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emf" ContentType="image/x-emf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activeX/activeX2.xml" ContentType="application/vnd.ms-office.activeX+xml"/>
  <Override PartName="/xl/activeX/activeX2.bin" ContentType="application/vnd.ms-office.activeX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harts/chart1.xml" ContentType="application/vnd.openxmlformats-officedocument.drawingml.chart+xml"/>
  <Override PartName="/xl/drawings/drawing9.xml" ContentType="application/vnd.openxmlformats-officedocument.drawingml.chartshapes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2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3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4.xml" ContentType="application/vnd.openxmlformats-officedocument.drawingml.chart+xml"/>
  <Override PartName="/xl/drawings/drawing16.xml" ContentType="application/vnd.openxmlformats-officedocument.drawingml.chartshapes+xml"/>
  <Override PartName="/xl/charts/chart5.xml" ContentType="application/vnd.openxmlformats-officedocument.drawingml.chart+xml"/>
  <Override PartName="/xl/drawings/drawing17.xml" ContentType="application/vnd.openxmlformats-officedocument.drawingml.chartshapes+xml"/>
  <Override PartName="/xl/charts/chart6.xml" ContentType="application/vnd.openxmlformats-officedocument.drawingml.chart+xml"/>
  <Override PartName="/xl/drawings/drawing18.xml" ContentType="application/vnd.openxmlformats-officedocument.drawingml.chartshapes+xml"/>
  <Override PartName="/xl/charts/chart7.xml" ContentType="application/vnd.openxmlformats-officedocument.drawingml.chart+xml"/>
  <Override PartName="/xl/drawings/drawing19.xml" ContentType="application/vnd.openxmlformats-officedocument.drawingml.chartshapes+xml"/>
  <Override PartName="/xl/charts/chart8.xml" ContentType="application/vnd.openxmlformats-officedocument.drawingml.chart+xml"/>
  <Override PartName="/xl/drawings/drawing20.xml" ContentType="application/vnd.openxmlformats-officedocument.drawingml.chartshapes+xml"/>
  <Override PartName="/xl/charts/chart9.xml" ContentType="application/vnd.openxmlformats-officedocument.drawingml.chart+xml"/>
  <Override PartName="/xl/drawings/drawing21.xml" ContentType="application/vnd.openxmlformats-officedocument.drawingml.chartshapes+xml"/>
  <Override PartName="/xl/charts/chart10.xml" ContentType="application/vnd.openxmlformats-officedocument.drawingml.chart+xml"/>
  <Override PartName="/xl/drawings/drawing22.xml" ContentType="application/vnd.openxmlformats-officedocument.drawingml.chartshapes+xml"/>
  <Override PartName="/xl/charts/chart11.xml" ContentType="application/vnd.openxmlformats-officedocument.drawingml.chart+xml"/>
  <Override PartName="/xl/drawings/drawing23.xml" ContentType="application/vnd.openxmlformats-officedocument.drawingml.chartshapes+xml"/>
  <Override PartName="/xl/pivotTables/pivotTable1.xml" ContentType="application/vnd.openxmlformats-officedocument.spreadsheetml.pivotTable+xml"/>
  <Override PartName="/xl/drawings/drawing24.xml" ContentType="application/vnd.openxmlformats-officedocument.drawing+xml"/>
  <Override PartName="/xl/charts/chart12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5.xml" ContentType="application/vnd.openxmlformats-officedocument.drawing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drawings/drawing62.xml" ContentType="application/vnd.openxmlformats-officedocument.drawing+xml"/>
  <Override PartName="/xl/calcChain.xml" ContentType="application/vnd.openxmlformats-officedocument.spreadsheetml.calcChain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501"/>
  <workbookPr codeName="ThisWorkbook" hidePivotFieldList="1"/>
  <mc:AlternateContent xmlns:mc="http://schemas.openxmlformats.org/markup-compatibility/2006">
    <mc:Choice Requires="x15">
      <x15ac:absPath xmlns:x15ac="http://schemas.microsoft.com/office/spreadsheetml/2010/11/ac" url="V:\SEGURIDAD SOCIAL\4 Afiliación de extranjeros\"/>
    </mc:Choice>
  </mc:AlternateContent>
  <xr:revisionPtr revIDLastSave="0" documentId="13_ncr:1_{6EBAB012-3D48-433C-80B3-61DE0CEEDFDE}" xr6:coauthVersionLast="47" xr6:coauthVersionMax="47" xr10:uidLastSave="{00000000-0000-0000-0000-000000000000}"/>
  <bookViews>
    <workbookView xWindow="-120" yWindow="-120" windowWidth="29040" windowHeight="15840" firstSheet="11" activeTab="16" xr2:uid="{00000000-000D-0000-FFFF-FFFF00000000}"/>
  </bookViews>
  <sheets>
    <sheet name="Portada" sheetId="15" r:id="rId1"/>
    <sheet name="Indice" sheetId="87" r:id="rId2"/>
    <sheet name="Desestacionalizados" sheetId="89" r:id="rId3"/>
    <sheet name="Resumen diario" sheetId="16" r:id="rId4"/>
    <sheet name="Variación por CCAA" sheetId="14" r:id="rId5"/>
    <sheet name="Distribución REG-PAÍS-GÉNERO" sheetId="22" r:id="rId6"/>
    <sheet name="Evolución de afiliados " sheetId="23" r:id="rId7"/>
    <sheet name="Procedentes países UE" sheetId="2" r:id="rId8"/>
    <sheet name="Procedentes países NO-UE" sheetId="3" r:id="rId9"/>
    <sheet name="Total" sheetId="4" r:id="rId10"/>
    <sheet name="Género" sheetId="5" r:id="rId11"/>
    <sheet name="Evolución" sheetId="6" r:id="rId12"/>
    <sheet name="Variación media CCAA" sheetId="7" r:id="rId13"/>
    <sheet name="Grafico Sectores Gral" sheetId="24" r:id="rId14"/>
    <sheet name="Sectores Régimen General" sheetId="8" r:id="rId15"/>
    <sheet name="Grafico Sectores Auton." sheetId="25" r:id="rId16"/>
    <sheet name="Sectores Régimen Autónomos" sheetId="9" r:id="rId17"/>
    <sheet name="Grafico paises" sheetId="26" r:id="rId18"/>
    <sheet name="Paises de procedencia" sheetId="10" r:id="rId19"/>
    <sheet name="Por nacionalidad-reg-genero" sheetId="90" r:id="rId20"/>
    <sheet name="ANDALUCIA-1" sheetId="30" r:id="rId21"/>
    <sheet name="ANDALUCIA-2" sheetId="31" r:id="rId22"/>
    <sheet name="ANDALUCIA-3" sheetId="32" r:id="rId23"/>
    <sheet name="ARAGON-1" sheetId="33" r:id="rId24"/>
    <sheet name="ARAGON-2" sheetId="34" r:id="rId25"/>
    <sheet name="ARAGON-3" sheetId="35" r:id="rId26"/>
    <sheet name="ASTURIAS-1" sheetId="36" r:id="rId27"/>
    <sheet name="ASTURIAS-2" sheetId="37" r:id="rId28"/>
    <sheet name="ASTURIAS-3" sheetId="38" r:id="rId29"/>
    <sheet name="BALEARES-1" sheetId="39" r:id="rId30"/>
    <sheet name="BALEARES-2" sheetId="40" r:id="rId31"/>
    <sheet name="BALEARES-3" sheetId="41" r:id="rId32"/>
    <sheet name="CANARIAS-1" sheetId="42" r:id="rId33"/>
    <sheet name="CANARIAS-2" sheetId="43" r:id="rId34"/>
    <sheet name="CANARIAS-3" sheetId="44" r:id="rId35"/>
    <sheet name="CANTABRIA-1" sheetId="45" r:id="rId36"/>
    <sheet name="CANTABRIA-2" sheetId="46" r:id="rId37"/>
    <sheet name="CANTABRIA-3" sheetId="47" r:id="rId38"/>
    <sheet name="C Y LEON-1" sheetId="48" r:id="rId39"/>
    <sheet name="C Y LEON-2" sheetId="49" r:id="rId40"/>
    <sheet name="C Y LEON-3" sheetId="50" r:id="rId41"/>
    <sheet name="C LA MANCHA-1" sheetId="51" r:id="rId42"/>
    <sheet name="C LA MANCHA-2" sheetId="52" r:id="rId43"/>
    <sheet name="C LA MANCHA-3" sheetId="53" r:id="rId44"/>
    <sheet name="CATALUÑA-1" sheetId="54" r:id="rId45"/>
    <sheet name="CATALUÑA-2" sheetId="55" r:id="rId46"/>
    <sheet name="CATALUÑA-3" sheetId="56" r:id="rId47"/>
    <sheet name="C VALENCIANA-1" sheetId="57" r:id="rId48"/>
    <sheet name="C VALENCIANA-2" sheetId="58" r:id="rId49"/>
    <sheet name="C VALENCIANA-3" sheetId="59" r:id="rId50"/>
    <sheet name="EXTREMADURA-1" sheetId="60" r:id="rId51"/>
    <sheet name="EXTREMADURA-2" sheetId="61" r:id="rId52"/>
    <sheet name="EXTREMADURA-3" sheetId="62" r:id="rId53"/>
    <sheet name="GALICIA-1" sheetId="63" r:id="rId54"/>
    <sheet name="GALICIA-2" sheetId="64" r:id="rId55"/>
    <sheet name="GALICIA-3" sheetId="65" r:id="rId56"/>
    <sheet name="MADRID-1" sheetId="66" r:id="rId57"/>
    <sheet name="MADRID-2" sheetId="67" r:id="rId58"/>
    <sheet name="MADRID-3" sheetId="68" r:id="rId59"/>
    <sheet name="MURCIA-1" sheetId="69" r:id="rId60"/>
    <sheet name="MURCIA-2" sheetId="70" r:id="rId61"/>
    <sheet name="MURCIA-3" sheetId="71" r:id="rId62"/>
    <sheet name="NAVARRA-1" sheetId="72" r:id="rId63"/>
    <sheet name="NAVARRA-2" sheetId="73" r:id="rId64"/>
    <sheet name="NAVARRA-3" sheetId="74" r:id="rId65"/>
    <sheet name="PAIS VASCO-1" sheetId="75" r:id="rId66"/>
    <sheet name="PAIS VASCO-2" sheetId="76" r:id="rId67"/>
    <sheet name="PAIS VASCO-3" sheetId="77" r:id="rId68"/>
    <sheet name="LA RIOJA-1" sheetId="78" r:id="rId69"/>
    <sheet name="LA RIOJA-2" sheetId="79" r:id="rId70"/>
    <sheet name="LA RIOJA-3" sheetId="80" r:id="rId71"/>
    <sheet name="CEUTA-1" sheetId="81" r:id="rId72"/>
    <sheet name="CEUTA-2" sheetId="82" r:id="rId73"/>
    <sheet name="CEUTA-3" sheetId="83" r:id="rId74"/>
    <sheet name="MELILLA-1" sheetId="84" r:id="rId75"/>
    <sheet name="MELILLA-2" sheetId="85" r:id="rId76"/>
    <sheet name="MELILLA-3" sheetId="86" r:id="rId77"/>
  </sheets>
  <externalReferences>
    <externalReference r:id="rId78"/>
    <externalReference r:id="rId79"/>
    <externalReference r:id="rId80"/>
    <externalReference r:id="rId81"/>
    <externalReference r:id="rId82"/>
  </externalReferences>
  <definedNames>
    <definedName name="_xlnm._FilterDatabase" localSheetId="17" hidden="1">'Grafico paises'!$N$5:$W$5</definedName>
    <definedName name="_xlnm._FilterDatabase" localSheetId="18" hidden="1">'Paises de procedencia'!$K$6:$R$43</definedName>
    <definedName name="_xlnm._FilterDatabase" localSheetId="4" hidden="1">'Variación por CCAA'!$E$11:$F$30</definedName>
    <definedName name="_xlcn.WorksheetConnection_Afiliadosextranjeros29agostoC4F16551" hidden="1">'[5]Afiliados extranjeros 29 agosto'!$C$4:$F$1655</definedName>
    <definedName name="aaa" localSheetId="2">#REF!</definedName>
    <definedName name="aaa" localSheetId="5">#REF!</definedName>
    <definedName name="aaa" localSheetId="6">#REF!</definedName>
    <definedName name="aaa" localSheetId="17">#REF!</definedName>
    <definedName name="aaa" localSheetId="15">#REF!</definedName>
    <definedName name="aaa" localSheetId="13">#REF!</definedName>
    <definedName name="aaa" localSheetId="1">#REF!</definedName>
    <definedName name="aaa" localSheetId="19">#REF!</definedName>
    <definedName name="aaa" localSheetId="3">#REF!</definedName>
    <definedName name="aaa" localSheetId="4">#REF!</definedName>
    <definedName name="aaa">#REF!</definedName>
    <definedName name="AAAAAAAAAAAAAAAAAAAAAAA" localSheetId="2">#REF!</definedName>
    <definedName name="AAAAAAAAAAAAAAAAAAAAAAA" localSheetId="5">#REF!</definedName>
    <definedName name="AAAAAAAAAAAAAAAAAAAAAAA" localSheetId="6">#REF!</definedName>
    <definedName name="AAAAAAAAAAAAAAAAAAAAAAA" localSheetId="17">#REF!</definedName>
    <definedName name="AAAAAAAAAAAAAAAAAAAAAAA" localSheetId="1">#REF!</definedName>
    <definedName name="AAAAAAAAAAAAAAAAAAAAAAA" localSheetId="19">#REF!</definedName>
    <definedName name="AAAAAAAAAAAAAAAAAAAAAAA" localSheetId="3">#REF!</definedName>
    <definedName name="AAAAAAAAAAAAAAAAAAAAAAA" localSheetId="4">#REF!</definedName>
    <definedName name="AAAAAAAAAAAAAAAAAAAAAAA">#REF!</definedName>
    <definedName name="_xlnm.Print_Area" localSheetId="20">'ANDALUCIA-1'!$A$1:$J$27</definedName>
    <definedName name="_xlnm.Print_Area" localSheetId="21">'ANDALUCIA-2'!$B$1:$J$30</definedName>
    <definedName name="_xlnm.Print_Area" localSheetId="22">'ANDALUCIA-3'!$B$1:$J$49</definedName>
    <definedName name="_xlnm.Print_Area" localSheetId="23">'ARAGON-1'!$A$1:$J$27</definedName>
    <definedName name="_xlnm.Print_Area" localSheetId="24">'ARAGON-2'!$B$1:$J$31</definedName>
    <definedName name="_xlnm.Print_Area" localSheetId="25">'ARAGON-3'!$B$1:$J$50</definedName>
    <definedName name="_xlnm.Print_Area" localSheetId="26">'ASTURIAS-1'!$A$1:$J$27</definedName>
    <definedName name="_xlnm.Print_Area" localSheetId="27">'ASTURIAS-2'!$B$1:$J$31</definedName>
    <definedName name="_xlnm.Print_Area" localSheetId="28">'ASTURIAS-3'!$B$1:$J$50</definedName>
    <definedName name="_xlnm.Print_Area" localSheetId="29">'BALEARES-1'!$A$1:$J$27</definedName>
    <definedName name="_xlnm.Print_Area" localSheetId="30">'BALEARES-2'!$B$1:$J$31</definedName>
    <definedName name="_xlnm.Print_Area" localSheetId="31">'BALEARES-3'!$B$1:$J$50</definedName>
    <definedName name="_xlnm.Print_Area" localSheetId="41">'C LA MANCHA-1'!$A$1:$J$27</definedName>
    <definedName name="_xlnm.Print_Area" localSheetId="42">'C LA MANCHA-2'!$B$1:$J$30</definedName>
    <definedName name="_xlnm.Print_Area" localSheetId="43">'C LA MANCHA-3'!$B$1:$J$49</definedName>
    <definedName name="_xlnm.Print_Area" localSheetId="47">'C VALENCIANA-1'!$A$1:$J$27</definedName>
    <definedName name="_xlnm.Print_Area" localSheetId="48">'C VALENCIANA-2'!$B$1:$J$31</definedName>
    <definedName name="_xlnm.Print_Area" localSheetId="49">'C VALENCIANA-3'!$B$1:$J$50</definedName>
    <definedName name="_xlnm.Print_Area" localSheetId="38">'C Y LEON-1'!$A$1:$J$27</definedName>
    <definedName name="_xlnm.Print_Area" localSheetId="39">'C Y LEON-2'!$B$1:$J$31</definedName>
    <definedName name="_xlnm.Print_Area" localSheetId="40">'C Y LEON-3'!$B$1:$J$49</definedName>
    <definedName name="_xlnm.Print_Area" localSheetId="32">'CANARIAS-1'!$A$1:$J$27</definedName>
    <definedName name="_xlnm.Print_Area" localSheetId="33">'CANARIAS-2'!$B$1:$J$31</definedName>
    <definedName name="_xlnm.Print_Area" localSheetId="34">'CANARIAS-3'!$B$1:$J$50</definedName>
    <definedName name="_xlnm.Print_Area" localSheetId="35">'CANTABRIA-1'!$A$1:$J$27</definedName>
    <definedName name="_xlnm.Print_Area" localSheetId="36">'CANTABRIA-2'!$B$1:$J$31</definedName>
    <definedName name="_xlnm.Print_Area" localSheetId="37">'CANTABRIA-3'!$B$1:$J$50</definedName>
    <definedName name="_xlnm.Print_Area" localSheetId="44">'CATALUÑA-1'!$A$1:$J$27</definedName>
    <definedName name="_xlnm.Print_Area" localSheetId="45">'CATALUÑA-2'!$B$1:$J$31</definedName>
    <definedName name="_xlnm.Print_Area" localSheetId="46">'CATALUÑA-3'!$B$1:$J$50</definedName>
    <definedName name="_xlnm.Print_Area" localSheetId="71">'CEUTA-1'!$A$1:$J$27</definedName>
    <definedName name="_xlnm.Print_Area" localSheetId="72">'CEUTA-2'!$B$1:$J$31</definedName>
    <definedName name="_xlnm.Print_Area" localSheetId="73">'CEUTA-3'!$B$1:$J$50</definedName>
    <definedName name="_xlnm.Print_Area" localSheetId="2">Desestacionalizados!$B$2:$M$8</definedName>
    <definedName name="_xlnm.Print_Area" localSheetId="5">'Distribución REG-PAÍS-GÉNERO'!$B$1:$J$30</definedName>
    <definedName name="_xlnm.Print_Area" localSheetId="11">Evolución!$B$3:$I$8</definedName>
    <definedName name="_xlnm.Print_Area" localSheetId="6">'Evolución de afiliados '!$B$1:$J$72</definedName>
    <definedName name="_xlnm.Print_Area" localSheetId="50">'EXTREMADURA-1'!$A$1:$J$27</definedName>
    <definedName name="_xlnm.Print_Area" localSheetId="51">'EXTREMADURA-2'!$B$1:$J$31</definedName>
    <definedName name="_xlnm.Print_Area" localSheetId="52">'EXTREMADURA-3'!$B$1:$J$50</definedName>
    <definedName name="_xlnm.Print_Area" localSheetId="53">'GALICIA-1'!$A$1:$J$27</definedName>
    <definedName name="_xlnm.Print_Area" localSheetId="54">'GALICIA-2'!$B$1:$J$31</definedName>
    <definedName name="_xlnm.Print_Area" localSheetId="55">'GALICIA-3'!$B$1:$J$50</definedName>
    <definedName name="_xlnm.Print_Area" localSheetId="10">Género!$B$1:$L$68</definedName>
    <definedName name="_xlnm.Print_Area" localSheetId="17">'Grafico paises'!$B$1:$L$75</definedName>
    <definedName name="_xlnm.Print_Area" localSheetId="15">'Grafico Sectores Auton.'!$B$1:$G$31</definedName>
    <definedName name="_xlnm.Print_Area" localSheetId="13">'Grafico Sectores Gral'!$B$1:$G$24</definedName>
    <definedName name="_xlnm.Print_Area" localSheetId="1">Indice!$B$1:$H$24</definedName>
    <definedName name="_xlnm.Print_Area" localSheetId="68">'LA RIOJA-1'!$A$1:$J$27</definedName>
    <definedName name="_xlnm.Print_Area" localSheetId="69">'LA RIOJA-2'!$B$1:$J$31</definedName>
    <definedName name="_xlnm.Print_Area" localSheetId="70">'LA RIOJA-3'!$B$1:$J$50</definedName>
    <definedName name="_xlnm.Print_Area" localSheetId="56">'MADRID-1'!$A$1:$J$27</definedName>
    <definedName name="_xlnm.Print_Area" localSheetId="57">'MADRID-2'!$B$1:$J$31</definedName>
    <definedName name="_xlnm.Print_Area" localSheetId="58">'MADRID-3'!$B$1:$J$50</definedName>
    <definedName name="_xlnm.Print_Area" localSheetId="74">'MELILLA-1'!$A$1:$J$27</definedName>
    <definedName name="_xlnm.Print_Area" localSheetId="75">'MELILLA-2'!$B$1:$J$31</definedName>
    <definedName name="_xlnm.Print_Area" localSheetId="76">'MELILLA-3'!$B$1:$J$51</definedName>
    <definedName name="_xlnm.Print_Area" localSheetId="59">'MURCIA-1'!$A$1:$J$27</definedName>
    <definedName name="_xlnm.Print_Area" localSheetId="60">'MURCIA-2'!$B$1:$J$31</definedName>
    <definedName name="_xlnm.Print_Area" localSheetId="61">'MURCIA-3'!$B$1:$J$50</definedName>
    <definedName name="_xlnm.Print_Area" localSheetId="62">'NAVARRA-1'!$A$1:$J$27</definedName>
    <definedName name="_xlnm.Print_Area" localSheetId="63">'NAVARRA-2'!$B$1:$J$31</definedName>
    <definedName name="_xlnm.Print_Area" localSheetId="64">'NAVARRA-3'!$B$1:$J$50</definedName>
    <definedName name="_xlnm.Print_Area" localSheetId="65">'PAIS VASCO-1'!$A$1:$J$27</definedName>
    <definedName name="_xlnm.Print_Area" localSheetId="66">'PAIS VASCO-2'!$B$1:$J$31</definedName>
    <definedName name="_xlnm.Print_Area" localSheetId="67">'PAIS VASCO-3'!$B$1:$J$50</definedName>
    <definedName name="_xlnm.Print_Area" localSheetId="18">'Paises de procedencia'!$B$1:$J$48</definedName>
    <definedName name="_xlnm.Print_Area" localSheetId="0">Portada!$B$3:$H$45</definedName>
    <definedName name="_xlnm.Print_Area" localSheetId="8">'Procedentes países NO-UE'!$B$1:$K$69</definedName>
    <definedName name="_xlnm.Print_Area" localSheetId="7">'Procedentes países UE'!$B$1:$K$69</definedName>
    <definedName name="_xlnm.Print_Area" localSheetId="3">'Resumen diario'!$A$3:$P$31</definedName>
    <definedName name="_xlnm.Print_Area" localSheetId="16">'Sectores Régimen Autónomos'!$B$1:$H$26</definedName>
    <definedName name="_xlnm.Print_Area" localSheetId="14">'Sectores Régimen General'!$B$1:$H$29</definedName>
    <definedName name="_xlnm.Print_Area" localSheetId="9">Total!$B$1:$X$70</definedName>
    <definedName name="_xlnm.Print_Area" localSheetId="12">'Variación media CCAA'!$B$1:$J$68</definedName>
    <definedName name="_xlnm.Print_Area" localSheetId="4">'Variación por CCAA'!$L$1:$R$68,'Variación por CCAA'!$A$5:$J$37</definedName>
    <definedName name="_xlnm.Auto_Open" localSheetId="23">#REF!</definedName>
    <definedName name="_xlnm.Auto_Open" localSheetId="26">#REF!</definedName>
    <definedName name="_xlnm.Auto_Open" localSheetId="29">#REF!</definedName>
    <definedName name="_xlnm.Auto_Open" localSheetId="41">#REF!</definedName>
    <definedName name="_xlnm.Auto_Open" localSheetId="47">#REF!</definedName>
    <definedName name="_xlnm.Auto_Open" localSheetId="38">#REF!</definedName>
    <definedName name="_xlnm.Auto_Open" localSheetId="32">#REF!</definedName>
    <definedName name="_xlnm.Auto_Open" localSheetId="35">#REF!</definedName>
    <definedName name="_xlnm.Auto_Open" localSheetId="44">#REF!</definedName>
    <definedName name="_xlnm.Auto_Open" localSheetId="71">#REF!</definedName>
    <definedName name="_xlnm.Auto_Open" localSheetId="2">#REF!</definedName>
    <definedName name="_xlnm.Auto_Open" localSheetId="5">#REF!</definedName>
    <definedName name="_xlnm.Auto_Open" localSheetId="6">#REF!</definedName>
    <definedName name="_xlnm.Auto_Open" localSheetId="50">#REF!</definedName>
    <definedName name="_xlnm.Auto_Open" localSheetId="53">#REF!</definedName>
    <definedName name="_xlnm.Auto_Open" localSheetId="17">#REF!</definedName>
    <definedName name="_xlnm.Auto_Open" localSheetId="15">#REF!</definedName>
    <definedName name="_xlnm.Auto_Open" localSheetId="13">#REF!</definedName>
    <definedName name="_xlnm.Auto_Open" localSheetId="1">#REF!</definedName>
    <definedName name="_xlnm.Auto_Open" localSheetId="68">#REF!</definedName>
    <definedName name="_xlnm.Auto_Open" localSheetId="56">#REF!</definedName>
    <definedName name="_xlnm.Auto_Open" localSheetId="74">#REF!</definedName>
    <definedName name="_xlnm.Auto_Open" localSheetId="59">#REF!</definedName>
    <definedName name="_xlnm.Auto_Open" localSheetId="62">#REF!</definedName>
    <definedName name="_xlnm.Auto_Open" localSheetId="65">#REF!</definedName>
    <definedName name="_xlnm.Auto_Open" localSheetId="19">#REF!</definedName>
    <definedName name="_xlnm.Auto_Open" localSheetId="3">#REF!</definedName>
    <definedName name="_xlnm.Auto_Open" localSheetId="16">#REF!</definedName>
    <definedName name="_xlnm.Auto_Open" localSheetId="14">#REF!</definedName>
    <definedName name="_xlnm.Auto_Open" localSheetId="4">#REF!</definedName>
    <definedName name="_xlnm.Auto_Open">#REF!</definedName>
    <definedName name="Auto_Open" localSheetId="23">#REF!</definedName>
    <definedName name="Auto_Open" localSheetId="26">#REF!</definedName>
    <definedName name="Auto_Open" localSheetId="29">#REF!</definedName>
    <definedName name="Auto_Open" localSheetId="41">#REF!</definedName>
    <definedName name="Auto_Open" localSheetId="47">#REF!</definedName>
    <definedName name="Auto_Open" localSheetId="38">#REF!</definedName>
    <definedName name="Auto_Open" localSheetId="32">#REF!</definedName>
    <definedName name="Auto_Open" localSheetId="35">#REF!</definedName>
    <definedName name="Auto_Open" localSheetId="44">#REF!</definedName>
    <definedName name="Auto_Open" localSheetId="71">#REF!</definedName>
    <definedName name="Auto_Open" localSheetId="2">#REF!</definedName>
    <definedName name="Auto_Open" localSheetId="5">#REF!</definedName>
    <definedName name="Auto_Open" localSheetId="6">#REF!</definedName>
    <definedName name="Auto_Open" localSheetId="50">#REF!</definedName>
    <definedName name="Auto_Open" localSheetId="53">#REF!</definedName>
    <definedName name="Auto_Open" localSheetId="17">#REF!</definedName>
    <definedName name="Auto_Open" localSheetId="15">#REF!</definedName>
    <definedName name="Auto_Open" localSheetId="13">#REF!</definedName>
    <definedName name="Auto_Open" localSheetId="68">#REF!</definedName>
    <definedName name="Auto_Open" localSheetId="56">#REF!</definedName>
    <definedName name="Auto_Open" localSheetId="74">#REF!</definedName>
    <definedName name="Auto_Open" localSheetId="59">#REF!</definedName>
    <definedName name="Auto_Open" localSheetId="62">#REF!</definedName>
    <definedName name="Auto_Open" localSheetId="65">#REF!</definedName>
    <definedName name="Auto_Open" localSheetId="19">#REF!</definedName>
    <definedName name="Auto_Open" localSheetId="3">#REF!</definedName>
    <definedName name="Auto_Open" localSheetId="4">#REF!</definedName>
    <definedName name="Auto_Open">#REF!</definedName>
    <definedName name="bbb" localSheetId="2">#REF!</definedName>
    <definedName name="bbb" localSheetId="19">#REF!</definedName>
    <definedName name="bbb" localSheetId="3">#REF!</definedName>
    <definedName name="bbb" localSheetId="4">#REF!</definedName>
    <definedName name="bbb">#REF!</definedName>
    <definedName name="bbbb" localSheetId="23">#REF!</definedName>
    <definedName name="bbbb" localSheetId="26">#REF!</definedName>
    <definedName name="bbbb" localSheetId="29">#REF!</definedName>
    <definedName name="bbbb" localSheetId="41">#REF!</definedName>
    <definedName name="bbbb" localSheetId="47">#REF!</definedName>
    <definedName name="bbbb" localSheetId="38">#REF!</definedName>
    <definedName name="bbbb" localSheetId="32">#REF!</definedName>
    <definedName name="bbbb" localSheetId="35">#REF!</definedName>
    <definedName name="bbbb" localSheetId="44">#REF!</definedName>
    <definedName name="bbbb" localSheetId="71">#REF!</definedName>
    <definedName name="bbbb" localSheetId="2">#REF!</definedName>
    <definedName name="bbbb" localSheetId="50">#REF!</definedName>
    <definedName name="bbbb" localSheetId="53">#REF!</definedName>
    <definedName name="bbbb" localSheetId="68">#REF!</definedName>
    <definedName name="bbbb" localSheetId="56">#REF!</definedName>
    <definedName name="bbbb" localSheetId="74">#REF!</definedName>
    <definedName name="bbbb" localSheetId="59">#REF!</definedName>
    <definedName name="bbbb" localSheetId="62">#REF!</definedName>
    <definedName name="bbbb" localSheetId="65">#REF!</definedName>
    <definedName name="bbbb" localSheetId="19">#REF!</definedName>
    <definedName name="bbbb">#REF!</definedName>
    <definedName name="CCAA" localSheetId="11">#REF!</definedName>
    <definedName name="CCAA">#REF!</definedName>
    <definedName name="CCCCCCCCCCCCC" localSheetId="2">#REF!</definedName>
    <definedName name="CCCCCCCCCCCCC" localSheetId="5">#REF!</definedName>
    <definedName name="CCCCCCCCCCCCC" localSheetId="6">#REF!</definedName>
    <definedName name="CCCCCCCCCCCCC" localSheetId="17">#REF!</definedName>
    <definedName name="CCCCCCCCCCCCC" localSheetId="15">#REF!</definedName>
    <definedName name="CCCCCCCCCCCCC" localSheetId="13">#REF!</definedName>
    <definedName name="CCCCCCCCCCCCC" localSheetId="1">#REF!</definedName>
    <definedName name="CCCCCCCCCCCCC" localSheetId="19">#REF!</definedName>
    <definedName name="CCCCCCCCCCCCC" localSheetId="0">#REF!</definedName>
    <definedName name="CCCCCCCCCCCCC" localSheetId="3">#REF!</definedName>
    <definedName name="CCCCCCCCCCCCC" localSheetId="4">#REF!</definedName>
    <definedName name="CCCCCCCCCCCCC">#REF!</definedName>
    <definedName name="D" localSheetId="2">#REF!</definedName>
    <definedName name="D" localSheetId="19">#REF!</definedName>
    <definedName name="D">#REF!</definedName>
    <definedName name="Datos">#REF!</definedName>
    <definedName name="ererfdfgdfgdfg" localSheetId="2">#REF!</definedName>
    <definedName name="ererfdfgdfgdfg" localSheetId="19">#REF!</definedName>
    <definedName name="ererfdfgdfgdfg">#REF!</definedName>
    <definedName name="FREEFORM97" localSheetId="2">#REF!</definedName>
    <definedName name="FREEFORM97" localSheetId="5">#REF!</definedName>
    <definedName name="FREEFORM97" localSheetId="6">#REF!</definedName>
    <definedName name="FREEFORM97" localSheetId="17">#REF!</definedName>
    <definedName name="FREEFORM97" localSheetId="15">#REF!</definedName>
    <definedName name="FREEFORM97" localSheetId="13">#REF!</definedName>
    <definedName name="FREEFORM97" localSheetId="1">#REF!</definedName>
    <definedName name="FREEFORM97" localSheetId="19">#REF!</definedName>
    <definedName name="FREEFORM97" localSheetId="0">#REF!</definedName>
    <definedName name="FREEFORM97" localSheetId="3">#REF!</definedName>
    <definedName name="FREEFORM97" localSheetId="4">#REF!</definedName>
    <definedName name="FREEFORM97">#REF!</definedName>
    <definedName name="I" localSheetId="2">#REF!</definedName>
    <definedName name="I" localSheetId="19">#REF!</definedName>
    <definedName name="I">#REF!</definedName>
    <definedName name="Macro1" localSheetId="23">#REF!</definedName>
    <definedName name="Macro1" localSheetId="26">#REF!</definedName>
    <definedName name="Macro1" localSheetId="29">#REF!</definedName>
    <definedName name="Macro1" localSheetId="41">#REF!</definedName>
    <definedName name="Macro1" localSheetId="47">#REF!</definedName>
    <definedName name="Macro1" localSheetId="38">#REF!</definedName>
    <definedName name="Macro1" localSheetId="32">#REF!</definedName>
    <definedName name="Macro1" localSheetId="35">#REF!</definedName>
    <definedName name="Macro1" localSheetId="44">#REF!</definedName>
    <definedName name="Macro1" localSheetId="71">#REF!</definedName>
    <definedName name="Macro1" localSheetId="2">#REF!</definedName>
    <definedName name="Macro1" localSheetId="5">#REF!</definedName>
    <definedName name="Macro1" localSheetId="6">#REF!</definedName>
    <definedName name="Macro1" localSheetId="50">#REF!</definedName>
    <definedName name="Macro1" localSheetId="53">#REF!</definedName>
    <definedName name="Macro1" localSheetId="17">#REF!</definedName>
    <definedName name="Macro1" localSheetId="15">#REF!</definedName>
    <definedName name="Macro1" localSheetId="13">#REF!</definedName>
    <definedName name="Macro1" localSheetId="1">#REF!</definedName>
    <definedName name="Macro1" localSheetId="68">#REF!</definedName>
    <definedName name="Macro1" localSheetId="56">#REF!</definedName>
    <definedName name="Macro1" localSheetId="74">#REF!</definedName>
    <definedName name="Macro1" localSheetId="59">#REF!</definedName>
    <definedName name="Macro1" localSheetId="62">#REF!</definedName>
    <definedName name="Macro1" localSheetId="65">#REF!</definedName>
    <definedName name="Macro1" localSheetId="19">#REF!</definedName>
    <definedName name="Macro1" localSheetId="3">#REF!</definedName>
    <definedName name="Macro1" localSheetId="4">#REF!</definedName>
    <definedName name="Macro1">#REF!</definedName>
    <definedName name="Macro10" localSheetId="23">#REF!</definedName>
    <definedName name="Macro10" localSheetId="26">#REF!</definedName>
    <definedName name="Macro10" localSheetId="29">#REF!</definedName>
    <definedName name="Macro10" localSheetId="41">#REF!</definedName>
    <definedName name="Macro10" localSheetId="47">#REF!</definedName>
    <definedName name="Macro10" localSheetId="38">#REF!</definedName>
    <definedName name="Macro10" localSheetId="32">#REF!</definedName>
    <definedName name="Macro10" localSheetId="35">#REF!</definedName>
    <definedName name="Macro10" localSheetId="44">#REF!</definedName>
    <definedName name="Macro10" localSheetId="71">#REF!</definedName>
    <definedName name="Macro10" localSheetId="2">#REF!</definedName>
    <definedName name="Macro10" localSheetId="5">#REF!</definedName>
    <definedName name="Macro10" localSheetId="6">#REF!</definedName>
    <definedName name="Macro10" localSheetId="50">#REF!</definedName>
    <definedName name="Macro10" localSheetId="53">#REF!</definedName>
    <definedName name="Macro10" localSheetId="17">#REF!</definedName>
    <definedName name="Macro10" localSheetId="15">#REF!</definedName>
    <definedName name="Macro10" localSheetId="13">#REF!</definedName>
    <definedName name="Macro10" localSheetId="1">#REF!</definedName>
    <definedName name="Macro10" localSheetId="68">#REF!</definedName>
    <definedName name="Macro10" localSheetId="56">#REF!</definedName>
    <definedName name="Macro10" localSheetId="74">#REF!</definedName>
    <definedName name="Macro10" localSheetId="59">#REF!</definedName>
    <definedName name="Macro10" localSheetId="62">#REF!</definedName>
    <definedName name="Macro10" localSheetId="65">#REF!</definedName>
    <definedName name="Macro10" localSheetId="19">#REF!</definedName>
    <definedName name="Macro10" localSheetId="3">#REF!</definedName>
    <definedName name="Macro10" localSheetId="4">#REF!</definedName>
    <definedName name="Macro10">#REF!</definedName>
    <definedName name="Macro2" localSheetId="23">#REF!</definedName>
    <definedName name="Macro2" localSheetId="26">#REF!</definedName>
    <definedName name="Macro2" localSheetId="29">#REF!</definedName>
    <definedName name="Macro2" localSheetId="41">#REF!</definedName>
    <definedName name="Macro2" localSheetId="47">#REF!</definedName>
    <definedName name="Macro2" localSheetId="38">#REF!</definedName>
    <definedName name="Macro2" localSheetId="32">#REF!</definedName>
    <definedName name="Macro2" localSheetId="35">#REF!</definedName>
    <definedName name="Macro2" localSheetId="44">#REF!</definedName>
    <definedName name="Macro2" localSheetId="71">#REF!</definedName>
    <definedName name="Macro2" localSheetId="2">#REF!</definedName>
    <definedName name="Macro2" localSheetId="5">#REF!</definedName>
    <definedName name="Macro2" localSheetId="6">#REF!</definedName>
    <definedName name="Macro2" localSheetId="50">#REF!</definedName>
    <definedName name="Macro2" localSheetId="53">#REF!</definedName>
    <definedName name="Macro2" localSheetId="17">#REF!</definedName>
    <definedName name="Macro2" localSheetId="15">#REF!</definedName>
    <definedName name="Macro2" localSheetId="13">#REF!</definedName>
    <definedName name="Macro2" localSheetId="68">#REF!</definedName>
    <definedName name="Macro2" localSheetId="56">#REF!</definedName>
    <definedName name="Macro2" localSheetId="74">#REF!</definedName>
    <definedName name="Macro2" localSheetId="59">#REF!</definedName>
    <definedName name="Macro2" localSheetId="62">#REF!</definedName>
    <definedName name="Macro2" localSheetId="65">#REF!</definedName>
    <definedName name="Macro2" localSheetId="19">#REF!</definedName>
    <definedName name="Macro2" localSheetId="3">#REF!</definedName>
    <definedName name="Macro2" localSheetId="4">#REF!</definedName>
    <definedName name="Macro2">#REF!</definedName>
    <definedName name="Macro3" localSheetId="23">#REF!</definedName>
    <definedName name="Macro3" localSheetId="26">#REF!</definedName>
    <definedName name="Macro3" localSheetId="29">#REF!</definedName>
    <definedName name="Macro3" localSheetId="41">#REF!</definedName>
    <definedName name="Macro3" localSheetId="47">#REF!</definedName>
    <definedName name="Macro3" localSheetId="38">#REF!</definedName>
    <definedName name="Macro3" localSheetId="32">#REF!</definedName>
    <definedName name="Macro3" localSheetId="35">#REF!</definedName>
    <definedName name="Macro3" localSheetId="44">#REF!</definedName>
    <definedName name="Macro3" localSheetId="71">#REF!</definedName>
    <definedName name="Macro3" localSheetId="2">#REF!</definedName>
    <definedName name="Macro3" localSheetId="5">#REF!</definedName>
    <definedName name="Macro3" localSheetId="6">#REF!</definedName>
    <definedName name="Macro3" localSheetId="50">#REF!</definedName>
    <definedName name="Macro3" localSheetId="53">#REF!</definedName>
    <definedName name="Macro3" localSheetId="17">#REF!</definedName>
    <definedName name="Macro3" localSheetId="15">#REF!</definedName>
    <definedName name="Macro3" localSheetId="13">#REF!</definedName>
    <definedName name="Macro3" localSheetId="68">#REF!</definedName>
    <definedName name="Macro3" localSheetId="56">#REF!</definedName>
    <definedName name="Macro3" localSheetId="74">#REF!</definedName>
    <definedName name="Macro3" localSheetId="59">#REF!</definedName>
    <definedName name="Macro3" localSheetId="62">#REF!</definedName>
    <definedName name="Macro3" localSheetId="65">#REF!</definedName>
    <definedName name="Macro3" localSheetId="19">#REF!</definedName>
    <definedName name="Macro3" localSheetId="3">#REF!</definedName>
    <definedName name="Macro3" localSheetId="4">#REF!</definedName>
    <definedName name="Macro3">#REF!</definedName>
    <definedName name="Macro4" localSheetId="23">#REF!</definedName>
    <definedName name="Macro4" localSheetId="26">#REF!</definedName>
    <definedName name="Macro4" localSheetId="29">#REF!</definedName>
    <definedName name="Macro4" localSheetId="41">#REF!</definedName>
    <definedName name="Macro4" localSheetId="47">#REF!</definedName>
    <definedName name="Macro4" localSheetId="38">#REF!</definedName>
    <definedName name="Macro4" localSheetId="32">#REF!</definedName>
    <definedName name="Macro4" localSheetId="35">#REF!</definedName>
    <definedName name="Macro4" localSheetId="44">#REF!</definedName>
    <definedName name="Macro4" localSheetId="71">#REF!</definedName>
    <definedName name="Macro4" localSheetId="2">#REF!</definedName>
    <definedName name="Macro4" localSheetId="5">#REF!</definedName>
    <definedName name="Macro4" localSheetId="6">#REF!</definedName>
    <definedName name="Macro4" localSheetId="50">#REF!</definedName>
    <definedName name="Macro4" localSheetId="53">#REF!</definedName>
    <definedName name="Macro4" localSheetId="17">#REF!</definedName>
    <definedName name="Macro4" localSheetId="15">#REF!</definedName>
    <definedName name="Macro4" localSheetId="13">#REF!</definedName>
    <definedName name="Macro4" localSheetId="68">#REF!</definedName>
    <definedName name="Macro4" localSheetId="56">#REF!</definedName>
    <definedName name="Macro4" localSheetId="74">#REF!</definedName>
    <definedName name="Macro4" localSheetId="59">#REF!</definedName>
    <definedName name="Macro4" localSheetId="62">#REF!</definedName>
    <definedName name="Macro4" localSheetId="65">#REF!</definedName>
    <definedName name="Macro4" localSheetId="19">#REF!</definedName>
    <definedName name="Macro4" localSheetId="3">#REF!</definedName>
    <definedName name="Macro4" localSheetId="4">#REF!</definedName>
    <definedName name="Macro4">#REF!</definedName>
    <definedName name="Macro5" localSheetId="23">#REF!</definedName>
    <definedName name="Macro5" localSheetId="26">#REF!</definedName>
    <definedName name="Macro5" localSheetId="29">#REF!</definedName>
    <definedName name="Macro5" localSheetId="41">#REF!</definedName>
    <definedName name="Macro5" localSheetId="47">#REF!</definedName>
    <definedName name="Macro5" localSheetId="38">#REF!</definedName>
    <definedName name="Macro5" localSheetId="32">#REF!</definedName>
    <definedName name="Macro5" localSheetId="35">#REF!</definedName>
    <definedName name="Macro5" localSheetId="44">#REF!</definedName>
    <definedName name="Macro5" localSheetId="71">#REF!</definedName>
    <definedName name="Macro5" localSheetId="2">#REF!</definedName>
    <definedName name="Macro5" localSheetId="5">#REF!</definedName>
    <definedName name="Macro5" localSheetId="6">#REF!</definedName>
    <definedName name="Macro5" localSheetId="50">#REF!</definedName>
    <definedName name="Macro5" localSheetId="53">#REF!</definedName>
    <definedName name="Macro5" localSheetId="17">#REF!</definedName>
    <definedName name="Macro5" localSheetId="15">#REF!</definedName>
    <definedName name="Macro5" localSheetId="13">#REF!</definedName>
    <definedName name="Macro5" localSheetId="68">#REF!</definedName>
    <definedName name="Macro5" localSheetId="56">#REF!</definedName>
    <definedName name="Macro5" localSheetId="74">#REF!</definedName>
    <definedName name="Macro5" localSheetId="59">#REF!</definedName>
    <definedName name="Macro5" localSheetId="62">#REF!</definedName>
    <definedName name="Macro5" localSheetId="65">#REF!</definedName>
    <definedName name="Macro5" localSheetId="19">#REF!</definedName>
    <definedName name="Macro5" localSheetId="3">#REF!</definedName>
    <definedName name="Macro5" localSheetId="4">#REF!</definedName>
    <definedName name="Macro5">#REF!</definedName>
    <definedName name="Macro6" localSheetId="23">#REF!</definedName>
    <definedName name="Macro6" localSheetId="26">#REF!</definedName>
    <definedName name="Macro6" localSheetId="29">#REF!</definedName>
    <definedName name="Macro6" localSheetId="41">#REF!</definedName>
    <definedName name="Macro6" localSheetId="47">#REF!</definedName>
    <definedName name="Macro6" localSheetId="38">#REF!</definedName>
    <definedName name="Macro6" localSheetId="32">#REF!</definedName>
    <definedName name="Macro6" localSheetId="35">#REF!</definedName>
    <definedName name="Macro6" localSheetId="44">#REF!</definedName>
    <definedName name="Macro6" localSheetId="71">#REF!</definedName>
    <definedName name="Macro6" localSheetId="2">#REF!</definedName>
    <definedName name="Macro6" localSheetId="5">#REF!</definedName>
    <definedName name="Macro6" localSheetId="6">#REF!</definedName>
    <definedName name="Macro6" localSheetId="50">#REF!</definedName>
    <definedName name="Macro6" localSheetId="53">#REF!</definedName>
    <definedName name="Macro6" localSheetId="17">#REF!</definedName>
    <definedName name="Macro6" localSheetId="15">#REF!</definedName>
    <definedName name="Macro6" localSheetId="13">#REF!</definedName>
    <definedName name="Macro6" localSheetId="68">#REF!</definedName>
    <definedName name="Macro6" localSheetId="56">#REF!</definedName>
    <definedName name="Macro6" localSheetId="74">#REF!</definedName>
    <definedName name="Macro6" localSheetId="59">#REF!</definedName>
    <definedName name="Macro6" localSheetId="62">#REF!</definedName>
    <definedName name="Macro6" localSheetId="65">#REF!</definedName>
    <definedName name="Macro6" localSheetId="19">#REF!</definedName>
    <definedName name="Macro6" localSheetId="3">#REF!</definedName>
    <definedName name="Macro6" localSheetId="4">#REF!</definedName>
    <definedName name="Macro6">#REF!</definedName>
    <definedName name="Macro7" localSheetId="23">#REF!</definedName>
    <definedName name="Macro7" localSheetId="26">#REF!</definedName>
    <definedName name="Macro7" localSheetId="29">#REF!</definedName>
    <definedName name="Macro7" localSheetId="41">#REF!</definedName>
    <definedName name="Macro7" localSheetId="47">#REF!</definedName>
    <definedName name="Macro7" localSheetId="38">#REF!</definedName>
    <definedName name="Macro7" localSheetId="32">#REF!</definedName>
    <definedName name="Macro7" localSheetId="35">#REF!</definedName>
    <definedName name="Macro7" localSheetId="44">#REF!</definedName>
    <definedName name="Macro7" localSheetId="71">#REF!</definedName>
    <definedName name="Macro7" localSheetId="2">#REF!</definedName>
    <definedName name="Macro7" localSheetId="5">#REF!</definedName>
    <definedName name="Macro7" localSheetId="6">#REF!</definedName>
    <definedName name="Macro7" localSheetId="50">#REF!</definedName>
    <definedName name="Macro7" localSheetId="53">#REF!</definedName>
    <definedName name="Macro7" localSheetId="17">#REF!</definedName>
    <definedName name="Macro7" localSheetId="15">#REF!</definedName>
    <definedName name="Macro7" localSheetId="13">#REF!</definedName>
    <definedName name="Macro7" localSheetId="68">#REF!</definedName>
    <definedName name="Macro7" localSheetId="56">#REF!</definedName>
    <definedName name="Macro7" localSheetId="74">#REF!</definedName>
    <definedName name="Macro7" localSheetId="59">#REF!</definedName>
    <definedName name="Macro7" localSheetId="62">#REF!</definedName>
    <definedName name="Macro7" localSheetId="65">#REF!</definedName>
    <definedName name="Macro7" localSheetId="19">#REF!</definedName>
    <definedName name="Macro7" localSheetId="3">#REF!</definedName>
    <definedName name="Macro7" localSheetId="4">#REF!</definedName>
    <definedName name="Macro7">#REF!</definedName>
    <definedName name="Macro8" localSheetId="23">#REF!</definedName>
    <definedName name="Macro8" localSheetId="26">#REF!</definedName>
    <definedName name="Macro8" localSheetId="29">#REF!</definedName>
    <definedName name="Macro8" localSheetId="41">#REF!</definedName>
    <definedName name="Macro8" localSheetId="47">#REF!</definedName>
    <definedName name="Macro8" localSheetId="38">#REF!</definedName>
    <definedName name="Macro8" localSheetId="32">#REF!</definedName>
    <definedName name="Macro8" localSheetId="35">#REF!</definedName>
    <definedName name="Macro8" localSheetId="44">#REF!</definedName>
    <definedName name="Macro8" localSheetId="71">#REF!</definedName>
    <definedName name="Macro8" localSheetId="2">#REF!</definedName>
    <definedName name="Macro8" localSheetId="5">#REF!</definedName>
    <definedName name="Macro8" localSheetId="6">#REF!</definedName>
    <definedName name="Macro8" localSheetId="50">#REF!</definedName>
    <definedName name="Macro8" localSheetId="53">#REF!</definedName>
    <definedName name="Macro8" localSheetId="17">#REF!</definedName>
    <definedName name="Macro8" localSheetId="15">#REF!</definedName>
    <definedName name="Macro8" localSheetId="13">#REF!</definedName>
    <definedName name="Macro8" localSheetId="68">#REF!</definedName>
    <definedName name="Macro8" localSheetId="56">#REF!</definedName>
    <definedName name="Macro8" localSheetId="74">#REF!</definedName>
    <definedName name="Macro8" localSheetId="59">#REF!</definedName>
    <definedName name="Macro8" localSheetId="62">#REF!</definedName>
    <definedName name="Macro8" localSheetId="65">#REF!</definedName>
    <definedName name="Macro8" localSheetId="19">#REF!</definedName>
    <definedName name="Macro8" localSheetId="3">#REF!</definedName>
    <definedName name="Macro8" localSheetId="4">#REF!</definedName>
    <definedName name="Macro8">#REF!</definedName>
    <definedName name="Macro9" localSheetId="23">#REF!</definedName>
    <definedName name="Macro9" localSheetId="26">#REF!</definedName>
    <definedName name="Macro9" localSheetId="29">#REF!</definedName>
    <definedName name="Macro9" localSheetId="41">#REF!</definedName>
    <definedName name="Macro9" localSheetId="47">#REF!</definedName>
    <definedName name="Macro9" localSheetId="38">#REF!</definedName>
    <definedName name="Macro9" localSheetId="32">#REF!</definedName>
    <definedName name="Macro9" localSheetId="35">#REF!</definedName>
    <definedName name="Macro9" localSheetId="44">#REF!</definedName>
    <definedName name="Macro9" localSheetId="71">#REF!</definedName>
    <definedName name="Macro9" localSheetId="2">#REF!</definedName>
    <definedName name="Macro9" localSheetId="5">#REF!</definedName>
    <definedName name="Macro9" localSheetId="6">#REF!</definedName>
    <definedName name="Macro9" localSheetId="50">#REF!</definedName>
    <definedName name="Macro9" localSheetId="53">#REF!</definedName>
    <definedName name="Macro9" localSheetId="17">#REF!</definedName>
    <definedName name="Macro9" localSheetId="15">#REF!</definedName>
    <definedName name="Macro9" localSheetId="13">#REF!</definedName>
    <definedName name="Macro9" localSheetId="68">#REF!</definedName>
    <definedName name="Macro9" localSheetId="56">#REF!</definedName>
    <definedName name="Macro9" localSheetId="74">#REF!</definedName>
    <definedName name="Macro9" localSheetId="59">#REF!</definedName>
    <definedName name="Macro9" localSheetId="62">#REF!</definedName>
    <definedName name="Macro9" localSheetId="65">#REF!</definedName>
    <definedName name="Macro9" localSheetId="19">#REF!</definedName>
    <definedName name="Macro9" localSheetId="3">#REF!</definedName>
    <definedName name="Macro9" localSheetId="4">#REF!</definedName>
    <definedName name="Macro9">#REF!</definedName>
    <definedName name="NombreTabla">"Dummy"</definedName>
    <definedName name="pppp" localSheetId="2">#REF!</definedName>
    <definedName name="pppp" localSheetId="19">#REF!</definedName>
    <definedName name="pppp">#REF!</definedName>
    <definedName name="Print_Area" localSheetId="20">'ANDALUCIA-1'!$A$1:$J$29</definedName>
    <definedName name="Print_Area" localSheetId="21">'ANDALUCIA-2'!$B$1:$J$31</definedName>
    <definedName name="Print_Area" localSheetId="22">'ANDALUCIA-3'!$B$1:$J$50</definedName>
    <definedName name="Print_Area" localSheetId="23">'ARAGON-1'!$A$1:$J$29</definedName>
    <definedName name="Print_Area" localSheetId="26">'ASTURIAS-1'!$A$1:$J$29</definedName>
    <definedName name="Print_Area" localSheetId="29">'BALEARES-1'!$A$1:$J$29</definedName>
    <definedName name="Print_Area" localSheetId="41">'C LA MANCHA-1'!$A$1:$J$29</definedName>
    <definedName name="Print_Area" localSheetId="47">'C VALENCIANA-1'!$A$1:$J$29</definedName>
    <definedName name="Print_Area" localSheetId="38">'C Y LEON-1'!$A$1:$J$29</definedName>
    <definedName name="Print_Area" localSheetId="32">'CANARIAS-1'!$A$1:$J$29</definedName>
    <definedName name="Print_Area" localSheetId="35">'CANTABRIA-1'!$A$1:$J$29</definedName>
    <definedName name="Print_Area" localSheetId="44">'CATALUÑA-1'!$A$1:$J$29</definedName>
    <definedName name="Print_Area" localSheetId="71">'CEUTA-1'!$A$1:$J$29</definedName>
    <definedName name="Print_Area" localSheetId="11">Evolución!$B$3:$I$8</definedName>
    <definedName name="Print_Area" localSheetId="50">'EXTREMADURA-1'!$A$1:$J$29</definedName>
    <definedName name="Print_Area" localSheetId="53">'GALICIA-1'!$A$1:$J$29</definedName>
    <definedName name="Print_Area" localSheetId="68">'LA RIOJA-1'!$A$1:$J$29</definedName>
    <definedName name="Print_Area" localSheetId="56">'MADRID-1'!$A$1:$J$29</definedName>
    <definedName name="Print_Area" localSheetId="74">'MELILLA-1'!$A$1:$J$29</definedName>
    <definedName name="Print_Area" localSheetId="59">'MURCIA-1'!$A$1:$J$29</definedName>
    <definedName name="Print_Area" localSheetId="62">'NAVARRA-1'!$A$1:$J$29</definedName>
    <definedName name="Print_Area" localSheetId="65">'PAIS VASCO-1'!$A$1:$J$29</definedName>
    <definedName name="PROVINCIA" localSheetId="11">#REF!</definedName>
    <definedName name="PROVINCIA">#REF!</definedName>
    <definedName name="Recover" localSheetId="23">#REF!</definedName>
    <definedName name="Recover" localSheetId="26">#REF!</definedName>
    <definedName name="Recover" localSheetId="29">#REF!</definedName>
    <definedName name="Recover" localSheetId="41">#REF!</definedName>
    <definedName name="Recover" localSheetId="47">#REF!</definedName>
    <definedName name="Recover" localSheetId="38">#REF!</definedName>
    <definedName name="Recover" localSheetId="32">#REF!</definedName>
    <definedName name="Recover" localSheetId="35">#REF!</definedName>
    <definedName name="Recover" localSheetId="44">#REF!</definedName>
    <definedName name="Recover" localSheetId="71">#REF!</definedName>
    <definedName name="Recover" localSheetId="2">#REF!</definedName>
    <definedName name="Recover" localSheetId="5">#REF!</definedName>
    <definedName name="Recover" localSheetId="6">#REF!</definedName>
    <definedName name="Recover" localSheetId="50">#REF!</definedName>
    <definedName name="Recover" localSheetId="53">#REF!</definedName>
    <definedName name="Recover" localSheetId="17">#REF!</definedName>
    <definedName name="Recover" localSheetId="15">#REF!</definedName>
    <definedName name="Recover" localSheetId="13">#REF!</definedName>
    <definedName name="Recover" localSheetId="1">#REF!</definedName>
    <definedName name="Recover" localSheetId="68">#REF!</definedName>
    <definedName name="Recover" localSheetId="56">#REF!</definedName>
    <definedName name="Recover" localSheetId="74">#REF!</definedName>
    <definedName name="Recover" localSheetId="59">#REF!</definedName>
    <definedName name="Recover" localSheetId="62">#REF!</definedName>
    <definedName name="Recover" localSheetId="65">#REF!</definedName>
    <definedName name="Recover" localSheetId="19">#REF!</definedName>
    <definedName name="Recover" localSheetId="3">#REF!</definedName>
    <definedName name="Recover" localSheetId="4">#REF!</definedName>
    <definedName name="Recover">#REF!</definedName>
    <definedName name="REGIMENES" localSheetId="11">#REF!</definedName>
    <definedName name="REGIMENES">#REF!</definedName>
    <definedName name="REGIMENESCCAA" localSheetId="11">#REF!</definedName>
    <definedName name="REGIMENESCCAA">#REF!</definedName>
    <definedName name="rrreee" localSheetId="2">#REF!</definedName>
    <definedName name="rrreee" localSheetId="19">#REF!</definedName>
    <definedName name="rrreee">#REF!</definedName>
    <definedName name="rtertgfgh" localSheetId="2">#REF!</definedName>
    <definedName name="rtertgfgh" localSheetId="19">#REF!</definedName>
    <definedName name="rtertgfgh">#REF!</definedName>
    <definedName name="S" localSheetId="2">#REF!</definedName>
    <definedName name="S" localSheetId="19">#REF!</definedName>
    <definedName name="S">#REF!</definedName>
    <definedName name="serieb">#REF!</definedName>
    <definedName name="SEXO" localSheetId="11">#REF!</definedName>
    <definedName name="SEXO">#REF!</definedName>
    <definedName name="SEXOCCAA" localSheetId="11">#REF!</definedName>
    <definedName name="SEXOCCAA">#REF!</definedName>
    <definedName name="TYU" localSheetId="2">#REF!</definedName>
    <definedName name="TYU" localSheetId="19">#REF!</definedName>
    <definedName name="TYU">#REF!</definedName>
    <definedName name="U" localSheetId="2">#REF!</definedName>
    <definedName name="U" localSheetId="19">#REF!</definedName>
    <definedName name="U">#REF!</definedName>
  </definedNames>
  <calcPr calcId="191029"/>
  <pivotCaches>
    <pivotCache cacheId="0" r:id="rId83"/>
  </pivotCaches>
  <extLst>
    <ext xmlns:x15="http://schemas.microsoft.com/office/spreadsheetml/2010/11/main" uri="{FCE2AD5D-F65C-4FA6-A056-5C36A1767C68}">
      <x15:dataModel>
        <x15:modelTables>
          <x15:modelTable id="Rango-4a9690ae-d727-4d94-bf21-4cf6a8e55fa5" name="Rango" connection="WorksheetConnection_Afiliados extranjeros 29 agosto!$C$4:$F$1655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O28" i="16" l="1"/>
  <c r="P28" i="16"/>
  <c r="O29" i="16"/>
  <c r="P29" i="16"/>
  <c r="O30" i="16"/>
  <c r="P30" i="16"/>
  <c r="O31" i="16"/>
  <c r="P31" i="16"/>
  <c r="H11" i="31" l="1"/>
  <c r="O10" i="16" l="1"/>
  <c r="O11" i="16"/>
  <c r="O12" i="16"/>
  <c r="O13" i="16"/>
  <c r="O14" i="16"/>
  <c r="O15" i="16"/>
  <c r="O16" i="16"/>
  <c r="O17" i="16"/>
  <c r="O18" i="16"/>
  <c r="O19" i="16"/>
  <c r="O20" i="16"/>
  <c r="O21" i="16"/>
  <c r="O22" i="16"/>
  <c r="O23" i="16"/>
  <c r="O24" i="16"/>
  <c r="O25" i="16"/>
  <c r="O26" i="16"/>
  <c r="O27" i="16"/>
  <c r="H142" i="89" l="1"/>
  <c r="I141" i="89"/>
  <c r="I140" i="89"/>
  <c r="H140" i="89"/>
  <c r="I139" i="89"/>
  <c r="H139" i="89"/>
  <c r="I138" i="89"/>
  <c r="H138" i="89"/>
  <c r="I137" i="89"/>
  <c r="H137" i="89"/>
  <c r="I136" i="89"/>
  <c r="H136" i="89"/>
  <c r="I135" i="89"/>
  <c r="H135" i="89"/>
  <c r="I134" i="89"/>
  <c r="H134" i="89"/>
  <c r="I133" i="89"/>
  <c r="H133" i="89"/>
  <c r="I132" i="89"/>
  <c r="H132" i="89"/>
  <c r="I131" i="89"/>
  <c r="H131" i="89"/>
  <c r="I130" i="89"/>
  <c r="H130" i="89"/>
  <c r="I129" i="89"/>
  <c r="H129" i="89"/>
  <c r="I128" i="89"/>
  <c r="H128" i="89"/>
  <c r="I127" i="89"/>
  <c r="H127" i="89"/>
  <c r="I126" i="89"/>
  <c r="H126" i="89"/>
  <c r="I125" i="89"/>
  <c r="H125" i="89"/>
  <c r="I124" i="89"/>
  <c r="H124" i="89"/>
  <c r="I123" i="89"/>
  <c r="H123" i="89"/>
  <c r="I122" i="89"/>
  <c r="H122" i="89"/>
  <c r="I121" i="89"/>
  <c r="H121" i="89"/>
  <c r="I120" i="89"/>
  <c r="H120" i="89"/>
  <c r="P25" i="16" l="1"/>
  <c r="P24" i="16"/>
  <c r="P11" i="16" l="1"/>
  <c r="P12" i="16"/>
  <c r="P13" i="16"/>
  <c r="P14" i="16"/>
  <c r="P15" i="16"/>
  <c r="P16" i="16"/>
  <c r="P17" i="16"/>
  <c r="P18" i="16"/>
  <c r="P19" i="16"/>
  <c r="P20" i="16"/>
  <c r="P21" i="16"/>
  <c r="P22" i="16"/>
  <c r="P23" i="16"/>
  <c r="P26" i="16"/>
  <c r="P27" i="16"/>
  <c r="P10" i="16"/>
  <c r="J47" i="86" l="1"/>
  <c r="I47" i="86"/>
  <c r="H47" i="86"/>
  <c r="G47" i="86"/>
  <c r="F47" i="86"/>
  <c r="E47" i="86"/>
  <c r="D47" i="86"/>
  <c r="C47" i="86"/>
  <c r="B47" i="86"/>
  <c r="J46" i="86"/>
  <c r="I46" i="86"/>
  <c r="H46" i="86"/>
  <c r="G46" i="86"/>
  <c r="F46" i="86"/>
  <c r="E46" i="86"/>
  <c r="D46" i="86"/>
  <c r="C46" i="86"/>
  <c r="B46" i="86"/>
  <c r="J45" i="86"/>
  <c r="I45" i="86"/>
  <c r="H45" i="86"/>
  <c r="G45" i="86"/>
  <c r="F45" i="86"/>
  <c r="E45" i="86"/>
  <c r="D45" i="86"/>
  <c r="C45" i="86"/>
  <c r="B45" i="86"/>
  <c r="J44" i="86"/>
  <c r="I44" i="86"/>
  <c r="H44" i="86"/>
  <c r="G44" i="86"/>
  <c r="F44" i="86"/>
  <c r="E44" i="86"/>
  <c r="D44" i="86"/>
  <c r="C44" i="86"/>
  <c r="B44" i="86"/>
  <c r="J43" i="86"/>
  <c r="I43" i="86"/>
  <c r="H43" i="86"/>
  <c r="G43" i="86"/>
  <c r="F43" i="86"/>
  <c r="E43" i="86"/>
  <c r="D43" i="86"/>
  <c r="C43" i="86"/>
  <c r="B43" i="86"/>
  <c r="J42" i="86"/>
  <c r="I42" i="86"/>
  <c r="H42" i="86"/>
  <c r="G42" i="86"/>
  <c r="F42" i="86"/>
  <c r="E42" i="86"/>
  <c r="D42" i="86"/>
  <c r="C42" i="86"/>
  <c r="B42" i="86"/>
  <c r="J41" i="86"/>
  <c r="I41" i="86"/>
  <c r="H41" i="86"/>
  <c r="G41" i="86"/>
  <c r="F41" i="86"/>
  <c r="E41" i="86"/>
  <c r="D41" i="86"/>
  <c r="C41" i="86"/>
  <c r="B41" i="86"/>
  <c r="J40" i="86"/>
  <c r="I40" i="86"/>
  <c r="H40" i="86"/>
  <c r="G40" i="86"/>
  <c r="F40" i="86"/>
  <c r="E40" i="86"/>
  <c r="D40" i="86"/>
  <c r="C40" i="86"/>
  <c r="B40" i="86"/>
  <c r="J39" i="86"/>
  <c r="I39" i="86"/>
  <c r="H39" i="86"/>
  <c r="G39" i="86"/>
  <c r="F39" i="86"/>
  <c r="E39" i="86"/>
  <c r="D39" i="86"/>
  <c r="C39" i="86"/>
  <c r="B39" i="86"/>
  <c r="J38" i="86"/>
  <c r="I38" i="86"/>
  <c r="H38" i="86"/>
  <c r="G38" i="86"/>
  <c r="F38" i="86"/>
  <c r="E38" i="86"/>
  <c r="D38" i="86"/>
  <c r="C38" i="86"/>
  <c r="B38" i="86"/>
  <c r="J37" i="86"/>
  <c r="I37" i="86"/>
  <c r="H37" i="86"/>
  <c r="G37" i="86"/>
  <c r="F37" i="86"/>
  <c r="E37" i="86"/>
  <c r="D37" i="86"/>
  <c r="C37" i="86"/>
  <c r="B37" i="86"/>
  <c r="J33" i="86"/>
  <c r="I33" i="86"/>
  <c r="H33" i="86"/>
  <c r="G33" i="86"/>
  <c r="F33" i="86"/>
  <c r="E33" i="86"/>
  <c r="D33" i="86"/>
  <c r="C33" i="86"/>
  <c r="B33" i="86"/>
  <c r="J32" i="86"/>
  <c r="I32" i="86"/>
  <c r="H32" i="86"/>
  <c r="G32" i="86"/>
  <c r="F32" i="86"/>
  <c r="E32" i="86"/>
  <c r="D32" i="86"/>
  <c r="C32" i="86"/>
  <c r="B32" i="86"/>
  <c r="J31" i="86"/>
  <c r="I31" i="86"/>
  <c r="H31" i="86"/>
  <c r="G31" i="86"/>
  <c r="F31" i="86"/>
  <c r="E31" i="86"/>
  <c r="D31" i="86"/>
  <c r="C31" i="86"/>
  <c r="B31" i="86"/>
  <c r="J30" i="86"/>
  <c r="I30" i="86"/>
  <c r="H30" i="86"/>
  <c r="G30" i="86"/>
  <c r="F30" i="86"/>
  <c r="E30" i="86"/>
  <c r="D30" i="86"/>
  <c r="C30" i="86"/>
  <c r="B30" i="86"/>
  <c r="J29" i="86"/>
  <c r="I29" i="86"/>
  <c r="H29" i="86"/>
  <c r="G29" i="86"/>
  <c r="F29" i="86"/>
  <c r="E29" i="86"/>
  <c r="D29" i="86"/>
  <c r="C29" i="86"/>
  <c r="B29" i="86"/>
  <c r="J28" i="86"/>
  <c r="I28" i="86"/>
  <c r="H28" i="86"/>
  <c r="G28" i="86"/>
  <c r="F28" i="86"/>
  <c r="E28" i="86"/>
  <c r="D28" i="86"/>
  <c r="C28" i="86"/>
  <c r="B28" i="86"/>
  <c r="J27" i="86"/>
  <c r="I27" i="86"/>
  <c r="H27" i="86"/>
  <c r="G27" i="86"/>
  <c r="F27" i="86"/>
  <c r="E27" i="86"/>
  <c r="D27" i="86"/>
  <c r="C27" i="86"/>
  <c r="B27" i="86"/>
  <c r="J26" i="86"/>
  <c r="I26" i="86"/>
  <c r="H26" i="86"/>
  <c r="G26" i="86"/>
  <c r="F26" i="86"/>
  <c r="E26" i="86"/>
  <c r="D26" i="86"/>
  <c r="C26" i="86"/>
  <c r="B26" i="86"/>
  <c r="J25" i="86"/>
  <c r="I25" i="86"/>
  <c r="H25" i="86"/>
  <c r="G25" i="86"/>
  <c r="F25" i="86"/>
  <c r="E25" i="86"/>
  <c r="D25" i="86"/>
  <c r="C25" i="86"/>
  <c r="B25" i="86"/>
  <c r="J24" i="86"/>
  <c r="I24" i="86"/>
  <c r="H24" i="86"/>
  <c r="G24" i="86"/>
  <c r="F24" i="86"/>
  <c r="E24" i="86"/>
  <c r="D24" i="86"/>
  <c r="C24" i="86"/>
  <c r="B24" i="86"/>
  <c r="J23" i="86"/>
  <c r="I23" i="86"/>
  <c r="H23" i="86"/>
  <c r="G23" i="86"/>
  <c r="F23" i="86"/>
  <c r="E23" i="86"/>
  <c r="D23" i="86"/>
  <c r="C23" i="86"/>
  <c r="B23" i="86"/>
  <c r="J22" i="86"/>
  <c r="I22" i="86"/>
  <c r="H22" i="86"/>
  <c r="G22" i="86"/>
  <c r="F22" i="86"/>
  <c r="E22" i="86"/>
  <c r="D22" i="86"/>
  <c r="C22" i="86"/>
  <c r="B22" i="86"/>
  <c r="J21" i="86"/>
  <c r="I21" i="86"/>
  <c r="H21" i="86"/>
  <c r="G21" i="86"/>
  <c r="F21" i="86"/>
  <c r="E21" i="86"/>
  <c r="D21" i="86"/>
  <c r="C21" i="86"/>
  <c r="B21" i="86"/>
  <c r="J20" i="86"/>
  <c r="I20" i="86"/>
  <c r="H20" i="86"/>
  <c r="G20" i="86"/>
  <c r="F20" i="86"/>
  <c r="E20" i="86"/>
  <c r="D20" i="86"/>
  <c r="C20" i="86"/>
  <c r="B20" i="86"/>
  <c r="J19" i="86"/>
  <c r="I19" i="86"/>
  <c r="H19" i="86"/>
  <c r="G19" i="86"/>
  <c r="F19" i="86"/>
  <c r="E19" i="86"/>
  <c r="D19" i="86"/>
  <c r="C19" i="86"/>
  <c r="B19" i="86"/>
  <c r="J18" i="86"/>
  <c r="I18" i="86"/>
  <c r="H18" i="86"/>
  <c r="G18" i="86"/>
  <c r="F18" i="86"/>
  <c r="E18" i="86"/>
  <c r="D18" i="86"/>
  <c r="C18" i="86"/>
  <c r="B18" i="86"/>
  <c r="J17" i="86"/>
  <c r="I17" i="86"/>
  <c r="H17" i="86"/>
  <c r="G17" i="86"/>
  <c r="F17" i="86"/>
  <c r="E17" i="86"/>
  <c r="D17" i="86"/>
  <c r="C17" i="86"/>
  <c r="B17" i="86"/>
  <c r="J16" i="86"/>
  <c r="I16" i="86"/>
  <c r="H16" i="86"/>
  <c r="G16" i="86"/>
  <c r="F16" i="86"/>
  <c r="E16" i="86"/>
  <c r="D16" i="86"/>
  <c r="C16" i="86"/>
  <c r="B16" i="86"/>
  <c r="J15" i="86"/>
  <c r="I15" i="86"/>
  <c r="H15" i="86"/>
  <c r="G15" i="86"/>
  <c r="F15" i="86"/>
  <c r="E15" i="86"/>
  <c r="D15" i="86"/>
  <c r="C15" i="86"/>
  <c r="B15" i="86"/>
  <c r="J14" i="86"/>
  <c r="I14" i="86"/>
  <c r="H14" i="86"/>
  <c r="G14" i="86"/>
  <c r="F14" i="86"/>
  <c r="E14" i="86"/>
  <c r="D14" i="86"/>
  <c r="C14" i="86"/>
  <c r="B14" i="86"/>
  <c r="J13" i="86"/>
  <c r="I13" i="86"/>
  <c r="H13" i="86"/>
  <c r="G13" i="86"/>
  <c r="F13" i="86"/>
  <c r="E13" i="86"/>
  <c r="D13" i="86"/>
  <c r="C13" i="86"/>
  <c r="B13" i="86"/>
  <c r="J12" i="86"/>
  <c r="I12" i="86"/>
  <c r="H12" i="86"/>
  <c r="G12" i="86"/>
  <c r="F12" i="86"/>
  <c r="E12" i="86"/>
  <c r="D12" i="86"/>
  <c r="C12" i="86"/>
  <c r="B12" i="86"/>
  <c r="J11" i="86"/>
  <c r="I11" i="86"/>
  <c r="H11" i="86"/>
  <c r="G11" i="86"/>
  <c r="F11" i="86"/>
  <c r="E11" i="86"/>
  <c r="D11" i="86"/>
  <c r="C11" i="86"/>
  <c r="B11" i="86"/>
  <c r="J10" i="86"/>
  <c r="I10" i="86"/>
  <c r="H10" i="86"/>
  <c r="G10" i="86"/>
  <c r="F10" i="86"/>
  <c r="E10" i="86"/>
  <c r="D10" i="86"/>
  <c r="C10" i="86"/>
  <c r="B10" i="86"/>
  <c r="J9" i="86"/>
  <c r="I9" i="86"/>
  <c r="H9" i="86"/>
  <c r="G9" i="86"/>
  <c r="F9" i="86"/>
  <c r="E9" i="86"/>
  <c r="D9" i="86"/>
  <c r="C9" i="86"/>
  <c r="B9" i="86"/>
  <c r="J8" i="86"/>
  <c r="I8" i="86"/>
  <c r="H8" i="86"/>
  <c r="G8" i="86"/>
  <c r="F8" i="86"/>
  <c r="E8" i="86"/>
  <c r="D8" i="86"/>
  <c r="C8" i="86"/>
  <c r="B8" i="86"/>
  <c r="I27" i="85"/>
  <c r="H27" i="85"/>
  <c r="G27" i="85"/>
  <c r="E27" i="85"/>
  <c r="D27" i="85"/>
  <c r="C27" i="85"/>
  <c r="I26" i="85"/>
  <c r="H26" i="85"/>
  <c r="G26" i="85"/>
  <c r="E26" i="85"/>
  <c r="D26" i="85"/>
  <c r="C26" i="85"/>
  <c r="I25" i="85"/>
  <c r="H25" i="85"/>
  <c r="G25" i="85"/>
  <c r="E25" i="85"/>
  <c r="D25" i="85"/>
  <c r="C25" i="85"/>
  <c r="I24" i="85"/>
  <c r="H24" i="85"/>
  <c r="G24" i="85"/>
  <c r="E24" i="85"/>
  <c r="D24" i="85"/>
  <c r="C24" i="85"/>
  <c r="I23" i="85"/>
  <c r="H23" i="85"/>
  <c r="G23" i="85"/>
  <c r="E23" i="85"/>
  <c r="D23" i="85"/>
  <c r="C23" i="85"/>
  <c r="I22" i="85"/>
  <c r="H22" i="85"/>
  <c r="G22" i="85"/>
  <c r="E22" i="85"/>
  <c r="D22" i="85"/>
  <c r="C22" i="85"/>
  <c r="I21" i="85"/>
  <c r="H21" i="85"/>
  <c r="G21" i="85"/>
  <c r="E21" i="85"/>
  <c r="D21" i="85"/>
  <c r="C21" i="85"/>
  <c r="I20" i="85"/>
  <c r="H20" i="85"/>
  <c r="G20" i="85"/>
  <c r="E20" i="85"/>
  <c r="D20" i="85"/>
  <c r="C20" i="85"/>
  <c r="I19" i="85"/>
  <c r="H19" i="85"/>
  <c r="G19" i="85"/>
  <c r="E19" i="85"/>
  <c r="D19" i="85"/>
  <c r="C19" i="85"/>
  <c r="I18" i="85"/>
  <c r="H18" i="85"/>
  <c r="G18" i="85"/>
  <c r="E18" i="85"/>
  <c r="D18" i="85"/>
  <c r="C18" i="85"/>
  <c r="I17" i="85"/>
  <c r="H17" i="85"/>
  <c r="G17" i="85"/>
  <c r="E17" i="85"/>
  <c r="D17" i="85"/>
  <c r="C17" i="85"/>
  <c r="I16" i="85"/>
  <c r="H16" i="85"/>
  <c r="G16" i="85"/>
  <c r="E16" i="85"/>
  <c r="D16" i="85"/>
  <c r="C16" i="85"/>
  <c r="I15" i="85"/>
  <c r="H15" i="85"/>
  <c r="G15" i="85"/>
  <c r="E15" i="85"/>
  <c r="D15" i="85"/>
  <c r="C15" i="85"/>
  <c r="I14" i="85"/>
  <c r="H14" i="85"/>
  <c r="G14" i="85"/>
  <c r="E14" i="85"/>
  <c r="D14" i="85"/>
  <c r="C14" i="85"/>
  <c r="I13" i="85"/>
  <c r="H13" i="85"/>
  <c r="G13" i="85"/>
  <c r="E13" i="85"/>
  <c r="D13" i="85"/>
  <c r="C13" i="85"/>
  <c r="I12" i="85"/>
  <c r="H12" i="85"/>
  <c r="G12" i="85"/>
  <c r="E12" i="85"/>
  <c r="D12" i="85"/>
  <c r="C12" i="85"/>
  <c r="I11" i="85"/>
  <c r="H11" i="85"/>
  <c r="G11" i="85"/>
  <c r="E11" i="85"/>
  <c r="D11" i="85"/>
  <c r="C11" i="85"/>
  <c r="I10" i="85"/>
  <c r="H10" i="85"/>
  <c r="G10" i="85"/>
  <c r="E10" i="85"/>
  <c r="D10" i="85"/>
  <c r="C10" i="85"/>
  <c r="I9" i="85"/>
  <c r="H9" i="85"/>
  <c r="G9" i="85"/>
  <c r="E9" i="85"/>
  <c r="D9" i="85"/>
  <c r="C9" i="85"/>
  <c r="I8" i="85"/>
  <c r="H8" i="85"/>
  <c r="G8" i="85"/>
  <c r="E8" i="85"/>
  <c r="D8" i="85"/>
  <c r="C8" i="85"/>
  <c r="I7" i="85"/>
  <c r="H7" i="85"/>
  <c r="G7" i="85"/>
  <c r="E7" i="85"/>
  <c r="D7" i="85"/>
  <c r="C7" i="85"/>
  <c r="B25" i="84"/>
  <c r="I20" i="84"/>
  <c r="G20" i="84"/>
  <c r="E20" i="84"/>
  <c r="D20" i="84"/>
  <c r="J46" i="83"/>
  <c r="I46" i="83"/>
  <c r="H46" i="83"/>
  <c r="G46" i="83"/>
  <c r="F46" i="83"/>
  <c r="E46" i="83"/>
  <c r="D46" i="83"/>
  <c r="C46" i="83"/>
  <c r="B46" i="83"/>
  <c r="J45" i="83"/>
  <c r="I45" i="83"/>
  <c r="H45" i="83"/>
  <c r="G45" i="83"/>
  <c r="F45" i="83"/>
  <c r="E45" i="83"/>
  <c r="D45" i="83"/>
  <c r="C45" i="83"/>
  <c r="B45" i="83"/>
  <c r="J44" i="83"/>
  <c r="I44" i="83"/>
  <c r="H44" i="83"/>
  <c r="G44" i="83"/>
  <c r="F44" i="83"/>
  <c r="E44" i="83"/>
  <c r="D44" i="83"/>
  <c r="C44" i="83"/>
  <c r="B44" i="83"/>
  <c r="J43" i="83"/>
  <c r="I43" i="83"/>
  <c r="H43" i="83"/>
  <c r="G43" i="83"/>
  <c r="F43" i="83"/>
  <c r="E43" i="83"/>
  <c r="D43" i="83"/>
  <c r="C43" i="83"/>
  <c r="B43" i="83"/>
  <c r="J42" i="83"/>
  <c r="I42" i="83"/>
  <c r="H42" i="83"/>
  <c r="G42" i="83"/>
  <c r="F42" i="83"/>
  <c r="E42" i="83"/>
  <c r="D42" i="83"/>
  <c r="C42" i="83"/>
  <c r="B42" i="83"/>
  <c r="J41" i="83"/>
  <c r="I41" i="83"/>
  <c r="H41" i="83"/>
  <c r="G41" i="83"/>
  <c r="F41" i="83"/>
  <c r="E41" i="83"/>
  <c r="D41" i="83"/>
  <c r="C41" i="83"/>
  <c r="B41" i="83"/>
  <c r="J40" i="83"/>
  <c r="I40" i="83"/>
  <c r="H40" i="83"/>
  <c r="G40" i="83"/>
  <c r="F40" i="83"/>
  <c r="E40" i="83"/>
  <c r="D40" i="83"/>
  <c r="C40" i="83"/>
  <c r="B40" i="83"/>
  <c r="J39" i="83"/>
  <c r="I39" i="83"/>
  <c r="H39" i="83"/>
  <c r="G39" i="83"/>
  <c r="F39" i="83"/>
  <c r="E39" i="83"/>
  <c r="D39" i="83"/>
  <c r="C39" i="83"/>
  <c r="B39" i="83"/>
  <c r="J38" i="83"/>
  <c r="I38" i="83"/>
  <c r="H38" i="83"/>
  <c r="G38" i="83"/>
  <c r="F38" i="83"/>
  <c r="E38" i="83"/>
  <c r="D38" i="83"/>
  <c r="C38" i="83"/>
  <c r="B38" i="83"/>
  <c r="J37" i="83"/>
  <c r="I37" i="83"/>
  <c r="H37" i="83"/>
  <c r="G37" i="83"/>
  <c r="F37" i="83"/>
  <c r="E37" i="83"/>
  <c r="D37" i="83"/>
  <c r="C37" i="83"/>
  <c r="B37" i="83"/>
  <c r="J36" i="83"/>
  <c r="I36" i="83"/>
  <c r="H36" i="83"/>
  <c r="G36" i="83"/>
  <c r="F36" i="83"/>
  <c r="E36" i="83"/>
  <c r="D36" i="83"/>
  <c r="C36" i="83"/>
  <c r="B36" i="83"/>
  <c r="J33" i="83"/>
  <c r="I33" i="83"/>
  <c r="H33" i="83"/>
  <c r="G33" i="83"/>
  <c r="F33" i="83"/>
  <c r="E33" i="83"/>
  <c r="D33" i="83"/>
  <c r="C33" i="83"/>
  <c r="B33" i="83"/>
  <c r="J32" i="83"/>
  <c r="I32" i="83"/>
  <c r="H32" i="83"/>
  <c r="G32" i="83"/>
  <c r="F32" i="83"/>
  <c r="E32" i="83"/>
  <c r="D32" i="83"/>
  <c r="C32" i="83"/>
  <c r="B32" i="83"/>
  <c r="J31" i="83"/>
  <c r="I31" i="83"/>
  <c r="H31" i="83"/>
  <c r="G31" i="83"/>
  <c r="F31" i="83"/>
  <c r="E31" i="83"/>
  <c r="D31" i="83"/>
  <c r="C31" i="83"/>
  <c r="B31" i="83"/>
  <c r="J30" i="83"/>
  <c r="I30" i="83"/>
  <c r="H30" i="83"/>
  <c r="G30" i="83"/>
  <c r="F30" i="83"/>
  <c r="E30" i="83"/>
  <c r="D30" i="83"/>
  <c r="C30" i="83"/>
  <c r="B30" i="83"/>
  <c r="J29" i="83"/>
  <c r="I29" i="83"/>
  <c r="H29" i="83"/>
  <c r="G29" i="83"/>
  <c r="F29" i="83"/>
  <c r="E29" i="83"/>
  <c r="D29" i="83"/>
  <c r="C29" i="83"/>
  <c r="B29" i="83"/>
  <c r="J28" i="83"/>
  <c r="I28" i="83"/>
  <c r="H28" i="83"/>
  <c r="G28" i="83"/>
  <c r="F28" i="83"/>
  <c r="E28" i="83"/>
  <c r="D28" i="83"/>
  <c r="C28" i="83"/>
  <c r="B28" i="83"/>
  <c r="J27" i="83"/>
  <c r="I27" i="83"/>
  <c r="H27" i="83"/>
  <c r="G27" i="83"/>
  <c r="F27" i="83"/>
  <c r="E27" i="83"/>
  <c r="D27" i="83"/>
  <c r="C27" i="83"/>
  <c r="B27" i="83"/>
  <c r="J26" i="83"/>
  <c r="I26" i="83"/>
  <c r="H26" i="83"/>
  <c r="G26" i="83"/>
  <c r="F26" i="83"/>
  <c r="E26" i="83"/>
  <c r="D26" i="83"/>
  <c r="C26" i="83"/>
  <c r="B26" i="83"/>
  <c r="J25" i="83"/>
  <c r="I25" i="83"/>
  <c r="H25" i="83"/>
  <c r="G25" i="83"/>
  <c r="F25" i="83"/>
  <c r="E25" i="83"/>
  <c r="D25" i="83"/>
  <c r="C25" i="83"/>
  <c r="B25" i="83"/>
  <c r="J24" i="83"/>
  <c r="I24" i="83"/>
  <c r="H24" i="83"/>
  <c r="G24" i="83"/>
  <c r="F24" i="83"/>
  <c r="E24" i="83"/>
  <c r="D24" i="83"/>
  <c r="C24" i="83"/>
  <c r="B24" i="83"/>
  <c r="J23" i="83"/>
  <c r="I23" i="83"/>
  <c r="H23" i="83"/>
  <c r="G23" i="83"/>
  <c r="F23" i="83"/>
  <c r="E23" i="83"/>
  <c r="D23" i="83"/>
  <c r="C23" i="83"/>
  <c r="B23" i="83"/>
  <c r="J22" i="83"/>
  <c r="I22" i="83"/>
  <c r="H22" i="83"/>
  <c r="G22" i="83"/>
  <c r="F22" i="83"/>
  <c r="E22" i="83"/>
  <c r="D22" i="83"/>
  <c r="C22" i="83"/>
  <c r="B22" i="83"/>
  <c r="J21" i="83"/>
  <c r="I21" i="83"/>
  <c r="H21" i="83"/>
  <c r="G21" i="83"/>
  <c r="F21" i="83"/>
  <c r="E21" i="83"/>
  <c r="D21" i="83"/>
  <c r="C21" i="83"/>
  <c r="B21" i="83"/>
  <c r="J20" i="83"/>
  <c r="I20" i="83"/>
  <c r="H20" i="83"/>
  <c r="G20" i="83"/>
  <c r="F20" i="83"/>
  <c r="E20" i="83"/>
  <c r="D20" i="83"/>
  <c r="C20" i="83"/>
  <c r="B20" i="83"/>
  <c r="J19" i="83"/>
  <c r="I19" i="83"/>
  <c r="H19" i="83"/>
  <c r="G19" i="83"/>
  <c r="F19" i="83"/>
  <c r="E19" i="83"/>
  <c r="D19" i="83"/>
  <c r="C19" i="83"/>
  <c r="B19" i="83"/>
  <c r="J18" i="83"/>
  <c r="I18" i="83"/>
  <c r="H18" i="83"/>
  <c r="G18" i="83"/>
  <c r="F18" i="83"/>
  <c r="E18" i="83"/>
  <c r="D18" i="83"/>
  <c r="C18" i="83"/>
  <c r="B18" i="83"/>
  <c r="J17" i="83"/>
  <c r="I17" i="83"/>
  <c r="H17" i="83"/>
  <c r="G17" i="83"/>
  <c r="F17" i="83"/>
  <c r="E17" i="83"/>
  <c r="D17" i="83"/>
  <c r="C17" i="83"/>
  <c r="B17" i="83"/>
  <c r="J16" i="83"/>
  <c r="I16" i="83"/>
  <c r="H16" i="83"/>
  <c r="G16" i="83"/>
  <c r="F16" i="83"/>
  <c r="E16" i="83"/>
  <c r="D16" i="83"/>
  <c r="C16" i="83"/>
  <c r="B16" i="83"/>
  <c r="J15" i="83"/>
  <c r="I15" i="83"/>
  <c r="H15" i="83"/>
  <c r="G15" i="83"/>
  <c r="F15" i="83"/>
  <c r="E15" i="83"/>
  <c r="D15" i="83"/>
  <c r="C15" i="83"/>
  <c r="B15" i="83"/>
  <c r="J14" i="83"/>
  <c r="I14" i="83"/>
  <c r="H14" i="83"/>
  <c r="G14" i="83"/>
  <c r="F14" i="83"/>
  <c r="E14" i="83"/>
  <c r="D14" i="83"/>
  <c r="C14" i="83"/>
  <c r="B14" i="83"/>
  <c r="J13" i="83"/>
  <c r="I13" i="83"/>
  <c r="H13" i="83"/>
  <c r="G13" i="83"/>
  <c r="F13" i="83"/>
  <c r="E13" i="83"/>
  <c r="D13" i="83"/>
  <c r="C13" i="83"/>
  <c r="B13" i="83"/>
  <c r="J12" i="83"/>
  <c r="I12" i="83"/>
  <c r="H12" i="83"/>
  <c r="G12" i="83"/>
  <c r="F12" i="83"/>
  <c r="E12" i="83"/>
  <c r="D12" i="83"/>
  <c r="C12" i="83"/>
  <c r="B12" i="83"/>
  <c r="J11" i="83"/>
  <c r="I11" i="83"/>
  <c r="H11" i="83"/>
  <c r="G11" i="83"/>
  <c r="F11" i="83"/>
  <c r="E11" i="83"/>
  <c r="D11" i="83"/>
  <c r="C11" i="83"/>
  <c r="B11" i="83"/>
  <c r="J10" i="83"/>
  <c r="I10" i="83"/>
  <c r="H10" i="83"/>
  <c r="G10" i="83"/>
  <c r="F10" i="83"/>
  <c r="E10" i="83"/>
  <c r="D10" i="83"/>
  <c r="C10" i="83"/>
  <c r="B10" i="83"/>
  <c r="J9" i="83"/>
  <c r="I9" i="83"/>
  <c r="H9" i="83"/>
  <c r="G9" i="83"/>
  <c r="F9" i="83"/>
  <c r="E9" i="83"/>
  <c r="D9" i="83"/>
  <c r="C9" i="83"/>
  <c r="B9" i="83"/>
  <c r="J8" i="83"/>
  <c r="I8" i="83"/>
  <c r="H8" i="83"/>
  <c r="G8" i="83"/>
  <c r="F8" i="83"/>
  <c r="E8" i="83"/>
  <c r="D8" i="83"/>
  <c r="C8" i="83"/>
  <c r="B8" i="83"/>
  <c r="I27" i="82"/>
  <c r="H27" i="82"/>
  <c r="G27" i="82"/>
  <c r="E27" i="82"/>
  <c r="D27" i="82"/>
  <c r="C27" i="82"/>
  <c r="I26" i="82"/>
  <c r="H26" i="82"/>
  <c r="G26" i="82"/>
  <c r="E26" i="82"/>
  <c r="D26" i="82"/>
  <c r="C26" i="82"/>
  <c r="I25" i="82"/>
  <c r="H25" i="82"/>
  <c r="G25" i="82"/>
  <c r="E25" i="82"/>
  <c r="D25" i="82"/>
  <c r="C25" i="82"/>
  <c r="I24" i="82"/>
  <c r="H24" i="82"/>
  <c r="G24" i="82"/>
  <c r="E24" i="82"/>
  <c r="D24" i="82"/>
  <c r="C24" i="82"/>
  <c r="I23" i="82"/>
  <c r="H23" i="82"/>
  <c r="G23" i="82"/>
  <c r="E23" i="82"/>
  <c r="D23" i="82"/>
  <c r="C23" i="82"/>
  <c r="I22" i="82"/>
  <c r="H22" i="82"/>
  <c r="G22" i="82"/>
  <c r="E22" i="82"/>
  <c r="D22" i="82"/>
  <c r="C22" i="82"/>
  <c r="I21" i="82"/>
  <c r="H21" i="82"/>
  <c r="G21" i="82"/>
  <c r="E21" i="82"/>
  <c r="D21" i="82"/>
  <c r="C21" i="82"/>
  <c r="I20" i="82"/>
  <c r="H20" i="82"/>
  <c r="G20" i="82"/>
  <c r="E20" i="82"/>
  <c r="D20" i="82"/>
  <c r="C20" i="82"/>
  <c r="I19" i="82"/>
  <c r="H19" i="82"/>
  <c r="G19" i="82"/>
  <c r="E19" i="82"/>
  <c r="D19" i="82"/>
  <c r="C19" i="82"/>
  <c r="I18" i="82"/>
  <c r="H18" i="82"/>
  <c r="G18" i="82"/>
  <c r="E18" i="82"/>
  <c r="D18" i="82"/>
  <c r="C18" i="82"/>
  <c r="I17" i="82"/>
  <c r="H17" i="82"/>
  <c r="G17" i="82"/>
  <c r="E17" i="82"/>
  <c r="D17" i="82"/>
  <c r="C17" i="82"/>
  <c r="I16" i="82"/>
  <c r="H16" i="82"/>
  <c r="G16" i="82"/>
  <c r="E16" i="82"/>
  <c r="D16" i="82"/>
  <c r="C16" i="82"/>
  <c r="I15" i="82"/>
  <c r="H15" i="82"/>
  <c r="G15" i="82"/>
  <c r="E15" i="82"/>
  <c r="D15" i="82"/>
  <c r="C15" i="82"/>
  <c r="I14" i="82"/>
  <c r="H14" i="82"/>
  <c r="G14" i="82"/>
  <c r="E14" i="82"/>
  <c r="D14" i="82"/>
  <c r="C14" i="82"/>
  <c r="I13" i="82"/>
  <c r="H13" i="82"/>
  <c r="G13" i="82"/>
  <c r="E13" i="82"/>
  <c r="D13" i="82"/>
  <c r="C13" i="82"/>
  <c r="I12" i="82"/>
  <c r="H12" i="82"/>
  <c r="G12" i="82"/>
  <c r="E12" i="82"/>
  <c r="D12" i="82"/>
  <c r="C12" i="82"/>
  <c r="I11" i="82"/>
  <c r="H11" i="82"/>
  <c r="G11" i="82"/>
  <c r="E11" i="82"/>
  <c r="D11" i="82"/>
  <c r="C11" i="82"/>
  <c r="I10" i="82"/>
  <c r="H10" i="82"/>
  <c r="G10" i="82"/>
  <c r="E10" i="82"/>
  <c r="D10" i="82"/>
  <c r="C10" i="82"/>
  <c r="I9" i="82"/>
  <c r="H9" i="82"/>
  <c r="G9" i="82"/>
  <c r="E9" i="82"/>
  <c r="D9" i="82"/>
  <c r="C9" i="82"/>
  <c r="I8" i="82"/>
  <c r="H8" i="82"/>
  <c r="G8" i="82"/>
  <c r="E8" i="82"/>
  <c r="D8" i="82"/>
  <c r="C8" i="82"/>
  <c r="I7" i="82"/>
  <c r="H7" i="82"/>
  <c r="G7" i="82"/>
  <c r="E7" i="82"/>
  <c r="D7" i="82"/>
  <c r="C7" i="82"/>
  <c r="B25" i="81"/>
  <c r="I20" i="81"/>
  <c r="G20" i="81"/>
  <c r="E20" i="81"/>
  <c r="D20" i="81"/>
  <c r="J46" i="80"/>
  <c r="I46" i="80"/>
  <c r="H46" i="80"/>
  <c r="G46" i="80"/>
  <c r="F46" i="80"/>
  <c r="E46" i="80"/>
  <c r="D46" i="80"/>
  <c r="C46" i="80"/>
  <c r="B46" i="80"/>
  <c r="J45" i="80"/>
  <c r="I45" i="80"/>
  <c r="H45" i="80"/>
  <c r="G45" i="80"/>
  <c r="F45" i="80"/>
  <c r="E45" i="80"/>
  <c r="D45" i="80"/>
  <c r="C45" i="80"/>
  <c r="B45" i="80"/>
  <c r="J44" i="80"/>
  <c r="I44" i="80"/>
  <c r="H44" i="80"/>
  <c r="G44" i="80"/>
  <c r="F44" i="80"/>
  <c r="E44" i="80"/>
  <c r="D44" i="80"/>
  <c r="C44" i="80"/>
  <c r="B44" i="80"/>
  <c r="J43" i="80"/>
  <c r="I43" i="80"/>
  <c r="H43" i="80"/>
  <c r="G43" i="80"/>
  <c r="F43" i="80"/>
  <c r="E43" i="80"/>
  <c r="D43" i="80"/>
  <c r="C43" i="80"/>
  <c r="B43" i="80"/>
  <c r="J42" i="80"/>
  <c r="I42" i="80"/>
  <c r="H42" i="80"/>
  <c r="G42" i="80"/>
  <c r="F42" i="80"/>
  <c r="E42" i="80"/>
  <c r="D42" i="80"/>
  <c r="C42" i="80"/>
  <c r="B42" i="80"/>
  <c r="J41" i="80"/>
  <c r="I41" i="80"/>
  <c r="H41" i="80"/>
  <c r="G41" i="80"/>
  <c r="F41" i="80"/>
  <c r="E41" i="80"/>
  <c r="D41" i="80"/>
  <c r="C41" i="80"/>
  <c r="B41" i="80"/>
  <c r="J40" i="80"/>
  <c r="I40" i="80"/>
  <c r="H40" i="80"/>
  <c r="G40" i="80"/>
  <c r="F40" i="80"/>
  <c r="E40" i="80"/>
  <c r="D40" i="80"/>
  <c r="C40" i="80"/>
  <c r="B40" i="80"/>
  <c r="J39" i="80"/>
  <c r="I39" i="80"/>
  <c r="H39" i="80"/>
  <c r="G39" i="80"/>
  <c r="F39" i="80"/>
  <c r="E39" i="80"/>
  <c r="D39" i="80"/>
  <c r="C39" i="80"/>
  <c r="B39" i="80"/>
  <c r="J38" i="80"/>
  <c r="I38" i="80"/>
  <c r="H38" i="80"/>
  <c r="G38" i="80"/>
  <c r="F38" i="80"/>
  <c r="E38" i="80"/>
  <c r="D38" i="80"/>
  <c r="C38" i="80"/>
  <c r="B38" i="80"/>
  <c r="J37" i="80"/>
  <c r="I37" i="80"/>
  <c r="H37" i="80"/>
  <c r="G37" i="80"/>
  <c r="F37" i="80"/>
  <c r="E37" i="80"/>
  <c r="D37" i="80"/>
  <c r="C37" i="80"/>
  <c r="B37" i="80"/>
  <c r="J36" i="80"/>
  <c r="I36" i="80"/>
  <c r="H36" i="80"/>
  <c r="G36" i="80"/>
  <c r="F36" i="80"/>
  <c r="E36" i="80"/>
  <c r="D36" i="80"/>
  <c r="C36" i="80"/>
  <c r="B36" i="80"/>
  <c r="J33" i="80"/>
  <c r="I33" i="80"/>
  <c r="H33" i="80"/>
  <c r="G33" i="80"/>
  <c r="F33" i="80"/>
  <c r="E33" i="80"/>
  <c r="D33" i="80"/>
  <c r="C33" i="80"/>
  <c r="B33" i="80"/>
  <c r="J32" i="80"/>
  <c r="I32" i="80"/>
  <c r="H32" i="80"/>
  <c r="G32" i="80"/>
  <c r="F32" i="80"/>
  <c r="E32" i="80"/>
  <c r="D32" i="80"/>
  <c r="C32" i="80"/>
  <c r="B32" i="80"/>
  <c r="J31" i="80"/>
  <c r="I31" i="80"/>
  <c r="H31" i="80"/>
  <c r="G31" i="80"/>
  <c r="F31" i="80"/>
  <c r="E31" i="80"/>
  <c r="D31" i="80"/>
  <c r="C31" i="80"/>
  <c r="B31" i="80"/>
  <c r="J30" i="80"/>
  <c r="I30" i="80"/>
  <c r="H30" i="80"/>
  <c r="G30" i="80"/>
  <c r="F30" i="80"/>
  <c r="E30" i="80"/>
  <c r="D30" i="80"/>
  <c r="C30" i="80"/>
  <c r="B30" i="80"/>
  <c r="J29" i="80"/>
  <c r="I29" i="80"/>
  <c r="H29" i="80"/>
  <c r="G29" i="80"/>
  <c r="F29" i="80"/>
  <c r="E29" i="80"/>
  <c r="D29" i="80"/>
  <c r="C29" i="80"/>
  <c r="B29" i="80"/>
  <c r="J28" i="80"/>
  <c r="I28" i="80"/>
  <c r="H28" i="80"/>
  <c r="G28" i="80"/>
  <c r="F28" i="80"/>
  <c r="E28" i="80"/>
  <c r="D28" i="80"/>
  <c r="C28" i="80"/>
  <c r="B28" i="80"/>
  <c r="J27" i="80"/>
  <c r="I27" i="80"/>
  <c r="H27" i="80"/>
  <c r="G27" i="80"/>
  <c r="F27" i="80"/>
  <c r="E27" i="80"/>
  <c r="D27" i="80"/>
  <c r="C27" i="80"/>
  <c r="B27" i="80"/>
  <c r="J26" i="80"/>
  <c r="I26" i="80"/>
  <c r="H26" i="80"/>
  <c r="G26" i="80"/>
  <c r="F26" i="80"/>
  <c r="E26" i="80"/>
  <c r="D26" i="80"/>
  <c r="C26" i="80"/>
  <c r="B26" i="80"/>
  <c r="J25" i="80"/>
  <c r="I25" i="80"/>
  <c r="H25" i="80"/>
  <c r="G25" i="80"/>
  <c r="F25" i="80"/>
  <c r="E25" i="80"/>
  <c r="D25" i="80"/>
  <c r="C25" i="80"/>
  <c r="B25" i="80"/>
  <c r="J24" i="80"/>
  <c r="I24" i="80"/>
  <c r="H24" i="80"/>
  <c r="G24" i="80"/>
  <c r="F24" i="80"/>
  <c r="E24" i="80"/>
  <c r="D24" i="80"/>
  <c r="C24" i="80"/>
  <c r="B24" i="80"/>
  <c r="J23" i="80"/>
  <c r="I23" i="80"/>
  <c r="H23" i="80"/>
  <c r="G23" i="80"/>
  <c r="F23" i="80"/>
  <c r="E23" i="80"/>
  <c r="D23" i="80"/>
  <c r="C23" i="80"/>
  <c r="B23" i="80"/>
  <c r="J22" i="80"/>
  <c r="I22" i="80"/>
  <c r="H22" i="80"/>
  <c r="G22" i="80"/>
  <c r="F22" i="80"/>
  <c r="E22" i="80"/>
  <c r="D22" i="80"/>
  <c r="C22" i="80"/>
  <c r="B22" i="80"/>
  <c r="J21" i="80"/>
  <c r="I21" i="80"/>
  <c r="H21" i="80"/>
  <c r="G21" i="80"/>
  <c r="F21" i="80"/>
  <c r="E21" i="80"/>
  <c r="D21" i="80"/>
  <c r="C21" i="80"/>
  <c r="B21" i="80"/>
  <c r="J20" i="80"/>
  <c r="I20" i="80"/>
  <c r="H20" i="80"/>
  <c r="G20" i="80"/>
  <c r="F20" i="80"/>
  <c r="E20" i="80"/>
  <c r="D20" i="80"/>
  <c r="C20" i="80"/>
  <c r="B20" i="80"/>
  <c r="J19" i="80"/>
  <c r="I19" i="80"/>
  <c r="H19" i="80"/>
  <c r="G19" i="80"/>
  <c r="F19" i="80"/>
  <c r="E19" i="80"/>
  <c r="D19" i="80"/>
  <c r="C19" i="80"/>
  <c r="B19" i="80"/>
  <c r="J18" i="80"/>
  <c r="I18" i="80"/>
  <c r="H18" i="80"/>
  <c r="G18" i="80"/>
  <c r="F18" i="80"/>
  <c r="E18" i="80"/>
  <c r="D18" i="80"/>
  <c r="C18" i="80"/>
  <c r="B18" i="80"/>
  <c r="J17" i="80"/>
  <c r="I17" i="80"/>
  <c r="H17" i="80"/>
  <c r="G17" i="80"/>
  <c r="F17" i="80"/>
  <c r="E17" i="80"/>
  <c r="D17" i="80"/>
  <c r="C17" i="80"/>
  <c r="B17" i="80"/>
  <c r="J16" i="80"/>
  <c r="I16" i="80"/>
  <c r="H16" i="80"/>
  <c r="G16" i="80"/>
  <c r="F16" i="80"/>
  <c r="E16" i="80"/>
  <c r="D16" i="80"/>
  <c r="C16" i="80"/>
  <c r="B16" i="80"/>
  <c r="J15" i="80"/>
  <c r="I15" i="80"/>
  <c r="H15" i="80"/>
  <c r="G15" i="80"/>
  <c r="F15" i="80"/>
  <c r="E15" i="80"/>
  <c r="D15" i="80"/>
  <c r="C15" i="80"/>
  <c r="B15" i="80"/>
  <c r="J14" i="80"/>
  <c r="I14" i="80"/>
  <c r="H14" i="80"/>
  <c r="G14" i="80"/>
  <c r="F14" i="80"/>
  <c r="E14" i="80"/>
  <c r="D14" i="80"/>
  <c r="C14" i="80"/>
  <c r="B14" i="80"/>
  <c r="J13" i="80"/>
  <c r="I13" i="80"/>
  <c r="H13" i="80"/>
  <c r="G13" i="80"/>
  <c r="F13" i="80"/>
  <c r="E13" i="80"/>
  <c r="D13" i="80"/>
  <c r="C13" i="80"/>
  <c r="B13" i="80"/>
  <c r="J12" i="80"/>
  <c r="I12" i="80"/>
  <c r="H12" i="80"/>
  <c r="G12" i="80"/>
  <c r="F12" i="80"/>
  <c r="E12" i="80"/>
  <c r="D12" i="80"/>
  <c r="C12" i="80"/>
  <c r="B12" i="80"/>
  <c r="J11" i="80"/>
  <c r="I11" i="80"/>
  <c r="H11" i="80"/>
  <c r="G11" i="80"/>
  <c r="F11" i="80"/>
  <c r="E11" i="80"/>
  <c r="D11" i="80"/>
  <c r="C11" i="80"/>
  <c r="B11" i="80"/>
  <c r="J10" i="80"/>
  <c r="I10" i="80"/>
  <c r="H10" i="80"/>
  <c r="G10" i="80"/>
  <c r="F10" i="80"/>
  <c r="E10" i="80"/>
  <c r="D10" i="80"/>
  <c r="C10" i="80"/>
  <c r="B10" i="80"/>
  <c r="J9" i="80"/>
  <c r="I9" i="80"/>
  <c r="H9" i="80"/>
  <c r="G9" i="80"/>
  <c r="F9" i="80"/>
  <c r="E9" i="80"/>
  <c r="D9" i="80"/>
  <c r="C9" i="80"/>
  <c r="B9" i="80"/>
  <c r="J8" i="80"/>
  <c r="I8" i="80"/>
  <c r="H8" i="80"/>
  <c r="G8" i="80"/>
  <c r="F8" i="80"/>
  <c r="E8" i="80"/>
  <c r="D8" i="80"/>
  <c r="C8" i="80"/>
  <c r="B8" i="80"/>
  <c r="I27" i="79"/>
  <c r="H27" i="79"/>
  <c r="G27" i="79"/>
  <c r="E27" i="79"/>
  <c r="D27" i="79"/>
  <c r="C27" i="79"/>
  <c r="I26" i="79"/>
  <c r="H26" i="79"/>
  <c r="G26" i="79"/>
  <c r="E26" i="79"/>
  <c r="D26" i="79"/>
  <c r="C26" i="79"/>
  <c r="I25" i="79"/>
  <c r="H25" i="79"/>
  <c r="G25" i="79"/>
  <c r="E25" i="79"/>
  <c r="D25" i="79"/>
  <c r="C25" i="79"/>
  <c r="I24" i="79"/>
  <c r="H24" i="79"/>
  <c r="G24" i="79"/>
  <c r="E24" i="79"/>
  <c r="D24" i="79"/>
  <c r="C24" i="79"/>
  <c r="I23" i="79"/>
  <c r="H23" i="79"/>
  <c r="G23" i="79"/>
  <c r="E23" i="79"/>
  <c r="D23" i="79"/>
  <c r="C23" i="79"/>
  <c r="I22" i="79"/>
  <c r="H22" i="79"/>
  <c r="G22" i="79"/>
  <c r="E22" i="79"/>
  <c r="D22" i="79"/>
  <c r="C22" i="79"/>
  <c r="I21" i="79"/>
  <c r="H21" i="79"/>
  <c r="G21" i="79"/>
  <c r="E21" i="79"/>
  <c r="D21" i="79"/>
  <c r="C21" i="79"/>
  <c r="I20" i="79"/>
  <c r="H20" i="79"/>
  <c r="G20" i="79"/>
  <c r="E20" i="79"/>
  <c r="D20" i="79"/>
  <c r="C20" i="79"/>
  <c r="I19" i="79"/>
  <c r="H19" i="79"/>
  <c r="G19" i="79"/>
  <c r="E19" i="79"/>
  <c r="D19" i="79"/>
  <c r="C19" i="79"/>
  <c r="I18" i="79"/>
  <c r="H18" i="79"/>
  <c r="G18" i="79"/>
  <c r="E18" i="79"/>
  <c r="D18" i="79"/>
  <c r="C18" i="79"/>
  <c r="I17" i="79"/>
  <c r="H17" i="79"/>
  <c r="G17" i="79"/>
  <c r="E17" i="79"/>
  <c r="D17" i="79"/>
  <c r="C17" i="79"/>
  <c r="I16" i="79"/>
  <c r="H16" i="79"/>
  <c r="G16" i="79"/>
  <c r="E16" i="79"/>
  <c r="D16" i="79"/>
  <c r="C16" i="79"/>
  <c r="I15" i="79"/>
  <c r="H15" i="79"/>
  <c r="G15" i="79"/>
  <c r="E15" i="79"/>
  <c r="D15" i="79"/>
  <c r="C15" i="79"/>
  <c r="I14" i="79"/>
  <c r="H14" i="79"/>
  <c r="G14" i="79"/>
  <c r="E14" i="79"/>
  <c r="D14" i="79"/>
  <c r="C14" i="79"/>
  <c r="I13" i="79"/>
  <c r="H13" i="79"/>
  <c r="G13" i="79"/>
  <c r="E13" i="79"/>
  <c r="D13" i="79"/>
  <c r="C13" i="79"/>
  <c r="I12" i="79"/>
  <c r="H12" i="79"/>
  <c r="G12" i="79"/>
  <c r="E12" i="79"/>
  <c r="D12" i="79"/>
  <c r="C12" i="79"/>
  <c r="I11" i="79"/>
  <c r="H11" i="79"/>
  <c r="G11" i="79"/>
  <c r="E11" i="79"/>
  <c r="D11" i="79"/>
  <c r="C11" i="79"/>
  <c r="I10" i="79"/>
  <c r="H10" i="79"/>
  <c r="G10" i="79"/>
  <c r="E10" i="79"/>
  <c r="D10" i="79"/>
  <c r="C10" i="79"/>
  <c r="I9" i="79"/>
  <c r="H9" i="79"/>
  <c r="G9" i="79"/>
  <c r="E9" i="79"/>
  <c r="D9" i="79"/>
  <c r="C9" i="79"/>
  <c r="I8" i="79"/>
  <c r="H8" i="79"/>
  <c r="G8" i="79"/>
  <c r="E8" i="79"/>
  <c r="D8" i="79"/>
  <c r="C8" i="79"/>
  <c r="I7" i="79"/>
  <c r="H7" i="79"/>
  <c r="G7" i="79"/>
  <c r="E7" i="79"/>
  <c r="D7" i="79"/>
  <c r="C7" i="79"/>
  <c r="B25" i="78"/>
  <c r="I20" i="78"/>
  <c r="G20" i="78"/>
  <c r="E20" i="78"/>
  <c r="D20" i="78"/>
  <c r="J46" i="77"/>
  <c r="I46" i="77"/>
  <c r="H46" i="77"/>
  <c r="G46" i="77"/>
  <c r="F46" i="77"/>
  <c r="E46" i="77"/>
  <c r="D46" i="77"/>
  <c r="C46" i="77"/>
  <c r="B46" i="77"/>
  <c r="J45" i="77"/>
  <c r="I45" i="77"/>
  <c r="H45" i="77"/>
  <c r="G45" i="77"/>
  <c r="F45" i="77"/>
  <c r="E45" i="77"/>
  <c r="D45" i="77"/>
  <c r="C45" i="77"/>
  <c r="B45" i="77"/>
  <c r="J44" i="77"/>
  <c r="I44" i="77"/>
  <c r="H44" i="77"/>
  <c r="G44" i="77"/>
  <c r="F44" i="77"/>
  <c r="E44" i="77"/>
  <c r="D44" i="77"/>
  <c r="C44" i="77"/>
  <c r="B44" i="77"/>
  <c r="J43" i="77"/>
  <c r="I43" i="77"/>
  <c r="H43" i="77"/>
  <c r="G43" i="77"/>
  <c r="F43" i="77"/>
  <c r="E43" i="77"/>
  <c r="D43" i="77"/>
  <c r="C43" i="77"/>
  <c r="B43" i="77"/>
  <c r="J42" i="77"/>
  <c r="I42" i="77"/>
  <c r="H42" i="77"/>
  <c r="G42" i="77"/>
  <c r="F42" i="77"/>
  <c r="E42" i="77"/>
  <c r="D42" i="77"/>
  <c r="C42" i="77"/>
  <c r="B42" i="77"/>
  <c r="J41" i="77"/>
  <c r="I41" i="77"/>
  <c r="H41" i="77"/>
  <c r="G41" i="77"/>
  <c r="F41" i="77"/>
  <c r="E41" i="77"/>
  <c r="D41" i="77"/>
  <c r="C41" i="77"/>
  <c r="B41" i="77"/>
  <c r="J40" i="77"/>
  <c r="I40" i="77"/>
  <c r="H40" i="77"/>
  <c r="G40" i="77"/>
  <c r="F40" i="77"/>
  <c r="E40" i="77"/>
  <c r="D40" i="77"/>
  <c r="C40" i="77"/>
  <c r="B40" i="77"/>
  <c r="J39" i="77"/>
  <c r="I39" i="77"/>
  <c r="H39" i="77"/>
  <c r="G39" i="77"/>
  <c r="F39" i="77"/>
  <c r="E39" i="77"/>
  <c r="D39" i="77"/>
  <c r="C39" i="77"/>
  <c r="B39" i="77"/>
  <c r="J38" i="77"/>
  <c r="I38" i="77"/>
  <c r="H38" i="77"/>
  <c r="G38" i="77"/>
  <c r="F38" i="77"/>
  <c r="E38" i="77"/>
  <c r="D38" i="77"/>
  <c r="C38" i="77"/>
  <c r="B38" i="77"/>
  <c r="J37" i="77"/>
  <c r="I37" i="77"/>
  <c r="H37" i="77"/>
  <c r="G37" i="77"/>
  <c r="F37" i="77"/>
  <c r="E37" i="77"/>
  <c r="D37" i="77"/>
  <c r="C37" i="77"/>
  <c r="B37" i="77"/>
  <c r="J36" i="77"/>
  <c r="I36" i="77"/>
  <c r="H36" i="77"/>
  <c r="G36" i="77"/>
  <c r="F36" i="77"/>
  <c r="E36" i="77"/>
  <c r="D36" i="77"/>
  <c r="C36" i="77"/>
  <c r="B36" i="77"/>
  <c r="J33" i="77"/>
  <c r="I33" i="77"/>
  <c r="H33" i="77"/>
  <c r="G33" i="77"/>
  <c r="F33" i="77"/>
  <c r="E33" i="77"/>
  <c r="D33" i="77"/>
  <c r="C33" i="77"/>
  <c r="B33" i="77"/>
  <c r="J32" i="77"/>
  <c r="I32" i="77"/>
  <c r="H32" i="77"/>
  <c r="G32" i="77"/>
  <c r="F32" i="77"/>
  <c r="E32" i="77"/>
  <c r="D32" i="77"/>
  <c r="C32" i="77"/>
  <c r="B32" i="77"/>
  <c r="J31" i="77"/>
  <c r="I31" i="77"/>
  <c r="H31" i="77"/>
  <c r="G31" i="77"/>
  <c r="F31" i="77"/>
  <c r="E31" i="77"/>
  <c r="D31" i="77"/>
  <c r="C31" i="77"/>
  <c r="B31" i="77"/>
  <c r="J30" i="77"/>
  <c r="I30" i="77"/>
  <c r="H30" i="77"/>
  <c r="G30" i="77"/>
  <c r="F30" i="77"/>
  <c r="E30" i="77"/>
  <c r="D30" i="77"/>
  <c r="C30" i="77"/>
  <c r="B30" i="77"/>
  <c r="J29" i="77"/>
  <c r="I29" i="77"/>
  <c r="H29" i="77"/>
  <c r="G29" i="77"/>
  <c r="F29" i="77"/>
  <c r="E29" i="77"/>
  <c r="D29" i="77"/>
  <c r="C29" i="77"/>
  <c r="B29" i="77"/>
  <c r="J28" i="77"/>
  <c r="I28" i="77"/>
  <c r="H28" i="77"/>
  <c r="G28" i="77"/>
  <c r="F28" i="77"/>
  <c r="E28" i="77"/>
  <c r="D28" i="77"/>
  <c r="C28" i="77"/>
  <c r="B28" i="77"/>
  <c r="J27" i="77"/>
  <c r="I27" i="77"/>
  <c r="H27" i="77"/>
  <c r="G27" i="77"/>
  <c r="F27" i="77"/>
  <c r="E27" i="77"/>
  <c r="D27" i="77"/>
  <c r="C27" i="77"/>
  <c r="B27" i="77"/>
  <c r="J26" i="77"/>
  <c r="I26" i="77"/>
  <c r="H26" i="77"/>
  <c r="G26" i="77"/>
  <c r="F26" i="77"/>
  <c r="E26" i="77"/>
  <c r="D26" i="77"/>
  <c r="C26" i="77"/>
  <c r="B26" i="77"/>
  <c r="J25" i="77"/>
  <c r="I25" i="77"/>
  <c r="H25" i="77"/>
  <c r="G25" i="77"/>
  <c r="F25" i="77"/>
  <c r="E25" i="77"/>
  <c r="D25" i="77"/>
  <c r="C25" i="77"/>
  <c r="B25" i="77"/>
  <c r="J24" i="77"/>
  <c r="I24" i="77"/>
  <c r="H24" i="77"/>
  <c r="G24" i="77"/>
  <c r="F24" i="77"/>
  <c r="E24" i="77"/>
  <c r="D24" i="77"/>
  <c r="C24" i="77"/>
  <c r="B24" i="77"/>
  <c r="J23" i="77"/>
  <c r="I23" i="77"/>
  <c r="H23" i="77"/>
  <c r="G23" i="77"/>
  <c r="F23" i="77"/>
  <c r="E23" i="77"/>
  <c r="D23" i="77"/>
  <c r="C23" i="77"/>
  <c r="B23" i="77"/>
  <c r="J22" i="77"/>
  <c r="I22" i="77"/>
  <c r="H22" i="77"/>
  <c r="G22" i="77"/>
  <c r="F22" i="77"/>
  <c r="E22" i="77"/>
  <c r="D22" i="77"/>
  <c r="C22" i="77"/>
  <c r="B22" i="77"/>
  <c r="J21" i="77"/>
  <c r="I21" i="77"/>
  <c r="H21" i="77"/>
  <c r="G21" i="77"/>
  <c r="F21" i="77"/>
  <c r="E21" i="77"/>
  <c r="D21" i="77"/>
  <c r="C21" i="77"/>
  <c r="B21" i="77"/>
  <c r="J20" i="77"/>
  <c r="I20" i="77"/>
  <c r="H20" i="77"/>
  <c r="G20" i="77"/>
  <c r="F20" i="77"/>
  <c r="E20" i="77"/>
  <c r="D20" i="77"/>
  <c r="C20" i="77"/>
  <c r="B20" i="77"/>
  <c r="J19" i="77"/>
  <c r="I19" i="77"/>
  <c r="H19" i="77"/>
  <c r="G19" i="77"/>
  <c r="F19" i="77"/>
  <c r="E19" i="77"/>
  <c r="D19" i="77"/>
  <c r="C19" i="77"/>
  <c r="B19" i="77"/>
  <c r="J18" i="77"/>
  <c r="I18" i="77"/>
  <c r="H18" i="77"/>
  <c r="G18" i="77"/>
  <c r="F18" i="77"/>
  <c r="E18" i="77"/>
  <c r="D18" i="77"/>
  <c r="C18" i="77"/>
  <c r="B18" i="77"/>
  <c r="J17" i="77"/>
  <c r="I17" i="77"/>
  <c r="H17" i="77"/>
  <c r="G17" i="77"/>
  <c r="F17" i="77"/>
  <c r="E17" i="77"/>
  <c r="D17" i="77"/>
  <c r="C17" i="77"/>
  <c r="B17" i="77"/>
  <c r="J16" i="77"/>
  <c r="I16" i="77"/>
  <c r="H16" i="77"/>
  <c r="G16" i="77"/>
  <c r="F16" i="77"/>
  <c r="E16" i="77"/>
  <c r="D16" i="77"/>
  <c r="C16" i="77"/>
  <c r="B16" i="77"/>
  <c r="J15" i="77"/>
  <c r="I15" i="77"/>
  <c r="H15" i="77"/>
  <c r="G15" i="77"/>
  <c r="F15" i="77"/>
  <c r="E15" i="77"/>
  <c r="D15" i="77"/>
  <c r="C15" i="77"/>
  <c r="B15" i="77"/>
  <c r="J14" i="77"/>
  <c r="I14" i="77"/>
  <c r="H14" i="77"/>
  <c r="G14" i="77"/>
  <c r="F14" i="77"/>
  <c r="E14" i="77"/>
  <c r="D14" i="77"/>
  <c r="C14" i="77"/>
  <c r="B14" i="77"/>
  <c r="J13" i="77"/>
  <c r="I13" i="77"/>
  <c r="H13" i="77"/>
  <c r="G13" i="77"/>
  <c r="F13" i="77"/>
  <c r="E13" i="77"/>
  <c r="D13" i="77"/>
  <c r="C13" i="77"/>
  <c r="B13" i="77"/>
  <c r="J12" i="77"/>
  <c r="I12" i="77"/>
  <c r="H12" i="77"/>
  <c r="G12" i="77"/>
  <c r="F12" i="77"/>
  <c r="E12" i="77"/>
  <c r="D12" i="77"/>
  <c r="C12" i="77"/>
  <c r="B12" i="77"/>
  <c r="J11" i="77"/>
  <c r="I11" i="77"/>
  <c r="H11" i="77"/>
  <c r="G11" i="77"/>
  <c r="F11" i="77"/>
  <c r="E11" i="77"/>
  <c r="D11" i="77"/>
  <c r="C11" i="77"/>
  <c r="B11" i="77"/>
  <c r="J10" i="77"/>
  <c r="I10" i="77"/>
  <c r="H10" i="77"/>
  <c r="G10" i="77"/>
  <c r="F10" i="77"/>
  <c r="E10" i="77"/>
  <c r="D10" i="77"/>
  <c r="C10" i="77"/>
  <c r="B10" i="77"/>
  <c r="J9" i="77"/>
  <c r="I9" i="77"/>
  <c r="H9" i="77"/>
  <c r="G9" i="77"/>
  <c r="F9" i="77"/>
  <c r="E9" i="77"/>
  <c r="D9" i="77"/>
  <c r="C9" i="77"/>
  <c r="B9" i="77"/>
  <c r="J8" i="77"/>
  <c r="I8" i="77"/>
  <c r="H8" i="77"/>
  <c r="G8" i="77"/>
  <c r="F8" i="77"/>
  <c r="E8" i="77"/>
  <c r="D8" i="77"/>
  <c r="C8" i="77"/>
  <c r="B8" i="77"/>
  <c r="I27" i="76"/>
  <c r="H27" i="76"/>
  <c r="G27" i="76"/>
  <c r="E27" i="76"/>
  <c r="D27" i="76"/>
  <c r="C27" i="76"/>
  <c r="I26" i="76"/>
  <c r="H26" i="76"/>
  <c r="G26" i="76"/>
  <c r="E26" i="76"/>
  <c r="D26" i="76"/>
  <c r="C26" i="76"/>
  <c r="I25" i="76"/>
  <c r="H25" i="76"/>
  <c r="G25" i="76"/>
  <c r="E25" i="76"/>
  <c r="D25" i="76"/>
  <c r="C25" i="76"/>
  <c r="I24" i="76"/>
  <c r="H24" i="76"/>
  <c r="G24" i="76"/>
  <c r="E24" i="76"/>
  <c r="D24" i="76"/>
  <c r="C24" i="76"/>
  <c r="I23" i="76"/>
  <c r="H23" i="76"/>
  <c r="G23" i="76"/>
  <c r="E23" i="76"/>
  <c r="D23" i="76"/>
  <c r="C23" i="76"/>
  <c r="I22" i="76"/>
  <c r="H22" i="76"/>
  <c r="G22" i="76"/>
  <c r="E22" i="76"/>
  <c r="D22" i="76"/>
  <c r="C22" i="76"/>
  <c r="I21" i="76"/>
  <c r="H21" i="76"/>
  <c r="G21" i="76"/>
  <c r="E21" i="76"/>
  <c r="D21" i="76"/>
  <c r="C21" i="76"/>
  <c r="I20" i="76"/>
  <c r="H20" i="76"/>
  <c r="G20" i="76"/>
  <c r="E20" i="76"/>
  <c r="D20" i="76"/>
  <c r="C20" i="76"/>
  <c r="I19" i="76"/>
  <c r="H19" i="76"/>
  <c r="G19" i="76"/>
  <c r="E19" i="76"/>
  <c r="D19" i="76"/>
  <c r="C19" i="76"/>
  <c r="I18" i="76"/>
  <c r="H18" i="76"/>
  <c r="G18" i="76"/>
  <c r="E18" i="76"/>
  <c r="D18" i="76"/>
  <c r="C18" i="76"/>
  <c r="I17" i="76"/>
  <c r="H17" i="76"/>
  <c r="G17" i="76"/>
  <c r="E17" i="76"/>
  <c r="D17" i="76"/>
  <c r="C17" i="76"/>
  <c r="I16" i="76"/>
  <c r="H16" i="76"/>
  <c r="G16" i="76"/>
  <c r="E16" i="76"/>
  <c r="D16" i="76"/>
  <c r="C16" i="76"/>
  <c r="I15" i="76"/>
  <c r="H15" i="76"/>
  <c r="G15" i="76"/>
  <c r="E15" i="76"/>
  <c r="D15" i="76"/>
  <c r="C15" i="76"/>
  <c r="I14" i="76"/>
  <c r="H14" i="76"/>
  <c r="G14" i="76"/>
  <c r="E14" i="76"/>
  <c r="D14" i="76"/>
  <c r="C14" i="76"/>
  <c r="I13" i="76"/>
  <c r="H13" i="76"/>
  <c r="G13" i="76"/>
  <c r="E13" i="76"/>
  <c r="D13" i="76"/>
  <c r="C13" i="76"/>
  <c r="I12" i="76"/>
  <c r="H12" i="76"/>
  <c r="G12" i="76"/>
  <c r="E12" i="76"/>
  <c r="D12" i="76"/>
  <c r="C12" i="76"/>
  <c r="I11" i="76"/>
  <c r="H11" i="76"/>
  <c r="G11" i="76"/>
  <c r="E11" i="76"/>
  <c r="D11" i="76"/>
  <c r="C11" i="76"/>
  <c r="I10" i="76"/>
  <c r="H10" i="76"/>
  <c r="G10" i="76"/>
  <c r="E10" i="76"/>
  <c r="D10" i="76"/>
  <c r="C10" i="76"/>
  <c r="I9" i="76"/>
  <c r="H9" i="76"/>
  <c r="G9" i="76"/>
  <c r="E9" i="76"/>
  <c r="D9" i="76"/>
  <c r="C9" i="76"/>
  <c r="I8" i="76"/>
  <c r="H8" i="76"/>
  <c r="G8" i="76"/>
  <c r="E8" i="76"/>
  <c r="D8" i="76"/>
  <c r="C8" i="76"/>
  <c r="I7" i="76"/>
  <c r="H7" i="76"/>
  <c r="G7" i="76"/>
  <c r="E7" i="76"/>
  <c r="D7" i="76"/>
  <c r="C7" i="76"/>
  <c r="B25" i="75"/>
  <c r="I20" i="75"/>
  <c r="G20" i="75"/>
  <c r="E20" i="75"/>
  <c r="D20" i="75"/>
  <c r="J46" i="74"/>
  <c r="I46" i="74"/>
  <c r="H46" i="74"/>
  <c r="G46" i="74"/>
  <c r="F46" i="74"/>
  <c r="E46" i="74"/>
  <c r="D46" i="74"/>
  <c r="C46" i="74"/>
  <c r="B46" i="74"/>
  <c r="J45" i="74"/>
  <c r="I45" i="74"/>
  <c r="H45" i="74"/>
  <c r="G45" i="74"/>
  <c r="F45" i="74"/>
  <c r="E45" i="74"/>
  <c r="D45" i="74"/>
  <c r="C45" i="74"/>
  <c r="B45" i="74"/>
  <c r="J44" i="74"/>
  <c r="I44" i="74"/>
  <c r="H44" i="74"/>
  <c r="G44" i="74"/>
  <c r="F44" i="74"/>
  <c r="E44" i="74"/>
  <c r="D44" i="74"/>
  <c r="C44" i="74"/>
  <c r="B44" i="74"/>
  <c r="J43" i="74"/>
  <c r="I43" i="74"/>
  <c r="H43" i="74"/>
  <c r="G43" i="74"/>
  <c r="F43" i="74"/>
  <c r="E43" i="74"/>
  <c r="D43" i="74"/>
  <c r="C43" i="74"/>
  <c r="B43" i="74"/>
  <c r="J42" i="74"/>
  <c r="I42" i="74"/>
  <c r="H42" i="74"/>
  <c r="G42" i="74"/>
  <c r="F42" i="74"/>
  <c r="E42" i="74"/>
  <c r="D42" i="74"/>
  <c r="C42" i="74"/>
  <c r="B42" i="74"/>
  <c r="J41" i="74"/>
  <c r="I41" i="74"/>
  <c r="H41" i="74"/>
  <c r="G41" i="74"/>
  <c r="F41" i="74"/>
  <c r="E41" i="74"/>
  <c r="D41" i="74"/>
  <c r="C41" i="74"/>
  <c r="B41" i="74"/>
  <c r="J40" i="74"/>
  <c r="I40" i="74"/>
  <c r="H40" i="74"/>
  <c r="G40" i="74"/>
  <c r="F40" i="74"/>
  <c r="E40" i="74"/>
  <c r="D40" i="74"/>
  <c r="C40" i="74"/>
  <c r="B40" i="74"/>
  <c r="J39" i="74"/>
  <c r="I39" i="74"/>
  <c r="H39" i="74"/>
  <c r="G39" i="74"/>
  <c r="F39" i="74"/>
  <c r="E39" i="74"/>
  <c r="D39" i="74"/>
  <c r="C39" i="74"/>
  <c r="B39" i="74"/>
  <c r="J38" i="74"/>
  <c r="I38" i="74"/>
  <c r="H38" i="74"/>
  <c r="G38" i="74"/>
  <c r="F38" i="74"/>
  <c r="E38" i="74"/>
  <c r="D38" i="74"/>
  <c r="C38" i="74"/>
  <c r="B38" i="74"/>
  <c r="J37" i="74"/>
  <c r="I37" i="74"/>
  <c r="H37" i="74"/>
  <c r="G37" i="74"/>
  <c r="F37" i="74"/>
  <c r="E37" i="74"/>
  <c r="D37" i="74"/>
  <c r="C37" i="74"/>
  <c r="B37" i="74"/>
  <c r="J36" i="74"/>
  <c r="I36" i="74"/>
  <c r="H36" i="74"/>
  <c r="G36" i="74"/>
  <c r="F36" i="74"/>
  <c r="E36" i="74"/>
  <c r="D36" i="74"/>
  <c r="C36" i="74"/>
  <c r="B36" i="74"/>
  <c r="J33" i="74"/>
  <c r="I33" i="74"/>
  <c r="H33" i="74"/>
  <c r="G33" i="74"/>
  <c r="F33" i="74"/>
  <c r="E33" i="74"/>
  <c r="D33" i="74"/>
  <c r="C33" i="74"/>
  <c r="B33" i="74"/>
  <c r="J32" i="74"/>
  <c r="I32" i="74"/>
  <c r="H32" i="74"/>
  <c r="G32" i="74"/>
  <c r="F32" i="74"/>
  <c r="E32" i="74"/>
  <c r="D32" i="74"/>
  <c r="C32" i="74"/>
  <c r="B32" i="74"/>
  <c r="J31" i="74"/>
  <c r="I31" i="74"/>
  <c r="H31" i="74"/>
  <c r="G31" i="74"/>
  <c r="F31" i="74"/>
  <c r="E31" i="74"/>
  <c r="D31" i="74"/>
  <c r="C31" i="74"/>
  <c r="B31" i="74"/>
  <c r="J30" i="74"/>
  <c r="I30" i="74"/>
  <c r="H30" i="74"/>
  <c r="G30" i="74"/>
  <c r="F30" i="74"/>
  <c r="E30" i="74"/>
  <c r="D30" i="74"/>
  <c r="C30" i="74"/>
  <c r="B30" i="74"/>
  <c r="J29" i="74"/>
  <c r="I29" i="74"/>
  <c r="H29" i="74"/>
  <c r="G29" i="74"/>
  <c r="F29" i="74"/>
  <c r="E29" i="74"/>
  <c r="D29" i="74"/>
  <c r="C29" i="74"/>
  <c r="B29" i="74"/>
  <c r="J28" i="74"/>
  <c r="I28" i="74"/>
  <c r="H28" i="74"/>
  <c r="G28" i="74"/>
  <c r="F28" i="74"/>
  <c r="E28" i="74"/>
  <c r="D28" i="74"/>
  <c r="C28" i="74"/>
  <c r="B28" i="74"/>
  <c r="J27" i="74"/>
  <c r="I27" i="74"/>
  <c r="H27" i="74"/>
  <c r="G27" i="74"/>
  <c r="F27" i="74"/>
  <c r="E27" i="74"/>
  <c r="D27" i="74"/>
  <c r="C27" i="74"/>
  <c r="B27" i="74"/>
  <c r="J26" i="74"/>
  <c r="I26" i="74"/>
  <c r="H26" i="74"/>
  <c r="G26" i="74"/>
  <c r="F26" i="74"/>
  <c r="E26" i="74"/>
  <c r="D26" i="74"/>
  <c r="C26" i="74"/>
  <c r="B26" i="74"/>
  <c r="J25" i="74"/>
  <c r="I25" i="74"/>
  <c r="H25" i="74"/>
  <c r="G25" i="74"/>
  <c r="F25" i="74"/>
  <c r="E25" i="74"/>
  <c r="D25" i="74"/>
  <c r="C25" i="74"/>
  <c r="B25" i="74"/>
  <c r="J24" i="74"/>
  <c r="I24" i="74"/>
  <c r="H24" i="74"/>
  <c r="G24" i="74"/>
  <c r="F24" i="74"/>
  <c r="E24" i="74"/>
  <c r="D24" i="74"/>
  <c r="C24" i="74"/>
  <c r="B24" i="74"/>
  <c r="J23" i="74"/>
  <c r="I23" i="74"/>
  <c r="H23" i="74"/>
  <c r="G23" i="74"/>
  <c r="F23" i="74"/>
  <c r="E23" i="74"/>
  <c r="D23" i="74"/>
  <c r="C23" i="74"/>
  <c r="B23" i="74"/>
  <c r="J22" i="74"/>
  <c r="I22" i="74"/>
  <c r="H22" i="74"/>
  <c r="G22" i="74"/>
  <c r="F22" i="74"/>
  <c r="E22" i="74"/>
  <c r="D22" i="74"/>
  <c r="C22" i="74"/>
  <c r="B22" i="74"/>
  <c r="J21" i="74"/>
  <c r="I21" i="74"/>
  <c r="H21" i="74"/>
  <c r="G21" i="74"/>
  <c r="F21" i="74"/>
  <c r="E21" i="74"/>
  <c r="D21" i="74"/>
  <c r="C21" i="74"/>
  <c r="B21" i="74"/>
  <c r="J20" i="74"/>
  <c r="I20" i="74"/>
  <c r="H20" i="74"/>
  <c r="G20" i="74"/>
  <c r="F20" i="74"/>
  <c r="E20" i="74"/>
  <c r="D20" i="74"/>
  <c r="C20" i="74"/>
  <c r="B20" i="74"/>
  <c r="J19" i="74"/>
  <c r="I19" i="74"/>
  <c r="H19" i="74"/>
  <c r="G19" i="74"/>
  <c r="F19" i="74"/>
  <c r="E19" i="74"/>
  <c r="D19" i="74"/>
  <c r="C19" i="74"/>
  <c r="B19" i="74"/>
  <c r="J18" i="74"/>
  <c r="I18" i="74"/>
  <c r="H18" i="74"/>
  <c r="G18" i="74"/>
  <c r="F18" i="74"/>
  <c r="E18" i="74"/>
  <c r="D18" i="74"/>
  <c r="C18" i="74"/>
  <c r="B18" i="74"/>
  <c r="J17" i="74"/>
  <c r="I17" i="74"/>
  <c r="H17" i="74"/>
  <c r="G17" i="74"/>
  <c r="F17" i="74"/>
  <c r="E17" i="74"/>
  <c r="D17" i="74"/>
  <c r="C17" i="74"/>
  <c r="B17" i="74"/>
  <c r="J16" i="74"/>
  <c r="I16" i="74"/>
  <c r="H16" i="74"/>
  <c r="G16" i="74"/>
  <c r="F16" i="74"/>
  <c r="E16" i="74"/>
  <c r="D16" i="74"/>
  <c r="C16" i="74"/>
  <c r="B16" i="74"/>
  <c r="J15" i="74"/>
  <c r="I15" i="74"/>
  <c r="H15" i="74"/>
  <c r="G15" i="74"/>
  <c r="F15" i="74"/>
  <c r="E15" i="74"/>
  <c r="D15" i="74"/>
  <c r="C15" i="74"/>
  <c r="B15" i="74"/>
  <c r="J14" i="74"/>
  <c r="I14" i="74"/>
  <c r="H14" i="74"/>
  <c r="G14" i="74"/>
  <c r="F14" i="74"/>
  <c r="E14" i="74"/>
  <c r="D14" i="74"/>
  <c r="C14" i="74"/>
  <c r="B14" i="74"/>
  <c r="J13" i="74"/>
  <c r="I13" i="74"/>
  <c r="H13" i="74"/>
  <c r="G13" i="74"/>
  <c r="F13" i="74"/>
  <c r="E13" i="74"/>
  <c r="D13" i="74"/>
  <c r="C13" i="74"/>
  <c r="B13" i="74"/>
  <c r="J12" i="74"/>
  <c r="I12" i="74"/>
  <c r="H12" i="74"/>
  <c r="G12" i="74"/>
  <c r="F12" i="74"/>
  <c r="E12" i="74"/>
  <c r="D12" i="74"/>
  <c r="C12" i="74"/>
  <c r="B12" i="74"/>
  <c r="J11" i="74"/>
  <c r="I11" i="74"/>
  <c r="H11" i="74"/>
  <c r="G11" i="74"/>
  <c r="F11" i="74"/>
  <c r="E11" i="74"/>
  <c r="D11" i="74"/>
  <c r="C11" i="74"/>
  <c r="B11" i="74"/>
  <c r="J10" i="74"/>
  <c r="I10" i="74"/>
  <c r="H10" i="74"/>
  <c r="G10" i="74"/>
  <c r="F10" i="74"/>
  <c r="E10" i="74"/>
  <c r="D10" i="74"/>
  <c r="C10" i="74"/>
  <c r="B10" i="74"/>
  <c r="J9" i="74"/>
  <c r="I9" i="74"/>
  <c r="H9" i="74"/>
  <c r="G9" i="74"/>
  <c r="F9" i="74"/>
  <c r="E9" i="74"/>
  <c r="D9" i="74"/>
  <c r="C9" i="74"/>
  <c r="B9" i="74"/>
  <c r="J8" i="74"/>
  <c r="I8" i="74"/>
  <c r="H8" i="74"/>
  <c r="G8" i="74"/>
  <c r="F8" i="74"/>
  <c r="E8" i="74"/>
  <c r="D8" i="74"/>
  <c r="C8" i="74"/>
  <c r="B8" i="74"/>
  <c r="I27" i="73"/>
  <c r="H27" i="73"/>
  <c r="G27" i="73"/>
  <c r="E27" i="73"/>
  <c r="D27" i="73"/>
  <c r="C27" i="73"/>
  <c r="I26" i="73"/>
  <c r="H26" i="73"/>
  <c r="G26" i="73"/>
  <c r="E26" i="73"/>
  <c r="D26" i="73"/>
  <c r="C26" i="73"/>
  <c r="I25" i="73"/>
  <c r="H25" i="73"/>
  <c r="G25" i="73"/>
  <c r="E25" i="73"/>
  <c r="D25" i="73"/>
  <c r="C25" i="73"/>
  <c r="I24" i="73"/>
  <c r="H24" i="73"/>
  <c r="G24" i="73"/>
  <c r="E24" i="73"/>
  <c r="D24" i="73"/>
  <c r="C24" i="73"/>
  <c r="I23" i="73"/>
  <c r="H23" i="73"/>
  <c r="G23" i="73"/>
  <c r="E23" i="73"/>
  <c r="D23" i="73"/>
  <c r="C23" i="73"/>
  <c r="I22" i="73"/>
  <c r="H22" i="73"/>
  <c r="G22" i="73"/>
  <c r="E22" i="73"/>
  <c r="D22" i="73"/>
  <c r="C22" i="73"/>
  <c r="I21" i="73"/>
  <c r="H21" i="73"/>
  <c r="G21" i="73"/>
  <c r="E21" i="73"/>
  <c r="D21" i="73"/>
  <c r="C21" i="73"/>
  <c r="I20" i="73"/>
  <c r="H20" i="73"/>
  <c r="G20" i="73"/>
  <c r="E20" i="73"/>
  <c r="D20" i="73"/>
  <c r="C20" i="73"/>
  <c r="I19" i="73"/>
  <c r="H19" i="73"/>
  <c r="G19" i="73"/>
  <c r="E19" i="73"/>
  <c r="D19" i="73"/>
  <c r="C19" i="73"/>
  <c r="I18" i="73"/>
  <c r="H18" i="73"/>
  <c r="G18" i="73"/>
  <c r="E18" i="73"/>
  <c r="D18" i="73"/>
  <c r="C18" i="73"/>
  <c r="I17" i="73"/>
  <c r="H17" i="73"/>
  <c r="G17" i="73"/>
  <c r="E17" i="73"/>
  <c r="D17" i="73"/>
  <c r="C17" i="73"/>
  <c r="I16" i="73"/>
  <c r="H16" i="73"/>
  <c r="G16" i="73"/>
  <c r="E16" i="73"/>
  <c r="D16" i="73"/>
  <c r="C16" i="73"/>
  <c r="I15" i="73"/>
  <c r="H15" i="73"/>
  <c r="G15" i="73"/>
  <c r="E15" i="73"/>
  <c r="D15" i="73"/>
  <c r="C15" i="73"/>
  <c r="I14" i="73"/>
  <c r="H14" i="73"/>
  <c r="G14" i="73"/>
  <c r="E14" i="73"/>
  <c r="D14" i="73"/>
  <c r="C14" i="73"/>
  <c r="I13" i="73"/>
  <c r="H13" i="73"/>
  <c r="G13" i="73"/>
  <c r="E13" i="73"/>
  <c r="D13" i="73"/>
  <c r="C13" i="73"/>
  <c r="I12" i="73"/>
  <c r="H12" i="73"/>
  <c r="G12" i="73"/>
  <c r="E12" i="73"/>
  <c r="D12" i="73"/>
  <c r="C12" i="73"/>
  <c r="I11" i="73"/>
  <c r="H11" i="73"/>
  <c r="G11" i="73"/>
  <c r="E11" i="73"/>
  <c r="D11" i="73"/>
  <c r="C11" i="73"/>
  <c r="I10" i="73"/>
  <c r="H10" i="73"/>
  <c r="G10" i="73"/>
  <c r="E10" i="73"/>
  <c r="D10" i="73"/>
  <c r="C10" i="73"/>
  <c r="I9" i="73"/>
  <c r="H9" i="73"/>
  <c r="G9" i="73"/>
  <c r="E9" i="73"/>
  <c r="D9" i="73"/>
  <c r="C9" i="73"/>
  <c r="I8" i="73"/>
  <c r="H8" i="73"/>
  <c r="G8" i="73"/>
  <c r="E8" i="73"/>
  <c r="D8" i="73"/>
  <c r="C8" i="73"/>
  <c r="I7" i="73"/>
  <c r="H7" i="73"/>
  <c r="G7" i="73"/>
  <c r="E7" i="73"/>
  <c r="D7" i="73"/>
  <c r="C7" i="73"/>
  <c r="B25" i="72"/>
  <c r="I20" i="72"/>
  <c r="G20" i="72"/>
  <c r="E20" i="72"/>
  <c r="D20" i="72"/>
  <c r="J46" i="71"/>
  <c r="I46" i="71"/>
  <c r="H46" i="71"/>
  <c r="G46" i="71"/>
  <c r="F46" i="71"/>
  <c r="E46" i="71"/>
  <c r="D46" i="71"/>
  <c r="C46" i="71"/>
  <c r="B46" i="71"/>
  <c r="J45" i="71"/>
  <c r="I45" i="71"/>
  <c r="H45" i="71"/>
  <c r="G45" i="71"/>
  <c r="F45" i="71"/>
  <c r="E45" i="71"/>
  <c r="D45" i="71"/>
  <c r="C45" i="71"/>
  <c r="B45" i="71"/>
  <c r="J44" i="71"/>
  <c r="I44" i="71"/>
  <c r="H44" i="71"/>
  <c r="G44" i="71"/>
  <c r="F44" i="71"/>
  <c r="E44" i="71"/>
  <c r="D44" i="71"/>
  <c r="C44" i="71"/>
  <c r="B44" i="71"/>
  <c r="J43" i="71"/>
  <c r="I43" i="71"/>
  <c r="H43" i="71"/>
  <c r="G43" i="71"/>
  <c r="F43" i="71"/>
  <c r="E43" i="71"/>
  <c r="D43" i="71"/>
  <c r="C43" i="71"/>
  <c r="B43" i="71"/>
  <c r="J42" i="71"/>
  <c r="I42" i="71"/>
  <c r="H42" i="71"/>
  <c r="G42" i="71"/>
  <c r="F42" i="71"/>
  <c r="E42" i="71"/>
  <c r="D42" i="71"/>
  <c r="C42" i="71"/>
  <c r="B42" i="71"/>
  <c r="J41" i="71"/>
  <c r="I41" i="71"/>
  <c r="H41" i="71"/>
  <c r="G41" i="71"/>
  <c r="F41" i="71"/>
  <c r="E41" i="71"/>
  <c r="D41" i="71"/>
  <c r="C41" i="71"/>
  <c r="B41" i="71"/>
  <c r="J40" i="71"/>
  <c r="I40" i="71"/>
  <c r="H40" i="71"/>
  <c r="G40" i="71"/>
  <c r="F40" i="71"/>
  <c r="E40" i="71"/>
  <c r="D40" i="71"/>
  <c r="C40" i="71"/>
  <c r="B40" i="71"/>
  <c r="J39" i="71"/>
  <c r="I39" i="71"/>
  <c r="H39" i="71"/>
  <c r="G39" i="71"/>
  <c r="F39" i="71"/>
  <c r="E39" i="71"/>
  <c r="D39" i="71"/>
  <c r="C39" i="71"/>
  <c r="B39" i="71"/>
  <c r="J38" i="71"/>
  <c r="I38" i="71"/>
  <c r="H38" i="71"/>
  <c r="G38" i="71"/>
  <c r="F38" i="71"/>
  <c r="E38" i="71"/>
  <c r="D38" i="71"/>
  <c r="C38" i="71"/>
  <c r="B38" i="71"/>
  <c r="J37" i="71"/>
  <c r="I37" i="71"/>
  <c r="H37" i="71"/>
  <c r="G37" i="71"/>
  <c r="F37" i="71"/>
  <c r="E37" i="71"/>
  <c r="D37" i="71"/>
  <c r="C37" i="71"/>
  <c r="B37" i="71"/>
  <c r="J36" i="71"/>
  <c r="I36" i="71"/>
  <c r="H36" i="71"/>
  <c r="G36" i="71"/>
  <c r="F36" i="71"/>
  <c r="E36" i="71"/>
  <c r="D36" i="71"/>
  <c r="C36" i="71"/>
  <c r="B36" i="71"/>
  <c r="J33" i="71"/>
  <c r="I33" i="71"/>
  <c r="H33" i="71"/>
  <c r="G33" i="71"/>
  <c r="F33" i="71"/>
  <c r="E33" i="71"/>
  <c r="D33" i="71"/>
  <c r="C33" i="71"/>
  <c r="B33" i="71"/>
  <c r="J32" i="71"/>
  <c r="I32" i="71"/>
  <c r="H32" i="71"/>
  <c r="G32" i="71"/>
  <c r="F32" i="71"/>
  <c r="E32" i="71"/>
  <c r="D32" i="71"/>
  <c r="C32" i="71"/>
  <c r="B32" i="71"/>
  <c r="J31" i="71"/>
  <c r="I31" i="71"/>
  <c r="H31" i="71"/>
  <c r="G31" i="71"/>
  <c r="F31" i="71"/>
  <c r="E31" i="71"/>
  <c r="D31" i="71"/>
  <c r="C31" i="71"/>
  <c r="B31" i="71"/>
  <c r="J30" i="71"/>
  <c r="I30" i="71"/>
  <c r="H30" i="71"/>
  <c r="G30" i="71"/>
  <c r="F30" i="71"/>
  <c r="E30" i="71"/>
  <c r="D30" i="71"/>
  <c r="C30" i="71"/>
  <c r="B30" i="71"/>
  <c r="J29" i="71"/>
  <c r="I29" i="71"/>
  <c r="H29" i="71"/>
  <c r="G29" i="71"/>
  <c r="F29" i="71"/>
  <c r="E29" i="71"/>
  <c r="D29" i="71"/>
  <c r="C29" i="71"/>
  <c r="B29" i="71"/>
  <c r="J28" i="71"/>
  <c r="I28" i="71"/>
  <c r="H28" i="71"/>
  <c r="G28" i="71"/>
  <c r="F28" i="71"/>
  <c r="E28" i="71"/>
  <c r="D28" i="71"/>
  <c r="C28" i="71"/>
  <c r="B28" i="71"/>
  <c r="J27" i="71"/>
  <c r="I27" i="71"/>
  <c r="H27" i="71"/>
  <c r="G27" i="71"/>
  <c r="F27" i="71"/>
  <c r="E27" i="71"/>
  <c r="D27" i="71"/>
  <c r="C27" i="71"/>
  <c r="B27" i="71"/>
  <c r="J26" i="71"/>
  <c r="I26" i="71"/>
  <c r="H26" i="71"/>
  <c r="G26" i="71"/>
  <c r="F26" i="71"/>
  <c r="E26" i="71"/>
  <c r="D26" i="71"/>
  <c r="C26" i="71"/>
  <c r="B26" i="71"/>
  <c r="J25" i="71"/>
  <c r="I25" i="71"/>
  <c r="H25" i="71"/>
  <c r="G25" i="71"/>
  <c r="F25" i="71"/>
  <c r="E25" i="71"/>
  <c r="D25" i="71"/>
  <c r="C25" i="71"/>
  <c r="B25" i="71"/>
  <c r="J24" i="71"/>
  <c r="I24" i="71"/>
  <c r="H24" i="71"/>
  <c r="G24" i="71"/>
  <c r="F24" i="71"/>
  <c r="E24" i="71"/>
  <c r="D24" i="71"/>
  <c r="C24" i="71"/>
  <c r="B24" i="71"/>
  <c r="J23" i="71"/>
  <c r="I23" i="71"/>
  <c r="H23" i="71"/>
  <c r="G23" i="71"/>
  <c r="F23" i="71"/>
  <c r="E23" i="71"/>
  <c r="D23" i="71"/>
  <c r="C23" i="71"/>
  <c r="B23" i="71"/>
  <c r="J22" i="71"/>
  <c r="I22" i="71"/>
  <c r="H22" i="71"/>
  <c r="G22" i="71"/>
  <c r="F22" i="71"/>
  <c r="E22" i="71"/>
  <c r="D22" i="71"/>
  <c r="C22" i="71"/>
  <c r="B22" i="71"/>
  <c r="J21" i="71"/>
  <c r="I21" i="71"/>
  <c r="H21" i="71"/>
  <c r="G21" i="71"/>
  <c r="F21" i="71"/>
  <c r="E21" i="71"/>
  <c r="D21" i="71"/>
  <c r="C21" i="71"/>
  <c r="B21" i="71"/>
  <c r="J20" i="71"/>
  <c r="I20" i="71"/>
  <c r="H20" i="71"/>
  <c r="G20" i="71"/>
  <c r="F20" i="71"/>
  <c r="E20" i="71"/>
  <c r="D20" i="71"/>
  <c r="C20" i="71"/>
  <c r="B20" i="71"/>
  <c r="J19" i="71"/>
  <c r="I19" i="71"/>
  <c r="H19" i="71"/>
  <c r="G19" i="71"/>
  <c r="F19" i="71"/>
  <c r="E19" i="71"/>
  <c r="D19" i="71"/>
  <c r="C19" i="71"/>
  <c r="B19" i="71"/>
  <c r="J18" i="71"/>
  <c r="I18" i="71"/>
  <c r="H18" i="71"/>
  <c r="G18" i="71"/>
  <c r="F18" i="71"/>
  <c r="E18" i="71"/>
  <c r="D18" i="71"/>
  <c r="C18" i="71"/>
  <c r="B18" i="71"/>
  <c r="J17" i="71"/>
  <c r="I17" i="71"/>
  <c r="H17" i="71"/>
  <c r="G17" i="71"/>
  <c r="F17" i="71"/>
  <c r="E17" i="71"/>
  <c r="D17" i="71"/>
  <c r="C17" i="71"/>
  <c r="B17" i="71"/>
  <c r="J16" i="71"/>
  <c r="I16" i="71"/>
  <c r="H16" i="71"/>
  <c r="G16" i="71"/>
  <c r="F16" i="71"/>
  <c r="E16" i="71"/>
  <c r="D16" i="71"/>
  <c r="C16" i="71"/>
  <c r="B16" i="71"/>
  <c r="J15" i="71"/>
  <c r="I15" i="71"/>
  <c r="H15" i="71"/>
  <c r="G15" i="71"/>
  <c r="F15" i="71"/>
  <c r="E15" i="71"/>
  <c r="D15" i="71"/>
  <c r="C15" i="71"/>
  <c r="B15" i="71"/>
  <c r="J14" i="71"/>
  <c r="I14" i="71"/>
  <c r="H14" i="71"/>
  <c r="G14" i="71"/>
  <c r="F14" i="71"/>
  <c r="E14" i="71"/>
  <c r="D14" i="71"/>
  <c r="C14" i="71"/>
  <c r="B14" i="71"/>
  <c r="J13" i="71"/>
  <c r="I13" i="71"/>
  <c r="H13" i="71"/>
  <c r="G13" i="71"/>
  <c r="F13" i="71"/>
  <c r="E13" i="71"/>
  <c r="D13" i="71"/>
  <c r="C13" i="71"/>
  <c r="B13" i="71"/>
  <c r="J12" i="71"/>
  <c r="I12" i="71"/>
  <c r="H12" i="71"/>
  <c r="G12" i="71"/>
  <c r="F12" i="71"/>
  <c r="E12" i="71"/>
  <c r="D12" i="71"/>
  <c r="B12" i="71"/>
  <c r="J11" i="71"/>
  <c r="I11" i="71"/>
  <c r="H11" i="71"/>
  <c r="G11" i="71"/>
  <c r="F11" i="71"/>
  <c r="E11" i="71"/>
  <c r="D11" i="71"/>
  <c r="C11" i="71"/>
  <c r="B11" i="71"/>
  <c r="J10" i="71"/>
  <c r="I10" i="71"/>
  <c r="H10" i="71"/>
  <c r="G10" i="71"/>
  <c r="F10" i="71"/>
  <c r="E10" i="71"/>
  <c r="D10" i="71"/>
  <c r="C10" i="71"/>
  <c r="B10" i="71"/>
  <c r="J9" i="71"/>
  <c r="I9" i="71"/>
  <c r="H9" i="71"/>
  <c r="G9" i="71"/>
  <c r="F9" i="71"/>
  <c r="E9" i="71"/>
  <c r="D9" i="71"/>
  <c r="C9" i="71"/>
  <c r="B9" i="71"/>
  <c r="J8" i="71"/>
  <c r="I8" i="71"/>
  <c r="H8" i="71"/>
  <c r="G8" i="71"/>
  <c r="F8" i="71"/>
  <c r="E8" i="71"/>
  <c r="D8" i="71"/>
  <c r="C8" i="71"/>
  <c r="B8" i="71"/>
  <c r="I27" i="70"/>
  <c r="H27" i="70"/>
  <c r="G27" i="70"/>
  <c r="E27" i="70"/>
  <c r="D27" i="70"/>
  <c r="C27" i="70"/>
  <c r="I26" i="70"/>
  <c r="H26" i="70"/>
  <c r="G26" i="70"/>
  <c r="E26" i="70"/>
  <c r="D26" i="70"/>
  <c r="C26" i="70"/>
  <c r="I25" i="70"/>
  <c r="H25" i="70"/>
  <c r="G25" i="70"/>
  <c r="E25" i="70"/>
  <c r="D25" i="70"/>
  <c r="C25" i="70"/>
  <c r="I24" i="70"/>
  <c r="H24" i="70"/>
  <c r="G24" i="70"/>
  <c r="E24" i="70"/>
  <c r="D24" i="70"/>
  <c r="C24" i="70"/>
  <c r="I23" i="70"/>
  <c r="H23" i="70"/>
  <c r="G23" i="70"/>
  <c r="E23" i="70"/>
  <c r="D23" i="70"/>
  <c r="C23" i="70"/>
  <c r="I22" i="70"/>
  <c r="H22" i="70"/>
  <c r="G22" i="70"/>
  <c r="E22" i="70"/>
  <c r="D22" i="70"/>
  <c r="C22" i="70"/>
  <c r="I21" i="70"/>
  <c r="H21" i="70"/>
  <c r="G21" i="70"/>
  <c r="E21" i="70"/>
  <c r="D21" i="70"/>
  <c r="C21" i="70"/>
  <c r="I20" i="70"/>
  <c r="H20" i="70"/>
  <c r="G20" i="70"/>
  <c r="E20" i="70"/>
  <c r="D20" i="70"/>
  <c r="C20" i="70"/>
  <c r="I19" i="70"/>
  <c r="H19" i="70"/>
  <c r="G19" i="70"/>
  <c r="E19" i="70"/>
  <c r="D19" i="70"/>
  <c r="C19" i="70"/>
  <c r="I18" i="70"/>
  <c r="H18" i="70"/>
  <c r="G18" i="70"/>
  <c r="E18" i="70"/>
  <c r="D18" i="70"/>
  <c r="C18" i="70"/>
  <c r="I17" i="70"/>
  <c r="H17" i="70"/>
  <c r="G17" i="70"/>
  <c r="E17" i="70"/>
  <c r="D17" i="70"/>
  <c r="C17" i="70"/>
  <c r="I16" i="70"/>
  <c r="H16" i="70"/>
  <c r="G16" i="70"/>
  <c r="E16" i="70"/>
  <c r="D16" i="70"/>
  <c r="C16" i="70"/>
  <c r="I15" i="70"/>
  <c r="H15" i="70"/>
  <c r="G15" i="70"/>
  <c r="E15" i="70"/>
  <c r="D15" i="70"/>
  <c r="C15" i="70"/>
  <c r="I14" i="70"/>
  <c r="H14" i="70"/>
  <c r="G14" i="70"/>
  <c r="E14" i="70"/>
  <c r="D14" i="70"/>
  <c r="C14" i="70"/>
  <c r="I13" i="70"/>
  <c r="H13" i="70"/>
  <c r="G13" i="70"/>
  <c r="E13" i="70"/>
  <c r="D13" i="70"/>
  <c r="C13" i="70"/>
  <c r="I12" i="70"/>
  <c r="H12" i="70"/>
  <c r="G12" i="70"/>
  <c r="E12" i="70"/>
  <c r="D12" i="70"/>
  <c r="I11" i="70"/>
  <c r="H11" i="70"/>
  <c r="G11" i="70"/>
  <c r="E11" i="70"/>
  <c r="D11" i="70"/>
  <c r="C11" i="70"/>
  <c r="I10" i="70"/>
  <c r="H10" i="70"/>
  <c r="G10" i="70"/>
  <c r="E10" i="70"/>
  <c r="D10" i="70"/>
  <c r="C10" i="70"/>
  <c r="I9" i="70"/>
  <c r="H9" i="70"/>
  <c r="G9" i="70"/>
  <c r="E9" i="70"/>
  <c r="D9" i="70"/>
  <c r="C9" i="70"/>
  <c r="I8" i="70"/>
  <c r="H8" i="70"/>
  <c r="G8" i="70"/>
  <c r="E8" i="70"/>
  <c r="D8" i="70"/>
  <c r="C8" i="70"/>
  <c r="I7" i="70"/>
  <c r="H7" i="70"/>
  <c r="G7" i="70"/>
  <c r="E7" i="70"/>
  <c r="D7" i="70"/>
  <c r="C7" i="70"/>
  <c r="B25" i="69"/>
  <c r="I20" i="69"/>
  <c r="G20" i="69"/>
  <c r="E20" i="69"/>
  <c r="D20" i="69"/>
  <c r="J46" i="68"/>
  <c r="I46" i="68"/>
  <c r="H46" i="68"/>
  <c r="G46" i="68"/>
  <c r="F46" i="68"/>
  <c r="E46" i="68"/>
  <c r="D46" i="68"/>
  <c r="C46" i="68"/>
  <c r="B46" i="68"/>
  <c r="J45" i="68"/>
  <c r="I45" i="68"/>
  <c r="H45" i="68"/>
  <c r="G45" i="68"/>
  <c r="F45" i="68"/>
  <c r="E45" i="68"/>
  <c r="D45" i="68"/>
  <c r="C45" i="68"/>
  <c r="B45" i="68"/>
  <c r="J44" i="68"/>
  <c r="I44" i="68"/>
  <c r="H44" i="68"/>
  <c r="G44" i="68"/>
  <c r="F44" i="68"/>
  <c r="E44" i="68"/>
  <c r="D44" i="68"/>
  <c r="C44" i="68"/>
  <c r="B44" i="68"/>
  <c r="J43" i="68"/>
  <c r="I43" i="68"/>
  <c r="H43" i="68"/>
  <c r="G43" i="68"/>
  <c r="F43" i="68"/>
  <c r="E43" i="68"/>
  <c r="D43" i="68"/>
  <c r="C43" i="68"/>
  <c r="B43" i="68"/>
  <c r="J42" i="68"/>
  <c r="I42" i="68"/>
  <c r="H42" i="68"/>
  <c r="G42" i="68"/>
  <c r="F42" i="68"/>
  <c r="E42" i="68"/>
  <c r="D42" i="68"/>
  <c r="C42" i="68"/>
  <c r="B42" i="68"/>
  <c r="J41" i="68"/>
  <c r="I41" i="68"/>
  <c r="H41" i="68"/>
  <c r="G41" i="68"/>
  <c r="F41" i="68"/>
  <c r="E41" i="68"/>
  <c r="D41" i="68"/>
  <c r="C41" i="68"/>
  <c r="B41" i="68"/>
  <c r="J40" i="68"/>
  <c r="I40" i="68"/>
  <c r="H40" i="68"/>
  <c r="G40" i="68"/>
  <c r="F40" i="68"/>
  <c r="E40" i="68"/>
  <c r="D40" i="68"/>
  <c r="C40" i="68"/>
  <c r="B40" i="68"/>
  <c r="J39" i="68"/>
  <c r="I39" i="68"/>
  <c r="H39" i="68"/>
  <c r="G39" i="68"/>
  <c r="F39" i="68"/>
  <c r="E39" i="68"/>
  <c r="D39" i="68"/>
  <c r="C39" i="68"/>
  <c r="B39" i="68"/>
  <c r="J38" i="68"/>
  <c r="I38" i="68"/>
  <c r="H38" i="68"/>
  <c r="G38" i="68"/>
  <c r="F38" i="68"/>
  <c r="E38" i="68"/>
  <c r="D38" i="68"/>
  <c r="C38" i="68"/>
  <c r="B38" i="68"/>
  <c r="J37" i="68"/>
  <c r="I37" i="68"/>
  <c r="H37" i="68"/>
  <c r="G37" i="68"/>
  <c r="F37" i="68"/>
  <c r="E37" i="68"/>
  <c r="D37" i="68"/>
  <c r="C37" i="68"/>
  <c r="B37" i="68"/>
  <c r="J36" i="68"/>
  <c r="I36" i="68"/>
  <c r="H36" i="68"/>
  <c r="G36" i="68"/>
  <c r="F36" i="68"/>
  <c r="E36" i="68"/>
  <c r="D36" i="68"/>
  <c r="C36" i="68"/>
  <c r="B36" i="68"/>
  <c r="J33" i="68"/>
  <c r="I33" i="68"/>
  <c r="H33" i="68"/>
  <c r="G33" i="68"/>
  <c r="F33" i="68"/>
  <c r="E33" i="68"/>
  <c r="D33" i="68"/>
  <c r="C33" i="68"/>
  <c r="B33" i="68"/>
  <c r="J32" i="68"/>
  <c r="I32" i="68"/>
  <c r="H32" i="68"/>
  <c r="G32" i="68"/>
  <c r="F32" i="68"/>
  <c r="E32" i="68"/>
  <c r="D32" i="68"/>
  <c r="C32" i="68"/>
  <c r="B32" i="68"/>
  <c r="J31" i="68"/>
  <c r="I31" i="68"/>
  <c r="H31" i="68"/>
  <c r="G31" i="68"/>
  <c r="F31" i="68"/>
  <c r="E31" i="68"/>
  <c r="D31" i="68"/>
  <c r="C31" i="68"/>
  <c r="B31" i="68"/>
  <c r="J30" i="68"/>
  <c r="I30" i="68"/>
  <c r="H30" i="68"/>
  <c r="G30" i="68"/>
  <c r="F30" i="68"/>
  <c r="E30" i="68"/>
  <c r="D30" i="68"/>
  <c r="C30" i="68"/>
  <c r="B30" i="68"/>
  <c r="J29" i="68"/>
  <c r="I29" i="68"/>
  <c r="H29" i="68"/>
  <c r="G29" i="68"/>
  <c r="F29" i="68"/>
  <c r="E29" i="68"/>
  <c r="D29" i="68"/>
  <c r="C29" i="68"/>
  <c r="B29" i="68"/>
  <c r="J28" i="68"/>
  <c r="I28" i="68"/>
  <c r="H28" i="68"/>
  <c r="G28" i="68"/>
  <c r="F28" i="68"/>
  <c r="E28" i="68"/>
  <c r="D28" i="68"/>
  <c r="C28" i="68"/>
  <c r="B28" i="68"/>
  <c r="J27" i="68"/>
  <c r="I27" i="68"/>
  <c r="H27" i="68"/>
  <c r="G27" i="68"/>
  <c r="F27" i="68"/>
  <c r="E27" i="68"/>
  <c r="D27" i="68"/>
  <c r="C27" i="68"/>
  <c r="B27" i="68"/>
  <c r="J26" i="68"/>
  <c r="I26" i="68"/>
  <c r="H26" i="68"/>
  <c r="G26" i="68"/>
  <c r="F26" i="68"/>
  <c r="E26" i="68"/>
  <c r="D26" i="68"/>
  <c r="C26" i="68"/>
  <c r="B26" i="68"/>
  <c r="J25" i="68"/>
  <c r="I25" i="68"/>
  <c r="H25" i="68"/>
  <c r="G25" i="68"/>
  <c r="F25" i="68"/>
  <c r="E25" i="68"/>
  <c r="D25" i="68"/>
  <c r="C25" i="68"/>
  <c r="B25" i="68"/>
  <c r="J24" i="68"/>
  <c r="I24" i="68"/>
  <c r="H24" i="68"/>
  <c r="G24" i="68"/>
  <c r="F24" i="68"/>
  <c r="E24" i="68"/>
  <c r="D24" i="68"/>
  <c r="C24" i="68"/>
  <c r="B24" i="68"/>
  <c r="J23" i="68"/>
  <c r="I23" i="68"/>
  <c r="H23" i="68"/>
  <c r="G23" i="68"/>
  <c r="F23" i="68"/>
  <c r="E23" i="68"/>
  <c r="D23" i="68"/>
  <c r="C23" i="68"/>
  <c r="B23" i="68"/>
  <c r="J22" i="68"/>
  <c r="I22" i="68"/>
  <c r="H22" i="68"/>
  <c r="G22" i="68"/>
  <c r="F22" i="68"/>
  <c r="E22" i="68"/>
  <c r="D22" i="68"/>
  <c r="C22" i="68"/>
  <c r="B22" i="68"/>
  <c r="J21" i="68"/>
  <c r="I21" i="68"/>
  <c r="H21" i="68"/>
  <c r="G21" i="68"/>
  <c r="F21" i="68"/>
  <c r="E21" i="68"/>
  <c r="D21" i="68"/>
  <c r="C21" i="68"/>
  <c r="B21" i="68"/>
  <c r="J20" i="68"/>
  <c r="I20" i="68"/>
  <c r="H20" i="68"/>
  <c r="G20" i="68"/>
  <c r="F20" i="68"/>
  <c r="E20" i="68"/>
  <c r="D20" i="68"/>
  <c r="C20" i="68"/>
  <c r="B20" i="68"/>
  <c r="J19" i="68"/>
  <c r="I19" i="68"/>
  <c r="H19" i="68"/>
  <c r="G19" i="68"/>
  <c r="F19" i="68"/>
  <c r="E19" i="68"/>
  <c r="D19" i="68"/>
  <c r="C19" i="68"/>
  <c r="B19" i="68"/>
  <c r="J18" i="68"/>
  <c r="I18" i="68"/>
  <c r="H18" i="68"/>
  <c r="G18" i="68"/>
  <c r="F18" i="68"/>
  <c r="E18" i="68"/>
  <c r="D18" i="68"/>
  <c r="C18" i="68"/>
  <c r="B18" i="68"/>
  <c r="J17" i="68"/>
  <c r="I17" i="68"/>
  <c r="H17" i="68"/>
  <c r="G17" i="68"/>
  <c r="F17" i="68"/>
  <c r="E17" i="68"/>
  <c r="D17" i="68"/>
  <c r="C17" i="68"/>
  <c r="B17" i="68"/>
  <c r="J16" i="68"/>
  <c r="I16" i="68"/>
  <c r="H16" i="68"/>
  <c r="G16" i="68"/>
  <c r="F16" i="68"/>
  <c r="E16" i="68"/>
  <c r="D16" i="68"/>
  <c r="C16" i="68"/>
  <c r="B16" i="68"/>
  <c r="J15" i="68"/>
  <c r="I15" i="68"/>
  <c r="H15" i="68"/>
  <c r="G15" i="68"/>
  <c r="F15" i="68"/>
  <c r="E15" i="68"/>
  <c r="D15" i="68"/>
  <c r="C15" i="68"/>
  <c r="B15" i="68"/>
  <c r="J14" i="68"/>
  <c r="I14" i="68"/>
  <c r="H14" i="68"/>
  <c r="G14" i="68"/>
  <c r="F14" i="68"/>
  <c r="E14" i="68"/>
  <c r="D14" i="68"/>
  <c r="C14" i="68"/>
  <c r="B14" i="68"/>
  <c r="J13" i="68"/>
  <c r="I13" i="68"/>
  <c r="H13" i="68"/>
  <c r="G13" i="68"/>
  <c r="F13" i="68"/>
  <c r="E13" i="68"/>
  <c r="D13" i="68"/>
  <c r="C13" i="68"/>
  <c r="B13" i="68"/>
  <c r="J12" i="68"/>
  <c r="I12" i="68"/>
  <c r="H12" i="68"/>
  <c r="G12" i="68"/>
  <c r="F12" i="68"/>
  <c r="E12" i="68"/>
  <c r="D12" i="68"/>
  <c r="C12" i="68"/>
  <c r="B12" i="68"/>
  <c r="J11" i="68"/>
  <c r="I11" i="68"/>
  <c r="H11" i="68"/>
  <c r="G11" i="68"/>
  <c r="F11" i="68"/>
  <c r="E11" i="68"/>
  <c r="D11" i="68"/>
  <c r="C11" i="68"/>
  <c r="B11" i="68"/>
  <c r="J10" i="68"/>
  <c r="I10" i="68"/>
  <c r="H10" i="68"/>
  <c r="G10" i="68"/>
  <c r="F10" i="68"/>
  <c r="E10" i="68"/>
  <c r="D10" i="68"/>
  <c r="C10" i="68"/>
  <c r="B10" i="68"/>
  <c r="J9" i="68"/>
  <c r="I9" i="68"/>
  <c r="H9" i="68"/>
  <c r="G9" i="68"/>
  <c r="F9" i="68"/>
  <c r="E9" i="68"/>
  <c r="D9" i="68"/>
  <c r="C9" i="68"/>
  <c r="B9" i="68"/>
  <c r="J8" i="68"/>
  <c r="I8" i="68"/>
  <c r="H8" i="68"/>
  <c r="G8" i="68"/>
  <c r="F8" i="68"/>
  <c r="E8" i="68"/>
  <c r="D8" i="68"/>
  <c r="C8" i="68"/>
  <c r="B8" i="68"/>
  <c r="I27" i="67"/>
  <c r="H27" i="67"/>
  <c r="G27" i="67"/>
  <c r="E27" i="67"/>
  <c r="D27" i="67"/>
  <c r="C27" i="67"/>
  <c r="I26" i="67"/>
  <c r="H26" i="67"/>
  <c r="G26" i="67"/>
  <c r="E26" i="67"/>
  <c r="D26" i="67"/>
  <c r="C26" i="67"/>
  <c r="I25" i="67"/>
  <c r="H25" i="67"/>
  <c r="G25" i="67"/>
  <c r="E25" i="67"/>
  <c r="D25" i="67"/>
  <c r="C25" i="67"/>
  <c r="I24" i="67"/>
  <c r="H24" i="67"/>
  <c r="G24" i="67"/>
  <c r="E24" i="67"/>
  <c r="D24" i="67"/>
  <c r="C24" i="67"/>
  <c r="I23" i="67"/>
  <c r="H23" i="67"/>
  <c r="G23" i="67"/>
  <c r="E23" i="67"/>
  <c r="D23" i="67"/>
  <c r="C23" i="67"/>
  <c r="I22" i="67"/>
  <c r="H22" i="67"/>
  <c r="G22" i="67"/>
  <c r="E22" i="67"/>
  <c r="D22" i="67"/>
  <c r="C22" i="67"/>
  <c r="I21" i="67"/>
  <c r="H21" i="67"/>
  <c r="G21" i="67"/>
  <c r="E21" i="67"/>
  <c r="D21" i="67"/>
  <c r="C21" i="67"/>
  <c r="I20" i="67"/>
  <c r="H20" i="67"/>
  <c r="G20" i="67"/>
  <c r="E20" i="67"/>
  <c r="D20" i="67"/>
  <c r="C20" i="67"/>
  <c r="I19" i="67"/>
  <c r="H19" i="67"/>
  <c r="G19" i="67"/>
  <c r="E19" i="67"/>
  <c r="D19" i="67"/>
  <c r="C19" i="67"/>
  <c r="I18" i="67"/>
  <c r="H18" i="67"/>
  <c r="G18" i="67"/>
  <c r="E18" i="67"/>
  <c r="D18" i="67"/>
  <c r="C18" i="67"/>
  <c r="I17" i="67"/>
  <c r="H17" i="67"/>
  <c r="G17" i="67"/>
  <c r="E17" i="67"/>
  <c r="D17" i="67"/>
  <c r="C17" i="67"/>
  <c r="I16" i="67"/>
  <c r="H16" i="67"/>
  <c r="G16" i="67"/>
  <c r="E16" i="67"/>
  <c r="D16" i="67"/>
  <c r="C16" i="67"/>
  <c r="I15" i="67"/>
  <c r="H15" i="67"/>
  <c r="G15" i="67"/>
  <c r="E15" i="67"/>
  <c r="D15" i="67"/>
  <c r="C15" i="67"/>
  <c r="I14" i="67"/>
  <c r="H14" i="67"/>
  <c r="G14" i="67"/>
  <c r="E14" i="67"/>
  <c r="D14" i="67"/>
  <c r="C14" i="67"/>
  <c r="I13" i="67"/>
  <c r="H13" i="67"/>
  <c r="G13" i="67"/>
  <c r="E13" i="67"/>
  <c r="D13" i="67"/>
  <c r="C13" i="67"/>
  <c r="I12" i="67"/>
  <c r="H12" i="67"/>
  <c r="G12" i="67"/>
  <c r="E12" i="67"/>
  <c r="D12" i="67"/>
  <c r="C12" i="67"/>
  <c r="I11" i="67"/>
  <c r="H11" i="67"/>
  <c r="G11" i="67"/>
  <c r="E11" i="67"/>
  <c r="D11" i="67"/>
  <c r="C11" i="67"/>
  <c r="I10" i="67"/>
  <c r="H10" i="67"/>
  <c r="G10" i="67"/>
  <c r="E10" i="67"/>
  <c r="D10" i="67"/>
  <c r="C10" i="67"/>
  <c r="I9" i="67"/>
  <c r="H9" i="67"/>
  <c r="G9" i="67"/>
  <c r="E9" i="67"/>
  <c r="D9" i="67"/>
  <c r="C9" i="67"/>
  <c r="I8" i="67"/>
  <c r="H8" i="67"/>
  <c r="G8" i="67"/>
  <c r="E8" i="67"/>
  <c r="D8" i="67"/>
  <c r="C8" i="67"/>
  <c r="I7" i="67"/>
  <c r="H7" i="67"/>
  <c r="G7" i="67"/>
  <c r="E7" i="67"/>
  <c r="D7" i="67"/>
  <c r="C7" i="67"/>
  <c r="B25" i="66"/>
  <c r="I20" i="66"/>
  <c r="G20" i="66"/>
  <c r="E20" i="66"/>
  <c r="D20" i="66"/>
  <c r="J46" i="65"/>
  <c r="I46" i="65"/>
  <c r="H46" i="65"/>
  <c r="G46" i="65"/>
  <c r="F46" i="65"/>
  <c r="E46" i="65"/>
  <c r="D46" i="65"/>
  <c r="C46" i="65"/>
  <c r="B46" i="65"/>
  <c r="J45" i="65"/>
  <c r="I45" i="65"/>
  <c r="H45" i="65"/>
  <c r="G45" i="65"/>
  <c r="F45" i="65"/>
  <c r="E45" i="65"/>
  <c r="D45" i="65"/>
  <c r="C45" i="65"/>
  <c r="B45" i="65"/>
  <c r="J44" i="65"/>
  <c r="I44" i="65"/>
  <c r="H44" i="65"/>
  <c r="G44" i="65"/>
  <c r="F44" i="65"/>
  <c r="E44" i="65"/>
  <c r="D44" i="65"/>
  <c r="C44" i="65"/>
  <c r="B44" i="65"/>
  <c r="J43" i="65"/>
  <c r="I43" i="65"/>
  <c r="H43" i="65"/>
  <c r="G43" i="65"/>
  <c r="F43" i="65"/>
  <c r="E43" i="65"/>
  <c r="D43" i="65"/>
  <c r="C43" i="65"/>
  <c r="B43" i="65"/>
  <c r="J42" i="65"/>
  <c r="I42" i="65"/>
  <c r="H42" i="65"/>
  <c r="G42" i="65"/>
  <c r="F42" i="65"/>
  <c r="E42" i="65"/>
  <c r="D42" i="65"/>
  <c r="C42" i="65"/>
  <c r="B42" i="65"/>
  <c r="J41" i="65"/>
  <c r="I41" i="65"/>
  <c r="H41" i="65"/>
  <c r="G41" i="65"/>
  <c r="F41" i="65"/>
  <c r="E41" i="65"/>
  <c r="D41" i="65"/>
  <c r="C41" i="65"/>
  <c r="B41" i="65"/>
  <c r="J40" i="65"/>
  <c r="I40" i="65"/>
  <c r="H40" i="65"/>
  <c r="G40" i="65"/>
  <c r="F40" i="65"/>
  <c r="E40" i="65"/>
  <c r="D40" i="65"/>
  <c r="C40" i="65"/>
  <c r="B40" i="65"/>
  <c r="J39" i="65"/>
  <c r="I39" i="65"/>
  <c r="H39" i="65"/>
  <c r="G39" i="65"/>
  <c r="F39" i="65"/>
  <c r="E39" i="65"/>
  <c r="D39" i="65"/>
  <c r="B39" i="65"/>
  <c r="J38" i="65"/>
  <c r="I38" i="65"/>
  <c r="H38" i="65"/>
  <c r="G38" i="65"/>
  <c r="F38" i="65"/>
  <c r="E38" i="65"/>
  <c r="D38" i="65"/>
  <c r="C38" i="65"/>
  <c r="B38" i="65"/>
  <c r="J37" i="65"/>
  <c r="I37" i="65"/>
  <c r="H37" i="65"/>
  <c r="G37" i="65"/>
  <c r="F37" i="65"/>
  <c r="E37" i="65"/>
  <c r="D37" i="65"/>
  <c r="C37" i="65"/>
  <c r="B37" i="65"/>
  <c r="J36" i="65"/>
  <c r="I36" i="65"/>
  <c r="H36" i="65"/>
  <c r="G36" i="65"/>
  <c r="F36" i="65"/>
  <c r="E36" i="65"/>
  <c r="D36" i="65"/>
  <c r="C36" i="65"/>
  <c r="B36" i="65"/>
  <c r="J33" i="65"/>
  <c r="I33" i="65"/>
  <c r="H33" i="65"/>
  <c r="G33" i="65"/>
  <c r="F33" i="65"/>
  <c r="E33" i="65"/>
  <c r="D33" i="65"/>
  <c r="C33" i="65"/>
  <c r="B33" i="65"/>
  <c r="J32" i="65"/>
  <c r="I32" i="65"/>
  <c r="H32" i="65"/>
  <c r="G32" i="65"/>
  <c r="F32" i="65"/>
  <c r="E32" i="65"/>
  <c r="D32" i="65"/>
  <c r="C32" i="65"/>
  <c r="B32" i="65"/>
  <c r="J31" i="65"/>
  <c r="I31" i="65"/>
  <c r="H31" i="65"/>
  <c r="G31" i="65"/>
  <c r="F31" i="65"/>
  <c r="E31" i="65"/>
  <c r="D31" i="65"/>
  <c r="C31" i="65"/>
  <c r="B31" i="65"/>
  <c r="J30" i="65"/>
  <c r="I30" i="65"/>
  <c r="H30" i="65"/>
  <c r="G30" i="65"/>
  <c r="F30" i="65"/>
  <c r="E30" i="65"/>
  <c r="D30" i="65"/>
  <c r="C30" i="65"/>
  <c r="B30" i="65"/>
  <c r="J29" i="65"/>
  <c r="I29" i="65"/>
  <c r="H29" i="65"/>
  <c r="G29" i="65"/>
  <c r="F29" i="65"/>
  <c r="E29" i="65"/>
  <c r="D29" i="65"/>
  <c r="C29" i="65"/>
  <c r="B29" i="65"/>
  <c r="J28" i="65"/>
  <c r="I28" i="65"/>
  <c r="H28" i="65"/>
  <c r="G28" i="65"/>
  <c r="F28" i="65"/>
  <c r="E28" i="65"/>
  <c r="D28" i="65"/>
  <c r="C28" i="65"/>
  <c r="B28" i="65"/>
  <c r="J27" i="65"/>
  <c r="I27" i="65"/>
  <c r="H27" i="65"/>
  <c r="G27" i="65"/>
  <c r="F27" i="65"/>
  <c r="E27" i="65"/>
  <c r="D27" i="65"/>
  <c r="C27" i="65"/>
  <c r="B27" i="65"/>
  <c r="J26" i="65"/>
  <c r="I26" i="65"/>
  <c r="H26" i="65"/>
  <c r="G26" i="65"/>
  <c r="F26" i="65"/>
  <c r="E26" i="65"/>
  <c r="D26" i="65"/>
  <c r="C26" i="65"/>
  <c r="B26" i="65"/>
  <c r="J25" i="65"/>
  <c r="I25" i="65"/>
  <c r="H25" i="65"/>
  <c r="G25" i="65"/>
  <c r="F25" i="65"/>
  <c r="E25" i="65"/>
  <c r="D25" i="65"/>
  <c r="C25" i="65"/>
  <c r="B25" i="65"/>
  <c r="J24" i="65"/>
  <c r="I24" i="65"/>
  <c r="H24" i="65"/>
  <c r="G24" i="65"/>
  <c r="F24" i="65"/>
  <c r="E24" i="65"/>
  <c r="D24" i="65"/>
  <c r="C24" i="65"/>
  <c r="B24" i="65"/>
  <c r="J23" i="65"/>
  <c r="I23" i="65"/>
  <c r="H23" i="65"/>
  <c r="G23" i="65"/>
  <c r="F23" i="65"/>
  <c r="E23" i="65"/>
  <c r="D23" i="65"/>
  <c r="C23" i="65"/>
  <c r="B23" i="65"/>
  <c r="J22" i="65"/>
  <c r="I22" i="65"/>
  <c r="H22" i="65"/>
  <c r="G22" i="65"/>
  <c r="F22" i="65"/>
  <c r="E22" i="65"/>
  <c r="D22" i="65"/>
  <c r="C22" i="65"/>
  <c r="B22" i="65"/>
  <c r="J21" i="65"/>
  <c r="I21" i="65"/>
  <c r="H21" i="65"/>
  <c r="G21" i="65"/>
  <c r="F21" i="65"/>
  <c r="E21" i="65"/>
  <c r="D21" i="65"/>
  <c r="C21" i="65"/>
  <c r="B21" i="65"/>
  <c r="J20" i="65"/>
  <c r="I20" i="65"/>
  <c r="H20" i="65"/>
  <c r="G20" i="65"/>
  <c r="F20" i="65"/>
  <c r="E20" i="65"/>
  <c r="D20" i="65"/>
  <c r="C20" i="65"/>
  <c r="B20" i="65"/>
  <c r="J19" i="65"/>
  <c r="I19" i="65"/>
  <c r="H19" i="65"/>
  <c r="G19" i="65"/>
  <c r="F19" i="65"/>
  <c r="E19" i="65"/>
  <c r="D19" i="65"/>
  <c r="C19" i="65"/>
  <c r="B19" i="65"/>
  <c r="J18" i="65"/>
  <c r="I18" i="65"/>
  <c r="H18" i="65"/>
  <c r="G18" i="65"/>
  <c r="F18" i="65"/>
  <c r="E18" i="65"/>
  <c r="D18" i="65"/>
  <c r="C18" i="65"/>
  <c r="B18" i="65"/>
  <c r="J17" i="65"/>
  <c r="I17" i="65"/>
  <c r="H17" i="65"/>
  <c r="G17" i="65"/>
  <c r="F17" i="65"/>
  <c r="E17" i="65"/>
  <c r="D17" i="65"/>
  <c r="C17" i="65"/>
  <c r="B17" i="65"/>
  <c r="J16" i="65"/>
  <c r="I16" i="65"/>
  <c r="H16" i="65"/>
  <c r="G16" i="65"/>
  <c r="F16" i="65"/>
  <c r="E16" i="65"/>
  <c r="D16" i="65"/>
  <c r="C16" i="65"/>
  <c r="B16" i="65"/>
  <c r="J15" i="65"/>
  <c r="I15" i="65"/>
  <c r="H15" i="65"/>
  <c r="G15" i="65"/>
  <c r="F15" i="65"/>
  <c r="E15" i="65"/>
  <c r="D15" i="65"/>
  <c r="C15" i="65"/>
  <c r="B15" i="65"/>
  <c r="J14" i="65"/>
  <c r="I14" i="65"/>
  <c r="H14" i="65"/>
  <c r="G14" i="65"/>
  <c r="F14" i="65"/>
  <c r="E14" i="65"/>
  <c r="D14" i="65"/>
  <c r="C14" i="65"/>
  <c r="B14" i="65"/>
  <c r="J13" i="65"/>
  <c r="I13" i="65"/>
  <c r="H13" i="65"/>
  <c r="G13" i="65"/>
  <c r="F13" i="65"/>
  <c r="E13" i="65"/>
  <c r="D13" i="65"/>
  <c r="C13" i="65"/>
  <c r="B13" i="65"/>
  <c r="J12" i="65"/>
  <c r="I12" i="65"/>
  <c r="H12" i="65"/>
  <c r="G12" i="65"/>
  <c r="F12" i="65"/>
  <c r="E12" i="65"/>
  <c r="D12" i="65"/>
  <c r="C12" i="65"/>
  <c r="B12" i="65"/>
  <c r="J11" i="65"/>
  <c r="I11" i="65"/>
  <c r="H11" i="65"/>
  <c r="G11" i="65"/>
  <c r="F11" i="65"/>
  <c r="E11" i="65"/>
  <c r="D11" i="65"/>
  <c r="C11" i="65"/>
  <c r="B11" i="65"/>
  <c r="J10" i="65"/>
  <c r="I10" i="65"/>
  <c r="H10" i="65"/>
  <c r="G10" i="65"/>
  <c r="F10" i="65"/>
  <c r="E10" i="65"/>
  <c r="D10" i="65"/>
  <c r="C10" i="65"/>
  <c r="B10" i="65"/>
  <c r="J9" i="65"/>
  <c r="I9" i="65"/>
  <c r="H9" i="65"/>
  <c r="G9" i="65"/>
  <c r="F9" i="65"/>
  <c r="E9" i="65"/>
  <c r="D9" i="65"/>
  <c r="C9" i="65"/>
  <c r="B9" i="65"/>
  <c r="J8" i="65"/>
  <c r="I8" i="65"/>
  <c r="H8" i="65"/>
  <c r="G8" i="65"/>
  <c r="F8" i="65"/>
  <c r="E8" i="65"/>
  <c r="D8" i="65"/>
  <c r="C8" i="65"/>
  <c r="B8" i="65"/>
  <c r="I27" i="64"/>
  <c r="H27" i="64"/>
  <c r="G27" i="64"/>
  <c r="E27" i="64"/>
  <c r="D27" i="64"/>
  <c r="C27" i="64"/>
  <c r="I26" i="64"/>
  <c r="H26" i="64"/>
  <c r="G26" i="64"/>
  <c r="E26" i="64"/>
  <c r="D26" i="64"/>
  <c r="C26" i="64"/>
  <c r="I25" i="64"/>
  <c r="H25" i="64"/>
  <c r="G25" i="64"/>
  <c r="E25" i="64"/>
  <c r="D25" i="64"/>
  <c r="C25" i="64"/>
  <c r="I24" i="64"/>
  <c r="H24" i="64"/>
  <c r="G24" i="64"/>
  <c r="E24" i="64"/>
  <c r="D24" i="64"/>
  <c r="C24" i="64"/>
  <c r="I23" i="64"/>
  <c r="H23" i="64"/>
  <c r="G23" i="64"/>
  <c r="E23" i="64"/>
  <c r="D23" i="64"/>
  <c r="C23" i="64"/>
  <c r="I22" i="64"/>
  <c r="H22" i="64"/>
  <c r="G22" i="64"/>
  <c r="E22" i="64"/>
  <c r="D22" i="64"/>
  <c r="C22" i="64"/>
  <c r="I21" i="64"/>
  <c r="H21" i="64"/>
  <c r="G21" i="64"/>
  <c r="E21" i="64"/>
  <c r="D21" i="64"/>
  <c r="C21" i="64"/>
  <c r="I20" i="64"/>
  <c r="H20" i="64"/>
  <c r="G20" i="64"/>
  <c r="E20" i="64"/>
  <c r="D20" i="64"/>
  <c r="C20" i="64"/>
  <c r="I19" i="64"/>
  <c r="H19" i="64"/>
  <c r="G19" i="64"/>
  <c r="E19" i="64"/>
  <c r="D19" i="64"/>
  <c r="C19" i="64"/>
  <c r="I18" i="64"/>
  <c r="H18" i="64"/>
  <c r="G18" i="64"/>
  <c r="E18" i="64"/>
  <c r="D18" i="64"/>
  <c r="C18" i="64"/>
  <c r="I17" i="64"/>
  <c r="H17" i="64"/>
  <c r="G17" i="64"/>
  <c r="E17" i="64"/>
  <c r="D17" i="64"/>
  <c r="C17" i="64"/>
  <c r="I16" i="64"/>
  <c r="H16" i="64"/>
  <c r="G16" i="64"/>
  <c r="E16" i="64"/>
  <c r="D16" i="64"/>
  <c r="C16" i="64"/>
  <c r="I15" i="64"/>
  <c r="H15" i="64"/>
  <c r="G15" i="64"/>
  <c r="E15" i="64"/>
  <c r="D15" i="64"/>
  <c r="C15" i="64"/>
  <c r="I14" i="64"/>
  <c r="H14" i="64"/>
  <c r="G14" i="64"/>
  <c r="E14" i="64"/>
  <c r="D14" i="64"/>
  <c r="C14" i="64"/>
  <c r="I13" i="64"/>
  <c r="H13" i="64"/>
  <c r="G13" i="64"/>
  <c r="E13" i="64"/>
  <c r="D13" i="64"/>
  <c r="C13" i="64"/>
  <c r="I12" i="64"/>
  <c r="H12" i="64"/>
  <c r="G12" i="64"/>
  <c r="E12" i="64"/>
  <c r="D12" i="64"/>
  <c r="C12" i="64"/>
  <c r="I11" i="64"/>
  <c r="H11" i="64"/>
  <c r="G11" i="64"/>
  <c r="E11" i="64"/>
  <c r="D11" i="64"/>
  <c r="C11" i="64"/>
  <c r="I10" i="64"/>
  <c r="H10" i="64"/>
  <c r="G10" i="64"/>
  <c r="E10" i="64"/>
  <c r="D10" i="64"/>
  <c r="C10" i="64"/>
  <c r="I9" i="64"/>
  <c r="H9" i="64"/>
  <c r="G9" i="64"/>
  <c r="E9" i="64"/>
  <c r="D9" i="64"/>
  <c r="C9" i="64"/>
  <c r="I8" i="64"/>
  <c r="H8" i="64"/>
  <c r="G8" i="64"/>
  <c r="E8" i="64"/>
  <c r="D8" i="64"/>
  <c r="C8" i="64"/>
  <c r="I7" i="64"/>
  <c r="H7" i="64"/>
  <c r="G7" i="64"/>
  <c r="E7" i="64"/>
  <c r="D7" i="64"/>
  <c r="C7" i="64"/>
  <c r="B25" i="63"/>
  <c r="I20" i="63"/>
  <c r="G20" i="63"/>
  <c r="E20" i="63"/>
  <c r="D20" i="63"/>
  <c r="J46" i="62"/>
  <c r="I46" i="62"/>
  <c r="H46" i="62"/>
  <c r="G46" i="62"/>
  <c r="F46" i="62"/>
  <c r="E46" i="62"/>
  <c r="D46" i="62"/>
  <c r="C46" i="62"/>
  <c r="B46" i="62"/>
  <c r="J45" i="62"/>
  <c r="I45" i="62"/>
  <c r="H45" i="62"/>
  <c r="G45" i="62"/>
  <c r="F45" i="62"/>
  <c r="E45" i="62"/>
  <c r="D45" i="62"/>
  <c r="C45" i="62"/>
  <c r="B45" i="62"/>
  <c r="J44" i="62"/>
  <c r="I44" i="62"/>
  <c r="H44" i="62"/>
  <c r="G44" i="62"/>
  <c r="F44" i="62"/>
  <c r="E44" i="62"/>
  <c r="D44" i="62"/>
  <c r="C44" i="62"/>
  <c r="B44" i="62"/>
  <c r="J43" i="62"/>
  <c r="I43" i="62"/>
  <c r="H43" i="62"/>
  <c r="G43" i="62"/>
  <c r="F43" i="62"/>
  <c r="E43" i="62"/>
  <c r="D43" i="62"/>
  <c r="C43" i="62"/>
  <c r="B43" i="62"/>
  <c r="J42" i="62"/>
  <c r="I42" i="62"/>
  <c r="H42" i="62"/>
  <c r="G42" i="62"/>
  <c r="F42" i="62"/>
  <c r="E42" i="62"/>
  <c r="D42" i="62"/>
  <c r="C42" i="62"/>
  <c r="B42" i="62"/>
  <c r="J41" i="62"/>
  <c r="I41" i="62"/>
  <c r="H41" i="62"/>
  <c r="G41" i="62"/>
  <c r="F41" i="62"/>
  <c r="E41" i="62"/>
  <c r="D41" i="62"/>
  <c r="C41" i="62"/>
  <c r="B41" i="62"/>
  <c r="J40" i="62"/>
  <c r="I40" i="62"/>
  <c r="H40" i="62"/>
  <c r="G40" i="62"/>
  <c r="F40" i="62"/>
  <c r="E40" i="62"/>
  <c r="D40" i="62"/>
  <c r="C40" i="62"/>
  <c r="B40" i="62"/>
  <c r="J39" i="62"/>
  <c r="I39" i="62"/>
  <c r="H39" i="62"/>
  <c r="G39" i="62"/>
  <c r="F39" i="62"/>
  <c r="E39" i="62"/>
  <c r="D39" i="62"/>
  <c r="C39" i="62"/>
  <c r="B39" i="62"/>
  <c r="J38" i="62"/>
  <c r="I38" i="62"/>
  <c r="H38" i="62"/>
  <c r="G38" i="62"/>
  <c r="F38" i="62"/>
  <c r="E38" i="62"/>
  <c r="D38" i="62"/>
  <c r="C38" i="62"/>
  <c r="B38" i="62"/>
  <c r="J37" i="62"/>
  <c r="I37" i="62"/>
  <c r="H37" i="62"/>
  <c r="G37" i="62"/>
  <c r="F37" i="62"/>
  <c r="E37" i="62"/>
  <c r="D37" i="62"/>
  <c r="C37" i="62"/>
  <c r="B37" i="62"/>
  <c r="J36" i="62"/>
  <c r="I36" i="62"/>
  <c r="H36" i="62"/>
  <c r="G36" i="62"/>
  <c r="F36" i="62"/>
  <c r="E36" i="62"/>
  <c r="D36" i="62"/>
  <c r="C36" i="62"/>
  <c r="B36" i="62"/>
  <c r="J33" i="62"/>
  <c r="I33" i="62"/>
  <c r="H33" i="62"/>
  <c r="G33" i="62"/>
  <c r="F33" i="62"/>
  <c r="E33" i="62"/>
  <c r="D33" i="62"/>
  <c r="C33" i="62"/>
  <c r="B33" i="62"/>
  <c r="J32" i="62"/>
  <c r="I32" i="62"/>
  <c r="H32" i="62"/>
  <c r="G32" i="62"/>
  <c r="F32" i="62"/>
  <c r="E32" i="62"/>
  <c r="D32" i="62"/>
  <c r="C32" i="62"/>
  <c r="B32" i="62"/>
  <c r="J31" i="62"/>
  <c r="I31" i="62"/>
  <c r="H31" i="62"/>
  <c r="G31" i="62"/>
  <c r="F31" i="62"/>
  <c r="E31" i="62"/>
  <c r="D31" i="62"/>
  <c r="C31" i="62"/>
  <c r="B31" i="62"/>
  <c r="J30" i="62"/>
  <c r="I30" i="62"/>
  <c r="H30" i="62"/>
  <c r="G30" i="62"/>
  <c r="F30" i="62"/>
  <c r="E30" i="62"/>
  <c r="D30" i="62"/>
  <c r="C30" i="62"/>
  <c r="B30" i="62"/>
  <c r="J29" i="62"/>
  <c r="I29" i="62"/>
  <c r="H29" i="62"/>
  <c r="G29" i="62"/>
  <c r="F29" i="62"/>
  <c r="E29" i="62"/>
  <c r="D29" i="62"/>
  <c r="C29" i="62"/>
  <c r="B29" i="62"/>
  <c r="J28" i="62"/>
  <c r="I28" i="62"/>
  <c r="H28" i="62"/>
  <c r="G28" i="62"/>
  <c r="F28" i="62"/>
  <c r="E28" i="62"/>
  <c r="D28" i="62"/>
  <c r="C28" i="62"/>
  <c r="B28" i="62"/>
  <c r="J27" i="62"/>
  <c r="I27" i="62"/>
  <c r="H27" i="62"/>
  <c r="G27" i="62"/>
  <c r="F27" i="62"/>
  <c r="E27" i="62"/>
  <c r="D27" i="62"/>
  <c r="C27" i="62"/>
  <c r="B27" i="62"/>
  <c r="J26" i="62"/>
  <c r="I26" i="62"/>
  <c r="H26" i="62"/>
  <c r="G26" i="62"/>
  <c r="F26" i="62"/>
  <c r="E26" i="62"/>
  <c r="D26" i="62"/>
  <c r="C26" i="62"/>
  <c r="B26" i="62"/>
  <c r="J25" i="62"/>
  <c r="I25" i="62"/>
  <c r="H25" i="62"/>
  <c r="G25" i="62"/>
  <c r="F25" i="62"/>
  <c r="E25" i="62"/>
  <c r="D25" i="62"/>
  <c r="C25" i="62"/>
  <c r="B25" i="62"/>
  <c r="J24" i="62"/>
  <c r="I24" i="62"/>
  <c r="H24" i="62"/>
  <c r="G24" i="62"/>
  <c r="F24" i="62"/>
  <c r="E24" i="62"/>
  <c r="D24" i="62"/>
  <c r="C24" i="62"/>
  <c r="B24" i="62"/>
  <c r="J23" i="62"/>
  <c r="I23" i="62"/>
  <c r="H23" i="62"/>
  <c r="G23" i="62"/>
  <c r="F23" i="62"/>
  <c r="E23" i="62"/>
  <c r="D23" i="62"/>
  <c r="C23" i="62"/>
  <c r="B23" i="62"/>
  <c r="J22" i="62"/>
  <c r="I22" i="62"/>
  <c r="H22" i="62"/>
  <c r="G22" i="62"/>
  <c r="F22" i="62"/>
  <c r="E22" i="62"/>
  <c r="D22" i="62"/>
  <c r="C22" i="62"/>
  <c r="B22" i="62"/>
  <c r="J21" i="62"/>
  <c r="I21" i="62"/>
  <c r="H21" i="62"/>
  <c r="G21" i="62"/>
  <c r="F21" i="62"/>
  <c r="E21" i="62"/>
  <c r="D21" i="62"/>
  <c r="C21" i="62"/>
  <c r="B21" i="62"/>
  <c r="J20" i="62"/>
  <c r="I20" i="62"/>
  <c r="H20" i="62"/>
  <c r="G20" i="62"/>
  <c r="F20" i="62"/>
  <c r="E20" i="62"/>
  <c r="D20" i="62"/>
  <c r="C20" i="62"/>
  <c r="B20" i="62"/>
  <c r="J19" i="62"/>
  <c r="I19" i="62"/>
  <c r="H19" i="62"/>
  <c r="G19" i="62"/>
  <c r="F19" i="62"/>
  <c r="E19" i="62"/>
  <c r="D19" i="62"/>
  <c r="C19" i="62"/>
  <c r="B19" i="62"/>
  <c r="J18" i="62"/>
  <c r="I18" i="62"/>
  <c r="H18" i="62"/>
  <c r="G18" i="62"/>
  <c r="F18" i="62"/>
  <c r="E18" i="62"/>
  <c r="D18" i="62"/>
  <c r="C18" i="62"/>
  <c r="B18" i="62"/>
  <c r="J17" i="62"/>
  <c r="I17" i="62"/>
  <c r="H17" i="62"/>
  <c r="G17" i="62"/>
  <c r="F17" i="62"/>
  <c r="E17" i="62"/>
  <c r="D17" i="62"/>
  <c r="C17" i="62"/>
  <c r="B17" i="62"/>
  <c r="J16" i="62"/>
  <c r="I16" i="62"/>
  <c r="H16" i="62"/>
  <c r="G16" i="62"/>
  <c r="F16" i="62"/>
  <c r="E16" i="62"/>
  <c r="D16" i="62"/>
  <c r="C16" i="62"/>
  <c r="B16" i="62"/>
  <c r="J15" i="62"/>
  <c r="I15" i="62"/>
  <c r="H15" i="62"/>
  <c r="G15" i="62"/>
  <c r="F15" i="62"/>
  <c r="E15" i="62"/>
  <c r="D15" i="62"/>
  <c r="C15" i="62"/>
  <c r="B15" i="62"/>
  <c r="J14" i="62"/>
  <c r="I14" i="62"/>
  <c r="H14" i="62"/>
  <c r="G14" i="62"/>
  <c r="F14" i="62"/>
  <c r="E14" i="62"/>
  <c r="D14" i="62"/>
  <c r="C14" i="62"/>
  <c r="B14" i="62"/>
  <c r="J13" i="62"/>
  <c r="I13" i="62"/>
  <c r="H13" i="62"/>
  <c r="G13" i="62"/>
  <c r="F13" i="62"/>
  <c r="E13" i="62"/>
  <c r="D13" i="62"/>
  <c r="C13" i="62"/>
  <c r="B13" i="62"/>
  <c r="J12" i="62"/>
  <c r="I12" i="62"/>
  <c r="H12" i="62"/>
  <c r="G12" i="62"/>
  <c r="F12" i="62"/>
  <c r="E12" i="62"/>
  <c r="D12" i="62"/>
  <c r="C12" i="62"/>
  <c r="B12" i="62"/>
  <c r="J11" i="62"/>
  <c r="I11" i="62"/>
  <c r="H11" i="62"/>
  <c r="G11" i="62"/>
  <c r="F11" i="62"/>
  <c r="E11" i="62"/>
  <c r="D11" i="62"/>
  <c r="C11" i="62"/>
  <c r="B11" i="62"/>
  <c r="J10" i="62"/>
  <c r="I10" i="62"/>
  <c r="H10" i="62"/>
  <c r="G10" i="62"/>
  <c r="F10" i="62"/>
  <c r="E10" i="62"/>
  <c r="D10" i="62"/>
  <c r="C10" i="62"/>
  <c r="B10" i="62"/>
  <c r="J9" i="62"/>
  <c r="I9" i="62"/>
  <c r="H9" i="62"/>
  <c r="G9" i="62"/>
  <c r="F9" i="62"/>
  <c r="E9" i="62"/>
  <c r="D9" i="62"/>
  <c r="C9" i="62"/>
  <c r="B9" i="62"/>
  <c r="J8" i="62"/>
  <c r="I8" i="62"/>
  <c r="H8" i="62"/>
  <c r="G8" i="62"/>
  <c r="F8" i="62"/>
  <c r="E8" i="62"/>
  <c r="D8" i="62"/>
  <c r="C8" i="62"/>
  <c r="B8" i="62"/>
  <c r="I27" i="61"/>
  <c r="H27" i="61"/>
  <c r="G27" i="61"/>
  <c r="E27" i="61"/>
  <c r="D27" i="61"/>
  <c r="C27" i="61"/>
  <c r="I26" i="61"/>
  <c r="H26" i="61"/>
  <c r="G26" i="61"/>
  <c r="E26" i="61"/>
  <c r="D26" i="61"/>
  <c r="C26" i="61"/>
  <c r="I25" i="61"/>
  <c r="H25" i="61"/>
  <c r="G25" i="61"/>
  <c r="E25" i="61"/>
  <c r="D25" i="61"/>
  <c r="C25" i="61"/>
  <c r="I24" i="61"/>
  <c r="H24" i="61"/>
  <c r="G24" i="61"/>
  <c r="E24" i="61"/>
  <c r="D24" i="61"/>
  <c r="C24" i="61"/>
  <c r="I23" i="61"/>
  <c r="H23" i="61"/>
  <c r="G23" i="61"/>
  <c r="E23" i="61"/>
  <c r="D23" i="61"/>
  <c r="C23" i="61"/>
  <c r="I22" i="61"/>
  <c r="H22" i="61"/>
  <c r="G22" i="61"/>
  <c r="E22" i="61"/>
  <c r="D22" i="61"/>
  <c r="C22" i="61"/>
  <c r="I21" i="61"/>
  <c r="H21" i="61"/>
  <c r="G21" i="61"/>
  <c r="E21" i="61"/>
  <c r="D21" i="61"/>
  <c r="C21" i="61"/>
  <c r="I20" i="61"/>
  <c r="H20" i="61"/>
  <c r="G20" i="61"/>
  <c r="E20" i="61"/>
  <c r="D20" i="61"/>
  <c r="C20" i="61"/>
  <c r="I19" i="61"/>
  <c r="H19" i="61"/>
  <c r="G19" i="61"/>
  <c r="E19" i="61"/>
  <c r="D19" i="61"/>
  <c r="C19" i="61"/>
  <c r="I18" i="61"/>
  <c r="H18" i="61"/>
  <c r="G18" i="61"/>
  <c r="E18" i="61"/>
  <c r="D18" i="61"/>
  <c r="C18" i="61"/>
  <c r="I17" i="61"/>
  <c r="H17" i="61"/>
  <c r="G17" i="61"/>
  <c r="E17" i="61"/>
  <c r="D17" i="61"/>
  <c r="C17" i="61"/>
  <c r="I16" i="61"/>
  <c r="H16" i="61"/>
  <c r="G16" i="61"/>
  <c r="E16" i="61"/>
  <c r="D16" i="61"/>
  <c r="C16" i="61"/>
  <c r="I15" i="61"/>
  <c r="H15" i="61"/>
  <c r="G15" i="61"/>
  <c r="E15" i="61"/>
  <c r="D15" i="61"/>
  <c r="C15" i="61"/>
  <c r="I14" i="61"/>
  <c r="H14" i="61"/>
  <c r="G14" i="61"/>
  <c r="E14" i="61"/>
  <c r="D14" i="61"/>
  <c r="C14" i="61"/>
  <c r="I13" i="61"/>
  <c r="H13" i="61"/>
  <c r="G13" i="61"/>
  <c r="E13" i="61"/>
  <c r="D13" i="61"/>
  <c r="C13" i="61"/>
  <c r="I12" i="61"/>
  <c r="H12" i="61"/>
  <c r="G12" i="61"/>
  <c r="E12" i="61"/>
  <c r="D12" i="61"/>
  <c r="C12" i="61"/>
  <c r="I11" i="61"/>
  <c r="H11" i="61"/>
  <c r="G11" i="61"/>
  <c r="E11" i="61"/>
  <c r="D11" i="61"/>
  <c r="C11" i="61"/>
  <c r="I10" i="61"/>
  <c r="H10" i="61"/>
  <c r="G10" i="61"/>
  <c r="E10" i="61"/>
  <c r="D10" i="61"/>
  <c r="C10" i="61"/>
  <c r="I9" i="61"/>
  <c r="H9" i="61"/>
  <c r="G9" i="61"/>
  <c r="E9" i="61"/>
  <c r="D9" i="61"/>
  <c r="C9" i="61"/>
  <c r="I8" i="61"/>
  <c r="H8" i="61"/>
  <c r="G8" i="61"/>
  <c r="E8" i="61"/>
  <c r="D8" i="61"/>
  <c r="C8" i="61"/>
  <c r="I7" i="61"/>
  <c r="H7" i="61"/>
  <c r="G7" i="61"/>
  <c r="E7" i="61"/>
  <c r="D7" i="61"/>
  <c r="C7" i="61"/>
  <c r="B25" i="60"/>
  <c r="I20" i="60"/>
  <c r="G20" i="60"/>
  <c r="E20" i="60"/>
  <c r="D20" i="60"/>
  <c r="J46" i="59"/>
  <c r="I46" i="59"/>
  <c r="H46" i="59"/>
  <c r="G46" i="59"/>
  <c r="F46" i="59"/>
  <c r="E46" i="59"/>
  <c r="D46" i="59"/>
  <c r="C46" i="59"/>
  <c r="B46" i="59"/>
  <c r="J45" i="59"/>
  <c r="I45" i="59"/>
  <c r="H45" i="59"/>
  <c r="G45" i="59"/>
  <c r="F45" i="59"/>
  <c r="E45" i="59"/>
  <c r="D45" i="59"/>
  <c r="C45" i="59"/>
  <c r="B45" i="59"/>
  <c r="J44" i="59"/>
  <c r="I44" i="59"/>
  <c r="H44" i="59"/>
  <c r="G44" i="59"/>
  <c r="F44" i="59"/>
  <c r="E44" i="59"/>
  <c r="D44" i="59"/>
  <c r="C44" i="59"/>
  <c r="B44" i="59"/>
  <c r="J43" i="59"/>
  <c r="I43" i="59"/>
  <c r="H43" i="59"/>
  <c r="G43" i="59"/>
  <c r="F43" i="59"/>
  <c r="E43" i="59"/>
  <c r="D43" i="59"/>
  <c r="C43" i="59"/>
  <c r="B43" i="59"/>
  <c r="J42" i="59"/>
  <c r="I42" i="59"/>
  <c r="H42" i="59"/>
  <c r="G42" i="59"/>
  <c r="F42" i="59"/>
  <c r="E42" i="59"/>
  <c r="D42" i="59"/>
  <c r="C42" i="59"/>
  <c r="B42" i="59"/>
  <c r="J41" i="59"/>
  <c r="I41" i="59"/>
  <c r="H41" i="59"/>
  <c r="G41" i="59"/>
  <c r="F41" i="59"/>
  <c r="E41" i="59"/>
  <c r="D41" i="59"/>
  <c r="C41" i="59"/>
  <c r="B41" i="59"/>
  <c r="J40" i="59"/>
  <c r="I40" i="59"/>
  <c r="H40" i="59"/>
  <c r="G40" i="59"/>
  <c r="F40" i="59"/>
  <c r="E40" i="59"/>
  <c r="D40" i="59"/>
  <c r="C40" i="59"/>
  <c r="B40" i="59"/>
  <c r="J39" i="59"/>
  <c r="I39" i="59"/>
  <c r="H39" i="59"/>
  <c r="G39" i="59"/>
  <c r="F39" i="59"/>
  <c r="E39" i="59"/>
  <c r="D39" i="59"/>
  <c r="C39" i="59"/>
  <c r="B39" i="59"/>
  <c r="J38" i="59"/>
  <c r="I38" i="59"/>
  <c r="H38" i="59"/>
  <c r="G38" i="59"/>
  <c r="F38" i="59"/>
  <c r="E38" i="59"/>
  <c r="D38" i="59"/>
  <c r="C38" i="59"/>
  <c r="B38" i="59"/>
  <c r="J37" i="59"/>
  <c r="I37" i="59"/>
  <c r="H37" i="59"/>
  <c r="G37" i="59"/>
  <c r="F37" i="59"/>
  <c r="E37" i="59"/>
  <c r="D37" i="59"/>
  <c r="C37" i="59"/>
  <c r="B37" i="59"/>
  <c r="J36" i="59"/>
  <c r="I36" i="59"/>
  <c r="H36" i="59"/>
  <c r="G36" i="59"/>
  <c r="F36" i="59"/>
  <c r="E36" i="59"/>
  <c r="D36" i="59"/>
  <c r="C36" i="59"/>
  <c r="B36" i="59"/>
  <c r="J33" i="59"/>
  <c r="I33" i="59"/>
  <c r="H33" i="59"/>
  <c r="G33" i="59"/>
  <c r="F33" i="59"/>
  <c r="E33" i="59"/>
  <c r="D33" i="59"/>
  <c r="C33" i="59"/>
  <c r="B33" i="59"/>
  <c r="J32" i="59"/>
  <c r="I32" i="59"/>
  <c r="H32" i="59"/>
  <c r="G32" i="59"/>
  <c r="F32" i="59"/>
  <c r="E32" i="59"/>
  <c r="D32" i="59"/>
  <c r="C32" i="59"/>
  <c r="B32" i="59"/>
  <c r="J31" i="59"/>
  <c r="I31" i="59"/>
  <c r="H31" i="59"/>
  <c r="G31" i="59"/>
  <c r="F31" i="59"/>
  <c r="E31" i="59"/>
  <c r="D31" i="59"/>
  <c r="C31" i="59"/>
  <c r="B31" i="59"/>
  <c r="J30" i="59"/>
  <c r="I30" i="59"/>
  <c r="H30" i="59"/>
  <c r="G30" i="59"/>
  <c r="F30" i="59"/>
  <c r="E30" i="59"/>
  <c r="D30" i="59"/>
  <c r="C30" i="59"/>
  <c r="B30" i="59"/>
  <c r="J29" i="59"/>
  <c r="I29" i="59"/>
  <c r="H29" i="59"/>
  <c r="G29" i="59"/>
  <c r="F29" i="59"/>
  <c r="E29" i="59"/>
  <c r="D29" i="59"/>
  <c r="C29" i="59"/>
  <c r="B29" i="59"/>
  <c r="J28" i="59"/>
  <c r="I28" i="59"/>
  <c r="H28" i="59"/>
  <c r="G28" i="59"/>
  <c r="F28" i="59"/>
  <c r="E28" i="59"/>
  <c r="D28" i="59"/>
  <c r="C28" i="59"/>
  <c r="B28" i="59"/>
  <c r="J27" i="59"/>
  <c r="I27" i="59"/>
  <c r="H27" i="59"/>
  <c r="G27" i="59"/>
  <c r="F27" i="59"/>
  <c r="E27" i="59"/>
  <c r="D27" i="59"/>
  <c r="C27" i="59"/>
  <c r="B27" i="59"/>
  <c r="J26" i="59"/>
  <c r="I26" i="59"/>
  <c r="H26" i="59"/>
  <c r="G26" i="59"/>
  <c r="F26" i="59"/>
  <c r="E26" i="59"/>
  <c r="D26" i="59"/>
  <c r="C26" i="59"/>
  <c r="B26" i="59"/>
  <c r="J25" i="59"/>
  <c r="I25" i="59"/>
  <c r="H25" i="59"/>
  <c r="G25" i="59"/>
  <c r="F25" i="59"/>
  <c r="E25" i="59"/>
  <c r="D25" i="59"/>
  <c r="C25" i="59"/>
  <c r="B25" i="59"/>
  <c r="J24" i="59"/>
  <c r="I24" i="59"/>
  <c r="H24" i="59"/>
  <c r="G24" i="59"/>
  <c r="F24" i="59"/>
  <c r="E24" i="59"/>
  <c r="D24" i="59"/>
  <c r="C24" i="59"/>
  <c r="B24" i="59"/>
  <c r="J23" i="59"/>
  <c r="I23" i="59"/>
  <c r="H23" i="59"/>
  <c r="G23" i="59"/>
  <c r="F23" i="59"/>
  <c r="E23" i="59"/>
  <c r="D23" i="59"/>
  <c r="C23" i="59"/>
  <c r="B23" i="59"/>
  <c r="J22" i="59"/>
  <c r="I22" i="59"/>
  <c r="H22" i="59"/>
  <c r="G22" i="59"/>
  <c r="F22" i="59"/>
  <c r="E22" i="59"/>
  <c r="D22" i="59"/>
  <c r="C22" i="59"/>
  <c r="B22" i="59"/>
  <c r="J21" i="59"/>
  <c r="I21" i="59"/>
  <c r="H21" i="59"/>
  <c r="G21" i="59"/>
  <c r="F21" i="59"/>
  <c r="E21" i="59"/>
  <c r="D21" i="59"/>
  <c r="C21" i="59"/>
  <c r="B21" i="59"/>
  <c r="J20" i="59"/>
  <c r="I20" i="59"/>
  <c r="H20" i="59"/>
  <c r="G20" i="59"/>
  <c r="F20" i="59"/>
  <c r="E20" i="59"/>
  <c r="D20" i="59"/>
  <c r="C20" i="59"/>
  <c r="B20" i="59"/>
  <c r="J19" i="59"/>
  <c r="I19" i="59"/>
  <c r="H19" i="59"/>
  <c r="G19" i="59"/>
  <c r="F19" i="59"/>
  <c r="E19" i="59"/>
  <c r="D19" i="59"/>
  <c r="C19" i="59"/>
  <c r="B19" i="59"/>
  <c r="J18" i="59"/>
  <c r="I18" i="59"/>
  <c r="H18" i="59"/>
  <c r="G18" i="59"/>
  <c r="F18" i="59"/>
  <c r="E18" i="59"/>
  <c r="D18" i="59"/>
  <c r="C18" i="59"/>
  <c r="B18" i="59"/>
  <c r="J17" i="59"/>
  <c r="I17" i="59"/>
  <c r="H17" i="59"/>
  <c r="G17" i="59"/>
  <c r="F17" i="59"/>
  <c r="E17" i="59"/>
  <c r="D17" i="59"/>
  <c r="C17" i="59"/>
  <c r="B17" i="59"/>
  <c r="J16" i="59"/>
  <c r="I16" i="59"/>
  <c r="H16" i="59"/>
  <c r="G16" i="59"/>
  <c r="F16" i="59"/>
  <c r="E16" i="59"/>
  <c r="D16" i="59"/>
  <c r="C16" i="59"/>
  <c r="B16" i="59"/>
  <c r="J15" i="59"/>
  <c r="I15" i="59"/>
  <c r="H15" i="59"/>
  <c r="G15" i="59"/>
  <c r="F15" i="59"/>
  <c r="E15" i="59"/>
  <c r="D15" i="59"/>
  <c r="C15" i="59"/>
  <c r="B15" i="59"/>
  <c r="J14" i="59"/>
  <c r="I14" i="59"/>
  <c r="H14" i="59"/>
  <c r="G14" i="59"/>
  <c r="F14" i="59"/>
  <c r="E14" i="59"/>
  <c r="D14" i="59"/>
  <c r="C14" i="59"/>
  <c r="B14" i="59"/>
  <c r="J13" i="59"/>
  <c r="I13" i="59"/>
  <c r="H13" i="59"/>
  <c r="G13" i="59"/>
  <c r="F13" i="59"/>
  <c r="E13" i="59"/>
  <c r="D13" i="59"/>
  <c r="C13" i="59"/>
  <c r="B13" i="59"/>
  <c r="J12" i="59"/>
  <c r="I12" i="59"/>
  <c r="H12" i="59"/>
  <c r="G12" i="59"/>
  <c r="F12" i="59"/>
  <c r="E12" i="59"/>
  <c r="D12" i="59"/>
  <c r="C12" i="59"/>
  <c r="B12" i="59"/>
  <c r="J11" i="59"/>
  <c r="I11" i="59"/>
  <c r="H11" i="59"/>
  <c r="G11" i="59"/>
  <c r="F11" i="59"/>
  <c r="E11" i="59"/>
  <c r="D11" i="59"/>
  <c r="C11" i="59"/>
  <c r="B11" i="59"/>
  <c r="J10" i="59"/>
  <c r="I10" i="59"/>
  <c r="H10" i="59"/>
  <c r="G10" i="59"/>
  <c r="F10" i="59"/>
  <c r="E10" i="59"/>
  <c r="D10" i="59"/>
  <c r="C10" i="59"/>
  <c r="B10" i="59"/>
  <c r="J9" i="59"/>
  <c r="I9" i="59"/>
  <c r="H9" i="59"/>
  <c r="G9" i="59"/>
  <c r="F9" i="59"/>
  <c r="E9" i="59"/>
  <c r="D9" i="59"/>
  <c r="C9" i="59"/>
  <c r="B9" i="59"/>
  <c r="J8" i="59"/>
  <c r="I8" i="59"/>
  <c r="H8" i="59"/>
  <c r="G8" i="59"/>
  <c r="F8" i="59"/>
  <c r="E8" i="59"/>
  <c r="D8" i="59"/>
  <c r="C8" i="59"/>
  <c r="B8" i="59"/>
  <c r="I27" i="58"/>
  <c r="H27" i="58"/>
  <c r="G27" i="58"/>
  <c r="E27" i="58"/>
  <c r="D27" i="58"/>
  <c r="C27" i="58"/>
  <c r="I26" i="58"/>
  <c r="H26" i="58"/>
  <c r="G26" i="58"/>
  <c r="E26" i="58"/>
  <c r="D26" i="58"/>
  <c r="C26" i="58"/>
  <c r="I25" i="58"/>
  <c r="H25" i="58"/>
  <c r="G25" i="58"/>
  <c r="E25" i="58"/>
  <c r="D25" i="58"/>
  <c r="C25" i="58"/>
  <c r="I24" i="58"/>
  <c r="H24" i="58"/>
  <c r="G24" i="58"/>
  <c r="E24" i="58"/>
  <c r="D24" i="58"/>
  <c r="C24" i="58"/>
  <c r="I23" i="58"/>
  <c r="H23" i="58"/>
  <c r="G23" i="58"/>
  <c r="E23" i="58"/>
  <c r="D23" i="58"/>
  <c r="C23" i="58"/>
  <c r="I22" i="58"/>
  <c r="H22" i="58"/>
  <c r="G22" i="58"/>
  <c r="E22" i="58"/>
  <c r="D22" i="58"/>
  <c r="C22" i="58"/>
  <c r="I21" i="58"/>
  <c r="H21" i="58"/>
  <c r="G21" i="58"/>
  <c r="E21" i="58"/>
  <c r="D21" i="58"/>
  <c r="C21" i="58"/>
  <c r="I20" i="58"/>
  <c r="H20" i="58"/>
  <c r="G20" i="58"/>
  <c r="E20" i="58"/>
  <c r="D20" i="58"/>
  <c r="C20" i="58"/>
  <c r="I19" i="58"/>
  <c r="H19" i="58"/>
  <c r="G19" i="58"/>
  <c r="E19" i="58"/>
  <c r="D19" i="58"/>
  <c r="C19" i="58"/>
  <c r="I18" i="58"/>
  <c r="H18" i="58"/>
  <c r="G18" i="58"/>
  <c r="E18" i="58"/>
  <c r="D18" i="58"/>
  <c r="C18" i="58"/>
  <c r="I17" i="58"/>
  <c r="H17" i="58"/>
  <c r="G17" i="58"/>
  <c r="E17" i="58"/>
  <c r="D17" i="58"/>
  <c r="C17" i="58"/>
  <c r="I16" i="58"/>
  <c r="H16" i="58"/>
  <c r="G16" i="58"/>
  <c r="E16" i="58"/>
  <c r="D16" i="58"/>
  <c r="C16" i="58"/>
  <c r="I15" i="58"/>
  <c r="H15" i="58"/>
  <c r="G15" i="58"/>
  <c r="E15" i="58"/>
  <c r="D15" i="58"/>
  <c r="C15" i="58"/>
  <c r="I14" i="58"/>
  <c r="H14" i="58"/>
  <c r="G14" i="58"/>
  <c r="E14" i="58"/>
  <c r="D14" i="58"/>
  <c r="C14" i="58"/>
  <c r="I13" i="58"/>
  <c r="H13" i="58"/>
  <c r="G13" i="58"/>
  <c r="E13" i="58"/>
  <c r="D13" i="58"/>
  <c r="C13" i="58"/>
  <c r="I12" i="58"/>
  <c r="H12" i="58"/>
  <c r="G12" i="58"/>
  <c r="E12" i="58"/>
  <c r="D12" i="58"/>
  <c r="C12" i="58"/>
  <c r="I11" i="58"/>
  <c r="H11" i="58"/>
  <c r="G11" i="58"/>
  <c r="E11" i="58"/>
  <c r="D11" i="58"/>
  <c r="C11" i="58"/>
  <c r="I10" i="58"/>
  <c r="H10" i="58"/>
  <c r="G10" i="58"/>
  <c r="E10" i="58"/>
  <c r="D10" i="58"/>
  <c r="C10" i="58"/>
  <c r="I9" i="58"/>
  <c r="H9" i="58"/>
  <c r="G9" i="58"/>
  <c r="E9" i="58"/>
  <c r="D9" i="58"/>
  <c r="C9" i="58"/>
  <c r="I8" i="58"/>
  <c r="H8" i="58"/>
  <c r="G8" i="58"/>
  <c r="E8" i="58"/>
  <c r="D8" i="58"/>
  <c r="C8" i="58"/>
  <c r="I7" i="58"/>
  <c r="H7" i="58"/>
  <c r="G7" i="58"/>
  <c r="E7" i="58"/>
  <c r="D7" i="58"/>
  <c r="C7" i="58"/>
  <c r="B25" i="57"/>
  <c r="I20" i="57"/>
  <c r="G20" i="57"/>
  <c r="E20" i="57"/>
  <c r="D20" i="57"/>
  <c r="J46" i="56"/>
  <c r="I46" i="56"/>
  <c r="H46" i="56"/>
  <c r="G46" i="56"/>
  <c r="F46" i="56"/>
  <c r="E46" i="56"/>
  <c r="D46" i="56"/>
  <c r="C46" i="56"/>
  <c r="B46" i="56"/>
  <c r="J45" i="56"/>
  <c r="I45" i="56"/>
  <c r="H45" i="56"/>
  <c r="G45" i="56"/>
  <c r="F45" i="56"/>
  <c r="E45" i="56"/>
  <c r="D45" i="56"/>
  <c r="C45" i="56"/>
  <c r="B45" i="56"/>
  <c r="J44" i="56"/>
  <c r="I44" i="56"/>
  <c r="H44" i="56"/>
  <c r="G44" i="56"/>
  <c r="F44" i="56"/>
  <c r="E44" i="56"/>
  <c r="D44" i="56"/>
  <c r="C44" i="56"/>
  <c r="B44" i="56"/>
  <c r="J43" i="56"/>
  <c r="I43" i="56"/>
  <c r="H43" i="56"/>
  <c r="G43" i="56"/>
  <c r="F43" i="56"/>
  <c r="E43" i="56"/>
  <c r="D43" i="56"/>
  <c r="C43" i="56"/>
  <c r="B43" i="56"/>
  <c r="J42" i="56"/>
  <c r="I42" i="56"/>
  <c r="H42" i="56"/>
  <c r="G42" i="56"/>
  <c r="F42" i="56"/>
  <c r="E42" i="56"/>
  <c r="D42" i="56"/>
  <c r="C42" i="56"/>
  <c r="B42" i="56"/>
  <c r="J41" i="56"/>
  <c r="I41" i="56"/>
  <c r="H41" i="56"/>
  <c r="G41" i="56"/>
  <c r="F41" i="56"/>
  <c r="E41" i="56"/>
  <c r="D41" i="56"/>
  <c r="C41" i="56"/>
  <c r="B41" i="56"/>
  <c r="J40" i="56"/>
  <c r="I40" i="56"/>
  <c r="H40" i="56"/>
  <c r="G40" i="56"/>
  <c r="F40" i="56"/>
  <c r="E40" i="56"/>
  <c r="D40" i="56"/>
  <c r="C40" i="56"/>
  <c r="B40" i="56"/>
  <c r="J39" i="56"/>
  <c r="I39" i="56"/>
  <c r="H39" i="56"/>
  <c r="G39" i="56"/>
  <c r="F39" i="56"/>
  <c r="E39" i="56"/>
  <c r="D39" i="56"/>
  <c r="C39" i="56"/>
  <c r="B39" i="56"/>
  <c r="J38" i="56"/>
  <c r="I38" i="56"/>
  <c r="H38" i="56"/>
  <c r="G38" i="56"/>
  <c r="F38" i="56"/>
  <c r="E38" i="56"/>
  <c r="D38" i="56"/>
  <c r="C38" i="56"/>
  <c r="B38" i="56"/>
  <c r="J37" i="56"/>
  <c r="I37" i="56"/>
  <c r="H37" i="56"/>
  <c r="G37" i="56"/>
  <c r="F37" i="56"/>
  <c r="E37" i="56"/>
  <c r="D37" i="56"/>
  <c r="C37" i="56"/>
  <c r="B37" i="56"/>
  <c r="J36" i="56"/>
  <c r="I36" i="56"/>
  <c r="H36" i="56"/>
  <c r="G36" i="56"/>
  <c r="F36" i="56"/>
  <c r="E36" i="56"/>
  <c r="D36" i="56"/>
  <c r="C36" i="56"/>
  <c r="B36" i="56"/>
  <c r="J33" i="56"/>
  <c r="I33" i="56"/>
  <c r="H33" i="56"/>
  <c r="G33" i="56"/>
  <c r="F33" i="56"/>
  <c r="E33" i="56"/>
  <c r="D33" i="56"/>
  <c r="C33" i="56"/>
  <c r="B33" i="56"/>
  <c r="J32" i="56"/>
  <c r="I32" i="56"/>
  <c r="H32" i="56"/>
  <c r="G32" i="56"/>
  <c r="F32" i="56"/>
  <c r="E32" i="56"/>
  <c r="D32" i="56"/>
  <c r="C32" i="56"/>
  <c r="B32" i="56"/>
  <c r="J31" i="56"/>
  <c r="I31" i="56"/>
  <c r="H31" i="56"/>
  <c r="G31" i="56"/>
  <c r="F31" i="56"/>
  <c r="E31" i="56"/>
  <c r="D31" i="56"/>
  <c r="C31" i="56"/>
  <c r="B31" i="56"/>
  <c r="J30" i="56"/>
  <c r="I30" i="56"/>
  <c r="H30" i="56"/>
  <c r="G30" i="56"/>
  <c r="F30" i="56"/>
  <c r="E30" i="56"/>
  <c r="D30" i="56"/>
  <c r="C30" i="56"/>
  <c r="B30" i="56"/>
  <c r="J29" i="56"/>
  <c r="I29" i="56"/>
  <c r="H29" i="56"/>
  <c r="G29" i="56"/>
  <c r="F29" i="56"/>
  <c r="E29" i="56"/>
  <c r="D29" i="56"/>
  <c r="C29" i="56"/>
  <c r="B29" i="56"/>
  <c r="J28" i="56"/>
  <c r="I28" i="56"/>
  <c r="H28" i="56"/>
  <c r="G28" i="56"/>
  <c r="F28" i="56"/>
  <c r="E28" i="56"/>
  <c r="D28" i="56"/>
  <c r="C28" i="56"/>
  <c r="B28" i="56"/>
  <c r="J27" i="56"/>
  <c r="I27" i="56"/>
  <c r="H27" i="56"/>
  <c r="G27" i="56"/>
  <c r="F27" i="56"/>
  <c r="E27" i="56"/>
  <c r="D27" i="56"/>
  <c r="C27" i="56"/>
  <c r="B27" i="56"/>
  <c r="J26" i="56"/>
  <c r="I26" i="56"/>
  <c r="H26" i="56"/>
  <c r="G26" i="56"/>
  <c r="F26" i="56"/>
  <c r="E26" i="56"/>
  <c r="D26" i="56"/>
  <c r="C26" i="56"/>
  <c r="B26" i="56"/>
  <c r="J25" i="56"/>
  <c r="I25" i="56"/>
  <c r="H25" i="56"/>
  <c r="G25" i="56"/>
  <c r="F25" i="56"/>
  <c r="E25" i="56"/>
  <c r="D25" i="56"/>
  <c r="C25" i="56"/>
  <c r="B25" i="56"/>
  <c r="J24" i="56"/>
  <c r="I24" i="56"/>
  <c r="H24" i="56"/>
  <c r="G24" i="56"/>
  <c r="F24" i="56"/>
  <c r="E24" i="56"/>
  <c r="D24" i="56"/>
  <c r="C24" i="56"/>
  <c r="B24" i="56"/>
  <c r="J23" i="56"/>
  <c r="I23" i="56"/>
  <c r="H23" i="56"/>
  <c r="G23" i="56"/>
  <c r="F23" i="56"/>
  <c r="E23" i="56"/>
  <c r="D23" i="56"/>
  <c r="C23" i="56"/>
  <c r="B23" i="56"/>
  <c r="J22" i="56"/>
  <c r="I22" i="56"/>
  <c r="H22" i="56"/>
  <c r="G22" i="56"/>
  <c r="F22" i="56"/>
  <c r="E22" i="56"/>
  <c r="D22" i="56"/>
  <c r="C22" i="56"/>
  <c r="B22" i="56"/>
  <c r="J21" i="56"/>
  <c r="I21" i="56"/>
  <c r="H21" i="56"/>
  <c r="G21" i="56"/>
  <c r="F21" i="56"/>
  <c r="E21" i="56"/>
  <c r="D21" i="56"/>
  <c r="C21" i="56"/>
  <c r="B21" i="56"/>
  <c r="J20" i="56"/>
  <c r="I20" i="56"/>
  <c r="H20" i="56"/>
  <c r="G20" i="56"/>
  <c r="F20" i="56"/>
  <c r="E20" i="56"/>
  <c r="D20" i="56"/>
  <c r="C20" i="56"/>
  <c r="B20" i="56"/>
  <c r="J19" i="56"/>
  <c r="I19" i="56"/>
  <c r="H19" i="56"/>
  <c r="G19" i="56"/>
  <c r="F19" i="56"/>
  <c r="E19" i="56"/>
  <c r="D19" i="56"/>
  <c r="C19" i="56"/>
  <c r="B19" i="56"/>
  <c r="J18" i="56"/>
  <c r="I18" i="56"/>
  <c r="H18" i="56"/>
  <c r="G18" i="56"/>
  <c r="F18" i="56"/>
  <c r="E18" i="56"/>
  <c r="D18" i="56"/>
  <c r="C18" i="56"/>
  <c r="B18" i="56"/>
  <c r="J17" i="56"/>
  <c r="I17" i="56"/>
  <c r="H17" i="56"/>
  <c r="G17" i="56"/>
  <c r="F17" i="56"/>
  <c r="E17" i="56"/>
  <c r="D17" i="56"/>
  <c r="C17" i="56"/>
  <c r="B17" i="56"/>
  <c r="J16" i="56"/>
  <c r="I16" i="56"/>
  <c r="H16" i="56"/>
  <c r="G16" i="56"/>
  <c r="F16" i="56"/>
  <c r="E16" i="56"/>
  <c r="D16" i="56"/>
  <c r="C16" i="56"/>
  <c r="B16" i="56"/>
  <c r="J15" i="56"/>
  <c r="I15" i="56"/>
  <c r="H15" i="56"/>
  <c r="G15" i="56"/>
  <c r="F15" i="56"/>
  <c r="E15" i="56"/>
  <c r="D15" i="56"/>
  <c r="C15" i="56"/>
  <c r="B15" i="56"/>
  <c r="J14" i="56"/>
  <c r="I14" i="56"/>
  <c r="H14" i="56"/>
  <c r="G14" i="56"/>
  <c r="F14" i="56"/>
  <c r="E14" i="56"/>
  <c r="D14" i="56"/>
  <c r="C14" i="56"/>
  <c r="B14" i="56"/>
  <c r="J13" i="56"/>
  <c r="I13" i="56"/>
  <c r="H13" i="56"/>
  <c r="G13" i="56"/>
  <c r="F13" i="56"/>
  <c r="E13" i="56"/>
  <c r="D13" i="56"/>
  <c r="C13" i="56"/>
  <c r="B13" i="56"/>
  <c r="J12" i="56"/>
  <c r="I12" i="56"/>
  <c r="H12" i="56"/>
  <c r="G12" i="56"/>
  <c r="F12" i="56"/>
  <c r="E12" i="56"/>
  <c r="D12" i="56"/>
  <c r="C12" i="56"/>
  <c r="B12" i="56"/>
  <c r="J11" i="56"/>
  <c r="I11" i="56"/>
  <c r="H11" i="56"/>
  <c r="G11" i="56"/>
  <c r="F11" i="56"/>
  <c r="E11" i="56"/>
  <c r="D11" i="56"/>
  <c r="C11" i="56"/>
  <c r="B11" i="56"/>
  <c r="J10" i="56"/>
  <c r="I10" i="56"/>
  <c r="H10" i="56"/>
  <c r="G10" i="56"/>
  <c r="F10" i="56"/>
  <c r="E10" i="56"/>
  <c r="D10" i="56"/>
  <c r="C10" i="56"/>
  <c r="B10" i="56"/>
  <c r="J9" i="56"/>
  <c r="I9" i="56"/>
  <c r="H9" i="56"/>
  <c r="G9" i="56"/>
  <c r="F9" i="56"/>
  <c r="E9" i="56"/>
  <c r="D9" i="56"/>
  <c r="C9" i="56"/>
  <c r="B9" i="56"/>
  <c r="J8" i="56"/>
  <c r="I8" i="56"/>
  <c r="H8" i="56"/>
  <c r="G8" i="56"/>
  <c r="F8" i="56"/>
  <c r="E8" i="56"/>
  <c r="D8" i="56"/>
  <c r="C8" i="56"/>
  <c r="B8" i="56"/>
  <c r="I27" i="55"/>
  <c r="H27" i="55"/>
  <c r="G27" i="55"/>
  <c r="E27" i="55"/>
  <c r="D27" i="55"/>
  <c r="C27" i="55"/>
  <c r="I26" i="55"/>
  <c r="H26" i="55"/>
  <c r="G26" i="55"/>
  <c r="E26" i="55"/>
  <c r="D26" i="55"/>
  <c r="C26" i="55"/>
  <c r="I25" i="55"/>
  <c r="H25" i="55"/>
  <c r="G25" i="55"/>
  <c r="E25" i="55"/>
  <c r="D25" i="55"/>
  <c r="C25" i="55"/>
  <c r="I24" i="55"/>
  <c r="H24" i="55"/>
  <c r="G24" i="55"/>
  <c r="E24" i="55"/>
  <c r="D24" i="55"/>
  <c r="C24" i="55"/>
  <c r="I23" i="55"/>
  <c r="H23" i="55"/>
  <c r="G23" i="55"/>
  <c r="E23" i="55"/>
  <c r="D23" i="55"/>
  <c r="C23" i="55"/>
  <c r="I22" i="55"/>
  <c r="H22" i="55"/>
  <c r="G22" i="55"/>
  <c r="E22" i="55"/>
  <c r="D22" i="55"/>
  <c r="C22" i="55"/>
  <c r="I21" i="55"/>
  <c r="H21" i="55"/>
  <c r="G21" i="55"/>
  <c r="E21" i="55"/>
  <c r="D21" i="55"/>
  <c r="C21" i="55"/>
  <c r="I20" i="55"/>
  <c r="H20" i="55"/>
  <c r="G20" i="55"/>
  <c r="E20" i="55"/>
  <c r="D20" i="55"/>
  <c r="C20" i="55"/>
  <c r="I19" i="55"/>
  <c r="H19" i="55"/>
  <c r="G19" i="55"/>
  <c r="E19" i="55"/>
  <c r="D19" i="55"/>
  <c r="C19" i="55"/>
  <c r="I18" i="55"/>
  <c r="H18" i="55"/>
  <c r="G18" i="55"/>
  <c r="E18" i="55"/>
  <c r="D18" i="55"/>
  <c r="C18" i="55"/>
  <c r="I17" i="55"/>
  <c r="H17" i="55"/>
  <c r="G17" i="55"/>
  <c r="E17" i="55"/>
  <c r="D17" i="55"/>
  <c r="C17" i="55"/>
  <c r="I16" i="55"/>
  <c r="H16" i="55"/>
  <c r="G16" i="55"/>
  <c r="E16" i="55"/>
  <c r="D16" i="55"/>
  <c r="C16" i="55"/>
  <c r="I15" i="55"/>
  <c r="H15" i="55"/>
  <c r="G15" i="55"/>
  <c r="E15" i="55"/>
  <c r="D15" i="55"/>
  <c r="C15" i="55"/>
  <c r="I14" i="55"/>
  <c r="H14" i="55"/>
  <c r="G14" i="55"/>
  <c r="E14" i="55"/>
  <c r="D14" i="55"/>
  <c r="C14" i="55"/>
  <c r="I13" i="55"/>
  <c r="H13" i="55"/>
  <c r="G13" i="55"/>
  <c r="E13" i="55"/>
  <c r="D13" i="55"/>
  <c r="C13" i="55"/>
  <c r="I12" i="55"/>
  <c r="H12" i="55"/>
  <c r="G12" i="55"/>
  <c r="E12" i="55"/>
  <c r="D12" i="55"/>
  <c r="C12" i="55"/>
  <c r="I11" i="55"/>
  <c r="H11" i="55"/>
  <c r="G11" i="55"/>
  <c r="E11" i="55"/>
  <c r="D11" i="55"/>
  <c r="C11" i="55"/>
  <c r="I10" i="55"/>
  <c r="H10" i="55"/>
  <c r="G10" i="55"/>
  <c r="E10" i="55"/>
  <c r="D10" i="55"/>
  <c r="C10" i="55"/>
  <c r="I9" i="55"/>
  <c r="H9" i="55"/>
  <c r="G9" i="55"/>
  <c r="E9" i="55"/>
  <c r="D9" i="55"/>
  <c r="C9" i="55"/>
  <c r="I8" i="55"/>
  <c r="H8" i="55"/>
  <c r="G8" i="55"/>
  <c r="E8" i="55"/>
  <c r="D8" i="55"/>
  <c r="C8" i="55"/>
  <c r="I7" i="55"/>
  <c r="H7" i="55"/>
  <c r="G7" i="55"/>
  <c r="E7" i="55"/>
  <c r="D7" i="55"/>
  <c r="C7" i="55"/>
  <c r="B25" i="54"/>
  <c r="I20" i="54"/>
  <c r="G20" i="54"/>
  <c r="E20" i="54"/>
  <c r="D20" i="54"/>
  <c r="J46" i="53"/>
  <c r="I46" i="53"/>
  <c r="H46" i="53"/>
  <c r="G46" i="53"/>
  <c r="F46" i="53"/>
  <c r="E46" i="53"/>
  <c r="D46" i="53"/>
  <c r="C46" i="53"/>
  <c r="B46" i="53"/>
  <c r="J45" i="53"/>
  <c r="I45" i="53"/>
  <c r="H45" i="53"/>
  <c r="G45" i="53"/>
  <c r="F45" i="53"/>
  <c r="E45" i="53"/>
  <c r="D45" i="53"/>
  <c r="C45" i="53"/>
  <c r="B45" i="53"/>
  <c r="J44" i="53"/>
  <c r="I44" i="53"/>
  <c r="H44" i="53"/>
  <c r="G44" i="53"/>
  <c r="F44" i="53"/>
  <c r="E44" i="53"/>
  <c r="D44" i="53"/>
  <c r="C44" i="53"/>
  <c r="B44" i="53"/>
  <c r="J43" i="53"/>
  <c r="I43" i="53"/>
  <c r="H43" i="53"/>
  <c r="G43" i="53"/>
  <c r="F43" i="53"/>
  <c r="E43" i="53"/>
  <c r="D43" i="53"/>
  <c r="C43" i="53"/>
  <c r="B43" i="53"/>
  <c r="J42" i="53"/>
  <c r="I42" i="53"/>
  <c r="H42" i="53"/>
  <c r="G42" i="53"/>
  <c r="F42" i="53"/>
  <c r="E42" i="53"/>
  <c r="D42" i="53"/>
  <c r="C42" i="53"/>
  <c r="B42" i="53"/>
  <c r="J41" i="53"/>
  <c r="I41" i="53"/>
  <c r="H41" i="53"/>
  <c r="G41" i="53"/>
  <c r="F41" i="53"/>
  <c r="E41" i="53"/>
  <c r="D41" i="53"/>
  <c r="C41" i="53"/>
  <c r="B41" i="53"/>
  <c r="J40" i="53"/>
  <c r="I40" i="53"/>
  <c r="H40" i="53"/>
  <c r="G40" i="53"/>
  <c r="F40" i="53"/>
  <c r="E40" i="53"/>
  <c r="D40" i="53"/>
  <c r="C40" i="53"/>
  <c r="B40" i="53"/>
  <c r="J39" i="53"/>
  <c r="I39" i="53"/>
  <c r="H39" i="53"/>
  <c r="G39" i="53"/>
  <c r="F39" i="53"/>
  <c r="E39" i="53"/>
  <c r="D39" i="53"/>
  <c r="C39" i="53"/>
  <c r="B39" i="53"/>
  <c r="J38" i="53"/>
  <c r="I38" i="53"/>
  <c r="H38" i="53"/>
  <c r="G38" i="53"/>
  <c r="F38" i="53"/>
  <c r="E38" i="53"/>
  <c r="D38" i="53"/>
  <c r="C38" i="53"/>
  <c r="B38" i="53"/>
  <c r="J37" i="53"/>
  <c r="I37" i="53"/>
  <c r="H37" i="53"/>
  <c r="G37" i="53"/>
  <c r="F37" i="53"/>
  <c r="E37" i="53"/>
  <c r="D37" i="53"/>
  <c r="C37" i="53"/>
  <c r="B37" i="53"/>
  <c r="J36" i="53"/>
  <c r="I36" i="53"/>
  <c r="H36" i="53"/>
  <c r="G36" i="53"/>
  <c r="F36" i="53"/>
  <c r="E36" i="53"/>
  <c r="D36" i="53"/>
  <c r="C36" i="53"/>
  <c r="B36" i="53"/>
  <c r="J33" i="53"/>
  <c r="I33" i="53"/>
  <c r="H33" i="53"/>
  <c r="G33" i="53"/>
  <c r="F33" i="53"/>
  <c r="E33" i="53"/>
  <c r="D33" i="53"/>
  <c r="C33" i="53"/>
  <c r="B33" i="53"/>
  <c r="J32" i="53"/>
  <c r="I32" i="53"/>
  <c r="H32" i="53"/>
  <c r="G32" i="53"/>
  <c r="F32" i="53"/>
  <c r="E32" i="53"/>
  <c r="D32" i="53"/>
  <c r="C32" i="53"/>
  <c r="B32" i="53"/>
  <c r="J31" i="53"/>
  <c r="I31" i="53"/>
  <c r="H31" i="53"/>
  <c r="G31" i="53"/>
  <c r="F31" i="53"/>
  <c r="E31" i="53"/>
  <c r="D31" i="53"/>
  <c r="C31" i="53"/>
  <c r="B31" i="53"/>
  <c r="J30" i="53"/>
  <c r="I30" i="53"/>
  <c r="H30" i="53"/>
  <c r="G30" i="53"/>
  <c r="F30" i="53"/>
  <c r="E30" i="53"/>
  <c r="D30" i="53"/>
  <c r="C30" i="53"/>
  <c r="B30" i="53"/>
  <c r="J29" i="53"/>
  <c r="I29" i="53"/>
  <c r="H29" i="53"/>
  <c r="G29" i="53"/>
  <c r="F29" i="53"/>
  <c r="E29" i="53"/>
  <c r="D29" i="53"/>
  <c r="C29" i="53"/>
  <c r="B29" i="53"/>
  <c r="J28" i="53"/>
  <c r="I28" i="53"/>
  <c r="H28" i="53"/>
  <c r="G28" i="53"/>
  <c r="F28" i="53"/>
  <c r="E28" i="53"/>
  <c r="D28" i="53"/>
  <c r="C28" i="53"/>
  <c r="B28" i="53"/>
  <c r="J27" i="53"/>
  <c r="I27" i="53"/>
  <c r="H27" i="53"/>
  <c r="G27" i="53"/>
  <c r="F27" i="53"/>
  <c r="E27" i="53"/>
  <c r="D27" i="53"/>
  <c r="C27" i="53"/>
  <c r="B27" i="53"/>
  <c r="J26" i="53"/>
  <c r="I26" i="53"/>
  <c r="H26" i="53"/>
  <c r="G26" i="53"/>
  <c r="F26" i="53"/>
  <c r="E26" i="53"/>
  <c r="D26" i="53"/>
  <c r="C26" i="53"/>
  <c r="B26" i="53"/>
  <c r="J25" i="53"/>
  <c r="I25" i="53"/>
  <c r="H25" i="53"/>
  <c r="G25" i="53"/>
  <c r="F25" i="53"/>
  <c r="E25" i="53"/>
  <c r="D25" i="53"/>
  <c r="C25" i="53"/>
  <c r="B25" i="53"/>
  <c r="J24" i="53"/>
  <c r="I24" i="53"/>
  <c r="H24" i="53"/>
  <c r="G24" i="53"/>
  <c r="F24" i="53"/>
  <c r="E24" i="53"/>
  <c r="D24" i="53"/>
  <c r="C24" i="53"/>
  <c r="B24" i="53"/>
  <c r="J23" i="53"/>
  <c r="I23" i="53"/>
  <c r="H23" i="53"/>
  <c r="G23" i="53"/>
  <c r="F23" i="53"/>
  <c r="E23" i="53"/>
  <c r="D23" i="53"/>
  <c r="C23" i="53"/>
  <c r="B23" i="53"/>
  <c r="J22" i="53"/>
  <c r="I22" i="53"/>
  <c r="H22" i="53"/>
  <c r="G22" i="53"/>
  <c r="F22" i="53"/>
  <c r="E22" i="53"/>
  <c r="D22" i="53"/>
  <c r="C22" i="53"/>
  <c r="B22" i="53"/>
  <c r="J21" i="53"/>
  <c r="I21" i="53"/>
  <c r="H21" i="53"/>
  <c r="G21" i="53"/>
  <c r="F21" i="53"/>
  <c r="E21" i="53"/>
  <c r="D21" i="53"/>
  <c r="C21" i="53"/>
  <c r="B21" i="53"/>
  <c r="J20" i="53"/>
  <c r="I20" i="53"/>
  <c r="H20" i="53"/>
  <c r="G20" i="53"/>
  <c r="F20" i="53"/>
  <c r="E20" i="53"/>
  <c r="D20" i="53"/>
  <c r="C20" i="53"/>
  <c r="B20" i="53"/>
  <c r="J19" i="53"/>
  <c r="I19" i="53"/>
  <c r="H19" i="53"/>
  <c r="G19" i="53"/>
  <c r="F19" i="53"/>
  <c r="E19" i="53"/>
  <c r="D19" i="53"/>
  <c r="C19" i="53"/>
  <c r="B19" i="53"/>
  <c r="J18" i="53"/>
  <c r="I18" i="53"/>
  <c r="H18" i="53"/>
  <c r="G18" i="53"/>
  <c r="F18" i="53"/>
  <c r="E18" i="53"/>
  <c r="D18" i="53"/>
  <c r="C18" i="53"/>
  <c r="B18" i="53"/>
  <c r="J17" i="53"/>
  <c r="I17" i="53"/>
  <c r="H17" i="53"/>
  <c r="G17" i="53"/>
  <c r="F17" i="53"/>
  <c r="E17" i="53"/>
  <c r="D17" i="53"/>
  <c r="C17" i="53"/>
  <c r="B17" i="53"/>
  <c r="J16" i="53"/>
  <c r="I16" i="53"/>
  <c r="H16" i="53"/>
  <c r="G16" i="53"/>
  <c r="F16" i="53"/>
  <c r="E16" i="53"/>
  <c r="D16" i="53"/>
  <c r="C16" i="53"/>
  <c r="B16" i="53"/>
  <c r="J15" i="53"/>
  <c r="I15" i="53"/>
  <c r="H15" i="53"/>
  <c r="G15" i="53"/>
  <c r="F15" i="53"/>
  <c r="E15" i="53"/>
  <c r="D15" i="53"/>
  <c r="C15" i="53"/>
  <c r="B15" i="53"/>
  <c r="J14" i="53"/>
  <c r="I14" i="53"/>
  <c r="H14" i="53"/>
  <c r="G14" i="53"/>
  <c r="F14" i="53"/>
  <c r="E14" i="53"/>
  <c r="D14" i="53"/>
  <c r="C14" i="53"/>
  <c r="B14" i="53"/>
  <c r="J13" i="53"/>
  <c r="I13" i="53"/>
  <c r="H13" i="53"/>
  <c r="G13" i="53"/>
  <c r="F13" i="53"/>
  <c r="E13" i="53"/>
  <c r="D13" i="53"/>
  <c r="C13" i="53"/>
  <c r="B13" i="53"/>
  <c r="J12" i="53"/>
  <c r="I12" i="53"/>
  <c r="H12" i="53"/>
  <c r="G12" i="53"/>
  <c r="E12" i="53"/>
  <c r="D12" i="53"/>
  <c r="C12" i="53"/>
  <c r="B12" i="53"/>
  <c r="J11" i="53"/>
  <c r="I11" i="53"/>
  <c r="H11" i="53"/>
  <c r="G11" i="53"/>
  <c r="F11" i="53"/>
  <c r="E11" i="53"/>
  <c r="D11" i="53"/>
  <c r="C11" i="53"/>
  <c r="B11" i="53"/>
  <c r="J10" i="53"/>
  <c r="I10" i="53"/>
  <c r="H10" i="53"/>
  <c r="G10" i="53"/>
  <c r="F10" i="53"/>
  <c r="E10" i="53"/>
  <c r="D10" i="53"/>
  <c r="C10" i="53"/>
  <c r="B10" i="53"/>
  <c r="J9" i="53"/>
  <c r="I9" i="53"/>
  <c r="H9" i="53"/>
  <c r="G9" i="53"/>
  <c r="F9" i="53"/>
  <c r="E9" i="53"/>
  <c r="D9" i="53"/>
  <c r="C9" i="53"/>
  <c r="B9" i="53"/>
  <c r="J8" i="53"/>
  <c r="I8" i="53"/>
  <c r="H8" i="53"/>
  <c r="G8" i="53"/>
  <c r="F8" i="53"/>
  <c r="E8" i="53"/>
  <c r="D8" i="53"/>
  <c r="C8" i="53"/>
  <c r="B8" i="53"/>
  <c r="I27" i="52"/>
  <c r="H27" i="52"/>
  <c r="G27" i="52"/>
  <c r="E27" i="52"/>
  <c r="D27" i="52"/>
  <c r="C27" i="52"/>
  <c r="I26" i="52"/>
  <c r="H26" i="52"/>
  <c r="G26" i="52"/>
  <c r="E26" i="52"/>
  <c r="D26" i="52"/>
  <c r="C26" i="52"/>
  <c r="I25" i="52"/>
  <c r="H25" i="52"/>
  <c r="G25" i="52"/>
  <c r="E25" i="52"/>
  <c r="D25" i="52"/>
  <c r="C25" i="52"/>
  <c r="I24" i="52"/>
  <c r="H24" i="52"/>
  <c r="G24" i="52"/>
  <c r="E24" i="52"/>
  <c r="D24" i="52"/>
  <c r="C24" i="52"/>
  <c r="I23" i="52"/>
  <c r="H23" i="52"/>
  <c r="G23" i="52"/>
  <c r="E23" i="52"/>
  <c r="D23" i="52"/>
  <c r="C23" i="52"/>
  <c r="I22" i="52"/>
  <c r="H22" i="52"/>
  <c r="G22" i="52"/>
  <c r="E22" i="52"/>
  <c r="D22" i="52"/>
  <c r="C22" i="52"/>
  <c r="I21" i="52"/>
  <c r="H21" i="52"/>
  <c r="G21" i="52"/>
  <c r="E21" i="52"/>
  <c r="D21" i="52"/>
  <c r="C21" i="52"/>
  <c r="I20" i="52"/>
  <c r="H20" i="52"/>
  <c r="G20" i="52"/>
  <c r="E20" i="52"/>
  <c r="D20" i="52"/>
  <c r="C20" i="52"/>
  <c r="I19" i="52"/>
  <c r="H19" i="52"/>
  <c r="G19" i="52"/>
  <c r="E19" i="52"/>
  <c r="D19" i="52"/>
  <c r="C19" i="52"/>
  <c r="I18" i="52"/>
  <c r="H18" i="52"/>
  <c r="G18" i="52"/>
  <c r="E18" i="52"/>
  <c r="D18" i="52"/>
  <c r="C18" i="52"/>
  <c r="I17" i="52"/>
  <c r="H17" i="52"/>
  <c r="G17" i="52"/>
  <c r="E17" i="52"/>
  <c r="D17" i="52"/>
  <c r="C17" i="52"/>
  <c r="I16" i="52"/>
  <c r="H16" i="52"/>
  <c r="G16" i="52"/>
  <c r="E16" i="52"/>
  <c r="D16" i="52"/>
  <c r="C16" i="52"/>
  <c r="I15" i="52"/>
  <c r="H15" i="52"/>
  <c r="G15" i="52"/>
  <c r="E15" i="52"/>
  <c r="D15" i="52"/>
  <c r="C15" i="52"/>
  <c r="I14" i="52"/>
  <c r="H14" i="52"/>
  <c r="G14" i="52"/>
  <c r="E14" i="52"/>
  <c r="D14" i="52"/>
  <c r="C14" i="52"/>
  <c r="I13" i="52"/>
  <c r="H13" i="52"/>
  <c r="G13" i="52"/>
  <c r="E13" i="52"/>
  <c r="D13" i="52"/>
  <c r="C13" i="52"/>
  <c r="I12" i="52"/>
  <c r="H12" i="52"/>
  <c r="G12" i="52"/>
  <c r="E12" i="52"/>
  <c r="D12" i="52"/>
  <c r="C12" i="52"/>
  <c r="I11" i="52"/>
  <c r="H11" i="52"/>
  <c r="G11" i="52"/>
  <c r="E11" i="52"/>
  <c r="D11" i="52"/>
  <c r="C11" i="52"/>
  <c r="I10" i="52"/>
  <c r="H10" i="52"/>
  <c r="G10" i="52"/>
  <c r="E10" i="52"/>
  <c r="D10" i="52"/>
  <c r="C10" i="52"/>
  <c r="I9" i="52"/>
  <c r="H9" i="52"/>
  <c r="G9" i="52"/>
  <c r="E9" i="52"/>
  <c r="D9" i="52"/>
  <c r="C9" i="52"/>
  <c r="I8" i="52"/>
  <c r="H8" i="52"/>
  <c r="G8" i="52"/>
  <c r="E8" i="52"/>
  <c r="D8" i="52"/>
  <c r="C8" i="52"/>
  <c r="I7" i="52"/>
  <c r="H7" i="52"/>
  <c r="G7" i="52"/>
  <c r="E7" i="52"/>
  <c r="D7" i="52"/>
  <c r="C7" i="52"/>
  <c r="B25" i="51"/>
  <c r="I20" i="51"/>
  <c r="G20" i="51"/>
  <c r="E20" i="51"/>
  <c r="D20" i="51"/>
  <c r="J46" i="50"/>
  <c r="I46" i="50"/>
  <c r="H46" i="50"/>
  <c r="G46" i="50"/>
  <c r="F46" i="50"/>
  <c r="E46" i="50"/>
  <c r="D46" i="50"/>
  <c r="C46" i="50"/>
  <c r="B46" i="50"/>
  <c r="J45" i="50"/>
  <c r="I45" i="50"/>
  <c r="H45" i="50"/>
  <c r="G45" i="50"/>
  <c r="F45" i="50"/>
  <c r="E45" i="50"/>
  <c r="D45" i="50"/>
  <c r="C45" i="50"/>
  <c r="B45" i="50"/>
  <c r="J44" i="50"/>
  <c r="I44" i="50"/>
  <c r="H44" i="50"/>
  <c r="G44" i="50"/>
  <c r="F44" i="50"/>
  <c r="E44" i="50"/>
  <c r="D44" i="50"/>
  <c r="C44" i="50"/>
  <c r="B44" i="50"/>
  <c r="J43" i="50"/>
  <c r="I43" i="50"/>
  <c r="H43" i="50"/>
  <c r="G43" i="50"/>
  <c r="F43" i="50"/>
  <c r="E43" i="50"/>
  <c r="D43" i="50"/>
  <c r="C43" i="50"/>
  <c r="B43" i="50"/>
  <c r="J42" i="50"/>
  <c r="I42" i="50"/>
  <c r="H42" i="50"/>
  <c r="G42" i="50"/>
  <c r="F42" i="50"/>
  <c r="E42" i="50"/>
  <c r="D42" i="50"/>
  <c r="C42" i="50"/>
  <c r="B42" i="50"/>
  <c r="J41" i="50"/>
  <c r="I41" i="50"/>
  <c r="H41" i="50"/>
  <c r="G41" i="50"/>
  <c r="F41" i="50"/>
  <c r="E41" i="50"/>
  <c r="D41" i="50"/>
  <c r="C41" i="50"/>
  <c r="B41" i="50"/>
  <c r="J40" i="50"/>
  <c r="I40" i="50"/>
  <c r="H40" i="50"/>
  <c r="G40" i="50"/>
  <c r="F40" i="50"/>
  <c r="E40" i="50"/>
  <c r="D40" i="50"/>
  <c r="C40" i="50"/>
  <c r="B40" i="50"/>
  <c r="J39" i="50"/>
  <c r="I39" i="50"/>
  <c r="H39" i="50"/>
  <c r="G39" i="50"/>
  <c r="F39" i="50"/>
  <c r="E39" i="50"/>
  <c r="D39" i="50"/>
  <c r="C39" i="50"/>
  <c r="B39" i="50"/>
  <c r="J38" i="50"/>
  <c r="I38" i="50"/>
  <c r="H38" i="50"/>
  <c r="G38" i="50"/>
  <c r="F38" i="50"/>
  <c r="E38" i="50"/>
  <c r="D38" i="50"/>
  <c r="C38" i="50"/>
  <c r="B38" i="50"/>
  <c r="J37" i="50"/>
  <c r="I37" i="50"/>
  <c r="H37" i="50"/>
  <c r="G37" i="50"/>
  <c r="F37" i="50"/>
  <c r="E37" i="50"/>
  <c r="D37" i="50"/>
  <c r="C37" i="50"/>
  <c r="B37" i="50"/>
  <c r="J36" i="50"/>
  <c r="I36" i="50"/>
  <c r="H36" i="50"/>
  <c r="G36" i="50"/>
  <c r="F36" i="50"/>
  <c r="E36" i="50"/>
  <c r="D36" i="50"/>
  <c r="C36" i="50"/>
  <c r="B36" i="50"/>
  <c r="J33" i="50"/>
  <c r="I33" i="50"/>
  <c r="H33" i="50"/>
  <c r="G33" i="50"/>
  <c r="F33" i="50"/>
  <c r="E33" i="50"/>
  <c r="D33" i="50"/>
  <c r="C33" i="50"/>
  <c r="B33" i="50"/>
  <c r="J32" i="50"/>
  <c r="I32" i="50"/>
  <c r="H32" i="50"/>
  <c r="G32" i="50"/>
  <c r="F32" i="50"/>
  <c r="E32" i="50"/>
  <c r="D32" i="50"/>
  <c r="C32" i="50"/>
  <c r="B32" i="50"/>
  <c r="J31" i="50"/>
  <c r="I31" i="50"/>
  <c r="H31" i="50"/>
  <c r="G31" i="50"/>
  <c r="F31" i="50"/>
  <c r="E31" i="50"/>
  <c r="D31" i="50"/>
  <c r="C31" i="50"/>
  <c r="B31" i="50"/>
  <c r="J30" i="50"/>
  <c r="I30" i="50"/>
  <c r="H30" i="50"/>
  <c r="G30" i="50"/>
  <c r="F30" i="50"/>
  <c r="E30" i="50"/>
  <c r="D30" i="50"/>
  <c r="C30" i="50"/>
  <c r="B30" i="50"/>
  <c r="J29" i="50"/>
  <c r="I29" i="50"/>
  <c r="H29" i="50"/>
  <c r="G29" i="50"/>
  <c r="F29" i="50"/>
  <c r="E29" i="50"/>
  <c r="D29" i="50"/>
  <c r="C29" i="50"/>
  <c r="B29" i="50"/>
  <c r="J28" i="50"/>
  <c r="I28" i="50"/>
  <c r="H28" i="50"/>
  <c r="G28" i="50"/>
  <c r="F28" i="50"/>
  <c r="E28" i="50"/>
  <c r="D28" i="50"/>
  <c r="C28" i="50"/>
  <c r="B28" i="50"/>
  <c r="J27" i="50"/>
  <c r="I27" i="50"/>
  <c r="H27" i="50"/>
  <c r="G27" i="50"/>
  <c r="F27" i="50"/>
  <c r="E27" i="50"/>
  <c r="D27" i="50"/>
  <c r="C27" i="50"/>
  <c r="B27" i="50"/>
  <c r="J26" i="50"/>
  <c r="I26" i="50"/>
  <c r="H26" i="50"/>
  <c r="G26" i="50"/>
  <c r="F26" i="50"/>
  <c r="E26" i="50"/>
  <c r="D26" i="50"/>
  <c r="C26" i="50"/>
  <c r="B26" i="50"/>
  <c r="J25" i="50"/>
  <c r="I25" i="50"/>
  <c r="H25" i="50"/>
  <c r="G25" i="50"/>
  <c r="F25" i="50"/>
  <c r="E25" i="50"/>
  <c r="D25" i="50"/>
  <c r="C25" i="50"/>
  <c r="B25" i="50"/>
  <c r="J24" i="50"/>
  <c r="I24" i="50"/>
  <c r="H24" i="50"/>
  <c r="G24" i="50"/>
  <c r="F24" i="50"/>
  <c r="E24" i="50"/>
  <c r="D24" i="50"/>
  <c r="C24" i="50"/>
  <c r="B24" i="50"/>
  <c r="J23" i="50"/>
  <c r="I23" i="50"/>
  <c r="H23" i="50"/>
  <c r="G23" i="50"/>
  <c r="F23" i="50"/>
  <c r="E23" i="50"/>
  <c r="D23" i="50"/>
  <c r="C23" i="50"/>
  <c r="B23" i="50"/>
  <c r="J22" i="50"/>
  <c r="I22" i="50"/>
  <c r="H22" i="50"/>
  <c r="G22" i="50"/>
  <c r="F22" i="50"/>
  <c r="E22" i="50"/>
  <c r="D22" i="50"/>
  <c r="C22" i="50"/>
  <c r="B22" i="50"/>
  <c r="J21" i="50"/>
  <c r="I21" i="50"/>
  <c r="H21" i="50"/>
  <c r="G21" i="50"/>
  <c r="F21" i="50"/>
  <c r="E21" i="50"/>
  <c r="D21" i="50"/>
  <c r="C21" i="50"/>
  <c r="B21" i="50"/>
  <c r="J20" i="50"/>
  <c r="I20" i="50"/>
  <c r="H20" i="50"/>
  <c r="G20" i="50"/>
  <c r="F20" i="50"/>
  <c r="E20" i="50"/>
  <c r="D20" i="50"/>
  <c r="C20" i="50"/>
  <c r="B20" i="50"/>
  <c r="J19" i="50"/>
  <c r="I19" i="50"/>
  <c r="H19" i="50"/>
  <c r="G19" i="50"/>
  <c r="F19" i="50"/>
  <c r="E19" i="50"/>
  <c r="D19" i="50"/>
  <c r="C19" i="50"/>
  <c r="B19" i="50"/>
  <c r="J18" i="50"/>
  <c r="I18" i="50"/>
  <c r="H18" i="50"/>
  <c r="G18" i="50"/>
  <c r="F18" i="50"/>
  <c r="E18" i="50"/>
  <c r="D18" i="50"/>
  <c r="C18" i="50"/>
  <c r="B18" i="50"/>
  <c r="J17" i="50"/>
  <c r="I17" i="50"/>
  <c r="H17" i="50"/>
  <c r="G17" i="50"/>
  <c r="F17" i="50"/>
  <c r="E17" i="50"/>
  <c r="D17" i="50"/>
  <c r="C17" i="50"/>
  <c r="B17" i="50"/>
  <c r="J16" i="50"/>
  <c r="I16" i="50"/>
  <c r="H16" i="50"/>
  <c r="G16" i="50"/>
  <c r="F16" i="50"/>
  <c r="E16" i="50"/>
  <c r="D16" i="50"/>
  <c r="C16" i="50"/>
  <c r="B16" i="50"/>
  <c r="J15" i="50"/>
  <c r="I15" i="50"/>
  <c r="H15" i="50"/>
  <c r="G15" i="50"/>
  <c r="F15" i="50"/>
  <c r="E15" i="50"/>
  <c r="D15" i="50"/>
  <c r="C15" i="50"/>
  <c r="B15" i="50"/>
  <c r="J14" i="50"/>
  <c r="I14" i="50"/>
  <c r="H14" i="50"/>
  <c r="G14" i="50"/>
  <c r="F14" i="50"/>
  <c r="E14" i="50"/>
  <c r="D14" i="50"/>
  <c r="C14" i="50"/>
  <c r="B14" i="50"/>
  <c r="J13" i="50"/>
  <c r="I13" i="50"/>
  <c r="H13" i="50"/>
  <c r="G13" i="50"/>
  <c r="F13" i="50"/>
  <c r="E13" i="50"/>
  <c r="D13" i="50"/>
  <c r="C13" i="50"/>
  <c r="B13" i="50"/>
  <c r="J12" i="50"/>
  <c r="I12" i="50"/>
  <c r="H12" i="50"/>
  <c r="G12" i="50"/>
  <c r="F12" i="50"/>
  <c r="E12" i="50"/>
  <c r="D12" i="50"/>
  <c r="C12" i="50"/>
  <c r="B12" i="50"/>
  <c r="J11" i="50"/>
  <c r="I11" i="50"/>
  <c r="H11" i="50"/>
  <c r="G11" i="50"/>
  <c r="F11" i="50"/>
  <c r="E11" i="50"/>
  <c r="D11" i="50"/>
  <c r="C11" i="50"/>
  <c r="B11" i="50"/>
  <c r="J10" i="50"/>
  <c r="I10" i="50"/>
  <c r="H10" i="50"/>
  <c r="G10" i="50"/>
  <c r="F10" i="50"/>
  <c r="E10" i="50"/>
  <c r="D10" i="50"/>
  <c r="C10" i="50"/>
  <c r="B10" i="50"/>
  <c r="J9" i="50"/>
  <c r="I9" i="50"/>
  <c r="H9" i="50"/>
  <c r="G9" i="50"/>
  <c r="F9" i="50"/>
  <c r="E9" i="50"/>
  <c r="D9" i="50"/>
  <c r="C9" i="50"/>
  <c r="B9" i="50"/>
  <c r="J8" i="50"/>
  <c r="I8" i="50"/>
  <c r="H8" i="50"/>
  <c r="G8" i="50"/>
  <c r="F8" i="50"/>
  <c r="E8" i="50"/>
  <c r="D8" i="50"/>
  <c r="C8" i="50"/>
  <c r="B8" i="50"/>
  <c r="I27" i="49"/>
  <c r="H27" i="49"/>
  <c r="G27" i="49"/>
  <c r="E27" i="49"/>
  <c r="D27" i="49"/>
  <c r="C27" i="49"/>
  <c r="I26" i="49"/>
  <c r="H26" i="49"/>
  <c r="G26" i="49"/>
  <c r="E26" i="49"/>
  <c r="D26" i="49"/>
  <c r="C26" i="49"/>
  <c r="I25" i="49"/>
  <c r="H25" i="49"/>
  <c r="G25" i="49"/>
  <c r="E25" i="49"/>
  <c r="D25" i="49"/>
  <c r="C25" i="49"/>
  <c r="I24" i="49"/>
  <c r="H24" i="49"/>
  <c r="G24" i="49"/>
  <c r="E24" i="49"/>
  <c r="D24" i="49"/>
  <c r="C24" i="49"/>
  <c r="I23" i="49"/>
  <c r="H23" i="49"/>
  <c r="G23" i="49"/>
  <c r="E23" i="49"/>
  <c r="D23" i="49"/>
  <c r="C23" i="49"/>
  <c r="I22" i="49"/>
  <c r="H22" i="49"/>
  <c r="G22" i="49"/>
  <c r="E22" i="49"/>
  <c r="D22" i="49"/>
  <c r="C22" i="49"/>
  <c r="I21" i="49"/>
  <c r="H21" i="49"/>
  <c r="G21" i="49"/>
  <c r="E21" i="49"/>
  <c r="D21" i="49"/>
  <c r="C21" i="49"/>
  <c r="I20" i="49"/>
  <c r="H20" i="49"/>
  <c r="G20" i="49"/>
  <c r="E20" i="49"/>
  <c r="D20" i="49"/>
  <c r="C20" i="49"/>
  <c r="I19" i="49"/>
  <c r="H19" i="49"/>
  <c r="G19" i="49"/>
  <c r="E19" i="49"/>
  <c r="D19" i="49"/>
  <c r="C19" i="49"/>
  <c r="I18" i="49"/>
  <c r="H18" i="49"/>
  <c r="G18" i="49"/>
  <c r="E18" i="49"/>
  <c r="D18" i="49"/>
  <c r="C18" i="49"/>
  <c r="I17" i="49"/>
  <c r="H17" i="49"/>
  <c r="G17" i="49"/>
  <c r="E17" i="49"/>
  <c r="D17" i="49"/>
  <c r="C17" i="49"/>
  <c r="I16" i="49"/>
  <c r="H16" i="49"/>
  <c r="G16" i="49"/>
  <c r="E16" i="49"/>
  <c r="D16" i="49"/>
  <c r="C16" i="49"/>
  <c r="I15" i="49"/>
  <c r="H15" i="49"/>
  <c r="G15" i="49"/>
  <c r="E15" i="49"/>
  <c r="D15" i="49"/>
  <c r="C15" i="49"/>
  <c r="I14" i="49"/>
  <c r="H14" i="49"/>
  <c r="G14" i="49"/>
  <c r="E14" i="49"/>
  <c r="D14" i="49"/>
  <c r="C14" i="49"/>
  <c r="I13" i="49"/>
  <c r="H13" i="49"/>
  <c r="G13" i="49"/>
  <c r="E13" i="49"/>
  <c r="D13" i="49"/>
  <c r="C13" i="49"/>
  <c r="I12" i="49"/>
  <c r="H12" i="49"/>
  <c r="G12" i="49"/>
  <c r="E12" i="49"/>
  <c r="D12" i="49"/>
  <c r="C12" i="49"/>
  <c r="I11" i="49"/>
  <c r="H11" i="49"/>
  <c r="G11" i="49"/>
  <c r="E11" i="49"/>
  <c r="D11" i="49"/>
  <c r="C11" i="49"/>
  <c r="I10" i="49"/>
  <c r="H10" i="49"/>
  <c r="G10" i="49"/>
  <c r="E10" i="49"/>
  <c r="D10" i="49"/>
  <c r="C10" i="49"/>
  <c r="I9" i="49"/>
  <c r="H9" i="49"/>
  <c r="G9" i="49"/>
  <c r="E9" i="49"/>
  <c r="D9" i="49"/>
  <c r="C9" i="49"/>
  <c r="I8" i="49"/>
  <c r="H8" i="49"/>
  <c r="G8" i="49"/>
  <c r="E8" i="49"/>
  <c r="D8" i="49"/>
  <c r="C8" i="49"/>
  <c r="I7" i="49"/>
  <c r="H7" i="49"/>
  <c r="G7" i="49"/>
  <c r="E7" i="49"/>
  <c r="D7" i="49"/>
  <c r="C7" i="49"/>
  <c r="B25" i="48"/>
  <c r="I20" i="48"/>
  <c r="G20" i="48"/>
  <c r="E20" i="48"/>
  <c r="D20" i="48"/>
  <c r="J46" i="47"/>
  <c r="I46" i="47"/>
  <c r="H46" i="47"/>
  <c r="G46" i="47"/>
  <c r="F46" i="47"/>
  <c r="E46" i="47"/>
  <c r="D46" i="47"/>
  <c r="C46" i="47"/>
  <c r="B46" i="47"/>
  <c r="J45" i="47"/>
  <c r="I45" i="47"/>
  <c r="H45" i="47"/>
  <c r="G45" i="47"/>
  <c r="F45" i="47"/>
  <c r="E45" i="47"/>
  <c r="D45" i="47"/>
  <c r="C45" i="47"/>
  <c r="B45" i="47"/>
  <c r="J44" i="47"/>
  <c r="I44" i="47"/>
  <c r="H44" i="47"/>
  <c r="G44" i="47"/>
  <c r="F44" i="47"/>
  <c r="E44" i="47"/>
  <c r="D44" i="47"/>
  <c r="C44" i="47"/>
  <c r="B44" i="47"/>
  <c r="J43" i="47"/>
  <c r="I43" i="47"/>
  <c r="H43" i="47"/>
  <c r="G43" i="47"/>
  <c r="F43" i="47"/>
  <c r="E43" i="47"/>
  <c r="D43" i="47"/>
  <c r="C43" i="47"/>
  <c r="B43" i="47"/>
  <c r="J42" i="47"/>
  <c r="I42" i="47"/>
  <c r="H42" i="47"/>
  <c r="G42" i="47"/>
  <c r="F42" i="47"/>
  <c r="E42" i="47"/>
  <c r="D42" i="47"/>
  <c r="C42" i="47"/>
  <c r="B42" i="47"/>
  <c r="J41" i="47"/>
  <c r="I41" i="47"/>
  <c r="H41" i="47"/>
  <c r="G41" i="47"/>
  <c r="F41" i="47"/>
  <c r="E41" i="47"/>
  <c r="D41" i="47"/>
  <c r="C41" i="47"/>
  <c r="B41" i="47"/>
  <c r="J40" i="47"/>
  <c r="I40" i="47"/>
  <c r="H40" i="47"/>
  <c r="G40" i="47"/>
  <c r="F40" i="47"/>
  <c r="E40" i="47"/>
  <c r="D40" i="47"/>
  <c r="C40" i="47"/>
  <c r="B40" i="47"/>
  <c r="J39" i="47"/>
  <c r="I39" i="47"/>
  <c r="H39" i="47"/>
  <c r="G39" i="47"/>
  <c r="F39" i="47"/>
  <c r="E39" i="47"/>
  <c r="D39" i="47"/>
  <c r="C39" i="47"/>
  <c r="B39" i="47"/>
  <c r="J38" i="47"/>
  <c r="I38" i="47"/>
  <c r="H38" i="47"/>
  <c r="G38" i="47"/>
  <c r="F38" i="47"/>
  <c r="E38" i="47"/>
  <c r="D38" i="47"/>
  <c r="C38" i="47"/>
  <c r="B38" i="47"/>
  <c r="J37" i="47"/>
  <c r="I37" i="47"/>
  <c r="H37" i="47"/>
  <c r="G37" i="47"/>
  <c r="F37" i="47"/>
  <c r="E37" i="47"/>
  <c r="D37" i="47"/>
  <c r="C37" i="47"/>
  <c r="B37" i="47"/>
  <c r="J36" i="47"/>
  <c r="I36" i="47"/>
  <c r="H36" i="47"/>
  <c r="G36" i="47"/>
  <c r="F36" i="47"/>
  <c r="E36" i="47"/>
  <c r="D36" i="47"/>
  <c r="C36" i="47"/>
  <c r="B36" i="47"/>
  <c r="J33" i="47"/>
  <c r="I33" i="47"/>
  <c r="H33" i="47"/>
  <c r="G33" i="47"/>
  <c r="F33" i="47"/>
  <c r="E33" i="47"/>
  <c r="D33" i="47"/>
  <c r="C33" i="47"/>
  <c r="B33" i="47"/>
  <c r="J32" i="47"/>
  <c r="I32" i="47"/>
  <c r="H32" i="47"/>
  <c r="G32" i="47"/>
  <c r="F32" i="47"/>
  <c r="E32" i="47"/>
  <c r="D32" i="47"/>
  <c r="C32" i="47"/>
  <c r="B32" i="47"/>
  <c r="J31" i="47"/>
  <c r="I31" i="47"/>
  <c r="H31" i="47"/>
  <c r="G31" i="47"/>
  <c r="F31" i="47"/>
  <c r="E31" i="47"/>
  <c r="D31" i="47"/>
  <c r="C31" i="47"/>
  <c r="B31" i="47"/>
  <c r="J30" i="47"/>
  <c r="I30" i="47"/>
  <c r="H30" i="47"/>
  <c r="G30" i="47"/>
  <c r="F30" i="47"/>
  <c r="E30" i="47"/>
  <c r="D30" i="47"/>
  <c r="C30" i="47"/>
  <c r="B30" i="47"/>
  <c r="J29" i="47"/>
  <c r="I29" i="47"/>
  <c r="H29" i="47"/>
  <c r="G29" i="47"/>
  <c r="F29" i="47"/>
  <c r="E29" i="47"/>
  <c r="D29" i="47"/>
  <c r="C29" i="47"/>
  <c r="B29" i="47"/>
  <c r="J28" i="47"/>
  <c r="I28" i="47"/>
  <c r="H28" i="47"/>
  <c r="G28" i="47"/>
  <c r="F28" i="47"/>
  <c r="E28" i="47"/>
  <c r="D28" i="47"/>
  <c r="C28" i="47"/>
  <c r="B28" i="47"/>
  <c r="J27" i="47"/>
  <c r="I27" i="47"/>
  <c r="H27" i="47"/>
  <c r="G27" i="47"/>
  <c r="F27" i="47"/>
  <c r="E27" i="47"/>
  <c r="D27" i="47"/>
  <c r="C27" i="47"/>
  <c r="B27" i="47"/>
  <c r="J26" i="47"/>
  <c r="I26" i="47"/>
  <c r="H26" i="47"/>
  <c r="G26" i="47"/>
  <c r="F26" i="47"/>
  <c r="E26" i="47"/>
  <c r="D26" i="47"/>
  <c r="C26" i="47"/>
  <c r="B26" i="47"/>
  <c r="J25" i="47"/>
  <c r="I25" i="47"/>
  <c r="H25" i="47"/>
  <c r="G25" i="47"/>
  <c r="F25" i="47"/>
  <c r="E25" i="47"/>
  <c r="D25" i="47"/>
  <c r="C25" i="47"/>
  <c r="B25" i="47"/>
  <c r="J24" i="47"/>
  <c r="I24" i="47"/>
  <c r="H24" i="47"/>
  <c r="G24" i="47"/>
  <c r="F24" i="47"/>
  <c r="E24" i="47"/>
  <c r="D24" i="47"/>
  <c r="C24" i="47"/>
  <c r="B24" i="47"/>
  <c r="J23" i="47"/>
  <c r="I23" i="47"/>
  <c r="H23" i="47"/>
  <c r="G23" i="47"/>
  <c r="F23" i="47"/>
  <c r="E23" i="47"/>
  <c r="D23" i="47"/>
  <c r="C23" i="47"/>
  <c r="B23" i="47"/>
  <c r="J22" i="47"/>
  <c r="I22" i="47"/>
  <c r="H22" i="47"/>
  <c r="G22" i="47"/>
  <c r="F22" i="47"/>
  <c r="E22" i="47"/>
  <c r="D22" i="47"/>
  <c r="C22" i="47"/>
  <c r="B22" i="47"/>
  <c r="J21" i="47"/>
  <c r="I21" i="47"/>
  <c r="H21" i="47"/>
  <c r="G21" i="47"/>
  <c r="F21" i="47"/>
  <c r="E21" i="47"/>
  <c r="D21" i="47"/>
  <c r="C21" i="47"/>
  <c r="B21" i="47"/>
  <c r="J20" i="47"/>
  <c r="I20" i="47"/>
  <c r="H20" i="47"/>
  <c r="G20" i="47"/>
  <c r="F20" i="47"/>
  <c r="E20" i="47"/>
  <c r="D20" i="47"/>
  <c r="C20" i="47"/>
  <c r="B20" i="47"/>
  <c r="J19" i="47"/>
  <c r="I19" i="47"/>
  <c r="H19" i="47"/>
  <c r="G19" i="47"/>
  <c r="F19" i="47"/>
  <c r="E19" i="47"/>
  <c r="D19" i="47"/>
  <c r="C19" i="47"/>
  <c r="B19" i="47"/>
  <c r="J18" i="47"/>
  <c r="I18" i="47"/>
  <c r="H18" i="47"/>
  <c r="G18" i="47"/>
  <c r="F18" i="47"/>
  <c r="E18" i="47"/>
  <c r="D18" i="47"/>
  <c r="C18" i="47"/>
  <c r="B18" i="47"/>
  <c r="J17" i="47"/>
  <c r="I17" i="47"/>
  <c r="H17" i="47"/>
  <c r="G17" i="47"/>
  <c r="F17" i="47"/>
  <c r="E17" i="47"/>
  <c r="D17" i="47"/>
  <c r="C17" i="47"/>
  <c r="B17" i="47"/>
  <c r="J16" i="47"/>
  <c r="I16" i="47"/>
  <c r="H16" i="47"/>
  <c r="G16" i="47"/>
  <c r="F16" i="47"/>
  <c r="E16" i="47"/>
  <c r="D16" i="47"/>
  <c r="C16" i="47"/>
  <c r="B16" i="47"/>
  <c r="J15" i="47"/>
  <c r="I15" i="47"/>
  <c r="H15" i="47"/>
  <c r="G15" i="47"/>
  <c r="F15" i="47"/>
  <c r="E15" i="47"/>
  <c r="D15" i="47"/>
  <c r="C15" i="47"/>
  <c r="B15" i="47"/>
  <c r="J14" i="47"/>
  <c r="I14" i="47"/>
  <c r="H14" i="47"/>
  <c r="G14" i="47"/>
  <c r="F14" i="47"/>
  <c r="E14" i="47"/>
  <c r="D14" i="47"/>
  <c r="C14" i="47"/>
  <c r="B14" i="47"/>
  <c r="J13" i="47"/>
  <c r="I13" i="47"/>
  <c r="H13" i="47"/>
  <c r="G13" i="47"/>
  <c r="F13" i="47"/>
  <c r="E13" i="47"/>
  <c r="D13" i="47"/>
  <c r="C13" i="47"/>
  <c r="B13" i="47"/>
  <c r="J12" i="47"/>
  <c r="I12" i="47"/>
  <c r="H12" i="47"/>
  <c r="G12" i="47"/>
  <c r="F12" i="47"/>
  <c r="E12" i="47"/>
  <c r="D12" i="47"/>
  <c r="C12" i="47"/>
  <c r="B12" i="47"/>
  <c r="J11" i="47"/>
  <c r="I11" i="47"/>
  <c r="H11" i="47"/>
  <c r="G11" i="47"/>
  <c r="F11" i="47"/>
  <c r="E11" i="47"/>
  <c r="D11" i="47"/>
  <c r="C11" i="47"/>
  <c r="B11" i="47"/>
  <c r="J10" i="47"/>
  <c r="I10" i="47"/>
  <c r="H10" i="47"/>
  <c r="G10" i="47"/>
  <c r="F10" i="47"/>
  <c r="E10" i="47"/>
  <c r="D10" i="47"/>
  <c r="C10" i="47"/>
  <c r="B10" i="47"/>
  <c r="J9" i="47"/>
  <c r="I9" i="47"/>
  <c r="H9" i="47"/>
  <c r="G9" i="47"/>
  <c r="F9" i="47"/>
  <c r="E9" i="47"/>
  <c r="D9" i="47"/>
  <c r="C9" i="47"/>
  <c r="B9" i="47"/>
  <c r="J8" i="47"/>
  <c r="I8" i="47"/>
  <c r="H8" i="47"/>
  <c r="G8" i="47"/>
  <c r="F8" i="47"/>
  <c r="E8" i="47"/>
  <c r="D8" i="47"/>
  <c r="C8" i="47"/>
  <c r="B8" i="47"/>
  <c r="I27" i="46"/>
  <c r="H27" i="46"/>
  <c r="G27" i="46"/>
  <c r="E27" i="46"/>
  <c r="D27" i="46"/>
  <c r="C27" i="46"/>
  <c r="I26" i="46"/>
  <c r="H26" i="46"/>
  <c r="G26" i="46"/>
  <c r="E26" i="46"/>
  <c r="D26" i="46"/>
  <c r="C26" i="46"/>
  <c r="I25" i="46"/>
  <c r="H25" i="46"/>
  <c r="G25" i="46"/>
  <c r="E25" i="46"/>
  <c r="D25" i="46"/>
  <c r="C25" i="46"/>
  <c r="I24" i="46"/>
  <c r="H24" i="46"/>
  <c r="G24" i="46"/>
  <c r="E24" i="46"/>
  <c r="D24" i="46"/>
  <c r="C24" i="46"/>
  <c r="I23" i="46"/>
  <c r="H23" i="46"/>
  <c r="G23" i="46"/>
  <c r="E23" i="46"/>
  <c r="D23" i="46"/>
  <c r="C23" i="46"/>
  <c r="I22" i="46"/>
  <c r="H22" i="46"/>
  <c r="G22" i="46"/>
  <c r="E22" i="46"/>
  <c r="D22" i="46"/>
  <c r="C22" i="46"/>
  <c r="I21" i="46"/>
  <c r="H21" i="46"/>
  <c r="G21" i="46"/>
  <c r="E21" i="46"/>
  <c r="D21" i="46"/>
  <c r="C21" i="46"/>
  <c r="I20" i="46"/>
  <c r="H20" i="46"/>
  <c r="G20" i="46"/>
  <c r="E20" i="46"/>
  <c r="D20" i="46"/>
  <c r="C20" i="46"/>
  <c r="I19" i="46"/>
  <c r="H19" i="46"/>
  <c r="G19" i="46"/>
  <c r="E19" i="46"/>
  <c r="D19" i="46"/>
  <c r="C19" i="46"/>
  <c r="I18" i="46"/>
  <c r="H18" i="46"/>
  <c r="G18" i="46"/>
  <c r="E18" i="46"/>
  <c r="D18" i="46"/>
  <c r="C18" i="46"/>
  <c r="I17" i="46"/>
  <c r="H17" i="46"/>
  <c r="G17" i="46"/>
  <c r="E17" i="46"/>
  <c r="D17" i="46"/>
  <c r="C17" i="46"/>
  <c r="I16" i="46"/>
  <c r="H16" i="46"/>
  <c r="G16" i="46"/>
  <c r="E16" i="46"/>
  <c r="D16" i="46"/>
  <c r="C16" i="46"/>
  <c r="I15" i="46"/>
  <c r="H15" i="46"/>
  <c r="G15" i="46"/>
  <c r="E15" i="46"/>
  <c r="D15" i="46"/>
  <c r="C15" i="46"/>
  <c r="I14" i="46"/>
  <c r="H14" i="46"/>
  <c r="G14" i="46"/>
  <c r="E14" i="46"/>
  <c r="D14" i="46"/>
  <c r="C14" i="46"/>
  <c r="I13" i="46"/>
  <c r="H13" i="46"/>
  <c r="G13" i="46"/>
  <c r="E13" i="46"/>
  <c r="D13" i="46"/>
  <c r="C13" i="46"/>
  <c r="I12" i="46"/>
  <c r="H12" i="46"/>
  <c r="G12" i="46"/>
  <c r="E12" i="46"/>
  <c r="D12" i="46"/>
  <c r="C12" i="46"/>
  <c r="I11" i="46"/>
  <c r="H11" i="46"/>
  <c r="G11" i="46"/>
  <c r="E11" i="46"/>
  <c r="D11" i="46"/>
  <c r="C11" i="46"/>
  <c r="I10" i="46"/>
  <c r="H10" i="46"/>
  <c r="G10" i="46"/>
  <c r="E10" i="46"/>
  <c r="D10" i="46"/>
  <c r="C10" i="46"/>
  <c r="I9" i="46"/>
  <c r="H9" i="46"/>
  <c r="G9" i="46"/>
  <c r="E9" i="46"/>
  <c r="D9" i="46"/>
  <c r="C9" i="46"/>
  <c r="I8" i="46"/>
  <c r="H8" i="46"/>
  <c r="G8" i="46"/>
  <c r="E8" i="46"/>
  <c r="D8" i="46"/>
  <c r="C8" i="46"/>
  <c r="I7" i="46"/>
  <c r="H7" i="46"/>
  <c r="G7" i="46"/>
  <c r="E7" i="46"/>
  <c r="D7" i="46"/>
  <c r="C7" i="46"/>
  <c r="B25" i="45"/>
  <c r="I20" i="45"/>
  <c r="G20" i="45"/>
  <c r="E20" i="45"/>
  <c r="D20" i="45"/>
  <c r="J46" i="44"/>
  <c r="I46" i="44"/>
  <c r="H46" i="44"/>
  <c r="G46" i="44"/>
  <c r="F46" i="44"/>
  <c r="E46" i="44"/>
  <c r="D46" i="44"/>
  <c r="C46" i="44"/>
  <c r="B46" i="44"/>
  <c r="J45" i="44"/>
  <c r="I45" i="44"/>
  <c r="H45" i="44"/>
  <c r="G45" i="44"/>
  <c r="F45" i="44"/>
  <c r="E45" i="44"/>
  <c r="D45" i="44"/>
  <c r="C45" i="44"/>
  <c r="B45" i="44"/>
  <c r="J44" i="44"/>
  <c r="I44" i="44"/>
  <c r="H44" i="44"/>
  <c r="G44" i="44"/>
  <c r="F44" i="44"/>
  <c r="E44" i="44"/>
  <c r="D44" i="44"/>
  <c r="C44" i="44"/>
  <c r="B44" i="44"/>
  <c r="J43" i="44"/>
  <c r="I43" i="44"/>
  <c r="H43" i="44"/>
  <c r="G43" i="44"/>
  <c r="F43" i="44"/>
  <c r="E43" i="44"/>
  <c r="D43" i="44"/>
  <c r="C43" i="44"/>
  <c r="B43" i="44"/>
  <c r="J42" i="44"/>
  <c r="I42" i="44"/>
  <c r="H42" i="44"/>
  <c r="G42" i="44"/>
  <c r="F42" i="44"/>
  <c r="E42" i="44"/>
  <c r="D42" i="44"/>
  <c r="C42" i="44"/>
  <c r="B42" i="44"/>
  <c r="J41" i="44"/>
  <c r="I41" i="44"/>
  <c r="H41" i="44"/>
  <c r="G41" i="44"/>
  <c r="F41" i="44"/>
  <c r="E41" i="44"/>
  <c r="D41" i="44"/>
  <c r="C41" i="44"/>
  <c r="B41" i="44"/>
  <c r="J40" i="44"/>
  <c r="I40" i="44"/>
  <c r="H40" i="44"/>
  <c r="G40" i="44"/>
  <c r="F40" i="44"/>
  <c r="E40" i="44"/>
  <c r="D40" i="44"/>
  <c r="C40" i="44"/>
  <c r="B40" i="44"/>
  <c r="J39" i="44"/>
  <c r="I39" i="44"/>
  <c r="H39" i="44"/>
  <c r="G39" i="44"/>
  <c r="F39" i="44"/>
  <c r="E39" i="44"/>
  <c r="D39" i="44"/>
  <c r="C39" i="44"/>
  <c r="B39" i="44"/>
  <c r="J38" i="44"/>
  <c r="I38" i="44"/>
  <c r="H38" i="44"/>
  <c r="G38" i="44"/>
  <c r="F38" i="44"/>
  <c r="E38" i="44"/>
  <c r="D38" i="44"/>
  <c r="C38" i="44"/>
  <c r="B38" i="44"/>
  <c r="J37" i="44"/>
  <c r="I37" i="44"/>
  <c r="H37" i="44"/>
  <c r="G37" i="44"/>
  <c r="F37" i="44"/>
  <c r="E37" i="44"/>
  <c r="D37" i="44"/>
  <c r="C37" i="44"/>
  <c r="B37" i="44"/>
  <c r="J36" i="44"/>
  <c r="I36" i="44"/>
  <c r="H36" i="44"/>
  <c r="G36" i="44"/>
  <c r="F36" i="44"/>
  <c r="E36" i="44"/>
  <c r="D36" i="44"/>
  <c r="C36" i="44"/>
  <c r="B36" i="44"/>
  <c r="J33" i="44"/>
  <c r="I33" i="44"/>
  <c r="H33" i="44"/>
  <c r="G33" i="44"/>
  <c r="F33" i="44"/>
  <c r="E33" i="44"/>
  <c r="D33" i="44"/>
  <c r="C33" i="44"/>
  <c r="B33" i="44"/>
  <c r="J32" i="44"/>
  <c r="I32" i="44"/>
  <c r="H32" i="44"/>
  <c r="G32" i="44"/>
  <c r="F32" i="44"/>
  <c r="E32" i="44"/>
  <c r="D32" i="44"/>
  <c r="C32" i="44"/>
  <c r="B32" i="44"/>
  <c r="J31" i="44"/>
  <c r="I31" i="44"/>
  <c r="H31" i="44"/>
  <c r="G31" i="44"/>
  <c r="F31" i="44"/>
  <c r="E31" i="44"/>
  <c r="D31" i="44"/>
  <c r="C31" i="44"/>
  <c r="B31" i="44"/>
  <c r="J30" i="44"/>
  <c r="I30" i="44"/>
  <c r="H30" i="44"/>
  <c r="G30" i="44"/>
  <c r="F30" i="44"/>
  <c r="E30" i="44"/>
  <c r="D30" i="44"/>
  <c r="C30" i="44"/>
  <c r="B30" i="44"/>
  <c r="J29" i="44"/>
  <c r="I29" i="44"/>
  <c r="H29" i="44"/>
  <c r="G29" i="44"/>
  <c r="F29" i="44"/>
  <c r="E29" i="44"/>
  <c r="D29" i="44"/>
  <c r="C29" i="44"/>
  <c r="B29" i="44"/>
  <c r="J28" i="44"/>
  <c r="I28" i="44"/>
  <c r="H28" i="44"/>
  <c r="G28" i="44"/>
  <c r="F28" i="44"/>
  <c r="E28" i="44"/>
  <c r="D28" i="44"/>
  <c r="C28" i="44"/>
  <c r="B28" i="44"/>
  <c r="J27" i="44"/>
  <c r="I27" i="44"/>
  <c r="H27" i="44"/>
  <c r="G27" i="44"/>
  <c r="F27" i="44"/>
  <c r="E27" i="44"/>
  <c r="D27" i="44"/>
  <c r="C27" i="44"/>
  <c r="B27" i="44"/>
  <c r="J26" i="44"/>
  <c r="I26" i="44"/>
  <c r="H26" i="44"/>
  <c r="G26" i="44"/>
  <c r="F26" i="44"/>
  <c r="E26" i="44"/>
  <c r="D26" i="44"/>
  <c r="C26" i="44"/>
  <c r="B26" i="44"/>
  <c r="J25" i="44"/>
  <c r="I25" i="44"/>
  <c r="H25" i="44"/>
  <c r="G25" i="44"/>
  <c r="F25" i="44"/>
  <c r="E25" i="44"/>
  <c r="D25" i="44"/>
  <c r="C25" i="44"/>
  <c r="B25" i="44"/>
  <c r="J24" i="44"/>
  <c r="I24" i="44"/>
  <c r="H24" i="44"/>
  <c r="G24" i="44"/>
  <c r="F24" i="44"/>
  <c r="E24" i="44"/>
  <c r="D24" i="44"/>
  <c r="C24" i="44"/>
  <c r="B24" i="44"/>
  <c r="J23" i="44"/>
  <c r="I23" i="44"/>
  <c r="H23" i="44"/>
  <c r="G23" i="44"/>
  <c r="F23" i="44"/>
  <c r="E23" i="44"/>
  <c r="D23" i="44"/>
  <c r="C23" i="44"/>
  <c r="B23" i="44"/>
  <c r="J22" i="44"/>
  <c r="I22" i="44"/>
  <c r="H22" i="44"/>
  <c r="G22" i="44"/>
  <c r="F22" i="44"/>
  <c r="E22" i="44"/>
  <c r="D22" i="44"/>
  <c r="C22" i="44"/>
  <c r="B22" i="44"/>
  <c r="J21" i="44"/>
  <c r="I21" i="44"/>
  <c r="H21" i="44"/>
  <c r="G21" i="44"/>
  <c r="F21" i="44"/>
  <c r="E21" i="44"/>
  <c r="D21" i="44"/>
  <c r="C21" i="44"/>
  <c r="B21" i="44"/>
  <c r="J20" i="44"/>
  <c r="I20" i="44"/>
  <c r="H20" i="44"/>
  <c r="G20" i="44"/>
  <c r="F20" i="44"/>
  <c r="E20" i="44"/>
  <c r="D20" i="44"/>
  <c r="C20" i="44"/>
  <c r="B20" i="44"/>
  <c r="J19" i="44"/>
  <c r="I19" i="44"/>
  <c r="H19" i="44"/>
  <c r="G19" i="44"/>
  <c r="F19" i="44"/>
  <c r="E19" i="44"/>
  <c r="D19" i="44"/>
  <c r="C19" i="44"/>
  <c r="B19" i="44"/>
  <c r="J18" i="44"/>
  <c r="I18" i="44"/>
  <c r="H18" i="44"/>
  <c r="G18" i="44"/>
  <c r="F18" i="44"/>
  <c r="E18" i="44"/>
  <c r="D18" i="44"/>
  <c r="C18" i="44"/>
  <c r="B18" i="44"/>
  <c r="J17" i="44"/>
  <c r="I17" i="44"/>
  <c r="H17" i="44"/>
  <c r="G17" i="44"/>
  <c r="F17" i="44"/>
  <c r="E17" i="44"/>
  <c r="D17" i="44"/>
  <c r="C17" i="44"/>
  <c r="B17" i="44"/>
  <c r="J16" i="44"/>
  <c r="I16" i="44"/>
  <c r="H16" i="44"/>
  <c r="G16" i="44"/>
  <c r="F16" i="44"/>
  <c r="E16" i="44"/>
  <c r="D16" i="44"/>
  <c r="C16" i="44"/>
  <c r="B16" i="44"/>
  <c r="J15" i="44"/>
  <c r="I15" i="44"/>
  <c r="H15" i="44"/>
  <c r="G15" i="44"/>
  <c r="F15" i="44"/>
  <c r="E15" i="44"/>
  <c r="D15" i="44"/>
  <c r="C15" i="44"/>
  <c r="B15" i="44"/>
  <c r="J14" i="44"/>
  <c r="I14" i="44"/>
  <c r="H14" i="44"/>
  <c r="G14" i="44"/>
  <c r="F14" i="44"/>
  <c r="E14" i="44"/>
  <c r="D14" i="44"/>
  <c r="C14" i="44"/>
  <c r="B14" i="44"/>
  <c r="J13" i="44"/>
  <c r="I13" i="44"/>
  <c r="H13" i="44"/>
  <c r="G13" i="44"/>
  <c r="F13" i="44"/>
  <c r="E13" i="44"/>
  <c r="D13" i="44"/>
  <c r="C13" i="44"/>
  <c r="B13" i="44"/>
  <c r="J12" i="44"/>
  <c r="I12" i="44"/>
  <c r="H12" i="44"/>
  <c r="G12" i="44"/>
  <c r="F12" i="44"/>
  <c r="E12" i="44"/>
  <c r="D12" i="44"/>
  <c r="C12" i="44"/>
  <c r="B12" i="44"/>
  <c r="J11" i="44"/>
  <c r="I11" i="44"/>
  <c r="H11" i="44"/>
  <c r="G11" i="44"/>
  <c r="F11" i="44"/>
  <c r="E11" i="44"/>
  <c r="D11" i="44"/>
  <c r="C11" i="44"/>
  <c r="B11" i="44"/>
  <c r="J10" i="44"/>
  <c r="I10" i="44"/>
  <c r="H10" i="44"/>
  <c r="G10" i="44"/>
  <c r="F10" i="44"/>
  <c r="E10" i="44"/>
  <c r="D10" i="44"/>
  <c r="C10" i="44"/>
  <c r="B10" i="44"/>
  <c r="J9" i="44"/>
  <c r="I9" i="44"/>
  <c r="H9" i="44"/>
  <c r="G9" i="44"/>
  <c r="F9" i="44"/>
  <c r="E9" i="44"/>
  <c r="D9" i="44"/>
  <c r="C9" i="44"/>
  <c r="B9" i="44"/>
  <c r="J8" i="44"/>
  <c r="I8" i="44"/>
  <c r="H8" i="44"/>
  <c r="G8" i="44"/>
  <c r="F8" i="44"/>
  <c r="E8" i="44"/>
  <c r="D8" i="44"/>
  <c r="C8" i="44"/>
  <c r="B8" i="44"/>
  <c r="J59" i="43"/>
  <c r="F59" i="43"/>
  <c r="I27" i="43"/>
  <c r="H27" i="43"/>
  <c r="G27" i="43"/>
  <c r="E27" i="43"/>
  <c r="D27" i="43"/>
  <c r="C27" i="43"/>
  <c r="I26" i="43"/>
  <c r="H26" i="43"/>
  <c r="G26" i="43"/>
  <c r="E26" i="43"/>
  <c r="D26" i="43"/>
  <c r="C26" i="43"/>
  <c r="I25" i="43"/>
  <c r="H25" i="43"/>
  <c r="G25" i="43"/>
  <c r="E25" i="43"/>
  <c r="D25" i="43"/>
  <c r="C25" i="43"/>
  <c r="I24" i="43"/>
  <c r="H24" i="43"/>
  <c r="G24" i="43"/>
  <c r="E24" i="43"/>
  <c r="D24" i="43"/>
  <c r="C24" i="43"/>
  <c r="I23" i="43"/>
  <c r="H23" i="43"/>
  <c r="G23" i="43"/>
  <c r="E23" i="43"/>
  <c r="D23" i="43"/>
  <c r="C23" i="43"/>
  <c r="I22" i="43"/>
  <c r="H22" i="43"/>
  <c r="G22" i="43"/>
  <c r="E22" i="43"/>
  <c r="D22" i="43"/>
  <c r="C22" i="43"/>
  <c r="I21" i="43"/>
  <c r="H21" i="43"/>
  <c r="G21" i="43"/>
  <c r="E21" i="43"/>
  <c r="D21" i="43"/>
  <c r="C21" i="43"/>
  <c r="I20" i="43"/>
  <c r="H20" i="43"/>
  <c r="G20" i="43"/>
  <c r="E20" i="43"/>
  <c r="D20" i="43"/>
  <c r="C20" i="43"/>
  <c r="I19" i="43"/>
  <c r="H19" i="43"/>
  <c r="G19" i="43"/>
  <c r="E19" i="43"/>
  <c r="D19" i="43"/>
  <c r="C19" i="43"/>
  <c r="I18" i="43"/>
  <c r="H18" i="43"/>
  <c r="G18" i="43"/>
  <c r="E18" i="43"/>
  <c r="D18" i="43"/>
  <c r="C18" i="43"/>
  <c r="I17" i="43"/>
  <c r="H17" i="43"/>
  <c r="G17" i="43"/>
  <c r="E17" i="43"/>
  <c r="D17" i="43"/>
  <c r="C17" i="43"/>
  <c r="I16" i="43"/>
  <c r="H16" i="43"/>
  <c r="G16" i="43"/>
  <c r="E16" i="43"/>
  <c r="D16" i="43"/>
  <c r="C16" i="43"/>
  <c r="I15" i="43"/>
  <c r="H15" i="43"/>
  <c r="G15" i="43"/>
  <c r="E15" i="43"/>
  <c r="D15" i="43"/>
  <c r="C15" i="43"/>
  <c r="I14" i="43"/>
  <c r="H14" i="43"/>
  <c r="G14" i="43"/>
  <c r="E14" i="43"/>
  <c r="D14" i="43"/>
  <c r="C14" i="43"/>
  <c r="I13" i="43"/>
  <c r="H13" i="43"/>
  <c r="G13" i="43"/>
  <c r="E13" i="43"/>
  <c r="D13" i="43"/>
  <c r="C13" i="43"/>
  <c r="I12" i="43"/>
  <c r="H12" i="43"/>
  <c r="G12" i="43"/>
  <c r="E12" i="43"/>
  <c r="D12" i="43"/>
  <c r="C12" i="43"/>
  <c r="I11" i="43"/>
  <c r="H11" i="43"/>
  <c r="G11" i="43"/>
  <c r="E11" i="43"/>
  <c r="D11" i="43"/>
  <c r="C11" i="43"/>
  <c r="I10" i="43"/>
  <c r="H10" i="43"/>
  <c r="G10" i="43"/>
  <c r="E10" i="43"/>
  <c r="D10" i="43"/>
  <c r="C10" i="43"/>
  <c r="I9" i="43"/>
  <c r="H9" i="43"/>
  <c r="G9" i="43"/>
  <c r="E9" i="43"/>
  <c r="D9" i="43"/>
  <c r="C9" i="43"/>
  <c r="I8" i="43"/>
  <c r="H8" i="43"/>
  <c r="G8" i="43"/>
  <c r="E8" i="43"/>
  <c r="D8" i="43"/>
  <c r="C8" i="43"/>
  <c r="I7" i="43"/>
  <c r="H7" i="43"/>
  <c r="G7" i="43"/>
  <c r="E7" i="43"/>
  <c r="D7" i="43"/>
  <c r="C7" i="43"/>
  <c r="B25" i="42"/>
  <c r="I20" i="42"/>
  <c r="G20" i="42"/>
  <c r="E20" i="42"/>
  <c r="D20" i="42"/>
  <c r="J46" i="41"/>
  <c r="I46" i="41"/>
  <c r="H46" i="41"/>
  <c r="G46" i="41"/>
  <c r="F46" i="41"/>
  <c r="E46" i="41"/>
  <c r="D46" i="41"/>
  <c r="C46" i="41"/>
  <c r="B46" i="41"/>
  <c r="J45" i="41"/>
  <c r="I45" i="41"/>
  <c r="H45" i="41"/>
  <c r="G45" i="41"/>
  <c r="F45" i="41"/>
  <c r="E45" i="41"/>
  <c r="D45" i="41"/>
  <c r="C45" i="41"/>
  <c r="B45" i="41"/>
  <c r="J44" i="41"/>
  <c r="I44" i="41"/>
  <c r="H44" i="41"/>
  <c r="G44" i="41"/>
  <c r="F44" i="41"/>
  <c r="E44" i="41"/>
  <c r="D44" i="41"/>
  <c r="C44" i="41"/>
  <c r="B44" i="41"/>
  <c r="J43" i="41"/>
  <c r="I43" i="41"/>
  <c r="H43" i="41"/>
  <c r="G43" i="41"/>
  <c r="F43" i="41"/>
  <c r="E43" i="41"/>
  <c r="D43" i="41"/>
  <c r="C43" i="41"/>
  <c r="B43" i="41"/>
  <c r="J42" i="41"/>
  <c r="I42" i="41"/>
  <c r="H42" i="41"/>
  <c r="G42" i="41"/>
  <c r="F42" i="41"/>
  <c r="E42" i="41"/>
  <c r="D42" i="41"/>
  <c r="C42" i="41"/>
  <c r="B42" i="41"/>
  <c r="J41" i="41"/>
  <c r="I41" i="41"/>
  <c r="H41" i="41"/>
  <c r="G41" i="41"/>
  <c r="F41" i="41"/>
  <c r="E41" i="41"/>
  <c r="D41" i="41"/>
  <c r="C41" i="41"/>
  <c r="B41" i="41"/>
  <c r="J40" i="41"/>
  <c r="I40" i="41"/>
  <c r="H40" i="41"/>
  <c r="G40" i="41"/>
  <c r="F40" i="41"/>
  <c r="E40" i="41"/>
  <c r="D40" i="41"/>
  <c r="C40" i="41"/>
  <c r="B40" i="41"/>
  <c r="J39" i="41"/>
  <c r="I39" i="41"/>
  <c r="H39" i="41"/>
  <c r="G39" i="41"/>
  <c r="F39" i="41"/>
  <c r="E39" i="41"/>
  <c r="D39" i="41"/>
  <c r="C39" i="41"/>
  <c r="B39" i="41"/>
  <c r="J38" i="41"/>
  <c r="I38" i="41"/>
  <c r="H38" i="41"/>
  <c r="G38" i="41"/>
  <c r="F38" i="41"/>
  <c r="E38" i="41"/>
  <c r="D38" i="41"/>
  <c r="C38" i="41"/>
  <c r="B38" i="41"/>
  <c r="J37" i="41"/>
  <c r="I37" i="41"/>
  <c r="H37" i="41"/>
  <c r="G37" i="41"/>
  <c r="F37" i="41"/>
  <c r="E37" i="41"/>
  <c r="D37" i="41"/>
  <c r="C37" i="41"/>
  <c r="B37" i="41"/>
  <c r="J36" i="41"/>
  <c r="I36" i="41"/>
  <c r="H36" i="41"/>
  <c r="G36" i="41"/>
  <c r="F36" i="41"/>
  <c r="E36" i="41"/>
  <c r="D36" i="41"/>
  <c r="C36" i="41"/>
  <c r="B36" i="41"/>
  <c r="J33" i="41"/>
  <c r="I33" i="41"/>
  <c r="H33" i="41"/>
  <c r="G33" i="41"/>
  <c r="F33" i="41"/>
  <c r="E33" i="41"/>
  <c r="D33" i="41"/>
  <c r="C33" i="41"/>
  <c r="B33" i="41"/>
  <c r="J32" i="41"/>
  <c r="I32" i="41"/>
  <c r="H32" i="41"/>
  <c r="G32" i="41"/>
  <c r="F32" i="41"/>
  <c r="E32" i="41"/>
  <c r="D32" i="41"/>
  <c r="C32" i="41"/>
  <c r="B32" i="41"/>
  <c r="J31" i="41"/>
  <c r="I31" i="41"/>
  <c r="H31" i="41"/>
  <c r="G31" i="41"/>
  <c r="F31" i="41"/>
  <c r="E31" i="41"/>
  <c r="D31" i="41"/>
  <c r="C31" i="41"/>
  <c r="B31" i="41"/>
  <c r="J30" i="41"/>
  <c r="I30" i="41"/>
  <c r="H30" i="41"/>
  <c r="G30" i="41"/>
  <c r="F30" i="41"/>
  <c r="E30" i="41"/>
  <c r="D30" i="41"/>
  <c r="C30" i="41"/>
  <c r="B30" i="41"/>
  <c r="J29" i="41"/>
  <c r="I29" i="41"/>
  <c r="H29" i="41"/>
  <c r="G29" i="41"/>
  <c r="F29" i="41"/>
  <c r="E29" i="41"/>
  <c r="D29" i="41"/>
  <c r="C29" i="41"/>
  <c r="B29" i="41"/>
  <c r="J28" i="41"/>
  <c r="I28" i="41"/>
  <c r="H28" i="41"/>
  <c r="G28" i="41"/>
  <c r="F28" i="41"/>
  <c r="E28" i="41"/>
  <c r="D28" i="41"/>
  <c r="C28" i="41"/>
  <c r="B28" i="41"/>
  <c r="J27" i="41"/>
  <c r="I27" i="41"/>
  <c r="H27" i="41"/>
  <c r="G27" i="41"/>
  <c r="F27" i="41"/>
  <c r="E27" i="41"/>
  <c r="D27" i="41"/>
  <c r="C27" i="41"/>
  <c r="B27" i="41"/>
  <c r="J26" i="41"/>
  <c r="I26" i="41"/>
  <c r="H26" i="41"/>
  <c r="G26" i="41"/>
  <c r="F26" i="41"/>
  <c r="E26" i="41"/>
  <c r="D26" i="41"/>
  <c r="C26" i="41"/>
  <c r="B26" i="41"/>
  <c r="J25" i="41"/>
  <c r="I25" i="41"/>
  <c r="H25" i="41"/>
  <c r="G25" i="41"/>
  <c r="F25" i="41"/>
  <c r="E25" i="41"/>
  <c r="D25" i="41"/>
  <c r="C25" i="41"/>
  <c r="B25" i="41"/>
  <c r="J24" i="41"/>
  <c r="I24" i="41"/>
  <c r="H24" i="41"/>
  <c r="G24" i="41"/>
  <c r="F24" i="41"/>
  <c r="E24" i="41"/>
  <c r="D24" i="41"/>
  <c r="C24" i="41"/>
  <c r="B24" i="41"/>
  <c r="J23" i="41"/>
  <c r="I23" i="41"/>
  <c r="H23" i="41"/>
  <c r="G23" i="41"/>
  <c r="F23" i="41"/>
  <c r="E23" i="41"/>
  <c r="D23" i="41"/>
  <c r="C23" i="41"/>
  <c r="B23" i="41"/>
  <c r="J22" i="41"/>
  <c r="I22" i="41"/>
  <c r="H22" i="41"/>
  <c r="G22" i="41"/>
  <c r="F22" i="41"/>
  <c r="E22" i="41"/>
  <c r="D22" i="41"/>
  <c r="C22" i="41"/>
  <c r="B22" i="41"/>
  <c r="J21" i="41"/>
  <c r="I21" i="41"/>
  <c r="H21" i="41"/>
  <c r="G21" i="41"/>
  <c r="F21" i="41"/>
  <c r="E21" i="41"/>
  <c r="D21" i="41"/>
  <c r="C21" i="41"/>
  <c r="B21" i="41"/>
  <c r="J20" i="41"/>
  <c r="I20" i="41"/>
  <c r="H20" i="41"/>
  <c r="G20" i="41"/>
  <c r="F20" i="41"/>
  <c r="E20" i="41"/>
  <c r="D20" i="41"/>
  <c r="C20" i="41"/>
  <c r="B20" i="41"/>
  <c r="J19" i="41"/>
  <c r="I19" i="41"/>
  <c r="H19" i="41"/>
  <c r="G19" i="41"/>
  <c r="F19" i="41"/>
  <c r="E19" i="41"/>
  <c r="D19" i="41"/>
  <c r="C19" i="41"/>
  <c r="B19" i="41"/>
  <c r="J18" i="41"/>
  <c r="I18" i="41"/>
  <c r="H18" i="41"/>
  <c r="G18" i="41"/>
  <c r="F18" i="41"/>
  <c r="E18" i="41"/>
  <c r="D18" i="41"/>
  <c r="C18" i="41"/>
  <c r="B18" i="41"/>
  <c r="J17" i="41"/>
  <c r="I17" i="41"/>
  <c r="H17" i="41"/>
  <c r="G17" i="41"/>
  <c r="F17" i="41"/>
  <c r="E17" i="41"/>
  <c r="D17" i="41"/>
  <c r="C17" i="41"/>
  <c r="B17" i="41"/>
  <c r="J16" i="41"/>
  <c r="I16" i="41"/>
  <c r="H16" i="41"/>
  <c r="G16" i="41"/>
  <c r="F16" i="41"/>
  <c r="E16" i="41"/>
  <c r="D16" i="41"/>
  <c r="C16" i="41"/>
  <c r="B16" i="41"/>
  <c r="J15" i="41"/>
  <c r="I15" i="41"/>
  <c r="H15" i="41"/>
  <c r="G15" i="41"/>
  <c r="F15" i="41"/>
  <c r="E15" i="41"/>
  <c r="D15" i="41"/>
  <c r="C15" i="41"/>
  <c r="B15" i="41"/>
  <c r="J14" i="41"/>
  <c r="I14" i="41"/>
  <c r="H14" i="41"/>
  <c r="G14" i="41"/>
  <c r="F14" i="41"/>
  <c r="E14" i="41"/>
  <c r="D14" i="41"/>
  <c r="C14" i="41"/>
  <c r="B14" i="41"/>
  <c r="J13" i="41"/>
  <c r="I13" i="41"/>
  <c r="H13" i="41"/>
  <c r="G13" i="41"/>
  <c r="F13" i="41"/>
  <c r="E13" i="41"/>
  <c r="D13" i="41"/>
  <c r="C13" i="41"/>
  <c r="B13" i="41"/>
  <c r="J12" i="41"/>
  <c r="I12" i="41"/>
  <c r="H12" i="41"/>
  <c r="G12" i="41"/>
  <c r="F12" i="41"/>
  <c r="E12" i="41"/>
  <c r="D12" i="41"/>
  <c r="C12" i="41"/>
  <c r="B12" i="41"/>
  <c r="J11" i="41"/>
  <c r="I11" i="41"/>
  <c r="H11" i="41"/>
  <c r="G11" i="41"/>
  <c r="F11" i="41"/>
  <c r="E11" i="41"/>
  <c r="D11" i="41"/>
  <c r="C11" i="41"/>
  <c r="B11" i="41"/>
  <c r="J10" i="41"/>
  <c r="I10" i="41"/>
  <c r="H10" i="41"/>
  <c r="G10" i="41"/>
  <c r="F10" i="41"/>
  <c r="E10" i="41"/>
  <c r="D10" i="41"/>
  <c r="C10" i="41"/>
  <c r="B10" i="41"/>
  <c r="J9" i="41"/>
  <c r="I9" i="41"/>
  <c r="H9" i="41"/>
  <c r="G9" i="41"/>
  <c r="F9" i="41"/>
  <c r="E9" i="41"/>
  <c r="D9" i="41"/>
  <c r="C9" i="41"/>
  <c r="B9" i="41"/>
  <c r="J8" i="41"/>
  <c r="I8" i="41"/>
  <c r="H8" i="41"/>
  <c r="G8" i="41"/>
  <c r="F8" i="41"/>
  <c r="E8" i="41"/>
  <c r="D8" i="41"/>
  <c r="C8" i="41"/>
  <c r="B8" i="41"/>
  <c r="I27" i="40"/>
  <c r="H27" i="40"/>
  <c r="G27" i="40"/>
  <c r="E27" i="40"/>
  <c r="D27" i="40"/>
  <c r="C27" i="40"/>
  <c r="I26" i="40"/>
  <c r="H26" i="40"/>
  <c r="G26" i="40"/>
  <c r="E26" i="40"/>
  <c r="D26" i="40"/>
  <c r="C26" i="40"/>
  <c r="I25" i="40"/>
  <c r="H25" i="40"/>
  <c r="G25" i="40"/>
  <c r="E25" i="40"/>
  <c r="D25" i="40"/>
  <c r="C25" i="40"/>
  <c r="I24" i="40"/>
  <c r="H24" i="40"/>
  <c r="G24" i="40"/>
  <c r="E24" i="40"/>
  <c r="D24" i="40"/>
  <c r="C24" i="40"/>
  <c r="I23" i="40"/>
  <c r="H23" i="40"/>
  <c r="G23" i="40"/>
  <c r="E23" i="40"/>
  <c r="D23" i="40"/>
  <c r="C23" i="40"/>
  <c r="I22" i="40"/>
  <c r="H22" i="40"/>
  <c r="G22" i="40"/>
  <c r="E22" i="40"/>
  <c r="D22" i="40"/>
  <c r="C22" i="40"/>
  <c r="I21" i="40"/>
  <c r="H21" i="40"/>
  <c r="G21" i="40"/>
  <c r="E21" i="40"/>
  <c r="D21" i="40"/>
  <c r="C21" i="40"/>
  <c r="I20" i="40"/>
  <c r="H20" i="40"/>
  <c r="G20" i="40"/>
  <c r="E20" i="40"/>
  <c r="D20" i="40"/>
  <c r="C20" i="40"/>
  <c r="I19" i="40"/>
  <c r="H19" i="40"/>
  <c r="G19" i="40"/>
  <c r="E19" i="40"/>
  <c r="D19" i="40"/>
  <c r="C19" i="40"/>
  <c r="I18" i="40"/>
  <c r="H18" i="40"/>
  <c r="G18" i="40"/>
  <c r="E18" i="40"/>
  <c r="D18" i="40"/>
  <c r="C18" i="40"/>
  <c r="I17" i="40"/>
  <c r="H17" i="40"/>
  <c r="G17" i="40"/>
  <c r="E17" i="40"/>
  <c r="D17" i="40"/>
  <c r="C17" i="40"/>
  <c r="I16" i="40"/>
  <c r="H16" i="40"/>
  <c r="G16" i="40"/>
  <c r="E16" i="40"/>
  <c r="D16" i="40"/>
  <c r="C16" i="40"/>
  <c r="I15" i="40"/>
  <c r="H15" i="40"/>
  <c r="G15" i="40"/>
  <c r="E15" i="40"/>
  <c r="D15" i="40"/>
  <c r="C15" i="40"/>
  <c r="I14" i="40"/>
  <c r="H14" i="40"/>
  <c r="G14" i="40"/>
  <c r="E14" i="40"/>
  <c r="D14" i="40"/>
  <c r="C14" i="40"/>
  <c r="I13" i="40"/>
  <c r="H13" i="40"/>
  <c r="G13" i="40"/>
  <c r="E13" i="40"/>
  <c r="D13" i="40"/>
  <c r="C13" i="40"/>
  <c r="I12" i="40"/>
  <c r="H12" i="40"/>
  <c r="G12" i="40"/>
  <c r="E12" i="40"/>
  <c r="D12" i="40"/>
  <c r="C12" i="40"/>
  <c r="I11" i="40"/>
  <c r="H11" i="40"/>
  <c r="G11" i="40"/>
  <c r="E11" i="40"/>
  <c r="D11" i="40"/>
  <c r="C11" i="40"/>
  <c r="I10" i="40"/>
  <c r="H10" i="40"/>
  <c r="G10" i="40"/>
  <c r="E10" i="40"/>
  <c r="D10" i="40"/>
  <c r="C10" i="40"/>
  <c r="I9" i="40"/>
  <c r="H9" i="40"/>
  <c r="G9" i="40"/>
  <c r="E9" i="40"/>
  <c r="D9" i="40"/>
  <c r="C9" i="40"/>
  <c r="I8" i="40"/>
  <c r="H8" i="40"/>
  <c r="G8" i="40"/>
  <c r="E8" i="40"/>
  <c r="D8" i="40"/>
  <c r="C8" i="40"/>
  <c r="I7" i="40"/>
  <c r="H7" i="40"/>
  <c r="G7" i="40"/>
  <c r="E7" i="40"/>
  <c r="D7" i="40"/>
  <c r="C7" i="40"/>
  <c r="B25" i="39"/>
  <c r="I20" i="39"/>
  <c r="G20" i="39"/>
  <c r="E20" i="39"/>
  <c r="D20" i="39"/>
  <c r="J46" i="38"/>
  <c r="I46" i="38"/>
  <c r="H46" i="38"/>
  <c r="G46" i="38"/>
  <c r="F46" i="38"/>
  <c r="E46" i="38"/>
  <c r="D46" i="38"/>
  <c r="C46" i="38"/>
  <c r="B46" i="38"/>
  <c r="J45" i="38"/>
  <c r="I45" i="38"/>
  <c r="H45" i="38"/>
  <c r="G45" i="38"/>
  <c r="F45" i="38"/>
  <c r="E45" i="38"/>
  <c r="D45" i="38"/>
  <c r="C45" i="38"/>
  <c r="B45" i="38"/>
  <c r="J44" i="38"/>
  <c r="I44" i="38"/>
  <c r="H44" i="38"/>
  <c r="G44" i="38"/>
  <c r="F44" i="38"/>
  <c r="E44" i="38"/>
  <c r="D44" i="38"/>
  <c r="C44" i="38"/>
  <c r="B44" i="38"/>
  <c r="J43" i="38"/>
  <c r="I43" i="38"/>
  <c r="H43" i="38"/>
  <c r="G43" i="38"/>
  <c r="F43" i="38"/>
  <c r="E43" i="38"/>
  <c r="D43" i="38"/>
  <c r="C43" i="38"/>
  <c r="B43" i="38"/>
  <c r="J42" i="38"/>
  <c r="I42" i="38"/>
  <c r="H42" i="38"/>
  <c r="G42" i="38"/>
  <c r="F42" i="38"/>
  <c r="E42" i="38"/>
  <c r="D42" i="38"/>
  <c r="C42" i="38"/>
  <c r="B42" i="38"/>
  <c r="J41" i="38"/>
  <c r="I41" i="38"/>
  <c r="H41" i="38"/>
  <c r="G41" i="38"/>
  <c r="F41" i="38"/>
  <c r="E41" i="38"/>
  <c r="D41" i="38"/>
  <c r="C41" i="38"/>
  <c r="B41" i="38"/>
  <c r="J40" i="38"/>
  <c r="I40" i="38"/>
  <c r="H40" i="38"/>
  <c r="G40" i="38"/>
  <c r="F40" i="38"/>
  <c r="E40" i="38"/>
  <c r="D40" i="38"/>
  <c r="C40" i="38"/>
  <c r="B40" i="38"/>
  <c r="J39" i="38"/>
  <c r="I39" i="38"/>
  <c r="H39" i="38"/>
  <c r="G39" i="38"/>
  <c r="F39" i="38"/>
  <c r="E39" i="38"/>
  <c r="D39" i="38"/>
  <c r="C39" i="38"/>
  <c r="B39" i="38"/>
  <c r="J38" i="38"/>
  <c r="I38" i="38"/>
  <c r="H38" i="38"/>
  <c r="G38" i="38"/>
  <c r="F38" i="38"/>
  <c r="E38" i="38"/>
  <c r="D38" i="38"/>
  <c r="C38" i="38"/>
  <c r="B38" i="38"/>
  <c r="J37" i="38"/>
  <c r="I37" i="38"/>
  <c r="H37" i="38"/>
  <c r="G37" i="38"/>
  <c r="F37" i="38"/>
  <c r="E37" i="38"/>
  <c r="D37" i="38"/>
  <c r="C37" i="38"/>
  <c r="B37" i="38"/>
  <c r="J36" i="38"/>
  <c r="I36" i="38"/>
  <c r="H36" i="38"/>
  <c r="G36" i="38"/>
  <c r="F36" i="38"/>
  <c r="E36" i="38"/>
  <c r="D36" i="38"/>
  <c r="C36" i="38"/>
  <c r="B36" i="38"/>
  <c r="J33" i="38"/>
  <c r="I33" i="38"/>
  <c r="H33" i="38"/>
  <c r="G33" i="38"/>
  <c r="F33" i="38"/>
  <c r="E33" i="38"/>
  <c r="D33" i="38"/>
  <c r="C33" i="38"/>
  <c r="B33" i="38"/>
  <c r="J32" i="38"/>
  <c r="I32" i="38"/>
  <c r="H32" i="38"/>
  <c r="G32" i="38"/>
  <c r="F32" i="38"/>
  <c r="E32" i="38"/>
  <c r="D32" i="38"/>
  <c r="C32" i="38"/>
  <c r="B32" i="38"/>
  <c r="J31" i="38"/>
  <c r="I31" i="38"/>
  <c r="H31" i="38"/>
  <c r="G31" i="38"/>
  <c r="F31" i="38"/>
  <c r="E31" i="38"/>
  <c r="D31" i="38"/>
  <c r="C31" i="38"/>
  <c r="B31" i="38"/>
  <c r="J30" i="38"/>
  <c r="I30" i="38"/>
  <c r="H30" i="38"/>
  <c r="G30" i="38"/>
  <c r="F30" i="38"/>
  <c r="E30" i="38"/>
  <c r="D30" i="38"/>
  <c r="C30" i="38"/>
  <c r="B30" i="38"/>
  <c r="J29" i="38"/>
  <c r="I29" i="38"/>
  <c r="H29" i="38"/>
  <c r="G29" i="38"/>
  <c r="F29" i="38"/>
  <c r="E29" i="38"/>
  <c r="D29" i="38"/>
  <c r="C29" i="38"/>
  <c r="B29" i="38"/>
  <c r="J28" i="38"/>
  <c r="I28" i="38"/>
  <c r="H28" i="38"/>
  <c r="G28" i="38"/>
  <c r="F28" i="38"/>
  <c r="E28" i="38"/>
  <c r="D28" i="38"/>
  <c r="C28" i="38"/>
  <c r="B28" i="38"/>
  <c r="J27" i="38"/>
  <c r="I27" i="38"/>
  <c r="H27" i="38"/>
  <c r="G27" i="38"/>
  <c r="F27" i="38"/>
  <c r="E27" i="38"/>
  <c r="D27" i="38"/>
  <c r="C27" i="38"/>
  <c r="B27" i="38"/>
  <c r="J26" i="38"/>
  <c r="I26" i="38"/>
  <c r="H26" i="38"/>
  <c r="G26" i="38"/>
  <c r="F26" i="38"/>
  <c r="E26" i="38"/>
  <c r="D26" i="38"/>
  <c r="C26" i="38"/>
  <c r="B26" i="38"/>
  <c r="J25" i="38"/>
  <c r="I25" i="38"/>
  <c r="H25" i="38"/>
  <c r="G25" i="38"/>
  <c r="F25" i="38"/>
  <c r="E25" i="38"/>
  <c r="D25" i="38"/>
  <c r="C25" i="38"/>
  <c r="B25" i="38"/>
  <c r="J24" i="38"/>
  <c r="I24" i="38"/>
  <c r="H24" i="38"/>
  <c r="G24" i="38"/>
  <c r="F24" i="38"/>
  <c r="E24" i="38"/>
  <c r="D24" i="38"/>
  <c r="C24" i="38"/>
  <c r="B24" i="38"/>
  <c r="J23" i="38"/>
  <c r="I23" i="38"/>
  <c r="H23" i="38"/>
  <c r="G23" i="38"/>
  <c r="F23" i="38"/>
  <c r="E23" i="38"/>
  <c r="D23" i="38"/>
  <c r="C23" i="38"/>
  <c r="B23" i="38"/>
  <c r="J22" i="38"/>
  <c r="I22" i="38"/>
  <c r="H22" i="38"/>
  <c r="G22" i="38"/>
  <c r="F22" i="38"/>
  <c r="E22" i="38"/>
  <c r="D22" i="38"/>
  <c r="C22" i="38"/>
  <c r="B22" i="38"/>
  <c r="J21" i="38"/>
  <c r="I21" i="38"/>
  <c r="H21" i="38"/>
  <c r="G21" i="38"/>
  <c r="F21" i="38"/>
  <c r="E21" i="38"/>
  <c r="D21" i="38"/>
  <c r="C21" i="38"/>
  <c r="B21" i="38"/>
  <c r="J20" i="38"/>
  <c r="I20" i="38"/>
  <c r="H20" i="38"/>
  <c r="G20" i="38"/>
  <c r="F20" i="38"/>
  <c r="E20" i="38"/>
  <c r="D20" i="38"/>
  <c r="C20" i="38"/>
  <c r="B20" i="38"/>
  <c r="J19" i="38"/>
  <c r="I19" i="38"/>
  <c r="H19" i="38"/>
  <c r="G19" i="38"/>
  <c r="F19" i="38"/>
  <c r="E19" i="38"/>
  <c r="D19" i="38"/>
  <c r="C19" i="38"/>
  <c r="B19" i="38"/>
  <c r="J18" i="38"/>
  <c r="I18" i="38"/>
  <c r="H18" i="38"/>
  <c r="G18" i="38"/>
  <c r="F18" i="38"/>
  <c r="E18" i="38"/>
  <c r="D18" i="38"/>
  <c r="C18" i="38"/>
  <c r="B18" i="38"/>
  <c r="J17" i="38"/>
  <c r="I17" i="38"/>
  <c r="H17" i="38"/>
  <c r="G17" i="38"/>
  <c r="F17" i="38"/>
  <c r="E17" i="38"/>
  <c r="D17" i="38"/>
  <c r="C17" i="38"/>
  <c r="B17" i="38"/>
  <c r="J16" i="38"/>
  <c r="I16" i="38"/>
  <c r="H16" i="38"/>
  <c r="G16" i="38"/>
  <c r="F16" i="38"/>
  <c r="E16" i="38"/>
  <c r="D16" i="38"/>
  <c r="C16" i="38"/>
  <c r="B16" i="38"/>
  <c r="J15" i="38"/>
  <c r="I15" i="38"/>
  <c r="H15" i="38"/>
  <c r="G15" i="38"/>
  <c r="F15" i="38"/>
  <c r="E15" i="38"/>
  <c r="D15" i="38"/>
  <c r="C15" i="38"/>
  <c r="B15" i="38"/>
  <c r="J14" i="38"/>
  <c r="I14" i="38"/>
  <c r="H14" i="38"/>
  <c r="G14" i="38"/>
  <c r="F14" i="38"/>
  <c r="E14" i="38"/>
  <c r="D14" i="38"/>
  <c r="C14" i="38"/>
  <c r="B14" i="38"/>
  <c r="J13" i="38"/>
  <c r="I13" i="38"/>
  <c r="H13" i="38"/>
  <c r="G13" i="38"/>
  <c r="F13" i="38"/>
  <c r="E13" i="38"/>
  <c r="D13" i="38"/>
  <c r="C13" i="38"/>
  <c r="B13" i="38"/>
  <c r="J12" i="38"/>
  <c r="I12" i="38"/>
  <c r="H12" i="38"/>
  <c r="G12" i="38"/>
  <c r="F12" i="38"/>
  <c r="E12" i="38"/>
  <c r="D12" i="38"/>
  <c r="C12" i="38"/>
  <c r="B12" i="38"/>
  <c r="J11" i="38"/>
  <c r="I11" i="38"/>
  <c r="H11" i="38"/>
  <c r="G11" i="38"/>
  <c r="F11" i="38"/>
  <c r="E11" i="38"/>
  <c r="D11" i="38"/>
  <c r="C11" i="38"/>
  <c r="B11" i="38"/>
  <c r="J10" i="38"/>
  <c r="I10" i="38"/>
  <c r="H10" i="38"/>
  <c r="G10" i="38"/>
  <c r="F10" i="38"/>
  <c r="E10" i="38"/>
  <c r="D10" i="38"/>
  <c r="C10" i="38"/>
  <c r="B10" i="38"/>
  <c r="J9" i="38"/>
  <c r="I9" i="38"/>
  <c r="H9" i="38"/>
  <c r="G9" i="38"/>
  <c r="F9" i="38"/>
  <c r="E9" i="38"/>
  <c r="D9" i="38"/>
  <c r="C9" i="38"/>
  <c r="B9" i="38"/>
  <c r="J8" i="38"/>
  <c r="I8" i="38"/>
  <c r="H8" i="38"/>
  <c r="G8" i="38"/>
  <c r="F8" i="38"/>
  <c r="E8" i="38"/>
  <c r="D8" i="38"/>
  <c r="C8" i="38"/>
  <c r="B8" i="38"/>
  <c r="I27" i="37"/>
  <c r="H27" i="37"/>
  <c r="G27" i="37"/>
  <c r="E27" i="37"/>
  <c r="D27" i="37"/>
  <c r="C27" i="37"/>
  <c r="I26" i="37"/>
  <c r="H26" i="37"/>
  <c r="G26" i="37"/>
  <c r="E26" i="37"/>
  <c r="D26" i="37"/>
  <c r="C26" i="37"/>
  <c r="I25" i="37"/>
  <c r="H25" i="37"/>
  <c r="G25" i="37"/>
  <c r="E25" i="37"/>
  <c r="D25" i="37"/>
  <c r="C25" i="37"/>
  <c r="I24" i="37"/>
  <c r="H24" i="37"/>
  <c r="G24" i="37"/>
  <c r="E24" i="37"/>
  <c r="D24" i="37"/>
  <c r="C24" i="37"/>
  <c r="I23" i="37"/>
  <c r="H23" i="37"/>
  <c r="G23" i="37"/>
  <c r="E23" i="37"/>
  <c r="D23" i="37"/>
  <c r="C23" i="37"/>
  <c r="I22" i="37"/>
  <c r="H22" i="37"/>
  <c r="G22" i="37"/>
  <c r="E22" i="37"/>
  <c r="D22" i="37"/>
  <c r="C22" i="37"/>
  <c r="I21" i="37"/>
  <c r="H21" i="37"/>
  <c r="G21" i="37"/>
  <c r="E21" i="37"/>
  <c r="D21" i="37"/>
  <c r="C21" i="37"/>
  <c r="I20" i="37"/>
  <c r="H20" i="37"/>
  <c r="G20" i="37"/>
  <c r="E20" i="37"/>
  <c r="D20" i="37"/>
  <c r="C20" i="37"/>
  <c r="I19" i="37"/>
  <c r="H19" i="37"/>
  <c r="G19" i="37"/>
  <c r="E19" i="37"/>
  <c r="D19" i="37"/>
  <c r="C19" i="37"/>
  <c r="I18" i="37"/>
  <c r="H18" i="37"/>
  <c r="G18" i="37"/>
  <c r="E18" i="37"/>
  <c r="D18" i="37"/>
  <c r="C18" i="37"/>
  <c r="I17" i="37"/>
  <c r="H17" i="37"/>
  <c r="G17" i="37"/>
  <c r="E17" i="37"/>
  <c r="D17" i="37"/>
  <c r="C17" i="37"/>
  <c r="I16" i="37"/>
  <c r="H16" i="37"/>
  <c r="G16" i="37"/>
  <c r="E16" i="37"/>
  <c r="D16" i="37"/>
  <c r="C16" i="37"/>
  <c r="I15" i="37"/>
  <c r="H15" i="37"/>
  <c r="G15" i="37"/>
  <c r="E15" i="37"/>
  <c r="D15" i="37"/>
  <c r="C15" i="37"/>
  <c r="I14" i="37"/>
  <c r="H14" i="37"/>
  <c r="G14" i="37"/>
  <c r="E14" i="37"/>
  <c r="D14" i="37"/>
  <c r="C14" i="37"/>
  <c r="I13" i="37"/>
  <c r="H13" i="37"/>
  <c r="G13" i="37"/>
  <c r="E13" i="37"/>
  <c r="D13" i="37"/>
  <c r="C13" i="37"/>
  <c r="I12" i="37"/>
  <c r="H12" i="37"/>
  <c r="G12" i="37"/>
  <c r="E12" i="37"/>
  <c r="D12" i="37"/>
  <c r="C12" i="37"/>
  <c r="I11" i="37"/>
  <c r="H11" i="37"/>
  <c r="G11" i="37"/>
  <c r="E11" i="37"/>
  <c r="D11" i="37"/>
  <c r="C11" i="37"/>
  <c r="I10" i="37"/>
  <c r="H10" i="37"/>
  <c r="G10" i="37"/>
  <c r="E10" i="37"/>
  <c r="D10" i="37"/>
  <c r="C10" i="37"/>
  <c r="I9" i="37"/>
  <c r="H9" i="37"/>
  <c r="G9" i="37"/>
  <c r="E9" i="37"/>
  <c r="D9" i="37"/>
  <c r="C9" i="37"/>
  <c r="I8" i="37"/>
  <c r="H8" i="37"/>
  <c r="G8" i="37"/>
  <c r="E8" i="37"/>
  <c r="D8" i="37"/>
  <c r="C8" i="37"/>
  <c r="I7" i="37"/>
  <c r="H7" i="37"/>
  <c r="G7" i="37"/>
  <c r="E7" i="37"/>
  <c r="D7" i="37"/>
  <c r="C7" i="37"/>
  <c r="B25" i="36"/>
  <c r="I20" i="36"/>
  <c r="G20" i="36"/>
  <c r="E20" i="36"/>
  <c r="D20" i="36"/>
  <c r="J46" i="35"/>
  <c r="I46" i="35"/>
  <c r="H46" i="35"/>
  <c r="G46" i="35"/>
  <c r="F46" i="35"/>
  <c r="E46" i="35"/>
  <c r="D46" i="35"/>
  <c r="C46" i="35"/>
  <c r="B46" i="35"/>
  <c r="J45" i="35"/>
  <c r="I45" i="35"/>
  <c r="H45" i="35"/>
  <c r="G45" i="35"/>
  <c r="F45" i="35"/>
  <c r="E45" i="35"/>
  <c r="D45" i="35"/>
  <c r="C45" i="35"/>
  <c r="B45" i="35"/>
  <c r="J44" i="35"/>
  <c r="I44" i="35"/>
  <c r="H44" i="35"/>
  <c r="G44" i="35"/>
  <c r="F44" i="35"/>
  <c r="E44" i="35"/>
  <c r="D44" i="35"/>
  <c r="C44" i="35"/>
  <c r="B44" i="35"/>
  <c r="J43" i="35"/>
  <c r="I43" i="35"/>
  <c r="H43" i="35"/>
  <c r="G43" i="35"/>
  <c r="F43" i="35"/>
  <c r="E43" i="35"/>
  <c r="D43" i="35"/>
  <c r="C43" i="35"/>
  <c r="B43" i="35"/>
  <c r="J42" i="35"/>
  <c r="I42" i="35"/>
  <c r="H42" i="35"/>
  <c r="G42" i="35"/>
  <c r="F42" i="35"/>
  <c r="E42" i="35"/>
  <c r="D42" i="35"/>
  <c r="C42" i="35"/>
  <c r="B42" i="35"/>
  <c r="J41" i="35"/>
  <c r="I41" i="35"/>
  <c r="H41" i="35"/>
  <c r="G41" i="35"/>
  <c r="F41" i="35"/>
  <c r="E41" i="35"/>
  <c r="D41" i="35"/>
  <c r="C41" i="35"/>
  <c r="B41" i="35"/>
  <c r="J40" i="35"/>
  <c r="I40" i="35"/>
  <c r="H40" i="35"/>
  <c r="G40" i="35"/>
  <c r="F40" i="35"/>
  <c r="E40" i="35"/>
  <c r="D40" i="35"/>
  <c r="C40" i="35"/>
  <c r="B40" i="35"/>
  <c r="J39" i="35"/>
  <c r="I39" i="35"/>
  <c r="H39" i="35"/>
  <c r="G39" i="35"/>
  <c r="F39" i="35"/>
  <c r="E39" i="35"/>
  <c r="D39" i="35"/>
  <c r="C39" i="35"/>
  <c r="B39" i="35"/>
  <c r="J38" i="35"/>
  <c r="I38" i="35"/>
  <c r="H38" i="35"/>
  <c r="G38" i="35"/>
  <c r="F38" i="35"/>
  <c r="E38" i="35"/>
  <c r="D38" i="35"/>
  <c r="C38" i="35"/>
  <c r="B38" i="35"/>
  <c r="J37" i="35"/>
  <c r="I37" i="35"/>
  <c r="H37" i="35"/>
  <c r="G37" i="35"/>
  <c r="F37" i="35"/>
  <c r="E37" i="35"/>
  <c r="D37" i="35"/>
  <c r="C37" i="35"/>
  <c r="B37" i="35"/>
  <c r="J36" i="35"/>
  <c r="I36" i="35"/>
  <c r="H36" i="35"/>
  <c r="G36" i="35"/>
  <c r="F36" i="35"/>
  <c r="E36" i="35"/>
  <c r="D36" i="35"/>
  <c r="C36" i="35"/>
  <c r="B36" i="35"/>
  <c r="J33" i="35"/>
  <c r="I33" i="35"/>
  <c r="H33" i="35"/>
  <c r="G33" i="35"/>
  <c r="F33" i="35"/>
  <c r="E33" i="35"/>
  <c r="D33" i="35"/>
  <c r="C33" i="35"/>
  <c r="B33" i="35"/>
  <c r="J32" i="35"/>
  <c r="I32" i="35"/>
  <c r="H32" i="35"/>
  <c r="G32" i="35"/>
  <c r="F32" i="35"/>
  <c r="E32" i="35"/>
  <c r="D32" i="35"/>
  <c r="C32" i="35"/>
  <c r="B32" i="35"/>
  <c r="J31" i="35"/>
  <c r="I31" i="35"/>
  <c r="H31" i="35"/>
  <c r="G31" i="35"/>
  <c r="F31" i="35"/>
  <c r="E31" i="35"/>
  <c r="D31" i="35"/>
  <c r="C31" i="35"/>
  <c r="B31" i="35"/>
  <c r="J30" i="35"/>
  <c r="I30" i="35"/>
  <c r="H30" i="35"/>
  <c r="G30" i="35"/>
  <c r="F30" i="35"/>
  <c r="E30" i="35"/>
  <c r="D30" i="35"/>
  <c r="C30" i="35"/>
  <c r="B30" i="35"/>
  <c r="J29" i="35"/>
  <c r="I29" i="35"/>
  <c r="H29" i="35"/>
  <c r="G29" i="35"/>
  <c r="F29" i="35"/>
  <c r="E29" i="35"/>
  <c r="D29" i="35"/>
  <c r="C29" i="35"/>
  <c r="B29" i="35"/>
  <c r="J28" i="35"/>
  <c r="I28" i="35"/>
  <c r="H28" i="35"/>
  <c r="G28" i="35"/>
  <c r="F28" i="35"/>
  <c r="E28" i="35"/>
  <c r="D28" i="35"/>
  <c r="C28" i="35"/>
  <c r="B28" i="35"/>
  <c r="J27" i="35"/>
  <c r="I27" i="35"/>
  <c r="H27" i="35"/>
  <c r="G27" i="35"/>
  <c r="F27" i="35"/>
  <c r="E27" i="35"/>
  <c r="D27" i="35"/>
  <c r="C27" i="35"/>
  <c r="B27" i="35"/>
  <c r="J26" i="35"/>
  <c r="I26" i="35"/>
  <c r="H26" i="35"/>
  <c r="G26" i="35"/>
  <c r="F26" i="35"/>
  <c r="E26" i="35"/>
  <c r="D26" i="35"/>
  <c r="C26" i="35"/>
  <c r="B26" i="35"/>
  <c r="J25" i="35"/>
  <c r="I25" i="35"/>
  <c r="H25" i="35"/>
  <c r="G25" i="35"/>
  <c r="F25" i="35"/>
  <c r="E25" i="35"/>
  <c r="D25" i="35"/>
  <c r="C25" i="35"/>
  <c r="B25" i="35"/>
  <c r="J24" i="35"/>
  <c r="I24" i="35"/>
  <c r="H24" i="35"/>
  <c r="G24" i="35"/>
  <c r="F24" i="35"/>
  <c r="E24" i="35"/>
  <c r="D24" i="35"/>
  <c r="C24" i="35"/>
  <c r="B24" i="35"/>
  <c r="J23" i="35"/>
  <c r="I23" i="35"/>
  <c r="H23" i="35"/>
  <c r="G23" i="35"/>
  <c r="F23" i="35"/>
  <c r="E23" i="35"/>
  <c r="D23" i="35"/>
  <c r="C23" i="35"/>
  <c r="B23" i="35"/>
  <c r="J22" i="35"/>
  <c r="I22" i="35"/>
  <c r="H22" i="35"/>
  <c r="G22" i="35"/>
  <c r="F22" i="35"/>
  <c r="E22" i="35"/>
  <c r="D22" i="35"/>
  <c r="C22" i="35"/>
  <c r="B22" i="35"/>
  <c r="J21" i="35"/>
  <c r="I21" i="35"/>
  <c r="H21" i="35"/>
  <c r="G21" i="35"/>
  <c r="F21" i="35"/>
  <c r="E21" i="35"/>
  <c r="D21" i="35"/>
  <c r="C21" i="35"/>
  <c r="B21" i="35"/>
  <c r="J20" i="35"/>
  <c r="I20" i="35"/>
  <c r="H20" i="35"/>
  <c r="G20" i="35"/>
  <c r="F20" i="35"/>
  <c r="E20" i="35"/>
  <c r="D20" i="35"/>
  <c r="C20" i="35"/>
  <c r="B20" i="35"/>
  <c r="J19" i="35"/>
  <c r="I19" i="35"/>
  <c r="H19" i="35"/>
  <c r="G19" i="35"/>
  <c r="F19" i="35"/>
  <c r="E19" i="35"/>
  <c r="D19" i="35"/>
  <c r="C19" i="35"/>
  <c r="B19" i="35"/>
  <c r="J18" i="35"/>
  <c r="I18" i="35"/>
  <c r="H18" i="35"/>
  <c r="G18" i="35"/>
  <c r="F18" i="35"/>
  <c r="E18" i="35"/>
  <c r="D18" i="35"/>
  <c r="C18" i="35"/>
  <c r="B18" i="35"/>
  <c r="J17" i="35"/>
  <c r="I17" i="35"/>
  <c r="H17" i="35"/>
  <c r="G17" i="35"/>
  <c r="F17" i="35"/>
  <c r="E17" i="35"/>
  <c r="D17" i="35"/>
  <c r="C17" i="35"/>
  <c r="B17" i="35"/>
  <c r="J16" i="35"/>
  <c r="I16" i="35"/>
  <c r="H16" i="35"/>
  <c r="G16" i="35"/>
  <c r="F16" i="35"/>
  <c r="E16" i="35"/>
  <c r="D16" i="35"/>
  <c r="C16" i="35"/>
  <c r="B16" i="35"/>
  <c r="J15" i="35"/>
  <c r="I15" i="35"/>
  <c r="H15" i="35"/>
  <c r="G15" i="35"/>
  <c r="F15" i="35"/>
  <c r="E15" i="35"/>
  <c r="D15" i="35"/>
  <c r="C15" i="35"/>
  <c r="B15" i="35"/>
  <c r="J14" i="35"/>
  <c r="I14" i="35"/>
  <c r="H14" i="35"/>
  <c r="G14" i="35"/>
  <c r="F14" i="35"/>
  <c r="E14" i="35"/>
  <c r="D14" i="35"/>
  <c r="C14" i="35"/>
  <c r="B14" i="35"/>
  <c r="J13" i="35"/>
  <c r="I13" i="35"/>
  <c r="H13" i="35"/>
  <c r="G13" i="35"/>
  <c r="F13" i="35"/>
  <c r="E13" i="35"/>
  <c r="D13" i="35"/>
  <c r="C13" i="35"/>
  <c r="B13" i="35"/>
  <c r="J12" i="35"/>
  <c r="I12" i="35"/>
  <c r="H12" i="35"/>
  <c r="G12" i="35"/>
  <c r="F12" i="35"/>
  <c r="E12" i="35"/>
  <c r="D12" i="35"/>
  <c r="C12" i="35"/>
  <c r="B12" i="35"/>
  <c r="J11" i="35"/>
  <c r="I11" i="35"/>
  <c r="H11" i="35"/>
  <c r="G11" i="35"/>
  <c r="F11" i="35"/>
  <c r="E11" i="35"/>
  <c r="D11" i="35"/>
  <c r="C11" i="35"/>
  <c r="B11" i="35"/>
  <c r="J10" i="35"/>
  <c r="I10" i="35"/>
  <c r="H10" i="35"/>
  <c r="G10" i="35"/>
  <c r="F10" i="35"/>
  <c r="E10" i="35"/>
  <c r="D10" i="35"/>
  <c r="C10" i="35"/>
  <c r="B10" i="35"/>
  <c r="J9" i="35"/>
  <c r="I9" i="35"/>
  <c r="H9" i="35"/>
  <c r="G9" i="35"/>
  <c r="F9" i="35"/>
  <c r="E9" i="35"/>
  <c r="D9" i="35"/>
  <c r="C9" i="35"/>
  <c r="B9" i="35"/>
  <c r="J8" i="35"/>
  <c r="I8" i="35"/>
  <c r="H8" i="35"/>
  <c r="G8" i="35"/>
  <c r="F8" i="35"/>
  <c r="E8" i="35"/>
  <c r="D8" i="35"/>
  <c r="C8" i="35"/>
  <c r="B8" i="35"/>
  <c r="I27" i="34"/>
  <c r="H27" i="34"/>
  <c r="G27" i="34"/>
  <c r="E27" i="34"/>
  <c r="D27" i="34"/>
  <c r="C27" i="34"/>
  <c r="I26" i="34"/>
  <c r="H26" i="34"/>
  <c r="G26" i="34"/>
  <c r="E26" i="34"/>
  <c r="D26" i="34"/>
  <c r="C26" i="34"/>
  <c r="I25" i="34"/>
  <c r="H25" i="34"/>
  <c r="G25" i="34"/>
  <c r="E25" i="34"/>
  <c r="D25" i="34"/>
  <c r="C25" i="34"/>
  <c r="I24" i="34"/>
  <c r="H24" i="34"/>
  <c r="G24" i="34"/>
  <c r="E24" i="34"/>
  <c r="D24" i="34"/>
  <c r="C24" i="34"/>
  <c r="I23" i="34"/>
  <c r="H23" i="34"/>
  <c r="G23" i="34"/>
  <c r="E23" i="34"/>
  <c r="D23" i="34"/>
  <c r="C23" i="34"/>
  <c r="I22" i="34"/>
  <c r="H22" i="34"/>
  <c r="G22" i="34"/>
  <c r="E22" i="34"/>
  <c r="D22" i="34"/>
  <c r="C22" i="34"/>
  <c r="I21" i="34"/>
  <c r="H21" i="34"/>
  <c r="G21" i="34"/>
  <c r="E21" i="34"/>
  <c r="D21" i="34"/>
  <c r="C21" i="34"/>
  <c r="I20" i="34"/>
  <c r="H20" i="34"/>
  <c r="G20" i="34"/>
  <c r="E20" i="34"/>
  <c r="D20" i="34"/>
  <c r="C20" i="34"/>
  <c r="I19" i="34"/>
  <c r="H19" i="34"/>
  <c r="G19" i="34"/>
  <c r="E19" i="34"/>
  <c r="D19" i="34"/>
  <c r="C19" i="34"/>
  <c r="I18" i="34"/>
  <c r="H18" i="34"/>
  <c r="G18" i="34"/>
  <c r="E18" i="34"/>
  <c r="D18" i="34"/>
  <c r="C18" i="34"/>
  <c r="I17" i="34"/>
  <c r="H17" i="34"/>
  <c r="G17" i="34"/>
  <c r="E17" i="34"/>
  <c r="D17" i="34"/>
  <c r="C17" i="34"/>
  <c r="I16" i="34"/>
  <c r="H16" i="34"/>
  <c r="G16" i="34"/>
  <c r="E16" i="34"/>
  <c r="D16" i="34"/>
  <c r="C16" i="34"/>
  <c r="I15" i="34"/>
  <c r="H15" i="34"/>
  <c r="G15" i="34"/>
  <c r="E15" i="34"/>
  <c r="D15" i="34"/>
  <c r="C15" i="34"/>
  <c r="I14" i="34"/>
  <c r="H14" i="34"/>
  <c r="G14" i="34"/>
  <c r="E14" i="34"/>
  <c r="D14" i="34"/>
  <c r="C14" i="34"/>
  <c r="I13" i="34"/>
  <c r="H13" i="34"/>
  <c r="G13" i="34"/>
  <c r="E13" i="34"/>
  <c r="D13" i="34"/>
  <c r="C13" i="34"/>
  <c r="I12" i="34"/>
  <c r="H12" i="34"/>
  <c r="G12" i="34"/>
  <c r="E12" i="34"/>
  <c r="D12" i="34"/>
  <c r="C12" i="34"/>
  <c r="I11" i="34"/>
  <c r="H11" i="34"/>
  <c r="G11" i="34"/>
  <c r="E11" i="34"/>
  <c r="D11" i="34"/>
  <c r="C11" i="34"/>
  <c r="I10" i="34"/>
  <c r="H10" i="34"/>
  <c r="G10" i="34"/>
  <c r="E10" i="34"/>
  <c r="D10" i="34"/>
  <c r="C10" i="34"/>
  <c r="I9" i="34"/>
  <c r="H9" i="34"/>
  <c r="G9" i="34"/>
  <c r="E9" i="34"/>
  <c r="D9" i="34"/>
  <c r="C9" i="34"/>
  <c r="I8" i="34"/>
  <c r="H8" i="34"/>
  <c r="G8" i="34"/>
  <c r="E8" i="34"/>
  <c r="D8" i="34"/>
  <c r="C8" i="34"/>
  <c r="I7" i="34"/>
  <c r="H7" i="34"/>
  <c r="G7" i="34"/>
  <c r="E7" i="34"/>
  <c r="D7" i="34"/>
  <c r="C7" i="34"/>
  <c r="B25" i="33"/>
  <c r="I20" i="33"/>
  <c r="G20" i="33"/>
  <c r="E20" i="33"/>
  <c r="D20" i="33"/>
  <c r="J46" i="32"/>
  <c r="I46" i="32"/>
  <c r="H46" i="32"/>
  <c r="G46" i="32"/>
  <c r="F46" i="32"/>
  <c r="E46" i="32"/>
  <c r="D46" i="32"/>
  <c r="C46" i="32"/>
  <c r="B46" i="32"/>
  <c r="J45" i="32"/>
  <c r="I45" i="32"/>
  <c r="H45" i="32"/>
  <c r="G45" i="32"/>
  <c r="F45" i="32"/>
  <c r="E45" i="32"/>
  <c r="D45" i="32"/>
  <c r="C45" i="32"/>
  <c r="B45" i="32"/>
  <c r="J44" i="32"/>
  <c r="I44" i="32"/>
  <c r="H44" i="32"/>
  <c r="G44" i="32"/>
  <c r="F44" i="32"/>
  <c r="E44" i="32"/>
  <c r="D44" i="32"/>
  <c r="C44" i="32"/>
  <c r="B44" i="32"/>
  <c r="J43" i="32"/>
  <c r="I43" i="32"/>
  <c r="H43" i="32"/>
  <c r="G43" i="32"/>
  <c r="F43" i="32"/>
  <c r="E43" i="32"/>
  <c r="D43" i="32"/>
  <c r="C43" i="32"/>
  <c r="B43" i="32"/>
  <c r="J42" i="32"/>
  <c r="I42" i="32"/>
  <c r="H42" i="32"/>
  <c r="G42" i="32"/>
  <c r="F42" i="32"/>
  <c r="E42" i="32"/>
  <c r="D42" i="32"/>
  <c r="C42" i="32"/>
  <c r="B42" i="32"/>
  <c r="J41" i="32"/>
  <c r="I41" i="32"/>
  <c r="H41" i="32"/>
  <c r="G41" i="32"/>
  <c r="F41" i="32"/>
  <c r="E41" i="32"/>
  <c r="D41" i="32"/>
  <c r="C41" i="32"/>
  <c r="B41" i="32"/>
  <c r="J40" i="32"/>
  <c r="I40" i="32"/>
  <c r="H40" i="32"/>
  <c r="G40" i="32"/>
  <c r="F40" i="32"/>
  <c r="E40" i="32"/>
  <c r="D40" i="32"/>
  <c r="C40" i="32"/>
  <c r="B40" i="32"/>
  <c r="J39" i="32"/>
  <c r="I39" i="32"/>
  <c r="H39" i="32"/>
  <c r="G39" i="32"/>
  <c r="F39" i="32"/>
  <c r="E39" i="32"/>
  <c r="D39" i="32"/>
  <c r="C39" i="32"/>
  <c r="B39" i="32"/>
  <c r="J38" i="32"/>
  <c r="I38" i="32"/>
  <c r="H38" i="32"/>
  <c r="G38" i="32"/>
  <c r="F38" i="32"/>
  <c r="E38" i="32"/>
  <c r="D38" i="32"/>
  <c r="C38" i="32"/>
  <c r="B38" i="32"/>
  <c r="J37" i="32"/>
  <c r="I37" i="32"/>
  <c r="H37" i="32"/>
  <c r="G37" i="32"/>
  <c r="F37" i="32"/>
  <c r="E37" i="32"/>
  <c r="D37" i="32"/>
  <c r="C37" i="32"/>
  <c r="B37" i="32"/>
  <c r="J36" i="32"/>
  <c r="I36" i="32"/>
  <c r="H36" i="32"/>
  <c r="G36" i="32"/>
  <c r="F36" i="32"/>
  <c r="E36" i="32"/>
  <c r="D36" i="32"/>
  <c r="C36" i="32"/>
  <c r="B36" i="32"/>
  <c r="J33" i="32"/>
  <c r="I33" i="32"/>
  <c r="H33" i="32"/>
  <c r="G33" i="32"/>
  <c r="F33" i="32"/>
  <c r="E33" i="32"/>
  <c r="D33" i="32"/>
  <c r="C33" i="32"/>
  <c r="B33" i="32"/>
  <c r="J32" i="32"/>
  <c r="I32" i="32"/>
  <c r="H32" i="32"/>
  <c r="G32" i="32"/>
  <c r="F32" i="32"/>
  <c r="E32" i="32"/>
  <c r="D32" i="32"/>
  <c r="C32" i="32"/>
  <c r="B32" i="32"/>
  <c r="J31" i="32"/>
  <c r="I31" i="32"/>
  <c r="H31" i="32"/>
  <c r="G31" i="32"/>
  <c r="F31" i="32"/>
  <c r="E31" i="32"/>
  <c r="D31" i="32"/>
  <c r="C31" i="32"/>
  <c r="B31" i="32"/>
  <c r="J30" i="32"/>
  <c r="I30" i="32"/>
  <c r="H30" i="32"/>
  <c r="G30" i="32"/>
  <c r="F30" i="32"/>
  <c r="E30" i="32"/>
  <c r="D30" i="32"/>
  <c r="C30" i="32"/>
  <c r="B30" i="32"/>
  <c r="J29" i="32"/>
  <c r="I29" i="32"/>
  <c r="H29" i="32"/>
  <c r="G29" i="32"/>
  <c r="F29" i="32"/>
  <c r="E29" i="32"/>
  <c r="D29" i="32"/>
  <c r="C29" i="32"/>
  <c r="B29" i="32"/>
  <c r="J28" i="32"/>
  <c r="I28" i="32"/>
  <c r="H28" i="32"/>
  <c r="G28" i="32"/>
  <c r="F28" i="32"/>
  <c r="E28" i="32"/>
  <c r="D28" i="32"/>
  <c r="C28" i="32"/>
  <c r="B28" i="32"/>
  <c r="J27" i="32"/>
  <c r="I27" i="32"/>
  <c r="H27" i="32"/>
  <c r="G27" i="32"/>
  <c r="F27" i="32"/>
  <c r="E27" i="32"/>
  <c r="D27" i="32"/>
  <c r="C27" i="32"/>
  <c r="B27" i="32"/>
  <c r="J26" i="32"/>
  <c r="I26" i="32"/>
  <c r="H26" i="32"/>
  <c r="G26" i="32"/>
  <c r="F26" i="32"/>
  <c r="E26" i="32"/>
  <c r="D26" i="32"/>
  <c r="C26" i="32"/>
  <c r="B26" i="32"/>
  <c r="J25" i="32"/>
  <c r="I25" i="32"/>
  <c r="H25" i="32"/>
  <c r="G25" i="32"/>
  <c r="F25" i="32"/>
  <c r="E25" i="32"/>
  <c r="D25" i="32"/>
  <c r="C25" i="32"/>
  <c r="B25" i="32"/>
  <c r="J24" i="32"/>
  <c r="I24" i="32"/>
  <c r="H24" i="32"/>
  <c r="G24" i="32"/>
  <c r="F24" i="32"/>
  <c r="E24" i="32"/>
  <c r="D24" i="32"/>
  <c r="C24" i="32"/>
  <c r="B24" i="32"/>
  <c r="J23" i="32"/>
  <c r="I23" i="32"/>
  <c r="H23" i="32"/>
  <c r="G23" i="32"/>
  <c r="F23" i="32"/>
  <c r="E23" i="32"/>
  <c r="D23" i="32"/>
  <c r="C23" i="32"/>
  <c r="B23" i="32"/>
  <c r="J22" i="32"/>
  <c r="I22" i="32"/>
  <c r="H22" i="32"/>
  <c r="G22" i="32"/>
  <c r="F22" i="32"/>
  <c r="E22" i="32"/>
  <c r="D22" i="32"/>
  <c r="C22" i="32"/>
  <c r="B22" i="32"/>
  <c r="J21" i="32"/>
  <c r="I21" i="32"/>
  <c r="H21" i="32"/>
  <c r="G21" i="32"/>
  <c r="F21" i="32"/>
  <c r="E21" i="32"/>
  <c r="D21" i="32"/>
  <c r="C21" i="32"/>
  <c r="B21" i="32"/>
  <c r="J20" i="32"/>
  <c r="I20" i="32"/>
  <c r="H20" i="32"/>
  <c r="G20" i="32"/>
  <c r="F20" i="32"/>
  <c r="E20" i="32"/>
  <c r="D20" i="32"/>
  <c r="C20" i="32"/>
  <c r="B20" i="32"/>
  <c r="J19" i="32"/>
  <c r="I19" i="32"/>
  <c r="H19" i="32"/>
  <c r="G19" i="32"/>
  <c r="F19" i="32"/>
  <c r="E19" i="32"/>
  <c r="D19" i="32"/>
  <c r="C19" i="32"/>
  <c r="B19" i="32"/>
  <c r="J18" i="32"/>
  <c r="I18" i="32"/>
  <c r="H18" i="32"/>
  <c r="G18" i="32"/>
  <c r="F18" i="32"/>
  <c r="E18" i="32"/>
  <c r="D18" i="32"/>
  <c r="C18" i="32"/>
  <c r="B18" i="32"/>
  <c r="J17" i="32"/>
  <c r="I17" i="32"/>
  <c r="H17" i="32"/>
  <c r="G17" i="32"/>
  <c r="F17" i="32"/>
  <c r="E17" i="32"/>
  <c r="D17" i="32"/>
  <c r="C17" i="32"/>
  <c r="B17" i="32"/>
  <c r="J16" i="32"/>
  <c r="I16" i="32"/>
  <c r="H16" i="32"/>
  <c r="G16" i="32"/>
  <c r="F16" i="32"/>
  <c r="E16" i="32"/>
  <c r="D16" i="32"/>
  <c r="C16" i="32"/>
  <c r="B16" i="32"/>
  <c r="J15" i="32"/>
  <c r="I15" i="32"/>
  <c r="H15" i="32"/>
  <c r="G15" i="32"/>
  <c r="F15" i="32"/>
  <c r="E15" i="32"/>
  <c r="D15" i="32"/>
  <c r="C15" i="32"/>
  <c r="B15" i="32"/>
  <c r="J14" i="32"/>
  <c r="I14" i="32"/>
  <c r="H14" i="32"/>
  <c r="G14" i="32"/>
  <c r="F14" i="32"/>
  <c r="E14" i="32"/>
  <c r="D14" i="32"/>
  <c r="C14" i="32"/>
  <c r="B14" i="32"/>
  <c r="J13" i="32"/>
  <c r="I13" i="32"/>
  <c r="H13" i="32"/>
  <c r="G13" i="32"/>
  <c r="F13" i="32"/>
  <c r="E13" i="32"/>
  <c r="D13" i="32"/>
  <c r="C13" i="32"/>
  <c r="B13" i="32"/>
  <c r="J12" i="32"/>
  <c r="I12" i="32"/>
  <c r="H12" i="32"/>
  <c r="G12" i="32"/>
  <c r="F12" i="32"/>
  <c r="E12" i="32"/>
  <c r="D12" i="32"/>
  <c r="C12" i="32"/>
  <c r="B12" i="32"/>
  <c r="J11" i="32"/>
  <c r="I11" i="32"/>
  <c r="H11" i="32"/>
  <c r="G11" i="32"/>
  <c r="F11" i="32"/>
  <c r="E11" i="32"/>
  <c r="D11" i="32"/>
  <c r="C11" i="32"/>
  <c r="B11" i="32"/>
  <c r="J10" i="32"/>
  <c r="I10" i="32"/>
  <c r="H10" i="32"/>
  <c r="G10" i="32"/>
  <c r="F10" i="32"/>
  <c r="E10" i="32"/>
  <c r="D10" i="32"/>
  <c r="C10" i="32"/>
  <c r="B10" i="32"/>
  <c r="J9" i="32"/>
  <c r="I9" i="32"/>
  <c r="H9" i="32"/>
  <c r="G9" i="32"/>
  <c r="F9" i="32"/>
  <c r="E9" i="32"/>
  <c r="D9" i="32"/>
  <c r="C9" i="32"/>
  <c r="B9" i="32"/>
  <c r="J8" i="32"/>
  <c r="I8" i="32"/>
  <c r="H8" i="32"/>
  <c r="G8" i="32"/>
  <c r="F8" i="32"/>
  <c r="E8" i="32"/>
  <c r="D8" i="32"/>
  <c r="C8" i="32"/>
  <c r="B8" i="32"/>
  <c r="B1" i="32"/>
  <c r="I27" i="31"/>
  <c r="H27" i="31"/>
  <c r="G27" i="31"/>
  <c r="E27" i="31"/>
  <c r="D27" i="31"/>
  <c r="C27" i="31"/>
  <c r="I26" i="31"/>
  <c r="H26" i="31"/>
  <c r="G26" i="31"/>
  <c r="E26" i="31"/>
  <c r="D26" i="31"/>
  <c r="C26" i="31"/>
  <c r="I25" i="31"/>
  <c r="H25" i="31"/>
  <c r="G25" i="31"/>
  <c r="E25" i="31"/>
  <c r="D25" i="31"/>
  <c r="C25" i="31"/>
  <c r="I24" i="31"/>
  <c r="H24" i="31"/>
  <c r="G24" i="31"/>
  <c r="E24" i="31"/>
  <c r="D24" i="31"/>
  <c r="C24" i="31"/>
  <c r="I23" i="31"/>
  <c r="H23" i="31"/>
  <c r="G23" i="31"/>
  <c r="E23" i="31"/>
  <c r="D23" i="31"/>
  <c r="C23" i="31"/>
  <c r="I22" i="31"/>
  <c r="H22" i="31"/>
  <c r="G22" i="31"/>
  <c r="E22" i="31"/>
  <c r="D22" i="31"/>
  <c r="C22" i="31"/>
  <c r="I21" i="31"/>
  <c r="H21" i="31"/>
  <c r="G21" i="31"/>
  <c r="E21" i="31"/>
  <c r="D21" i="31"/>
  <c r="C21" i="31"/>
  <c r="I20" i="31"/>
  <c r="H20" i="31"/>
  <c r="G20" i="31"/>
  <c r="E20" i="31"/>
  <c r="D20" i="31"/>
  <c r="C20" i="31"/>
  <c r="I19" i="31"/>
  <c r="H19" i="31"/>
  <c r="G19" i="31"/>
  <c r="E19" i="31"/>
  <c r="D19" i="31"/>
  <c r="C19" i="31"/>
  <c r="I18" i="31"/>
  <c r="H18" i="31"/>
  <c r="G18" i="31"/>
  <c r="E18" i="31"/>
  <c r="D18" i="31"/>
  <c r="C18" i="31"/>
  <c r="I17" i="31"/>
  <c r="H17" i="31"/>
  <c r="G17" i="31"/>
  <c r="E17" i="31"/>
  <c r="D17" i="31"/>
  <c r="C17" i="31"/>
  <c r="I16" i="31"/>
  <c r="H16" i="31"/>
  <c r="G16" i="31"/>
  <c r="E16" i="31"/>
  <c r="D16" i="31"/>
  <c r="C16" i="31"/>
  <c r="I15" i="31"/>
  <c r="H15" i="31"/>
  <c r="G15" i="31"/>
  <c r="E15" i="31"/>
  <c r="D15" i="31"/>
  <c r="C15" i="31"/>
  <c r="I14" i="31"/>
  <c r="H14" i="31"/>
  <c r="G14" i="31"/>
  <c r="E14" i="31"/>
  <c r="D14" i="31"/>
  <c r="C14" i="31"/>
  <c r="I13" i="31"/>
  <c r="H13" i="31"/>
  <c r="G13" i="31"/>
  <c r="E13" i="31"/>
  <c r="D13" i="31"/>
  <c r="C13" i="31"/>
  <c r="I12" i="31"/>
  <c r="H12" i="31"/>
  <c r="G12" i="31"/>
  <c r="E12" i="31"/>
  <c r="D12" i="31"/>
  <c r="C12" i="31"/>
  <c r="I11" i="31"/>
  <c r="G11" i="31"/>
  <c r="E11" i="31"/>
  <c r="D11" i="31"/>
  <c r="C11" i="31"/>
  <c r="I10" i="31"/>
  <c r="H10" i="31"/>
  <c r="G10" i="31"/>
  <c r="E10" i="31"/>
  <c r="D10" i="31"/>
  <c r="C10" i="31"/>
  <c r="I9" i="31"/>
  <c r="H9" i="31"/>
  <c r="G9" i="31"/>
  <c r="E9" i="31"/>
  <c r="D9" i="31"/>
  <c r="C9" i="31"/>
  <c r="I8" i="31"/>
  <c r="H8" i="31"/>
  <c r="G8" i="31"/>
  <c r="E8" i="31"/>
  <c r="D8" i="31"/>
  <c r="C8" i="31"/>
  <c r="I7" i="31"/>
  <c r="H7" i="31"/>
  <c r="G7" i="31"/>
  <c r="E7" i="31"/>
  <c r="D7" i="31"/>
  <c r="C7" i="31"/>
  <c r="B25" i="30"/>
  <c r="I20" i="30"/>
  <c r="G20" i="30"/>
  <c r="E20" i="30"/>
  <c r="D20" i="30"/>
  <c r="Q9" i="4" l="1"/>
  <c r="N21" i="4"/>
  <c r="N22" i="4"/>
  <c r="N23" i="4"/>
  <c r="N24" i="4"/>
  <c r="N20" i="4"/>
  <c r="N19" i="4"/>
  <c r="N18" i="4"/>
  <c r="N17" i="4"/>
  <c r="N16" i="4"/>
  <c r="N15" i="4"/>
  <c r="N14" i="4"/>
  <c r="N13" i="4"/>
  <c r="N12" i="4"/>
  <c r="N11" i="4"/>
  <c r="N10" i="4"/>
  <c r="N25" i="4"/>
  <c r="N26" i="4"/>
  <c r="N27" i="4"/>
  <c r="N28" i="4"/>
  <c r="N29" i="4" l="1"/>
  <c r="O16" i="4" l="1"/>
  <c r="O17" i="4"/>
  <c r="O19" i="4"/>
  <c r="O21" i="4"/>
  <c r="O23" i="4"/>
  <c r="O25" i="4"/>
  <c r="O27" i="4"/>
  <c r="O11" i="4"/>
  <c r="O13" i="4"/>
  <c r="O15" i="4"/>
  <c r="O18" i="4"/>
  <c r="O20" i="4"/>
  <c r="O22" i="4"/>
  <c r="O24" i="4"/>
  <c r="O26" i="4"/>
  <c r="O28" i="4"/>
  <c r="O12" i="4"/>
  <c r="O14" i="4"/>
  <c r="O10" i="4"/>
  <c r="C8" i="30" l="1"/>
  <c r="D8" i="30"/>
  <c r="D34" i="32" s="1"/>
  <c r="E8" i="30"/>
  <c r="F8" i="30"/>
  <c r="G8" i="30"/>
  <c r="H8" i="30"/>
  <c r="H34" i="32" s="1"/>
  <c r="I8" i="30"/>
  <c r="I34" i="32" s="1"/>
  <c r="J8" i="30"/>
  <c r="J34" i="32" s="1"/>
  <c r="C8" i="33"/>
  <c r="D8" i="33"/>
  <c r="D34" i="35" s="1"/>
  <c r="E8" i="33"/>
  <c r="F8" i="33"/>
  <c r="G8" i="33"/>
  <c r="H8" i="33"/>
  <c r="H34" i="35" s="1"/>
  <c r="I8" i="33"/>
  <c r="I34" i="35" s="1"/>
  <c r="J8" i="33"/>
  <c r="J34" i="35" s="1"/>
  <c r="C8" i="36"/>
  <c r="D8" i="36"/>
  <c r="D34" i="38" s="1"/>
  <c r="E8" i="36"/>
  <c r="F8" i="36"/>
  <c r="G8" i="36"/>
  <c r="H8" i="36"/>
  <c r="H34" i="38" s="1"/>
  <c r="I8" i="36"/>
  <c r="I34" i="38" s="1"/>
  <c r="J8" i="36"/>
  <c r="J34" i="38" s="1"/>
  <c r="C8" i="39"/>
  <c r="D8" i="39"/>
  <c r="D34" i="41" s="1"/>
  <c r="E8" i="39"/>
  <c r="F8" i="39"/>
  <c r="G8" i="39"/>
  <c r="H8" i="39"/>
  <c r="H34" i="41" s="1"/>
  <c r="I8" i="39"/>
  <c r="I34" i="41" s="1"/>
  <c r="J8" i="39"/>
  <c r="J34" i="41" s="1"/>
  <c r="C8" i="42"/>
  <c r="D8" i="42"/>
  <c r="D34" i="44" s="1"/>
  <c r="E8" i="42"/>
  <c r="F8" i="42"/>
  <c r="G8" i="42"/>
  <c r="H8" i="42"/>
  <c r="H34" i="44" s="1"/>
  <c r="I8" i="42"/>
  <c r="I34" i="44" s="1"/>
  <c r="J8" i="42"/>
  <c r="J34" i="44" s="1"/>
  <c r="C8" i="45"/>
  <c r="D8" i="45"/>
  <c r="D34" i="47" s="1"/>
  <c r="E8" i="45"/>
  <c r="F8" i="45"/>
  <c r="G8" i="45"/>
  <c r="H8" i="45"/>
  <c r="H34" i="47" s="1"/>
  <c r="I8" i="45"/>
  <c r="I34" i="47" s="1"/>
  <c r="J8" i="45"/>
  <c r="J34" i="47" s="1"/>
  <c r="C8" i="48"/>
  <c r="D8" i="48"/>
  <c r="D34" i="50" s="1"/>
  <c r="E8" i="48"/>
  <c r="F8" i="48"/>
  <c r="G8" i="48"/>
  <c r="H8" i="48"/>
  <c r="H34" i="50" s="1"/>
  <c r="I8" i="48"/>
  <c r="I34" i="50" s="1"/>
  <c r="J8" i="48"/>
  <c r="J34" i="50" s="1"/>
  <c r="C8" i="51"/>
  <c r="D8" i="51"/>
  <c r="D34" i="53" s="1"/>
  <c r="E8" i="51"/>
  <c r="F8" i="51"/>
  <c r="G8" i="51"/>
  <c r="H8" i="51"/>
  <c r="H34" i="53" s="1"/>
  <c r="I8" i="51"/>
  <c r="I34" i="53" s="1"/>
  <c r="J8" i="51"/>
  <c r="J34" i="53" s="1"/>
  <c r="C8" i="54"/>
  <c r="D8" i="54"/>
  <c r="D34" i="56" s="1"/>
  <c r="E8" i="54"/>
  <c r="F8" i="54"/>
  <c r="G8" i="54"/>
  <c r="H8" i="54"/>
  <c r="H34" i="56" s="1"/>
  <c r="I8" i="54"/>
  <c r="I34" i="56" s="1"/>
  <c r="J8" i="54"/>
  <c r="J34" i="56" s="1"/>
  <c r="C8" i="57"/>
  <c r="D8" i="57"/>
  <c r="D34" i="59" s="1"/>
  <c r="E8" i="57"/>
  <c r="F8" i="57"/>
  <c r="G8" i="57"/>
  <c r="H8" i="57"/>
  <c r="H34" i="59" s="1"/>
  <c r="I8" i="57"/>
  <c r="I34" i="59" s="1"/>
  <c r="J8" i="57"/>
  <c r="J34" i="59" s="1"/>
  <c r="C8" i="60"/>
  <c r="D8" i="60"/>
  <c r="D34" i="62" s="1"/>
  <c r="E8" i="60"/>
  <c r="F8" i="60"/>
  <c r="G8" i="60"/>
  <c r="H8" i="60"/>
  <c r="H34" i="62" s="1"/>
  <c r="I8" i="60"/>
  <c r="I34" i="62" s="1"/>
  <c r="J8" i="60"/>
  <c r="J34" i="62" s="1"/>
  <c r="C8" i="63"/>
  <c r="D8" i="63"/>
  <c r="D34" i="65" s="1"/>
  <c r="E8" i="63"/>
  <c r="F8" i="63"/>
  <c r="G8" i="63"/>
  <c r="H8" i="63"/>
  <c r="H34" i="65" s="1"/>
  <c r="I8" i="63"/>
  <c r="I34" i="65" s="1"/>
  <c r="J8" i="63"/>
  <c r="J34" i="65" s="1"/>
  <c r="C8" i="66"/>
  <c r="D8" i="66"/>
  <c r="D34" i="68" s="1"/>
  <c r="E8" i="66"/>
  <c r="F8" i="66"/>
  <c r="G8" i="66"/>
  <c r="H8" i="66"/>
  <c r="H34" i="68" s="1"/>
  <c r="I8" i="66"/>
  <c r="I34" i="68" s="1"/>
  <c r="J8" i="66"/>
  <c r="J34" i="68" s="1"/>
  <c r="C8" i="69"/>
  <c r="D8" i="69"/>
  <c r="D34" i="71" s="1"/>
  <c r="E8" i="69"/>
  <c r="F8" i="69"/>
  <c r="G8" i="69"/>
  <c r="H8" i="69"/>
  <c r="H34" i="71" s="1"/>
  <c r="I8" i="69"/>
  <c r="I34" i="71" s="1"/>
  <c r="J8" i="69"/>
  <c r="J34" i="71" s="1"/>
  <c r="C8" i="72"/>
  <c r="D8" i="72"/>
  <c r="D34" i="74" s="1"/>
  <c r="E8" i="72"/>
  <c r="F8" i="72"/>
  <c r="G8" i="72"/>
  <c r="H8" i="72"/>
  <c r="H34" i="74" s="1"/>
  <c r="I8" i="72"/>
  <c r="I34" i="74" s="1"/>
  <c r="J8" i="72"/>
  <c r="J34" i="74" s="1"/>
  <c r="C8" i="75"/>
  <c r="D8" i="75"/>
  <c r="D34" i="77" s="1"/>
  <c r="E8" i="75"/>
  <c r="F8" i="75"/>
  <c r="G8" i="75"/>
  <c r="H8" i="75"/>
  <c r="H34" i="77" s="1"/>
  <c r="I8" i="75"/>
  <c r="I34" i="77" s="1"/>
  <c r="J8" i="75"/>
  <c r="J34" i="77" s="1"/>
  <c r="C8" i="78"/>
  <c r="D8" i="78"/>
  <c r="D34" i="80" s="1"/>
  <c r="E8" i="78"/>
  <c r="F8" i="78"/>
  <c r="G8" i="78"/>
  <c r="H8" i="78"/>
  <c r="H34" i="80" s="1"/>
  <c r="I8" i="78"/>
  <c r="I34" i="80" s="1"/>
  <c r="J8" i="78"/>
  <c r="J34" i="80" s="1"/>
  <c r="C8" i="81"/>
  <c r="D8" i="81"/>
  <c r="D34" i="83" s="1"/>
  <c r="E8" i="81"/>
  <c r="F8" i="81"/>
  <c r="G8" i="81"/>
  <c r="H8" i="81"/>
  <c r="H34" i="83" s="1"/>
  <c r="I8" i="81"/>
  <c r="I34" i="83" s="1"/>
  <c r="J8" i="81"/>
  <c r="J34" i="83" s="1"/>
  <c r="C8" i="84"/>
  <c r="D8" i="84"/>
  <c r="D35" i="86" s="1"/>
  <c r="E8" i="84"/>
  <c r="F8" i="84"/>
  <c r="G8" i="84"/>
  <c r="H8" i="84"/>
  <c r="H35" i="86" s="1"/>
  <c r="I8" i="84"/>
  <c r="I35" i="86" s="1"/>
  <c r="J8" i="84"/>
  <c r="J35" i="86" s="1"/>
  <c r="G30" i="76" l="1"/>
  <c r="G34" i="77"/>
  <c r="G30" i="67"/>
  <c r="G34" i="68"/>
  <c r="G30" i="58"/>
  <c r="G34" i="59"/>
  <c r="G34" i="56"/>
  <c r="G30" i="55"/>
  <c r="G34" i="53"/>
  <c r="G30" i="52"/>
  <c r="G34" i="50"/>
  <c r="G30" i="49"/>
  <c r="G30" i="46"/>
  <c r="G34" i="47"/>
  <c r="G30" i="43"/>
  <c r="G34" i="44"/>
  <c r="G34" i="41"/>
  <c r="G30" i="40"/>
  <c r="G30" i="37"/>
  <c r="G34" i="38"/>
  <c r="G34" i="35"/>
  <c r="G30" i="34"/>
  <c r="G34" i="32"/>
  <c r="G30" i="31"/>
  <c r="F35" i="86"/>
  <c r="C29" i="85"/>
  <c r="F34" i="83"/>
  <c r="C29" i="82"/>
  <c r="F34" i="80"/>
  <c r="C29" i="79"/>
  <c r="F34" i="77"/>
  <c r="C29" i="76"/>
  <c r="F34" i="74"/>
  <c r="C29" i="73"/>
  <c r="F34" i="71"/>
  <c r="C29" i="70"/>
  <c r="F34" i="68"/>
  <c r="C29" i="67"/>
  <c r="F34" i="65"/>
  <c r="C29" i="64"/>
  <c r="F34" i="62"/>
  <c r="C29" i="61"/>
  <c r="F34" i="59"/>
  <c r="C29" i="58"/>
  <c r="F34" i="56"/>
  <c r="C29" i="55"/>
  <c r="F34" i="53"/>
  <c r="C29" i="52"/>
  <c r="F34" i="50"/>
  <c r="C29" i="49"/>
  <c r="F34" i="47"/>
  <c r="C29" i="46"/>
  <c r="F34" i="44"/>
  <c r="C29" i="43"/>
  <c r="F34" i="41"/>
  <c r="C29" i="40"/>
  <c r="F34" i="38"/>
  <c r="C29" i="37"/>
  <c r="F34" i="35"/>
  <c r="C29" i="34"/>
  <c r="F34" i="32"/>
  <c r="C29" i="31"/>
  <c r="G30" i="82"/>
  <c r="G34" i="83"/>
  <c r="G34" i="71"/>
  <c r="G30" i="70"/>
  <c r="G34" i="62"/>
  <c r="G30" i="61"/>
  <c r="C28" i="79"/>
  <c r="E34" i="80"/>
  <c r="C28" i="46"/>
  <c r="E34" i="47"/>
  <c r="E34" i="41"/>
  <c r="C28" i="40"/>
  <c r="E34" i="32"/>
  <c r="C28" i="31"/>
  <c r="G30" i="79"/>
  <c r="G34" i="80"/>
  <c r="G34" i="74"/>
  <c r="G30" i="73"/>
  <c r="E34" i="65"/>
  <c r="C28" i="64"/>
  <c r="E34" i="56"/>
  <c r="C28" i="55"/>
  <c r="C28" i="43"/>
  <c r="E34" i="44"/>
  <c r="C28" i="37"/>
  <c r="E34" i="38"/>
  <c r="E34" i="35"/>
  <c r="C28" i="34"/>
  <c r="C35" i="86"/>
  <c r="C30" i="85"/>
  <c r="C30" i="82"/>
  <c r="C34" i="83"/>
  <c r="C34" i="80"/>
  <c r="C30" i="79"/>
  <c r="C30" i="76"/>
  <c r="C34" i="77"/>
  <c r="C34" i="74"/>
  <c r="C30" i="73"/>
  <c r="C30" i="70"/>
  <c r="C34" i="71"/>
  <c r="C30" i="67"/>
  <c r="C34" i="68"/>
  <c r="C30" i="64"/>
  <c r="C34" i="65"/>
  <c r="C34" i="62"/>
  <c r="C30" i="61"/>
  <c r="C30" i="58"/>
  <c r="C34" i="59"/>
  <c r="C34" i="56"/>
  <c r="C30" i="55"/>
  <c r="C34" i="53"/>
  <c r="C30" i="52"/>
  <c r="C34" i="50"/>
  <c r="C30" i="49"/>
  <c r="C30" i="46"/>
  <c r="C34" i="47"/>
  <c r="C30" i="43"/>
  <c r="C34" i="44"/>
  <c r="C34" i="41"/>
  <c r="C30" i="40"/>
  <c r="C30" i="37"/>
  <c r="C34" i="38"/>
  <c r="C34" i="35"/>
  <c r="C30" i="34"/>
  <c r="C34" i="32"/>
  <c r="C30" i="31"/>
  <c r="G35" i="86"/>
  <c r="G30" i="85"/>
  <c r="C28" i="76"/>
  <c r="E34" i="77"/>
  <c r="E34" i="71"/>
  <c r="C28" i="70"/>
  <c r="E34" i="53"/>
  <c r="C28" i="52"/>
  <c r="E35" i="86"/>
  <c r="C28" i="85"/>
  <c r="C28" i="67"/>
  <c r="E34" i="68"/>
  <c r="C28" i="58"/>
  <c r="E34" i="59"/>
  <c r="G30" i="64"/>
  <c r="G34" i="65"/>
  <c r="E34" i="83"/>
  <c r="C28" i="82"/>
  <c r="E34" i="74"/>
  <c r="C28" i="73"/>
  <c r="E34" i="62"/>
  <c r="C28" i="61"/>
  <c r="E34" i="50"/>
  <c r="C28" i="49"/>
  <c r="J9" i="84" l="1"/>
  <c r="J48" i="86" s="1"/>
  <c r="I9" i="84"/>
  <c r="I48" i="86" s="1"/>
  <c r="H9" i="84"/>
  <c r="H48" i="86" s="1"/>
  <c r="G9" i="84"/>
  <c r="F9" i="84"/>
  <c r="E9" i="84"/>
  <c r="D9" i="84"/>
  <c r="D48" i="86" s="1"/>
  <c r="C9" i="84"/>
  <c r="J9" i="81"/>
  <c r="J47" i="83" s="1"/>
  <c r="I9" i="81"/>
  <c r="I47" i="83" s="1"/>
  <c r="H9" i="81"/>
  <c r="H47" i="83" s="1"/>
  <c r="G9" i="81"/>
  <c r="F9" i="81"/>
  <c r="E9" i="81"/>
  <c r="D9" i="81"/>
  <c r="D47" i="83" s="1"/>
  <c r="C9" i="81"/>
  <c r="J9" i="78"/>
  <c r="J47" i="80" s="1"/>
  <c r="I9" i="78"/>
  <c r="I47" i="80" s="1"/>
  <c r="H9" i="78"/>
  <c r="H47" i="80" s="1"/>
  <c r="G9" i="78"/>
  <c r="F9" i="78"/>
  <c r="E9" i="78"/>
  <c r="D9" i="78"/>
  <c r="D47" i="80" s="1"/>
  <c r="C9" i="78"/>
  <c r="J9" i="75"/>
  <c r="J47" i="77" s="1"/>
  <c r="I9" i="75"/>
  <c r="I47" i="77" s="1"/>
  <c r="H9" i="75"/>
  <c r="H47" i="77" s="1"/>
  <c r="G9" i="75"/>
  <c r="F9" i="75"/>
  <c r="E9" i="75"/>
  <c r="D9" i="75"/>
  <c r="D47" i="77" s="1"/>
  <c r="C9" i="75"/>
  <c r="J9" i="72"/>
  <c r="J47" i="74" s="1"/>
  <c r="I9" i="72"/>
  <c r="I47" i="74" s="1"/>
  <c r="H9" i="72"/>
  <c r="H47" i="74" s="1"/>
  <c r="G9" i="72"/>
  <c r="F9" i="72"/>
  <c r="E9" i="72"/>
  <c r="D9" i="72"/>
  <c r="D47" i="74" s="1"/>
  <c r="C9" i="72"/>
  <c r="J9" i="69"/>
  <c r="J47" i="71" s="1"/>
  <c r="I9" i="69"/>
  <c r="I47" i="71" s="1"/>
  <c r="H9" i="69"/>
  <c r="H47" i="71" s="1"/>
  <c r="G9" i="69"/>
  <c r="F9" i="69"/>
  <c r="E9" i="69"/>
  <c r="D9" i="69"/>
  <c r="D47" i="71" s="1"/>
  <c r="C9" i="69"/>
  <c r="J9" i="66"/>
  <c r="J47" i="68" s="1"/>
  <c r="I9" i="66"/>
  <c r="I47" i="68" s="1"/>
  <c r="H9" i="66"/>
  <c r="H47" i="68" s="1"/>
  <c r="G9" i="66"/>
  <c r="F9" i="66"/>
  <c r="E9" i="66"/>
  <c r="D9" i="66"/>
  <c r="D47" i="68" s="1"/>
  <c r="C9" i="66"/>
  <c r="J9" i="63"/>
  <c r="J47" i="65" s="1"/>
  <c r="I9" i="63"/>
  <c r="I47" i="65" s="1"/>
  <c r="H9" i="63"/>
  <c r="H47" i="65" s="1"/>
  <c r="G9" i="63"/>
  <c r="F9" i="63"/>
  <c r="E9" i="63"/>
  <c r="D9" i="63"/>
  <c r="D47" i="65" s="1"/>
  <c r="C9" i="63"/>
  <c r="J9" i="60"/>
  <c r="J47" i="62" s="1"/>
  <c r="I9" i="60"/>
  <c r="I47" i="62" s="1"/>
  <c r="H9" i="60"/>
  <c r="H47" i="62" s="1"/>
  <c r="G9" i="60"/>
  <c r="F9" i="60"/>
  <c r="E9" i="60"/>
  <c r="D9" i="60"/>
  <c r="D47" i="62" s="1"/>
  <c r="C9" i="60"/>
  <c r="J9" i="57"/>
  <c r="J47" i="59" s="1"/>
  <c r="I9" i="57"/>
  <c r="I47" i="59" s="1"/>
  <c r="H9" i="57"/>
  <c r="H47" i="59" s="1"/>
  <c r="G9" i="57"/>
  <c r="F9" i="57"/>
  <c r="E9" i="57"/>
  <c r="D9" i="57"/>
  <c r="D47" i="59" s="1"/>
  <c r="C9" i="57"/>
  <c r="J9" i="54"/>
  <c r="J47" i="56" s="1"/>
  <c r="I9" i="54"/>
  <c r="I47" i="56" s="1"/>
  <c r="H9" i="54"/>
  <c r="H47" i="56" s="1"/>
  <c r="G9" i="54"/>
  <c r="F9" i="54"/>
  <c r="E9" i="54"/>
  <c r="D9" i="54"/>
  <c r="D47" i="56" s="1"/>
  <c r="C9" i="54"/>
  <c r="J9" i="51"/>
  <c r="J47" i="53" s="1"/>
  <c r="I9" i="51"/>
  <c r="I47" i="53" s="1"/>
  <c r="H9" i="51"/>
  <c r="H47" i="53" s="1"/>
  <c r="G9" i="51"/>
  <c r="F9" i="51"/>
  <c r="E9" i="51"/>
  <c r="D9" i="51"/>
  <c r="D47" i="53" s="1"/>
  <c r="C9" i="51"/>
  <c r="J9" i="48"/>
  <c r="J47" i="50" s="1"/>
  <c r="I9" i="48"/>
  <c r="I47" i="50" s="1"/>
  <c r="H9" i="48"/>
  <c r="H47" i="50" s="1"/>
  <c r="G9" i="48"/>
  <c r="F9" i="48"/>
  <c r="E9" i="48"/>
  <c r="D9" i="48"/>
  <c r="D47" i="50" s="1"/>
  <c r="C9" i="48"/>
  <c r="J9" i="45"/>
  <c r="J47" i="47" s="1"/>
  <c r="I9" i="45"/>
  <c r="I47" i="47" s="1"/>
  <c r="H9" i="45"/>
  <c r="H47" i="47" s="1"/>
  <c r="G9" i="45"/>
  <c r="F9" i="45"/>
  <c r="E9" i="45"/>
  <c r="D9" i="45"/>
  <c r="D47" i="47" s="1"/>
  <c r="C9" i="45"/>
  <c r="J9" i="42"/>
  <c r="J47" i="44" s="1"/>
  <c r="I9" i="42"/>
  <c r="I47" i="44" s="1"/>
  <c r="H9" i="42"/>
  <c r="H47" i="44" s="1"/>
  <c r="G9" i="42"/>
  <c r="F9" i="42"/>
  <c r="E9" i="42"/>
  <c r="D9" i="42"/>
  <c r="D47" i="44" s="1"/>
  <c r="C9" i="42"/>
  <c r="J9" i="39"/>
  <c r="J47" i="41" s="1"/>
  <c r="I9" i="39"/>
  <c r="I47" i="41" s="1"/>
  <c r="H9" i="39"/>
  <c r="H47" i="41" s="1"/>
  <c r="G9" i="39"/>
  <c r="F9" i="39"/>
  <c r="E9" i="39"/>
  <c r="D9" i="39"/>
  <c r="D47" i="41" s="1"/>
  <c r="C9" i="39"/>
  <c r="J9" i="36"/>
  <c r="J47" i="38" s="1"/>
  <c r="I9" i="36"/>
  <c r="I47" i="38" s="1"/>
  <c r="H9" i="36"/>
  <c r="H47" i="38" s="1"/>
  <c r="G9" i="36"/>
  <c r="F9" i="36"/>
  <c r="E9" i="36"/>
  <c r="D9" i="36"/>
  <c r="D47" i="38" s="1"/>
  <c r="C9" i="36"/>
  <c r="J9" i="33"/>
  <c r="J47" i="35" s="1"/>
  <c r="I9" i="33"/>
  <c r="I47" i="35" s="1"/>
  <c r="H9" i="33"/>
  <c r="H47" i="35" s="1"/>
  <c r="G9" i="33"/>
  <c r="F9" i="33"/>
  <c r="E9" i="33"/>
  <c r="D9" i="33"/>
  <c r="D47" i="35" s="1"/>
  <c r="C9" i="33"/>
  <c r="J9" i="30"/>
  <c r="J47" i="32" s="1"/>
  <c r="I9" i="30"/>
  <c r="I47" i="32" s="1"/>
  <c r="H9" i="30"/>
  <c r="H47" i="32" s="1"/>
  <c r="G9" i="30"/>
  <c r="F9" i="30"/>
  <c r="E9" i="30"/>
  <c r="D9" i="30"/>
  <c r="D47" i="32" s="1"/>
  <c r="C9" i="30"/>
  <c r="C47" i="38" l="1"/>
  <c r="D30" i="37"/>
  <c r="C47" i="44"/>
  <c r="D30" i="43"/>
  <c r="D30" i="49"/>
  <c r="C47" i="50"/>
  <c r="C47" i="53"/>
  <c r="D30" i="52"/>
  <c r="D30" i="55"/>
  <c r="C47" i="56"/>
  <c r="C47" i="59"/>
  <c r="D30" i="58"/>
  <c r="D30" i="61"/>
  <c r="C47" i="62"/>
  <c r="C47" i="68"/>
  <c r="D30" i="67"/>
  <c r="D30" i="73"/>
  <c r="C47" i="74"/>
  <c r="D30" i="79"/>
  <c r="C47" i="80"/>
  <c r="D30" i="85"/>
  <c r="C48" i="86"/>
  <c r="E47" i="32"/>
  <c r="D28" i="31"/>
  <c r="D28" i="34"/>
  <c r="E47" i="35"/>
  <c r="E47" i="38"/>
  <c r="D28" i="37"/>
  <c r="D28" i="40"/>
  <c r="E47" i="41"/>
  <c r="E47" i="44"/>
  <c r="D28" i="43"/>
  <c r="E47" i="47"/>
  <c r="D28" i="46"/>
  <c r="D28" i="49"/>
  <c r="E47" i="50"/>
  <c r="E47" i="53"/>
  <c r="D28" i="52"/>
  <c r="D28" i="55"/>
  <c r="E47" i="56"/>
  <c r="E47" i="59"/>
  <c r="D28" i="58"/>
  <c r="D28" i="61"/>
  <c r="E47" i="62"/>
  <c r="E47" i="65"/>
  <c r="D28" i="64"/>
  <c r="E47" i="68"/>
  <c r="D28" i="67"/>
  <c r="E47" i="71"/>
  <c r="D28" i="70"/>
  <c r="D28" i="73"/>
  <c r="E47" i="74"/>
  <c r="E47" i="77"/>
  <c r="D28" i="76"/>
  <c r="E47" i="80"/>
  <c r="D28" i="79"/>
  <c r="E47" i="83"/>
  <c r="D28" i="82"/>
  <c r="D28" i="85"/>
  <c r="E48" i="86"/>
  <c r="D30" i="40"/>
  <c r="C47" i="41"/>
  <c r="C47" i="47"/>
  <c r="D30" i="46"/>
  <c r="C47" i="65"/>
  <c r="D30" i="64"/>
  <c r="D30" i="70"/>
  <c r="C47" i="71"/>
  <c r="C47" i="77"/>
  <c r="D30" i="76"/>
  <c r="C47" i="83"/>
  <c r="D30" i="82"/>
  <c r="D29" i="31"/>
  <c r="F47" i="32"/>
  <c r="F47" i="35"/>
  <c r="D29" i="34"/>
  <c r="F47" i="38"/>
  <c r="D29" i="37"/>
  <c r="F47" i="41"/>
  <c r="D29" i="40"/>
  <c r="F47" i="44"/>
  <c r="D29" i="43"/>
  <c r="F47" i="47"/>
  <c r="D29" i="46"/>
  <c r="F47" i="50"/>
  <c r="D29" i="49"/>
  <c r="D29" i="52"/>
  <c r="F47" i="53"/>
  <c r="F47" i="56"/>
  <c r="D29" i="55"/>
  <c r="F47" i="59"/>
  <c r="D29" i="58"/>
  <c r="F47" i="62"/>
  <c r="D29" i="61"/>
  <c r="F47" i="65"/>
  <c r="D29" i="64"/>
  <c r="F47" i="68"/>
  <c r="D29" i="67"/>
  <c r="D29" i="70"/>
  <c r="F47" i="71"/>
  <c r="F47" i="74"/>
  <c r="D29" i="73"/>
  <c r="F47" i="77"/>
  <c r="D29" i="76"/>
  <c r="F47" i="80"/>
  <c r="D29" i="79"/>
  <c r="F47" i="83"/>
  <c r="D29" i="82"/>
  <c r="F48" i="86"/>
  <c r="D29" i="85"/>
  <c r="D30" i="34"/>
  <c r="C47" i="35"/>
  <c r="G47" i="32"/>
  <c r="H30" i="31"/>
  <c r="H30" i="40"/>
  <c r="G47" i="41"/>
  <c r="G47" i="53"/>
  <c r="H30" i="52"/>
  <c r="G47" i="59"/>
  <c r="H30" i="58"/>
  <c r="G47" i="68"/>
  <c r="H30" i="67"/>
  <c r="G47" i="80"/>
  <c r="H30" i="79"/>
  <c r="G47" i="38"/>
  <c r="H30" i="37"/>
  <c r="G47" i="47"/>
  <c r="H30" i="46"/>
  <c r="H30" i="49"/>
  <c r="G47" i="50"/>
  <c r="H30" i="55"/>
  <c r="G47" i="56"/>
  <c r="H30" i="64"/>
  <c r="G47" i="65"/>
  <c r="H30" i="73"/>
  <c r="G47" i="74"/>
  <c r="G47" i="83"/>
  <c r="H30" i="82"/>
  <c r="C47" i="32"/>
  <c r="D30" i="31"/>
  <c r="H30" i="34"/>
  <c r="G47" i="35"/>
  <c r="G47" i="44"/>
  <c r="H30" i="43"/>
  <c r="H30" i="61"/>
  <c r="G47" i="62"/>
  <c r="G47" i="71"/>
  <c r="H30" i="70"/>
  <c r="G47" i="77"/>
  <c r="H30" i="76"/>
  <c r="H30" i="85"/>
  <c r="G48" i="86"/>
  <c r="C10" i="30" l="1"/>
  <c r="J10" i="84"/>
  <c r="D10" i="81"/>
  <c r="D49" i="83" s="1"/>
  <c r="J10" i="78"/>
  <c r="D10" i="78"/>
  <c r="D49" i="80" s="1"/>
  <c r="J10" i="75"/>
  <c r="D10" i="75"/>
  <c r="D49" i="77" s="1"/>
  <c r="D10" i="72"/>
  <c r="D49" i="74" s="1"/>
  <c r="D10" i="69"/>
  <c r="D49" i="71" s="1"/>
  <c r="D10" i="66"/>
  <c r="D49" i="68" s="1"/>
  <c r="J10" i="63"/>
  <c r="D10" i="63"/>
  <c r="D49" i="65" s="1"/>
  <c r="D10" i="60"/>
  <c r="D49" i="62" s="1"/>
  <c r="D10" i="57"/>
  <c r="D49" i="59" s="1"/>
  <c r="J10" i="54"/>
  <c r="D10" i="54"/>
  <c r="D49" i="56" s="1"/>
  <c r="J10" i="51"/>
  <c r="J10" i="48"/>
  <c r="D10" i="48"/>
  <c r="D49" i="50" s="1"/>
  <c r="D10" i="45"/>
  <c r="D49" i="47" s="1"/>
  <c r="J10" i="42"/>
  <c r="D10" i="42"/>
  <c r="D49" i="44" s="1"/>
  <c r="J10" i="36"/>
  <c r="D10" i="36"/>
  <c r="D49" i="38" s="1"/>
  <c r="J10" i="33"/>
  <c r="D10" i="33"/>
  <c r="D49" i="35" s="1"/>
  <c r="D10" i="30"/>
  <c r="D49" i="32" s="1"/>
  <c r="F10" i="36" l="1"/>
  <c r="F10" i="48"/>
  <c r="F10" i="69"/>
  <c r="F10" i="81"/>
  <c r="G10" i="36"/>
  <c r="G10" i="45"/>
  <c r="G10" i="60"/>
  <c r="G10" i="63"/>
  <c r="G10" i="72"/>
  <c r="H10" i="30"/>
  <c r="H10" i="33"/>
  <c r="H10" i="36"/>
  <c r="H10" i="39"/>
  <c r="H10" i="42"/>
  <c r="H10" i="45"/>
  <c r="H10" i="48"/>
  <c r="H10" i="51"/>
  <c r="H10" i="54"/>
  <c r="H10" i="57"/>
  <c r="H10" i="60"/>
  <c r="H10" i="63"/>
  <c r="H10" i="66"/>
  <c r="H10" i="69"/>
  <c r="H10" i="72"/>
  <c r="H10" i="75"/>
  <c r="H10" i="78"/>
  <c r="H10" i="81"/>
  <c r="H10" i="84"/>
  <c r="F10" i="33"/>
  <c r="F10" i="66"/>
  <c r="G10" i="33"/>
  <c r="G10" i="54"/>
  <c r="G10" i="57"/>
  <c r="G10" i="66"/>
  <c r="G10" i="69"/>
  <c r="G10" i="75"/>
  <c r="G10" i="84"/>
  <c r="I10" i="30"/>
  <c r="I49" i="32" s="1"/>
  <c r="I10" i="33"/>
  <c r="I49" i="35" s="1"/>
  <c r="I10" i="36"/>
  <c r="I10" i="39"/>
  <c r="I49" i="41" s="1"/>
  <c r="I10" i="42"/>
  <c r="I49" i="44" s="1"/>
  <c r="I10" i="45"/>
  <c r="I49" i="47" s="1"/>
  <c r="I10" i="48"/>
  <c r="I49" i="50" s="1"/>
  <c r="I10" i="51"/>
  <c r="I49" i="53" s="1"/>
  <c r="I10" i="54"/>
  <c r="I49" i="56" s="1"/>
  <c r="I10" i="57"/>
  <c r="I49" i="59" s="1"/>
  <c r="I10" i="60"/>
  <c r="I49" i="62" s="1"/>
  <c r="I10" i="63"/>
  <c r="I49" i="65" s="1"/>
  <c r="I10" i="66"/>
  <c r="I49" i="68" s="1"/>
  <c r="I10" i="69"/>
  <c r="I49" i="71" s="1"/>
  <c r="I10" i="72"/>
  <c r="I49" i="74" s="1"/>
  <c r="I10" i="75"/>
  <c r="I49" i="77" s="1"/>
  <c r="I10" i="78"/>
  <c r="I49" i="80" s="1"/>
  <c r="I10" i="81"/>
  <c r="I49" i="83" s="1"/>
  <c r="I10" i="84"/>
  <c r="I50" i="86" s="1"/>
  <c r="F10" i="30"/>
  <c r="F10" i="57"/>
  <c r="F10" i="60"/>
  <c r="F10" i="72"/>
  <c r="F10" i="75"/>
  <c r="F10" i="84"/>
  <c r="G10" i="30"/>
  <c r="G10" i="51"/>
  <c r="G10" i="81"/>
  <c r="J10" i="30"/>
  <c r="J49" i="35"/>
  <c r="G21" i="33"/>
  <c r="G21" i="36"/>
  <c r="J49" i="38"/>
  <c r="J10" i="39"/>
  <c r="J49" i="44"/>
  <c r="G21" i="42"/>
  <c r="J10" i="45"/>
  <c r="J49" i="50"/>
  <c r="G21" i="48"/>
  <c r="J49" i="53"/>
  <c r="G21" i="51"/>
  <c r="J49" i="56"/>
  <c r="G21" i="54"/>
  <c r="J10" i="57"/>
  <c r="J10" i="60"/>
  <c r="J49" i="65"/>
  <c r="G21" i="63"/>
  <c r="J10" i="66"/>
  <c r="J10" i="69"/>
  <c r="J10" i="72"/>
  <c r="J49" i="77"/>
  <c r="G21" i="75"/>
  <c r="J49" i="80"/>
  <c r="G21" i="78"/>
  <c r="J10" i="81"/>
  <c r="J50" i="86"/>
  <c r="G21" i="84"/>
  <c r="F10" i="54"/>
  <c r="G10" i="39"/>
  <c r="C10" i="33"/>
  <c r="C10" i="36"/>
  <c r="C10" i="39"/>
  <c r="C10" i="42"/>
  <c r="C10" i="45"/>
  <c r="C10" i="48"/>
  <c r="C10" i="51"/>
  <c r="C10" i="54"/>
  <c r="C10" i="57"/>
  <c r="C10" i="60"/>
  <c r="C10" i="63"/>
  <c r="C10" i="66"/>
  <c r="C10" i="69"/>
  <c r="C10" i="72"/>
  <c r="C10" i="75"/>
  <c r="C10" i="78"/>
  <c r="C10" i="81"/>
  <c r="C10" i="84"/>
  <c r="F10" i="39"/>
  <c r="F10" i="45"/>
  <c r="F10" i="51"/>
  <c r="F10" i="63"/>
  <c r="F10" i="78"/>
  <c r="D10" i="39"/>
  <c r="D49" i="41" s="1"/>
  <c r="D10" i="51"/>
  <c r="D49" i="53" s="1"/>
  <c r="D10" i="84"/>
  <c r="D50" i="86" s="1"/>
  <c r="C49" i="32"/>
  <c r="E30" i="31"/>
  <c r="C21" i="30"/>
  <c r="F10" i="42"/>
  <c r="G10" i="42"/>
  <c r="G10" i="48"/>
  <c r="G10" i="78"/>
  <c r="E10" i="30"/>
  <c r="E10" i="33"/>
  <c r="E10" i="36"/>
  <c r="E10" i="39"/>
  <c r="E10" i="42"/>
  <c r="E10" i="45"/>
  <c r="E10" i="48"/>
  <c r="E10" i="51"/>
  <c r="E10" i="54"/>
  <c r="E10" i="57"/>
  <c r="E10" i="60"/>
  <c r="E10" i="63"/>
  <c r="E10" i="66"/>
  <c r="E10" i="69"/>
  <c r="E10" i="72"/>
  <c r="E10" i="75"/>
  <c r="E10" i="78"/>
  <c r="E10" i="81"/>
  <c r="E10" i="84"/>
  <c r="E49" i="83" l="1"/>
  <c r="E28" i="82"/>
  <c r="E49" i="71"/>
  <c r="E28" i="70"/>
  <c r="E49" i="59"/>
  <c r="E28" i="58"/>
  <c r="E49" i="47"/>
  <c r="E28" i="46"/>
  <c r="E49" i="35"/>
  <c r="E28" i="34"/>
  <c r="G49" i="44"/>
  <c r="D21" i="42"/>
  <c r="D22" i="42" s="1"/>
  <c r="I30" i="43"/>
  <c r="J49" i="74"/>
  <c r="G21" i="72"/>
  <c r="J49" i="62"/>
  <c r="G21" i="60"/>
  <c r="G49" i="53"/>
  <c r="I30" i="52"/>
  <c r="D21" i="51"/>
  <c r="D22" i="51" s="1"/>
  <c r="F49" i="74"/>
  <c r="E29" i="73"/>
  <c r="I49" i="38"/>
  <c r="F21" i="36"/>
  <c r="F22" i="36" s="1"/>
  <c r="G49" i="77"/>
  <c r="I30" i="76"/>
  <c r="D21" i="75"/>
  <c r="D22" i="75" s="1"/>
  <c r="G49" i="56"/>
  <c r="I30" i="55"/>
  <c r="D21" i="54"/>
  <c r="D22" i="54" s="1"/>
  <c r="H50" i="86"/>
  <c r="E21" i="84"/>
  <c r="E22" i="84" s="1"/>
  <c r="H49" i="74"/>
  <c r="E21" i="72"/>
  <c r="H49" i="62"/>
  <c r="E21" i="60"/>
  <c r="H49" i="50"/>
  <c r="E21" i="48"/>
  <c r="E22" i="48" s="1"/>
  <c r="E21" i="36"/>
  <c r="E22" i="36" s="1"/>
  <c r="H49" i="38"/>
  <c r="D21" i="63"/>
  <c r="D22" i="63" s="1"/>
  <c r="I30" i="64"/>
  <c r="G49" i="65"/>
  <c r="F49" i="83"/>
  <c r="E29" i="82"/>
  <c r="F49" i="53"/>
  <c r="E29" i="52"/>
  <c r="E30" i="82"/>
  <c r="C21" i="81"/>
  <c r="C49" i="83"/>
  <c r="C21" i="69"/>
  <c r="C49" i="71"/>
  <c r="E30" i="70"/>
  <c r="C49" i="59"/>
  <c r="E30" i="58"/>
  <c r="C21" i="57"/>
  <c r="C49" i="47"/>
  <c r="C21" i="45"/>
  <c r="E30" i="46"/>
  <c r="C49" i="35"/>
  <c r="C21" i="33"/>
  <c r="E30" i="34"/>
  <c r="E29" i="43"/>
  <c r="F49" i="44"/>
  <c r="J49" i="83"/>
  <c r="G21" i="81"/>
  <c r="G49" i="32"/>
  <c r="I30" i="31"/>
  <c r="D21" i="30"/>
  <c r="D21" i="60"/>
  <c r="I30" i="61"/>
  <c r="G49" i="62"/>
  <c r="E29" i="46"/>
  <c r="F49" i="47"/>
  <c r="E30" i="79"/>
  <c r="C21" i="78"/>
  <c r="C49" i="80"/>
  <c r="C49" i="68"/>
  <c r="E30" i="67"/>
  <c r="C21" i="66"/>
  <c r="C49" i="56"/>
  <c r="E30" i="55"/>
  <c r="C21" i="54"/>
  <c r="C49" i="44"/>
  <c r="C21" i="42"/>
  <c r="E30" i="43"/>
  <c r="D21" i="39"/>
  <c r="I30" i="40"/>
  <c r="G49" i="41"/>
  <c r="E49" i="44"/>
  <c r="E28" i="43"/>
  <c r="J49" i="59"/>
  <c r="G21" i="57"/>
  <c r="F49" i="62"/>
  <c r="E29" i="61"/>
  <c r="D21" i="69"/>
  <c r="G49" i="71"/>
  <c r="I30" i="70"/>
  <c r="D21" i="33"/>
  <c r="D22" i="33" s="1"/>
  <c r="G49" i="35"/>
  <c r="I30" i="34"/>
  <c r="H49" i="83"/>
  <c r="E21" i="81"/>
  <c r="H49" i="71"/>
  <c r="E21" i="69"/>
  <c r="F49" i="71"/>
  <c r="E29" i="70"/>
  <c r="E49" i="77"/>
  <c r="E28" i="76"/>
  <c r="E28" i="64"/>
  <c r="E49" i="65"/>
  <c r="E49" i="53"/>
  <c r="E28" i="52"/>
  <c r="E49" i="41"/>
  <c r="E28" i="40"/>
  <c r="G49" i="80"/>
  <c r="I30" i="79"/>
  <c r="D21" i="78"/>
  <c r="D22" i="78" s="1"/>
  <c r="J49" i="68"/>
  <c r="G21" i="66"/>
  <c r="G21" i="30"/>
  <c r="C22" i="30" s="1"/>
  <c r="J49" i="32"/>
  <c r="F50" i="86"/>
  <c r="E29" i="85"/>
  <c r="E29" i="58"/>
  <c r="F49" i="59"/>
  <c r="G49" i="68"/>
  <c r="I30" i="67"/>
  <c r="D21" i="66"/>
  <c r="E29" i="67"/>
  <c r="F49" i="68"/>
  <c r="H49" i="80"/>
  <c r="E21" i="78"/>
  <c r="E22" i="78" s="1"/>
  <c r="H49" i="68"/>
  <c r="E21" i="66"/>
  <c r="H49" i="56"/>
  <c r="E21" i="54"/>
  <c r="E22" i="54" s="1"/>
  <c r="E21" i="42"/>
  <c r="E22" i="42" s="1"/>
  <c r="H49" i="44"/>
  <c r="H49" i="32"/>
  <c r="E21" i="30"/>
  <c r="G49" i="47"/>
  <c r="I30" i="46"/>
  <c r="D21" i="45"/>
  <c r="F49" i="50"/>
  <c r="E29" i="49"/>
  <c r="E21" i="57"/>
  <c r="H49" i="59"/>
  <c r="F30" i="31"/>
  <c r="F27" i="31"/>
  <c r="F11" i="31"/>
  <c r="F25" i="31"/>
  <c r="F9" i="31"/>
  <c r="F23" i="31"/>
  <c r="F7" i="31"/>
  <c r="F21" i="31"/>
  <c r="F19" i="31"/>
  <c r="F15" i="31"/>
  <c r="F20" i="31"/>
  <c r="F22" i="31"/>
  <c r="F18" i="31"/>
  <c r="F24" i="31"/>
  <c r="F17" i="31"/>
  <c r="F16" i="31"/>
  <c r="F12" i="31"/>
  <c r="F13" i="31"/>
  <c r="F14" i="31"/>
  <c r="F8" i="31"/>
  <c r="F26" i="31"/>
  <c r="F10" i="31"/>
  <c r="E29" i="79"/>
  <c r="F49" i="80"/>
  <c r="F49" i="41"/>
  <c r="E29" i="40"/>
  <c r="C49" i="77"/>
  <c r="E30" i="76"/>
  <c r="C21" i="75"/>
  <c r="C21" i="63"/>
  <c r="E30" i="64"/>
  <c r="C49" i="65"/>
  <c r="C49" i="53"/>
  <c r="E30" i="52"/>
  <c r="C21" i="51"/>
  <c r="C49" i="41"/>
  <c r="C21" i="39"/>
  <c r="E30" i="40"/>
  <c r="F49" i="56"/>
  <c r="E29" i="55"/>
  <c r="E49" i="68"/>
  <c r="E28" i="67"/>
  <c r="E49" i="32"/>
  <c r="E28" i="31"/>
  <c r="F28" i="31" s="1"/>
  <c r="J49" i="47"/>
  <c r="G21" i="45"/>
  <c r="H49" i="47"/>
  <c r="E21" i="45"/>
  <c r="E50" i="86"/>
  <c r="E28" i="85"/>
  <c r="E49" i="74"/>
  <c r="E28" i="73"/>
  <c r="E49" i="62"/>
  <c r="E28" i="61"/>
  <c r="E49" i="50"/>
  <c r="E28" i="49"/>
  <c r="E49" i="38"/>
  <c r="E28" i="37"/>
  <c r="D21" i="48"/>
  <c r="D22" i="48" s="1"/>
  <c r="I30" i="49"/>
  <c r="G49" i="50"/>
  <c r="J49" i="41"/>
  <c r="G21" i="39"/>
  <c r="D21" i="81"/>
  <c r="G49" i="83"/>
  <c r="I30" i="82"/>
  <c r="E29" i="76"/>
  <c r="F49" i="77"/>
  <c r="F49" i="32"/>
  <c r="E29" i="31"/>
  <c r="F29" i="31" s="1"/>
  <c r="D21" i="84"/>
  <c r="D22" i="84" s="1"/>
  <c r="G50" i="86"/>
  <c r="I30" i="85"/>
  <c r="G49" i="59"/>
  <c r="D21" i="57"/>
  <c r="I30" i="58"/>
  <c r="F49" i="35"/>
  <c r="E29" i="34"/>
  <c r="H49" i="77"/>
  <c r="E21" i="75"/>
  <c r="E22" i="75" s="1"/>
  <c r="H49" i="65"/>
  <c r="E21" i="63"/>
  <c r="E22" i="63" s="1"/>
  <c r="E21" i="51"/>
  <c r="E22" i="51" s="1"/>
  <c r="H49" i="53"/>
  <c r="H49" i="41"/>
  <c r="E21" i="39"/>
  <c r="D21" i="72"/>
  <c r="I30" i="73"/>
  <c r="G49" i="74"/>
  <c r="G49" i="38"/>
  <c r="I30" i="37"/>
  <c r="D21" i="36"/>
  <c r="D22" i="36" s="1"/>
  <c r="E29" i="37"/>
  <c r="F49" i="38"/>
  <c r="E49" i="80"/>
  <c r="E28" i="79"/>
  <c r="E49" i="56"/>
  <c r="E28" i="55"/>
  <c r="J49" i="71"/>
  <c r="G21" i="69"/>
  <c r="D22" i="69" s="1"/>
  <c r="H49" i="35"/>
  <c r="E21" i="33"/>
  <c r="E22" i="33" s="1"/>
  <c r="F49" i="65"/>
  <c r="E29" i="64"/>
  <c r="C50" i="86"/>
  <c r="C21" i="84"/>
  <c r="E30" i="85"/>
  <c r="C49" i="74"/>
  <c r="E30" i="73"/>
  <c r="C21" i="72"/>
  <c r="C49" i="62"/>
  <c r="E30" i="61"/>
  <c r="C21" i="60"/>
  <c r="C49" i="50"/>
  <c r="E30" i="49"/>
  <c r="C21" i="48"/>
  <c r="C49" i="38"/>
  <c r="E30" i="37"/>
  <c r="C21" i="36"/>
  <c r="D25" i="84"/>
  <c r="C25" i="84"/>
  <c r="D25" i="81"/>
  <c r="C25" i="81"/>
  <c r="D25" i="72"/>
  <c r="C25" i="72"/>
  <c r="D25" i="63"/>
  <c r="C25" i="63"/>
  <c r="D25" i="60"/>
  <c r="C25" i="60"/>
  <c r="D25" i="48"/>
  <c r="C25" i="48"/>
  <c r="D25" i="42"/>
  <c r="C25" i="42"/>
  <c r="D25" i="39"/>
  <c r="C25" i="39"/>
  <c r="D25" i="69"/>
  <c r="C25" i="69"/>
  <c r="D25" i="66"/>
  <c r="C25" i="66"/>
  <c r="D25" i="45"/>
  <c r="C25" i="45"/>
  <c r="D25" i="36"/>
  <c r="C25" i="36"/>
  <c r="D25" i="33"/>
  <c r="C25" i="33"/>
  <c r="D25" i="30"/>
  <c r="C25" i="30"/>
  <c r="D25" i="78"/>
  <c r="C25" i="78"/>
  <c r="D25" i="75"/>
  <c r="C25" i="75"/>
  <c r="D25" i="57"/>
  <c r="C25" i="57"/>
  <c r="D25" i="54"/>
  <c r="C25" i="54"/>
  <c r="D25" i="51"/>
  <c r="C25" i="51"/>
  <c r="F29" i="64" l="1"/>
  <c r="F28" i="79"/>
  <c r="F29" i="46"/>
  <c r="F28" i="67"/>
  <c r="F29" i="67"/>
  <c r="F28" i="73"/>
  <c r="F28" i="46"/>
  <c r="F29" i="73"/>
  <c r="E22" i="57"/>
  <c r="F28" i="34"/>
  <c r="F28" i="82"/>
  <c r="D22" i="66"/>
  <c r="D22" i="60"/>
  <c r="F28" i="55"/>
  <c r="E22" i="66"/>
  <c r="F28" i="85"/>
  <c r="E22" i="81"/>
  <c r="F29" i="43"/>
  <c r="D22" i="72"/>
  <c r="F29" i="55"/>
  <c r="D22" i="30"/>
  <c r="E22" i="39"/>
  <c r="F29" i="34"/>
  <c r="E22" i="30"/>
  <c r="F28" i="49"/>
  <c r="F28" i="76"/>
  <c r="F29" i="82"/>
  <c r="F28" i="61"/>
  <c r="F29" i="49"/>
  <c r="F28" i="43"/>
  <c r="C22" i="48"/>
  <c r="G22" i="48" s="1"/>
  <c r="I21" i="48"/>
  <c r="I22" i="48" s="1"/>
  <c r="J23" i="58"/>
  <c r="J15" i="58"/>
  <c r="J7" i="58"/>
  <c r="J22" i="58"/>
  <c r="J14" i="58"/>
  <c r="J21" i="58"/>
  <c r="J13" i="58"/>
  <c r="J30" i="58"/>
  <c r="J20" i="58"/>
  <c r="J12" i="58"/>
  <c r="J27" i="58"/>
  <c r="J19" i="58"/>
  <c r="J11" i="58"/>
  <c r="J25" i="58"/>
  <c r="J17" i="58"/>
  <c r="J9" i="58"/>
  <c r="J10" i="58"/>
  <c r="J8" i="58"/>
  <c r="J18" i="58"/>
  <c r="J16" i="58"/>
  <c r="J26" i="58"/>
  <c r="J24" i="58"/>
  <c r="C22" i="63"/>
  <c r="G22" i="63" s="1"/>
  <c r="I21" i="63"/>
  <c r="I22" i="63" s="1"/>
  <c r="C22" i="33"/>
  <c r="G22" i="33" s="1"/>
  <c r="I21" i="33"/>
  <c r="I22" i="33" s="1"/>
  <c r="F7" i="49"/>
  <c r="F26" i="49"/>
  <c r="F10" i="49"/>
  <c r="F24" i="49"/>
  <c r="F8" i="49"/>
  <c r="F22" i="49"/>
  <c r="F20" i="49"/>
  <c r="F18" i="49"/>
  <c r="F14" i="49"/>
  <c r="F19" i="49"/>
  <c r="F23" i="49"/>
  <c r="F17" i="49"/>
  <c r="F16" i="49"/>
  <c r="F15" i="49"/>
  <c r="F21" i="49"/>
  <c r="F13" i="49"/>
  <c r="F27" i="49"/>
  <c r="F11" i="49"/>
  <c r="F25" i="49"/>
  <c r="F9" i="49"/>
  <c r="F12" i="49"/>
  <c r="F8" i="85"/>
  <c r="F12" i="85"/>
  <c r="F26" i="85"/>
  <c r="F19" i="85"/>
  <c r="F10" i="85"/>
  <c r="F25" i="85"/>
  <c r="F17" i="85"/>
  <c r="F24" i="85"/>
  <c r="F15" i="85"/>
  <c r="F22" i="85"/>
  <c r="F13" i="85"/>
  <c r="F20" i="85"/>
  <c r="F11" i="85"/>
  <c r="F16" i="85"/>
  <c r="F30" i="85"/>
  <c r="F23" i="85"/>
  <c r="F7" i="85"/>
  <c r="F18" i="85"/>
  <c r="F14" i="85"/>
  <c r="F27" i="85"/>
  <c r="F21" i="85"/>
  <c r="F9" i="85"/>
  <c r="J22" i="37"/>
  <c r="J14" i="37"/>
  <c r="J21" i="37"/>
  <c r="J13" i="37"/>
  <c r="J30" i="37"/>
  <c r="J20" i="37"/>
  <c r="J12" i="37"/>
  <c r="J27" i="37"/>
  <c r="J19" i="37"/>
  <c r="J11" i="37"/>
  <c r="J26" i="37"/>
  <c r="J18" i="37"/>
  <c r="J10" i="37"/>
  <c r="J24" i="37"/>
  <c r="J16" i="37"/>
  <c r="J8" i="37"/>
  <c r="J17" i="37"/>
  <c r="J15" i="37"/>
  <c r="J9" i="37"/>
  <c r="J23" i="37"/>
  <c r="J7" i="37"/>
  <c r="J25" i="37"/>
  <c r="D22" i="57"/>
  <c r="F29" i="76"/>
  <c r="I21" i="39"/>
  <c r="I22" i="39" s="1"/>
  <c r="C22" i="39"/>
  <c r="I21" i="75"/>
  <c r="I22" i="75" s="1"/>
  <c r="C22" i="75"/>
  <c r="G22" i="75" s="1"/>
  <c r="C22" i="78"/>
  <c r="G22" i="78" s="1"/>
  <c r="I21" i="78"/>
  <c r="I22" i="78" s="1"/>
  <c r="J30" i="31"/>
  <c r="J8" i="31"/>
  <c r="J13" i="31"/>
  <c r="J15" i="31"/>
  <c r="J9" i="31"/>
  <c r="J27" i="31"/>
  <c r="J24" i="31"/>
  <c r="J22" i="31"/>
  <c r="J18" i="31"/>
  <c r="J19" i="31"/>
  <c r="J23" i="31"/>
  <c r="J16" i="31"/>
  <c r="J20" i="31"/>
  <c r="J17" i="31"/>
  <c r="J10" i="31"/>
  <c r="J21" i="31"/>
  <c r="J11" i="31"/>
  <c r="J25" i="31"/>
  <c r="J12" i="31"/>
  <c r="J14" i="31"/>
  <c r="J26" i="31"/>
  <c r="J7" i="31"/>
  <c r="J22" i="55"/>
  <c r="J14" i="55"/>
  <c r="J7" i="55"/>
  <c r="J21" i="55"/>
  <c r="J13" i="55"/>
  <c r="J23" i="55"/>
  <c r="J30" i="55"/>
  <c r="J20" i="55"/>
  <c r="J12" i="55"/>
  <c r="J24" i="55"/>
  <c r="J27" i="55"/>
  <c r="J19" i="55"/>
  <c r="J11" i="55"/>
  <c r="J16" i="55"/>
  <c r="J26" i="55"/>
  <c r="J18" i="55"/>
  <c r="J10" i="55"/>
  <c r="J15" i="55"/>
  <c r="J25" i="55"/>
  <c r="J17" i="55"/>
  <c r="J9" i="55"/>
  <c r="J8" i="55"/>
  <c r="C22" i="84"/>
  <c r="G22" i="84" s="1"/>
  <c r="I21" i="84"/>
  <c r="I22" i="84" s="1"/>
  <c r="J24" i="82"/>
  <c r="J16" i="82"/>
  <c r="J8" i="82"/>
  <c r="J23" i="82"/>
  <c r="J15" i="82"/>
  <c r="J7" i="82"/>
  <c r="J22" i="82"/>
  <c r="J14" i="82"/>
  <c r="J21" i="82"/>
  <c r="J13" i="82"/>
  <c r="J30" i="82"/>
  <c r="J20" i="82"/>
  <c r="J12" i="82"/>
  <c r="J26" i="82"/>
  <c r="J18" i="82"/>
  <c r="J10" i="82"/>
  <c r="J11" i="82"/>
  <c r="J19" i="82"/>
  <c r="J9" i="82"/>
  <c r="J17" i="82"/>
  <c r="J27" i="82"/>
  <c r="J25" i="82"/>
  <c r="J30" i="49"/>
  <c r="J17" i="49"/>
  <c r="J15" i="49"/>
  <c r="J13" i="49"/>
  <c r="J27" i="49"/>
  <c r="J11" i="49"/>
  <c r="J25" i="49"/>
  <c r="J9" i="49"/>
  <c r="J21" i="49"/>
  <c r="J12" i="49"/>
  <c r="J20" i="49"/>
  <c r="J14" i="49"/>
  <c r="J26" i="49"/>
  <c r="J10" i="49"/>
  <c r="J7" i="49"/>
  <c r="J24" i="49"/>
  <c r="J8" i="49"/>
  <c r="J22" i="49"/>
  <c r="J23" i="49"/>
  <c r="J19" i="49"/>
  <c r="J18" i="49"/>
  <c r="J16" i="49"/>
  <c r="F7" i="76"/>
  <c r="F9" i="76"/>
  <c r="F22" i="76"/>
  <c r="F21" i="76"/>
  <c r="F20" i="76"/>
  <c r="F30" i="76"/>
  <c r="F18" i="76"/>
  <c r="F19" i="76"/>
  <c r="F27" i="76"/>
  <c r="F16" i="76"/>
  <c r="F17" i="76"/>
  <c r="F26" i="76"/>
  <c r="F14" i="76"/>
  <c r="F13" i="76"/>
  <c r="F24" i="76"/>
  <c r="F10" i="76"/>
  <c r="F25" i="76"/>
  <c r="F23" i="76"/>
  <c r="F15" i="76"/>
  <c r="F11" i="76"/>
  <c r="F12" i="76"/>
  <c r="F8" i="76"/>
  <c r="D22" i="45"/>
  <c r="J30" i="67"/>
  <c r="J26" i="67"/>
  <c r="J10" i="67"/>
  <c r="J19" i="67"/>
  <c r="J24" i="67"/>
  <c r="J8" i="67"/>
  <c r="J17" i="67"/>
  <c r="J22" i="67"/>
  <c r="J15" i="67"/>
  <c r="J20" i="67"/>
  <c r="J13" i="67"/>
  <c r="J18" i="67"/>
  <c r="J27" i="67"/>
  <c r="J11" i="67"/>
  <c r="J14" i="67"/>
  <c r="J23" i="67"/>
  <c r="J7" i="67"/>
  <c r="J16" i="67"/>
  <c r="J25" i="67"/>
  <c r="J12" i="67"/>
  <c r="J21" i="67"/>
  <c r="J9" i="67"/>
  <c r="F28" i="40"/>
  <c r="F29" i="70"/>
  <c r="C22" i="54"/>
  <c r="G22" i="54" s="1"/>
  <c r="I21" i="54"/>
  <c r="I22" i="54" s="1"/>
  <c r="F30" i="79"/>
  <c r="F19" i="79"/>
  <c r="F7" i="79"/>
  <c r="F11" i="79"/>
  <c r="F24" i="79"/>
  <c r="F10" i="79"/>
  <c r="F25" i="79"/>
  <c r="F18" i="79"/>
  <c r="F16" i="79"/>
  <c r="F8" i="79"/>
  <c r="F14" i="79"/>
  <c r="F27" i="79"/>
  <c r="F23" i="79"/>
  <c r="F17" i="79"/>
  <c r="F22" i="79"/>
  <c r="F26" i="79"/>
  <c r="F20" i="79"/>
  <c r="F13" i="79"/>
  <c r="F21" i="79"/>
  <c r="F9" i="79"/>
  <c r="F15" i="79"/>
  <c r="F12" i="79"/>
  <c r="F25" i="46"/>
  <c r="F17" i="46"/>
  <c r="F9" i="46"/>
  <c r="F24" i="46"/>
  <c r="F16" i="46"/>
  <c r="F8" i="46"/>
  <c r="F23" i="46"/>
  <c r="F15" i="46"/>
  <c r="F7" i="46"/>
  <c r="F22" i="46"/>
  <c r="F14" i="46"/>
  <c r="F21" i="46"/>
  <c r="F13" i="46"/>
  <c r="F27" i="46"/>
  <c r="F19" i="46"/>
  <c r="F11" i="46"/>
  <c r="F10" i="46"/>
  <c r="F30" i="46"/>
  <c r="F26" i="46"/>
  <c r="F20" i="46"/>
  <c r="F18" i="46"/>
  <c r="F12" i="46"/>
  <c r="C22" i="69"/>
  <c r="I21" i="69"/>
  <c r="I22" i="69" s="1"/>
  <c r="E22" i="60"/>
  <c r="F28" i="58"/>
  <c r="C22" i="60"/>
  <c r="I21" i="60"/>
  <c r="I22" i="60" s="1"/>
  <c r="J8" i="85"/>
  <c r="J14" i="85"/>
  <c r="J21" i="85"/>
  <c r="J12" i="85"/>
  <c r="J19" i="85"/>
  <c r="J10" i="85"/>
  <c r="J30" i="85"/>
  <c r="J17" i="85"/>
  <c r="J24" i="85"/>
  <c r="J27" i="85"/>
  <c r="J15" i="85"/>
  <c r="J22" i="85"/>
  <c r="J26" i="85"/>
  <c r="J13" i="85"/>
  <c r="J18" i="85"/>
  <c r="J9" i="85"/>
  <c r="J25" i="85"/>
  <c r="J11" i="85"/>
  <c r="J20" i="85"/>
  <c r="J16" i="85"/>
  <c r="J7" i="85"/>
  <c r="J23" i="85"/>
  <c r="I21" i="51"/>
  <c r="I22" i="51" s="1"/>
  <c r="C22" i="51"/>
  <c r="G22" i="51" s="1"/>
  <c r="J23" i="46"/>
  <c r="J15" i="46"/>
  <c r="J7" i="46"/>
  <c r="J22" i="46"/>
  <c r="J14" i="46"/>
  <c r="J21" i="46"/>
  <c r="J13" i="46"/>
  <c r="J30" i="46"/>
  <c r="J20" i="46"/>
  <c r="J12" i="46"/>
  <c r="J27" i="46"/>
  <c r="J19" i="46"/>
  <c r="J11" i="46"/>
  <c r="J25" i="46"/>
  <c r="J17" i="46"/>
  <c r="J9" i="46"/>
  <c r="J18" i="46"/>
  <c r="J16" i="46"/>
  <c r="J26" i="46"/>
  <c r="J24" i="46"/>
  <c r="J10" i="46"/>
  <c r="J8" i="46"/>
  <c r="J7" i="70"/>
  <c r="J8" i="70"/>
  <c r="J25" i="70"/>
  <c r="J17" i="70"/>
  <c r="J24" i="70"/>
  <c r="J16" i="70"/>
  <c r="J23" i="70"/>
  <c r="J15" i="70"/>
  <c r="J10" i="70"/>
  <c r="J11" i="70"/>
  <c r="J22" i="70"/>
  <c r="J14" i="70"/>
  <c r="J9" i="70"/>
  <c r="J21" i="70"/>
  <c r="J13" i="70"/>
  <c r="J27" i="70"/>
  <c r="J19" i="70"/>
  <c r="J30" i="70"/>
  <c r="J26" i="70"/>
  <c r="J20" i="70"/>
  <c r="J18" i="70"/>
  <c r="J12" i="70"/>
  <c r="F30" i="55"/>
  <c r="F20" i="55"/>
  <c r="F12" i="55"/>
  <c r="F27" i="55"/>
  <c r="F19" i="55"/>
  <c r="F11" i="55"/>
  <c r="F22" i="55"/>
  <c r="F26" i="55"/>
  <c r="F18" i="55"/>
  <c r="F10" i="55"/>
  <c r="F25" i="55"/>
  <c r="F17" i="55"/>
  <c r="F9" i="55"/>
  <c r="F21" i="55"/>
  <c r="F24" i="55"/>
  <c r="F16" i="55"/>
  <c r="F8" i="55"/>
  <c r="F14" i="55"/>
  <c r="F23" i="55"/>
  <c r="F15" i="55"/>
  <c r="F7" i="55"/>
  <c r="F13" i="55"/>
  <c r="D22" i="81"/>
  <c r="I21" i="45"/>
  <c r="I22" i="45" s="1"/>
  <c r="C22" i="45"/>
  <c r="J8" i="52"/>
  <c r="J21" i="52"/>
  <c r="J13" i="52"/>
  <c r="J23" i="52"/>
  <c r="J30" i="52"/>
  <c r="J20" i="52"/>
  <c r="J12" i="52"/>
  <c r="J22" i="52"/>
  <c r="J27" i="52"/>
  <c r="J19" i="52"/>
  <c r="J7" i="52"/>
  <c r="J11" i="52"/>
  <c r="J26" i="52"/>
  <c r="J18" i="52"/>
  <c r="J9" i="52"/>
  <c r="J15" i="52"/>
  <c r="J14" i="52"/>
  <c r="J25" i="52"/>
  <c r="J17" i="52"/>
  <c r="J10" i="52"/>
  <c r="J24" i="52"/>
  <c r="J16" i="52"/>
  <c r="J26" i="43"/>
  <c r="J18" i="43"/>
  <c r="J10" i="43"/>
  <c r="J19" i="43"/>
  <c r="J25" i="43"/>
  <c r="J17" i="43"/>
  <c r="J9" i="43"/>
  <c r="J12" i="43"/>
  <c r="J24" i="43"/>
  <c r="J16" i="43"/>
  <c r="J8" i="43"/>
  <c r="J23" i="43"/>
  <c r="J15" i="43"/>
  <c r="J7" i="43"/>
  <c r="J20" i="43"/>
  <c r="J11" i="43"/>
  <c r="J22" i="43"/>
  <c r="J14" i="43"/>
  <c r="J30" i="43"/>
  <c r="J21" i="43"/>
  <c r="J13" i="43"/>
  <c r="J27" i="43"/>
  <c r="F8" i="40"/>
  <c r="F13" i="40"/>
  <c r="F27" i="40"/>
  <c r="F11" i="40"/>
  <c r="F25" i="40"/>
  <c r="F9" i="40"/>
  <c r="F23" i="40"/>
  <c r="F7" i="40"/>
  <c r="F21" i="40"/>
  <c r="F17" i="40"/>
  <c r="F12" i="40"/>
  <c r="F26" i="40"/>
  <c r="F10" i="40"/>
  <c r="F24" i="40"/>
  <c r="F16" i="40"/>
  <c r="F22" i="40"/>
  <c r="F20" i="40"/>
  <c r="F19" i="40"/>
  <c r="F15" i="40"/>
  <c r="F18" i="40"/>
  <c r="F14" i="40"/>
  <c r="F21" i="61"/>
  <c r="F13" i="61"/>
  <c r="F27" i="61"/>
  <c r="F26" i="61"/>
  <c r="F25" i="61"/>
  <c r="F17" i="61"/>
  <c r="F9" i="61"/>
  <c r="F30" i="61"/>
  <c r="F15" i="61"/>
  <c r="F7" i="61"/>
  <c r="F24" i="61"/>
  <c r="F14" i="61"/>
  <c r="F18" i="61"/>
  <c r="F23" i="61"/>
  <c r="F12" i="61"/>
  <c r="F16" i="61"/>
  <c r="F22" i="61"/>
  <c r="F11" i="61"/>
  <c r="F20" i="61"/>
  <c r="F10" i="61"/>
  <c r="F19" i="61"/>
  <c r="F8" i="61"/>
  <c r="J23" i="73"/>
  <c r="J9" i="73"/>
  <c r="J17" i="73"/>
  <c r="J12" i="73"/>
  <c r="J22" i="73"/>
  <c r="J15" i="73"/>
  <c r="J7" i="73"/>
  <c r="J21" i="73"/>
  <c r="J13" i="73"/>
  <c r="J30" i="73"/>
  <c r="J20" i="73"/>
  <c r="J8" i="73"/>
  <c r="J27" i="73"/>
  <c r="J19" i="73"/>
  <c r="J25" i="73"/>
  <c r="J11" i="73"/>
  <c r="J16" i="73"/>
  <c r="J14" i="73"/>
  <c r="J26" i="73"/>
  <c r="J24" i="73"/>
  <c r="J18" i="73"/>
  <c r="J10" i="73"/>
  <c r="F28" i="37"/>
  <c r="F8" i="52"/>
  <c r="F10" i="52"/>
  <c r="F23" i="52"/>
  <c r="F15" i="52"/>
  <c r="F9" i="52"/>
  <c r="F24" i="52"/>
  <c r="F22" i="52"/>
  <c r="F14" i="52"/>
  <c r="F25" i="52"/>
  <c r="F21" i="52"/>
  <c r="F13" i="52"/>
  <c r="F30" i="52"/>
  <c r="F20" i="52"/>
  <c r="F7" i="52"/>
  <c r="F27" i="52"/>
  <c r="F19" i="52"/>
  <c r="F16" i="52"/>
  <c r="F26" i="52"/>
  <c r="F18" i="52"/>
  <c r="F17" i="52"/>
  <c r="F11" i="52"/>
  <c r="F29" i="40"/>
  <c r="F28" i="52"/>
  <c r="E22" i="69"/>
  <c r="C22" i="81"/>
  <c r="I21" i="81"/>
  <c r="I22" i="81" s="1"/>
  <c r="J21" i="64"/>
  <c r="J13" i="64"/>
  <c r="J30" i="64"/>
  <c r="J20" i="64"/>
  <c r="J12" i="64"/>
  <c r="J27" i="64"/>
  <c r="J19" i="64"/>
  <c r="J11" i="64"/>
  <c r="J26" i="64"/>
  <c r="J18" i="64"/>
  <c r="J10" i="64"/>
  <c r="J25" i="64"/>
  <c r="J17" i="64"/>
  <c r="J9" i="64"/>
  <c r="J23" i="64"/>
  <c r="J15" i="64"/>
  <c r="J7" i="64"/>
  <c r="J16" i="64"/>
  <c r="J14" i="64"/>
  <c r="J8" i="64"/>
  <c r="J24" i="64"/>
  <c r="J22" i="64"/>
  <c r="E22" i="72"/>
  <c r="J30" i="76"/>
  <c r="J16" i="76"/>
  <c r="J27" i="76"/>
  <c r="J19" i="76"/>
  <c r="J14" i="76"/>
  <c r="J26" i="76"/>
  <c r="J17" i="76"/>
  <c r="J12" i="76"/>
  <c r="J25" i="76"/>
  <c r="J15" i="76"/>
  <c r="J10" i="76"/>
  <c r="J24" i="76"/>
  <c r="J13" i="76"/>
  <c r="J8" i="76"/>
  <c r="J22" i="76"/>
  <c r="J9" i="76"/>
  <c r="J20" i="76"/>
  <c r="J23" i="76"/>
  <c r="J21" i="76"/>
  <c r="J7" i="76"/>
  <c r="J18" i="76"/>
  <c r="J11" i="76"/>
  <c r="F28" i="70"/>
  <c r="J30" i="79"/>
  <c r="J18" i="79"/>
  <c r="J15" i="79"/>
  <c r="J7" i="79"/>
  <c r="J10" i="79"/>
  <c r="J13" i="79"/>
  <c r="J26" i="79"/>
  <c r="J27" i="79"/>
  <c r="J11" i="79"/>
  <c r="J22" i="79"/>
  <c r="J14" i="79"/>
  <c r="J25" i="79"/>
  <c r="J24" i="79"/>
  <c r="J23" i="79"/>
  <c r="J16" i="79"/>
  <c r="J19" i="79"/>
  <c r="J20" i="79"/>
  <c r="J12" i="79"/>
  <c r="J21" i="79"/>
  <c r="J8" i="79"/>
  <c r="J17" i="79"/>
  <c r="J9" i="79"/>
  <c r="J30" i="34"/>
  <c r="J22" i="34"/>
  <c r="J20" i="34"/>
  <c r="J18" i="34"/>
  <c r="J16" i="34"/>
  <c r="J14" i="34"/>
  <c r="J26" i="34"/>
  <c r="J10" i="34"/>
  <c r="J12" i="34"/>
  <c r="J15" i="34"/>
  <c r="J23" i="34"/>
  <c r="J8" i="34"/>
  <c r="J13" i="34"/>
  <c r="J11" i="34"/>
  <c r="J24" i="34"/>
  <c r="J27" i="34"/>
  <c r="J25" i="34"/>
  <c r="J9" i="34"/>
  <c r="J7" i="34"/>
  <c r="J17" i="34"/>
  <c r="J21" i="34"/>
  <c r="J19" i="34"/>
  <c r="I21" i="42"/>
  <c r="I22" i="42" s="1"/>
  <c r="C22" i="42"/>
  <c r="G22" i="42" s="1"/>
  <c r="C22" i="36"/>
  <c r="G22" i="36" s="1"/>
  <c r="I21" i="36"/>
  <c r="I22" i="36" s="1"/>
  <c r="J7" i="40"/>
  <c r="J24" i="40"/>
  <c r="J8" i="40"/>
  <c r="J22" i="40"/>
  <c r="J20" i="40"/>
  <c r="J18" i="40"/>
  <c r="J16" i="40"/>
  <c r="J12" i="40"/>
  <c r="J14" i="40"/>
  <c r="J19" i="40"/>
  <c r="J10" i="40"/>
  <c r="J17" i="40"/>
  <c r="J11" i="40"/>
  <c r="J21" i="40"/>
  <c r="J15" i="40"/>
  <c r="J27" i="40"/>
  <c r="J13" i="40"/>
  <c r="J23" i="40"/>
  <c r="J26" i="40"/>
  <c r="J25" i="40"/>
  <c r="J9" i="40"/>
  <c r="I21" i="66"/>
  <c r="I22" i="66" s="1"/>
  <c r="C22" i="66"/>
  <c r="I21" i="57"/>
  <c r="I22" i="57" s="1"/>
  <c r="C22" i="57"/>
  <c r="F22" i="82"/>
  <c r="F14" i="82"/>
  <c r="F21" i="82"/>
  <c r="F13" i="82"/>
  <c r="F30" i="82"/>
  <c r="F20" i="82"/>
  <c r="F12" i="82"/>
  <c r="F27" i="82"/>
  <c r="F19" i="82"/>
  <c r="F11" i="82"/>
  <c r="F26" i="82"/>
  <c r="F18" i="82"/>
  <c r="F10" i="82"/>
  <c r="F24" i="82"/>
  <c r="F16" i="82"/>
  <c r="F8" i="82"/>
  <c r="F7" i="82"/>
  <c r="F25" i="82"/>
  <c r="F9" i="82"/>
  <c r="F23" i="82"/>
  <c r="F17" i="82"/>
  <c r="F15" i="82"/>
  <c r="F26" i="37"/>
  <c r="F18" i="37"/>
  <c r="F10" i="37"/>
  <c r="F12" i="37"/>
  <c r="F25" i="37"/>
  <c r="F17" i="37"/>
  <c r="F9" i="37"/>
  <c r="F27" i="37"/>
  <c r="F24" i="37"/>
  <c r="F16" i="37"/>
  <c r="F8" i="37"/>
  <c r="F20" i="37"/>
  <c r="F19" i="37"/>
  <c r="F23" i="37"/>
  <c r="F15" i="37"/>
  <c r="F7" i="37"/>
  <c r="F14" i="37"/>
  <c r="F22" i="37"/>
  <c r="F11" i="37"/>
  <c r="F21" i="37"/>
  <c r="F13" i="37"/>
  <c r="F30" i="37"/>
  <c r="I21" i="72"/>
  <c r="I22" i="72" s="1"/>
  <c r="C22" i="72"/>
  <c r="E22" i="45"/>
  <c r="F29" i="85"/>
  <c r="I21" i="30"/>
  <c r="I22" i="30" s="1"/>
  <c r="F29" i="61"/>
  <c r="D22" i="39"/>
  <c r="F30" i="67"/>
  <c r="F21" i="67"/>
  <c r="F12" i="67"/>
  <c r="F19" i="67"/>
  <c r="F26" i="67"/>
  <c r="F10" i="67"/>
  <c r="F17" i="67"/>
  <c r="F24" i="67"/>
  <c r="F8" i="67"/>
  <c r="F15" i="67"/>
  <c r="F22" i="67"/>
  <c r="F13" i="67"/>
  <c r="F20" i="67"/>
  <c r="F25" i="67"/>
  <c r="F9" i="67"/>
  <c r="F16" i="67"/>
  <c r="F27" i="67"/>
  <c r="F23" i="67"/>
  <c r="F11" i="67"/>
  <c r="F7" i="67"/>
  <c r="F18" i="67"/>
  <c r="F14" i="67"/>
  <c r="J23" i="61"/>
  <c r="J15" i="61"/>
  <c r="J7" i="61"/>
  <c r="J22" i="61"/>
  <c r="J21" i="61"/>
  <c r="J13" i="61"/>
  <c r="J30" i="61"/>
  <c r="J20" i="61"/>
  <c r="J12" i="61"/>
  <c r="J27" i="61"/>
  <c r="J19" i="61"/>
  <c r="J11" i="61"/>
  <c r="J24" i="61"/>
  <c r="J8" i="61"/>
  <c r="J18" i="61"/>
  <c r="J17" i="61"/>
  <c r="J16" i="61"/>
  <c r="J25" i="61"/>
  <c r="J14" i="61"/>
  <c r="J26" i="61"/>
  <c r="J10" i="61"/>
  <c r="J9" i="61"/>
  <c r="F29" i="58"/>
  <c r="F24" i="58"/>
  <c r="F16" i="58"/>
  <c r="F8" i="58"/>
  <c r="F23" i="58"/>
  <c r="F15" i="58"/>
  <c r="F7" i="58"/>
  <c r="F22" i="58"/>
  <c r="F14" i="58"/>
  <c r="F21" i="58"/>
  <c r="F13" i="58"/>
  <c r="F20" i="58"/>
  <c r="F12" i="58"/>
  <c r="F26" i="58"/>
  <c r="F18" i="58"/>
  <c r="F10" i="58"/>
  <c r="F27" i="58"/>
  <c r="F25" i="58"/>
  <c r="F19" i="58"/>
  <c r="F17" i="58"/>
  <c r="F11" i="58"/>
  <c r="F9" i="58"/>
  <c r="F29" i="52"/>
  <c r="F8" i="70"/>
  <c r="F9" i="70"/>
  <c r="F26" i="70"/>
  <c r="F18" i="70"/>
  <c r="F25" i="70"/>
  <c r="F17" i="70"/>
  <c r="F10" i="70"/>
  <c r="F24" i="70"/>
  <c r="F16" i="70"/>
  <c r="F23" i="70"/>
  <c r="F15" i="70"/>
  <c r="F22" i="70"/>
  <c r="F14" i="70"/>
  <c r="F7" i="70"/>
  <c r="F30" i="70"/>
  <c r="F20" i="70"/>
  <c r="F12" i="70"/>
  <c r="F13" i="70"/>
  <c r="F21" i="70"/>
  <c r="F19" i="70"/>
  <c r="F11" i="70"/>
  <c r="F27" i="70"/>
  <c r="F17" i="73"/>
  <c r="F21" i="73"/>
  <c r="F15" i="73"/>
  <c r="F30" i="73"/>
  <c r="F20" i="73"/>
  <c r="F18" i="73"/>
  <c r="F13" i="73"/>
  <c r="F27" i="73"/>
  <c r="F19" i="73"/>
  <c r="F16" i="73"/>
  <c r="F8" i="73"/>
  <c r="F26" i="73"/>
  <c r="F12" i="73"/>
  <c r="F14" i="73"/>
  <c r="F25" i="73"/>
  <c r="F10" i="73"/>
  <c r="F11" i="73"/>
  <c r="F23" i="73"/>
  <c r="F9" i="73"/>
  <c r="F24" i="73"/>
  <c r="F7" i="73"/>
  <c r="F22" i="73"/>
  <c r="F29" i="37"/>
  <c r="F27" i="64"/>
  <c r="F19" i="64"/>
  <c r="F11" i="64"/>
  <c r="F26" i="64"/>
  <c r="F18" i="64"/>
  <c r="F10" i="64"/>
  <c r="F25" i="64"/>
  <c r="F17" i="64"/>
  <c r="F9" i="64"/>
  <c r="F24" i="64"/>
  <c r="F16" i="64"/>
  <c r="F8" i="64"/>
  <c r="F23" i="64"/>
  <c r="F15" i="64"/>
  <c r="F7" i="64"/>
  <c r="F21" i="64"/>
  <c r="F13" i="64"/>
  <c r="F30" i="64"/>
  <c r="F22" i="64"/>
  <c r="F12" i="64"/>
  <c r="F20" i="64"/>
  <c r="F14" i="64"/>
  <c r="F29" i="79"/>
  <c r="F28" i="64"/>
  <c r="F23" i="43"/>
  <c r="F15" i="43"/>
  <c r="F7" i="43"/>
  <c r="F22" i="43"/>
  <c r="F14" i="43"/>
  <c r="F21" i="43"/>
  <c r="F13" i="43"/>
  <c r="F30" i="43"/>
  <c r="F20" i="43"/>
  <c r="F12" i="43"/>
  <c r="F27" i="43"/>
  <c r="F19" i="43"/>
  <c r="F11" i="43"/>
  <c r="F25" i="43"/>
  <c r="F17" i="43"/>
  <c r="F9" i="43"/>
  <c r="F26" i="43"/>
  <c r="F24" i="43"/>
  <c r="F18" i="43"/>
  <c r="F16" i="43"/>
  <c r="F10" i="43"/>
  <c r="F8" i="43"/>
  <c r="F30" i="34"/>
  <c r="F15" i="34"/>
  <c r="F26" i="34"/>
  <c r="F12" i="34"/>
  <c r="F13" i="34"/>
  <c r="F9" i="34"/>
  <c r="F8" i="34"/>
  <c r="F27" i="34"/>
  <c r="F24" i="34"/>
  <c r="F20" i="34"/>
  <c r="F11" i="34"/>
  <c r="F23" i="34"/>
  <c r="F19" i="34"/>
  <c r="F14" i="34"/>
  <c r="F7" i="34"/>
  <c r="F21" i="34"/>
  <c r="F25" i="34"/>
  <c r="F17" i="34"/>
  <c r="F16" i="34"/>
  <c r="F22" i="34"/>
  <c r="F18" i="34"/>
  <c r="F10" i="34"/>
  <c r="G22" i="66" l="1"/>
  <c r="G22" i="30"/>
  <c r="G22" i="57"/>
  <c r="G22" i="72"/>
  <c r="G22" i="81"/>
  <c r="J30" i="40"/>
  <c r="G22" i="45"/>
  <c r="F30" i="58"/>
  <c r="G22" i="69"/>
  <c r="F30" i="49"/>
  <c r="F30" i="40"/>
  <c r="G22" i="60"/>
  <c r="G22" i="39"/>
  <c r="B5" i="48" l="1"/>
  <c r="B5" i="81"/>
  <c r="B5" i="78"/>
  <c r="B4" i="79" s="1"/>
  <c r="B4" i="80" s="1"/>
  <c r="B5" i="69"/>
  <c r="B5" i="33"/>
  <c r="B5" i="84"/>
  <c r="B5" i="75"/>
  <c r="B5" i="66"/>
  <c r="B5" i="54"/>
  <c r="B5" i="36"/>
  <c r="B4" i="37" s="1"/>
  <c r="B4" i="38" s="1"/>
  <c r="B5" i="45"/>
  <c r="B5" i="42"/>
  <c r="B5" i="63"/>
  <c r="B5" i="57"/>
  <c r="B5" i="39"/>
  <c r="B4" i="40" s="1"/>
  <c r="B4" i="41" s="1"/>
  <c r="B5" i="30"/>
  <c r="B5" i="60"/>
  <c r="B5" i="72"/>
  <c r="B5" i="51"/>
  <c r="B4" i="31" l="1"/>
  <c r="B4" i="32"/>
  <c r="B4" i="68"/>
  <c r="B4" i="67"/>
  <c r="B4" i="77"/>
  <c r="B4" i="76"/>
  <c r="B4" i="59"/>
  <c r="B4" i="58"/>
  <c r="B4" i="85"/>
  <c r="B4" i="86"/>
  <c r="B4" i="64"/>
  <c r="B4" i="65"/>
  <c r="B4" i="35"/>
  <c r="B4" i="34"/>
  <c r="B4" i="43"/>
  <c r="B4" i="44"/>
  <c r="B4" i="71"/>
  <c r="B4" i="70"/>
  <c r="B4" i="52"/>
  <c r="B4" i="53"/>
  <c r="B4" i="46"/>
  <c r="B4" i="47"/>
  <c r="B4" i="73"/>
  <c r="B4" i="74"/>
  <c r="B4" i="82"/>
  <c r="B4" i="83"/>
  <c r="B4" i="61"/>
  <c r="B4" i="62"/>
  <c r="B4" i="55"/>
  <c r="B4" i="56"/>
  <c r="B4" i="49"/>
  <c r="B4" i="50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434CB184-2BD1-4703-A213-BFFB4D0F6F44}" keepAlive="1" name="ThisWorkbookDataModel" description="Modelo de datos" type="5" refreshedVersion="8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2" xr16:uid="{25CD7CAE-A9B0-4690-9B28-F596434BB604}" name="WorksheetConnection_Afiliados extranjeros 29 agosto!$C$4:$F$1655" type="102" refreshedVersion="8" minRefreshableVersion="5">
    <extLst>
      <ext xmlns:x15="http://schemas.microsoft.com/office/spreadsheetml/2010/11/main" uri="{DE250136-89BD-433C-8126-D09CA5730AF9}">
        <x15:connection id="Rango-4a9690ae-d727-4d94-bf21-4cf6a8e55fa5" autoDelete="1">
          <x15:rangePr sourceName="_xlcn.WorksheetConnection_Afiliadosextranjeros29agostoC4F16551"/>
        </x15:connection>
      </ext>
    </extLst>
  </connection>
</connections>
</file>

<file path=xl/sharedStrings.xml><?xml version="1.0" encoding="utf-8"?>
<sst xmlns="http://schemas.openxmlformats.org/spreadsheetml/2006/main" count="7291" uniqueCount="599">
  <si>
    <t>AFILIACIÓN DE  EXTRANJEROS</t>
  </si>
  <si>
    <t>PROCEDENTES DE PAÍSES  PERTENECIENTES A LA UE</t>
  </si>
  <si>
    <t xml:space="preserve">TOTAL GENERAL </t>
  </si>
  <si>
    <t>General (1)</t>
  </si>
  <si>
    <t>S.E. Agrario</t>
  </si>
  <si>
    <t>S.E. Hogar</t>
  </si>
  <si>
    <t>AUTÓNOMOS</t>
  </si>
  <si>
    <t>MAR</t>
  </si>
  <si>
    <t>CARBÓN</t>
  </si>
  <si>
    <t>TOTAL</t>
  </si>
  <si>
    <t xml:space="preserve">(1) No se incluyen los afiliados de los Sistemas Especiales Agrario y Hogar </t>
  </si>
  <si>
    <t>Almería</t>
  </si>
  <si>
    <t>Cádiz</t>
  </si>
  <si>
    <t>Córdoba</t>
  </si>
  <si>
    <t>Granada</t>
  </si>
  <si>
    <t>Huelva</t>
  </si>
  <si>
    <t>Jaén</t>
  </si>
  <si>
    <t>Málaga</t>
  </si>
  <si>
    <t>Sevilla</t>
  </si>
  <si>
    <t>ANDALUCÍA</t>
  </si>
  <si>
    <t>Huesca</t>
  </si>
  <si>
    <t>Teruel</t>
  </si>
  <si>
    <t>Zaragoza</t>
  </si>
  <si>
    <t>ARAGÓN</t>
  </si>
  <si>
    <t>ASTURIAS</t>
  </si>
  <si>
    <t>Las Palmas</t>
  </si>
  <si>
    <t>S.C.Tenerife</t>
  </si>
  <si>
    <t>CANARIAS</t>
  </si>
  <si>
    <t>CANTABRIA</t>
  </si>
  <si>
    <t>Ávila</t>
  </si>
  <si>
    <t>Burgos</t>
  </si>
  <si>
    <t>León</t>
  </si>
  <si>
    <t>Palencia</t>
  </si>
  <si>
    <t>Salamanca</t>
  </si>
  <si>
    <t>Segovia</t>
  </si>
  <si>
    <t>Soria</t>
  </si>
  <si>
    <t>Valladolid</t>
  </si>
  <si>
    <t>Zamora</t>
  </si>
  <si>
    <t>CASTILLA Y LEÓN</t>
  </si>
  <si>
    <t>Albacete</t>
  </si>
  <si>
    <t>Ciudad Real</t>
  </si>
  <si>
    <t>Cuenca</t>
  </si>
  <si>
    <t>Guadalajara</t>
  </si>
  <si>
    <t>Toledo</t>
  </si>
  <si>
    <t>CAST.-LA MANCHA</t>
  </si>
  <si>
    <t>Barcelona</t>
  </si>
  <si>
    <t>Tarragona</t>
  </si>
  <si>
    <t>CATALUÑA</t>
  </si>
  <si>
    <t>Valencia</t>
  </si>
  <si>
    <t>C. VALENCIANA</t>
  </si>
  <si>
    <t>Badajoz</t>
  </si>
  <si>
    <t>Cáceres</t>
  </si>
  <si>
    <t>EXTREMADURA</t>
  </si>
  <si>
    <t>Lugo</t>
  </si>
  <si>
    <t>Pontevedra</t>
  </si>
  <si>
    <t>GALICIA</t>
  </si>
  <si>
    <t>C. DE MADRID</t>
  </si>
  <si>
    <t>R. DE MURCIA</t>
  </si>
  <si>
    <t>NAVARRA</t>
  </si>
  <si>
    <t>PAÍS VASCO</t>
  </si>
  <si>
    <t>LA RIOJA</t>
  </si>
  <si>
    <t>CEUTA</t>
  </si>
  <si>
    <t>MELILLA</t>
  </si>
  <si>
    <t>PROCEDENTES DE PAÍSES NO PERTENECIENTES A LA UE</t>
  </si>
  <si>
    <t>TOTAL EXTRANJEROS</t>
  </si>
  <si>
    <t xml:space="preserve"> AFILIACIÓN DE EXTRANJEROS</t>
  </si>
  <si>
    <t>DISTRIBUCIÓN POR GÉNERO</t>
  </si>
  <si>
    <t>UNIÓN EUROPEA</t>
  </si>
  <si>
    <t>NO UNIÓN EUROPEA</t>
  </si>
  <si>
    <t>HOMBRES</t>
  </si>
  <si>
    <t>MUJERES</t>
  </si>
  <si>
    <t>EVOLUCIÓN DE LA AFILIACIÓN</t>
  </si>
  <si>
    <t>General</t>
  </si>
  <si>
    <t>Autónomos</t>
  </si>
  <si>
    <t>Agrario</t>
  </si>
  <si>
    <t xml:space="preserve"> Mar</t>
  </si>
  <si>
    <t>Carbón</t>
  </si>
  <si>
    <t xml:space="preserve"> Hogar</t>
  </si>
  <si>
    <t xml:space="preserve">Total 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</si>
  <si>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</si>
  <si>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</si>
  <si>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</si>
  <si>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</si>
  <si>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</si>
  <si>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</si>
  <si>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</si>
  <si>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</si>
  <si>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</si>
  <si>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</si>
  <si>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</si>
  <si>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</si>
  <si>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VARIACIÓN MENSUAL Y ANUAL POR PROVINCIAS Y CC.AA</t>
  </si>
  <si>
    <t>Variación mensual</t>
  </si>
  <si>
    <t>Variación anual</t>
  </si>
  <si>
    <t>Absoluta</t>
  </si>
  <si>
    <t>en %</t>
  </si>
  <si>
    <t>DISTRIBUCIÓN POR SECTORES DE ACTIVIDAD. RÉG. GENERAL</t>
  </si>
  <si>
    <t>SECTORES</t>
  </si>
  <si>
    <t xml:space="preserve"> UNIÓN EUROPEA</t>
  </si>
  <si>
    <t>% de participación  sobre el total de afiliados en el sector</t>
  </si>
  <si>
    <t>%                variación intermensual</t>
  </si>
  <si>
    <t xml:space="preserve">%                variación interanual </t>
  </si>
  <si>
    <t>Agricultura, Ganadería, Caza, Selvicultura y  Pesca</t>
  </si>
  <si>
    <t>Industrias Extractivas</t>
  </si>
  <si>
    <t>Industria Manufacturera</t>
  </si>
  <si>
    <t>Suministro de Energía Eléctrica, Gas, Vapor y Aire Acondicionado</t>
  </si>
  <si>
    <t>Suministro de Agua, Actividades de Saneamiento, Gestión de Residuos y Descontaminación</t>
  </si>
  <si>
    <t>Construcción</t>
  </si>
  <si>
    <t>Comercio; Reparación de Vehículos de Motor y Bicicletas</t>
  </si>
  <si>
    <t>Transporte y Almacenamiento</t>
  </si>
  <si>
    <t>Hostelería</t>
  </si>
  <si>
    <t>Información y Comunicaciones</t>
  </si>
  <si>
    <t>Actividades Financieras y de Seguros</t>
  </si>
  <si>
    <t>Actividades Inmobiliarias</t>
  </si>
  <si>
    <t>Actividades Profesionales Científicas y Técnicas</t>
  </si>
  <si>
    <t>Actividades Administrativas y Servicios Auxiliares</t>
  </si>
  <si>
    <t>Administración Pública y Defensa; Seguridad Social Obligatoria</t>
  </si>
  <si>
    <t>Educación</t>
  </si>
  <si>
    <t>Actividades Sanitarias y Servicios Centrales</t>
  </si>
  <si>
    <t>Actividades Artísticas, Recreativas y de Entretenimiento</t>
  </si>
  <si>
    <t>Otros Servicios</t>
  </si>
  <si>
    <t>Actividades de los Hogares como Empleadores de Personal Doméstico y Productores de Bienes y Servicios para uso Propio</t>
  </si>
  <si>
    <t>Actividades de Organizaciones y Organismo Extraterritoriales</t>
  </si>
  <si>
    <t>% SOBRE TOTAL SECTORES DE ACTIVIDAD. RÉG. DE AUTÓNOMOS</t>
  </si>
  <si>
    <t>%                variación interanual</t>
  </si>
  <si>
    <t>DISTRIBUCIÓN POR PAÍSES DE PROCEDENCIA</t>
  </si>
  <si>
    <t>TOTAL UNIÓN EUROPEA</t>
  </si>
  <si>
    <t>RUMANIA</t>
  </si>
  <si>
    <t>MARRUECOS</t>
  </si>
  <si>
    <t>ITALIA</t>
  </si>
  <si>
    <t>TOTAL NO UE</t>
  </si>
  <si>
    <t xml:space="preserve"> TOTAL EXTRANJEROS</t>
  </si>
  <si>
    <t>ÍNDICE</t>
  </si>
  <si>
    <t>Melilla</t>
  </si>
  <si>
    <t>Ceuta</t>
  </si>
  <si>
    <t>Canarias</t>
  </si>
  <si>
    <t>Castilla Y León</t>
  </si>
  <si>
    <t>Galicia</t>
  </si>
  <si>
    <t>Asturias</t>
  </si>
  <si>
    <t>Andalucía</t>
  </si>
  <si>
    <t>País Vasco</t>
  </si>
  <si>
    <t>Cantabria</t>
  </si>
  <si>
    <t>Cataluña</t>
  </si>
  <si>
    <t>Navarra</t>
  </si>
  <si>
    <t>Extremadura</t>
  </si>
  <si>
    <t>La Rioja</t>
  </si>
  <si>
    <t>Aragón</t>
  </si>
  <si>
    <t>Almeria</t>
  </si>
  <si>
    <t>Cadiz</t>
  </si>
  <si>
    <t>Cordoba</t>
  </si>
  <si>
    <t>Jaen</t>
  </si>
  <si>
    <t>Malaga</t>
  </si>
  <si>
    <t>Santa Cruz Tenerife</t>
  </si>
  <si>
    <t>Resumen diario</t>
  </si>
  <si>
    <t>VOLVER AL ÍNDICE</t>
  </si>
  <si>
    <t>Número de Afiliados</t>
  </si>
  <si>
    <t>Provincia</t>
  </si>
  <si>
    <t>Avila</t>
  </si>
  <si>
    <t>Leon</t>
  </si>
  <si>
    <t>Caceres</t>
  </si>
  <si>
    <t>COMUNIDAD AUTÓNOMA</t>
  </si>
  <si>
    <t xml:space="preserve"> Madrid</t>
  </si>
  <si>
    <t xml:space="preserve"> Murcia</t>
  </si>
  <si>
    <t>Variación por Comunidad Autónoma</t>
  </si>
  <si>
    <t>Madrid</t>
  </si>
  <si>
    <t>Murcia</t>
  </si>
  <si>
    <t>Código
Provincia</t>
  </si>
  <si>
    <t>Cód.
Prov.</t>
  </si>
  <si>
    <t>TOTALES</t>
  </si>
  <si>
    <t xml:space="preserve"> </t>
  </si>
  <si>
    <t>Variación diaria</t>
  </si>
  <si>
    <t>% Variación</t>
  </si>
  <si>
    <t>Diferencias</t>
  </si>
  <si>
    <t>CHINA</t>
  </si>
  <si>
    <t>COLOMBIA</t>
  </si>
  <si>
    <t>VENEZUELA</t>
  </si>
  <si>
    <t>ECUADOR</t>
  </si>
  <si>
    <t>REINO UNIDO</t>
  </si>
  <si>
    <t>Afiliados</t>
  </si>
  <si>
    <t>DISTRIBUCIÓN POR REGÍMENES</t>
  </si>
  <si>
    <t>General        (1)</t>
  </si>
  <si>
    <t>S.E.      Hogar</t>
  </si>
  <si>
    <t xml:space="preserve"> DE LA UNIÓN EUROPEA</t>
  </si>
  <si>
    <t>DE PAÍSES NO UNIÓN EUROPEA</t>
  </si>
  <si>
    <t>AFILIADOS MEDIOS</t>
  </si>
  <si>
    <t>EVOLUCIÓN DEL NÚMERO DE AFILIADOS EXTRANJEROS</t>
  </si>
  <si>
    <t xml:space="preserve">EVOLUCIÓN DEL PORCENTAJE DE EXTRANJEROS SOBRE TOTAL DE AFILIADOS </t>
  </si>
  <si>
    <t>MEDIA SEPTIEMBRE</t>
  </si>
  <si>
    <t>% SOBRE TOTAL SECTORES DE ACTIVIDAD. RÉG. GENERAL</t>
  </si>
  <si>
    <t>DISTRIBUCIÓN POR SECTORES DE ACTIVIDAD. RÉG. DE AUTÓNOMOS</t>
  </si>
  <si>
    <t>NÚMERO DE AFILIADOS Y PORCENTAJE SOBRE TOTAL DE EXTRANJEROS</t>
  </si>
  <si>
    <t xml:space="preserve">ANDALUCÍA     </t>
  </si>
  <si>
    <t xml:space="preserve">ARAGÓN     </t>
  </si>
  <si>
    <t xml:space="preserve">ASTURIAS     </t>
  </si>
  <si>
    <t xml:space="preserve">CANARIAS     </t>
  </si>
  <si>
    <t xml:space="preserve">CANTABRIA     </t>
  </si>
  <si>
    <t xml:space="preserve">CASTILLA Y LEÓN     </t>
  </si>
  <si>
    <t xml:space="preserve">CAST.-LA MANCHA     </t>
  </si>
  <si>
    <t xml:space="preserve">CATALUÑA     </t>
  </si>
  <si>
    <t xml:space="preserve">COM.VALENCIANA     </t>
  </si>
  <si>
    <t xml:space="preserve">EXTREMADURA     </t>
  </si>
  <si>
    <t xml:space="preserve">GALICIA     </t>
  </si>
  <si>
    <t xml:space="preserve">REG. DE MURCIA     </t>
  </si>
  <si>
    <t xml:space="preserve">CEUTA    </t>
  </si>
  <si>
    <t xml:space="preserve">MELILLA    </t>
  </si>
  <si>
    <t xml:space="preserve">LA RIOJA    </t>
  </si>
  <si>
    <t xml:space="preserve">NAVARRA     </t>
  </si>
  <si>
    <t xml:space="preserve">PAÍS VASCO     </t>
  </si>
  <si>
    <t xml:space="preserve">                                             MADRID     </t>
  </si>
  <si>
    <t/>
  </si>
  <si>
    <t>Islas Canarias</t>
  </si>
  <si>
    <t>Castilla y León</t>
  </si>
  <si>
    <t>Castilla la Mancha</t>
  </si>
  <si>
    <t>C. Valenciana</t>
  </si>
  <si>
    <t>R. de Murcia</t>
  </si>
  <si>
    <t>REGÍMENES</t>
  </si>
  <si>
    <t>GENERAL (Total)</t>
  </si>
  <si>
    <t xml:space="preserve">General </t>
  </si>
  <si>
    <t>GENERAL (total)</t>
  </si>
  <si>
    <t>Distribución Porcentual</t>
  </si>
  <si>
    <t>Intermensual</t>
  </si>
  <si>
    <t>Interanual</t>
  </si>
  <si>
    <t>AFILIACIÓN DE EXTRANJEROS</t>
  </si>
  <si>
    <t xml:space="preserve"> DISTRIBUCIÓN POR SECTORES DE ACTIVIDAD</t>
  </si>
  <si>
    <t>RÉGIMEN GENERAL</t>
  </si>
  <si>
    <t>RÉGIMEN ESP. TRAB. AUTÓNOMOS</t>
  </si>
  <si>
    <t>%  R. General</t>
  </si>
  <si>
    <t>%  R.  Autónomos</t>
  </si>
  <si>
    <t>Comercio; Reparación vehículos motor y motocicletas</t>
  </si>
  <si>
    <t xml:space="preserve">TOTAL </t>
  </si>
  <si>
    <t>PAÍSES</t>
  </si>
  <si>
    <t>TOTAL GENERAL</t>
  </si>
  <si>
    <t xml:space="preserve"> MAR</t>
  </si>
  <si>
    <t>- Por Paises</t>
  </si>
  <si>
    <t>- Por Sectores</t>
  </si>
  <si>
    <t>Andalucia</t>
  </si>
  <si>
    <t>- Por Regímenes</t>
  </si>
  <si>
    <t xml:space="preserve"> ARAGÓN</t>
  </si>
  <si>
    <t>AFILIADOS EXTRANJEROS</t>
  </si>
  <si>
    <t>DISTRIBUCIÓN POR SECTORES DE ACTIVIDAD</t>
  </si>
  <si>
    <t>TOTAL NO UNIÓN EUROPEA</t>
  </si>
  <si>
    <t>CARBON</t>
  </si>
  <si>
    <t>ISLAS CANARIAS</t>
  </si>
  <si>
    <t>GENERAL</t>
  </si>
  <si>
    <t>(1) No se incluyen los afiliados de los Sistemas Especiales Agrario y Hogar</t>
  </si>
  <si>
    <t>CASTILLA-LA MANCHA</t>
  </si>
  <si>
    <t>COMUNIDAD VALENCIANA</t>
  </si>
  <si>
    <t>AFILIADOS  EXTRANJEROS</t>
  </si>
  <si>
    <t xml:space="preserve">DISTRIBUCIÓN POR REGÍMENES Y  PAÍSES DE PROCEDENCIA </t>
  </si>
  <si>
    <t>MADRID</t>
  </si>
  <si>
    <t xml:space="preserve"> MADRID</t>
  </si>
  <si>
    <t>MURCIA</t>
  </si>
  <si>
    <t>REGIÓN DE MURCIA</t>
  </si>
  <si>
    <t>AFILIADOS MEDIOS EXTRANJEROS.</t>
  </si>
  <si>
    <t xml:space="preserve">DISTRIBUCIÓN POR RÉGIMEN Y  PAÍS DE PROCEDENCIA </t>
  </si>
  <si>
    <t>Distribución por regímenes, país de  procedencia y género</t>
  </si>
  <si>
    <t>Evolución de afiliados Extranjeros</t>
  </si>
  <si>
    <t>Afiliación por regímenes, provincias y CC AA - Unión Europea</t>
  </si>
  <si>
    <t>Afiliación por regímenes, provincias y CC AA - NO Unión Europea</t>
  </si>
  <si>
    <t>Afiliación por regímenes, provincias y CC AA - TOTAL</t>
  </si>
  <si>
    <t>Afiliación por género, provincias y CC AA</t>
  </si>
  <si>
    <t>Evolución de la afiliación media de Extranjeros</t>
  </si>
  <si>
    <t>Evolución de la afiliación de Extranjeros por provincias y CC AA</t>
  </si>
  <si>
    <t>Reg. General. Distribución por sectores de actividad (gráfico)</t>
  </si>
  <si>
    <t xml:space="preserve">Reg. General. Distribución por sectores de actividad </t>
  </si>
  <si>
    <t>Reg. Autónomos. Distribución por sectores de actividad (gráfico)</t>
  </si>
  <si>
    <t xml:space="preserve">Reg. Autónomos Distribución por sectores de actividad </t>
  </si>
  <si>
    <t>Gráficos evolución, según país de procedencia</t>
  </si>
  <si>
    <t>Distribución por paises de procedencia</t>
  </si>
  <si>
    <t>DISTRIBUCIÓN POR CC AA</t>
  </si>
  <si>
    <t>C. La Mancha</t>
  </si>
  <si>
    <t>C.Valenciana</t>
  </si>
  <si>
    <t>ALEMANIA</t>
  </si>
  <si>
    <t>AUSTRIA</t>
  </si>
  <si>
    <t>BELGICA</t>
  </si>
  <si>
    <t>BULGARIA</t>
  </si>
  <si>
    <t>CHIPRE</t>
  </si>
  <si>
    <t>CROACIA</t>
  </si>
  <si>
    <t>DINAMARCA</t>
  </si>
  <si>
    <t>ESLOVAQUIA</t>
  </si>
  <si>
    <t>ESLOVENIA</t>
  </si>
  <si>
    <t>ESTONIA</t>
  </si>
  <si>
    <t>FINLANDIA</t>
  </si>
  <si>
    <t>FRANCIA</t>
  </si>
  <si>
    <t>GRECIA</t>
  </si>
  <si>
    <t>HUNGRIA</t>
  </si>
  <si>
    <t>IRLANDA</t>
  </si>
  <si>
    <t>LETONIA</t>
  </si>
  <si>
    <t>LITUANIA</t>
  </si>
  <si>
    <t>LUXEMBURGO</t>
  </si>
  <si>
    <t>MALTA</t>
  </si>
  <si>
    <t>PAISES BAJOS</t>
  </si>
  <si>
    <t>POLONIA</t>
  </si>
  <si>
    <t>PORTUGAL</t>
  </si>
  <si>
    <t>REPUBLICA CHECA</t>
  </si>
  <si>
    <t>SUECIA</t>
  </si>
  <si>
    <t xml:space="preserve">    AFILIACIÓN DE  EXTRANJEROS</t>
  </si>
  <si>
    <t>Fecha</t>
  </si>
  <si>
    <t xml:space="preserve">
TOTAL 
SISTEMA
</t>
  </si>
  <si>
    <t>% DE VARIACIÓN INTERANUAL</t>
  </si>
  <si>
    <t>Mes-Año</t>
  </si>
  <si>
    <t>Ajuste 
estacional</t>
  </si>
  <si>
    <t>Datos desestacionalizados</t>
  </si>
  <si>
    <t>Agricultura, Ganadería, Caza, Silvicultura y  Pesca</t>
  </si>
  <si>
    <t>Prov.</t>
  </si>
  <si>
    <t>CC.AA.</t>
  </si>
  <si>
    <t>Por nacionalidad, régimen, género (gráfico dinámico)</t>
  </si>
  <si>
    <t>Afiliados extranjeros por nacionalidad, régimen y sexo</t>
  </si>
  <si>
    <t>Nacionalidad</t>
  </si>
  <si>
    <t>Regimen</t>
  </si>
  <si>
    <t>Afganistan</t>
  </si>
  <si>
    <t>R.E.MAR(CUENTA AJENA)</t>
  </si>
  <si>
    <t>Varón</t>
  </si>
  <si>
    <t>R.G.(S.E. EM. HOGAR)</t>
  </si>
  <si>
    <t>Mujer</t>
  </si>
  <si>
    <t>R.G.(S.E.AGRARIO)</t>
  </si>
  <si>
    <t>REG. ESP. AUTONOMOS</t>
  </si>
  <si>
    <t>REGIMEN GENERAL</t>
  </si>
  <si>
    <t>Albania</t>
  </si>
  <si>
    <t>Alemania</t>
  </si>
  <si>
    <t>R.E.MAR(C. PROPIA)</t>
  </si>
  <si>
    <t>Andorra</t>
  </si>
  <si>
    <t>Angola</t>
  </si>
  <si>
    <t>Anguila</t>
  </si>
  <si>
    <t>Antartida</t>
  </si>
  <si>
    <t>Antigua y Barbuda</t>
  </si>
  <si>
    <t>Antillas Neerlandesas</t>
  </si>
  <si>
    <t>Apatridas</t>
  </si>
  <si>
    <t>Arabia Saudi</t>
  </si>
  <si>
    <t>Argelia</t>
  </si>
  <si>
    <t>Argentina</t>
  </si>
  <si>
    <t>Armenia</t>
  </si>
  <si>
    <t>Aruba</t>
  </si>
  <si>
    <t>Australia</t>
  </si>
  <si>
    <t>Austria</t>
  </si>
  <si>
    <t>Azerbayan</t>
  </si>
  <si>
    <t>Bahamas</t>
  </si>
  <si>
    <t>Bahrein</t>
  </si>
  <si>
    <t>Bangladesh</t>
  </si>
  <si>
    <t>Barbados</t>
  </si>
  <si>
    <t>Belgica</t>
  </si>
  <si>
    <t>Belice</t>
  </si>
  <si>
    <t>Benin</t>
  </si>
  <si>
    <t>Bermudas</t>
  </si>
  <si>
    <t>Bielorrusia</t>
  </si>
  <si>
    <t>Bolivia</t>
  </si>
  <si>
    <t>Bosnia-Herzegovina</t>
  </si>
  <si>
    <t>Botswana</t>
  </si>
  <si>
    <t>Bouvet (Isla)</t>
  </si>
  <si>
    <t>Brasil</t>
  </si>
  <si>
    <t>Brunei Darussalam</t>
  </si>
  <si>
    <t>Bulgaria</t>
  </si>
  <si>
    <t>Burkina Faso</t>
  </si>
  <si>
    <t>Burundi</t>
  </si>
  <si>
    <t>Butan</t>
  </si>
  <si>
    <t>Cabo Verde</t>
  </si>
  <si>
    <t>R.E. MINERIA CARBON</t>
  </si>
  <si>
    <t>Caimanes (Islas)</t>
  </si>
  <si>
    <t>Camboya</t>
  </si>
  <si>
    <t>Camerun</t>
  </si>
  <si>
    <t>Canada</t>
  </si>
  <si>
    <t>Chad</t>
  </si>
  <si>
    <t>Chile</t>
  </si>
  <si>
    <t>China</t>
  </si>
  <si>
    <t>Chipre</t>
  </si>
  <si>
    <t>Christmas (Isla)</t>
  </si>
  <si>
    <t>Cocos (Islas)</t>
  </si>
  <si>
    <t>Colombia</t>
  </si>
  <si>
    <t>No consta</t>
  </si>
  <si>
    <t>Comores</t>
  </si>
  <si>
    <t>Congo</t>
  </si>
  <si>
    <t>Congo (Rep. Democrática del)</t>
  </si>
  <si>
    <t>Cook (Islas)</t>
  </si>
  <si>
    <t>Corea Norte (Rep.Democratica)</t>
  </si>
  <si>
    <t>Corea Sur (Republica)</t>
  </si>
  <si>
    <t>Costa Rica</t>
  </si>
  <si>
    <t>Costa de Marfil</t>
  </si>
  <si>
    <t>Croacia</t>
  </si>
  <si>
    <t>Cuba</t>
  </si>
  <si>
    <t>Curaçao</t>
  </si>
  <si>
    <t>Desconocido con convenio</t>
  </si>
  <si>
    <t>Desconocido sin convenio</t>
  </si>
  <si>
    <t>Dinamarca</t>
  </si>
  <si>
    <t>Dominica</t>
  </si>
  <si>
    <t>Dominicana (Republica)</t>
  </si>
  <si>
    <t>Ecuador</t>
  </si>
  <si>
    <t>Egipto</t>
  </si>
  <si>
    <t>El Salvador</t>
  </si>
  <si>
    <t>Emiratos Arabes Unidos</t>
  </si>
  <si>
    <t>Eritrea</t>
  </si>
  <si>
    <t>Eslovaquia</t>
  </si>
  <si>
    <t>Eslovenia</t>
  </si>
  <si>
    <t>Estados Unidos</t>
  </si>
  <si>
    <t>Estonia</t>
  </si>
  <si>
    <t>Etiopia</t>
  </si>
  <si>
    <t>Falkland O Malvinas</t>
  </si>
  <si>
    <t>Fidji</t>
  </si>
  <si>
    <t>Filipinas</t>
  </si>
  <si>
    <t>Finlandia</t>
  </si>
  <si>
    <t>Francia</t>
  </si>
  <si>
    <t>Francia Metropolitana</t>
  </si>
  <si>
    <t>Gabon</t>
  </si>
  <si>
    <t>Gambia</t>
  </si>
  <si>
    <t>Georgia</t>
  </si>
  <si>
    <t>Georgias del Sur (Islas) y Sandwich del Sur (Islas)</t>
  </si>
  <si>
    <t>Ghana</t>
  </si>
  <si>
    <t>Gibraltar</t>
  </si>
  <si>
    <t>Grecia</t>
  </si>
  <si>
    <t>Groenlandia</t>
  </si>
  <si>
    <t>Guadalupe</t>
  </si>
  <si>
    <t>Guatemala</t>
  </si>
  <si>
    <t>Guayana Francesa</t>
  </si>
  <si>
    <t>Guinea</t>
  </si>
  <si>
    <t>Guinea Bissau</t>
  </si>
  <si>
    <t>Guinea Ecuatorial</t>
  </si>
  <si>
    <t>Guyana</t>
  </si>
  <si>
    <t>Haiti</t>
  </si>
  <si>
    <t>Heard y MC Donald (Islas)</t>
  </si>
  <si>
    <t>Honduras</t>
  </si>
  <si>
    <t>Hong Kong</t>
  </si>
  <si>
    <t>Hungria</t>
  </si>
  <si>
    <t>I.Marianas del Norte</t>
  </si>
  <si>
    <t>India</t>
  </si>
  <si>
    <t>Indonesia</t>
  </si>
  <si>
    <t>Iran</t>
  </si>
  <si>
    <t>Iraq</t>
  </si>
  <si>
    <t>Irlanda</t>
  </si>
  <si>
    <t>Islandia</t>
  </si>
  <si>
    <t>Islas Feroe</t>
  </si>
  <si>
    <t>Islas Marshall</t>
  </si>
  <si>
    <t>Islas Virgenes Britanicas</t>
  </si>
  <si>
    <t>Islas del Canal</t>
  </si>
  <si>
    <t>Islas del Canal - Isla de Man</t>
  </si>
  <si>
    <t>Israel</t>
  </si>
  <si>
    <t>Italia</t>
  </si>
  <si>
    <t>Jamaica</t>
  </si>
  <si>
    <t>Japon</t>
  </si>
  <si>
    <t>Jersey</t>
  </si>
  <si>
    <t>Jordania</t>
  </si>
  <si>
    <t>Kazajistan</t>
  </si>
  <si>
    <t>Kenia</t>
  </si>
  <si>
    <t>Kirguistan</t>
  </si>
  <si>
    <t>Kiribati</t>
  </si>
  <si>
    <t>Kuwait</t>
  </si>
  <si>
    <t>Laos</t>
  </si>
  <si>
    <t>Lesoto</t>
  </si>
  <si>
    <t>Letonia</t>
  </si>
  <si>
    <t>Libano</t>
  </si>
  <si>
    <t>Liberia</t>
  </si>
  <si>
    <t>Libia</t>
  </si>
  <si>
    <t>Liechtenstein</t>
  </si>
  <si>
    <t>Lituania</t>
  </si>
  <si>
    <t>Luxemburgo</t>
  </si>
  <si>
    <t>Macao</t>
  </si>
  <si>
    <t>Macedonia (Antigua Rep. Yugoslava de)</t>
  </si>
  <si>
    <t>Macedonia T. Ant. R. Yug</t>
  </si>
  <si>
    <t>Madagascar</t>
  </si>
  <si>
    <t>Malasia</t>
  </si>
  <si>
    <t>Malawi</t>
  </si>
  <si>
    <t>Maldivas (Islas)</t>
  </si>
  <si>
    <t>Mali</t>
  </si>
  <si>
    <t>Malta</t>
  </si>
  <si>
    <t>Marruecos</t>
  </si>
  <si>
    <t>Martinica</t>
  </si>
  <si>
    <t>Mauricio</t>
  </si>
  <si>
    <t>Mauritania</t>
  </si>
  <si>
    <t>Mexico</t>
  </si>
  <si>
    <t>Micronesia</t>
  </si>
  <si>
    <t>Moldavia</t>
  </si>
  <si>
    <t>Monaco</t>
  </si>
  <si>
    <t>Mongolia</t>
  </si>
  <si>
    <t>Montenegro</t>
  </si>
  <si>
    <t>Montserrat</t>
  </si>
  <si>
    <t>Mozambique</t>
  </si>
  <si>
    <t>Myanmar</t>
  </si>
  <si>
    <t>Namibia</t>
  </si>
  <si>
    <t>Nauru</t>
  </si>
  <si>
    <t>Nepal</t>
  </si>
  <si>
    <t>Nicaragua</t>
  </si>
  <si>
    <t>Niger</t>
  </si>
  <si>
    <t>Nigeria</t>
  </si>
  <si>
    <t>Niue</t>
  </si>
  <si>
    <t>Norfolk (Isla)</t>
  </si>
  <si>
    <t>Noruega</t>
  </si>
  <si>
    <t>Nueva Caledonia</t>
  </si>
  <si>
    <t>Nueva Zelanda</t>
  </si>
  <si>
    <t>Océano Indico (Territ. Británico del)</t>
  </si>
  <si>
    <t>Oman</t>
  </si>
  <si>
    <t>Pais Desconocido</t>
  </si>
  <si>
    <t>Paises Bajos</t>
  </si>
  <si>
    <t>Pakistan</t>
  </si>
  <si>
    <t>Palau</t>
  </si>
  <si>
    <t>Palestina</t>
  </si>
  <si>
    <t>Panama</t>
  </si>
  <si>
    <t>Papua-Nueva Guinea</t>
  </si>
  <si>
    <t>Paraguay</t>
  </si>
  <si>
    <t>Peru</t>
  </si>
  <si>
    <t>Pitcairn</t>
  </si>
  <si>
    <t>Polinesia Francesa</t>
  </si>
  <si>
    <t>Polonia</t>
  </si>
  <si>
    <t>Portugal</t>
  </si>
  <si>
    <t>Puerto Rico</t>
  </si>
  <si>
    <t>Qatar</t>
  </si>
  <si>
    <t>R. Centroafrica</t>
  </si>
  <si>
    <t>Reino Unido</t>
  </si>
  <si>
    <t>Republica Checa</t>
  </si>
  <si>
    <t>Reunion</t>
  </si>
  <si>
    <t>Ruanda</t>
  </si>
  <si>
    <t>Rumania</t>
  </si>
  <si>
    <t>Rusia</t>
  </si>
  <si>
    <t>SUDAN</t>
  </si>
  <si>
    <t>Sahara Occidental</t>
  </si>
  <si>
    <t>Samoa</t>
  </si>
  <si>
    <t>Samoa Americana</t>
  </si>
  <si>
    <t>San Cristobal y Nieves</t>
  </si>
  <si>
    <t>San Marino</t>
  </si>
  <si>
    <t>San Pedro y Miquelon</t>
  </si>
  <si>
    <t>San Vicente y Granadinas</t>
  </si>
  <si>
    <t>Santa Helena</t>
  </si>
  <si>
    <t>Santa Lucia</t>
  </si>
  <si>
    <t>Santo Tome y Principe</t>
  </si>
  <si>
    <t>Senegal</t>
  </si>
  <si>
    <t>Serbia</t>
  </si>
  <si>
    <t>Seychelles</t>
  </si>
  <si>
    <t>Sierra Leona</t>
  </si>
  <si>
    <t>Singapur</t>
  </si>
  <si>
    <t>Siria (Republica Arabe)</t>
  </si>
  <si>
    <t>Somalia</t>
  </si>
  <si>
    <t>Sri Lanka</t>
  </si>
  <si>
    <t>Suazilandia</t>
  </si>
  <si>
    <t>Sudafrica</t>
  </si>
  <si>
    <t>Sudán</t>
  </si>
  <si>
    <t>Sudán del Sur</t>
  </si>
  <si>
    <t>Suecia</t>
  </si>
  <si>
    <t>Suiza</t>
  </si>
  <si>
    <t>Surinam</t>
  </si>
  <si>
    <t>Svalbard y Jan Mayen</t>
  </si>
  <si>
    <t>Tailandia</t>
  </si>
  <si>
    <t>Taiwan (Rep. China)</t>
  </si>
  <si>
    <t>Tanzania</t>
  </si>
  <si>
    <t>Tayikistan</t>
  </si>
  <si>
    <t>Territorios Australes Franceses</t>
  </si>
  <si>
    <t>Timor Oriental</t>
  </si>
  <si>
    <t>Togo</t>
  </si>
  <si>
    <t>Tonga</t>
  </si>
  <si>
    <t>Trinidad y Tobago</t>
  </si>
  <si>
    <t>Tunez</t>
  </si>
  <si>
    <t>Turkmenistan</t>
  </si>
  <si>
    <t>Turquia</t>
  </si>
  <si>
    <t>Ucrania</t>
  </si>
  <si>
    <t>Uganda</t>
  </si>
  <si>
    <t>Uruguay</t>
  </si>
  <si>
    <t>Uzbekistan</t>
  </si>
  <si>
    <t>Vanuatu</t>
  </si>
  <si>
    <t>Venezuela</t>
  </si>
  <si>
    <t>Vietnam</t>
  </si>
  <si>
    <t>Vírgenes de EE.UU. (Islas)</t>
  </si>
  <si>
    <t>Wallis y Futuna (Islas)</t>
  </si>
  <si>
    <t>Yemen</t>
  </si>
  <si>
    <t>Yibuti</t>
  </si>
  <si>
    <t>Zambia</t>
  </si>
  <si>
    <t>Zinbabwe</t>
  </si>
  <si>
    <t>Etiquetas de fila</t>
  </si>
  <si>
    <t>Total general</t>
  </si>
  <si>
    <t>Suma de Afiliados</t>
  </si>
  <si>
    <t>RESTO PAISES</t>
  </si>
  <si>
    <t>Sexo</t>
  </si>
  <si>
    <t>Illes Balears</t>
  </si>
  <si>
    <t>Girona</t>
  </si>
  <si>
    <t>Lleida</t>
  </si>
  <si>
    <t>Alacant-Alicante</t>
  </si>
  <si>
    <t>Castelló</t>
  </si>
  <si>
    <t>A Coruña</t>
  </si>
  <si>
    <t>Ourense</t>
  </si>
  <si>
    <t>Araba-Álava</t>
  </si>
  <si>
    <t>Gipuzkoa</t>
  </si>
  <si>
    <t>Bizkaia</t>
  </si>
  <si>
    <t>ILLES BALEARS</t>
  </si>
  <si>
    <t xml:space="preserve">ILLES BALEARS     </t>
  </si>
  <si>
    <t xml:space="preserve"> ILLES BALEARS</t>
  </si>
  <si>
    <t>Turks y Caicos (Islas)</t>
  </si>
  <si>
    <t>UCRANIA</t>
  </si>
  <si>
    <t>PERU</t>
  </si>
  <si>
    <t>HONDURAS</t>
  </si>
  <si>
    <t>ARGENTINA</t>
  </si>
  <si>
    <t>MEDIA MAYO 2023</t>
  </si>
  <si>
    <t>Junio 2023</t>
  </si>
  <si>
    <t xml:space="preserve">                            Junio 2023</t>
  </si>
  <si>
    <t>RESUMEN DIARIO (Junio 2023)</t>
  </si>
  <si>
    <t>VARIACIÓN DIARIA (JUNIO 2023)</t>
  </si>
  <si>
    <t>VARIACION TOTAL DE AFILIADOS POR COMUNIDAD AUTÓNOMA
 ( Del 1 al 30 de Junio de 2023 )</t>
  </si>
  <si>
    <t>VARIACIÓN POR COMUNIDAD AUTÓNOMA  (Junio 2023)</t>
  </si>
  <si>
    <t>MEDIA JUNIO 2023</t>
  </si>
  <si>
    <t>SERIE HISTÓRICA
 DE LOS MESES DE JUNIO</t>
  </si>
  <si>
    <t xml:space="preserve">PAÍSES QUE MÁS AFILIADOS APORTAN EN JUNIO </t>
  </si>
  <si>
    <t>MES DE JUNIO DE CADA AÑO (2014-2023)</t>
  </si>
  <si>
    <t>AFILIADOS EXTRANJEROS - MESES DE JUNIO</t>
  </si>
  <si>
    <t>Datos a 30 de junio de 2023</t>
  </si>
  <si>
    <t>Guam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</si>
</sst>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6">
    <numFmt numFmtId="41" formatCode="_-* #,##0_-;\-* #,##0_-;_-* &quot;-&quot;_-;_-@_-"/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\ _€_-;\-* #,##0\ _€_-;_-* &quot;-&quot;\ _€_-;_-@_-"/>
    <numFmt numFmtId="165" formatCode="_-* #,##0.00\ _€_-;\-* #,##0.00\ _€_-;_-* &quot;-&quot;??\ _€_-;_-@_-"/>
    <numFmt numFmtId="166" formatCode="[$-C0A]d\-mmm\-yy;@"/>
    <numFmt numFmtId="167" formatCode="[$-C0A]mmmmm;@"/>
    <numFmt numFmtId="168" formatCode="#,##0\ "/>
    <numFmt numFmtId="169" formatCode="#,##0\ \ "/>
    <numFmt numFmtId="170" formatCode="mmmm\-yy"/>
    <numFmt numFmtId="171" formatCode="d\-m\-yy;@"/>
    <numFmt numFmtId="172" formatCode="[$-C0A]dd\-mmm\-yy;@"/>
    <numFmt numFmtId="173" formatCode="[$-C0A]d\-mmm\-yyyy;@"/>
    <numFmt numFmtId="174" formatCode="#,##0\ \ \ "/>
    <numFmt numFmtId="175" formatCode="_-* #,##0\ _P_t_s_-;\-* #,##0\ _P_t_s_-;_-* &quot;-&quot;\ _P_t_s_-;_-@_-"/>
    <numFmt numFmtId="176" formatCode="[$-C0A]d\-mmm;@"/>
    <numFmt numFmtId="177" formatCode="mm/dd/yyyy"/>
    <numFmt numFmtId="178" formatCode="_(* #,##0.00_);_(* \(#,##0.00\);_(* &quot;-&quot;??_);_(@_)"/>
    <numFmt numFmtId="179" formatCode="_-* #,##0\ _€_-;\-* #,##0\ _€_-;_-* &quot;-&quot;??\ _€_-;_-@_-"/>
    <numFmt numFmtId="180" formatCode="[$-C0A]d\ &quot;de&quot;\ mmmm\ &quot;de&quot;\ yyyy;@"/>
    <numFmt numFmtId="181" formatCode="[$-C0A]mmmm\-yy;@"/>
    <numFmt numFmtId="182" formatCode="#,##0_ ;\-#,##0\ "/>
    <numFmt numFmtId="183" formatCode="_(* #,##0_);_(* \(#,##0\);_(* &quot;-&quot;_);_(@_)"/>
    <numFmt numFmtId="184" formatCode="_(&quot;€&quot;* #,##0.00_);_(&quot;€&quot;* \(#,##0.00\);_(&quot;€&quot;* &quot;-&quot;??_);_(@_)"/>
    <numFmt numFmtId="185" formatCode="[$-409]ddmmmyyyy"/>
    <numFmt numFmtId="186" formatCode="#,##0.00_ ;\-#,##0.00\ "/>
  </numFmts>
  <fonts count="178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theme="0"/>
      <name val="Arial"/>
      <family val="2"/>
    </font>
    <font>
      <sz val="24"/>
      <name val="Calibri"/>
      <family val="2"/>
      <scheme val="minor"/>
    </font>
    <font>
      <b/>
      <sz val="14"/>
      <color theme="5" tint="-0.499984740745262"/>
      <name val="Calibri"/>
      <family val="2"/>
      <scheme val="minor"/>
    </font>
    <font>
      <sz val="14"/>
      <color theme="5" tint="-0.499984740745262"/>
      <name val="Calibri"/>
      <family val="2"/>
      <scheme val="minor"/>
    </font>
    <font>
      <sz val="14"/>
      <color theme="5" tint="-0.499984740745262"/>
      <name val="Arial"/>
      <family val="2"/>
    </font>
    <font>
      <b/>
      <sz val="12"/>
      <color theme="5" tint="-0.499984740745262"/>
      <name val="Calibri"/>
      <family val="2"/>
      <scheme val="minor"/>
    </font>
    <font>
      <sz val="10"/>
      <color rgb="FF943634"/>
      <name val="Calibri"/>
      <family val="2"/>
      <scheme val="minor"/>
    </font>
    <font>
      <b/>
      <sz val="10"/>
      <name val="Calibri"/>
      <family val="2"/>
      <scheme val="minor"/>
    </font>
    <font>
      <sz val="11"/>
      <name val="Calibri"/>
      <family val="2"/>
      <scheme val="minor"/>
    </font>
    <font>
      <sz val="10"/>
      <name val="Calibri"/>
      <family val="2"/>
      <scheme val="minor"/>
    </font>
    <font>
      <b/>
      <sz val="11"/>
      <name val="Calibri"/>
      <family val="2"/>
      <scheme val="minor"/>
    </font>
    <font>
      <b/>
      <sz val="10"/>
      <name val="Arial"/>
      <family val="2"/>
    </font>
    <font>
      <sz val="10"/>
      <name val="Gill Sans"/>
      <family val="2"/>
    </font>
    <font>
      <sz val="9"/>
      <name val="SWISS"/>
    </font>
    <font>
      <b/>
      <sz val="12"/>
      <name val="Calibri"/>
      <family val="2"/>
      <scheme val="minor"/>
    </font>
    <font>
      <sz val="11"/>
      <color rgb="FFC00000"/>
      <name val="Calibri"/>
      <family val="2"/>
      <scheme val="minor"/>
    </font>
    <font>
      <sz val="11"/>
      <name val="Arial"/>
      <family val="2"/>
    </font>
    <font>
      <sz val="9.5"/>
      <name val="Calibri"/>
      <family val="2"/>
      <scheme val="minor"/>
    </font>
    <font>
      <sz val="10"/>
      <color rgb="FFC00000"/>
      <name val="Calibri"/>
      <family val="2"/>
      <scheme val="minor"/>
    </font>
    <font>
      <b/>
      <sz val="10"/>
      <color rgb="FFC00000"/>
      <name val="Calibri"/>
      <family val="2"/>
      <scheme val="minor"/>
    </font>
    <font>
      <b/>
      <sz val="9.5"/>
      <color indexed="10"/>
      <name val="Calibri"/>
      <family val="2"/>
      <scheme val="minor"/>
    </font>
    <font>
      <sz val="8"/>
      <name val="Gill Sans"/>
      <family val="2"/>
    </font>
    <font>
      <b/>
      <sz val="14"/>
      <name val="Calibri"/>
      <family val="2"/>
      <scheme val="minor"/>
    </font>
    <font>
      <b/>
      <sz val="10"/>
      <color indexed="12"/>
      <name val="Gill Sans"/>
      <family val="2"/>
    </font>
    <font>
      <sz val="11"/>
      <color indexed="8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2"/>
      <color indexed="8"/>
      <name val="Arial"/>
      <family val="2"/>
    </font>
    <font>
      <sz val="12"/>
      <name val="Arial"/>
      <family val="2"/>
    </font>
    <font>
      <sz val="12"/>
      <name val="Calibri"/>
      <family val="2"/>
      <scheme val="minor"/>
    </font>
    <font>
      <b/>
      <sz val="12"/>
      <color rgb="FF943634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5" tint="-0.499984740745262"/>
      <name val="Arial"/>
      <family val="2"/>
    </font>
    <font>
      <b/>
      <sz val="14"/>
      <color indexed="10"/>
      <name val="Calibri"/>
      <family val="2"/>
      <scheme val="minor"/>
    </font>
    <font>
      <b/>
      <sz val="11"/>
      <color rgb="FF943634"/>
      <name val="Calibri"/>
      <family val="2"/>
      <scheme val="minor"/>
    </font>
    <font>
      <b/>
      <sz val="10"/>
      <color rgb="FF943634"/>
      <name val="Calibri"/>
      <family val="2"/>
      <scheme val="minor"/>
    </font>
    <font>
      <sz val="11"/>
      <color indexed="8"/>
      <name val="Gill Sans"/>
      <family val="2"/>
    </font>
    <font>
      <sz val="11"/>
      <color indexed="8"/>
      <name val="Calibri"/>
      <family val="2"/>
    </font>
    <font>
      <sz val="11"/>
      <color indexed="9"/>
      <name val="Gill Sans"/>
      <family val="2"/>
    </font>
    <font>
      <sz val="11"/>
      <color indexed="9"/>
      <name val="Calibri"/>
      <family val="2"/>
    </font>
    <font>
      <sz val="11"/>
      <color indexed="20"/>
      <name val="Gill Sans"/>
      <family val="2"/>
    </font>
    <font>
      <sz val="11"/>
      <color indexed="17"/>
      <name val="Calibri"/>
      <family val="2"/>
    </font>
    <font>
      <b/>
      <sz val="11"/>
      <color indexed="52"/>
      <name val="Gill Sans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9"/>
      <name val="Gill Sans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i/>
      <sz val="11"/>
      <color indexed="23"/>
      <name val="Gill Sans"/>
      <family val="2"/>
    </font>
    <font>
      <sz val="11"/>
      <color indexed="17"/>
      <name val="Gill Sans"/>
      <family val="2"/>
    </font>
    <font>
      <b/>
      <sz val="15"/>
      <color indexed="56"/>
      <name val="Gill Sans"/>
      <family val="2"/>
    </font>
    <font>
      <b/>
      <sz val="13"/>
      <color indexed="56"/>
      <name val="Gill Sans"/>
      <family val="2"/>
    </font>
    <font>
      <b/>
      <sz val="11"/>
      <color indexed="56"/>
      <name val="Gill Sans"/>
      <family val="2"/>
    </font>
    <font>
      <sz val="11"/>
      <color indexed="20"/>
      <name val="Calibri"/>
      <family val="2"/>
    </font>
    <font>
      <sz val="11"/>
      <color indexed="62"/>
      <name val="Gill Sans"/>
      <family val="2"/>
    </font>
    <font>
      <sz val="11"/>
      <color indexed="52"/>
      <name val="Gill Sans"/>
      <family val="2"/>
    </font>
    <font>
      <sz val="11"/>
      <color theme="1"/>
      <name val="Gill Sans"/>
      <family val="2"/>
    </font>
    <font>
      <sz val="11"/>
      <color rgb="FF000000"/>
      <name val="Calibri"/>
      <family val="2"/>
    </font>
    <font>
      <b/>
      <sz val="11"/>
      <color indexed="63"/>
      <name val="Gill Sans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sz val="11"/>
      <color indexed="10"/>
      <name val="Gill Sans"/>
      <family val="2"/>
    </font>
    <font>
      <sz val="10"/>
      <color theme="0"/>
      <name val="Calibri"/>
      <family val="2"/>
      <scheme val="minor"/>
    </font>
    <font>
      <sz val="10"/>
      <color theme="0"/>
      <name val="Gill Sans"/>
      <family val="2"/>
    </font>
    <font>
      <sz val="9"/>
      <color theme="0"/>
      <name val="SWISS"/>
    </font>
    <font>
      <i/>
      <sz val="10"/>
      <color theme="0"/>
      <name val="Arial"/>
      <family val="2"/>
    </font>
    <font>
      <b/>
      <sz val="10"/>
      <color theme="0"/>
      <name val="Tahoma"/>
      <family val="2"/>
    </font>
    <font>
      <sz val="9"/>
      <color theme="0"/>
      <name val="Tahoma"/>
      <family val="2"/>
    </font>
    <font>
      <sz val="8"/>
      <color theme="0"/>
      <name val="Verdana"/>
      <family val="2"/>
    </font>
    <font>
      <b/>
      <sz val="9"/>
      <color theme="0"/>
      <name val="Tahoma"/>
      <family val="2"/>
    </font>
    <font>
      <b/>
      <sz val="8"/>
      <color theme="0"/>
      <name val="Verdana"/>
      <family val="2"/>
    </font>
    <font>
      <b/>
      <sz val="10"/>
      <color rgb="FFC00000"/>
      <name val="Arial"/>
      <family val="2"/>
    </font>
    <font>
      <b/>
      <sz val="10"/>
      <color theme="5" tint="-0.249977111117893"/>
      <name val="Arial"/>
      <family val="2"/>
    </font>
    <font>
      <u/>
      <sz val="10"/>
      <color theme="10"/>
      <name val="Arial"/>
      <family val="2"/>
    </font>
    <font>
      <sz val="11"/>
      <color theme="0"/>
      <name val="Calibri"/>
      <family val="2"/>
      <scheme val="minor"/>
    </font>
    <font>
      <b/>
      <sz val="14"/>
      <color rgb="FF943634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color theme="1"/>
      <name val="Arial"/>
      <family val="2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2"/>
      <color theme="5" tint="-0.249977111117893"/>
      <name val="Calibri"/>
      <family val="2"/>
      <scheme val="minor"/>
    </font>
    <font>
      <u/>
      <sz val="12"/>
      <color theme="10"/>
      <name val="Calibri"/>
      <family val="2"/>
      <scheme val="minor"/>
    </font>
    <font>
      <b/>
      <sz val="10"/>
      <color theme="1"/>
      <name val="Arial"/>
      <family val="2"/>
    </font>
    <font>
      <b/>
      <sz val="16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rgb="FFFF0000"/>
      <name val="Arial"/>
      <family val="2"/>
    </font>
    <font>
      <sz val="12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26"/>
      <color theme="0"/>
      <name val="Calibri"/>
      <family val="2"/>
      <scheme val="minor"/>
    </font>
    <font>
      <sz val="48"/>
      <color theme="0"/>
      <name val="Calibri"/>
      <family val="2"/>
      <scheme val="minor"/>
    </font>
    <font>
      <b/>
      <sz val="16"/>
      <name val="Calibri"/>
      <family val="2"/>
      <scheme val="minor"/>
    </font>
    <font>
      <sz val="10"/>
      <color rgb="FF000000"/>
      <name val="Arial"/>
      <family val="2"/>
    </font>
    <font>
      <b/>
      <sz val="24"/>
      <name val="Calibri"/>
      <family val="2"/>
      <scheme val="minor"/>
    </font>
    <font>
      <sz val="28"/>
      <name val="Arial"/>
      <family val="2"/>
    </font>
    <font>
      <sz val="14"/>
      <name val="Calibri"/>
      <family val="2"/>
      <scheme val="minor"/>
    </font>
    <font>
      <b/>
      <sz val="14"/>
      <color rgb="FFC00000"/>
      <name val="Calibri"/>
      <family val="2"/>
      <scheme val="minor"/>
    </font>
    <font>
      <sz val="12"/>
      <color theme="5" tint="-0.499984740745262"/>
      <name val="Calibri"/>
      <family val="2"/>
      <scheme val="minor"/>
    </font>
    <font>
      <b/>
      <sz val="9"/>
      <color indexed="12"/>
      <name val="Calibri"/>
      <family val="2"/>
      <scheme val="minor"/>
    </font>
    <font>
      <sz val="9"/>
      <name val="Calibri"/>
      <family val="2"/>
      <scheme val="minor"/>
    </font>
    <font>
      <b/>
      <sz val="11"/>
      <color rgb="FF000000"/>
      <name val="Calibri"/>
      <family val="2"/>
      <scheme val="minor"/>
    </font>
    <font>
      <b/>
      <sz val="28"/>
      <color rgb="FF7F7F7F"/>
      <name val="Segoe UI Symbol"/>
      <family val="2"/>
    </font>
    <font>
      <b/>
      <sz val="28"/>
      <color rgb="FFDBB534"/>
      <name val="Segoe UI Symbol"/>
      <family val="2"/>
    </font>
    <font>
      <sz val="9"/>
      <color theme="0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name val="Calibri"/>
      <family val="2"/>
      <scheme val="minor"/>
    </font>
    <font>
      <b/>
      <u/>
      <sz val="12"/>
      <name val="Calibri"/>
      <family val="2"/>
      <scheme val="minor"/>
    </font>
    <font>
      <b/>
      <sz val="14"/>
      <color indexed="10"/>
      <name val="Arial"/>
      <family val="2"/>
    </font>
    <font>
      <sz val="10"/>
      <color theme="5" tint="-0.499984740745262"/>
      <name val="Calibri"/>
      <family val="2"/>
      <scheme val="minor"/>
    </font>
    <font>
      <b/>
      <sz val="11"/>
      <name val="Arial"/>
      <family val="2"/>
    </font>
    <font>
      <sz val="10"/>
      <color indexed="10"/>
      <name val="Arial"/>
      <family val="2"/>
    </font>
    <font>
      <b/>
      <sz val="10"/>
      <color theme="4" tint="-0.499984740745262"/>
      <name val="Calibri"/>
      <family val="2"/>
      <scheme val="minor"/>
    </font>
    <font>
      <sz val="10"/>
      <color rgb="FF000000"/>
      <name val="Calibri"/>
      <family val="2"/>
    </font>
    <font>
      <b/>
      <sz val="12"/>
      <color theme="3" tint="-0.249977111117893"/>
      <name val="Calibri"/>
      <family val="2"/>
      <scheme val="minor"/>
    </font>
    <font>
      <b/>
      <sz val="10"/>
      <color theme="5" tint="-0.499984740745262"/>
      <name val="Calibri"/>
      <family val="2"/>
      <scheme val="minor"/>
    </font>
    <font>
      <b/>
      <sz val="12"/>
      <color theme="5" tint="-0.499984740745262"/>
      <name val="Gill Sans"/>
      <family val="2"/>
    </font>
    <font>
      <sz val="12"/>
      <color theme="5" tint="-0.499984740745262"/>
      <name val="Gill Sans"/>
      <family val="2"/>
    </font>
    <font>
      <b/>
      <sz val="12"/>
      <color indexed="8"/>
      <name val="Calibri"/>
      <family val="2"/>
      <scheme val="minor"/>
    </font>
    <font>
      <sz val="12"/>
      <color indexed="8"/>
      <name val="Calibri"/>
      <family val="2"/>
      <scheme val="minor"/>
    </font>
    <font>
      <b/>
      <u/>
      <sz val="12"/>
      <color theme="5" tint="-0.499984740745262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u/>
      <sz val="12"/>
      <color theme="5" tint="-0.249977111117893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9"/>
      <color rgb="FF943634"/>
      <name val="Calibri"/>
      <family val="2"/>
      <scheme val="minor"/>
    </font>
    <font>
      <b/>
      <sz val="16"/>
      <color indexed="12"/>
      <name val="Calibri"/>
      <family val="2"/>
      <scheme val="minor"/>
    </font>
    <font>
      <b/>
      <sz val="10"/>
      <color indexed="10"/>
      <name val="Calibri"/>
      <family val="2"/>
      <scheme val="minor"/>
    </font>
    <font>
      <sz val="12"/>
      <color rgb="FF943634"/>
      <name val="Calibri"/>
      <family val="2"/>
      <scheme val="minor"/>
    </font>
    <font>
      <b/>
      <sz val="9"/>
      <color indexed="10"/>
      <name val="Calibri"/>
      <family val="2"/>
      <scheme val="minor"/>
    </font>
    <font>
      <b/>
      <sz val="9"/>
      <name val="Calibri"/>
      <family val="2"/>
      <scheme val="minor"/>
    </font>
    <font>
      <b/>
      <sz val="10"/>
      <color indexed="12"/>
      <name val="Calibri"/>
      <family val="2"/>
      <scheme val="minor"/>
    </font>
    <font>
      <b/>
      <sz val="12"/>
      <color indexed="12"/>
      <name val="Calibri"/>
      <family val="2"/>
      <scheme val="minor"/>
    </font>
    <font>
      <sz val="12"/>
      <color indexed="10"/>
      <name val="Calibri"/>
      <family val="2"/>
      <scheme val="minor"/>
    </font>
    <font>
      <sz val="9"/>
      <color indexed="10"/>
      <name val="Calibri"/>
      <family val="2"/>
      <scheme val="minor"/>
    </font>
    <font>
      <b/>
      <u/>
      <sz val="14"/>
      <color theme="10"/>
      <name val="Calibri"/>
      <family val="2"/>
      <scheme val="minor"/>
    </font>
    <font>
      <sz val="10"/>
      <name val="Cambria"/>
      <family val="1"/>
      <scheme val="major"/>
    </font>
    <font>
      <sz val="12"/>
      <name val="Cambria"/>
      <family val="1"/>
      <scheme val="major"/>
    </font>
    <font>
      <b/>
      <sz val="14"/>
      <color indexed="10"/>
      <name val="Cambria"/>
      <family val="1"/>
      <scheme val="major"/>
    </font>
    <font>
      <b/>
      <sz val="10"/>
      <name val="Cambria"/>
      <family val="1"/>
      <scheme val="major"/>
    </font>
    <font>
      <b/>
      <sz val="16"/>
      <color indexed="12"/>
      <name val="Cambria"/>
      <family val="1"/>
      <scheme val="major"/>
    </font>
    <font>
      <i/>
      <sz val="10"/>
      <name val="Arial"/>
      <family val="2"/>
    </font>
    <font>
      <b/>
      <sz val="9"/>
      <color rgb="FF943634"/>
      <name val="Calibri"/>
      <family val="2"/>
      <scheme val="minor"/>
    </font>
    <font>
      <b/>
      <sz val="16"/>
      <color indexed="12"/>
      <name val="Gill Sans"/>
      <family val="2"/>
    </font>
    <font>
      <b/>
      <sz val="9.5"/>
      <name val="Calibri"/>
      <family val="2"/>
      <scheme val="minor"/>
    </font>
    <font>
      <i/>
      <sz val="9.5"/>
      <name val="Calibri"/>
      <family val="2"/>
      <scheme val="minor"/>
    </font>
    <font>
      <i/>
      <sz val="9"/>
      <name val="Calibri"/>
      <family val="2"/>
      <scheme val="minor"/>
    </font>
    <font>
      <b/>
      <i/>
      <sz val="9.5"/>
      <name val="Calibri"/>
      <family val="2"/>
      <scheme val="minor"/>
    </font>
    <font>
      <sz val="24"/>
      <color theme="0"/>
      <name val="Calibri"/>
      <family val="2"/>
      <scheme val="minor"/>
    </font>
    <font>
      <sz val="12"/>
      <color theme="0"/>
      <name val="Calibri"/>
      <family val="2"/>
      <scheme val="minor"/>
    </font>
    <font>
      <sz val="11"/>
      <color theme="1"/>
      <name val="Calibri"/>
      <family val="2"/>
    </font>
    <font>
      <sz val="8"/>
      <name val="Arial"/>
      <family val="2"/>
    </font>
    <font>
      <sz val="10"/>
      <color theme="1"/>
      <name val="Arial"/>
      <family val="2"/>
    </font>
    <font>
      <sz val="11"/>
      <name val="Calibri"/>
      <family val="2"/>
    </font>
    <font>
      <b/>
      <sz val="14"/>
      <name val="Calibri"/>
      <family val="2"/>
    </font>
    <font>
      <i/>
      <sz val="11"/>
      <name val="Calibri"/>
      <family val="2"/>
    </font>
    <font>
      <sz val="11"/>
      <color theme="0"/>
      <name val="Calibri"/>
      <family val="2"/>
    </font>
  </fonts>
  <fills count="44">
    <fill>
      <patternFill patternType="none"/>
    </fill>
    <fill>
      <patternFill patternType="gray125"/>
    </fill>
    <fill>
      <patternFill patternType="solid">
        <fgColor theme="0" tint="-0.1499679555650502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indexed="9"/>
        <bgColor indexed="8"/>
      </patternFill>
    </fill>
    <fill>
      <patternFill patternType="solid">
        <fgColor indexed="6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7999511703848384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14999847407452621"/>
        <bgColor indexed="22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mediumGray">
        <fgColor indexed="9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4.9989318521683403E-2"/>
        <bgColor indexed="9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3"/>
        <bgColor indexed="64"/>
      </patternFill>
    </fill>
  </fills>
  <borders count="63">
    <border>
      <left/>
      <right/>
      <top/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8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thin">
        <color indexed="64"/>
      </right>
      <top style="thin">
        <color indexed="64"/>
      </top>
      <bottom style="thin">
        <color indexed="8"/>
      </bottom>
      <diagonal/>
    </border>
    <border>
      <left style="thin">
        <color theme="3"/>
      </left>
      <right/>
      <top style="thin">
        <color theme="3"/>
      </top>
      <bottom/>
      <diagonal/>
    </border>
    <border>
      <left/>
      <right style="thin">
        <color theme="3"/>
      </right>
      <top style="thin">
        <color theme="3"/>
      </top>
      <bottom/>
      <diagonal/>
    </border>
    <border>
      <left/>
      <right/>
      <top style="thin">
        <color theme="3"/>
      </top>
      <bottom/>
      <diagonal/>
    </border>
    <border>
      <left/>
      <right/>
      <top style="thin">
        <color theme="3"/>
      </top>
      <bottom style="thin">
        <color theme="3"/>
      </bottom>
      <diagonal/>
    </border>
    <border>
      <left/>
      <right style="thin">
        <color theme="3"/>
      </right>
      <top style="thin">
        <color theme="3"/>
      </top>
      <bottom style="thin">
        <color theme="3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 style="thin">
        <color indexed="8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indexed="64"/>
      </top>
      <bottom/>
      <diagonal/>
    </border>
    <border>
      <left/>
      <right style="thin">
        <color auto="1"/>
      </right>
      <top style="thin">
        <color indexed="64"/>
      </top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 style="thin">
        <color auto="1"/>
      </right>
      <top/>
      <bottom/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</borders>
  <cellStyleXfs count="11279">
    <xf numFmtId="0" fontId="0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 applyBorder="0"/>
    <xf numFmtId="0" fontId="53" fillId="12" borderId="0" applyNumberFormat="0" applyBorder="0" applyAlignment="0" applyProtection="0"/>
    <xf numFmtId="0" fontId="53" fillId="13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6" borderId="0" applyNumberFormat="0" applyBorder="0" applyAlignment="0" applyProtection="0"/>
    <xf numFmtId="0" fontId="53" fillId="17" borderId="0" applyNumberFormat="0" applyBorder="0" applyAlignment="0" applyProtection="0"/>
    <xf numFmtId="0" fontId="54" fillId="12" borderId="0" applyNumberFormat="0" applyBorder="0" applyAlignment="0" applyProtection="0"/>
    <xf numFmtId="0" fontId="54" fillId="13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6" borderId="0" applyNumberFormat="0" applyBorder="0" applyAlignment="0" applyProtection="0"/>
    <xf numFmtId="0" fontId="54" fillId="17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0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21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0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21" borderId="0" applyNumberFormat="0" applyBorder="0" applyAlignment="0" applyProtection="0"/>
    <xf numFmtId="0" fontId="55" fillId="22" borderId="0" applyNumberFormat="0" applyBorder="0" applyAlignment="0" applyProtection="0"/>
    <xf numFmtId="0" fontId="55" fillId="19" borderId="0" applyNumberFormat="0" applyBorder="0" applyAlignment="0" applyProtection="0"/>
    <xf numFmtId="0" fontId="55" fillId="20" borderId="0" applyNumberFormat="0" applyBorder="0" applyAlignment="0" applyProtection="0"/>
    <xf numFmtId="0" fontId="55" fillId="23" borderId="0" applyNumberFormat="0" applyBorder="0" applyAlignment="0" applyProtection="0"/>
    <xf numFmtId="0" fontId="55" fillId="24" borderId="0" applyNumberFormat="0" applyBorder="0" applyAlignment="0" applyProtection="0"/>
    <xf numFmtId="0" fontId="55" fillId="25" borderId="0" applyNumberFormat="0" applyBorder="0" applyAlignment="0" applyProtection="0"/>
    <xf numFmtId="0" fontId="56" fillId="22" borderId="0" applyNumberFormat="0" applyBorder="0" applyAlignment="0" applyProtection="0"/>
    <xf numFmtId="0" fontId="56" fillId="19" borderId="0" applyNumberFormat="0" applyBorder="0" applyAlignment="0" applyProtection="0"/>
    <xf numFmtId="0" fontId="56" fillId="20" borderId="0" applyNumberFormat="0" applyBorder="0" applyAlignment="0" applyProtection="0"/>
    <xf numFmtId="0" fontId="56" fillId="23" borderId="0" applyNumberFormat="0" applyBorder="0" applyAlignment="0" applyProtection="0"/>
    <xf numFmtId="0" fontId="56" fillId="24" borderId="0" applyNumberFormat="0" applyBorder="0" applyAlignment="0" applyProtection="0"/>
    <xf numFmtId="0" fontId="56" fillId="25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28" borderId="0" applyNumberFormat="0" applyBorder="0" applyAlignment="0" applyProtection="0"/>
    <xf numFmtId="0" fontId="55" fillId="23" borderId="0" applyNumberFormat="0" applyBorder="0" applyAlignment="0" applyProtection="0"/>
    <xf numFmtId="0" fontId="55" fillId="24" borderId="0" applyNumberFormat="0" applyBorder="0" applyAlignment="0" applyProtection="0"/>
    <xf numFmtId="0" fontId="55" fillId="29" borderId="0" applyNumberFormat="0" applyBorder="0" applyAlignment="0" applyProtection="0"/>
    <xf numFmtId="0" fontId="57" fillId="13" borderId="0" applyNumberFormat="0" applyBorder="0" applyAlignment="0" applyProtection="0"/>
    <xf numFmtId="0" fontId="58" fillId="14" borderId="0" applyNumberFormat="0" applyBorder="0" applyAlignment="0" applyProtection="0"/>
    <xf numFmtId="0" fontId="59" fillId="30" borderId="18" applyNumberFormat="0" applyAlignment="0" applyProtection="0"/>
    <xf numFmtId="0" fontId="60" fillId="30" borderId="18" applyNumberFormat="0" applyAlignment="0" applyProtection="0"/>
    <xf numFmtId="0" fontId="61" fillId="31" borderId="19" applyNumberFormat="0" applyAlignment="0" applyProtection="0"/>
    <xf numFmtId="0" fontId="62" fillId="0" borderId="20" applyNumberFormat="0" applyFill="0" applyAlignment="0" applyProtection="0"/>
    <xf numFmtId="0" fontId="63" fillId="31" borderId="19" applyNumberFormat="0" applyAlignment="0" applyProtection="0"/>
    <xf numFmtId="0" fontId="64" fillId="0" borderId="0" applyNumberFormat="0" applyFill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28" borderId="0" applyNumberFormat="0" applyBorder="0" applyAlignment="0" applyProtection="0"/>
    <xf numFmtId="0" fontId="56" fillId="23" borderId="0" applyNumberFormat="0" applyBorder="0" applyAlignment="0" applyProtection="0"/>
    <xf numFmtId="0" fontId="56" fillId="24" borderId="0" applyNumberFormat="0" applyBorder="0" applyAlignment="0" applyProtection="0"/>
    <xf numFmtId="0" fontId="56" fillId="29" borderId="0" applyNumberFormat="0" applyBorder="0" applyAlignment="0" applyProtection="0"/>
    <xf numFmtId="0" fontId="65" fillId="17" borderId="18" applyNumberFormat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66" fillId="0" borderId="0" applyNumberFormat="0" applyFill="0" applyBorder="0" applyAlignment="0" applyProtection="0"/>
    <xf numFmtId="0" fontId="67" fillId="14" borderId="0" applyNumberFormat="0" applyBorder="0" applyAlignment="0" applyProtection="0"/>
    <xf numFmtId="0" fontId="68" fillId="0" borderId="21" applyNumberFormat="0" applyFill="0" applyAlignment="0" applyProtection="0"/>
    <xf numFmtId="0" fontId="69" fillId="0" borderId="22" applyNumberFormat="0" applyFill="0" applyAlignment="0" applyProtection="0"/>
    <xf numFmtId="0" fontId="70" fillId="0" borderId="23" applyNumberFormat="0" applyFill="0" applyAlignment="0" applyProtection="0"/>
    <xf numFmtId="0" fontId="70" fillId="0" borderId="0" applyNumberFormat="0" applyFill="0" applyBorder="0" applyAlignment="0" applyProtection="0"/>
    <xf numFmtId="0" fontId="71" fillId="13" borderId="0" applyNumberFormat="0" applyBorder="0" applyAlignment="0" applyProtection="0"/>
    <xf numFmtId="0" fontId="72" fillId="17" borderId="18" applyNumberFormat="0" applyAlignment="0" applyProtection="0"/>
    <xf numFmtId="0" fontId="73" fillId="0" borderId="20" applyNumberFormat="0" applyFill="0" applyAlignment="0" applyProtection="0"/>
    <xf numFmtId="175" fontId="17" fillId="0" borderId="0" applyFont="0" applyFill="0" applyBorder="0" applyAlignment="0" applyProtection="0"/>
    <xf numFmtId="164" fontId="74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7" fillId="0" borderId="0" applyBorder="0"/>
    <xf numFmtId="0" fontId="17" fillId="0" borderId="0" applyBorder="0"/>
    <xf numFmtId="0" fontId="75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74" fillId="0" borderId="0"/>
    <xf numFmtId="0" fontId="45" fillId="0" borderId="0"/>
    <xf numFmtId="0" fontId="16" fillId="0" borderId="0"/>
    <xf numFmtId="0" fontId="16" fillId="0" borderId="0"/>
    <xf numFmtId="0" fontId="17" fillId="0" borderId="0"/>
    <xf numFmtId="0" fontId="17" fillId="0" borderId="0"/>
    <xf numFmtId="0" fontId="17" fillId="0" borderId="0"/>
    <xf numFmtId="0" fontId="74" fillId="0" borderId="0"/>
    <xf numFmtId="0" fontId="17" fillId="32" borderId="24" applyNumberFormat="0" applyFont="0" applyAlignment="0" applyProtection="0"/>
    <xf numFmtId="0" fontId="17" fillId="32" borderId="24" applyNumberFormat="0" applyFont="0" applyAlignment="0" applyProtection="0"/>
    <xf numFmtId="0" fontId="76" fillId="30" borderId="25" applyNumberFormat="0" applyAlignment="0" applyProtection="0"/>
    <xf numFmtId="9" fontId="17" fillId="0" borderId="0" applyFont="0" applyFill="0" applyBorder="0" applyAlignment="0" applyProtection="0"/>
    <xf numFmtId="0" fontId="77" fillId="30" borderId="25" applyNumberFormat="0" applyAlignment="0" applyProtection="0"/>
    <xf numFmtId="0" fontId="78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1" fillId="0" borderId="21" applyNumberFormat="0" applyFill="0" applyAlignment="0" applyProtection="0"/>
    <xf numFmtId="0" fontId="82" fillId="0" borderId="22" applyNumberFormat="0" applyFill="0" applyAlignment="0" applyProtection="0"/>
    <xf numFmtId="0" fontId="64" fillId="0" borderId="23" applyNumberFormat="0" applyFill="0" applyAlignment="0" applyProtection="0"/>
    <xf numFmtId="0" fontId="80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5" fillId="0" borderId="0"/>
    <xf numFmtId="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1" fillId="0" borderId="0"/>
    <xf numFmtId="0" fontId="11" fillId="0" borderId="0"/>
    <xf numFmtId="0" fontId="17" fillId="0" borderId="0"/>
    <xf numFmtId="178" fontId="11" fillId="0" borderId="0" applyFont="0" applyFill="0" applyBorder="0" applyAlignment="0" applyProtection="0"/>
    <xf numFmtId="178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45" fillId="0" borderId="0"/>
    <xf numFmtId="0" fontId="11" fillId="0" borderId="0"/>
    <xf numFmtId="0" fontId="11" fillId="0" borderId="0"/>
    <xf numFmtId="0" fontId="11" fillId="0" borderId="0"/>
    <xf numFmtId="0" fontId="75" fillId="0" borderId="0"/>
    <xf numFmtId="0" fontId="48" fillId="0" borderId="0"/>
    <xf numFmtId="0" fontId="48" fillId="0" borderId="0"/>
    <xf numFmtId="0" fontId="11" fillId="0" borderId="0"/>
    <xf numFmtId="0" fontId="45" fillId="0" borderId="0"/>
    <xf numFmtId="0" fontId="113" fillId="0" borderId="0"/>
    <xf numFmtId="0" fontId="11" fillId="0" borderId="0"/>
    <xf numFmtId="0" fontId="113" fillId="0" borderId="0"/>
    <xf numFmtId="0" fontId="17" fillId="0" borderId="0"/>
    <xf numFmtId="0" fontId="17" fillId="0" borderId="0" applyBorder="0"/>
    <xf numFmtId="0" fontId="17" fillId="0" borderId="0"/>
    <xf numFmtId="0" fontId="45" fillId="0" borderId="0"/>
    <xf numFmtId="0" fontId="17" fillId="0" borderId="0" applyBorder="0"/>
    <xf numFmtId="0" fontId="11" fillId="0" borderId="0"/>
    <xf numFmtId="9" fontId="11" fillId="0" borderId="0" applyFont="0" applyFill="0" applyBorder="0" applyAlignment="0" applyProtection="0"/>
    <xf numFmtId="178" fontId="17" fillId="0" borderId="0" applyFont="0" applyFill="0" applyBorder="0" applyAlignment="0" applyProtection="0"/>
    <xf numFmtId="0" fontId="141" fillId="0" borderId="0"/>
    <xf numFmtId="0" fontId="17" fillId="0" borderId="0"/>
    <xf numFmtId="0" fontId="142" fillId="0" borderId="0"/>
    <xf numFmtId="0" fontId="145" fillId="0" borderId="0"/>
    <xf numFmtId="184" fontId="17" fillId="0" borderId="0" applyFont="0" applyFill="0" applyBorder="0" applyAlignment="0" applyProtection="0"/>
    <xf numFmtId="0" fontId="10" fillId="0" borderId="0"/>
    <xf numFmtId="178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0" fontId="59" fillId="30" borderId="43" applyNumberFormat="0" applyAlignment="0" applyProtection="0"/>
    <xf numFmtId="0" fontId="60" fillId="30" borderId="43" applyNumberFormat="0" applyAlignment="0" applyProtection="0"/>
    <xf numFmtId="0" fontId="65" fillId="17" borderId="43" applyNumberFormat="0" applyAlignment="0" applyProtection="0"/>
    <xf numFmtId="0" fontId="72" fillId="17" borderId="43" applyNumberFormat="0" applyAlignment="0" applyProtection="0"/>
    <xf numFmtId="183" fontId="74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7" fillId="32" borderId="44" applyNumberFormat="0" applyFont="0" applyAlignment="0" applyProtection="0"/>
    <xf numFmtId="0" fontId="17" fillId="32" borderId="44" applyNumberFormat="0" applyFont="0" applyAlignment="0" applyProtection="0"/>
    <xf numFmtId="0" fontId="76" fillId="30" borderId="45" applyNumberFormat="0" applyAlignment="0" applyProtection="0"/>
    <xf numFmtId="0" fontId="77" fillId="30" borderId="45" applyNumberFormat="0" applyAlignment="0" applyProtection="0"/>
    <xf numFmtId="0" fontId="10" fillId="0" borderId="0"/>
    <xf numFmtId="184" fontId="17" fillId="0" borderId="0" applyFont="0" applyFill="0" applyBorder="0" applyAlignment="0" applyProtection="0"/>
    <xf numFmtId="0" fontId="10" fillId="0" borderId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78" fontId="17" fillId="0" borderId="0" applyFont="0" applyFill="0" applyBorder="0" applyAlignment="0" applyProtection="0"/>
    <xf numFmtId="0" fontId="10" fillId="0" borderId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7" fillId="0" borderId="0" applyFont="0" applyFill="0" applyBorder="0" applyAlignment="0" applyProtection="0"/>
    <xf numFmtId="178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4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7" fillId="0" borderId="0"/>
    <xf numFmtId="0" fontId="17" fillId="0" borderId="0" applyBorder="0"/>
    <xf numFmtId="0" fontId="45" fillId="0" borderId="0"/>
    <xf numFmtId="0" fontId="45" fillId="0" borderId="0"/>
    <xf numFmtId="0" fontId="74" fillId="0" borderId="0"/>
    <xf numFmtId="0" fontId="74" fillId="0" borderId="0"/>
    <xf numFmtId="0" fontId="10" fillId="0" borderId="0"/>
    <xf numFmtId="0" fontId="10" fillId="0" borderId="0"/>
    <xf numFmtId="0" fontId="10" fillId="0" borderId="0"/>
    <xf numFmtId="178" fontId="10" fillId="0" borderId="0" applyFont="0" applyFill="0" applyBorder="0" applyAlignment="0" applyProtection="0"/>
    <xf numFmtId="0" fontId="17" fillId="0" borderId="0" applyBorder="0"/>
    <xf numFmtId="0" fontId="10" fillId="0" borderId="0"/>
    <xf numFmtId="0" fontId="10" fillId="0" borderId="0"/>
    <xf numFmtId="0" fontId="10" fillId="0" borderId="0"/>
    <xf numFmtId="0" fontId="10" fillId="0" borderId="0"/>
    <xf numFmtId="165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178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0" fontId="59" fillId="30" borderId="43" applyNumberFormat="0" applyAlignment="0" applyProtection="0"/>
    <xf numFmtId="0" fontId="59" fillId="30" borderId="43" applyNumberFormat="0" applyAlignment="0" applyProtection="0"/>
    <xf numFmtId="0" fontId="59" fillId="30" borderId="43" applyNumberFormat="0" applyAlignment="0" applyProtection="0"/>
    <xf numFmtId="0" fontId="59" fillId="30" borderId="43" applyNumberFormat="0" applyAlignment="0" applyProtection="0"/>
    <xf numFmtId="0" fontId="59" fillId="30" borderId="43" applyNumberFormat="0" applyAlignment="0" applyProtection="0"/>
    <xf numFmtId="0" fontId="59" fillId="30" borderId="43" applyNumberFormat="0" applyAlignment="0" applyProtection="0"/>
    <xf numFmtId="0" fontId="59" fillId="30" borderId="43" applyNumberFormat="0" applyAlignment="0" applyProtection="0"/>
    <xf numFmtId="0" fontId="59" fillId="30" borderId="43" applyNumberFormat="0" applyAlignment="0" applyProtection="0"/>
    <xf numFmtId="0" fontId="59" fillId="30" borderId="43" applyNumberFormat="0" applyAlignment="0" applyProtection="0"/>
    <xf numFmtId="0" fontId="59" fillId="30" borderId="43" applyNumberFormat="0" applyAlignment="0" applyProtection="0"/>
    <xf numFmtId="0" fontId="59" fillId="30" borderId="43" applyNumberFormat="0" applyAlignment="0" applyProtection="0"/>
    <xf numFmtId="0" fontId="59" fillId="30" borderId="43" applyNumberFormat="0" applyAlignment="0" applyProtection="0"/>
    <xf numFmtId="0" fontId="59" fillId="30" borderId="43" applyNumberFormat="0" applyAlignment="0" applyProtection="0"/>
    <xf numFmtId="0" fontId="59" fillId="30" borderId="43" applyNumberFormat="0" applyAlignment="0" applyProtection="0"/>
    <xf numFmtId="0" fontId="59" fillId="30" borderId="43" applyNumberFormat="0" applyAlignment="0" applyProtection="0"/>
    <xf numFmtId="0" fontId="59" fillId="30" borderId="43" applyNumberFormat="0" applyAlignment="0" applyProtection="0"/>
    <xf numFmtId="0" fontId="59" fillId="30" borderId="43" applyNumberFormat="0" applyAlignment="0" applyProtection="0"/>
    <xf numFmtId="0" fontId="59" fillId="30" borderId="43" applyNumberFormat="0" applyAlignment="0" applyProtection="0"/>
    <xf numFmtId="0" fontId="59" fillId="30" borderId="43" applyNumberFormat="0" applyAlignment="0" applyProtection="0"/>
    <xf numFmtId="0" fontId="59" fillId="30" borderId="43" applyNumberFormat="0" applyAlignment="0" applyProtection="0"/>
    <xf numFmtId="0" fontId="59" fillId="30" borderId="43" applyNumberFormat="0" applyAlignment="0" applyProtection="0"/>
    <xf numFmtId="0" fontId="59" fillId="30" borderId="43" applyNumberFormat="0" applyAlignment="0" applyProtection="0"/>
    <xf numFmtId="0" fontId="59" fillId="30" borderId="43" applyNumberFormat="0" applyAlignment="0" applyProtection="0"/>
    <xf numFmtId="0" fontId="59" fillId="30" borderId="43" applyNumberFormat="0" applyAlignment="0" applyProtection="0"/>
    <xf numFmtId="0" fontId="59" fillId="30" borderId="43" applyNumberFormat="0" applyAlignment="0" applyProtection="0"/>
    <xf numFmtId="0" fontId="59" fillId="30" borderId="43" applyNumberFormat="0" applyAlignment="0" applyProtection="0"/>
    <xf numFmtId="0" fontId="59" fillId="30" borderId="43" applyNumberFormat="0" applyAlignment="0" applyProtection="0"/>
    <xf numFmtId="0" fontId="59" fillId="30" borderId="43" applyNumberFormat="0" applyAlignment="0" applyProtection="0"/>
    <xf numFmtId="0" fontId="59" fillId="30" borderId="43" applyNumberFormat="0" applyAlignment="0" applyProtection="0"/>
    <xf numFmtId="0" fontId="59" fillId="30" borderId="43" applyNumberFormat="0" applyAlignment="0" applyProtection="0"/>
    <xf numFmtId="0" fontId="59" fillId="30" borderId="43" applyNumberFormat="0" applyAlignment="0" applyProtection="0"/>
    <xf numFmtId="0" fontId="59" fillId="30" borderId="43" applyNumberFormat="0" applyAlignment="0" applyProtection="0"/>
    <xf numFmtId="0" fontId="59" fillId="30" borderId="43" applyNumberFormat="0" applyAlignment="0" applyProtection="0"/>
    <xf numFmtId="0" fontId="59" fillId="30" borderId="43" applyNumberFormat="0" applyAlignment="0" applyProtection="0"/>
    <xf numFmtId="0" fontId="59" fillId="30" borderId="43" applyNumberFormat="0" applyAlignment="0" applyProtection="0"/>
    <xf numFmtId="0" fontId="59" fillId="30" borderId="43" applyNumberFormat="0" applyAlignment="0" applyProtection="0"/>
    <xf numFmtId="0" fontId="59" fillId="30" borderId="43" applyNumberFormat="0" applyAlignment="0" applyProtection="0"/>
    <xf numFmtId="0" fontId="59" fillId="30" borderId="43" applyNumberFormat="0" applyAlignment="0" applyProtection="0"/>
    <xf numFmtId="0" fontId="59" fillId="30" borderId="43" applyNumberFormat="0" applyAlignment="0" applyProtection="0"/>
    <xf numFmtId="0" fontId="59" fillId="30" borderId="43" applyNumberFormat="0" applyAlignment="0" applyProtection="0"/>
    <xf numFmtId="0" fontId="59" fillId="30" borderId="43" applyNumberFormat="0" applyAlignment="0" applyProtection="0"/>
    <xf numFmtId="0" fontId="59" fillId="30" borderId="43" applyNumberFormat="0" applyAlignment="0" applyProtection="0"/>
    <xf numFmtId="0" fontId="59" fillId="30" borderId="43" applyNumberFormat="0" applyAlignment="0" applyProtection="0"/>
    <xf numFmtId="0" fontId="59" fillId="30" borderId="43" applyNumberFormat="0" applyAlignment="0" applyProtection="0"/>
    <xf numFmtId="0" fontId="59" fillId="30" borderId="43" applyNumberFormat="0" applyAlignment="0" applyProtection="0"/>
    <xf numFmtId="0" fontId="59" fillId="30" borderId="43" applyNumberFormat="0" applyAlignment="0" applyProtection="0"/>
    <xf numFmtId="0" fontId="59" fillId="30" borderId="43" applyNumberFormat="0" applyAlignment="0" applyProtection="0"/>
    <xf numFmtId="0" fontId="59" fillId="30" borderId="43" applyNumberFormat="0" applyAlignment="0" applyProtection="0"/>
    <xf numFmtId="0" fontId="59" fillId="30" borderId="43" applyNumberFormat="0" applyAlignment="0" applyProtection="0"/>
    <xf numFmtId="0" fontId="59" fillId="30" borderId="43" applyNumberFormat="0" applyAlignment="0" applyProtection="0"/>
    <xf numFmtId="0" fontId="59" fillId="30" borderId="43" applyNumberFormat="0" applyAlignment="0" applyProtection="0"/>
    <xf numFmtId="0" fontId="59" fillId="30" borderId="43" applyNumberFormat="0" applyAlignment="0" applyProtection="0"/>
    <xf numFmtId="0" fontId="59" fillId="30" borderId="43" applyNumberFormat="0" applyAlignment="0" applyProtection="0"/>
    <xf numFmtId="0" fontId="59" fillId="30" borderId="43" applyNumberFormat="0" applyAlignment="0" applyProtection="0"/>
    <xf numFmtId="0" fontId="59" fillId="30" borderId="43" applyNumberFormat="0" applyAlignment="0" applyProtection="0"/>
    <xf numFmtId="0" fontId="59" fillId="30" borderId="43" applyNumberFormat="0" applyAlignment="0" applyProtection="0"/>
    <xf numFmtId="0" fontId="59" fillId="30" borderId="43" applyNumberFormat="0" applyAlignment="0" applyProtection="0"/>
    <xf numFmtId="0" fontId="59" fillId="30" borderId="43" applyNumberFormat="0" applyAlignment="0" applyProtection="0"/>
    <xf numFmtId="0" fontId="59" fillId="30" borderId="43" applyNumberFormat="0" applyAlignment="0" applyProtection="0"/>
    <xf numFmtId="0" fontId="59" fillId="30" borderId="43" applyNumberFormat="0" applyAlignment="0" applyProtection="0"/>
    <xf numFmtId="0" fontId="59" fillId="30" borderId="43" applyNumberFormat="0" applyAlignment="0" applyProtection="0"/>
    <xf numFmtId="0" fontId="59" fillId="30" borderId="43" applyNumberFormat="0" applyAlignment="0" applyProtection="0"/>
    <xf numFmtId="0" fontId="59" fillId="30" borderId="43" applyNumberFormat="0" applyAlignment="0" applyProtection="0"/>
    <xf numFmtId="0" fontId="59" fillId="30" borderId="43" applyNumberFormat="0" applyAlignment="0" applyProtection="0"/>
    <xf numFmtId="0" fontId="59" fillId="30" borderId="43" applyNumberFormat="0" applyAlignment="0" applyProtection="0"/>
    <xf numFmtId="0" fontId="59" fillId="30" borderId="43" applyNumberFormat="0" applyAlignment="0" applyProtection="0"/>
    <xf numFmtId="0" fontId="59" fillId="30" borderId="43" applyNumberFormat="0" applyAlignment="0" applyProtection="0"/>
    <xf numFmtId="0" fontId="59" fillId="30" borderId="43" applyNumberFormat="0" applyAlignment="0" applyProtection="0"/>
    <xf numFmtId="0" fontId="59" fillId="30" borderId="43" applyNumberFormat="0" applyAlignment="0" applyProtection="0"/>
    <xf numFmtId="0" fontId="59" fillId="30" borderId="43" applyNumberFormat="0" applyAlignment="0" applyProtection="0"/>
    <xf numFmtId="0" fontId="59" fillId="30" borderId="43" applyNumberFormat="0" applyAlignment="0" applyProtection="0"/>
    <xf numFmtId="0" fontId="59" fillId="30" borderId="43" applyNumberFormat="0" applyAlignment="0" applyProtection="0"/>
    <xf numFmtId="0" fontId="59" fillId="30" borderId="43" applyNumberFormat="0" applyAlignment="0" applyProtection="0"/>
    <xf numFmtId="0" fontId="59" fillId="30" borderId="43" applyNumberFormat="0" applyAlignment="0" applyProtection="0"/>
    <xf numFmtId="0" fontId="59" fillId="30" borderId="43" applyNumberFormat="0" applyAlignment="0" applyProtection="0"/>
    <xf numFmtId="0" fontId="59" fillId="30" borderId="43" applyNumberFormat="0" applyAlignment="0" applyProtection="0"/>
    <xf numFmtId="0" fontId="59" fillId="30" borderId="43" applyNumberFormat="0" applyAlignment="0" applyProtection="0"/>
    <xf numFmtId="0" fontId="59" fillId="30" borderId="43" applyNumberFormat="0" applyAlignment="0" applyProtection="0"/>
    <xf numFmtId="0" fontId="60" fillId="30" borderId="43" applyNumberFormat="0" applyAlignment="0" applyProtection="0"/>
    <xf numFmtId="0" fontId="60" fillId="30" borderId="43" applyNumberFormat="0" applyAlignment="0" applyProtection="0"/>
    <xf numFmtId="0" fontId="60" fillId="30" borderId="43" applyNumberFormat="0" applyAlignment="0" applyProtection="0"/>
    <xf numFmtId="0" fontId="60" fillId="30" borderId="43" applyNumberFormat="0" applyAlignment="0" applyProtection="0"/>
    <xf numFmtId="0" fontId="60" fillId="30" borderId="43" applyNumberFormat="0" applyAlignment="0" applyProtection="0"/>
    <xf numFmtId="0" fontId="60" fillId="30" borderId="43" applyNumberFormat="0" applyAlignment="0" applyProtection="0"/>
    <xf numFmtId="0" fontId="60" fillId="30" borderId="43" applyNumberFormat="0" applyAlignment="0" applyProtection="0"/>
    <xf numFmtId="0" fontId="60" fillId="30" borderId="43" applyNumberFormat="0" applyAlignment="0" applyProtection="0"/>
    <xf numFmtId="0" fontId="60" fillId="30" borderId="43" applyNumberFormat="0" applyAlignment="0" applyProtection="0"/>
    <xf numFmtId="0" fontId="60" fillId="30" borderId="43" applyNumberFormat="0" applyAlignment="0" applyProtection="0"/>
    <xf numFmtId="0" fontId="60" fillId="30" borderId="43" applyNumberFormat="0" applyAlignment="0" applyProtection="0"/>
    <xf numFmtId="0" fontId="60" fillId="30" borderId="43" applyNumberFormat="0" applyAlignment="0" applyProtection="0"/>
    <xf numFmtId="0" fontId="60" fillId="30" borderId="43" applyNumberFormat="0" applyAlignment="0" applyProtection="0"/>
    <xf numFmtId="0" fontId="60" fillId="30" borderId="43" applyNumberFormat="0" applyAlignment="0" applyProtection="0"/>
    <xf numFmtId="0" fontId="60" fillId="30" borderId="43" applyNumberFormat="0" applyAlignment="0" applyProtection="0"/>
    <xf numFmtId="0" fontId="60" fillId="30" borderId="43" applyNumberFormat="0" applyAlignment="0" applyProtection="0"/>
    <xf numFmtId="0" fontId="60" fillId="30" borderId="43" applyNumberFormat="0" applyAlignment="0" applyProtection="0"/>
    <xf numFmtId="0" fontId="60" fillId="30" borderId="43" applyNumberFormat="0" applyAlignment="0" applyProtection="0"/>
    <xf numFmtId="0" fontId="60" fillId="30" borderId="43" applyNumberFormat="0" applyAlignment="0" applyProtection="0"/>
    <xf numFmtId="0" fontId="60" fillId="30" borderId="43" applyNumberFormat="0" applyAlignment="0" applyProtection="0"/>
    <xf numFmtId="0" fontId="60" fillId="30" borderId="43" applyNumberFormat="0" applyAlignment="0" applyProtection="0"/>
    <xf numFmtId="0" fontId="60" fillId="30" borderId="43" applyNumberFormat="0" applyAlignment="0" applyProtection="0"/>
    <xf numFmtId="0" fontId="60" fillId="30" borderId="43" applyNumberFormat="0" applyAlignment="0" applyProtection="0"/>
    <xf numFmtId="0" fontId="60" fillId="30" borderId="43" applyNumberFormat="0" applyAlignment="0" applyProtection="0"/>
    <xf numFmtId="0" fontId="60" fillId="30" borderId="43" applyNumberFormat="0" applyAlignment="0" applyProtection="0"/>
    <xf numFmtId="0" fontId="60" fillId="30" borderId="43" applyNumberFormat="0" applyAlignment="0" applyProtection="0"/>
    <xf numFmtId="0" fontId="60" fillId="30" borderId="43" applyNumberFormat="0" applyAlignment="0" applyProtection="0"/>
    <xf numFmtId="0" fontId="60" fillId="30" borderId="43" applyNumberFormat="0" applyAlignment="0" applyProtection="0"/>
    <xf numFmtId="0" fontId="60" fillId="30" borderId="43" applyNumberFormat="0" applyAlignment="0" applyProtection="0"/>
    <xf numFmtId="0" fontId="60" fillId="30" borderId="43" applyNumberFormat="0" applyAlignment="0" applyProtection="0"/>
    <xf numFmtId="0" fontId="60" fillId="30" borderId="43" applyNumberFormat="0" applyAlignment="0" applyProtection="0"/>
    <xf numFmtId="0" fontId="60" fillId="30" borderId="43" applyNumberFormat="0" applyAlignment="0" applyProtection="0"/>
    <xf numFmtId="0" fontId="60" fillId="30" borderId="43" applyNumberFormat="0" applyAlignment="0" applyProtection="0"/>
    <xf numFmtId="0" fontId="60" fillId="30" borderId="43" applyNumberFormat="0" applyAlignment="0" applyProtection="0"/>
    <xf numFmtId="0" fontId="60" fillId="30" borderId="43" applyNumberFormat="0" applyAlignment="0" applyProtection="0"/>
    <xf numFmtId="0" fontId="60" fillId="30" borderId="43" applyNumberFormat="0" applyAlignment="0" applyProtection="0"/>
    <xf numFmtId="0" fontId="60" fillId="30" borderId="43" applyNumberFormat="0" applyAlignment="0" applyProtection="0"/>
    <xf numFmtId="0" fontId="60" fillId="30" borderId="43" applyNumberFormat="0" applyAlignment="0" applyProtection="0"/>
    <xf numFmtId="0" fontId="60" fillId="30" borderId="43" applyNumberFormat="0" applyAlignment="0" applyProtection="0"/>
    <xf numFmtId="0" fontId="60" fillId="30" borderId="43" applyNumberFormat="0" applyAlignment="0" applyProtection="0"/>
    <xf numFmtId="0" fontId="60" fillId="30" borderId="43" applyNumberFormat="0" applyAlignment="0" applyProtection="0"/>
    <xf numFmtId="0" fontId="60" fillId="30" borderId="43" applyNumberFormat="0" applyAlignment="0" applyProtection="0"/>
    <xf numFmtId="0" fontId="60" fillId="30" borderId="43" applyNumberFormat="0" applyAlignment="0" applyProtection="0"/>
    <xf numFmtId="0" fontId="60" fillId="30" borderId="43" applyNumberFormat="0" applyAlignment="0" applyProtection="0"/>
    <xf numFmtId="0" fontId="60" fillId="30" borderId="43" applyNumberFormat="0" applyAlignment="0" applyProtection="0"/>
    <xf numFmtId="0" fontId="60" fillId="30" borderId="43" applyNumberFormat="0" applyAlignment="0" applyProtection="0"/>
    <xf numFmtId="0" fontId="60" fillId="30" borderId="43" applyNumberFormat="0" applyAlignment="0" applyProtection="0"/>
    <xf numFmtId="0" fontId="60" fillId="30" borderId="43" applyNumberFormat="0" applyAlignment="0" applyProtection="0"/>
    <xf numFmtId="0" fontId="60" fillId="30" borderId="43" applyNumberFormat="0" applyAlignment="0" applyProtection="0"/>
    <xf numFmtId="0" fontId="60" fillId="30" borderId="43" applyNumberFormat="0" applyAlignment="0" applyProtection="0"/>
    <xf numFmtId="0" fontId="60" fillId="30" borderId="43" applyNumberFormat="0" applyAlignment="0" applyProtection="0"/>
    <xf numFmtId="0" fontId="60" fillId="30" borderId="43" applyNumberFormat="0" applyAlignment="0" applyProtection="0"/>
    <xf numFmtId="0" fontId="60" fillId="30" borderId="43" applyNumberFormat="0" applyAlignment="0" applyProtection="0"/>
    <xf numFmtId="0" fontId="60" fillId="30" borderId="43" applyNumberFormat="0" applyAlignment="0" applyProtection="0"/>
    <xf numFmtId="0" fontId="60" fillId="30" borderId="43" applyNumberFormat="0" applyAlignment="0" applyProtection="0"/>
    <xf numFmtId="0" fontId="60" fillId="30" borderId="43" applyNumberFormat="0" applyAlignment="0" applyProtection="0"/>
    <xf numFmtId="0" fontId="60" fillId="30" borderId="43" applyNumberFormat="0" applyAlignment="0" applyProtection="0"/>
    <xf numFmtId="0" fontId="60" fillId="30" borderId="43" applyNumberFormat="0" applyAlignment="0" applyProtection="0"/>
    <xf numFmtId="0" fontId="60" fillId="30" borderId="43" applyNumberFormat="0" applyAlignment="0" applyProtection="0"/>
    <xf numFmtId="0" fontId="60" fillId="30" borderId="43" applyNumberFormat="0" applyAlignment="0" applyProtection="0"/>
    <xf numFmtId="0" fontId="60" fillId="30" borderId="43" applyNumberFormat="0" applyAlignment="0" applyProtection="0"/>
    <xf numFmtId="0" fontId="60" fillId="30" borderId="43" applyNumberFormat="0" applyAlignment="0" applyProtection="0"/>
    <xf numFmtId="0" fontId="60" fillId="30" borderId="43" applyNumberFormat="0" applyAlignment="0" applyProtection="0"/>
    <xf numFmtId="0" fontId="60" fillId="30" borderId="43" applyNumberFormat="0" applyAlignment="0" applyProtection="0"/>
    <xf numFmtId="0" fontId="60" fillId="30" borderId="43" applyNumberFormat="0" applyAlignment="0" applyProtection="0"/>
    <xf numFmtId="0" fontId="60" fillId="30" borderId="43" applyNumberFormat="0" applyAlignment="0" applyProtection="0"/>
    <xf numFmtId="0" fontId="60" fillId="30" borderId="43" applyNumberFormat="0" applyAlignment="0" applyProtection="0"/>
    <xf numFmtId="0" fontId="60" fillId="30" borderId="43" applyNumberFormat="0" applyAlignment="0" applyProtection="0"/>
    <xf numFmtId="0" fontId="60" fillId="30" borderId="43" applyNumberFormat="0" applyAlignment="0" applyProtection="0"/>
    <xf numFmtId="0" fontId="60" fillId="30" borderId="43" applyNumberFormat="0" applyAlignment="0" applyProtection="0"/>
    <xf numFmtId="0" fontId="60" fillId="30" borderId="43" applyNumberFormat="0" applyAlignment="0" applyProtection="0"/>
    <xf numFmtId="0" fontId="60" fillId="30" borderId="43" applyNumberFormat="0" applyAlignment="0" applyProtection="0"/>
    <xf numFmtId="0" fontId="60" fillId="30" borderId="43" applyNumberFormat="0" applyAlignment="0" applyProtection="0"/>
    <xf numFmtId="0" fontId="60" fillId="30" borderId="43" applyNumberFormat="0" applyAlignment="0" applyProtection="0"/>
    <xf numFmtId="0" fontId="60" fillId="30" borderId="43" applyNumberFormat="0" applyAlignment="0" applyProtection="0"/>
    <xf numFmtId="0" fontId="60" fillId="30" borderId="43" applyNumberFormat="0" applyAlignment="0" applyProtection="0"/>
    <xf numFmtId="0" fontId="60" fillId="30" borderId="43" applyNumberFormat="0" applyAlignment="0" applyProtection="0"/>
    <xf numFmtId="0" fontId="60" fillId="30" borderId="43" applyNumberFormat="0" applyAlignment="0" applyProtection="0"/>
    <xf numFmtId="0" fontId="60" fillId="30" borderId="43" applyNumberFormat="0" applyAlignment="0" applyProtection="0"/>
    <xf numFmtId="0" fontId="60" fillId="30" borderId="43" applyNumberFormat="0" applyAlignment="0" applyProtection="0"/>
    <xf numFmtId="0" fontId="60" fillId="30" borderId="43" applyNumberFormat="0" applyAlignment="0" applyProtection="0"/>
    <xf numFmtId="0" fontId="60" fillId="30" borderId="43" applyNumberFormat="0" applyAlignment="0" applyProtection="0"/>
    <xf numFmtId="0" fontId="60" fillId="30" borderId="43" applyNumberFormat="0" applyAlignment="0" applyProtection="0"/>
    <xf numFmtId="0" fontId="60" fillId="30" borderId="43" applyNumberFormat="0" applyAlignment="0" applyProtection="0"/>
    <xf numFmtId="0" fontId="60" fillId="30" borderId="43" applyNumberFormat="0" applyAlignment="0" applyProtection="0"/>
    <xf numFmtId="0" fontId="60" fillId="30" borderId="43" applyNumberFormat="0" applyAlignment="0" applyProtection="0"/>
    <xf numFmtId="0" fontId="60" fillId="30" borderId="43" applyNumberFormat="0" applyAlignment="0" applyProtection="0"/>
    <xf numFmtId="0" fontId="60" fillId="30" borderId="43" applyNumberFormat="0" applyAlignment="0" applyProtection="0"/>
    <xf numFmtId="0" fontId="60" fillId="30" borderId="43" applyNumberFormat="0" applyAlignment="0" applyProtection="0"/>
    <xf numFmtId="0" fontId="60" fillId="30" borderId="43" applyNumberFormat="0" applyAlignment="0" applyProtection="0"/>
    <xf numFmtId="0" fontId="60" fillId="30" borderId="43" applyNumberFormat="0" applyAlignment="0" applyProtection="0"/>
    <xf numFmtId="0" fontId="60" fillId="30" borderId="43" applyNumberFormat="0" applyAlignment="0" applyProtection="0"/>
    <xf numFmtId="0" fontId="60" fillId="30" borderId="43" applyNumberFormat="0" applyAlignment="0" applyProtection="0"/>
    <xf numFmtId="0" fontId="60" fillId="30" borderId="43" applyNumberFormat="0" applyAlignment="0" applyProtection="0"/>
    <xf numFmtId="0" fontId="60" fillId="30" borderId="43" applyNumberFormat="0" applyAlignment="0" applyProtection="0"/>
    <xf numFmtId="0" fontId="60" fillId="30" borderId="43" applyNumberFormat="0" applyAlignment="0" applyProtection="0"/>
    <xf numFmtId="0" fontId="60" fillId="30" borderId="43" applyNumberFormat="0" applyAlignment="0" applyProtection="0"/>
    <xf numFmtId="0" fontId="60" fillId="30" borderId="43" applyNumberFormat="0" applyAlignment="0" applyProtection="0"/>
    <xf numFmtId="0" fontId="60" fillId="30" borderId="43" applyNumberFormat="0" applyAlignment="0" applyProtection="0"/>
    <xf numFmtId="0" fontId="60" fillId="30" borderId="43" applyNumberFormat="0" applyAlignment="0" applyProtection="0"/>
    <xf numFmtId="0" fontId="60" fillId="30" borderId="43" applyNumberFormat="0" applyAlignment="0" applyProtection="0"/>
    <xf numFmtId="0" fontId="60" fillId="30" borderId="43" applyNumberFormat="0" applyAlignment="0" applyProtection="0"/>
    <xf numFmtId="0" fontId="60" fillId="30" borderId="43" applyNumberFormat="0" applyAlignment="0" applyProtection="0"/>
    <xf numFmtId="0" fontId="60" fillId="30" borderId="43" applyNumberFormat="0" applyAlignment="0" applyProtection="0"/>
    <xf numFmtId="0" fontId="60" fillId="30" borderId="43" applyNumberFormat="0" applyAlignment="0" applyProtection="0"/>
    <xf numFmtId="0" fontId="60" fillId="30" borderId="43" applyNumberFormat="0" applyAlignment="0" applyProtection="0"/>
    <xf numFmtId="0" fontId="60" fillId="30" borderId="43" applyNumberFormat="0" applyAlignment="0" applyProtection="0"/>
    <xf numFmtId="0" fontId="60" fillId="30" borderId="43" applyNumberFormat="0" applyAlignment="0" applyProtection="0"/>
    <xf numFmtId="0" fontId="60" fillId="30" borderId="43" applyNumberFormat="0" applyAlignment="0" applyProtection="0"/>
    <xf numFmtId="0" fontId="60" fillId="30" borderId="43" applyNumberFormat="0" applyAlignment="0" applyProtection="0"/>
    <xf numFmtId="0" fontId="60" fillId="30" borderId="43" applyNumberFormat="0" applyAlignment="0" applyProtection="0"/>
    <xf numFmtId="0" fontId="60" fillId="30" borderId="43" applyNumberFormat="0" applyAlignment="0" applyProtection="0"/>
    <xf numFmtId="0" fontId="60" fillId="30" borderId="43" applyNumberFormat="0" applyAlignment="0" applyProtection="0"/>
    <xf numFmtId="0" fontId="60" fillId="30" borderId="43" applyNumberFormat="0" applyAlignment="0" applyProtection="0"/>
    <xf numFmtId="0" fontId="60" fillId="30" borderId="43" applyNumberFormat="0" applyAlignment="0" applyProtection="0"/>
    <xf numFmtId="0" fontId="60" fillId="30" borderId="43" applyNumberFormat="0" applyAlignment="0" applyProtection="0"/>
    <xf numFmtId="0" fontId="60" fillId="30" borderId="43" applyNumberFormat="0" applyAlignment="0" applyProtection="0"/>
    <xf numFmtId="0" fontId="60" fillId="30" borderId="43" applyNumberFormat="0" applyAlignment="0" applyProtection="0"/>
    <xf numFmtId="0" fontId="60" fillId="30" borderId="43" applyNumberFormat="0" applyAlignment="0" applyProtection="0"/>
    <xf numFmtId="0" fontId="60" fillId="30" borderId="43" applyNumberFormat="0" applyAlignment="0" applyProtection="0"/>
    <xf numFmtId="0" fontId="60" fillId="30" borderId="43" applyNumberFormat="0" applyAlignment="0" applyProtection="0"/>
    <xf numFmtId="0" fontId="60" fillId="30" borderId="43" applyNumberFormat="0" applyAlignment="0" applyProtection="0"/>
    <xf numFmtId="0" fontId="60" fillId="30" borderId="43" applyNumberFormat="0" applyAlignment="0" applyProtection="0"/>
    <xf numFmtId="0" fontId="60" fillId="30" borderId="43" applyNumberFormat="0" applyAlignment="0" applyProtection="0"/>
    <xf numFmtId="0" fontId="60" fillId="30" borderId="43" applyNumberFormat="0" applyAlignment="0" applyProtection="0"/>
    <xf numFmtId="0" fontId="60" fillId="30" borderId="43" applyNumberFormat="0" applyAlignment="0" applyProtection="0"/>
    <xf numFmtId="0" fontId="60" fillId="30" borderId="43" applyNumberFormat="0" applyAlignment="0" applyProtection="0"/>
    <xf numFmtId="0" fontId="60" fillId="30" borderId="43" applyNumberFormat="0" applyAlignment="0" applyProtection="0"/>
    <xf numFmtId="0" fontId="60" fillId="30" borderId="43" applyNumberFormat="0" applyAlignment="0" applyProtection="0"/>
    <xf numFmtId="0" fontId="60" fillId="30" borderId="43" applyNumberFormat="0" applyAlignment="0" applyProtection="0"/>
    <xf numFmtId="0" fontId="60" fillId="30" borderId="43" applyNumberFormat="0" applyAlignment="0" applyProtection="0"/>
    <xf numFmtId="0" fontId="60" fillId="30" borderId="43" applyNumberFormat="0" applyAlignment="0" applyProtection="0"/>
    <xf numFmtId="0" fontId="60" fillId="30" borderId="43" applyNumberFormat="0" applyAlignment="0" applyProtection="0"/>
    <xf numFmtId="0" fontId="60" fillId="30" borderId="43" applyNumberFormat="0" applyAlignment="0" applyProtection="0"/>
    <xf numFmtId="0" fontId="60" fillId="30" borderId="43" applyNumberFormat="0" applyAlignment="0" applyProtection="0"/>
    <xf numFmtId="0" fontId="60" fillId="30" borderId="43" applyNumberFormat="0" applyAlignment="0" applyProtection="0"/>
    <xf numFmtId="0" fontId="60" fillId="30" borderId="43" applyNumberFormat="0" applyAlignment="0" applyProtection="0"/>
    <xf numFmtId="0" fontId="60" fillId="30" borderId="43" applyNumberFormat="0" applyAlignment="0" applyProtection="0"/>
    <xf numFmtId="0" fontId="60" fillId="30" borderId="43" applyNumberFormat="0" applyAlignment="0" applyProtection="0"/>
    <xf numFmtId="0" fontId="60" fillId="30" borderId="43" applyNumberFormat="0" applyAlignment="0" applyProtection="0"/>
    <xf numFmtId="0" fontId="60" fillId="30" borderId="43" applyNumberFormat="0" applyAlignment="0" applyProtection="0"/>
    <xf numFmtId="0" fontId="60" fillId="30" borderId="43" applyNumberFormat="0" applyAlignment="0" applyProtection="0"/>
    <xf numFmtId="0" fontId="60" fillId="30" borderId="43" applyNumberFormat="0" applyAlignment="0" applyProtection="0"/>
    <xf numFmtId="0" fontId="60" fillId="30" borderId="43" applyNumberFormat="0" applyAlignment="0" applyProtection="0"/>
    <xf numFmtId="0" fontId="60" fillId="30" borderId="43" applyNumberFormat="0" applyAlignment="0" applyProtection="0"/>
    <xf numFmtId="0" fontId="60" fillId="30" borderId="43" applyNumberFormat="0" applyAlignment="0" applyProtection="0"/>
    <xf numFmtId="0" fontId="60" fillId="30" borderId="43" applyNumberFormat="0" applyAlignment="0" applyProtection="0"/>
    <xf numFmtId="0" fontId="60" fillId="30" borderId="43" applyNumberFormat="0" applyAlignment="0" applyProtection="0"/>
    <xf numFmtId="0" fontId="60" fillId="30" borderId="43" applyNumberFormat="0" applyAlignment="0" applyProtection="0"/>
    <xf numFmtId="0" fontId="60" fillId="30" borderId="43" applyNumberFormat="0" applyAlignment="0" applyProtection="0"/>
    <xf numFmtId="0" fontId="60" fillId="30" borderId="43" applyNumberFormat="0" applyAlignment="0" applyProtection="0"/>
    <xf numFmtId="0" fontId="60" fillId="30" borderId="43" applyNumberFormat="0" applyAlignment="0" applyProtection="0"/>
    <xf numFmtId="0" fontId="60" fillId="30" borderId="43" applyNumberFormat="0" applyAlignment="0" applyProtection="0"/>
    <xf numFmtId="0" fontId="60" fillId="30" borderId="43" applyNumberFormat="0" applyAlignment="0" applyProtection="0"/>
    <xf numFmtId="0" fontId="60" fillId="30" borderId="43" applyNumberFormat="0" applyAlignment="0" applyProtection="0"/>
    <xf numFmtId="0" fontId="60" fillId="30" borderId="43" applyNumberFormat="0" applyAlignment="0" applyProtection="0"/>
    <xf numFmtId="0" fontId="65" fillId="17" borderId="43" applyNumberFormat="0" applyAlignment="0" applyProtection="0"/>
    <xf numFmtId="0" fontId="65" fillId="17" borderId="43" applyNumberFormat="0" applyAlignment="0" applyProtection="0"/>
    <xf numFmtId="0" fontId="65" fillId="17" borderId="43" applyNumberFormat="0" applyAlignment="0" applyProtection="0"/>
    <xf numFmtId="0" fontId="65" fillId="17" borderId="43" applyNumberFormat="0" applyAlignment="0" applyProtection="0"/>
    <xf numFmtId="0" fontId="65" fillId="17" borderId="43" applyNumberFormat="0" applyAlignment="0" applyProtection="0"/>
    <xf numFmtId="0" fontId="65" fillId="17" borderId="43" applyNumberFormat="0" applyAlignment="0" applyProtection="0"/>
    <xf numFmtId="0" fontId="65" fillId="17" borderId="43" applyNumberFormat="0" applyAlignment="0" applyProtection="0"/>
    <xf numFmtId="0" fontId="65" fillId="17" borderId="43" applyNumberFormat="0" applyAlignment="0" applyProtection="0"/>
    <xf numFmtId="0" fontId="65" fillId="17" borderId="43" applyNumberFormat="0" applyAlignment="0" applyProtection="0"/>
    <xf numFmtId="0" fontId="65" fillId="17" borderId="43" applyNumberFormat="0" applyAlignment="0" applyProtection="0"/>
    <xf numFmtId="0" fontId="65" fillId="17" borderId="43" applyNumberFormat="0" applyAlignment="0" applyProtection="0"/>
    <xf numFmtId="0" fontId="65" fillId="17" borderId="43" applyNumberFormat="0" applyAlignment="0" applyProtection="0"/>
    <xf numFmtId="0" fontId="65" fillId="17" borderId="43" applyNumberFormat="0" applyAlignment="0" applyProtection="0"/>
    <xf numFmtId="0" fontId="65" fillId="17" borderId="43" applyNumberFormat="0" applyAlignment="0" applyProtection="0"/>
    <xf numFmtId="0" fontId="65" fillId="17" borderId="43" applyNumberFormat="0" applyAlignment="0" applyProtection="0"/>
    <xf numFmtId="0" fontId="65" fillId="17" borderId="43" applyNumberFormat="0" applyAlignment="0" applyProtection="0"/>
    <xf numFmtId="0" fontId="65" fillId="17" borderId="43" applyNumberFormat="0" applyAlignment="0" applyProtection="0"/>
    <xf numFmtId="0" fontId="65" fillId="17" borderId="43" applyNumberFormat="0" applyAlignment="0" applyProtection="0"/>
    <xf numFmtId="0" fontId="65" fillId="17" borderId="43" applyNumberFormat="0" applyAlignment="0" applyProtection="0"/>
    <xf numFmtId="0" fontId="65" fillId="17" borderId="43" applyNumberFormat="0" applyAlignment="0" applyProtection="0"/>
    <xf numFmtId="0" fontId="65" fillId="17" borderId="43" applyNumberFormat="0" applyAlignment="0" applyProtection="0"/>
    <xf numFmtId="0" fontId="65" fillId="17" borderId="43" applyNumberFormat="0" applyAlignment="0" applyProtection="0"/>
    <xf numFmtId="0" fontId="65" fillId="17" borderId="43" applyNumberFormat="0" applyAlignment="0" applyProtection="0"/>
    <xf numFmtId="0" fontId="65" fillId="17" borderId="43" applyNumberFormat="0" applyAlignment="0" applyProtection="0"/>
    <xf numFmtId="0" fontId="65" fillId="17" borderId="43" applyNumberFormat="0" applyAlignment="0" applyProtection="0"/>
    <xf numFmtId="0" fontId="65" fillId="17" borderId="43" applyNumberFormat="0" applyAlignment="0" applyProtection="0"/>
    <xf numFmtId="0" fontId="65" fillId="17" borderId="43" applyNumberFormat="0" applyAlignment="0" applyProtection="0"/>
    <xf numFmtId="0" fontId="65" fillId="17" borderId="43" applyNumberFormat="0" applyAlignment="0" applyProtection="0"/>
    <xf numFmtId="0" fontId="65" fillId="17" borderId="43" applyNumberFormat="0" applyAlignment="0" applyProtection="0"/>
    <xf numFmtId="0" fontId="65" fillId="17" borderId="43" applyNumberFormat="0" applyAlignment="0" applyProtection="0"/>
    <xf numFmtId="0" fontId="65" fillId="17" borderId="43" applyNumberFormat="0" applyAlignment="0" applyProtection="0"/>
    <xf numFmtId="0" fontId="65" fillId="17" borderId="43" applyNumberFormat="0" applyAlignment="0" applyProtection="0"/>
    <xf numFmtId="0" fontId="65" fillId="17" borderId="43" applyNumberFormat="0" applyAlignment="0" applyProtection="0"/>
    <xf numFmtId="0" fontId="65" fillId="17" borderId="43" applyNumberFormat="0" applyAlignment="0" applyProtection="0"/>
    <xf numFmtId="0" fontId="65" fillId="17" borderId="43" applyNumberFormat="0" applyAlignment="0" applyProtection="0"/>
    <xf numFmtId="0" fontId="65" fillId="17" borderId="43" applyNumberFormat="0" applyAlignment="0" applyProtection="0"/>
    <xf numFmtId="0" fontId="65" fillId="17" borderId="43" applyNumberFormat="0" applyAlignment="0" applyProtection="0"/>
    <xf numFmtId="0" fontId="65" fillId="17" borderId="43" applyNumberFormat="0" applyAlignment="0" applyProtection="0"/>
    <xf numFmtId="0" fontId="65" fillId="17" borderId="43" applyNumberFormat="0" applyAlignment="0" applyProtection="0"/>
    <xf numFmtId="0" fontId="65" fillId="17" borderId="43" applyNumberFormat="0" applyAlignment="0" applyProtection="0"/>
    <xf numFmtId="0" fontId="65" fillId="17" borderId="43" applyNumberFormat="0" applyAlignment="0" applyProtection="0"/>
    <xf numFmtId="0" fontId="65" fillId="17" borderId="43" applyNumberFormat="0" applyAlignment="0" applyProtection="0"/>
    <xf numFmtId="0" fontId="65" fillId="17" borderId="43" applyNumberFormat="0" applyAlignment="0" applyProtection="0"/>
    <xf numFmtId="0" fontId="65" fillId="17" borderId="43" applyNumberFormat="0" applyAlignment="0" applyProtection="0"/>
    <xf numFmtId="0" fontId="65" fillId="17" borderId="43" applyNumberFormat="0" applyAlignment="0" applyProtection="0"/>
    <xf numFmtId="0" fontId="65" fillId="17" borderId="43" applyNumberFormat="0" applyAlignment="0" applyProtection="0"/>
    <xf numFmtId="0" fontId="65" fillId="17" borderId="43" applyNumberFormat="0" applyAlignment="0" applyProtection="0"/>
    <xf numFmtId="0" fontId="65" fillId="17" borderId="43" applyNumberFormat="0" applyAlignment="0" applyProtection="0"/>
    <xf numFmtId="0" fontId="65" fillId="17" borderId="43" applyNumberFormat="0" applyAlignment="0" applyProtection="0"/>
    <xf numFmtId="0" fontId="65" fillId="17" borderId="43" applyNumberFormat="0" applyAlignment="0" applyProtection="0"/>
    <xf numFmtId="0" fontId="65" fillId="17" borderId="43" applyNumberFormat="0" applyAlignment="0" applyProtection="0"/>
    <xf numFmtId="0" fontId="65" fillId="17" borderId="43" applyNumberFormat="0" applyAlignment="0" applyProtection="0"/>
    <xf numFmtId="0" fontId="65" fillId="17" borderId="43" applyNumberFormat="0" applyAlignment="0" applyProtection="0"/>
    <xf numFmtId="0" fontId="65" fillId="17" borderId="43" applyNumberFormat="0" applyAlignment="0" applyProtection="0"/>
    <xf numFmtId="0" fontId="65" fillId="17" borderId="43" applyNumberFormat="0" applyAlignment="0" applyProtection="0"/>
    <xf numFmtId="0" fontId="65" fillId="17" borderId="43" applyNumberFormat="0" applyAlignment="0" applyProtection="0"/>
    <xf numFmtId="0" fontId="65" fillId="17" borderId="43" applyNumberFormat="0" applyAlignment="0" applyProtection="0"/>
    <xf numFmtId="0" fontId="65" fillId="17" borderId="43" applyNumberFormat="0" applyAlignment="0" applyProtection="0"/>
    <xf numFmtId="0" fontId="65" fillId="17" borderId="43" applyNumberFormat="0" applyAlignment="0" applyProtection="0"/>
    <xf numFmtId="0" fontId="65" fillId="17" borderId="43" applyNumberFormat="0" applyAlignment="0" applyProtection="0"/>
    <xf numFmtId="0" fontId="65" fillId="17" borderId="43" applyNumberFormat="0" applyAlignment="0" applyProtection="0"/>
    <xf numFmtId="0" fontId="65" fillId="17" borderId="43" applyNumberFormat="0" applyAlignment="0" applyProtection="0"/>
    <xf numFmtId="0" fontId="65" fillId="17" borderId="43" applyNumberFormat="0" applyAlignment="0" applyProtection="0"/>
    <xf numFmtId="0" fontId="65" fillId="17" borderId="43" applyNumberFormat="0" applyAlignment="0" applyProtection="0"/>
    <xf numFmtId="0" fontId="65" fillId="17" borderId="43" applyNumberFormat="0" applyAlignment="0" applyProtection="0"/>
    <xf numFmtId="0" fontId="65" fillId="17" borderId="43" applyNumberFormat="0" applyAlignment="0" applyProtection="0"/>
    <xf numFmtId="0" fontId="65" fillId="17" borderId="43" applyNumberFormat="0" applyAlignment="0" applyProtection="0"/>
    <xf numFmtId="0" fontId="65" fillId="17" borderId="43" applyNumberFormat="0" applyAlignment="0" applyProtection="0"/>
    <xf numFmtId="0" fontId="65" fillId="17" borderId="43" applyNumberFormat="0" applyAlignment="0" applyProtection="0"/>
    <xf numFmtId="0" fontId="65" fillId="17" borderId="43" applyNumberFormat="0" applyAlignment="0" applyProtection="0"/>
    <xf numFmtId="0" fontId="65" fillId="17" borderId="43" applyNumberFormat="0" applyAlignment="0" applyProtection="0"/>
    <xf numFmtId="0" fontId="65" fillId="17" borderId="43" applyNumberFormat="0" applyAlignment="0" applyProtection="0"/>
    <xf numFmtId="0" fontId="65" fillId="17" borderId="43" applyNumberFormat="0" applyAlignment="0" applyProtection="0"/>
    <xf numFmtId="0" fontId="65" fillId="17" borderId="43" applyNumberFormat="0" applyAlignment="0" applyProtection="0"/>
    <xf numFmtId="0" fontId="65" fillId="17" borderId="43" applyNumberFormat="0" applyAlignment="0" applyProtection="0"/>
    <xf numFmtId="0" fontId="65" fillId="17" borderId="43" applyNumberFormat="0" applyAlignment="0" applyProtection="0"/>
    <xf numFmtId="0" fontId="65" fillId="17" borderId="43" applyNumberFormat="0" applyAlignment="0" applyProtection="0"/>
    <xf numFmtId="0" fontId="65" fillId="17" borderId="43" applyNumberFormat="0" applyAlignment="0" applyProtection="0"/>
    <xf numFmtId="0" fontId="65" fillId="17" borderId="43" applyNumberFormat="0" applyAlignment="0" applyProtection="0"/>
    <xf numFmtId="0" fontId="65" fillId="17" borderId="43" applyNumberFormat="0" applyAlignment="0" applyProtection="0"/>
    <xf numFmtId="0" fontId="65" fillId="17" borderId="43" applyNumberFormat="0" applyAlignment="0" applyProtection="0"/>
    <xf numFmtId="0" fontId="65" fillId="17" borderId="43" applyNumberFormat="0" applyAlignment="0" applyProtection="0"/>
    <xf numFmtId="0" fontId="65" fillId="17" borderId="43" applyNumberFormat="0" applyAlignment="0" applyProtection="0"/>
    <xf numFmtId="0" fontId="65" fillId="17" borderId="43" applyNumberFormat="0" applyAlignment="0" applyProtection="0"/>
    <xf numFmtId="0" fontId="65" fillId="17" borderId="43" applyNumberFormat="0" applyAlignment="0" applyProtection="0"/>
    <xf numFmtId="0" fontId="65" fillId="17" borderId="43" applyNumberFormat="0" applyAlignment="0" applyProtection="0"/>
    <xf numFmtId="0" fontId="65" fillId="17" borderId="43" applyNumberFormat="0" applyAlignment="0" applyProtection="0"/>
    <xf numFmtId="0" fontId="65" fillId="17" borderId="43" applyNumberFormat="0" applyAlignment="0" applyProtection="0"/>
    <xf numFmtId="0" fontId="65" fillId="17" borderId="43" applyNumberFormat="0" applyAlignment="0" applyProtection="0"/>
    <xf numFmtId="0" fontId="65" fillId="17" borderId="43" applyNumberFormat="0" applyAlignment="0" applyProtection="0"/>
    <xf numFmtId="0" fontId="65" fillId="17" borderId="43" applyNumberFormat="0" applyAlignment="0" applyProtection="0"/>
    <xf numFmtId="0" fontId="65" fillId="17" borderId="43" applyNumberFormat="0" applyAlignment="0" applyProtection="0"/>
    <xf numFmtId="0" fontId="65" fillId="17" borderId="43" applyNumberFormat="0" applyAlignment="0" applyProtection="0"/>
    <xf numFmtId="0" fontId="65" fillId="17" borderId="43" applyNumberFormat="0" applyAlignment="0" applyProtection="0"/>
    <xf numFmtId="0" fontId="65" fillId="17" borderId="43" applyNumberFormat="0" applyAlignment="0" applyProtection="0"/>
    <xf numFmtId="0" fontId="65" fillId="17" borderId="43" applyNumberFormat="0" applyAlignment="0" applyProtection="0"/>
    <xf numFmtId="0" fontId="65" fillId="17" borderId="43" applyNumberFormat="0" applyAlignment="0" applyProtection="0"/>
    <xf numFmtId="0" fontId="65" fillId="17" borderId="43" applyNumberFormat="0" applyAlignment="0" applyProtection="0"/>
    <xf numFmtId="0" fontId="65" fillId="17" borderId="43" applyNumberFormat="0" applyAlignment="0" applyProtection="0"/>
    <xf numFmtId="0" fontId="65" fillId="17" borderId="43" applyNumberFormat="0" applyAlignment="0" applyProtection="0"/>
    <xf numFmtId="0" fontId="65" fillId="17" borderId="43" applyNumberFormat="0" applyAlignment="0" applyProtection="0"/>
    <xf numFmtId="0" fontId="65" fillId="17" borderId="43" applyNumberFormat="0" applyAlignment="0" applyProtection="0"/>
    <xf numFmtId="0" fontId="65" fillId="17" borderId="43" applyNumberFormat="0" applyAlignment="0" applyProtection="0"/>
    <xf numFmtId="0" fontId="65" fillId="17" borderId="43" applyNumberFormat="0" applyAlignment="0" applyProtection="0"/>
    <xf numFmtId="0" fontId="65" fillId="17" borderId="43" applyNumberFormat="0" applyAlignment="0" applyProtection="0"/>
    <xf numFmtId="0" fontId="65" fillId="17" borderId="43" applyNumberFormat="0" applyAlignment="0" applyProtection="0"/>
    <xf numFmtId="0" fontId="65" fillId="17" borderId="43" applyNumberFormat="0" applyAlignment="0" applyProtection="0"/>
    <xf numFmtId="0" fontId="65" fillId="17" borderId="43" applyNumberFormat="0" applyAlignment="0" applyProtection="0"/>
    <xf numFmtId="0" fontId="65" fillId="17" borderId="43" applyNumberFormat="0" applyAlignment="0" applyProtection="0"/>
    <xf numFmtId="0" fontId="65" fillId="17" borderId="43" applyNumberFormat="0" applyAlignment="0" applyProtection="0"/>
    <xf numFmtId="0" fontId="65" fillId="17" borderId="43" applyNumberFormat="0" applyAlignment="0" applyProtection="0"/>
    <xf numFmtId="0" fontId="65" fillId="17" borderId="43" applyNumberFormat="0" applyAlignment="0" applyProtection="0"/>
    <xf numFmtId="0" fontId="65" fillId="17" borderId="43" applyNumberFormat="0" applyAlignment="0" applyProtection="0"/>
    <xf numFmtId="0" fontId="65" fillId="17" borderId="43" applyNumberFormat="0" applyAlignment="0" applyProtection="0"/>
    <xf numFmtId="0" fontId="65" fillId="17" borderId="43" applyNumberFormat="0" applyAlignment="0" applyProtection="0"/>
    <xf numFmtId="0" fontId="65" fillId="17" borderId="43" applyNumberFormat="0" applyAlignment="0" applyProtection="0"/>
    <xf numFmtId="0" fontId="65" fillId="17" borderId="43" applyNumberFormat="0" applyAlignment="0" applyProtection="0"/>
    <xf numFmtId="0" fontId="65" fillId="17" borderId="43" applyNumberFormat="0" applyAlignment="0" applyProtection="0"/>
    <xf numFmtId="0" fontId="65" fillId="17" borderId="43" applyNumberFormat="0" applyAlignment="0" applyProtection="0"/>
    <xf numFmtId="0" fontId="65" fillId="17" borderId="43" applyNumberFormat="0" applyAlignment="0" applyProtection="0"/>
    <xf numFmtId="0" fontId="65" fillId="17" borderId="43" applyNumberFormat="0" applyAlignment="0" applyProtection="0"/>
    <xf numFmtId="0" fontId="65" fillId="17" borderId="43" applyNumberFormat="0" applyAlignment="0" applyProtection="0"/>
    <xf numFmtId="0" fontId="65" fillId="17" borderId="43" applyNumberFormat="0" applyAlignment="0" applyProtection="0"/>
    <xf numFmtId="0" fontId="65" fillId="17" borderId="43" applyNumberFormat="0" applyAlignment="0" applyProtection="0"/>
    <xf numFmtId="0" fontId="65" fillId="17" borderId="43" applyNumberFormat="0" applyAlignment="0" applyProtection="0"/>
    <xf numFmtId="0" fontId="65" fillId="17" borderId="43" applyNumberFormat="0" applyAlignment="0" applyProtection="0"/>
    <xf numFmtId="0" fontId="65" fillId="17" borderId="43" applyNumberFormat="0" applyAlignment="0" applyProtection="0"/>
    <xf numFmtId="0" fontId="65" fillId="17" borderId="43" applyNumberFormat="0" applyAlignment="0" applyProtection="0"/>
    <xf numFmtId="0" fontId="65" fillId="17" borderId="43" applyNumberFormat="0" applyAlignment="0" applyProtection="0"/>
    <xf numFmtId="0" fontId="65" fillId="17" borderId="43" applyNumberFormat="0" applyAlignment="0" applyProtection="0"/>
    <xf numFmtId="0" fontId="65" fillId="17" borderId="43" applyNumberFormat="0" applyAlignment="0" applyProtection="0"/>
    <xf numFmtId="0" fontId="65" fillId="17" borderId="43" applyNumberFormat="0" applyAlignment="0" applyProtection="0"/>
    <xf numFmtId="0" fontId="65" fillId="17" borderId="43" applyNumberFormat="0" applyAlignment="0" applyProtection="0"/>
    <xf numFmtId="0" fontId="65" fillId="17" borderId="43" applyNumberFormat="0" applyAlignment="0" applyProtection="0"/>
    <xf numFmtId="0" fontId="65" fillId="17" borderId="43" applyNumberFormat="0" applyAlignment="0" applyProtection="0"/>
    <xf numFmtId="0" fontId="65" fillId="17" borderId="43" applyNumberFormat="0" applyAlignment="0" applyProtection="0"/>
    <xf numFmtId="0" fontId="65" fillId="17" borderId="43" applyNumberFormat="0" applyAlignment="0" applyProtection="0"/>
    <xf numFmtId="0" fontId="65" fillId="17" borderId="43" applyNumberFormat="0" applyAlignment="0" applyProtection="0"/>
    <xf numFmtId="0" fontId="65" fillId="17" borderId="43" applyNumberFormat="0" applyAlignment="0" applyProtection="0"/>
    <xf numFmtId="0" fontId="65" fillId="17" borderId="43" applyNumberFormat="0" applyAlignment="0" applyProtection="0"/>
    <xf numFmtId="0" fontId="65" fillId="17" borderId="43" applyNumberFormat="0" applyAlignment="0" applyProtection="0"/>
    <xf numFmtId="0" fontId="65" fillId="17" borderId="43" applyNumberFormat="0" applyAlignment="0" applyProtection="0"/>
    <xf numFmtId="0" fontId="65" fillId="17" borderId="43" applyNumberFormat="0" applyAlignment="0" applyProtection="0"/>
    <xf numFmtId="0" fontId="65" fillId="17" borderId="43" applyNumberFormat="0" applyAlignment="0" applyProtection="0"/>
    <xf numFmtId="0" fontId="65" fillId="17" borderId="43" applyNumberFormat="0" applyAlignment="0" applyProtection="0"/>
    <xf numFmtId="0" fontId="65" fillId="17" borderId="43" applyNumberFormat="0" applyAlignment="0" applyProtection="0"/>
    <xf numFmtId="0" fontId="65" fillId="17" borderId="43" applyNumberFormat="0" applyAlignment="0" applyProtection="0"/>
    <xf numFmtId="0" fontId="65" fillId="17" borderId="43" applyNumberFormat="0" applyAlignment="0" applyProtection="0"/>
    <xf numFmtId="0" fontId="65" fillId="17" borderId="43" applyNumberFormat="0" applyAlignment="0" applyProtection="0"/>
    <xf numFmtId="0" fontId="65" fillId="17" borderId="43" applyNumberFormat="0" applyAlignment="0" applyProtection="0"/>
    <xf numFmtId="0" fontId="65" fillId="17" borderId="43" applyNumberFormat="0" applyAlignment="0" applyProtection="0"/>
    <xf numFmtId="0" fontId="65" fillId="17" borderId="43" applyNumberFormat="0" applyAlignment="0" applyProtection="0"/>
    <xf numFmtId="0" fontId="65" fillId="17" borderId="43" applyNumberFormat="0" applyAlignment="0" applyProtection="0"/>
    <xf numFmtId="0" fontId="65" fillId="17" borderId="43" applyNumberFormat="0" applyAlignment="0" applyProtection="0"/>
    <xf numFmtId="0" fontId="65" fillId="17" borderId="43" applyNumberFormat="0" applyAlignment="0" applyProtection="0"/>
    <xf numFmtId="0" fontId="65" fillId="17" borderId="43" applyNumberFormat="0" applyAlignment="0" applyProtection="0"/>
    <xf numFmtId="0" fontId="72" fillId="17" borderId="43" applyNumberFormat="0" applyAlignment="0" applyProtection="0"/>
    <xf numFmtId="0" fontId="72" fillId="17" borderId="43" applyNumberFormat="0" applyAlignment="0" applyProtection="0"/>
    <xf numFmtId="0" fontId="72" fillId="17" borderId="43" applyNumberFormat="0" applyAlignment="0" applyProtection="0"/>
    <xf numFmtId="0" fontId="72" fillId="17" borderId="43" applyNumberFormat="0" applyAlignment="0" applyProtection="0"/>
    <xf numFmtId="0" fontId="72" fillId="17" borderId="43" applyNumberFormat="0" applyAlignment="0" applyProtection="0"/>
    <xf numFmtId="0" fontId="72" fillId="17" borderId="43" applyNumberFormat="0" applyAlignment="0" applyProtection="0"/>
    <xf numFmtId="0" fontId="72" fillId="17" borderId="43" applyNumberFormat="0" applyAlignment="0" applyProtection="0"/>
    <xf numFmtId="0" fontId="72" fillId="17" borderId="43" applyNumberFormat="0" applyAlignment="0" applyProtection="0"/>
    <xf numFmtId="0" fontId="72" fillId="17" borderId="43" applyNumberFormat="0" applyAlignment="0" applyProtection="0"/>
    <xf numFmtId="0" fontId="72" fillId="17" borderId="43" applyNumberFormat="0" applyAlignment="0" applyProtection="0"/>
    <xf numFmtId="0" fontId="72" fillId="17" borderId="43" applyNumberFormat="0" applyAlignment="0" applyProtection="0"/>
    <xf numFmtId="0" fontId="72" fillId="17" borderId="43" applyNumberFormat="0" applyAlignment="0" applyProtection="0"/>
    <xf numFmtId="0" fontId="72" fillId="17" borderId="43" applyNumberFormat="0" applyAlignment="0" applyProtection="0"/>
    <xf numFmtId="0" fontId="72" fillId="17" borderId="43" applyNumberFormat="0" applyAlignment="0" applyProtection="0"/>
    <xf numFmtId="0" fontId="72" fillId="17" borderId="43" applyNumberFormat="0" applyAlignment="0" applyProtection="0"/>
    <xf numFmtId="0" fontId="72" fillId="17" borderId="43" applyNumberFormat="0" applyAlignment="0" applyProtection="0"/>
    <xf numFmtId="0" fontId="72" fillId="17" borderId="43" applyNumberFormat="0" applyAlignment="0" applyProtection="0"/>
    <xf numFmtId="0" fontId="72" fillId="17" borderId="43" applyNumberFormat="0" applyAlignment="0" applyProtection="0"/>
    <xf numFmtId="0" fontId="72" fillId="17" borderId="43" applyNumberFormat="0" applyAlignment="0" applyProtection="0"/>
    <xf numFmtId="0" fontId="72" fillId="17" borderId="43" applyNumberFormat="0" applyAlignment="0" applyProtection="0"/>
    <xf numFmtId="0" fontId="72" fillId="17" borderId="43" applyNumberFormat="0" applyAlignment="0" applyProtection="0"/>
    <xf numFmtId="0" fontId="72" fillId="17" borderId="43" applyNumberFormat="0" applyAlignment="0" applyProtection="0"/>
    <xf numFmtId="0" fontId="72" fillId="17" borderId="43" applyNumberFormat="0" applyAlignment="0" applyProtection="0"/>
    <xf numFmtId="0" fontId="72" fillId="17" borderId="43" applyNumberFormat="0" applyAlignment="0" applyProtection="0"/>
    <xf numFmtId="0" fontId="72" fillId="17" borderId="43" applyNumberFormat="0" applyAlignment="0" applyProtection="0"/>
    <xf numFmtId="0" fontId="72" fillId="17" borderId="43" applyNumberFormat="0" applyAlignment="0" applyProtection="0"/>
    <xf numFmtId="0" fontId="72" fillId="17" borderId="43" applyNumberFormat="0" applyAlignment="0" applyProtection="0"/>
    <xf numFmtId="0" fontId="72" fillId="17" borderId="43" applyNumberFormat="0" applyAlignment="0" applyProtection="0"/>
    <xf numFmtId="0" fontId="72" fillId="17" borderId="43" applyNumberFormat="0" applyAlignment="0" applyProtection="0"/>
    <xf numFmtId="0" fontId="72" fillId="17" borderId="43" applyNumberFormat="0" applyAlignment="0" applyProtection="0"/>
    <xf numFmtId="0" fontId="72" fillId="17" borderId="43" applyNumberFormat="0" applyAlignment="0" applyProtection="0"/>
    <xf numFmtId="0" fontId="72" fillId="17" borderId="43" applyNumberFormat="0" applyAlignment="0" applyProtection="0"/>
    <xf numFmtId="0" fontId="72" fillId="17" borderId="43" applyNumberFormat="0" applyAlignment="0" applyProtection="0"/>
    <xf numFmtId="0" fontId="72" fillId="17" borderId="43" applyNumberFormat="0" applyAlignment="0" applyProtection="0"/>
    <xf numFmtId="0" fontId="72" fillId="17" borderId="43" applyNumberFormat="0" applyAlignment="0" applyProtection="0"/>
    <xf numFmtId="0" fontId="72" fillId="17" borderId="43" applyNumberFormat="0" applyAlignment="0" applyProtection="0"/>
    <xf numFmtId="0" fontId="72" fillId="17" borderId="43" applyNumberFormat="0" applyAlignment="0" applyProtection="0"/>
    <xf numFmtId="0" fontId="72" fillId="17" borderId="43" applyNumberFormat="0" applyAlignment="0" applyProtection="0"/>
    <xf numFmtId="0" fontId="72" fillId="17" borderId="43" applyNumberFormat="0" applyAlignment="0" applyProtection="0"/>
    <xf numFmtId="0" fontId="72" fillId="17" borderId="43" applyNumberFormat="0" applyAlignment="0" applyProtection="0"/>
    <xf numFmtId="0" fontId="72" fillId="17" borderId="43" applyNumberFormat="0" applyAlignment="0" applyProtection="0"/>
    <xf numFmtId="0" fontId="72" fillId="17" borderId="43" applyNumberFormat="0" applyAlignment="0" applyProtection="0"/>
    <xf numFmtId="0" fontId="72" fillId="17" borderId="43" applyNumberFormat="0" applyAlignment="0" applyProtection="0"/>
    <xf numFmtId="0" fontId="72" fillId="17" borderId="43" applyNumberFormat="0" applyAlignment="0" applyProtection="0"/>
    <xf numFmtId="0" fontId="72" fillId="17" borderId="43" applyNumberFormat="0" applyAlignment="0" applyProtection="0"/>
    <xf numFmtId="0" fontId="72" fillId="17" borderId="43" applyNumberFormat="0" applyAlignment="0" applyProtection="0"/>
    <xf numFmtId="0" fontId="72" fillId="17" borderId="43" applyNumberFormat="0" applyAlignment="0" applyProtection="0"/>
    <xf numFmtId="0" fontId="72" fillId="17" borderId="43" applyNumberFormat="0" applyAlignment="0" applyProtection="0"/>
    <xf numFmtId="0" fontId="72" fillId="17" borderId="43" applyNumberFormat="0" applyAlignment="0" applyProtection="0"/>
    <xf numFmtId="0" fontId="72" fillId="17" borderId="43" applyNumberFormat="0" applyAlignment="0" applyProtection="0"/>
    <xf numFmtId="0" fontId="72" fillId="17" borderId="43" applyNumberFormat="0" applyAlignment="0" applyProtection="0"/>
    <xf numFmtId="0" fontId="72" fillId="17" borderId="43" applyNumberFormat="0" applyAlignment="0" applyProtection="0"/>
    <xf numFmtId="0" fontId="72" fillId="17" borderId="43" applyNumberFormat="0" applyAlignment="0" applyProtection="0"/>
    <xf numFmtId="0" fontId="72" fillId="17" borderId="43" applyNumberFormat="0" applyAlignment="0" applyProtection="0"/>
    <xf numFmtId="0" fontId="72" fillId="17" borderId="43" applyNumberFormat="0" applyAlignment="0" applyProtection="0"/>
    <xf numFmtId="0" fontId="72" fillId="17" borderId="43" applyNumberFormat="0" applyAlignment="0" applyProtection="0"/>
    <xf numFmtId="0" fontId="72" fillId="17" borderId="43" applyNumberFormat="0" applyAlignment="0" applyProtection="0"/>
    <xf numFmtId="0" fontId="72" fillId="17" borderId="43" applyNumberFormat="0" applyAlignment="0" applyProtection="0"/>
    <xf numFmtId="0" fontId="72" fillId="17" borderId="43" applyNumberFormat="0" applyAlignment="0" applyProtection="0"/>
    <xf numFmtId="0" fontId="72" fillId="17" borderId="43" applyNumberFormat="0" applyAlignment="0" applyProtection="0"/>
    <xf numFmtId="0" fontId="72" fillId="17" borderId="43" applyNumberFormat="0" applyAlignment="0" applyProtection="0"/>
    <xf numFmtId="0" fontId="72" fillId="17" borderId="43" applyNumberFormat="0" applyAlignment="0" applyProtection="0"/>
    <xf numFmtId="0" fontId="72" fillId="17" borderId="43" applyNumberFormat="0" applyAlignment="0" applyProtection="0"/>
    <xf numFmtId="0" fontId="72" fillId="17" borderId="43" applyNumberFormat="0" applyAlignment="0" applyProtection="0"/>
    <xf numFmtId="0" fontId="72" fillId="17" borderId="43" applyNumberFormat="0" applyAlignment="0" applyProtection="0"/>
    <xf numFmtId="0" fontId="72" fillId="17" borderId="43" applyNumberFormat="0" applyAlignment="0" applyProtection="0"/>
    <xf numFmtId="0" fontId="72" fillId="17" borderId="43" applyNumberFormat="0" applyAlignment="0" applyProtection="0"/>
    <xf numFmtId="0" fontId="72" fillId="17" borderId="43" applyNumberFormat="0" applyAlignment="0" applyProtection="0"/>
    <xf numFmtId="0" fontId="72" fillId="17" borderId="43" applyNumberFormat="0" applyAlignment="0" applyProtection="0"/>
    <xf numFmtId="0" fontId="72" fillId="17" borderId="43" applyNumberFormat="0" applyAlignment="0" applyProtection="0"/>
    <xf numFmtId="0" fontId="72" fillId="17" borderId="43" applyNumberFormat="0" applyAlignment="0" applyProtection="0"/>
    <xf numFmtId="0" fontId="72" fillId="17" borderId="43" applyNumberFormat="0" applyAlignment="0" applyProtection="0"/>
    <xf numFmtId="0" fontId="72" fillId="17" borderId="43" applyNumberFormat="0" applyAlignment="0" applyProtection="0"/>
    <xf numFmtId="0" fontId="72" fillId="17" borderId="43" applyNumberFormat="0" applyAlignment="0" applyProtection="0"/>
    <xf numFmtId="0" fontId="72" fillId="17" borderId="43" applyNumberFormat="0" applyAlignment="0" applyProtection="0"/>
    <xf numFmtId="0" fontId="72" fillId="17" borderId="43" applyNumberFormat="0" applyAlignment="0" applyProtection="0"/>
    <xf numFmtId="0" fontId="72" fillId="17" borderId="43" applyNumberFormat="0" applyAlignment="0" applyProtection="0"/>
    <xf numFmtId="0" fontId="72" fillId="17" borderId="43" applyNumberFormat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65" fontId="113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13" fillId="0" borderId="0"/>
    <xf numFmtId="0" fontId="17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Border="0"/>
    <xf numFmtId="0" fontId="113" fillId="0" borderId="0"/>
    <xf numFmtId="0" fontId="17" fillId="0" borderId="0" applyBorder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32" borderId="44" applyNumberFormat="0" applyFont="0" applyAlignment="0" applyProtection="0"/>
    <xf numFmtId="0" fontId="17" fillId="32" borderId="44" applyNumberFormat="0" applyFont="0" applyAlignment="0" applyProtection="0"/>
    <xf numFmtId="0" fontId="17" fillId="32" borderId="44" applyNumberFormat="0" applyFont="0" applyAlignment="0" applyProtection="0"/>
    <xf numFmtId="0" fontId="17" fillId="32" borderId="44" applyNumberFormat="0" applyFont="0" applyAlignment="0" applyProtection="0"/>
    <xf numFmtId="0" fontId="17" fillId="32" borderId="44" applyNumberFormat="0" applyFont="0" applyAlignment="0" applyProtection="0"/>
    <xf numFmtId="0" fontId="17" fillId="32" borderId="44" applyNumberFormat="0" applyFont="0" applyAlignment="0" applyProtection="0"/>
    <xf numFmtId="0" fontId="17" fillId="32" borderId="44" applyNumberFormat="0" applyFont="0" applyAlignment="0" applyProtection="0"/>
    <xf numFmtId="0" fontId="17" fillId="32" borderId="44" applyNumberFormat="0" applyFont="0" applyAlignment="0" applyProtection="0"/>
    <xf numFmtId="0" fontId="17" fillId="32" borderId="44" applyNumberFormat="0" applyFont="0" applyAlignment="0" applyProtection="0"/>
    <xf numFmtId="0" fontId="17" fillId="32" borderId="44" applyNumberFormat="0" applyFont="0" applyAlignment="0" applyProtection="0"/>
    <xf numFmtId="0" fontId="17" fillId="32" borderId="44" applyNumberFormat="0" applyFont="0" applyAlignment="0" applyProtection="0"/>
    <xf numFmtId="0" fontId="17" fillId="32" borderId="44" applyNumberFormat="0" applyFont="0" applyAlignment="0" applyProtection="0"/>
    <xf numFmtId="0" fontId="17" fillId="32" borderId="44" applyNumberFormat="0" applyFont="0" applyAlignment="0" applyProtection="0"/>
    <xf numFmtId="0" fontId="17" fillId="32" borderId="44" applyNumberFormat="0" applyFont="0" applyAlignment="0" applyProtection="0"/>
    <xf numFmtId="0" fontId="17" fillId="32" borderId="44" applyNumberFormat="0" applyFont="0" applyAlignment="0" applyProtection="0"/>
    <xf numFmtId="0" fontId="17" fillId="32" borderId="44" applyNumberFormat="0" applyFont="0" applyAlignment="0" applyProtection="0"/>
    <xf numFmtId="0" fontId="17" fillId="32" borderId="44" applyNumberFormat="0" applyFont="0" applyAlignment="0" applyProtection="0"/>
    <xf numFmtId="0" fontId="17" fillId="32" borderId="44" applyNumberFormat="0" applyFont="0" applyAlignment="0" applyProtection="0"/>
    <xf numFmtId="0" fontId="17" fillId="32" borderId="44" applyNumberFormat="0" applyFont="0" applyAlignment="0" applyProtection="0"/>
    <xf numFmtId="0" fontId="17" fillId="32" borderId="44" applyNumberFormat="0" applyFont="0" applyAlignment="0" applyProtection="0"/>
    <xf numFmtId="0" fontId="17" fillId="32" borderId="44" applyNumberFormat="0" applyFont="0" applyAlignment="0" applyProtection="0"/>
    <xf numFmtId="0" fontId="17" fillId="32" borderId="44" applyNumberFormat="0" applyFont="0" applyAlignment="0" applyProtection="0"/>
    <xf numFmtId="0" fontId="17" fillId="32" borderId="44" applyNumberFormat="0" applyFont="0" applyAlignment="0" applyProtection="0"/>
    <xf numFmtId="0" fontId="17" fillId="32" borderId="44" applyNumberFormat="0" applyFont="0" applyAlignment="0" applyProtection="0"/>
    <xf numFmtId="0" fontId="17" fillId="32" borderId="44" applyNumberFormat="0" applyFont="0" applyAlignment="0" applyProtection="0"/>
    <xf numFmtId="0" fontId="17" fillId="32" borderId="44" applyNumberFormat="0" applyFont="0" applyAlignment="0" applyProtection="0"/>
    <xf numFmtId="0" fontId="17" fillId="32" borderId="44" applyNumberFormat="0" applyFont="0" applyAlignment="0" applyProtection="0"/>
    <xf numFmtId="0" fontId="17" fillId="32" borderId="44" applyNumberFormat="0" applyFont="0" applyAlignment="0" applyProtection="0"/>
    <xf numFmtId="0" fontId="17" fillId="32" borderId="44" applyNumberFormat="0" applyFont="0" applyAlignment="0" applyProtection="0"/>
    <xf numFmtId="0" fontId="17" fillId="32" borderId="44" applyNumberFormat="0" applyFont="0" applyAlignment="0" applyProtection="0"/>
    <xf numFmtId="0" fontId="17" fillId="32" borderId="44" applyNumberFormat="0" applyFont="0" applyAlignment="0" applyProtection="0"/>
    <xf numFmtId="0" fontId="17" fillId="32" borderId="44" applyNumberFormat="0" applyFont="0" applyAlignment="0" applyProtection="0"/>
    <xf numFmtId="0" fontId="17" fillId="32" borderId="44" applyNumberFormat="0" applyFont="0" applyAlignment="0" applyProtection="0"/>
    <xf numFmtId="0" fontId="17" fillId="32" borderId="44" applyNumberFormat="0" applyFont="0" applyAlignment="0" applyProtection="0"/>
    <xf numFmtId="0" fontId="17" fillId="32" borderId="44" applyNumberFormat="0" applyFont="0" applyAlignment="0" applyProtection="0"/>
    <xf numFmtId="0" fontId="17" fillId="32" borderId="44" applyNumberFormat="0" applyFont="0" applyAlignment="0" applyProtection="0"/>
    <xf numFmtId="0" fontId="17" fillId="32" borderId="44" applyNumberFormat="0" applyFont="0" applyAlignment="0" applyProtection="0"/>
    <xf numFmtId="0" fontId="17" fillId="32" borderId="44" applyNumberFormat="0" applyFont="0" applyAlignment="0" applyProtection="0"/>
    <xf numFmtId="0" fontId="17" fillId="32" borderId="44" applyNumberFormat="0" applyFont="0" applyAlignment="0" applyProtection="0"/>
    <xf numFmtId="0" fontId="17" fillId="32" borderId="44" applyNumberFormat="0" applyFont="0" applyAlignment="0" applyProtection="0"/>
    <xf numFmtId="0" fontId="17" fillId="32" borderId="44" applyNumberFormat="0" applyFont="0" applyAlignment="0" applyProtection="0"/>
    <xf numFmtId="0" fontId="17" fillId="32" borderId="44" applyNumberFormat="0" applyFont="0" applyAlignment="0" applyProtection="0"/>
    <xf numFmtId="0" fontId="17" fillId="32" borderId="44" applyNumberFormat="0" applyFont="0" applyAlignment="0" applyProtection="0"/>
    <xf numFmtId="0" fontId="17" fillId="32" borderId="44" applyNumberFormat="0" applyFont="0" applyAlignment="0" applyProtection="0"/>
    <xf numFmtId="0" fontId="17" fillId="32" borderId="44" applyNumberFormat="0" applyFont="0" applyAlignment="0" applyProtection="0"/>
    <xf numFmtId="0" fontId="17" fillId="32" borderId="44" applyNumberFormat="0" applyFont="0" applyAlignment="0" applyProtection="0"/>
    <xf numFmtId="0" fontId="17" fillId="32" borderId="44" applyNumberFormat="0" applyFont="0" applyAlignment="0" applyProtection="0"/>
    <xf numFmtId="0" fontId="17" fillId="32" borderId="44" applyNumberFormat="0" applyFont="0" applyAlignment="0" applyProtection="0"/>
    <xf numFmtId="0" fontId="17" fillId="32" borderId="44" applyNumberFormat="0" applyFont="0" applyAlignment="0" applyProtection="0"/>
    <xf numFmtId="0" fontId="17" fillId="32" borderId="44" applyNumberFormat="0" applyFont="0" applyAlignment="0" applyProtection="0"/>
    <xf numFmtId="0" fontId="17" fillId="32" borderId="44" applyNumberFormat="0" applyFont="0" applyAlignment="0" applyProtection="0"/>
    <xf numFmtId="0" fontId="17" fillId="32" borderId="44" applyNumberFormat="0" applyFont="0" applyAlignment="0" applyProtection="0"/>
    <xf numFmtId="0" fontId="17" fillId="32" borderId="44" applyNumberFormat="0" applyFont="0" applyAlignment="0" applyProtection="0"/>
    <xf numFmtId="0" fontId="17" fillId="32" borderId="44" applyNumberFormat="0" applyFont="0" applyAlignment="0" applyProtection="0"/>
    <xf numFmtId="0" fontId="17" fillId="32" borderId="44" applyNumberFormat="0" applyFont="0" applyAlignment="0" applyProtection="0"/>
    <xf numFmtId="0" fontId="17" fillId="32" borderId="44" applyNumberFormat="0" applyFont="0" applyAlignment="0" applyProtection="0"/>
    <xf numFmtId="0" fontId="17" fillId="32" borderId="44" applyNumberFormat="0" applyFont="0" applyAlignment="0" applyProtection="0"/>
    <xf numFmtId="0" fontId="17" fillId="32" borderId="44" applyNumberFormat="0" applyFont="0" applyAlignment="0" applyProtection="0"/>
    <xf numFmtId="0" fontId="17" fillId="32" borderId="44" applyNumberFormat="0" applyFont="0" applyAlignment="0" applyProtection="0"/>
    <xf numFmtId="0" fontId="17" fillId="32" borderId="44" applyNumberFormat="0" applyFont="0" applyAlignment="0" applyProtection="0"/>
    <xf numFmtId="0" fontId="17" fillId="32" borderId="44" applyNumberFormat="0" applyFont="0" applyAlignment="0" applyProtection="0"/>
    <xf numFmtId="0" fontId="17" fillId="32" borderId="44" applyNumberFormat="0" applyFont="0" applyAlignment="0" applyProtection="0"/>
    <xf numFmtId="0" fontId="17" fillId="32" borderId="44" applyNumberFormat="0" applyFont="0" applyAlignment="0" applyProtection="0"/>
    <xf numFmtId="0" fontId="17" fillId="32" borderId="44" applyNumberFormat="0" applyFont="0" applyAlignment="0" applyProtection="0"/>
    <xf numFmtId="0" fontId="17" fillId="32" borderId="44" applyNumberFormat="0" applyFont="0" applyAlignment="0" applyProtection="0"/>
    <xf numFmtId="0" fontId="17" fillId="32" borderId="44" applyNumberFormat="0" applyFont="0" applyAlignment="0" applyProtection="0"/>
    <xf numFmtId="0" fontId="17" fillId="32" borderId="44" applyNumberFormat="0" applyFont="0" applyAlignment="0" applyProtection="0"/>
    <xf numFmtId="0" fontId="17" fillId="32" borderId="44" applyNumberFormat="0" applyFont="0" applyAlignment="0" applyProtection="0"/>
    <xf numFmtId="0" fontId="17" fillId="32" borderId="44" applyNumberFormat="0" applyFont="0" applyAlignment="0" applyProtection="0"/>
    <xf numFmtId="0" fontId="17" fillId="32" borderId="44" applyNumberFormat="0" applyFont="0" applyAlignment="0" applyProtection="0"/>
    <xf numFmtId="0" fontId="17" fillId="32" borderId="44" applyNumberFormat="0" applyFont="0" applyAlignment="0" applyProtection="0"/>
    <xf numFmtId="0" fontId="17" fillId="32" borderId="44" applyNumberFormat="0" applyFont="0" applyAlignment="0" applyProtection="0"/>
    <xf numFmtId="0" fontId="17" fillId="32" borderId="44" applyNumberFormat="0" applyFont="0" applyAlignment="0" applyProtection="0"/>
    <xf numFmtId="0" fontId="17" fillId="32" borderId="44" applyNumberFormat="0" applyFont="0" applyAlignment="0" applyProtection="0"/>
    <xf numFmtId="0" fontId="17" fillId="32" borderId="44" applyNumberFormat="0" applyFont="0" applyAlignment="0" applyProtection="0"/>
    <xf numFmtId="0" fontId="17" fillId="32" borderId="44" applyNumberFormat="0" applyFont="0" applyAlignment="0" applyProtection="0"/>
    <xf numFmtId="0" fontId="17" fillId="32" borderId="44" applyNumberFormat="0" applyFont="0" applyAlignment="0" applyProtection="0"/>
    <xf numFmtId="0" fontId="17" fillId="32" borderId="44" applyNumberFormat="0" applyFont="0" applyAlignment="0" applyProtection="0"/>
    <xf numFmtId="0" fontId="17" fillId="32" borderId="44" applyNumberFormat="0" applyFont="0" applyAlignment="0" applyProtection="0"/>
    <xf numFmtId="0" fontId="17" fillId="32" borderId="44" applyNumberFormat="0" applyFont="0" applyAlignment="0" applyProtection="0"/>
    <xf numFmtId="0" fontId="17" fillId="32" borderId="44" applyNumberFormat="0" applyFont="0" applyAlignment="0" applyProtection="0"/>
    <xf numFmtId="0" fontId="17" fillId="32" borderId="44" applyNumberFormat="0" applyFont="0" applyAlignment="0" applyProtection="0"/>
    <xf numFmtId="0" fontId="17" fillId="32" borderId="44" applyNumberFormat="0" applyFont="0" applyAlignment="0" applyProtection="0"/>
    <xf numFmtId="0" fontId="17" fillId="32" borderId="44" applyNumberFormat="0" applyFont="0" applyAlignment="0" applyProtection="0"/>
    <xf numFmtId="0" fontId="17" fillId="32" borderId="44" applyNumberFormat="0" applyFont="0" applyAlignment="0" applyProtection="0"/>
    <xf numFmtId="0" fontId="17" fillId="32" borderId="44" applyNumberFormat="0" applyFont="0" applyAlignment="0" applyProtection="0"/>
    <xf numFmtId="0" fontId="17" fillId="32" borderId="44" applyNumberFormat="0" applyFont="0" applyAlignment="0" applyProtection="0"/>
    <xf numFmtId="0" fontId="17" fillId="32" borderId="44" applyNumberFormat="0" applyFont="0" applyAlignment="0" applyProtection="0"/>
    <xf numFmtId="0" fontId="17" fillId="32" borderId="44" applyNumberFormat="0" applyFont="0" applyAlignment="0" applyProtection="0"/>
    <xf numFmtId="0" fontId="17" fillId="32" borderId="44" applyNumberFormat="0" applyFont="0" applyAlignment="0" applyProtection="0"/>
    <xf numFmtId="0" fontId="17" fillId="32" borderId="44" applyNumberFormat="0" applyFont="0" applyAlignment="0" applyProtection="0"/>
    <xf numFmtId="0" fontId="17" fillId="32" borderId="44" applyNumberFormat="0" applyFont="0" applyAlignment="0" applyProtection="0"/>
    <xf numFmtId="0" fontId="17" fillId="32" borderId="44" applyNumberFormat="0" applyFont="0" applyAlignment="0" applyProtection="0"/>
    <xf numFmtId="0" fontId="17" fillId="32" borderId="44" applyNumberFormat="0" applyFont="0" applyAlignment="0" applyProtection="0"/>
    <xf numFmtId="0" fontId="17" fillId="32" borderId="44" applyNumberFormat="0" applyFont="0" applyAlignment="0" applyProtection="0"/>
    <xf numFmtId="0" fontId="17" fillId="32" borderId="44" applyNumberFormat="0" applyFont="0" applyAlignment="0" applyProtection="0"/>
    <xf numFmtId="0" fontId="17" fillId="32" borderId="44" applyNumberFormat="0" applyFont="0" applyAlignment="0" applyProtection="0"/>
    <xf numFmtId="0" fontId="17" fillId="32" borderId="44" applyNumberFormat="0" applyFont="0" applyAlignment="0" applyProtection="0"/>
    <xf numFmtId="0" fontId="17" fillId="32" borderId="44" applyNumberFormat="0" applyFont="0" applyAlignment="0" applyProtection="0"/>
    <xf numFmtId="0" fontId="17" fillId="32" borderId="44" applyNumberFormat="0" applyFont="0" applyAlignment="0" applyProtection="0"/>
    <xf numFmtId="0" fontId="17" fillId="32" borderId="44" applyNumberFormat="0" applyFont="0" applyAlignment="0" applyProtection="0"/>
    <xf numFmtId="0" fontId="17" fillId="32" borderId="44" applyNumberFormat="0" applyFont="0" applyAlignment="0" applyProtection="0"/>
    <xf numFmtId="0" fontId="17" fillId="32" borderId="44" applyNumberFormat="0" applyFont="0" applyAlignment="0" applyProtection="0"/>
    <xf numFmtId="0" fontId="17" fillId="32" borderId="44" applyNumberFormat="0" applyFont="0" applyAlignment="0" applyProtection="0"/>
    <xf numFmtId="0" fontId="17" fillId="32" borderId="44" applyNumberFormat="0" applyFont="0" applyAlignment="0" applyProtection="0"/>
    <xf numFmtId="0" fontId="17" fillId="32" borderId="44" applyNumberFormat="0" applyFont="0" applyAlignment="0" applyProtection="0"/>
    <xf numFmtId="0" fontId="17" fillId="32" borderId="44" applyNumberFormat="0" applyFont="0" applyAlignment="0" applyProtection="0"/>
    <xf numFmtId="0" fontId="17" fillId="32" borderId="44" applyNumberFormat="0" applyFont="0" applyAlignment="0" applyProtection="0"/>
    <xf numFmtId="0" fontId="17" fillId="32" borderId="44" applyNumberFormat="0" applyFont="0" applyAlignment="0" applyProtection="0"/>
    <xf numFmtId="0" fontId="17" fillId="32" borderId="44" applyNumberFormat="0" applyFont="0" applyAlignment="0" applyProtection="0"/>
    <xf numFmtId="0" fontId="17" fillId="32" borderId="44" applyNumberFormat="0" applyFont="0" applyAlignment="0" applyProtection="0"/>
    <xf numFmtId="0" fontId="17" fillId="32" borderId="44" applyNumberFormat="0" applyFont="0" applyAlignment="0" applyProtection="0"/>
    <xf numFmtId="0" fontId="17" fillId="32" borderId="44" applyNumberFormat="0" applyFont="0" applyAlignment="0" applyProtection="0"/>
    <xf numFmtId="0" fontId="17" fillId="32" borderId="44" applyNumberFormat="0" applyFont="0" applyAlignment="0" applyProtection="0"/>
    <xf numFmtId="0" fontId="17" fillId="32" borderId="44" applyNumberFormat="0" applyFont="0" applyAlignment="0" applyProtection="0"/>
    <xf numFmtId="0" fontId="17" fillId="32" borderId="44" applyNumberFormat="0" applyFont="0" applyAlignment="0" applyProtection="0"/>
    <xf numFmtId="0" fontId="17" fillId="32" borderId="44" applyNumberFormat="0" applyFont="0" applyAlignment="0" applyProtection="0"/>
    <xf numFmtId="0" fontId="17" fillId="32" borderId="44" applyNumberFormat="0" applyFont="0" applyAlignment="0" applyProtection="0"/>
    <xf numFmtId="0" fontId="17" fillId="32" borderId="44" applyNumberFormat="0" applyFont="0" applyAlignment="0" applyProtection="0"/>
    <xf numFmtId="0" fontId="17" fillId="32" borderId="44" applyNumberFormat="0" applyFont="0" applyAlignment="0" applyProtection="0"/>
    <xf numFmtId="0" fontId="17" fillId="32" borderId="44" applyNumberFormat="0" applyFont="0" applyAlignment="0" applyProtection="0"/>
    <xf numFmtId="0" fontId="17" fillId="32" borderId="44" applyNumberFormat="0" applyFont="0" applyAlignment="0" applyProtection="0"/>
    <xf numFmtId="0" fontId="17" fillId="32" borderId="44" applyNumberFormat="0" applyFont="0" applyAlignment="0" applyProtection="0"/>
    <xf numFmtId="0" fontId="17" fillId="32" borderId="44" applyNumberFormat="0" applyFont="0" applyAlignment="0" applyProtection="0"/>
    <xf numFmtId="0" fontId="17" fillId="32" borderId="44" applyNumberFormat="0" applyFont="0" applyAlignment="0" applyProtection="0"/>
    <xf numFmtId="0" fontId="17" fillId="32" borderId="44" applyNumberFormat="0" applyFont="0" applyAlignment="0" applyProtection="0"/>
    <xf numFmtId="0" fontId="17" fillId="32" borderId="44" applyNumberFormat="0" applyFont="0" applyAlignment="0" applyProtection="0"/>
    <xf numFmtId="0" fontId="17" fillId="32" borderId="44" applyNumberFormat="0" applyFont="0" applyAlignment="0" applyProtection="0"/>
    <xf numFmtId="0" fontId="17" fillId="32" borderId="44" applyNumberFormat="0" applyFont="0" applyAlignment="0" applyProtection="0"/>
    <xf numFmtId="0" fontId="17" fillId="32" borderId="44" applyNumberFormat="0" applyFont="0" applyAlignment="0" applyProtection="0"/>
    <xf numFmtId="0" fontId="17" fillId="32" borderId="44" applyNumberFormat="0" applyFont="0" applyAlignment="0" applyProtection="0"/>
    <xf numFmtId="0" fontId="17" fillId="32" borderId="44" applyNumberFormat="0" applyFont="0" applyAlignment="0" applyProtection="0"/>
    <xf numFmtId="0" fontId="17" fillId="32" borderId="44" applyNumberFormat="0" applyFont="0" applyAlignment="0" applyProtection="0"/>
    <xf numFmtId="0" fontId="17" fillId="32" borderId="44" applyNumberFormat="0" applyFont="0" applyAlignment="0" applyProtection="0"/>
    <xf numFmtId="0" fontId="17" fillId="32" borderId="44" applyNumberFormat="0" applyFont="0" applyAlignment="0" applyProtection="0"/>
    <xf numFmtId="0" fontId="17" fillId="32" borderId="44" applyNumberFormat="0" applyFont="0" applyAlignment="0" applyProtection="0"/>
    <xf numFmtId="0" fontId="17" fillId="32" borderId="44" applyNumberFormat="0" applyFont="0" applyAlignment="0" applyProtection="0"/>
    <xf numFmtId="0" fontId="17" fillId="32" borderId="44" applyNumberFormat="0" applyFont="0" applyAlignment="0" applyProtection="0"/>
    <xf numFmtId="0" fontId="17" fillId="32" borderId="44" applyNumberFormat="0" applyFont="0" applyAlignment="0" applyProtection="0"/>
    <xf numFmtId="0" fontId="17" fillId="32" borderId="44" applyNumberFormat="0" applyFont="0" applyAlignment="0" applyProtection="0"/>
    <xf numFmtId="0" fontId="17" fillId="32" borderId="44" applyNumberFormat="0" applyFont="0" applyAlignment="0" applyProtection="0"/>
    <xf numFmtId="0" fontId="17" fillId="32" borderId="44" applyNumberFormat="0" applyFont="0" applyAlignment="0" applyProtection="0"/>
    <xf numFmtId="0" fontId="17" fillId="32" borderId="44" applyNumberFormat="0" applyFont="0" applyAlignment="0" applyProtection="0"/>
    <xf numFmtId="0" fontId="17" fillId="32" borderId="44" applyNumberFormat="0" applyFont="0" applyAlignment="0" applyProtection="0"/>
    <xf numFmtId="0" fontId="17" fillId="32" borderId="44" applyNumberFormat="0" applyFont="0" applyAlignment="0" applyProtection="0"/>
    <xf numFmtId="0" fontId="17" fillId="32" borderId="44" applyNumberFormat="0" applyFont="0" applyAlignment="0" applyProtection="0"/>
    <xf numFmtId="0" fontId="17" fillId="32" borderId="44" applyNumberFormat="0" applyFont="0" applyAlignment="0" applyProtection="0"/>
    <xf numFmtId="0" fontId="17" fillId="32" borderId="44" applyNumberFormat="0" applyFont="0" applyAlignment="0" applyProtection="0"/>
    <xf numFmtId="0" fontId="17" fillId="32" borderId="44" applyNumberFormat="0" applyFont="0" applyAlignment="0" applyProtection="0"/>
    <xf numFmtId="0" fontId="17" fillId="32" borderId="44" applyNumberFormat="0" applyFont="0" applyAlignment="0" applyProtection="0"/>
    <xf numFmtId="0" fontId="17" fillId="32" borderId="44" applyNumberFormat="0" applyFont="0" applyAlignment="0" applyProtection="0"/>
    <xf numFmtId="0" fontId="17" fillId="32" borderId="44" applyNumberFormat="0" applyFont="0" applyAlignment="0" applyProtection="0"/>
    <xf numFmtId="0" fontId="17" fillId="32" borderId="44" applyNumberFormat="0" applyFont="0" applyAlignment="0" applyProtection="0"/>
    <xf numFmtId="0" fontId="17" fillId="32" borderId="44" applyNumberFormat="0" applyFont="0" applyAlignment="0" applyProtection="0"/>
    <xf numFmtId="0" fontId="17" fillId="32" borderId="44" applyNumberFormat="0" applyFont="0" applyAlignment="0" applyProtection="0"/>
    <xf numFmtId="0" fontId="17" fillId="32" borderId="44" applyNumberFormat="0" applyFont="0" applyAlignment="0" applyProtection="0"/>
    <xf numFmtId="0" fontId="17" fillId="32" borderId="44" applyNumberFormat="0" applyFont="0" applyAlignment="0" applyProtection="0"/>
    <xf numFmtId="0" fontId="17" fillId="32" borderId="44" applyNumberFormat="0" applyFont="0" applyAlignment="0" applyProtection="0"/>
    <xf numFmtId="0" fontId="17" fillId="32" borderId="44" applyNumberFormat="0" applyFont="0" applyAlignment="0" applyProtection="0"/>
    <xf numFmtId="0" fontId="17" fillId="32" borderId="44" applyNumberFormat="0" applyFont="0" applyAlignment="0" applyProtection="0"/>
    <xf numFmtId="0" fontId="17" fillId="32" borderId="44" applyNumberFormat="0" applyFont="0" applyAlignment="0" applyProtection="0"/>
    <xf numFmtId="0" fontId="17" fillId="32" borderId="44" applyNumberFormat="0" applyFont="0" applyAlignment="0" applyProtection="0"/>
    <xf numFmtId="0" fontId="76" fillId="30" borderId="45" applyNumberFormat="0" applyAlignment="0" applyProtection="0"/>
    <xf numFmtId="0" fontId="76" fillId="30" borderId="45" applyNumberFormat="0" applyAlignment="0" applyProtection="0"/>
    <xf numFmtId="0" fontId="76" fillId="30" borderId="45" applyNumberFormat="0" applyAlignment="0" applyProtection="0"/>
    <xf numFmtId="0" fontId="76" fillId="30" borderId="45" applyNumberFormat="0" applyAlignment="0" applyProtection="0"/>
    <xf numFmtId="0" fontId="76" fillId="30" borderId="45" applyNumberFormat="0" applyAlignment="0" applyProtection="0"/>
    <xf numFmtId="0" fontId="76" fillId="30" borderId="45" applyNumberFormat="0" applyAlignment="0" applyProtection="0"/>
    <xf numFmtId="0" fontId="76" fillId="30" borderId="45" applyNumberFormat="0" applyAlignment="0" applyProtection="0"/>
    <xf numFmtId="0" fontId="76" fillId="30" borderId="45" applyNumberFormat="0" applyAlignment="0" applyProtection="0"/>
    <xf numFmtId="0" fontId="76" fillId="30" borderId="45" applyNumberFormat="0" applyAlignment="0" applyProtection="0"/>
    <xf numFmtId="0" fontId="76" fillId="30" borderId="45" applyNumberFormat="0" applyAlignment="0" applyProtection="0"/>
    <xf numFmtId="0" fontId="76" fillId="30" borderId="45" applyNumberFormat="0" applyAlignment="0" applyProtection="0"/>
    <xf numFmtId="0" fontId="76" fillId="30" borderId="45" applyNumberFormat="0" applyAlignment="0" applyProtection="0"/>
    <xf numFmtId="0" fontId="76" fillId="30" borderId="45" applyNumberFormat="0" applyAlignment="0" applyProtection="0"/>
    <xf numFmtId="0" fontId="76" fillId="30" borderId="45" applyNumberFormat="0" applyAlignment="0" applyProtection="0"/>
    <xf numFmtId="0" fontId="76" fillId="30" borderId="45" applyNumberFormat="0" applyAlignment="0" applyProtection="0"/>
    <xf numFmtId="0" fontId="76" fillId="30" borderId="45" applyNumberFormat="0" applyAlignment="0" applyProtection="0"/>
    <xf numFmtId="0" fontId="76" fillId="30" borderId="45" applyNumberFormat="0" applyAlignment="0" applyProtection="0"/>
    <xf numFmtId="0" fontId="76" fillId="30" borderId="45" applyNumberFormat="0" applyAlignment="0" applyProtection="0"/>
    <xf numFmtId="0" fontId="76" fillId="30" borderId="45" applyNumberFormat="0" applyAlignment="0" applyProtection="0"/>
    <xf numFmtId="0" fontId="76" fillId="30" borderId="45" applyNumberFormat="0" applyAlignment="0" applyProtection="0"/>
    <xf numFmtId="0" fontId="76" fillId="30" borderId="45" applyNumberFormat="0" applyAlignment="0" applyProtection="0"/>
    <xf numFmtId="0" fontId="76" fillId="30" borderId="45" applyNumberFormat="0" applyAlignment="0" applyProtection="0"/>
    <xf numFmtId="0" fontId="76" fillId="30" borderId="45" applyNumberFormat="0" applyAlignment="0" applyProtection="0"/>
    <xf numFmtId="0" fontId="76" fillId="30" borderId="45" applyNumberFormat="0" applyAlignment="0" applyProtection="0"/>
    <xf numFmtId="0" fontId="76" fillId="30" borderId="45" applyNumberFormat="0" applyAlignment="0" applyProtection="0"/>
    <xf numFmtId="0" fontId="76" fillId="30" borderId="45" applyNumberFormat="0" applyAlignment="0" applyProtection="0"/>
    <xf numFmtId="0" fontId="76" fillId="30" borderId="45" applyNumberFormat="0" applyAlignment="0" applyProtection="0"/>
    <xf numFmtId="0" fontId="76" fillId="30" borderId="45" applyNumberFormat="0" applyAlignment="0" applyProtection="0"/>
    <xf numFmtId="0" fontId="76" fillId="30" borderId="45" applyNumberFormat="0" applyAlignment="0" applyProtection="0"/>
    <xf numFmtId="0" fontId="76" fillId="30" borderId="45" applyNumberFormat="0" applyAlignment="0" applyProtection="0"/>
    <xf numFmtId="0" fontId="76" fillId="30" borderId="45" applyNumberFormat="0" applyAlignment="0" applyProtection="0"/>
    <xf numFmtId="0" fontId="76" fillId="30" borderId="45" applyNumberFormat="0" applyAlignment="0" applyProtection="0"/>
    <xf numFmtId="0" fontId="76" fillId="30" borderId="45" applyNumberFormat="0" applyAlignment="0" applyProtection="0"/>
    <xf numFmtId="0" fontId="76" fillId="30" borderId="45" applyNumberFormat="0" applyAlignment="0" applyProtection="0"/>
    <xf numFmtId="0" fontId="76" fillId="30" borderId="45" applyNumberFormat="0" applyAlignment="0" applyProtection="0"/>
    <xf numFmtId="0" fontId="76" fillId="30" borderId="45" applyNumberFormat="0" applyAlignment="0" applyProtection="0"/>
    <xf numFmtId="0" fontId="76" fillId="30" borderId="45" applyNumberFormat="0" applyAlignment="0" applyProtection="0"/>
    <xf numFmtId="0" fontId="76" fillId="30" borderId="45" applyNumberFormat="0" applyAlignment="0" applyProtection="0"/>
    <xf numFmtId="0" fontId="76" fillId="30" borderId="45" applyNumberFormat="0" applyAlignment="0" applyProtection="0"/>
    <xf numFmtId="0" fontId="76" fillId="30" borderId="45" applyNumberFormat="0" applyAlignment="0" applyProtection="0"/>
    <xf numFmtId="0" fontId="76" fillId="30" borderId="45" applyNumberFormat="0" applyAlignment="0" applyProtection="0"/>
    <xf numFmtId="0" fontId="76" fillId="30" borderId="45" applyNumberFormat="0" applyAlignment="0" applyProtection="0"/>
    <xf numFmtId="0" fontId="76" fillId="30" borderId="45" applyNumberFormat="0" applyAlignment="0" applyProtection="0"/>
    <xf numFmtId="0" fontId="76" fillId="30" borderId="45" applyNumberFormat="0" applyAlignment="0" applyProtection="0"/>
    <xf numFmtId="0" fontId="76" fillId="30" borderId="45" applyNumberFormat="0" applyAlignment="0" applyProtection="0"/>
    <xf numFmtId="0" fontId="76" fillId="30" borderId="45" applyNumberFormat="0" applyAlignment="0" applyProtection="0"/>
    <xf numFmtId="0" fontId="76" fillId="30" borderId="45" applyNumberFormat="0" applyAlignment="0" applyProtection="0"/>
    <xf numFmtId="0" fontId="76" fillId="30" borderId="45" applyNumberFormat="0" applyAlignment="0" applyProtection="0"/>
    <xf numFmtId="0" fontId="76" fillId="30" borderId="45" applyNumberFormat="0" applyAlignment="0" applyProtection="0"/>
    <xf numFmtId="0" fontId="76" fillId="30" borderId="45" applyNumberFormat="0" applyAlignment="0" applyProtection="0"/>
    <xf numFmtId="0" fontId="76" fillId="30" borderId="45" applyNumberFormat="0" applyAlignment="0" applyProtection="0"/>
    <xf numFmtId="0" fontId="76" fillId="30" borderId="45" applyNumberFormat="0" applyAlignment="0" applyProtection="0"/>
    <xf numFmtId="0" fontId="76" fillId="30" borderId="45" applyNumberFormat="0" applyAlignment="0" applyProtection="0"/>
    <xf numFmtId="0" fontId="76" fillId="30" borderId="45" applyNumberFormat="0" applyAlignment="0" applyProtection="0"/>
    <xf numFmtId="0" fontId="76" fillId="30" borderId="45" applyNumberFormat="0" applyAlignment="0" applyProtection="0"/>
    <xf numFmtId="0" fontId="76" fillId="30" borderId="45" applyNumberFormat="0" applyAlignment="0" applyProtection="0"/>
    <xf numFmtId="0" fontId="76" fillId="30" borderId="45" applyNumberFormat="0" applyAlignment="0" applyProtection="0"/>
    <xf numFmtId="0" fontId="76" fillId="30" borderId="45" applyNumberFormat="0" applyAlignment="0" applyProtection="0"/>
    <xf numFmtId="0" fontId="76" fillId="30" borderId="45" applyNumberFormat="0" applyAlignment="0" applyProtection="0"/>
    <xf numFmtId="0" fontId="76" fillId="30" borderId="45" applyNumberFormat="0" applyAlignment="0" applyProtection="0"/>
    <xf numFmtId="0" fontId="76" fillId="30" borderId="45" applyNumberFormat="0" applyAlignment="0" applyProtection="0"/>
    <xf numFmtId="0" fontId="76" fillId="30" borderId="45" applyNumberFormat="0" applyAlignment="0" applyProtection="0"/>
    <xf numFmtId="0" fontId="76" fillId="30" borderId="45" applyNumberFormat="0" applyAlignment="0" applyProtection="0"/>
    <xf numFmtId="0" fontId="76" fillId="30" borderId="45" applyNumberFormat="0" applyAlignment="0" applyProtection="0"/>
    <xf numFmtId="0" fontId="76" fillId="30" borderId="45" applyNumberFormat="0" applyAlignment="0" applyProtection="0"/>
    <xf numFmtId="0" fontId="76" fillId="30" borderId="45" applyNumberFormat="0" applyAlignment="0" applyProtection="0"/>
    <xf numFmtId="0" fontId="76" fillId="30" borderId="45" applyNumberFormat="0" applyAlignment="0" applyProtection="0"/>
    <xf numFmtId="0" fontId="76" fillId="30" borderId="45" applyNumberFormat="0" applyAlignment="0" applyProtection="0"/>
    <xf numFmtId="0" fontId="76" fillId="30" borderId="45" applyNumberFormat="0" applyAlignment="0" applyProtection="0"/>
    <xf numFmtId="0" fontId="76" fillId="30" borderId="45" applyNumberFormat="0" applyAlignment="0" applyProtection="0"/>
    <xf numFmtId="0" fontId="76" fillId="30" borderId="45" applyNumberFormat="0" applyAlignment="0" applyProtection="0"/>
    <xf numFmtId="0" fontId="76" fillId="30" borderId="45" applyNumberFormat="0" applyAlignment="0" applyProtection="0"/>
    <xf numFmtId="0" fontId="76" fillId="30" borderId="45" applyNumberFormat="0" applyAlignment="0" applyProtection="0"/>
    <xf numFmtId="0" fontId="76" fillId="30" borderId="45" applyNumberFormat="0" applyAlignment="0" applyProtection="0"/>
    <xf numFmtId="0" fontId="76" fillId="30" borderId="45" applyNumberFormat="0" applyAlignment="0" applyProtection="0"/>
    <xf numFmtId="0" fontId="76" fillId="30" borderId="45" applyNumberFormat="0" applyAlignment="0" applyProtection="0"/>
    <xf numFmtId="0" fontId="76" fillId="30" borderId="45" applyNumberFormat="0" applyAlignment="0" applyProtection="0"/>
    <xf numFmtId="0" fontId="76" fillId="30" borderId="45" applyNumberFormat="0" applyAlignment="0" applyProtection="0"/>
    <xf numFmtId="9" fontId="113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77" fillId="30" borderId="45" applyNumberFormat="0" applyAlignment="0" applyProtection="0"/>
    <xf numFmtId="0" fontId="77" fillId="30" borderId="45" applyNumberFormat="0" applyAlignment="0" applyProtection="0"/>
    <xf numFmtId="0" fontId="77" fillId="30" borderId="45" applyNumberFormat="0" applyAlignment="0" applyProtection="0"/>
    <xf numFmtId="0" fontId="77" fillId="30" borderId="45" applyNumberFormat="0" applyAlignment="0" applyProtection="0"/>
    <xf numFmtId="0" fontId="77" fillId="30" borderId="45" applyNumberFormat="0" applyAlignment="0" applyProtection="0"/>
    <xf numFmtId="0" fontId="77" fillId="30" borderId="45" applyNumberFormat="0" applyAlignment="0" applyProtection="0"/>
    <xf numFmtId="0" fontId="77" fillId="30" borderId="45" applyNumberFormat="0" applyAlignment="0" applyProtection="0"/>
    <xf numFmtId="0" fontId="77" fillId="30" borderId="45" applyNumberFormat="0" applyAlignment="0" applyProtection="0"/>
    <xf numFmtId="0" fontId="77" fillId="30" borderId="45" applyNumberFormat="0" applyAlignment="0" applyProtection="0"/>
    <xf numFmtId="0" fontId="77" fillId="30" borderId="45" applyNumberFormat="0" applyAlignment="0" applyProtection="0"/>
    <xf numFmtId="0" fontId="77" fillId="30" borderId="45" applyNumberFormat="0" applyAlignment="0" applyProtection="0"/>
    <xf numFmtId="0" fontId="77" fillId="30" borderId="45" applyNumberFormat="0" applyAlignment="0" applyProtection="0"/>
    <xf numFmtId="0" fontId="77" fillId="30" borderId="45" applyNumberFormat="0" applyAlignment="0" applyProtection="0"/>
    <xf numFmtId="0" fontId="77" fillId="30" borderId="45" applyNumberFormat="0" applyAlignment="0" applyProtection="0"/>
    <xf numFmtId="0" fontId="77" fillId="30" borderId="45" applyNumberFormat="0" applyAlignment="0" applyProtection="0"/>
    <xf numFmtId="0" fontId="77" fillId="30" borderId="45" applyNumberFormat="0" applyAlignment="0" applyProtection="0"/>
    <xf numFmtId="0" fontId="77" fillId="30" borderId="45" applyNumberFormat="0" applyAlignment="0" applyProtection="0"/>
    <xf numFmtId="0" fontId="77" fillId="30" borderId="45" applyNumberFormat="0" applyAlignment="0" applyProtection="0"/>
    <xf numFmtId="0" fontId="77" fillId="30" borderId="45" applyNumberFormat="0" applyAlignment="0" applyProtection="0"/>
    <xf numFmtId="0" fontId="77" fillId="30" borderId="45" applyNumberFormat="0" applyAlignment="0" applyProtection="0"/>
    <xf numFmtId="0" fontId="77" fillId="30" borderId="45" applyNumberFormat="0" applyAlignment="0" applyProtection="0"/>
    <xf numFmtId="0" fontId="77" fillId="30" borderId="45" applyNumberFormat="0" applyAlignment="0" applyProtection="0"/>
    <xf numFmtId="0" fontId="77" fillId="30" borderId="45" applyNumberFormat="0" applyAlignment="0" applyProtection="0"/>
    <xf numFmtId="0" fontId="77" fillId="30" borderId="45" applyNumberFormat="0" applyAlignment="0" applyProtection="0"/>
    <xf numFmtId="0" fontId="77" fillId="30" borderId="45" applyNumberFormat="0" applyAlignment="0" applyProtection="0"/>
    <xf numFmtId="0" fontId="77" fillId="30" borderId="45" applyNumberFormat="0" applyAlignment="0" applyProtection="0"/>
    <xf numFmtId="0" fontId="77" fillId="30" borderId="45" applyNumberFormat="0" applyAlignment="0" applyProtection="0"/>
    <xf numFmtId="0" fontId="77" fillId="30" borderId="45" applyNumberFormat="0" applyAlignment="0" applyProtection="0"/>
    <xf numFmtId="0" fontId="77" fillId="30" borderId="45" applyNumberFormat="0" applyAlignment="0" applyProtection="0"/>
    <xf numFmtId="0" fontId="77" fillId="30" borderId="45" applyNumberFormat="0" applyAlignment="0" applyProtection="0"/>
    <xf numFmtId="0" fontId="77" fillId="30" borderId="45" applyNumberFormat="0" applyAlignment="0" applyProtection="0"/>
    <xf numFmtId="0" fontId="77" fillId="30" borderId="45" applyNumberFormat="0" applyAlignment="0" applyProtection="0"/>
    <xf numFmtId="0" fontId="77" fillId="30" borderId="45" applyNumberFormat="0" applyAlignment="0" applyProtection="0"/>
    <xf numFmtId="0" fontId="77" fillId="30" borderId="45" applyNumberFormat="0" applyAlignment="0" applyProtection="0"/>
    <xf numFmtId="0" fontId="77" fillId="30" borderId="45" applyNumberFormat="0" applyAlignment="0" applyProtection="0"/>
    <xf numFmtId="0" fontId="77" fillId="30" borderId="45" applyNumberFormat="0" applyAlignment="0" applyProtection="0"/>
    <xf numFmtId="0" fontId="77" fillId="30" borderId="45" applyNumberFormat="0" applyAlignment="0" applyProtection="0"/>
    <xf numFmtId="0" fontId="77" fillId="30" borderId="45" applyNumberFormat="0" applyAlignment="0" applyProtection="0"/>
    <xf numFmtId="0" fontId="77" fillId="30" borderId="45" applyNumberFormat="0" applyAlignment="0" applyProtection="0"/>
    <xf numFmtId="0" fontId="77" fillId="30" borderId="45" applyNumberFormat="0" applyAlignment="0" applyProtection="0"/>
    <xf numFmtId="0" fontId="77" fillId="30" borderId="45" applyNumberFormat="0" applyAlignment="0" applyProtection="0"/>
    <xf numFmtId="0" fontId="77" fillId="30" borderId="45" applyNumberFormat="0" applyAlignment="0" applyProtection="0"/>
    <xf numFmtId="0" fontId="77" fillId="30" borderId="45" applyNumberFormat="0" applyAlignment="0" applyProtection="0"/>
    <xf numFmtId="0" fontId="77" fillId="30" borderId="45" applyNumberFormat="0" applyAlignment="0" applyProtection="0"/>
    <xf numFmtId="0" fontId="77" fillId="30" borderId="45" applyNumberFormat="0" applyAlignment="0" applyProtection="0"/>
    <xf numFmtId="0" fontId="77" fillId="30" borderId="45" applyNumberFormat="0" applyAlignment="0" applyProtection="0"/>
    <xf numFmtId="0" fontId="77" fillId="30" borderId="45" applyNumberFormat="0" applyAlignment="0" applyProtection="0"/>
    <xf numFmtId="0" fontId="77" fillId="30" borderId="45" applyNumberFormat="0" applyAlignment="0" applyProtection="0"/>
    <xf numFmtId="0" fontId="77" fillId="30" borderId="45" applyNumberFormat="0" applyAlignment="0" applyProtection="0"/>
    <xf numFmtId="0" fontId="77" fillId="30" borderId="45" applyNumberFormat="0" applyAlignment="0" applyProtection="0"/>
    <xf numFmtId="0" fontId="77" fillId="30" borderId="45" applyNumberFormat="0" applyAlignment="0" applyProtection="0"/>
    <xf numFmtId="0" fontId="77" fillId="30" borderId="45" applyNumberFormat="0" applyAlignment="0" applyProtection="0"/>
    <xf numFmtId="0" fontId="77" fillId="30" borderId="45" applyNumberFormat="0" applyAlignment="0" applyProtection="0"/>
    <xf numFmtId="0" fontId="77" fillId="30" borderId="45" applyNumberFormat="0" applyAlignment="0" applyProtection="0"/>
    <xf numFmtId="0" fontId="77" fillId="30" borderId="45" applyNumberFormat="0" applyAlignment="0" applyProtection="0"/>
    <xf numFmtId="0" fontId="77" fillId="30" borderId="45" applyNumberFormat="0" applyAlignment="0" applyProtection="0"/>
    <xf numFmtId="0" fontId="77" fillId="30" borderId="45" applyNumberFormat="0" applyAlignment="0" applyProtection="0"/>
    <xf numFmtId="0" fontId="77" fillId="30" borderId="45" applyNumberFormat="0" applyAlignment="0" applyProtection="0"/>
    <xf numFmtId="0" fontId="77" fillId="30" borderId="45" applyNumberFormat="0" applyAlignment="0" applyProtection="0"/>
    <xf numFmtId="0" fontId="77" fillId="30" borderId="45" applyNumberFormat="0" applyAlignment="0" applyProtection="0"/>
    <xf numFmtId="0" fontId="77" fillId="30" borderId="45" applyNumberFormat="0" applyAlignment="0" applyProtection="0"/>
    <xf numFmtId="0" fontId="77" fillId="30" borderId="45" applyNumberFormat="0" applyAlignment="0" applyProtection="0"/>
    <xf numFmtId="0" fontId="77" fillId="30" borderId="45" applyNumberFormat="0" applyAlignment="0" applyProtection="0"/>
    <xf numFmtId="0" fontId="77" fillId="30" borderId="45" applyNumberFormat="0" applyAlignment="0" applyProtection="0"/>
    <xf numFmtId="0" fontId="77" fillId="30" borderId="45" applyNumberFormat="0" applyAlignment="0" applyProtection="0"/>
    <xf numFmtId="0" fontId="77" fillId="30" borderId="45" applyNumberFormat="0" applyAlignment="0" applyProtection="0"/>
    <xf numFmtId="0" fontId="77" fillId="30" borderId="45" applyNumberFormat="0" applyAlignment="0" applyProtection="0"/>
    <xf numFmtId="0" fontId="77" fillId="30" borderId="45" applyNumberFormat="0" applyAlignment="0" applyProtection="0"/>
    <xf numFmtId="0" fontId="77" fillId="30" borderId="45" applyNumberFormat="0" applyAlignment="0" applyProtection="0"/>
    <xf numFmtId="0" fontId="77" fillId="30" borderId="45" applyNumberFormat="0" applyAlignment="0" applyProtection="0"/>
    <xf numFmtId="0" fontId="77" fillId="30" borderId="45" applyNumberFormat="0" applyAlignment="0" applyProtection="0"/>
    <xf numFmtId="0" fontId="77" fillId="30" borderId="45" applyNumberFormat="0" applyAlignment="0" applyProtection="0"/>
    <xf numFmtId="0" fontId="77" fillId="30" borderId="45" applyNumberFormat="0" applyAlignment="0" applyProtection="0"/>
    <xf numFmtId="0" fontId="77" fillId="30" borderId="45" applyNumberFormat="0" applyAlignment="0" applyProtection="0"/>
    <xf numFmtId="0" fontId="77" fillId="30" borderId="45" applyNumberFormat="0" applyAlignment="0" applyProtection="0"/>
    <xf numFmtId="0" fontId="77" fillId="30" borderId="45" applyNumberFormat="0" applyAlignment="0" applyProtection="0"/>
    <xf numFmtId="0" fontId="77" fillId="30" borderId="45" applyNumberFormat="0" applyAlignment="0" applyProtection="0"/>
    <xf numFmtId="0" fontId="77" fillId="30" borderId="45" applyNumberFormat="0" applyAlignment="0" applyProtection="0"/>
    <xf numFmtId="0" fontId="77" fillId="30" borderId="45" applyNumberFormat="0" applyAlignment="0" applyProtection="0"/>
    <xf numFmtId="0" fontId="77" fillId="30" borderId="45" applyNumberFormat="0" applyAlignment="0" applyProtection="0"/>
    <xf numFmtId="0" fontId="77" fillId="30" borderId="45" applyNumberFormat="0" applyAlignment="0" applyProtection="0"/>
    <xf numFmtId="0" fontId="77" fillId="30" borderId="45" applyNumberFormat="0" applyAlignment="0" applyProtection="0"/>
    <xf numFmtId="0" fontId="77" fillId="30" borderId="45" applyNumberFormat="0" applyAlignment="0" applyProtection="0"/>
    <xf numFmtId="0" fontId="77" fillId="30" borderId="45" applyNumberFormat="0" applyAlignment="0" applyProtection="0"/>
    <xf numFmtId="0" fontId="77" fillId="30" borderId="45" applyNumberFormat="0" applyAlignment="0" applyProtection="0"/>
    <xf numFmtId="0" fontId="77" fillId="30" borderId="45" applyNumberFormat="0" applyAlignment="0" applyProtection="0"/>
    <xf numFmtId="0" fontId="77" fillId="30" borderId="45" applyNumberFormat="0" applyAlignment="0" applyProtection="0"/>
    <xf numFmtId="0" fontId="77" fillId="30" borderId="45" applyNumberFormat="0" applyAlignment="0" applyProtection="0"/>
    <xf numFmtId="0" fontId="77" fillId="30" borderId="45" applyNumberFormat="0" applyAlignment="0" applyProtection="0"/>
    <xf numFmtId="0" fontId="77" fillId="30" borderId="45" applyNumberFormat="0" applyAlignment="0" applyProtection="0"/>
    <xf numFmtId="0" fontId="77" fillId="30" borderId="45" applyNumberFormat="0" applyAlignment="0" applyProtection="0"/>
    <xf numFmtId="0" fontId="77" fillId="30" borderId="45" applyNumberFormat="0" applyAlignment="0" applyProtection="0"/>
    <xf numFmtId="0" fontId="77" fillId="30" borderId="45" applyNumberFormat="0" applyAlignment="0" applyProtection="0"/>
    <xf numFmtId="0" fontId="77" fillId="30" borderId="45" applyNumberFormat="0" applyAlignment="0" applyProtection="0"/>
    <xf numFmtId="0" fontId="77" fillId="30" borderId="45" applyNumberFormat="0" applyAlignment="0" applyProtection="0"/>
    <xf numFmtId="0" fontId="77" fillId="30" borderId="45" applyNumberFormat="0" applyAlignment="0" applyProtection="0"/>
    <xf numFmtId="0" fontId="77" fillId="30" borderId="45" applyNumberFormat="0" applyAlignment="0" applyProtection="0"/>
    <xf numFmtId="0" fontId="77" fillId="30" borderId="45" applyNumberFormat="0" applyAlignment="0" applyProtection="0"/>
    <xf numFmtId="0" fontId="77" fillId="30" borderId="45" applyNumberFormat="0" applyAlignment="0" applyProtection="0"/>
    <xf numFmtId="0" fontId="77" fillId="30" borderId="45" applyNumberFormat="0" applyAlignment="0" applyProtection="0"/>
    <xf numFmtId="0" fontId="77" fillId="30" borderId="45" applyNumberFormat="0" applyAlignment="0" applyProtection="0"/>
    <xf numFmtId="0" fontId="77" fillId="30" borderId="45" applyNumberFormat="0" applyAlignment="0" applyProtection="0"/>
    <xf numFmtId="0" fontId="77" fillId="30" borderId="45" applyNumberFormat="0" applyAlignment="0" applyProtection="0"/>
    <xf numFmtId="0" fontId="77" fillId="30" borderId="45" applyNumberFormat="0" applyAlignment="0" applyProtection="0"/>
    <xf numFmtId="0" fontId="77" fillId="30" borderId="45" applyNumberFormat="0" applyAlignment="0" applyProtection="0"/>
    <xf numFmtId="0" fontId="77" fillId="30" borderId="45" applyNumberFormat="0" applyAlignment="0" applyProtection="0"/>
    <xf numFmtId="0" fontId="77" fillId="30" borderId="45" applyNumberFormat="0" applyAlignment="0" applyProtection="0"/>
    <xf numFmtId="0" fontId="77" fillId="30" borderId="45" applyNumberFormat="0" applyAlignment="0" applyProtection="0"/>
    <xf numFmtId="0" fontId="77" fillId="30" borderId="45" applyNumberFormat="0" applyAlignment="0" applyProtection="0"/>
    <xf numFmtId="0" fontId="77" fillId="30" borderId="45" applyNumberFormat="0" applyAlignment="0" applyProtection="0"/>
    <xf numFmtId="0" fontId="77" fillId="30" borderId="45" applyNumberFormat="0" applyAlignment="0" applyProtection="0"/>
    <xf numFmtId="0" fontId="77" fillId="30" borderId="45" applyNumberFormat="0" applyAlignment="0" applyProtection="0"/>
    <xf numFmtId="0" fontId="77" fillId="30" borderId="45" applyNumberFormat="0" applyAlignment="0" applyProtection="0"/>
    <xf numFmtId="0" fontId="77" fillId="30" borderId="45" applyNumberFormat="0" applyAlignment="0" applyProtection="0"/>
    <xf numFmtId="0" fontId="77" fillId="30" borderId="45" applyNumberFormat="0" applyAlignment="0" applyProtection="0"/>
    <xf numFmtId="0" fontId="77" fillId="30" borderId="45" applyNumberFormat="0" applyAlignment="0" applyProtection="0"/>
    <xf numFmtId="0" fontId="77" fillId="30" borderId="45" applyNumberFormat="0" applyAlignment="0" applyProtection="0"/>
    <xf numFmtId="0" fontId="77" fillId="30" borderId="45" applyNumberFormat="0" applyAlignment="0" applyProtection="0"/>
    <xf numFmtId="0" fontId="77" fillId="30" borderId="45" applyNumberFormat="0" applyAlignment="0" applyProtection="0"/>
    <xf numFmtId="0" fontId="77" fillId="30" borderId="45" applyNumberFormat="0" applyAlignment="0" applyProtection="0"/>
    <xf numFmtId="0" fontId="77" fillId="30" borderId="45" applyNumberFormat="0" applyAlignment="0" applyProtection="0"/>
    <xf numFmtId="0" fontId="77" fillId="30" borderId="45" applyNumberFormat="0" applyAlignment="0" applyProtection="0"/>
    <xf numFmtId="0" fontId="77" fillId="30" borderId="45" applyNumberFormat="0" applyAlignment="0" applyProtection="0"/>
    <xf numFmtId="0" fontId="77" fillId="30" borderId="45" applyNumberFormat="0" applyAlignment="0" applyProtection="0"/>
    <xf numFmtId="0" fontId="77" fillId="30" borderId="45" applyNumberFormat="0" applyAlignment="0" applyProtection="0"/>
    <xf numFmtId="0" fontId="77" fillId="30" borderId="45" applyNumberFormat="0" applyAlignment="0" applyProtection="0"/>
    <xf numFmtId="0" fontId="77" fillId="30" borderId="45" applyNumberFormat="0" applyAlignment="0" applyProtection="0"/>
    <xf numFmtId="0" fontId="77" fillId="30" borderId="45" applyNumberFormat="0" applyAlignment="0" applyProtection="0"/>
    <xf numFmtId="0" fontId="77" fillId="30" borderId="45" applyNumberFormat="0" applyAlignment="0" applyProtection="0"/>
    <xf numFmtId="0" fontId="77" fillId="30" borderId="45" applyNumberFormat="0" applyAlignment="0" applyProtection="0"/>
    <xf numFmtId="0" fontId="77" fillId="30" borderId="45" applyNumberFormat="0" applyAlignment="0" applyProtection="0"/>
    <xf numFmtId="0" fontId="77" fillId="30" borderId="45" applyNumberFormat="0" applyAlignment="0" applyProtection="0"/>
    <xf numFmtId="0" fontId="77" fillId="30" borderId="45" applyNumberFormat="0" applyAlignment="0" applyProtection="0"/>
    <xf numFmtId="0" fontId="77" fillId="30" borderId="45" applyNumberFormat="0" applyAlignment="0" applyProtection="0"/>
    <xf numFmtId="0" fontId="77" fillId="30" borderId="45" applyNumberFormat="0" applyAlignment="0" applyProtection="0"/>
    <xf numFmtId="0" fontId="77" fillId="30" borderId="45" applyNumberFormat="0" applyAlignment="0" applyProtection="0"/>
    <xf numFmtId="0" fontId="77" fillId="30" borderId="45" applyNumberFormat="0" applyAlignment="0" applyProtection="0"/>
    <xf numFmtId="0" fontId="77" fillId="30" borderId="45" applyNumberFormat="0" applyAlignment="0" applyProtection="0"/>
    <xf numFmtId="0" fontId="77" fillId="30" borderId="45" applyNumberFormat="0" applyAlignment="0" applyProtection="0"/>
    <xf numFmtId="0" fontId="77" fillId="30" borderId="45" applyNumberFormat="0" applyAlignment="0" applyProtection="0"/>
    <xf numFmtId="0" fontId="77" fillId="30" borderId="45" applyNumberFormat="0" applyAlignment="0" applyProtection="0"/>
    <xf numFmtId="0" fontId="77" fillId="30" borderId="45" applyNumberFormat="0" applyAlignment="0" applyProtection="0"/>
    <xf numFmtId="0" fontId="77" fillId="30" borderId="45" applyNumberFormat="0" applyAlignment="0" applyProtection="0"/>
    <xf numFmtId="0" fontId="77" fillId="30" borderId="45" applyNumberFormat="0" applyAlignment="0" applyProtection="0"/>
    <xf numFmtId="0" fontId="77" fillId="30" borderId="45" applyNumberFormat="0" applyAlignment="0" applyProtection="0"/>
    <xf numFmtId="0" fontId="77" fillId="30" borderId="45" applyNumberFormat="0" applyAlignment="0" applyProtection="0"/>
    <xf numFmtId="0" fontId="77" fillId="30" borderId="45" applyNumberFormat="0" applyAlignment="0" applyProtection="0"/>
    <xf numFmtId="0" fontId="77" fillId="30" borderId="45" applyNumberFormat="0" applyAlignment="0" applyProtection="0"/>
    <xf numFmtId="0" fontId="77" fillId="30" borderId="45" applyNumberFormat="0" applyAlignment="0" applyProtection="0"/>
    <xf numFmtId="0" fontId="77" fillId="30" borderId="45" applyNumberFormat="0" applyAlignment="0" applyProtection="0"/>
    <xf numFmtId="0" fontId="77" fillId="30" borderId="45" applyNumberFormat="0" applyAlignment="0" applyProtection="0"/>
    <xf numFmtId="0" fontId="77" fillId="30" borderId="45" applyNumberFormat="0" applyAlignment="0" applyProtection="0"/>
    <xf numFmtId="0" fontId="77" fillId="30" borderId="45" applyNumberFormat="0" applyAlignment="0" applyProtection="0"/>
    <xf numFmtId="0" fontId="77" fillId="30" borderId="45" applyNumberFormat="0" applyAlignment="0" applyProtection="0"/>
    <xf numFmtId="0" fontId="77" fillId="30" borderId="45" applyNumberFormat="0" applyAlignment="0" applyProtection="0"/>
    <xf numFmtId="0" fontId="77" fillId="30" borderId="45" applyNumberFormat="0" applyAlignment="0" applyProtection="0"/>
    <xf numFmtId="0" fontId="7" fillId="0" borderId="0"/>
    <xf numFmtId="9" fontId="7" fillId="0" borderId="0" applyFont="0" applyFill="0" applyBorder="0" applyAlignment="0" applyProtection="0"/>
    <xf numFmtId="0" fontId="6" fillId="0" borderId="0"/>
    <xf numFmtId="0" fontId="6" fillId="0" borderId="0"/>
    <xf numFmtId="176" fontId="17" fillId="0" borderId="0" applyBorder="0"/>
    <xf numFmtId="176" fontId="53" fillId="12" borderId="0" applyNumberFormat="0" applyBorder="0" applyAlignment="0" applyProtection="0"/>
    <xf numFmtId="176" fontId="53" fillId="13" borderId="0" applyNumberFormat="0" applyBorder="0" applyAlignment="0" applyProtection="0"/>
    <xf numFmtId="176" fontId="53" fillId="14" borderId="0" applyNumberFormat="0" applyBorder="0" applyAlignment="0" applyProtection="0"/>
    <xf numFmtId="176" fontId="53" fillId="15" borderId="0" applyNumberFormat="0" applyBorder="0" applyAlignment="0" applyProtection="0"/>
    <xf numFmtId="176" fontId="53" fillId="16" borderId="0" applyNumberFormat="0" applyBorder="0" applyAlignment="0" applyProtection="0"/>
    <xf numFmtId="176" fontId="53" fillId="17" borderId="0" applyNumberFormat="0" applyBorder="0" applyAlignment="0" applyProtection="0"/>
    <xf numFmtId="176" fontId="54" fillId="12" borderId="0" applyNumberFormat="0" applyBorder="0" applyAlignment="0" applyProtection="0"/>
    <xf numFmtId="176" fontId="54" fillId="12" borderId="0" applyNumberFormat="0" applyBorder="0" applyAlignment="0" applyProtection="0"/>
    <xf numFmtId="176" fontId="54" fillId="13" borderId="0" applyNumberFormat="0" applyBorder="0" applyAlignment="0" applyProtection="0"/>
    <xf numFmtId="176" fontId="54" fillId="13" borderId="0" applyNumberFormat="0" applyBorder="0" applyAlignment="0" applyProtection="0"/>
    <xf numFmtId="176" fontId="54" fillId="14" borderId="0" applyNumberFormat="0" applyBorder="0" applyAlignment="0" applyProtection="0"/>
    <xf numFmtId="176" fontId="54" fillId="14" borderId="0" applyNumberFormat="0" applyBorder="0" applyAlignment="0" applyProtection="0"/>
    <xf numFmtId="176" fontId="54" fillId="15" borderId="0" applyNumberFormat="0" applyBorder="0" applyAlignment="0" applyProtection="0"/>
    <xf numFmtId="176" fontId="54" fillId="15" borderId="0" applyNumberFormat="0" applyBorder="0" applyAlignment="0" applyProtection="0"/>
    <xf numFmtId="176" fontId="54" fillId="16" borderId="0" applyNumberFormat="0" applyBorder="0" applyAlignment="0" applyProtection="0"/>
    <xf numFmtId="176" fontId="54" fillId="16" borderId="0" applyNumberFormat="0" applyBorder="0" applyAlignment="0" applyProtection="0"/>
    <xf numFmtId="176" fontId="54" fillId="17" borderId="0" applyNumberFormat="0" applyBorder="0" applyAlignment="0" applyProtection="0"/>
    <xf numFmtId="176" fontId="54" fillId="17" borderId="0" applyNumberFormat="0" applyBorder="0" applyAlignment="0" applyProtection="0"/>
    <xf numFmtId="176" fontId="53" fillId="18" borderId="0" applyNumberFormat="0" applyBorder="0" applyAlignment="0" applyProtection="0"/>
    <xf numFmtId="176" fontId="53" fillId="19" borderId="0" applyNumberFormat="0" applyBorder="0" applyAlignment="0" applyProtection="0"/>
    <xf numFmtId="176" fontId="53" fillId="20" borderId="0" applyNumberFormat="0" applyBorder="0" applyAlignment="0" applyProtection="0"/>
    <xf numFmtId="176" fontId="53" fillId="15" borderId="0" applyNumberFormat="0" applyBorder="0" applyAlignment="0" applyProtection="0"/>
    <xf numFmtId="176" fontId="53" fillId="18" borderId="0" applyNumberFormat="0" applyBorder="0" applyAlignment="0" applyProtection="0"/>
    <xf numFmtId="176" fontId="53" fillId="21" borderId="0" applyNumberFormat="0" applyBorder="0" applyAlignment="0" applyProtection="0"/>
    <xf numFmtId="176" fontId="54" fillId="18" borderId="0" applyNumberFormat="0" applyBorder="0" applyAlignment="0" applyProtection="0"/>
    <xf numFmtId="176" fontId="54" fillId="18" borderId="0" applyNumberFormat="0" applyBorder="0" applyAlignment="0" applyProtection="0"/>
    <xf numFmtId="176" fontId="54" fillId="19" borderId="0" applyNumberFormat="0" applyBorder="0" applyAlignment="0" applyProtection="0"/>
    <xf numFmtId="176" fontId="54" fillId="19" borderId="0" applyNumberFormat="0" applyBorder="0" applyAlignment="0" applyProtection="0"/>
    <xf numFmtId="176" fontId="54" fillId="20" borderId="0" applyNumberFormat="0" applyBorder="0" applyAlignment="0" applyProtection="0"/>
    <xf numFmtId="176" fontId="54" fillId="20" borderId="0" applyNumberFormat="0" applyBorder="0" applyAlignment="0" applyProtection="0"/>
    <xf numFmtId="176" fontId="54" fillId="15" borderId="0" applyNumberFormat="0" applyBorder="0" applyAlignment="0" applyProtection="0"/>
    <xf numFmtId="176" fontId="54" fillId="15" borderId="0" applyNumberFormat="0" applyBorder="0" applyAlignment="0" applyProtection="0"/>
    <xf numFmtId="176" fontId="54" fillId="18" borderId="0" applyNumberFormat="0" applyBorder="0" applyAlignment="0" applyProtection="0"/>
    <xf numFmtId="176" fontId="54" fillId="18" borderId="0" applyNumberFormat="0" applyBorder="0" applyAlignment="0" applyProtection="0"/>
    <xf numFmtId="176" fontId="54" fillId="21" borderId="0" applyNumberFormat="0" applyBorder="0" applyAlignment="0" applyProtection="0"/>
    <xf numFmtId="176" fontId="54" fillId="21" borderId="0" applyNumberFormat="0" applyBorder="0" applyAlignment="0" applyProtection="0"/>
    <xf numFmtId="176" fontId="55" fillId="22" borderId="0" applyNumberFormat="0" applyBorder="0" applyAlignment="0" applyProtection="0"/>
    <xf numFmtId="176" fontId="55" fillId="19" borderId="0" applyNumberFormat="0" applyBorder="0" applyAlignment="0" applyProtection="0"/>
    <xf numFmtId="176" fontId="55" fillId="20" borderId="0" applyNumberFormat="0" applyBorder="0" applyAlignment="0" applyProtection="0"/>
    <xf numFmtId="176" fontId="55" fillId="23" borderId="0" applyNumberFormat="0" applyBorder="0" applyAlignment="0" applyProtection="0"/>
    <xf numFmtId="176" fontId="55" fillId="24" borderId="0" applyNumberFormat="0" applyBorder="0" applyAlignment="0" applyProtection="0"/>
    <xf numFmtId="176" fontId="55" fillId="25" borderId="0" applyNumberFormat="0" applyBorder="0" applyAlignment="0" applyProtection="0"/>
    <xf numFmtId="176" fontId="56" fillId="22" borderId="0" applyNumberFormat="0" applyBorder="0" applyAlignment="0" applyProtection="0"/>
    <xf numFmtId="176" fontId="56" fillId="22" borderId="0" applyNumberFormat="0" applyBorder="0" applyAlignment="0" applyProtection="0"/>
    <xf numFmtId="176" fontId="56" fillId="19" borderId="0" applyNumberFormat="0" applyBorder="0" applyAlignment="0" applyProtection="0"/>
    <xf numFmtId="176" fontId="56" fillId="19" borderId="0" applyNumberFormat="0" applyBorder="0" applyAlignment="0" applyProtection="0"/>
    <xf numFmtId="176" fontId="56" fillId="20" borderId="0" applyNumberFormat="0" applyBorder="0" applyAlignment="0" applyProtection="0"/>
    <xf numFmtId="176" fontId="56" fillId="20" borderId="0" applyNumberFormat="0" applyBorder="0" applyAlignment="0" applyProtection="0"/>
    <xf numFmtId="176" fontId="56" fillId="23" borderId="0" applyNumberFormat="0" applyBorder="0" applyAlignment="0" applyProtection="0"/>
    <xf numFmtId="176" fontId="56" fillId="23" borderId="0" applyNumberFormat="0" applyBorder="0" applyAlignment="0" applyProtection="0"/>
    <xf numFmtId="176" fontId="56" fillId="24" borderId="0" applyNumberFormat="0" applyBorder="0" applyAlignment="0" applyProtection="0"/>
    <xf numFmtId="176" fontId="56" fillId="24" borderId="0" applyNumberFormat="0" applyBorder="0" applyAlignment="0" applyProtection="0"/>
    <xf numFmtId="176" fontId="56" fillId="25" borderId="0" applyNumberFormat="0" applyBorder="0" applyAlignment="0" applyProtection="0"/>
    <xf numFmtId="176" fontId="56" fillId="25" borderId="0" applyNumberFormat="0" applyBorder="0" applyAlignment="0" applyProtection="0"/>
    <xf numFmtId="176" fontId="55" fillId="26" borderId="0" applyNumberFormat="0" applyBorder="0" applyAlignment="0" applyProtection="0"/>
    <xf numFmtId="176" fontId="55" fillId="27" borderId="0" applyNumberFormat="0" applyBorder="0" applyAlignment="0" applyProtection="0"/>
    <xf numFmtId="176" fontId="55" fillId="28" borderId="0" applyNumberFormat="0" applyBorder="0" applyAlignment="0" applyProtection="0"/>
    <xf numFmtId="176" fontId="55" fillId="23" borderId="0" applyNumberFormat="0" applyBorder="0" applyAlignment="0" applyProtection="0"/>
    <xf numFmtId="176" fontId="55" fillId="24" borderId="0" applyNumberFormat="0" applyBorder="0" applyAlignment="0" applyProtection="0"/>
    <xf numFmtId="176" fontId="55" fillId="29" borderId="0" applyNumberFormat="0" applyBorder="0" applyAlignment="0" applyProtection="0"/>
    <xf numFmtId="176" fontId="57" fillId="13" borderId="0" applyNumberFormat="0" applyBorder="0" applyAlignment="0" applyProtection="0"/>
    <xf numFmtId="176" fontId="58" fillId="14" borderId="0" applyNumberFormat="0" applyBorder="0" applyAlignment="0" applyProtection="0"/>
    <xf numFmtId="176" fontId="58" fillId="14" borderId="0" applyNumberFormat="0" applyBorder="0" applyAlignment="0" applyProtection="0"/>
    <xf numFmtId="176" fontId="59" fillId="30" borderId="43" applyNumberFormat="0" applyAlignment="0" applyProtection="0"/>
    <xf numFmtId="176" fontId="60" fillId="30" borderId="43" applyNumberFormat="0" applyAlignment="0" applyProtection="0"/>
    <xf numFmtId="176" fontId="60" fillId="30" borderId="43" applyNumberFormat="0" applyAlignment="0" applyProtection="0"/>
    <xf numFmtId="176" fontId="61" fillId="31" borderId="19" applyNumberFormat="0" applyAlignment="0" applyProtection="0"/>
    <xf numFmtId="176" fontId="61" fillId="31" borderId="19" applyNumberFormat="0" applyAlignment="0" applyProtection="0"/>
    <xf numFmtId="176" fontId="62" fillId="0" borderId="20" applyNumberFormat="0" applyFill="0" applyAlignment="0" applyProtection="0"/>
    <xf numFmtId="176" fontId="62" fillId="0" borderId="20" applyNumberFormat="0" applyFill="0" applyAlignment="0" applyProtection="0"/>
    <xf numFmtId="176" fontId="63" fillId="31" borderId="19" applyNumberFormat="0" applyAlignment="0" applyProtection="0"/>
    <xf numFmtId="176" fontId="64" fillId="0" borderId="0" applyNumberFormat="0" applyFill="0" applyBorder="0" applyAlignment="0" applyProtection="0"/>
    <xf numFmtId="176" fontId="64" fillId="0" borderId="0" applyNumberFormat="0" applyFill="0" applyBorder="0" applyAlignment="0" applyProtection="0"/>
    <xf numFmtId="176" fontId="56" fillId="26" borderId="0" applyNumberFormat="0" applyBorder="0" applyAlignment="0" applyProtection="0"/>
    <xf numFmtId="176" fontId="56" fillId="26" borderId="0" applyNumberFormat="0" applyBorder="0" applyAlignment="0" applyProtection="0"/>
    <xf numFmtId="176" fontId="56" fillId="27" borderId="0" applyNumberFormat="0" applyBorder="0" applyAlignment="0" applyProtection="0"/>
    <xf numFmtId="176" fontId="56" fillId="27" borderId="0" applyNumberFormat="0" applyBorder="0" applyAlignment="0" applyProtection="0"/>
    <xf numFmtId="176" fontId="56" fillId="28" borderId="0" applyNumberFormat="0" applyBorder="0" applyAlignment="0" applyProtection="0"/>
    <xf numFmtId="176" fontId="56" fillId="28" borderId="0" applyNumberFormat="0" applyBorder="0" applyAlignment="0" applyProtection="0"/>
    <xf numFmtId="176" fontId="56" fillId="23" borderId="0" applyNumberFormat="0" applyBorder="0" applyAlignment="0" applyProtection="0"/>
    <xf numFmtId="176" fontId="56" fillId="23" borderId="0" applyNumberFormat="0" applyBorder="0" applyAlignment="0" applyProtection="0"/>
    <xf numFmtId="176" fontId="56" fillId="24" borderId="0" applyNumberFormat="0" applyBorder="0" applyAlignment="0" applyProtection="0"/>
    <xf numFmtId="176" fontId="56" fillId="24" borderId="0" applyNumberFormat="0" applyBorder="0" applyAlignment="0" applyProtection="0"/>
    <xf numFmtId="176" fontId="56" fillId="29" borderId="0" applyNumberFormat="0" applyBorder="0" applyAlignment="0" applyProtection="0"/>
    <xf numFmtId="176" fontId="56" fillId="29" borderId="0" applyNumberFormat="0" applyBorder="0" applyAlignment="0" applyProtection="0"/>
    <xf numFmtId="176" fontId="65" fillId="17" borderId="43" applyNumberFormat="0" applyAlignment="0" applyProtection="0"/>
    <xf numFmtId="176" fontId="65" fillId="17" borderId="43" applyNumberFormat="0" applyAlignment="0" applyProtection="0"/>
    <xf numFmtId="176" fontId="66" fillId="0" borderId="0" applyNumberFormat="0" applyFill="0" applyBorder="0" applyAlignment="0" applyProtection="0"/>
    <xf numFmtId="176" fontId="67" fillId="14" borderId="0" applyNumberFormat="0" applyBorder="0" applyAlignment="0" applyProtection="0"/>
    <xf numFmtId="176" fontId="68" fillId="0" borderId="21" applyNumberFormat="0" applyFill="0" applyAlignment="0" applyProtection="0"/>
    <xf numFmtId="176" fontId="69" fillId="0" borderId="22" applyNumberFormat="0" applyFill="0" applyAlignment="0" applyProtection="0"/>
    <xf numFmtId="176" fontId="70" fillId="0" borderId="23" applyNumberFormat="0" applyFill="0" applyAlignment="0" applyProtection="0"/>
    <xf numFmtId="176" fontId="70" fillId="0" borderId="0" applyNumberFormat="0" applyFill="0" applyBorder="0" applyAlignment="0" applyProtection="0"/>
    <xf numFmtId="176" fontId="71" fillId="13" borderId="0" applyNumberFormat="0" applyBorder="0" applyAlignment="0" applyProtection="0"/>
    <xf numFmtId="176" fontId="71" fillId="13" borderId="0" applyNumberFormat="0" applyBorder="0" applyAlignment="0" applyProtection="0"/>
    <xf numFmtId="176" fontId="72" fillId="17" borderId="43" applyNumberFormat="0" applyAlignment="0" applyProtection="0"/>
    <xf numFmtId="176" fontId="73" fillId="0" borderId="20" applyNumberFormat="0" applyFill="0" applyAlignment="0" applyProtection="0"/>
    <xf numFmtId="41" fontId="7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45" fillId="0" borderId="0"/>
    <xf numFmtId="176" fontId="4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17" fillId="0" borderId="0"/>
    <xf numFmtId="176" fontId="5" fillId="0" borderId="0"/>
    <xf numFmtId="176" fontId="17" fillId="0" borderId="0"/>
    <xf numFmtId="176" fontId="45" fillId="0" borderId="0"/>
    <xf numFmtId="176" fontId="17" fillId="0" borderId="0" applyBorder="0"/>
    <xf numFmtId="176" fontId="17" fillId="0" borderId="0"/>
    <xf numFmtId="176" fontId="45" fillId="0" borderId="0"/>
    <xf numFmtId="176" fontId="17" fillId="0" borderId="0"/>
    <xf numFmtId="176" fontId="45" fillId="0" borderId="0"/>
    <xf numFmtId="176" fontId="45" fillId="0" borderId="0"/>
    <xf numFmtId="176" fontId="74" fillId="0" borderId="0"/>
    <xf numFmtId="176" fontId="74" fillId="0" borderId="0"/>
    <xf numFmtId="176" fontId="5" fillId="0" borderId="0"/>
    <xf numFmtId="176" fontId="5" fillId="0" borderId="0"/>
    <xf numFmtId="176" fontId="17" fillId="32" borderId="44" applyNumberFormat="0" applyFont="0" applyAlignment="0" applyProtection="0"/>
    <xf numFmtId="176" fontId="17" fillId="32" borderId="44" applyNumberFormat="0" applyFont="0" applyAlignment="0" applyProtection="0"/>
    <xf numFmtId="176" fontId="17" fillId="32" borderId="44" applyNumberFormat="0" applyFont="0" applyAlignment="0" applyProtection="0"/>
    <xf numFmtId="176" fontId="76" fillId="30" borderId="45" applyNumberFormat="0" applyAlignment="0" applyProtection="0"/>
    <xf numFmtId="176" fontId="77" fillId="30" borderId="45" applyNumberFormat="0" applyAlignment="0" applyProtection="0"/>
    <xf numFmtId="176" fontId="77" fillId="30" borderId="45" applyNumberFormat="0" applyAlignment="0" applyProtection="0"/>
    <xf numFmtId="176" fontId="78" fillId="0" borderId="0" applyNumberFormat="0" applyFill="0" applyBorder="0" applyAlignment="0" applyProtection="0"/>
    <xf numFmtId="176" fontId="78" fillId="0" borderId="0" applyNumberFormat="0" applyFill="0" applyBorder="0" applyAlignment="0" applyProtection="0"/>
    <xf numFmtId="176" fontId="79" fillId="0" borderId="0" applyNumberFormat="0" applyFill="0" applyBorder="0" applyAlignment="0" applyProtection="0"/>
    <xf numFmtId="176" fontId="79" fillId="0" borderId="0" applyNumberFormat="0" applyFill="0" applyBorder="0" applyAlignment="0" applyProtection="0"/>
    <xf numFmtId="176" fontId="80" fillId="0" borderId="0" applyNumberFormat="0" applyFill="0" applyBorder="0" applyAlignment="0" applyProtection="0"/>
    <xf numFmtId="176" fontId="80" fillId="0" borderId="0" applyNumberFormat="0" applyFill="0" applyBorder="0" applyAlignment="0" applyProtection="0"/>
    <xf numFmtId="176" fontId="81" fillId="0" borderId="21" applyNumberFormat="0" applyFill="0" applyAlignment="0" applyProtection="0"/>
    <xf numFmtId="176" fontId="81" fillId="0" borderId="21" applyNumberFormat="0" applyFill="0" applyAlignment="0" applyProtection="0"/>
    <xf numFmtId="176" fontId="82" fillId="0" borderId="22" applyNumberFormat="0" applyFill="0" applyAlignment="0" applyProtection="0"/>
    <xf numFmtId="176" fontId="82" fillId="0" borderId="22" applyNumberFormat="0" applyFill="0" applyAlignment="0" applyProtection="0"/>
    <xf numFmtId="176" fontId="64" fillId="0" borderId="23" applyNumberFormat="0" applyFill="0" applyAlignment="0" applyProtection="0"/>
    <xf numFmtId="176" fontId="64" fillId="0" borderId="23" applyNumberFormat="0" applyFill="0" applyAlignment="0" applyProtection="0"/>
    <xf numFmtId="176" fontId="80" fillId="0" borderId="0" applyNumberFormat="0" applyFill="0" applyBorder="0" applyAlignment="0" applyProtection="0"/>
    <xf numFmtId="176" fontId="83" fillId="0" borderId="0" applyNumberFormat="0" applyFill="0" applyBorder="0" applyAlignment="0" applyProtection="0"/>
    <xf numFmtId="176" fontId="5" fillId="0" borderId="0"/>
    <xf numFmtId="176" fontId="45" fillId="0" borderId="0"/>
    <xf numFmtId="43" fontId="5" fillId="0" borderId="0" applyFont="0" applyFill="0" applyBorder="0" applyAlignment="0" applyProtection="0"/>
    <xf numFmtId="176" fontId="17" fillId="0" borderId="0" applyBorder="0"/>
    <xf numFmtId="176" fontId="5" fillId="0" borderId="0"/>
    <xf numFmtId="176" fontId="113" fillId="0" borderId="0"/>
    <xf numFmtId="176" fontId="113" fillId="0" borderId="0"/>
    <xf numFmtId="176" fontId="5" fillId="0" borderId="0"/>
    <xf numFmtId="176" fontId="95" fillId="0" borderId="0" applyNumberFormat="0" applyFill="0" applyBorder="0" applyAlignment="0" applyProtection="0"/>
    <xf numFmtId="176" fontId="17" fillId="0" borderId="0" applyBorder="0"/>
    <xf numFmtId="176" fontId="5" fillId="0" borderId="0"/>
    <xf numFmtId="176" fontId="75" fillId="0" borderId="0"/>
    <xf numFmtId="176" fontId="17" fillId="0" borderId="0" applyBorder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48" fillId="0" borderId="0"/>
    <xf numFmtId="176" fontId="48" fillId="0" borderId="0"/>
    <xf numFmtId="176" fontId="5" fillId="0" borderId="0"/>
    <xf numFmtId="9" fontId="5" fillId="0" borderId="0" applyFont="0" applyFill="0" applyBorder="0" applyAlignment="0" applyProtection="0"/>
    <xf numFmtId="176" fontId="17" fillId="0" borderId="0"/>
    <xf numFmtId="176" fontId="17" fillId="0" borderId="0" applyBorder="0"/>
    <xf numFmtId="176" fontId="59" fillId="30" borderId="18" applyNumberFormat="0" applyAlignment="0" applyProtection="0"/>
    <xf numFmtId="176" fontId="60" fillId="30" borderId="18" applyNumberFormat="0" applyAlignment="0" applyProtection="0"/>
    <xf numFmtId="176" fontId="60" fillId="30" borderId="18" applyNumberFormat="0" applyAlignment="0" applyProtection="0"/>
    <xf numFmtId="176" fontId="65" fillId="17" borderId="18" applyNumberFormat="0" applyAlignment="0" applyProtection="0"/>
    <xf numFmtId="176" fontId="65" fillId="17" borderId="18" applyNumberFormat="0" applyAlignment="0" applyProtection="0"/>
    <xf numFmtId="176" fontId="72" fillId="17" borderId="18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17" fillId="32" borderId="44" applyNumberFormat="0" applyFont="0" applyAlignment="0" applyProtection="0"/>
    <xf numFmtId="176" fontId="17" fillId="32" borderId="44" applyNumberFormat="0" applyFont="0" applyAlignment="0" applyProtection="0"/>
    <xf numFmtId="176" fontId="17" fillId="32" borderId="44" applyNumberFormat="0" applyFont="0" applyAlignment="0" applyProtection="0"/>
    <xf numFmtId="176" fontId="76" fillId="30" borderId="25" applyNumberFormat="0" applyAlignment="0" applyProtection="0"/>
    <xf numFmtId="176" fontId="77" fillId="30" borderId="25" applyNumberFormat="0" applyAlignment="0" applyProtection="0"/>
    <xf numFmtId="176" fontId="77" fillId="30" borderId="25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76" fontId="72" fillId="17" borderId="18" applyNumberFormat="0" applyAlignment="0" applyProtection="0"/>
    <xf numFmtId="176" fontId="65" fillId="17" borderId="18" applyNumberFormat="0" applyAlignment="0" applyProtection="0"/>
    <xf numFmtId="176" fontId="65" fillId="17" borderId="18" applyNumberFormat="0" applyAlignment="0" applyProtection="0"/>
    <xf numFmtId="176" fontId="60" fillId="30" borderId="18" applyNumberFormat="0" applyAlignment="0" applyProtection="0"/>
    <xf numFmtId="176" fontId="60" fillId="30" borderId="18" applyNumberFormat="0" applyAlignment="0" applyProtection="0"/>
    <xf numFmtId="176" fontId="59" fillId="30" borderId="18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75" fillId="0" borderId="0"/>
    <xf numFmtId="176" fontId="17" fillId="32" borderId="44" applyNumberFormat="0" applyFont="0" applyAlignment="0" applyProtection="0"/>
    <xf numFmtId="176" fontId="17" fillId="32" borderId="44" applyNumberFormat="0" applyFont="0" applyAlignment="0" applyProtection="0"/>
    <xf numFmtId="176" fontId="17" fillId="32" borderId="44" applyNumberFormat="0" applyFont="0" applyAlignment="0" applyProtection="0"/>
    <xf numFmtId="176" fontId="76" fillId="30" borderId="25" applyNumberFormat="0" applyAlignment="0" applyProtection="0"/>
    <xf numFmtId="176" fontId="77" fillId="30" borderId="25" applyNumberFormat="0" applyAlignment="0" applyProtection="0"/>
    <xf numFmtId="176" fontId="77" fillId="30" borderId="25" applyNumberFormat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113" fillId="0" borderId="0"/>
    <xf numFmtId="176" fontId="113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113" fillId="0" borderId="0"/>
    <xf numFmtId="176" fontId="113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65" fillId="17" borderId="18" applyNumberFormat="0" applyAlignment="0" applyProtection="0"/>
    <xf numFmtId="176" fontId="60" fillId="30" borderId="18" applyNumberFormat="0" applyAlignment="0" applyProtection="0"/>
    <xf numFmtId="176" fontId="65" fillId="17" borderId="18" applyNumberFormat="0" applyAlignment="0" applyProtection="0"/>
    <xf numFmtId="176" fontId="65" fillId="17" borderId="18" applyNumberFormat="0" applyAlignment="0" applyProtection="0"/>
    <xf numFmtId="176" fontId="72" fillId="17" borderId="18" applyNumberFormat="0" applyAlignment="0" applyProtection="0"/>
    <xf numFmtId="176" fontId="76" fillId="30" borderId="25" applyNumberFormat="0" applyAlignment="0" applyProtection="0"/>
    <xf numFmtId="176" fontId="65" fillId="17" borderId="18" applyNumberFormat="0" applyAlignment="0" applyProtection="0"/>
    <xf numFmtId="176" fontId="59" fillId="30" borderId="18" applyNumberFormat="0" applyAlignment="0" applyProtection="0"/>
    <xf numFmtId="176" fontId="76" fillId="30" borderId="25" applyNumberFormat="0" applyAlignment="0" applyProtection="0"/>
    <xf numFmtId="176" fontId="59" fillId="30" borderId="18" applyNumberFormat="0" applyAlignment="0" applyProtection="0"/>
    <xf numFmtId="176" fontId="65" fillId="17" borderId="18" applyNumberFormat="0" applyAlignment="0" applyProtection="0"/>
    <xf numFmtId="176" fontId="59" fillId="30" borderId="18" applyNumberFormat="0" applyAlignment="0" applyProtection="0"/>
    <xf numFmtId="176" fontId="60" fillId="30" borderId="18" applyNumberFormat="0" applyAlignment="0" applyProtection="0"/>
    <xf numFmtId="176" fontId="60" fillId="30" borderId="18" applyNumberFormat="0" applyAlignment="0" applyProtection="0"/>
    <xf numFmtId="176" fontId="77" fillId="30" borderId="25" applyNumberFormat="0" applyAlignment="0" applyProtection="0"/>
    <xf numFmtId="176" fontId="72" fillId="17" borderId="18" applyNumberFormat="0" applyAlignment="0" applyProtection="0"/>
    <xf numFmtId="176" fontId="60" fillId="30" borderId="18" applyNumberFormat="0" applyAlignment="0" applyProtection="0"/>
    <xf numFmtId="176" fontId="60" fillId="30" borderId="18" applyNumberFormat="0" applyAlignment="0" applyProtection="0"/>
    <xf numFmtId="176" fontId="72" fillId="17" borderId="18" applyNumberFormat="0" applyAlignment="0" applyProtection="0"/>
    <xf numFmtId="176" fontId="65" fillId="17" borderId="18" applyNumberFormat="0" applyAlignment="0" applyProtection="0"/>
    <xf numFmtId="176" fontId="65" fillId="17" borderId="18" applyNumberFormat="0" applyAlignment="0" applyProtection="0"/>
    <xf numFmtId="176" fontId="72" fillId="17" borderId="18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65" fillId="17" borderId="18" applyNumberFormat="0" applyAlignment="0" applyProtection="0"/>
    <xf numFmtId="176" fontId="5" fillId="0" borderId="0"/>
    <xf numFmtId="176" fontId="60" fillId="30" borderId="18" applyNumberFormat="0" applyAlignment="0" applyProtection="0"/>
    <xf numFmtId="176" fontId="77" fillId="30" borderId="25" applyNumberFormat="0" applyAlignment="0" applyProtection="0"/>
    <xf numFmtId="176" fontId="76" fillId="30" borderId="25" applyNumberFormat="0" applyAlignment="0" applyProtection="0"/>
    <xf numFmtId="176" fontId="5" fillId="0" borderId="0"/>
    <xf numFmtId="176" fontId="5" fillId="0" borderId="0"/>
    <xf numFmtId="176" fontId="65" fillId="17" borderId="18" applyNumberFormat="0" applyAlignment="0" applyProtection="0"/>
    <xf numFmtId="176" fontId="17" fillId="32" borderId="44" applyNumberFormat="0" applyFont="0" applyAlignment="0" applyProtection="0"/>
    <xf numFmtId="176" fontId="17" fillId="32" borderId="44" applyNumberFormat="0" applyFont="0" applyAlignment="0" applyProtection="0"/>
    <xf numFmtId="176" fontId="17" fillId="32" borderId="44" applyNumberFormat="0" applyFont="0" applyAlignment="0" applyProtection="0"/>
    <xf numFmtId="176" fontId="76" fillId="30" borderId="25" applyNumberFormat="0" applyAlignment="0" applyProtection="0"/>
    <xf numFmtId="176" fontId="77" fillId="30" borderId="25" applyNumberFormat="0" applyAlignment="0" applyProtection="0"/>
    <xf numFmtId="176" fontId="77" fillId="30" borderId="25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77" fillId="30" borderId="25" applyNumberFormat="0" applyAlignment="0" applyProtection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77" fillId="30" borderId="25" applyNumberFormat="0" applyAlignment="0" applyProtection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113" fillId="0" borderId="0"/>
    <xf numFmtId="176" fontId="113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65" fontId="5" fillId="0" borderId="0" applyFont="0" applyFill="0" applyBorder="0" applyAlignment="0" applyProtection="0"/>
    <xf numFmtId="176" fontId="60" fillId="30" borderId="18" applyNumberFormat="0" applyAlignment="0" applyProtection="0"/>
    <xf numFmtId="176" fontId="65" fillId="17" borderId="18" applyNumberFormat="0" applyAlignment="0" applyProtection="0"/>
    <xf numFmtId="176" fontId="65" fillId="17" borderId="18" applyNumberFormat="0" applyAlignment="0" applyProtection="0"/>
    <xf numFmtId="176" fontId="72" fillId="17" borderId="18" applyNumberFormat="0" applyAlignment="0" applyProtection="0"/>
    <xf numFmtId="176" fontId="65" fillId="17" borderId="18" applyNumberFormat="0" applyAlignment="0" applyProtection="0"/>
    <xf numFmtId="176" fontId="65" fillId="17" borderId="18" applyNumberFormat="0" applyAlignment="0" applyProtection="0"/>
    <xf numFmtId="176" fontId="59" fillId="30" borderId="18" applyNumberFormat="0" applyAlignment="0" applyProtection="0"/>
    <xf numFmtId="176" fontId="60" fillId="30" borderId="18" applyNumberFormat="0" applyAlignment="0" applyProtection="0"/>
    <xf numFmtId="176" fontId="60" fillId="30" borderId="18" applyNumberFormat="0" applyAlignment="0" applyProtection="0"/>
    <xf numFmtId="176" fontId="17" fillId="32" borderId="44" applyNumberFormat="0" applyFont="0" applyAlignment="0" applyProtection="0"/>
    <xf numFmtId="176" fontId="17" fillId="32" borderId="44" applyNumberFormat="0" applyFont="0" applyAlignment="0" applyProtection="0"/>
    <xf numFmtId="176" fontId="17" fillId="32" borderId="44" applyNumberFormat="0" applyFont="0" applyAlignment="0" applyProtection="0"/>
    <xf numFmtId="176" fontId="76" fillId="30" borderId="25" applyNumberFormat="0" applyAlignment="0" applyProtection="0"/>
    <xf numFmtId="176" fontId="60" fillId="30" borderId="18" applyNumberFormat="0" applyAlignment="0" applyProtection="0"/>
    <xf numFmtId="176" fontId="60" fillId="30" borderId="18" applyNumberFormat="0" applyAlignment="0" applyProtection="0"/>
    <xf numFmtId="176" fontId="59" fillId="30" borderId="18" applyNumberFormat="0" applyAlignment="0" applyProtection="0"/>
    <xf numFmtId="176" fontId="77" fillId="30" borderId="25" applyNumberFormat="0" applyAlignment="0" applyProtection="0"/>
    <xf numFmtId="176" fontId="77" fillId="30" borderId="25" applyNumberFormat="0" applyAlignment="0" applyProtection="0"/>
    <xf numFmtId="176" fontId="65" fillId="17" borderId="18" applyNumberFormat="0" applyAlignment="0" applyProtection="0"/>
    <xf numFmtId="176" fontId="65" fillId="17" borderId="18" applyNumberFormat="0" applyAlignment="0" applyProtection="0"/>
    <xf numFmtId="176" fontId="72" fillId="17" borderId="18" applyNumberFormat="0" applyAlignment="0" applyProtection="0"/>
    <xf numFmtId="176" fontId="65" fillId="17" borderId="18" applyNumberFormat="0" applyAlignment="0" applyProtection="0"/>
    <xf numFmtId="176" fontId="72" fillId="17" borderId="18" applyNumberFormat="0" applyAlignment="0" applyProtection="0"/>
    <xf numFmtId="176" fontId="65" fillId="17" borderId="18" applyNumberFormat="0" applyAlignment="0" applyProtection="0"/>
    <xf numFmtId="176" fontId="60" fillId="30" borderId="18" applyNumberFormat="0" applyAlignment="0" applyProtection="0"/>
    <xf numFmtId="176" fontId="60" fillId="30" borderId="18" applyNumberFormat="0" applyAlignment="0" applyProtection="0"/>
    <xf numFmtId="176" fontId="59" fillId="30" borderId="18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17" fillId="32" borderId="44" applyNumberFormat="0" applyFont="0" applyAlignment="0" applyProtection="0"/>
    <xf numFmtId="176" fontId="17" fillId="32" borderId="44" applyNumberFormat="0" applyFont="0" applyAlignment="0" applyProtection="0"/>
    <xf numFmtId="176" fontId="17" fillId="32" borderId="44" applyNumberFormat="0" applyFont="0" applyAlignment="0" applyProtection="0"/>
    <xf numFmtId="176" fontId="76" fillId="30" borderId="25" applyNumberFormat="0" applyAlignment="0" applyProtection="0"/>
    <xf numFmtId="176" fontId="77" fillId="30" borderId="25" applyNumberFormat="0" applyAlignment="0" applyProtection="0"/>
    <xf numFmtId="176" fontId="77" fillId="30" borderId="25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76" fontId="17" fillId="0" borderId="0" applyBorder="0"/>
    <xf numFmtId="176" fontId="59" fillId="30" borderId="18" applyNumberFormat="0" applyAlignment="0" applyProtection="0"/>
    <xf numFmtId="176" fontId="60" fillId="30" borderId="18" applyNumberFormat="0" applyAlignment="0" applyProtection="0"/>
    <xf numFmtId="176" fontId="60" fillId="30" borderId="18" applyNumberFormat="0" applyAlignment="0" applyProtection="0"/>
    <xf numFmtId="176" fontId="65" fillId="17" borderId="18" applyNumberFormat="0" applyAlignment="0" applyProtection="0"/>
    <xf numFmtId="176" fontId="65" fillId="17" borderId="18" applyNumberFormat="0" applyAlignment="0" applyProtection="0"/>
    <xf numFmtId="176" fontId="72" fillId="17" borderId="18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17" fillId="32" borderId="44" applyNumberFormat="0" applyFont="0" applyAlignment="0" applyProtection="0"/>
    <xf numFmtId="176" fontId="17" fillId="32" borderId="44" applyNumberFormat="0" applyFont="0" applyAlignment="0" applyProtection="0"/>
    <xf numFmtId="176" fontId="17" fillId="32" borderId="44" applyNumberFormat="0" applyFont="0" applyAlignment="0" applyProtection="0"/>
    <xf numFmtId="176" fontId="76" fillId="30" borderId="25" applyNumberFormat="0" applyAlignment="0" applyProtection="0"/>
    <xf numFmtId="176" fontId="77" fillId="30" borderId="25" applyNumberFormat="0" applyAlignment="0" applyProtection="0"/>
    <xf numFmtId="176" fontId="77" fillId="30" borderId="25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76" fontId="72" fillId="17" borderId="18" applyNumberFormat="0" applyAlignment="0" applyProtection="0"/>
    <xf numFmtId="176" fontId="65" fillId="17" borderId="18" applyNumberFormat="0" applyAlignment="0" applyProtection="0"/>
    <xf numFmtId="176" fontId="65" fillId="17" borderId="18" applyNumberFormat="0" applyAlignment="0" applyProtection="0"/>
    <xf numFmtId="176" fontId="60" fillId="30" borderId="18" applyNumberFormat="0" applyAlignment="0" applyProtection="0"/>
    <xf numFmtId="176" fontId="60" fillId="30" borderId="18" applyNumberFormat="0" applyAlignment="0" applyProtection="0"/>
    <xf numFmtId="176" fontId="59" fillId="30" borderId="18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17" fillId="32" borderId="44" applyNumberFormat="0" applyFont="0" applyAlignment="0" applyProtection="0"/>
    <xf numFmtId="176" fontId="17" fillId="32" borderId="44" applyNumberFormat="0" applyFont="0" applyAlignment="0" applyProtection="0"/>
    <xf numFmtId="176" fontId="17" fillId="32" borderId="44" applyNumberFormat="0" applyFont="0" applyAlignment="0" applyProtection="0"/>
    <xf numFmtId="176" fontId="76" fillId="30" borderId="25" applyNumberFormat="0" applyAlignment="0" applyProtection="0"/>
    <xf numFmtId="176" fontId="77" fillId="30" borderId="25" applyNumberFormat="0" applyAlignment="0" applyProtection="0"/>
    <xf numFmtId="176" fontId="77" fillId="30" borderId="25" applyNumberFormat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113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65" fillId="17" borderId="18" applyNumberFormat="0" applyAlignment="0" applyProtection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17" fillId="32" borderId="44" applyNumberFormat="0" applyFont="0" applyAlignment="0" applyProtection="0"/>
    <xf numFmtId="176" fontId="17" fillId="32" borderId="44" applyNumberFormat="0" applyFont="0" applyAlignment="0" applyProtection="0"/>
    <xf numFmtId="176" fontId="17" fillId="32" borderId="44" applyNumberFormat="0" applyFont="0" applyAlignment="0" applyProtection="0"/>
    <xf numFmtId="176" fontId="76" fillId="30" borderId="25" applyNumberFormat="0" applyAlignment="0" applyProtection="0"/>
    <xf numFmtId="176" fontId="77" fillId="30" borderId="25" applyNumberFormat="0" applyAlignment="0" applyProtection="0"/>
    <xf numFmtId="176" fontId="77" fillId="30" borderId="25" applyNumberFormat="0" applyAlignment="0" applyProtection="0"/>
    <xf numFmtId="176" fontId="59" fillId="30" borderId="18" applyNumberFormat="0" applyAlignment="0" applyProtection="0"/>
    <xf numFmtId="176" fontId="60" fillId="30" borderId="18" applyNumberFormat="0" applyAlignment="0" applyProtection="0"/>
    <xf numFmtId="176" fontId="60" fillId="30" borderId="18" applyNumberFormat="0" applyAlignment="0" applyProtection="0"/>
    <xf numFmtId="176" fontId="65" fillId="17" borderId="18" applyNumberFormat="0" applyAlignment="0" applyProtection="0"/>
    <xf numFmtId="176" fontId="65" fillId="17" borderId="18" applyNumberFormat="0" applyAlignment="0" applyProtection="0"/>
    <xf numFmtId="176" fontId="72" fillId="17" borderId="18" applyNumberFormat="0" applyAlignment="0" applyProtection="0"/>
    <xf numFmtId="176" fontId="60" fillId="30" borderId="18" applyNumberFormat="0" applyAlignment="0" applyProtection="0"/>
    <xf numFmtId="176" fontId="17" fillId="32" borderId="44" applyNumberFormat="0" applyFont="0" applyAlignment="0" applyProtection="0"/>
    <xf numFmtId="176" fontId="17" fillId="32" borderId="44" applyNumberFormat="0" applyFont="0" applyAlignment="0" applyProtection="0"/>
    <xf numFmtId="176" fontId="17" fillId="32" borderId="44" applyNumberFormat="0" applyFont="0" applyAlignment="0" applyProtection="0"/>
    <xf numFmtId="176" fontId="76" fillId="30" borderId="25" applyNumberFormat="0" applyAlignment="0" applyProtection="0"/>
    <xf numFmtId="176" fontId="77" fillId="30" borderId="25" applyNumberFormat="0" applyAlignment="0" applyProtection="0"/>
    <xf numFmtId="176" fontId="77" fillId="30" borderId="25" applyNumberFormat="0" applyAlignment="0" applyProtection="0"/>
    <xf numFmtId="176" fontId="72" fillId="17" borderId="18" applyNumberFormat="0" applyAlignment="0" applyProtection="0"/>
    <xf numFmtId="176" fontId="65" fillId="17" borderId="18" applyNumberFormat="0" applyAlignment="0" applyProtection="0"/>
    <xf numFmtId="176" fontId="65" fillId="17" borderId="18" applyNumberFormat="0" applyAlignment="0" applyProtection="0"/>
    <xf numFmtId="176" fontId="60" fillId="30" borderId="18" applyNumberFormat="0" applyAlignment="0" applyProtection="0"/>
    <xf numFmtId="176" fontId="60" fillId="30" borderId="18" applyNumberFormat="0" applyAlignment="0" applyProtection="0"/>
    <xf numFmtId="176" fontId="59" fillId="30" borderId="18" applyNumberFormat="0" applyAlignment="0" applyProtection="0"/>
    <xf numFmtId="176" fontId="59" fillId="30" borderId="18" applyNumberFormat="0" applyAlignment="0" applyProtection="0"/>
    <xf numFmtId="176" fontId="17" fillId="32" borderId="44" applyNumberFormat="0" applyFont="0" applyAlignment="0" applyProtection="0"/>
    <xf numFmtId="176" fontId="17" fillId="32" borderId="44" applyNumberFormat="0" applyFont="0" applyAlignment="0" applyProtection="0"/>
    <xf numFmtId="176" fontId="17" fillId="32" borderId="44" applyNumberFormat="0" applyFont="0" applyAlignment="0" applyProtection="0"/>
    <xf numFmtId="176" fontId="76" fillId="30" borderId="25" applyNumberFormat="0" applyAlignment="0" applyProtection="0"/>
    <xf numFmtId="176" fontId="77" fillId="30" borderId="25" applyNumberFormat="0" applyAlignment="0" applyProtection="0"/>
    <xf numFmtId="176" fontId="77" fillId="30" borderId="25" applyNumberFormat="0" applyAlignment="0" applyProtection="0"/>
    <xf numFmtId="176" fontId="72" fillId="17" borderId="18" applyNumberFormat="0" applyAlignment="0" applyProtection="0"/>
    <xf numFmtId="176" fontId="17" fillId="32" borderId="44" applyNumberFormat="0" applyFont="0" applyAlignment="0" applyProtection="0"/>
    <xf numFmtId="176" fontId="17" fillId="32" borderId="44" applyNumberFormat="0" applyFont="0" applyAlignment="0" applyProtection="0"/>
    <xf numFmtId="176" fontId="17" fillId="32" borderId="44" applyNumberFormat="0" applyFont="0" applyAlignment="0" applyProtection="0"/>
    <xf numFmtId="176" fontId="76" fillId="30" borderId="25" applyNumberFormat="0" applyAlignment="0" applyProtection="0"/>
    <xf numFmtId="176" fontId="77" fillId="30" borderId="25" applyNumberFormat="0" applyAlignment="0" applyProtection="0"/>
    <xf numFmtId="176" fontId="77" fillId="30" borderId="25" applyNumberFormat="0" applyAlignment="0" applyProtection="0"/>
    <xf numFmtId="176" fontId="77" fillId="30" borderId="25" applyNumberFormat="0" applyAlignment="0" applyProtection="0"/>
    <xf numFmtId="176" fontId="59" fillId="30" borderId="18" applyNumberFormat="0" applyAlignment="0" applyProtection="0"/>
    <xf numFmtId="176" fontId="60" fillId="30" borderId="18" applyNumberFormat="0" applyAlignment="0" applyProtection="0"/>
    <xf numFmtId="176" fontId="65" fillId="17" borderId="18" applyNumberFormat="0" applyAlignment="0" applyProtection="0"/>
    <xf numFmtId="176" fontId="65" fillId="17" borderId="18" applyNumberFormat="0" applyAlignment="0" applyProtection="0"/>
    <xf numFmtId="176" fontId="77" fillId="30" borderId="25" applyNumberFormat="0" applyAlignment="0" applyProtection="0"/>
    <xf numFmtId="176" fontId="60" fillId="30" borderId="18" applyNumberFormat="0" applyAlignment="0" applyProtection="0"/>
    <xf numFmtId="176" fontId="59" fillId="30" borderId="18" applyNumberFormat="0" applyAlignment="0" applyProtection="0"/>
    <xf numFmtId="176" fontId="76" fillId="30" borderId="25" applyNumberFormat="0" applyAlignment="0" applyProtection="0"/>
    <xf numFmtId="176" fontId="77" fillId="30" borderId="25" applyNumberFormat="0" applyAlignment="0" applyProtection="0"/>
    <xf numFmtId="176" fontId="77" fillId="30" borderId="25" applyNumberFormat="0" applyAlignment="0" applyProtection="0"/>
    <xf numFmtId="176" fontId="72" fillId="17" borderId="18" applyNumberFormat="0" applyAlignment="0" applyProtection="0"/>
    <xf numFmtId="176" fontId="76" fillId="30" borderId="25" applyNumberFormat="0" applyAlignment="0" applyProtection="0"/>
    <xf numFmtId="176" fontId="77" fillId="30" borderId="25" applyNumberFormat="0" applyAlignment="0" applyProtection="0"/>
    <xf numFmtId="176" fontId="77" fillId="30" borderId="25" applyNumberFormat="0" applyAlignment="0" applyProtection="0"/>
    <xf numFmtId="176" fontId="60" fillId="30" borderId="18" applyNumberFormat="0" applyAlignment="0" applyProtection="0"/>
    <xf numFmtId="176" fontId="77" fillId="30" borderId="25" applyNumberFormat="0" applyAlignment="0" applyProtection="0"/>
    <xf numFmtId="176" fontId="60" fillId="30" borderId="18" applyNumberFormat="0" applyAlignment="0" applyProtection="0"/>
    <xf numFmtId="176" fontId="72" fillId="17" borderId="18" applyNumberFormat="0" applyAlignment="0" applyProtection="0"/>
    <xf numFmtId="176" fontId="60" fillId="30" borderId="18" applyNumberFormat="0" applyAlignment="0" applyProtection="0"/>
    <xf numFmtId="176" fontId="65" fillId="17" borderId="18" applyNumberFormat="0" applyAlignment="0" applyProtection="0"/>
    <xf numFmtId="176" fontId="65" fillId="17" borderId="18" applyNumberFormat="0" applyAlignment="0" applyProtection="0"/>
    <xf numFmtId="176" fontId="72" fillId="17" borderId="18" applyNumberFormat="0" applyAlignment="0" applyProtection="0"/>
    <xf numFmtId="176" fontId="65" fillId="17" borderId="18" applyNumberFormat="0" applyAlignment="0" applyProtection="0"/>
    <xf numFmtId="176" fontId="65" fillId="17" borderId="18" applyNumberFormat="0" applyAlignment="0" applyProtection="0"/>
    <xf numFmtId="176" fontId="59" fillId="30" borderId="18" applyNumberFormat="0" applyAlignment="0" applyProtection="0"/>
    <xf numFmtId="176" fontId="60" fillId="30" borderId="18" applyNumberFormat="0" applyAlignment="0" applyProtection="0"/>
    <xf numFmtId="176" fontId="60" fillId="30" borderId="18" applyNumberFormat="0" applyAlignment="0" applyProtection="0"/>
    <xf numFmtId="176" fontId="17" fillId="32" borderId="44" applyNumberFormat="0" applyFont="0" applyAlignment="0" applyProtection="0"/>
    <xf numFmtId="176" fontId="17" fillId="32" borderId="44" applyNumberFormat="0" applyFont="0" applyAlignment="0" applyProtection="0"/>
    <xf numFmtId="176" fontId="17" fillId="32" borderId="44" applyNumberFormat="0" applyFont="0" applyAlignment="0" applyProtection="0"/>
    <xf numFmtId="176" fontId="76" fillId="30" borderId="25" applyNumberFormat="0" applyAlignment="0" applyProtection="0"/>
    <xf numFmtId="176" fontId="60" fillId="30" borderId="18" applyNumberFormat="0" applyAlignment="0" applyProtection="0"/>
    <xf numFmtId="176" fontId="60" fillId="30" borderId="18" applyNumberFormat="0" applyAlignment="0" applyProtection="0"/>
    <xf numFmtId="176" fontId="59" fillId="30" borderId="18" applyNumberFormat="0" applyAlignment="0" applyProtection="0"/>
    <xf numFmtId="176" fontId="77" fillId="30" borderId="25" applyNumberFormat="0" applyAlignment="0" applyProtection="0"/>
    <xf numFmtId="176" fontId="77" fillId="30" borderId="25" applyNumberFormat="0" applyAlignment="0" applyProtection="0"/>
    <xf numFmtId="176" fontId="65" fillId="17" borderId="18" applyNumberFormat="0" applyAlignment="0" applyProtection="0"/>
    <xf numFmtId="176" fontId="65" fillId="17" borderId="18" applyNumberFormat="0" applyAlignment="0" applyProtection="0"/>
    <xf numFmtId="176" fontId="72" fillId="17" borderId="18" applyNumberFormat="0" applyAlignment="0" applyProtection="0"/>
    <xf numFmtId="176" fontId="65" fillId="17" borderId="18" applyNumberFormat="0" applyAlignment="0" applyProtection="0"/>
    <xf numFmtId="176" fontId="72" fillId="17" borderId="18" applyNumberFormat="0" applyAlignment="0" applyProtection="0"/>
    <xf numFmtId="176" fontId="65" fillId="17" borderId="18" applyNumberFormat="0" applyAlignment="0" applyProtection="0"/>
    <xf numFmtId="176" fontId="60" fillId="30" borderId="18" applyNumberFormat="0" applyAlignment="0" applyProtection="0"/>
    <xf numFmtId="176" fontId="60" fillId="30" borderId="18" applyNumberFormat="0" applyAlignment="0" applyProtection="0"/>
    <xf numFmtId="176" fontId="59" fillId="30" borderId="18" applyNumberFormat="0" applyAlignment="0" applyProtection="0"/>
    <xf numFmtId="176" fontId="65" fillId="17" borderId="18" applyNumberFormat="0" applyAlignment="0" applyProtection="0"/>
    <xf numFmtId="176" fontId="65" fillId="17" borderId="18" applyNumberFormat="0" applyAlignment="0" applyProtection="0"/>
    <xf numFmtId="176" fontId="60" fillId="30" borderId="18" applyNumberFormat="0" applyAlignment="0" applyProtection="0"/>
    <xf numFmtId="176" fontId="77" fillId="30" borderId="25" applyNumberFormat="0" applyAlignment="0" applyProtection="0"/>
    <xf numFmtId="176" fontId="17" fillId="32" borderId="44" applyNumberFormat="0" applyFont="0" applyAlignment="0" applyProtection="0"/>
    <xf numFmtId="176" fontId="17" fillId="32" borderId="44" applyNumberFormat="0" applyFont="0" applyAlignment="0" applyProtection="0"/>
    <xf numFmtId="176" fontId="17" fillId="32" borderId="44" applyNumberFormat="0" applyFont="0" applyAlignment="0" applyProtection="0"/>
    <xf numFmtId="176" fontId="76" fillId="30" borderId="25" applyNumberFormat="0" applyAlignment="0" applyProtection="0"/>
    <xf numFmtId="176" fontId="77" fillId="30" borderId="25" applyNumberFormat="0" applyAlignment="0" applyProtection="0"/>
    <xf numFmtId="176" fontId="77" fillId="30" borderId="25" applyNumberFormat="0" applyAlignment="0" applyProtection="0"/>
    <xf numFmtId="176" fontId="65" fillId="17" borderId="18" applyNumberFormat="0" applyAlignment="0" applyProtection="0"/>
    <xf numFmtId="176" fontId="59" fillId="30" borderId="18" applyNumberFormat="0" applyAlignment="0" applyProtection="0"/>
    <xf numFmtId="176" fontId="60" fillId="30" borderId="18" applyNumberFormat="0" applyAlignment="0" applyProtection="0"/>
    <xf numFmtId="176" fontId="60" fillId="30" borderId="18" applyNumberFormat="0" applyAlignment="0" applyProtection="0"/>
    <xf numFmtId="176" fontId="65" fillId="17" borderId="18" applyNumberFormat="0" applyAlignment="0" applyProtection="0"/>
    <xf numFmtId="176" fontId="65" fillId="17" borderId="18" applyNumberFormat="0" applyAlignment="0" applyProtection="0"/>
    <xf numFmtId="176" fontId="72" fillId="17" borderId="18" applyNumberFormat="0" applyAlignment="0" applyProtection="0"/>
    <xf numFmtId="176" fontId="60" fillId="30" borderId="18" applyNumberFormat="0" applyAlignment="0" applyProtection="0"/>
    <xf numFmtId="176" fontId="59" fillId="30" borderId="18" applyNumberFormat="0" applyAlignment="0" applyProtection="0"/>
    <xf numFmtId="176" fontId="65" fillId="17" borderId="18" applyNumberFormat="0" applyAlignment="0" applyProtection="0"/>
    <xf numFmtId="176" fontId="59" fillId="30" borderId="18" applyNumberFormat="0" applyAlignment="0" applyProtection="0"/>
    <xf numFmtId="176" fontId="72" fillId="17" borderId="18" applyNumberFormat="0" applyAlignment="0" applyProtection="0"/>
    <xf numFmtId="176" fontId="77" fillId="30" borderId="25" applyNumberFormat="0" applyAlignment="0" applyProtection="0"/>
    <xf numFmtId="176" fontId="17" fillId="32" borderId="44" applyNumberFormat="0" applyFont="0" applyAlignment="0" applyProtection="0"/>
    <xf numFmtId="176" fontId="17" fillId="32" borderId="44" applyNumberFormat="0" applyFont="0" applyAlignment="0" applyProtection="0"/>
    <xf numFmtId="176" fontId="17" fillId="32" borderId="44" applyNumberFormat="0" applyFont="0" applyAlignment="0" applyProtection="0"/>
    <xf numFmtId="176" fontId="76" fillId="30" borderId="25" applyNumberFormat="0" applyAlignment="0" applyProtection="0"/>
    <xf numFmtId="176" fontId="77" fillId="30" borderId="25" applyNumberFormat="0" applyAlignment="0" applyProtection="0"/>
    <xf numFmtId="176" fontId="77" fillId="30" borderId="25" applyNumberFormat="0" applyAlignment="0" applyProtection="0"/>
    <xf numFmtId="176" fontId="65" fillId="17" borderId="18" applyNumberFormat="0" applyAlignment="0" applyProtection="0"/>
    <xf numFmtId="176" fontId="77" fillId="30" borderId="25" applyNumberFormat="0" applyAlignment="0" applyProtection="0"/>
    <xf numFmtId="176" fontId="60" fillId="30" borderId="18" applyNumberFormat="0" applyAlignment="0" applyProtection="0"/>
    <xf numFmtId="176" fontId="72" fillId="17" borderId="18" applyNumberFormat="0" applyAlignment="0" applyProtection="0"/>
    <xf numFmtId="176" fontId="60" fillId="30" borderId="18" applyNumberFormat="0" applyAlignment="0" applyProtection="0"/>
    <xf numFmtId="176" fontId="77" fillId="30" borderId="25" applyNumberFormat="0" applyAlignment="0" applyProtection="0"/>
    <xf numFmtId="176" fontId="76" fillId="30" borderId="25" applyNumberFormat="0" applyAlignment="0" applyProtection="0"/>
    <xf numFmtId="176" fontId="60" fillId="30" borderId="18" applyNumberFormat="0" applyAlignment="0" applyProtection="0"/>
    <xf numFmtId="176" fontId="72" fillId="17" borderId="18" applyNumberFormat="0" applyAlignment="0" applyProtection="0"/>
    <xf numFmtId="176" fontId="76" fillId="30" borderId="25" applyNumberFormat="0" applyAlignment="0" applyProtection="0"/>
    <xf numFmtId="176" fontId="59" fillId="30" borderId="18" applyNumberFormat="0" applyAlignment="0" applyProtection="0"/>
    <xf numFmtId="176" fontId="60" fillId="30" borderId="18" applyNumberFormat="0" applyAlignment="0" applyProtection="0"/>
    <xf numFmtId="176" fontId="60" fillId="30" borderId="18" applyNumberFormat="0" applyAlignment="0" applyProtection="0"/>
    <xf numFmtId="176" fontId="17" fillId="32" borderId="44" applyNumberFormat="0" applyFont="0" applyAlignment="0" applyProtection="0"/>
    <xf numFmtId="176" fontId="17" fillId="32" borderId="44" applyNumberFormat="0" applyFont="0" applyAlignment="0" applyProtection="0"/>
    <xf numFmtId="176" fontId="17" fillId="32" borderId="44" applyNumberFormat="0" applyFont="0" applyAlignment="0" applyProtection="0"/>
    <xf numFmtId="176" fontId="76" fillId="30" borderId="25" applyNumberFormat="0" applyAlignment="0" applyProtection="0"/>
    <xf numFmtId="176" fontId="77" fillId="30" borderId="25" applyNumberFormat="0" applyAlignment="0" applyProtection="0"/>
    <xf numFmtId="176" fontId="77" fillId="30" borderId="25" applyNumberFormat="0" applyAlignment="0" applyProtection="0"/>
    <xf numFmtId="176" fontId="59" fillId="30" borderId="18" applyNumberFormat="0" applyAlignment="0" applyProtection="0"/>
    <xf numFmtId="176" fontId="60" fillId="30" borderId="18" applyNumberFormat="0" applyAlignment="0" applyProtection="0"/>
    <xf numFmtId="176" fontId="60" fillId="30" borderId="18" applyNumberFormat="0" applyAlignment="0" applyProtection="0"/>
    <xf numFmtId="176" fontId="65" fillId="17" borderId="18" applyNumberFormat="0" applyAlignment="0" applyProtection="0"/>
    <xf numFmtId="176" fontId="65" fillId="17" borderId="18" applyNumberFormat="0" applyAlignment="0" applyProtection="0"/>
    <xf numFmtId="176" fontId="72" fillId="17" borderId="18" applyNumberFormat="0" applyAlignment="0" applyProtection="0"/>
    <xf numFmtId="176" fontId="60" fillId="30" borderId="18" applyNumberFormat="0" applyAlignment="0" applyProtection="0"/>
    <xf numFmtId="176" fontId="17" fillId="32" borderId="44" applyNumberFormat="0" applyFont="0" applyAlignment="0" applyProtection="0"/>
    <xf numFmtId="176" fontId="17" fillId="32" borderId="44" applyNumberFormat="0" applyFont="0" applyAlignment="0" applyProtection="0"/>
    <xf numFmtId="176" fontId="17" fillId="32" borderId="44" applyNumberFormat="0" applyFont="0" applyAlignment="0" applyProtection="0"/>
    <xf numFmtId="176" fontId="76" fillId="30" borderId="25" applyNumberFormat="0" applyAlignment="0" applyProtection="0"/>
    <xf numFmtId="176" fontId="77" fillId="30" borderId="25" applyNumberFormat="0" applyAlignment="0" applyProtection="0"/>
    <xf numFmtId="176" fontId="77" fillId="30" borderId="25" applyNumberFormat="0" applyAlignment="0" applyProtection="0"/>
    <xf numFmtId="176" fontId="72" fillId="17" borderId="18" applyNumberFormat="0" applyAlignment="0" applyProtection="0"/>
    <xf numFmtId="176" fontId="65" fillId="17" borderId="18" applyNumberFormat="0" applyAlignment="0" applyProtection="0"/>
    <xf numFmtId="176" fontId="65" fillId="17" borderId="18" applyNumberFormat="0" applyAlignment="0" applyProtection="0"/>
    <xf numFmtId="176" fontId="60" fillId="30" borderId="18" applyNumberFormat="0" applyAlignment="0" applyProtection="0"/>
    <xf numFmtId="176" fontId="60" fillId="30" borderId="18" applyNumberFormat="0" applyAlignment="0" applyProtection="0"/>
    <xf numFmtId="176" fontId="59" fillId="30" borderId="18" applyNumberFormat="0" applyAlignment="0" applyProtection="0"/>
    <xf numFmtId="176" fontId="59" fillId="30" borderId="18" applyNumberFormat="0" applyAlignment="0" applyProtection="0"/>
    <xf numFmtId="176" fontId="17" fillId="32" borderId="44" applyNumberFormat="0" applyFont="0" applyAlignment="0" applyProtection="0"/>
    <xf numFmtId="176" fontId="17" fillId="32" borderId="44" applyNumberFormat="0" applyFont="0" applyAlignment="0" applyProtection="0"/>
    <xf numFmtId="176" fontId="17" fillId="32" borderId="44" applyNumberFormat="0" applyFont="0" applyAlignment="0" applyProtection="0"/>
    <xf numFmtId="176" fontId="76" fillId="30" borderId="25" applyNumberFormat="0" applyAlignment="0" applyProtection="0"/>
    <xf numFmtId="176" fontId="77" fillId="30" borderId="25" applyNumberFormat="0" applyAlignment="0" applyProtection="0"/>
    <xf numFmtId="176" fontId="77" fillId="30" borderId="25" applyNumberFormat="0" applyAlignment="0" applyProtection="0"/>
    <xf numFmtId="176" fontId="72" fillId="17" borderId="18" applyNumberFormat="0" applyAlignment="0" applyProtection="0"/>
    <xf numFmtId="176" fontId="17" fillId="32" borderId="44" applyNumberFormat="0" applyFont="0" applyAlignment="0" applyProtection="0"/>
    <xf numFmtId="176" fontId="17" fillId="32" borderId="44" applyNumberFormat="0" applyFont="0" applyAlignment="0" applyProtection="0"/>
    <xf numFmtId="176" fontId="17" fillId="32" borderId="44" applyNumberFormat="0" applyFont="0" applyAlignment="0" applyProtection="0"/>
    <xf numFmtId="176" fontId="76" fillId="30" borderId="25" applyNumberFormat="0" applyAlignment="0" applyProtection="0"/>
    <xf numFmtId="176" fontId="77" fillId="30" borderId="25" applyNumberFormat="0" applyAlignment="0" applyProtection="0"/>
    <xf numFmtId="176" fontId="77" fillId="30" borderId="25" applyNumberFormat="0" applyAlignment="0" applyProtection="0"/>
    <xf numFmtId="176" fontId="59" fillId="30" borderId="18" applyNumberFormat="0" applyAlignment="0" applyProtection="0"/>
    <xf numFmtId="176" fontId="60" fillId="30" borderId="18" applyNumberFormat="0" applyAlignment="0" applyProtection="0"/>
    <xf numFmtId="176" fontId="65" fillId="17" borderId="18" applyNumberFormat="0" applyAlignment="0" applyProtection="0"/>
    <xf numFmtId="176" fontId="76" fillId="30" borderId="25" applyNumberFormat="0" applyAlignment="0" applyProtection="0"/>
    <xf numFmtId="176" fontId="77" fillId="30" borderId="25" applyNumberFormat="0" applyAlignment="0" applyProtection="0"/>
    <xf numFmtId="176" fontId="171" fillId="0" borderId="0"/>
    <xf numFmtId="176" fontId="5" fillId="0" borderId="0"/>
    <xf numFmtId="176" fontId="17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65" fontId="5" fillId="0" borderId="0" applyFont="0" applyFill="0" applyBorder="0" applyAlignment="0" applyProtection="0"/>
    <xf numFmtId="176" fontId="60" fillId="30" borderId="18" applyNumberFormat="0" applyAlignment="0" applyProtection="0"/>
    <xf numFmtId="176" fontId="65" fillId="17" borderId="18" applyNumberFormat="0" applyAlignment="0" applyProtection="0"/>
    <xf numFmtId="176" fontId="65" fillId="17" borderId="18" applyNumberFormat="0" applyAlignment="0" applyProtection="0"/>
    <xf numFmtId="176" fontId="72" fillId="17" borderId="18" applyNumberFormat="0" applyAlignment="0" applyProtection="0"/>
    <xf numFmtId="176" fontId="65" fillId="17" borderId="18" applyNumberFormat="0" applyAlignment="0" applyProtection="0"/>
    <xf numFmtId="176" fontId="65" fillId="17" borderId="18" applyNumberFormat="0" applyAlignment="0" applyProtection="0"/>
    <xf numFmtId="176" fontId="59" fillId="30" borderId="18" applyNumberFormat="0" applyAlignment="0" applyProtection="0"/>
    <xf numFmtId="176" fontId="60" fillId="30" borderId="18" applyNumberFormat="0" applyAlignment="0" applyProtection="0"/>
    <xf numFmtId="176" fontId="60" fillId="30" borderId="18" applyNumberFormat="0" applyAlignment="0" applyProtection="0"/>
    <xf numFmtId="176" fontId="17" fillId="32" borderId="44" applyNumberFormat="0" applyFont="0" applyAlignment="0" applyProtection="0"/>
    <xf numFmtId="176" fontId="17" fillId="32" borderId="44" applyNumberFormat="0" applyFont="0" applyAlignment="0" applyProtection="0"/>
    <xf numFmtId="176" fontId="17" fillId="32" borderId="44" applyNumberFormat="0" applyFont="0" applyAlignment="0" applyProtection="0"/>
    <xf numFmtId="176" fontId="76" fillId="30" borderId="25" applyNumberFormat="0" applyAlignment="0" applyProtection="0"/>
    <xf numFmtId="176" fontId="60" fillId="30" borderId="18" applyNumberFormat="0" applyAlignment="0" applyProtection="0"/>
    <xf numFmtId="176" fontId="60" fillId="30" borderId="18" applyNumberFormat="0" applyAlignment="0" applyProtection="0"/>
    <xf numFmtId="176" fontId="59" fillId="30" borderId="18" applyNumberFormat="0" applyAlignment="0" applyProtection="0"/>
    <xf numFmtId="176" fontId="77" fillId="30" borderId="25" applyNumberFormat="0" applyAlignment="0" applyProtection="0"/>
    <xf numFmtId="176" fontId="77" fillId="30" borderId="25" applyNumberFormat="0" applyAlignment="0" applyProtection="0"/>
    <xf numFmtId="176" fontId="65" fillId="17" borderId="18" applyNumberFormat="0" applyAlignment="0" applyProtection="0"/>
    <xf numFmtId="176" fontId="65" fillId="17" borderId="18" applyNumberFormat="0" applyAlignment="0" applyProtection="0"/>
    <xf numFmtId="176" fontId="72" fillId="17" borderId="18" applyNumberFormat="0" applyAlignment="0" applyProtection="0"/>
    <xf numFmtId="176" fontId="65" fillId="17" borderId="18" applyNumberFormat="0" applyAlignment="0" applyProtection="0"/>
    <xf numFmtId="176" fontId="72" fillId="17" borderId="18" applyNumberFormat="0" applyAlignment="0" applyProtection="0"/>
    <xf numFmtId="176" fontId="65" fillId="17" borderId="18" applyNumberFormat="0" applyAlignment="0" applyProtection="0"/>
    <xf numFmtId="176" fontId="60" fillId="30" borderId="18" applyNumberFormat="0" applyAlignment="0" applyProtection="0"/>
    <xf numFmtId="176" fontId="60" fillId="30" borderId="18" applyNumberFormat="0" applyAlignment="0" applyProtection="0"/>
    <xf numFmtId="176" fontId="59" fillId="30" borderId="18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17" fillId="32" borderId="44" applyNumberFormat="0" applyFont="0" applyAlignment="0" applyProtection="0"/>
    <xf numFmtId="176" fontId="17" fillId="32" borderId="44" applyNumberFormat="0" applyFont="0" applyAlignment="0" applyProtection="0"/>
    <xf numFmtId="176" fontId="17" fillId="32" borderId="44" applyNumberFormat="0" applyFont="0" applyAlignment="0" applyProtection="0"/>
    <xf numFmtId="176" fontId="76" fillId="30" borderId="25" applyNumberFormat="0" applyAlignment="0" applyProtection="0"/>
    <xf numFmtId="176" fontId="77" fillId="30" borderId="25" applyNumberFormat="0" applyAlignment="0" applyProtection="0"/>
    <xf numFmtId="176" fontId="77" fillId="30" borderId="25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76" fontId="59" fillId="30" borderId="18" applyNumberFormat="0" applyAlignment="0" applyProtection="0"/>
    <xf numFmtId="176" fontId="60" fillId="30" borderId="18" applyNumberFormat="0" applyAlignment="0" applyProtection="0"/>
    <xf numFmtId="176" fontId="60" fillId="30" borderId="18" applyNumberFormat="0" applyAlignment="0" applyProtection="0"/>
    <xf numFmtId="176" fontId="65" fillId="17" borderId="18" applyNumberFormat="0" applyAlignment="0" applyProtection="0"/>
    <xf numFmtId="176" fontId="65" fillId="17" borderId="18" applyNumberFormat="0" applyAlignment="0" applyProtection="0"/>
    <xf numFmtId="176" fontId="72" fillId="17" borderId="18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17" fillId="32" borderId="44" applyNumberFormat="0" applyFont="0" applyAlignment="0" applyProtection="0"/>
    <xf numFmtId="176" fontId="17" fillId="32" borderId="44" applyNumberFormat="0" applyFont="0" applyAlignment="0" applyProtection="0"/>
    <xf numFmtId="176" fontId="17" fillId="32" borderId="44" applyNumberFormat="0" applyFont="0" applyAlignment="0" applyProtection="0"/>
    <xf numFmtId="176" fontId="76" fillId="30" borderId="25" applyNumberFormat="0" applyAlignment="0" applyProtection="0"/>
    <xf numFmtId="176" fontId="77" fillId="30" borderId="25" applyNumberFormat="0" applyAlignment="0" applyProtection="0"/>
    <xf numFmtId="176" fontId="77" fillId="30" borderId="25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76" fontId="72" fillId="17" borderId="18" applyNumberFormat="0" applyAlignment="0" applyProtection="0"/>
    <xf numFmtId="176" fontId="65" fillId="17" borderId="18" applyNumberFormat="0" applyAlignment="0" applyProtection="0"/>
    <xf numFmtId="176" fontId="65" fillId="17" borderId="18" applyNumberFormat="0" applyAlignment="0" applyProtection="0"/>
    <xf numFmtId="176" fontId="60" fillId="30" borderId="18" applyNumberFormat="0" applyAlignment="0" applyProtection="0"/>
    <xf numFmtId="176" fontId="60" fillId="30" borderId="18" applyNumberFormat="0" applyAlignment="0" applyProtection="0"/>
    <xf numFmtId="176" fontId="59" fillId="30" borderId="18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17" fillId="32" borderId="44" applyNumberFormat="0" applyFont="0" applyAlignment="0" applyProtection="0"/>
    <xf numFmtId="176" fontId="17" fillId="32" borderId="44" applyNumberFormat="0" applyFont="0" applyAlignment="0" applyProtection="0"/>
    <xf numFmtId="176" fontId="17" fillId="32" borderId="44" applyNumberFormat="0" applyFont="0" applyAlignment="0" applyProtection="0"/>
    <xf numFmtId="176" fontId="76" fillId="30" borderId="25" applyNumberFormat="0" applyAlignment="0" applyProtection="0"/>
    <xf numFmtId="176" fontId="77" fillId="30" borderId="25" applyNumberFormat="0" applyAlignment="0" applyProtection="0"/>
    <xf numFmtId="176" fontId="77" fillId="30" borderId="25" applyNumberFormat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17" fillId="32" borderId="44" applyNumberFormat="0" applyFont="0" applyAlignment="0" applyProtection="0"/>
    <xf numFmtId="176" fontId="17" fillId="32" borderId="44" applyNumberFormat="0" applyFont="0" applyAlignment="0" applyProtection="0"/>
    <xf numFmtId="176" fontId="17" fillId="32" borderId="44" applyNumberFormat="0" applyFont="0" applyAlignment="0" applyProtection="0"/>
    <xf numFmtId="176" fontId="76" fillId="30" borderId="25" applyNumberFormat="0" applyAlignment="0" applyProtection="0"/>
    <xf numFmtId="176" fontId="77" fillId="30" borderId="25" applyNumberFormat="0" applyAlignment="0" applyProtection="0"/>
    <xf numFmtId="176" fontId="77" fillId="30" borderId="25" applyNumberFormat="0" applyAlignment="0" applyProtection="0"/>
    <xf numFmtId="176" fontId="59" fillId="30" borderId="18" applyNumberFormat="0" applyAlignment="0" applyProtection="0"/>
    <xf numFmtId="176" fontId="60" fillId="30" borderId="18" applyNumberFormat="0" applyAlignment="0" applyProtection="0"/>
    <xf numFmtId="176" fontId="60" fillId="30" borderId="18" applyNumberFormat="0" applyAlignment="0" applyProtection="0"/>
    <xf numFmtId="176" fontId="65" fillId="17" borderId="18" applyNumberFormat="0" applyAlignment="0" applyProtection="0"/>
    <xf numFmtId="176" fontId="65" fillId="17" borderId="18" applyNumberFormat="0" applyAlignment="0" applyProtection="0"/>
    <xf numFmtId="176" fontId="72" fillId="17" borderId="18" applyNumberFormat="0" applyAlignment="0" applyProtection="0"/>
    <xf numFmtId="176" fontId="60" fillId="30" borderId="18" applyNumberFormat="0" applyAlignment="0" applyProtection="0"/>
    <xf numFmtId="176" fontId="17" fillId="32" borderId="44" applyNumberFormat="0" applyFont="0" applyAlignment="0" applyProtection="0"/>
    <xf numFmtId="176" fontId="17" fillId="32" borderId="44" applyNumberFormat="0" applyFont="0" applyAlignment="0" applyProtection="0"/>
    <xf numFmtId="176" fontId="17" fillId="32" borderId="44" applyNumberFormat="0" applyFont="0" applyAlignment="0" applyProtection="0"/>
    <xf numFmtId="176" fontId="76" fillId="30" borderId="25" applyNumberFormat="0" applyAlignment="0" applyProtection="0"/>
    <xf numFmtId="176" fontId="77" fillId="30" borderId="25" applyNumberFormat="0" applyAlignment="0" applyProtection="0"/>
    <xf numFmtId="176" fontId="77" fillId="30" borderId="25" applyNumberFormat="0" applyAlignment="0" applyProtection="0"/>
    <xf numFmtId="176" fontId="72" fillId="17" borderId="18" applyNumberFormat="0" applyAlignment="0" applyProtection="0"/>
    <xf numFmtId="176" fontId="65" fillId="17" borderId="18" applyNumberFormat="0" applyAlignment="0" applyProtection="0"/>
    <xf numFmtId="176" fontId="65" fillId="17" borderId="18" applyNumberFormat="0" applyAlignment="0" applyProtection="0"/>
    <xf numFmtId="176" fontId="60" fillId="30" borderId="18" applyNumberFormat="0" applyAlignment="0" applyProtection="0"/>
    <xf numFmtId="176" fontId="60" fillId="30" borderId="18" applyNumberFormat="0" applyAlignment="0" applyProtection="0"/>
    <xf numFmtId="176" fontId="59" fillId="30" borderId="18" applyNumberFormat="0" applyAlignment="0" applyProtection="0"/>
    <xf numFmtId="176" fontId="59" fillId="30" borderId="18" applyNumberFormat="0" applyAlignment="0" applyProtection="0"/>
    <xf numFmtId="176" fontId="17" fillId="32" borderId="44" applyNumberFormat="0" applyFont="0" applyAlignment="0" applyProtection="0"/>
    <xf numFmtId="176" fontId="17" fillId="32" borderId="44" applyNumberFormat="0" applyFont="0" applyAlignment="0" applyProtection="0"/>
    <xf numFmtId="176" fontId="17" fillId="32" borderId="44" applyNumberFormat="0" applyFont="0" applyAlignment="0" applyProtection="0"/>
    <xf numFmtId="176" fontId="76" fillId="30" borderId="25" applyNumberFormat="0" applyAlignment="0" applyProtection="0"/>
    <xf numFmtId="176" fontId="77" fillId="30" borderId="25" applyNumberFormat="0" applyAlignment="0" applyProtection="0"/>
    <xf numFmtId="176" fontId="77" fillId="30" borderId="25" applyNumberFormat="0" applyAlignment="0" applyProtection="0"/>
    <xf numFmtId="176" fontId="72" fillId="17" borderId="18" applyNumberFormat="0" applyAlignment="0" applyProtection="0"/>
    <xf numFmtId="176" fontId="17" fillId="32" borderId="44" applyNumberFormat="0" applyFont="0" applyAlignment="0" applyProtection="0"/>
    <xf numFmtId="176" fontId="17" fillId="32" borderId="44" applyNumberFormat="0" applyFont="0" applyAlignment="0" applyProtection="0"/>
    <xf numFmtId="176" fontId="17" fillId="32" borderId="44" applyNumberFormat="0" applyFont="0" applyAlignment="0" applyProtection="0"/>
    <xf numFmtId="176" fontId="76" fillId="30" borderId="25" applyNumberFormat="0" applyAlignment="0" applyProtection="0"/>
    <xf numFmtId="176" fontId="77" fillId="30" borderId="25" applyNumberFormat="0" applyAlignment="0" applyProtection="0"/>
    <xf numFmtId="176" fontId="77" fillId="30" borderId="25" applyNumberFormat="0" applyAlignment="0" applyProtection="0"/>
    <xf numFmtId="176" fontId="113" fillId="0" borderId="0"/>
    <xf numFmtId="176" fontId="59" fillId="30" borderId="18" applyNumberFormat="0" applyAlignment="0" applyProtection="0"/>
    <xf numFmtId="176" fontId="59" fillId="30" borderId="18" applyNumberFormat="0" applyAlignment="0" applyProtection="0"/>
    <xf numFmtId="176" fontId="59" fillId="30" borderId="18" applyNumberFormat="0" applyAlignment="0" applyProtection="0"/>
    <xf numFmtId="176" fontId="59" fillId="30" borderId="18" applyNumberFormat="0" applyAlignment="0" applyProtection="0"/>
    <xf numFmtId="176" fontId="59" fillId="30" borderId="18" applyNumberFormat="0" applyAlignment="0" applyProtection="0"/>
    <xf numFmtId="176" fontId="59" fillId="30" borderId="18" applyNumberFormat="0" applyAlignment="0" applyProtection="0"/>
    <xf numFmtId="176" fontId="59" fillId="30" borderId="18" applyNumberFormat="0" applyAlignment="0" applyProtection="0"/>
    <xf numFmtId="176" fontId="59" fillId="30" borderId="18" applyNumberFormat="0" applyAlignment="0" applyProtection="0"/>
    <xf numFmtId="176" fontId="59" fillId="30" borderId="18" applyNumberFormat="0" applyAlignment="0" applyProtection="0"/>
    <xf numFmtId="176" fontId="59" fillId="30" borderId="18" applyNumberFormat="0" applyAlignment="0" applyProtection="0"/>
    <xf numFmtId="176" fontId="59" fillId="30" borderId="18" applyNumberFormat="0" applyAlignment="0" applyProtection="0"/>
    <xf numFmtId="176" fontId="59" fillId="30" borderId="18" applyNumberFormat="0" applyAlignment="0" applyProtection="0"/>
    <xf numFmtId="176" fontId="59" fillId="30" borderId="18" applyNumberFormat="0" applyAlignment="0" applyProtection="0"/>
    <xf numFmtId="176" fontId="59" fillId="30" borderId="18" applyNumberFormat="0" applyAlignment="0" applyProtection="0"/>
    <xf numFmtId="176" fontId="59" fillId="30" borderId="18" applyNumberFormat="0" applyAlignment="0" applyProtection="0"/>
    <xf numFmtId="176" fontId="59" fillId="30" borderId="18" applyNumberFormat="0" applyAlignment="0" applyProtection="0"/>
    <xf numFmtId="176" fontId="59" fillId="30" borderId="18" applyNumberFormat="0" applyAlignment="0" applyProtection="0"/>
    <xf numFmtId="176" fontId="59" fillId="30" borderId="18" applyNumberFormat="0" applyAlignment="0" applyProtection="0"/>
    <xf numFmtId="176" fontId="60" fillId="30" borderId="18" applyNumberFormat="0" applyAlignment="0" applyProtection="0"/>
    <xf numFmtId="176" fontId="60" fillId="30" borderId="18" applyNumberFormat="0" applyAlignment="0" applyProtection="0"/>
    <xf numFmtId="176" fontId="60" fillId="30" borderId="18" applyNumberFormat="0" applyAlignment="0" applyProtection="0"/>
    <xf numFmtId="176" fontId="60" fillId="30" borderId="18" applyNumberFormat="0" applyAlignment="0" applyProtection="0"/>
    <xf numFmtId="176" fontId="60" fillId="30" borderId="18" applyNumberFormat="0" applyAlignment="0" applyProtection="0"/>
    <xf numFmtId="176" fontId="60" fillId="30" borderId="18" applyNumberFormat="0" applyAlignment="0" applyProtection="0"/>
    <xf numFmtId="176" fontId="60" fillId="30" borderId="18" applyNumberFormat="0" applyAlignment="0" applyProtection="0"/>
    <xf numFmtId="176" fontId="60" fillId="30" borderId="18" applyNumberFormat="0" applyAlignment="0" applyProtection="0"/>
    <xf numFmtId="176" fontId="60" fillId="30" borderId="18" applyNumberFormat="0" applyAlignment="0" applyProtection="0"/>
    <xf numFmtId="176" fontId="60" fillId="30" borderId="18" applyNumberFormat="0" applyAlignment="0" applyProtection="0"/>
    <xf numFmtId="176" fontId="60" fillId="30" borderId="18" applyNumberFormat="0" applyAlignment="0" applyProtection="0"/>
    <xf numFmtId="176" fontId="60" fillId="30" borderId="18" applyNumberFormat="0" applyAlignment="0" applyProtection="0"/>
    <xf numFmtId="176" fontId="60" fillId="30" borderId="18" applyNumberFormat="0" applyAlignment="0" applyProtection="0"/>
    <xf numFmtId="176" fontId="60" fillId="30" borderId="18" applyNumberFormat="0" applyAlignment="0" applyProtection="0"/>
    <xf numFmtId="176" fontId="60" fillId="30" borderId="18" applyNumberFormat="0" applyAlignment="0" applyProtection="0"/>
    <xf numFmtId="176" fontId="60" fillId="30" borderId="18" applyNumberFormat="0" applyAlignment="0" applyProtection="0"/>
    <xf numFmtId="176" fontId="60" fillId="30" borderId="18" applyNumberFormat="0" applyAlignment="0" applyProtection="0"/>
    <xf numFmtId="176" fontId="60" fillId="30" borderId="18" applyNumberFormat="0" applyAlignment="0" applyProtection="0"/>
    <xf numFmtId="176" fontId="60" fillId="30" borderId="18" applyNumberFormat="0" applyAlignment="0" applyProtection="0"/>
    <xf numFmtId="176" fontId="60" fillId="30" borderId="18" applyNumberFormat="0" applyAlignment="0" applyProtection="0"/>
    <xf numFmtId="176" fontId="60" fillId="30" borderId="18" applyNumberFormat="0" applyAlignment="0" applyProtection="0"/>
    <xf numFmtId="176" fontId="60" fillId="30" borderId="18" applyNumberFormat="0" applyAlignment="0" applyProtection="0"/>
    <xf numFmtId="176" fontId="60" fillId="30" borderId="18" applyNumberFormat="0" applyAlignment="0" applyProtection="0"/>
    <xf numFmtId="176" fontId="60" fillId="30" borderId="18" applyNumberFormat="0" applyAlignment="0" applyProtection="0"/>
    <xf numFmtId="176" fontId="60" fillId="30" borderId="18" applyNumberFormat="0" applyAlignment="0" applyProtection="0"/>
    <xf numFmtId="176" fontId="60" fillId="30" borderId="18" applyNumberFormat="0" applyAlignment="0" applyProtection="0"/>
    <xf numFmtId="176" fontId="60" fillId="30" borderId="18" applyNumberFormat="0" applyAlignment="0" applyProtection="0"/>
    <xf numFmtId="176" fontId="60" fillId="30" borderId="18" applyNumberFormat="0" applyAlignment="0" applyProtection="0"/>
    <xf numFmtId="176" fontId="60" fillId="30" borderId="18" applyNumberFormat="0" applyAlignment="0" applyProtection="0"/>
    <xf numFmtId="176" fontId="60" fillId="30" borderId="18" applyNumberFormat="0" applyAlignment="0" applyProtection="0"/>
    <xf numFmtId="176" fontId="60" fillId="30" borderId="18" applyNumberFormat="0" applyAlignment="0" applyProtection="0"/>
    <xf numFmtId="176" fontId="60" fillId="30" borderId="18" applyNumberFormat="0" applyAlignment="0" applyProtection="0"/>
    <xf numFmtId="176" fontId="60" fillId="30" borderId="18" applyNumberFormat="0" applyAlignment="0" applyProtection="0"/>
    <xf numFmtId="176" fontId="60" fillId="30" borderId="18" applyNumberFormat="0" applyAlignment="0" applyProtection="0"/>
    <xf numFmtId="176" fontId="60" fillId="30" borderId="18" applyNumberFormat="0" applyAlignment="0" applyProtection="0"/>
    <xf numFmtId="176" fontId="60" fillId="30" borderId="18" applyNumberFormat="0" applyAlignment="0" applyProtection="0"/>
    <xf numFmtId="176" fontId="65" fillId="17" borderId="18" applyNumberFormat="0" applyAlignment="0" applyProtection="0"/>
    <xf numFmtId="176" fontId="65" fillId="17" borderId="18" applyNumberFormat="0" applyAlignment="0" applyProtection="0"/>
    <xf numFmtId="176" fontId="65" fillId="17" borderId="18" applyNumberFormat="0" applyAlignment="0" applyProtection="0"/>
    <xf numFmtId="176" fontId="65" fillId="17" borderId="18" applyNumberFormat="0" applyAlignment="0" applyProtection="0"/>
    <xf numFmtId="176" fontId="65" fillId="17" borderId="18" applyNumberFormat="0" applyAlignment="0" applyProtection="0"/>
    <xf numFmtId="176" fontId="65" fillId="17" borderId="18" applyNumberFormat="0" applyAlignment="0" applyProtection="0"/>
    <xf numFmtId="176" fontId="65" fillId="17" borderId="18" applyNumberFormat="0" applyAlignment="0" applyProtection="0"/>
    <xf numFmtId="176" fontId="65" fillId="17" borderId="18" applyNumberFormat="0" applyAlignment="0" applyProtection="0"/>
    <xf numFmtId="176" fontId="65" fillId="17" borderId="18" applyNumberFormat="0" applyAlignment="0" applyProtection="0"/>
    <xf numFmtId="176" fontId="65" fillId="17" borderId="18" applyNumberFormat="0" applyAlignment="0" applyProtection="0"/>
    <xf numFmtId="176" fontId="65" fillId="17" borderId="18" applyNumberFormat="0" applyAlignment="0" applyProtection="0"/>
    <xf numFmtId="176" fontId="65" fillId="17" borderId="18" applyNumberFormat="0" applyAlignment="0" applyProtection="0"/>
    <xf numFmtId="176" fontId="65" fillId="17" borderId="18" applyNumberFormat="0" applyAlignment="0" applyProtection="0"/>
    <xf numFmtId="176" fontId="65" fillId="17" borderId="18" applyNumberFormat="0" applyAlignment="0" applyProtection="0"/>
    <xf numFmtId="176" fontId="65" fillId="17" borderId="18" applyNumberFormat="0" applyAlignment="0" applyProtection="0"/>
    <xf numFmtId="176" fontId="65" fillId="17" borderId="18" applyNumberFormat="0" applyAlignment="0" applyProtection="0"/>
    <xf numFmtId="176" fontId="65" fillId="17" borderId="18" applyNumberFormat="0" applyAlignment="0" applyProtection="0"/>
    <xf numFmtId="176" fontId="65" fillId="17" borderId="18" applyNumberFormat="0" applyAlignment="0" applyProtection="0"/>
    <xf numFmtId="176" fontId="65" fillId="17" borderId="18" applyNumberFormat="0" applyAlignment="0" applyProtection="0"/>
    <xf numFmtId="176" fontId="65" fillId="17" borderId="18" applyNumberFormat="0" applyAlignment="0" applyProtection="0"/>
    <xf numFmtId="176" fontId="65" fillId="17" borderId="18" applyNumberFormat="0" applyAlignment="0" applyProtection="0"/>
    <xf numFmtId="176" fontId="65" fillId="17" borderId="18" applyNumberFormat="0" applyAlignment="0" applyProtection="0"/>
    <xf numFmtId="176" fontId="65" fillId="17" borderId="18" applyNumberFormat="0" applyAlignment="0" applyProtection="0"/>
    <xf numFmtId="176" fontId="65" fillId="17" borderId="18" applyNumberFormat="0" applyAlignment="0" applyProtection="0"/>
    <xf numFmtId="176" fontId="65" fillId="17" borderId="18" applyNumberFormat="0" applyAlignment="0" applyProtection="0"/>
    <xf numFmtId="176" fontId="65" fillId="17" borderId="18" applyNumberFormat="0" applyAlignment="0" applyProtection="0"/>
    <xf numFmtId="176" fontId="65" fillId="17" borderId="18" applyNumberFormat="0" applyAlignment="0" applyProtection="0"/>
    <xf numFmtId="176" fontId="65" fillId="17" borderId="18" applyNumberFormat="0" applyAlignment="0" applyProtection="0"/>
    <xf numFmtId="176" fontId="65" fillId="17" borderId="18" applyNumberFormat="0" applyAlignment="0" applyProtection="0"/>
    <xf numFmtId="176" fontId="65" fillId="17" borderId="18" applyNumberFormat="0" applyAlignment="0" applyProtection="0"/>
    <xf numFmtId="176" fontId="65" fillId="17" borderId="18" applyNumberFormat="0" applyAlignment="0" applyProtection="0"/>
    <xf numFmtId="176" fontId="65" fillId="17" borderId="18" applyNumberFormat="0" applyAlignment="0" applyProtection="0"/>
    <xf numFmtId="176" fontId="65" fillId="17" borderId="18" applyNumberFormat="0" applyAlignment="0" applyProtection="0"/>
    <xf numFmtId="176" fontId="65" fillId="17" borderId="18" applyNumberFormat="0" applyAlignment="0" applyProtection="0"/>
    <xf numFmtId="176" fontId="65" fillId="17" borderId="18" applyNumberFormat="0" applyAlignment="0" applyProtection="0"/>
    <xf numFmtId="176" fontId="65" fillId="17" borderId="18" applyNumberFormat="0" applyAlignment="0" applyProtection="0"/>
    <xf numFmtId="176" fontId="72" fillId="17" borderId="18" applyNumberFormat="0" applyAlignment="0" applyProtection="0"/>
    <xf numFmtId="176" fontId="72" fillId="17" borderId="18" applyNumberFormat="0" applyAlignment="0" applyProtection="0"/>
    <xf numFmtId="176" fontId="72" fillId="17" borderId="18" applyNumberFormat="0" applyAlignment="0" applyProtection="0"/>
    <xf numFmtId="176" fontId="72" fillId="17" borderId="18" applyNumberFormat="0" applyAlignment="0" applyProtection="0"/>
    <xf numFmtId="176" fontId="72" fillId="17" borderId="18" applyNumberFormat="0" applyAlignment="0" applyProtection="0"/>
    <xf numFmtId="176" fontId="72" fillId="17" borderId="18" applyNumberFormat="0" applyAlignment="0" applyProtection="0"/>
    <xf numFmtId="176" fontId="72" fillId="17" borderId="18" applyNumberFormat="0" applyAlignment="0" applyProtection="0"/>
    <xf numFmtId="176" fontId="72" fillId="17" borderId="18" applyNumberFormat="0" applyAlignment="0" applyProtection="0"/>
    <xf numFmtId="176" fontId="72" fillId="17" borderId="18" applyNumberFormat="0" applyAlignment="0" applyProtection="0"/>
    <xf numFmtId="176" fontId="72" fillId="17" borderId="18" applyNumberFormat="0" applyAlignment="0" applyProtection="0"/>
    <xf numFmtId="176" fontId="72" fillId="17" borderId="18" applyNumberFormat="0" applyAlignment="0" applyProtection="0"/>
    <xf numFmtId="176" fontId="72" fillId="17" borderId="18" applyNumberFormat="0" applyAlignment="0" applyProtection="0"/>
    <xf numFmtId="176" fontId="72" fillId="17" borderId="18" applyNumberFormat="0" applyAlignment="0" applyProtection="0"/>
    <xf numFmtId="176" fontId="72" fillId="17" borderId="18" applyNumberFormat="0" applyAlignment="0" applyProtection="0"/>
    <xf numFmtId="176" fontId="72" fillId="17" borderId="18" applyNumberFormat="0" applyAlignment="0" applyProtection="0"/>
    <xf numFmtId="176" fontId="72" fillId="17" borderId="18" applyNumberFormat="0" applyAlignment="0" applyProtection="0"/>
    <xf numFmtId="176" fontId="72" fillId="17" borderId="18" applyNumberFormat="0" applyAlignment="0" applyProtection="0"/>
    <xf numFmtId="176" fontId="72" fillId="17" borderId="18" applyNumberFormat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17" fillId="32" borderId="44" applyNumberFormat="0" applyFont="0" applyAlignment="0" applyProtection="0"/>
    <xf numFmtId="176" fontId="17" fillId="32" borderId="44" applyNumberFormat="0" applyFont="0" applyAlignment="0" applyProtection="0"/>
    <xf numFmtId="176" fontId="17" fillId="32" borderId="44" applyNumberFormat="0" applyFont="0" applyAlignment="0" applyProtection="0"/>
    <xf numFmtId="176" fontId="17" fillId="32" borderId="44" applyNumberFormat="0" applyFont="0" applyAlignment="0" applyProtection="0"/>
    <xf numFmtId="176" fontId="17" fillId="32" borderId="44" applyNumberFormat="0" applyFont="0" applyAlignment="0" applyProtection="0"/>
    <xf numFmtId="176" fontId="17" fillId="32" borderId="44" applyNumberFormat="0" applyFont="0" applyAlignment="0" applyProtection="0"/>
    <xf numFmtId="176" fontId="17" fillId="32" borderId="44" applyNumberFormat="0" applyFont="0" applyAlignment="0" applyProtection="0"/>
    <xf numFmtId="176" fontId="17" fillId="32" borderId="44" applyNumberFormat="0" applyFont="0" applyAlignment="0" applyProtection="0"/>
    <xf numFmtId="176" fontId="17" fillId="32" borderId="44" applyNumberFormat="0" applyFont="0" applyAlignment="0" applyProtection="0"/>
    <xf numFmtId="176" fontId="17" fillId="32" borderId="44" applyNumberFormat="0" applyFont="0" applyAlignment="0" applyProtection="0"/>
    <xf numFmtId="176" fontId="17" fillId="32" borderId="44" applyNumberFormat="0" applyFont="0" applyAlignment="0" applyProtection="0"/>
    <xf numFmtId="176" fontId="17" fillId="32" borderId="44" applyNumberFormat="0" applyFont="0" applyAlignment="0" applyProtection="0"/>
    <xf numFmtId="176" fontId="17" fillId="32" borderId="44" applyNumberFormat="0" applyFont="0" applyAlignment="0" applyProtection="0"/>
    <xf numFmtId="176" fontId="17" fillId="32" borderId="44" applyNumberFormat="0" applyFont="0" applyAlignment="0" applyProtection="0"/>
    <xf numFmtId="176" fontId="17" fillId="32" borderId="44" applyNumberFormat="0" applyFont="0" applyAlignment="0" applyProtection="0"/>
    <xf numFmtId="176" fontId="17" fillId="32" borderId="44" applyNumberFormat="0" applyFont="0" applyAlignment="0" applyProtection="0"/>
    <xf numFmtId="176" fontId="17" fillId="32" borderId="44" applyNumberFormat="0" applyFont="0" applyAlignment="0" applyProtection="0"/>
    <xf numFmtId="176" fontId="17" fillId="32" borderId="44" applyNumberFormat="0" applyFont="0" applyAlignment="0" applyProtection="0"/>
    <xf numFmtId="176" fontId="17" fillId="32" borderId="44" applyNumberFormat="0" applyFont="0" applyAlignment="0" applyProtection="0"/>
    <xf numFmtId="176" fontId="17" fillId="32" borderId="44" applyNumberFormat="0" applyFont="0" applyAlignment="0" applyProtection="0"/>
    <xf numFmtId="176" fontId="17" fillId="32" borderId="44" applyNumberFormat="0" applyFont="0" applyAlignment="0" applyProtection="0"/>
    <xf numFmtId="176" fontId="17" fillId="32" borderId="44" applyNumberFormat="0" applyFont="0" applyAlignment="0" applyProtection="0"/>
    <xf numFmtId="176" fontId="17" fillId="32" borderId="44" applyNumberFormat="0" applyFont="0" applyAlignment="0" applyProtection="0"/>
    <xf numFmtId="176" fontId="17" fillId="32" borderId="44" applyNumberFormat="0" applyFont="0" applyAlignment="0" applyProtection="0"/>
    <xf numFmtId="176" fontId="17" fillId="32" borderId="44" applyNumberFormat="0" applyFont="0" applyAlignment="0" applyProtection="0"/>
    <xf numFmtId="176" fontId="17" fillId="32" borderId="44" applyNumberFormat="0" applyFont="0" applyAlignment="0" applyProtection="0"/>
    <xf numFmtId="176" fontId="17" fillId="32" borderId="44" applyNumberFormat="0" applyFont="0" applyAlignment="0" applyProtection="0"/>
    <xf numFmtId="176" fontId="17" fillId="32" borderId="44" applyNumberFormat="0" applyFont="0" applyAlignment="0" applyProtection="0"/>
    <xf numFmtId="176" fontId="17" fillId="32" borderId="44" applyNumberFormat="0" applyFont="0" applyAlignment="0" applyProtection="0"/>
    <xf numFmtId="176" fontId="17" fillId="32" borderId="44" applyNumberFormat="0" applyFont="0" applyAlignment="0" applyProtection="0"/>
    <xf numFmtId="176" fontId="76" fillId="30" borderId="25" applyNumberFormat="0" applyAlignment="0" applyProtection="0"/>
    <xf numFmtId="176" fontId="76" fillId="30" borderId="25" applyNumberFormat="0" applyAlignment="0" applyProtection="0"/>
    <xf numFmtId="176" fontId="76" fillId="30" borderId="25" applyNumberFormat="0" applyAlignment="0" applyProtection="0"/>
    <xf numFmtId="176" fontId="76" fillId="30" borderId="25" applyNumberFormat="0" applyAlignment="0" applyProtection="0"/>
    <xf numFmtId="176" fontId="76" fillId="30" borderId="25" applyNumberFormat="0" applyAlignment="0" applyProtection="0"/>
    <xf numFmtId="176" fontId="76" fillId="30" borderId="25" applyNumberFormat="0" applyAlignment="0" applyProtection="0"/>
    <xf numFmtId="176" fontId="76" fillId="30" borderId="25" applyNumberFormat="0" applyAlignment="0" applyProtection="0"/>
    <xf numFmtId="176" fontId="76" fillId="30" borderId="25" applyNumberFormat="0" applyAlignment="0" applyProtection="0"/>
    <xf numFmtId="176" fontId="76" fillId="30" borderId="25" applyNumberFormat="0" applyAlignment="0" applyProtection="0"/>
    <xf numFmtId="176" fontId="76" fillId="30" borderId="25" applyNumberFormat="0" applyAlignment="0" applyProtection="0"/>
    <xf numFmtId="176" fontId="76" fillId="30" borderId="25" applyNumberFormat="0" applyAlignment="0" applyProtection="0"/>
    <xf numFmtId="176" fontId="76" fillId="30" borderId="25" applyNumberFormat="0" applyAlignment="0" applyProtection="0"/>
    <xf numFmtId="176" fontId="76" fillId="30" borderId="25" applyNumberFormat="0" applyAlignment="0" applyProtection="0"/>
    <xf numFmtId="176" fontId="76" fillId="30" borderId="25" applyNumberFormat="0" applyAlignment="0" applyProtection="0"/>
    <xf numFmtId="176" fontId="76" fillId="30" borderId="25" applyNumberFormat="0" applyAlignment="0" applyProtection="0"/>
    <xf numFmtId="176" fontId="76" fillId="30" borderId="25" applyNumberFormat="0" applyAlignment="0" applyProtection="0"/>
    <xf numFmtId="176" fontId="76" fillId="30" borderId="25" applyNumberFormat="0" applyAlignment="0" applyProtection="0"/>
    <xf numFmtId="176" fontId="76" fillId="30" borderId="25" applyNumberForma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76" fontId="77" fillId="30" borderId="25" applyNumberFormat="0" applyAlignment="0" applyProtection="0"/>
    <xf numFmtId="176" fontId="77" fillId="30" borderId="25" applyNumberFormat="0" applyAlignment="0" applyProtection="0"/>
    <xf numFmtId="176" fontId="77" fillId="30" borderId="25" applyNumberFormat="0" applyAlignment="0" applyProtection="0"/>
    <xf numFmtId="176" fontId="77" fillId="30" borderId="25" applyNumberFormat="0" applyAlignment="0" applyProtection="0"/>
    <xf numFmtId="176" fontId="77" fillId="30" borderId="25" applyNumberFormat="0" applyAlignment="0" applyProtection="0"/>
    <xf numFmtId="176" fontId="77" fillId="30" borderId="25" applyNumberFormat="0" applyAlignment="0" applyProtection="0"/>
    <xf numFmtId="176" fontId="77" fillId="30" borderId="25" applyNumberFormat="0" applyAlignment="0" applyProtection="0"/>
    <xf numFmtId="176" fontId="77" fillId="30" borderId="25" applyNumberFormat="0" applyAlignment="0" applyProtection="0"/>
    <xf numFmtId="176" fontId="77" fillId="30" borderId="25" applyNumberFormat="0" applyAlignment="0" applyProtection="0"/>
    <xf numFmtId="176" fontId="77" fillId="30" borderId="25" applyNumberFormat="0" applyAlignment="0" applyProtection="0"/>
    <xf numFmtId="176" fontId="77" fillId="30" borderId="25" applyNumberFormat="0" applyAlignment="0" applyProtection="0"/>
    <xf numFmtId="176" fontId="77" fillId="30" borderId="25" applyNumberFormat="0" applyAlignment="0" applyProtection="0"/>
    <xf numFmtId="176" fontId="77" fillId="30" borderId="25" applyNumberFormat="0" applyAlignment="0" applyProtection="0"/>
    <xf numFmtId="176" fontId="77" fillId="30" borderId="25" applyNumberFormat="0" applyAlignment="0" applyProtection="0"/>
    <xf numFmtId="176" fontId="77" fillId="30" borderId="25" applyNumberFormat="0" applyAlignment="0" applyProtection="0"/>
    <xf numFmtId="176" fontId="77" fillId="30" borderId="25" applyNumberFormat="0" applyAlignment="0" applyProtection="0"/>
    <xf numFmtId="176" fontId="77" fillId="30" borderId="25" applyNumberFormat="0" applyAlignment="0" applyProtection="0"/>
    <xf numFmtId="176" fontId="77" fillId="30" borderId="25" applyNumberFormat="0" applyAlignment="0" applyProtection="0"/>
    <xf numFmtId="176" fontId="77" fillId="30" borderId="25" applyNumberFormat="0" applyAlignment="0" applyProtection="0"/>
    <xf numFmtId="176" fontId="77" fillId="30" borderId="25" applyNumberFormat="0" applyAlignment="0" applyProtection="0"/>
    <xf numFmtId="176" fontId="77" fillId="30" borderId="25" applyNumberFormat="0" applyAlignment="0" applyProtection="0"/>
    <xf numFmtId="176" fontId="77" fillId="30" borderId="25" applyNumberFormat="0" applyAlignment="0" applyProtection="0"/>
    <xf numFmtId="176" fontId="77" fillId="30" borderId="25" applyNumberFormat="0" applyAlignment="0" applyProtection="0"/>
    <xf numFmtId="176" fontId="77" fillId="30" borderId="25" applyNumberFormat="0" applyAlignment="0" applyProtection="0"/>
    <xf numFmtId="176" fontId="77" fillId="30" borderId="25" applyNumberFormat="0" applyAlignment="0" applyProtection="0"/>
    <xf numFmtId="176" fontId="77" fillId="30" borderId="25" applyNumberFormat="0" applyAlignment="0" applyProtection="0"/>
    <xf numFmtId="176" fontId="77" fillId="30" borderId="25" applyNumberFormat="0" applyAlignment="0" applyProtection="0"/>
    <xf numFmtId="176" fontId="77" fillId="30" borderId="25" applyNumberFormat="0" applyAlignment="0" applyProtection="0"/>
    <xf numFmtId="176" fontId="77" fillId="30" borderId="25" applyNumberFormat="0" applyAlignment="0" applyProtection="0"/>
    <xf numFmtId="176" fontId="77" fillId="30" borderId="25" applyNumberFormat="0" applyAlignment="0" applyProtection="0"/>
    <xf numFmtId="176" fontId="77" fillId="30" borderId="25" applyNumberFormat="0" applyAlignment="0" applyProtection="0"/>
    <xf numFmtId="176" fontId="77" fillId="30" borderId="25" applyNumberFormat="0" applyAlignment="0" applyProtection="0"/>
    <xf numFmtId="176" fontId="77" fillId="30" borderId="25" applyNumberFormat="0" applyAlignment="0" applyProtection="0"/>
    <xf numFmtId="176" fontId="77" fillId="30" borderId="25" applyNumberFormat="0" applyAlignment="0" applyProtection="0"/>
    <xf numFmtId="176" fontId="77" fillId="30" borderId="25" applyNumberFormat="0" applyAlignment="0" applyProtection="0"/>
    <xf numFmtId="176" fontId="77" fillId="30" borderId="25" applyNumberFormat="0" applyAlignment="0" applyProtection="0"/>
    <xf numFmtId="176" fontId="5" fillId="0" borderId="0"/>
    <xf numFmtId="165" fontId="5" fillId="0" borderId="0" applyFont="0" applyFill="0" applyBorder="0" applyAlignment="0" applyProtection="0"/>
    <xf numFmtId="176" fontId="60" fillId="30" borderId="18" applyNumberFormat="0" applyAlignment="0" applyProtection="0"/>
    <xf numFmtId="176" fontId="65" fillId="17" borderId="18" applyNumberFormat="0" applyAlignment="0" applyProtection="0"/>
    <xf numFmtId="176" fontId="65" fillId="17" borderId="18" applyNumberFormat="0" applyAlignment="0" applyProtection="0"/>
    <xf numFmtId="176" fontId="72" fillId="17" borderId="18" applyNumberFormat="0" applyAlignment="0" applyProtection="0"/>
    <xf numFmtId="176" fontId="65" fillId="17" borderId="18" applyNumberFormat="0" applyAlignment="0" applyProtection="0"/>
    <xf numFmtId="176" fontId="65" fillId="17" borderId="18" applyNumberFormat="0" applyAlignment="0" applyProtection="0"/>
    <xf numFmtId="176" fontId="59" fillId="30" borderId="18" applyNumberFormat="0" applyAlignment="0" applyProtection="0"/>
    <xf numFmtId="176" fontId="60" fillId="30" borderId="18" applyNumberFormat="0" applyAlignment="0" applyProtection="0"/>
    <xf numFmtId="176" fontId="60" fillId="30" borderId="18" applyNumberFormat="0" applyAlignment="0" applyProtection="0"/>
    <xf numFmtId="176" fontId="17" fillId="32" borderId="44" applyNumberFormat="0" applyFont="0" applyAlignment="0" applyProtection="0"/>
    <xf numFmtId="176" fontId="17" fillId="32" borderId="44" applyNumberFormat="0" applyFont="0" applyAlignment="0" applyProtection="0"/>
    <xf numFmtId="176" fontId="17" fillId="32" borderId="44" applyNumberFormat="0" applyFont="0" applyAlignment="0" applyProtection="0"/>
    <xf numFmtId="176" fontId="76" fillId="30" borderId="25" applyNumberFormat="0" applyAlignment="0" applyProtection="0"/>
    <xf numFmtId="176" fontId="60" fillId="30" borderId="18" applyNumberFormat="0" applyAlignment="0" applyProtection="0"/>
    <xf numFmtId="176" fontId="60" fillId="30" borderId="18" applyNumberFormat="0" applyAlignment="0" applyProtection="0"/>
    <xf numFmtId="176" fontId="59" fillId="30" borderId="18" applyNumberFormat="0" applyAlignment="0" applyProtection="0"/>
    <xf numFmtId="176" fontId="77" fillId="30" borderId="25" applyNumberFormat="0" applyAlignment="0" applyProtection="0"/>
    <xf numFmtId="176" fontId="77" fillId="30" borderId="25" applyNumberFormat="0" applyAlignment="0" applyProtection="0"/>
    <xf numFmtId="176" fontId="65" fillId="17" borderId="18" applyNumberFormat="0" applyAlignment="0" applyProtection="0"/>
    <xf numFmtId="176" fontId="65" fillId="17" borderId="18" applyNumberFormat="0" applyAlignment="0" applyProtection="0"/>
    <xf numFmtId="176" fontId="72" fillId="17" borderId="18" applyNumberFormat="0" applyAlignment="0" applyProtection="0"/>
    <xf numFmtId="176" fontId="65" fillId="17" borderId="18" applyNumberFormat="0" applyAlignment="0" applyProtection="0"/>
    <xf numFmtId="176" fontId="72" fillId="17" borderId="18" applyNumberFormat="0" applyAlignment="0" applyProtection="0"/>
    <xf numFmtId="176" fontId="65" fillId="17" borderId="18" applyNumberFormat="0" applyAlignment="0" applyProtection="0"/>
    <xf numFmtId="176" fontId="60" fillId="30" borderId="18" applyNumberFormat="0" applyAlignment="0" applyProtection="0"/>
    <xf numFmtId="176" fontId="60" fillId="30" borderId="18" applyNumberFormat="0" applyAlignment="0" applyProtection="0"/>
    <xf numFmtId="176" fontId="59" fillId="30" borderId="18" applyNumberFormat="0" applyAlignment="0" applyProtection="0"/>
    <xf numFmtId="176" fontId="17" fillId="32" borderId="44" applyNumberFormat="0" applyFont="0" applyAlignment="0" applyProtection="0"/>
    <xf numFmtId="176" fontId="17" fillId="32" borderId="44" applyNumberFormat="0" applyFont="0" applyAlignment="0" applyProtection="0"/>
    <xf numFmtId="176" fontId="17" fillId="32" borderId="44" applyNumberFormat="0" applyFont="0" applyAlignment="0" applyProtection="0"/>
    <xf numFmtId="176" fontId="76" fillId="30" borderId="25" applyNumberFormat="0" applyAlignment="0" applyProtection="0"/>
    <xf numFmtId="176" fontId="77" fillId="30" borderId="25" applyNumberFormat="0" applyAlignment="0" applyProtection="0"/>
    <xf numFmtId="176" fontId="77" fillId="30" borderId="25" applyNumberFormat="0" applyAlignment="0" applyProtection="0"/>
    <xf numFmtId="176" fontId="59" fillId="30" borderId="18" applyNumberFormat="0" applyAlignment="0" applyProtection="0"/>
    <xf numFmtId="176" fontId="60" fillId="30" borderId="18" applyNumberFormat="0" applyAlignment="0" applyProtection="0"/>
    <xf numFmtId="176" fontId="60" fillId="30" borderId="18" applyNumberFormat="0" applyAlignment="0" applyProtection="0"/>
    <xf numFmtId="176" fontId="65" fillId="17" borderId="18" applyNumberFormat="0" applyAlignment="0" applyProtection="0"/>
    <xf numFmtId="176" fontId="65" fillId="17" borderId="18" applyNumberFormat="0" applyAlignment="0" applyProtection="0"/>
    <xf numFmtId="176" fontId="72" fillId="17" borderId="18" applyNumberFormat="0" applyAlignment="0" applyProtection="0"/>
    <xf numFmtId="176" fontId="17" fillId="32" borderId="44" applyNumberFormat="0" applyFont="0" applyAlignment="0" applyProtection="0"/>
    <xf numFmtId="176" fontId="17" fillId="32" borderId="44" applyNumberFormat="0" applyFont="0" applyAlignment="0" applyProtection="0"/>
    <xf numFmtId="176" fontId="17" fillId="32" borderId="44" applyNumberFormat="0" applyFont="0" applyAlignment="0" applyProtection="0"/>
    <xf numFmtId="176" fontId="76" fillId="30" borderId="25" applyNumberFormat="0" applyAlignment="0" applyProtection="0"/>
    <xf numFmtId="176" fontId="77" fillId="30" borderId="25" applyNumberFormat="0" applyAlignment="0" applyProtection="0"/>
    <xf numFmtId="176" fontId="77" fillId="30" borderId="25" applyNumberFormat="0" applyAlignment="0" applyProtection="0"/>
    <xf numFmtId="176" fontId="72" fillId="17" borderId="18" applyNumberFormat="0" applyAlignment="0" applyProtection="0"/>
    <xf numFmtId="176" fontId="65" fillId="17" borderId="18" applyNumberFormat="0" applyAlignment="0" applyProtection="0"/>
    <xf numFmtId="176" fontId="65" fillId="17" borderId="18" applyNumberFormat="0" applyAlignment="0" applyProtection="0"/>
    <xf numFmtId="176" fontId="60" fillId="30" borderId="18" applyNumberFormat="0" applyAlignment="0" applyProtection="0"/>
    <xf numFmtId="176" fontId="60" fillId="30" borderId="18" applyNumberFormat="0" applyAlignment="0" applyProtection="0"/>
    <xf numFmtId="176" fontId="59" fillId="30" borderId="18" applyNumberFormat="0" applyAlignment="0" applyProtection="0"/>
    <xf numFmtId="176" fontId="17" fillId="32" borderId="44" applyNumberFormat="0" applyFont="0" applyAlignment="0" applyProtection="0"/>
    <xf numFmtId="176" fontId="17" fillId="32" borderId="44" applyNumberFormat="0" applyFont="0" applyAlignment="0" applyProtection="0"/>
    <xf numFmtId="176" fontId="17" fillId="32" borderId="44" applyNumberFormat="0" applyFont="0" applyAlignment="0" applyProtection="0"/>
    <xf numFmtId="176" fontId="76" fillId="30" borderId="25" applyNumberFormat="0" applyAlignment="0" applyProtection="0"/>
    <xf numFmtId="176" fontId="77" fillId="30" borderId="25" applyNumberFormat="0" applyAlignment="0" applyProtection="0"/>
    <xf numFmtId="176" fontId="77" fillId="30" borderId="25" applyNumberFormat="0" applyAlignment="0" applyProtection="0"/>
    <xf numFmtId="176" fontId="17" fillId="32" borderId="44" applyNumberFormat="0" applyFont="0" applyAlignment="0" applyProtection="0"/>
    <xf numFmtId="176" fontId="17" fillId="32" borderId="44" applyNumberFormat="0" applyFont="0" applyAlignment="0" applyProtection="0"/>
    <xf numFmtId="176" fontId="17" fillId="32" borderId="44" applyNumberFormat="0" applyFont="0" applyAlignment="0" applyProtection="0"/>
    <xf numFmtId="176" fontId="76" fillId="30" borderId="25" applyNumberFormat="0" applyAlignment="0" applyProtection="0"/>
    <xf numFmtId="176" fontId="77" fillId="30" borderId="25" applyNumberFormat="0" applyAlignment="0" applyProtection="0"/>
    <xf numFmtId="176" fontId="77" fillId="30" borderId="25" applyNumberFormat="0" applyAlignment="0" applyProtection="0"/>
    <xf numFmtId="176" fontId="59" fillId="30" borderId="18" applyNumberFormat="0" applyAlignment="0" applyProtection="0"/>
    <xf numFmtId="176" fontId="60" fillId="30" borderId="18" applyNumberFormat="0" applyAlignment="0" applyProtection="0"/>
    <xf numFmtId="176" fontId="60" fillId="30" borderId="18" applyNumberFormat="0" applyAlignment="0" applyProtection="0"/>
    <xf numFmtId="176" fontId="65" fillId="17" borderId="18" applyNumberFormat="0" applyAlignment="0" applyProtection="0"/>
    <xf numFmtId="176" fontId="65" fillId="17" borderId="18" applyNumberFormat="0" applyAlignment="0" applyProtection="0"/>
    <xf numFmtId="176" fontId="72" fillId="17" borderId="18" applyNumberFormat="0" applyAlignment="0" applyProtection="0"/>
    <xf numFmtId="176" fontId="60" fillId="30" borderId="18" applyNumberFormat="0" applyAlignment="0" applyProtection="0"/>
    <xf numFmtId="176" fontId="17" fillId="32" borderId="44" applyNumberFormat="0" applyFont="0" applyAlignment="0" applyProtection="0"/>
    <xf numFmtId="176" fontId="17" fillId="32" borderId="44" applyNumberFormat="0" applyFont="0" applyAlignment="0" applyProtection="0"/>
    <xf numFmtId="176" fontId="17" fillId="32" borderId="44" applyNumberFormat="0" applyFont="0" applyAlignment="0" applyProtection="0"/>
    <xf numFmtId="176" fontId="76" fillId="30" borderId="25" applyNumberFormat="0" applyAlignment="0" applyProtection="0"/>
    <xf numFmtId="176" fontId="77" fillId="30" borderId="25" applyNumberFormat="0" applyAlignment="0" applyProtection="0"/>
    <xf numFmtId="176" fontId="77" fillId="30" borderId="25" applyNumberFormat="0" applyAlignment="0" applyProtection="0"/>
    <xf numFmtId="176" fontId="72" fillId="17" borderId="18" applyNumberFormat="0" applyAlignment="0" applyProtection="0"/>
    <xf numFmtId="176" fontId="65" fillId="17" borderId="18" applyNumberFormat="0" applyAlignment="0" applyProtection="0"/>
    <xf numFmtId="176" fontId="65" fillId="17" borderId="18" applyNumberFormat="0" applyAlignment="0" applyProtection="0"/>
    <xf numFmtId="176" fontId="60" fillId="30" borderId="18" applyNumberFormat="0" applyAlignment="0" applyProtection="0"/>
    <xf numFmtId="176" fontId="60" fillId="30" borderId="18" applyNumberFormat="0" applyAlignment="0" applyProtection="0"/>
    <xf numFmtId="176" fontId="59" fillId="30" borderId="18" applyNumberFormat="0" applyAlignment="0" applyProtection="0"/>
    <xf numFmtId="176" fontId="59" fillId="30" borderId="18" applyNumberFormat="0" applyAlignment="0" applyProtection="0"/>
    <xf numFmtId="176" fontId="17" fillId="32" borderId="44" applyNumberFormat="0" applyFont="0" applyAlignment="0" applyProtection="0"/>
    <xf numFmtId="176" fontId="17" fillId="32" borderId="44" applyNumberFormat="0" applyFont="0" applyAlignment="0" applyProtection="0"/>
    <xf numFmtId="176" fontId="17" fillId="32" borderId="44" applyNumberFormat="0" applyFont="0" applyAlignment="0" applyProtection="0"/>
    <xf numFmtId="176" fontId="76" fillId="30" borderId="25" applyNumberFormat="0" applyAlignment="0" applyProtection="0"/>
    <xf numFmtId="176" fontId="77" fillId="30" borderId="25" applyNumberFormat="0" applyAlignment="0" applyProtection="0"/>
    <xf numFmtId="176" fontId="77" fillId="30" borderId="25" applyNumberFormat="0" applyAlignment="0" applyProtection="0"/>
    <xf numFmtId="176" fontId="72" fillId="17" borderId="18" applyNumberFormat="0" applyAlignment="0" applyProtection="0"/>
    <xf numFmtId="176" fontId="17" fillId="32" borderId="44" applyNumberFormat="0" applyFont="0" applyAlignment="0" applyProtection="0"/>
    <xf numFmtId="176" fontId="17" fillId="32" borderId="44" applyNumberFormat="0" applyFont="0" applyAlignment="0" applyProtection="0"/>
    <xf numFmtId="176" fontId="17" fillId="32" borderId="44" applyNumberFormat="0" applyFont="0" applyAlignment="0" applyProtection="0"/>
    <xf numFmtId="176" fontId="76" fillId="30" borderId="25" applyNumberFormat="0" applyAlignment="0" applyProtection="0"/>
    <xf numFmtId="176" fontId="77" fillId="30" borderId="25" applyNumberFormat="0" applyAlignment="0" applyProtection="0"/>
    <xf numFmtId="176" fontId="77" fillId="30" borderId="25" applyNumberFormat="0" applyAlignment="0" applyProtection="0"/>
    <xf numFmtId="176" fontId="59" fillId="30" borderId="18" applyNumberFormat="0" applyAlignment="0" applyProtection="0"/>
    <xf numFmtId="176" fontId="59" fillId="30" borderId="18" applyNumberFormat="0" applyAlignment="0" applyProtection="0"/>
    <xf numFmtId="176" fontId="59" fillId="30" borderId="18" applyNumberFormat="0" applyAlignment="0" applyProtection="0"/>
    <xf numFmtId="176" fontId="59" fillId="30" borderId="18" applyNumberFormat="0" applyAlignment="0" applyProtection="0"/>
    <xf numFmtId="176" fontId="59" fillId="30" borderId="18" applyNumberFormat="0" applyAlignment="0" applyProtection="0"/>
    <xf numFmtId="176" fontId="59" fillId="30" borderId="18" applyNumberFormat="0" applyAlignment="0" applyProtection="0"/>
    <xf numFmtId="176" fontId="59" fillId="30" borderId="18" applyNumberFormat="0" applyAlignment="0" applyProtection="0"/>
    <xf numFmtId="176" fontId="59" fillId="30" borderId="18" applyNumberFormat="0" applyAlignment="0" applyProtection="0"/>
    <xf numFmtId="176" fontId="59" fillId="30" borderId="18" applyNumberFormat="0" applyAlignment="0" applyProtection="0"/>
    <xf numFmtId="176" fontId="59" fillId="30" borderId="18" applyNumberFormat="0" applyAlignment="0" applyProtection="0"/>
    <xf numFmtId="176" fontId="59" fillId="30" borderId="18" applyNumberFormat="0" applyAlignment="0" applyProtection="0"/>
    <xf numFmtId="176" fontId="59" fillId="30" borderId="18" applyNumberFormat="0" applyAlignment="0" applyProtection="0"/>
    <xf numFmtId="176" fontId="59" fillId="30" borderId="18" applyNumberFormat="0" applyAlignment="0" applyProtection="0"/>
    <xf numFmtId="176" fontId="59" fillId="30" borderId="18" applyNumberFormat="0" applyAlignment="0" applyProtection="0"/>
    <xf numFmtId="176" fontId="59" fillId="30" borderId="18" applyNumberFormat="0" applyAlignment="0" applyProtection="0"/>
    <xf numFmtId="176" fontId="59" fillId="30" borderId="18" applyNumberFormat="0" applyAlignment="0" applyProtection="0"/>
    <xf numFmtId="176" fontId="59" fillId="30" borderId="18" applyNumberFormat="0" applyAlignment="0" applyProtection="0"/>
    <xf numFmtId="176" fontId="59" fillId="30" borderId="18" applyNumberFormat="0" applyAlignment="0" applyProtection="0"/>
    <xf numFmtId="176" fontId="60" fillId="30" borderId="18" applyNumberFormat="0" applyAlignment="0" applyProtection="0"/>
    <xf numFmtId="176" fontId="60" fillId="30" borderId="18" applyNumberFormat="0" applyAlignment="0" applyProtection="0"/>
    <xf numFmtId="176" fontId="60" fillId="30" borderId="18" applyNumberFormat="0" applyAlignment="0" applyProtection="0"/>
    <xf numFmtId="176" fontId="60" fillId="30" borderId="18" applyNumberFormat="0" applyAlignment="0" applyProtection="0"/>
    <xf numFmtId="176" fontId="60" fillId="30" borderId="18" applyNumberFormat="0" applyAlignment="0" applyProtection="0"/>
    <xf numFmtId="176" fontId="60" fillId="30" borderId="18" applyNumberFormat="0" applyAlignment="0" applyProtection="0"/>
    <xf numFmtId="176" fontId="60" fillId="30" borderId="18" applyNumberFormat="0" applyAlignment="0" applyProtection="0"/>
    <xf numFmtId="176" fontId="60" fillId="30" borderId="18" applyNumberFormat="0" applyAlignment="0" applyProtection="0"/>
    <xf numFmtId="176" fontId="60" fillId="30" borderId="18" applyNumberFormat="0" applyAlignment="0" applyProtection="0"/>
    <xf numFmtId="176" fontId="60" fillId="30" borderId="18" applyNumberFormat="0" applyAlignment="0" applyProtection="0"/>
    <xf numFmtId="176" fontId="60" fillId="30" borderId="18" applyNumberFormat="0" applyAlignment="0" applyProtection="0"/>
    <xf numFmtId="176" fontId="60" fillId="30" borderId="18" applyNumberFormat="0" applyAlignment="0" applyProtection="0"/>
    <xf numFmtId="176" fontId="60" fillId="30" borderId="18" applyNumberFormat="0" applyAlignment="0" applyProtection="0"/>
    <xf numFmtId="176" fontId="60" fillId="30" borderId="18" applyNumberFormat="0" applyAlignment="0" applyProtection="0"/>
    <xf numFmtId="176" fontId="60" fillId="30" borderId="18" applyNumberFormat="0" applyAlignment="0" applyProtection="0"/>
    <xf numFmtId="176" fontId="60" fillId="30" borderId="18" applyNumberFormat="0" applyAlignment="0" applyProtection="0"/>
    <xf numFmtId="176" fontId="60" fillId="30" borderId="18" applyNumberFormat="0" applyAlignment="0" applyProtection="0"/>
    <xf numFmtId="176" fontId="60" fillId="30" borderId="18" applyNumberFormat="0" applyAlignment="0" applyProtection="0"/>
    <xf numFmtId="176" fontId="60" fillId="30" borderId="18" applyNumberFormat="0" applyAlignment="0" applyProtection="0"/>
    <xf numFmtId="176" fontId="60" fillId="30" borderId="18" applyNumberFormat="0" applyAlignment="0" applyProtection="0"/>
    <xf numFmtId="176" fontId="60" fillId="30" borderId="18" applyNumberFormat="0" applyAlignment="0" applyProtection="0"/>
    <xf numFmtId="176" fontId="60" fillId="30" borderId="18" applyNumberFormat="0" applyAlignment="0" applyProtection="0"/>
    <xf numFmtId="176" fontId="60" fillId="30" borderId="18" applyNumberFormat="0" applyAlignment="0" applyProtection="0"/>
    <xf numFmtId="176" fontId="60" fillId="30" borderId="18" applyNumberFormat="0" applyAlignment="0" applyProtection="0"/>
    <xf numFmtId="176" fontId="60" fillId="30" borderId="18" applyNumberFormat="0" applyAlignment="0" applyProtection="0"/>
    <xf numFmtId="176" fontId="60" fillId="30" borderId="18" applyNumberFormat="0" applyAlignment="0" applyProtection="0"/>
    <xf numFmtId="176" fontId="60" fillId="30" borderId="18" applyNumberFormat="0" applyAlignment="0" applyProtection="0"/>
    <xf numFmtId="176" fontId="60" fillId="30" borderId="18" applyNumberFormat="0" applyAlignment="0" applyProtection="0"/>
    <xf numFmtId="176" fontId="60" fillId="30" borderId="18" applyNumberFormat="0" applyAlignment="0" applyProtection="0"/>
    <xf numFmtId="176" fontId="60" fillId="30" borderId="18" applyNumberFormat="0" applyAlignment="0" applyProtection="0"/>
    <xf numFmtId="176" fontId="60" fillId="30" borderId="18" applyNumberFormat="0" applyAlignment="0" applyProtection="0"/>
    <xf numFmtId="176" fontId="60" fillId="30" borderId="18" applyNumberFormat="0" applyAlignment="0" applyProtection="0"/>
    <xf numFmtId="176" fontId="60" fillId="30" borderId="18" applyNumberFormat="0" applyAlignment="0" applyProtection="0"/>
    <xf numFmtId="176" fontId="60" fillId="30" borderId="18" applyNumberFormat="0" applyAlignment="0" applyProtection="0"/>
    <xf numFmtId="176" fontId="60" fillId="30" borderId="18" applyNumberFormat="0" applyAlignment="0" applyProtection="0"/>
    <xf numFmtId="176" fontId="60" fillId="30" borderId="18" applyNumberFormat="0" applyAlignment="0" applyProtection="0"/>
    <xf numFmtId="176" fontId="65" fillId="17" borderId="18" applyNumberFormat="0" applyAlignment="0" applyProtection="0"/>
    <xf numFmtId="176" fontId="65" fillId="17" borderId="18" applyNumberFormat="0" applyAlignment="0" applyProtection="0"/>
    <xf numFmtId="176" fontId="65" fillId="17" borderId="18" applyNumberFormat="0" applyAlignment="0" applyProtection="0"/>
    <xf numFmtId="176" fontId="65" fillId="17" borderId="18" applyNumberFormat="0" applyAlignment="0" applyProtection="0"/>
    <xf numFmtId="176" fontId="65" fillId="17" borderId="18" applyNumberFormat="0" applyAlignment="0" applyProtection="0"/>
    <xf numFmtId="176" fontId="65" fillId="17" borderId="18" applyNumberFormat="0" applyAlignment="0" applyProtection="0"/>
    <xf numFmtId="176" fontId="65" fillId="17" borderId="18" applyNumberFormat="0" applyAlignment="0" applyProtection="0"/>
    <xf numFmtId="176" fontId="65" fillId="17" borderId="18" applyNumberFormat="0" applyAlignment="0" applyProtection="0"/>
    <xf numFmtId="176" fontId="65" fillId="17" borderId="18" applyNumberFormat="0" applyAlignment="0" applyProtection="0"/>
    <xf numFmtId="176" fontId="65" fillId="17" borderId="18" applyNumberFormat="0" applyAlignment="0" applyProtection="0"/>
    <xf numFmtId="176" fontId="65" fillId="17" borderId="18" applyNumberFormat="0" applyAlignment="0" applyProtection="0"/>
    <xf numFmtId="176" fontId="65" fillId="17" borderId="18" applyNumberFormat="0" applyAlignment="0" applyProtection="0"/>
    <xf numFmtId="176" fontId="65" fillId="17" borderId="18" applyNumberFormat="0" applyAlignment="0" applyProtection="0"/>
    <xf numFmtId="176" fontId="65" fillId="17" borderId="18" applyNumberFormat="0" applyAlignment="0" applyProtection="0"/>
    <xf numFmtId="176" fontId="65" fillId="17" borderId="18" applyNumberFormat="0" applyAlignment="0" applyProtection="0"/>
    <xf numFmtId="176" fontId="65" fillId="17" borderId="18" applyNumberFormat="0" applyAlignment="0" applyProtection="0"/>
    <xf numFmtId="176" fontId="65" fillId="17" borderId="18" applyNumberFormat="0" applyAlignment="0" applyProtection="0"/>
    <xf numFmtId="176" fontId="65" fillId="17" borderId="18" applyNumberFormat="0" applyAlignment="0" applyProtection="0"/>
    <xf numFmtId="176" fontId="65" fillId="17" borderId="18" applyNumberFormat="0" applyAlignment="0" applyProtection="0"/>
    <xf numFmtId="176" fontId="65" fillId="17" borderId="18" applyNumberFormat="0" applyAlignment="0" applyProtection="0"/>
    <xf numFmtId="176" fontId="65" fillId="17" borderId="18" applyNumberFormat="0" applyAlignment="0" applyProtection="0"/>
    <xf numFmtId="176" fontId="65" fillId="17" borderId="18" applyNumberFormat="0" applyAlignment="0" applyProtection="0"/>
    <xf numFmtId="176" fontId="65" fillId="17" borderId="18" applyNumberFormat="0" applyAlignment="0" applyProtection="0"/>
    <xf numFmtId="176" fontId="65" fillId="17" borderId="18" applyNumberFormat="0" applyAlignment="0" applyProtection="0"/>
    <xf numFmtId="176" fontId="65" fillId="17" borderId="18" applyNumberFormat="0" applyAlignment="0" applyProtection="0"/>
    <xf numFmtId="176" fontId="65" fillId="17" borderId="18" applyNumberFormat="0" applyAlignment="0" applyProtection="0"/>
    <xf numFmtId="176" fontId="65" fillId="17" borderId="18" applyNumberFormat="0" applyAlignment="0" applyProtection="0"/>
    <xf numFmtId="176" fontId="65" fillId="17" borderId="18" applyNumberFormat="0" applyAlignment="0" applyProtection="0"/>
    <xf numFmtId="176" fontId="65" fillId="17" borderId="18" applyNumberFormat="0" applyAlignment="0" applyProtection="0"/>
    <xf numFmtId="176" fontId="65" fillId="17" borderId="18" applyNumberFormat="0" applyAlignment="0" applyProtection="0"/>
    <xf numFmtId="176" fontId="65" fillId="17" borderId="18" applyNumberFormat="0" applyAlignment="0" applyProtection="0"/>
    <xf numFmtId="176" fontId="65" fillId="17" borderId="18" applyNumberFormat="0" applyAlignment="0" applyProtection="0"/>
    <xf numFmtId="176" fontId="65" fillId="17" borderId="18" applyNumberFormat="0" applyAlignment="0" applyProtection="0"/>
    <xf numFmtId="176" fontId="65" fillId="17" borderId="18" applyNumberFormat="0" applyAlignment="0" applyProtection="0"/>
    <xf numFmtId="176" fontId="65" fillId="17" borderId="18" applyNumberFormat="0" applyAlignment="0" applyProtection="0"/>
    <xf numFmtId="176" fontId="65" fillId="17" borderId="18" applyNumberFormat="0" applyAlignment="0" applyProtection="0"/>
    <xf numFmtId="176" fontId="72" fillId="17" borderId="18" applyNumberFormat="0" applyAlignment="0" applyProtection="0"/>
    <xf numFmtId="176" fontId="72" fillId="17" borderId="18" applyNumberFormat="0" applyAlignment="0" applyProtection="0"/>
    <xf numFmtId="176" fontId="72" fillId="17" borderId="18" applyNumberFormat="0" applyAlignment="0" applyProtection="0"/>
    <xf numFmtId="176" fontId="72" fillId="17" borderId="18" applyNumberFormat="0" applyAlignment="0" applyProtection="0"/>
    <xf numFmtId="176" fontId="72" fillId="17" borderId="18" applyNumberFormat="0" applyAlignment="0" applyProtection="0"/>
    <xf numFmtId="176" fontId="72" fillId="17" borderId="18" applyNumberFormat="0" applyAlignment="0" applyProtection="0"/>
    <xf numFmtId="176" fontId="72" fillId="17" borderId="18" applyNumberFormat="0" applyAlignment="0" applyProtection="0"/>
    <xf numFmtId="176" fontId="72" fillId="17" borderId="18" applyNumberFormat="0" applyAlignment="0" applyProtection="0"/>
    <xf numFmtId="176" fontId="72" fillId="17" borderId="18" applyNumberFormat="0" applyAlignment="0" applyProtection="0"/>
    <xf numFmtId="176" fontId="72" fillId="17" borderId="18" applyNumberFormat="0" applyAlignment="0" applyProtection="0"/>
    <xf numFmtId="176" fontId="72" fillId="17" borderId="18" applyNumberFormat="0" applyAlignment="0" applyProtection="0"/>
    <xf numFmtId="176" fontId="72" fillId="17" borderId="18" applyNumberFormat="0" applyAlignment="0" applyProtection="0"/>
    <xf numFmtId="176" fontId="72" fillId="17" borderId="18" applyNumberFormat="0" applyAlignment="0" applyProtection="0"/>
    <xf numFmtId="176" fontId="72" fillId="17" borderId="18" applyNumberFormat="0" applyAlignment="0" applyProtection="0"/>
    <xf numFmtId="176" fontId="72" fillId="17" borderId="18" applyNumberFormat="0" applyAlignment="0" applyProtection="0"/>
    <xf numFmtId="176" fontId="72" fillId="17" borderId="18" applyNumberFormat="0" applyAlignment="0" applyProtection="0"/>
    <xf numFmtId="176" fontId="72" fillId="17" borderId="18" applyNumberFormat="0" applyAlignment="0" applyProtection="0"/>
    <xf numFmtId="176" fontId="72" fillId="17" borderId="18" applyNumberFormat="0" applyAlignment="0" applyProtection="0"/>
    <xf numFmtId="176" fontId="17" fillId="32" borderId="44" applyNumberFormat="0" applyFont="0" applyAlignment="0" applyProtection="0"/>
    <xf numFmtId="176" fontId="17" fillId="32" borderId="44" applyNumberFormat="0" applyFont="0" applyAlignment="0" applyProtection="0"/>
    <xf numFmtId="176" fontId="17" fillId="32" borderId="44" applyNumberFormat="0" applyFont="0" applyAlignment="0" applyProtection="0"/>
    <xf numFmtId="176" fontId="17" fillId="32" borderId="44" applyNumberFormat="0" applyFont="0" applyAlignment="0" applyProtection="0"/>
    <xf numFmtId="176" fontId="17" fillId="32" borderId="44" applyNumberFormat="0" applyFont="0" applyAlignment="0" applyProtection="0"/>
    <xf numFmtId="176" fontId="17" fillId="32" borderId="44" applyNumberFormat="0" applyFont="0" applyAlignment="0" applyProtection="0"/>
    <xf numFmtId="176" fontId="17" fillId="32" borderId="44" applyNumberFormat="0" applyFont="0" applyAlignment="0" applyProtection="0"/>
    <xf numFmtId="176" fontId="17" fillId="32" borderId="44" applyNumberFormat="0" applyFont="0" applyAlignment="0" applyProtection="0"/>
    <xf numFmtId="176" fontId="17" fillId="32" borderId="44" applyNumberFormat="0" applyFont="0" applyAlignment="0" applyProtection="0"/>
    <xf numFmtId="176" fontId="17" fillId="32" borderId="44" applyNumberFormat="0" applyFont="0" applyAlignment="0" applyProtection="0"/>
    <xf numFmtId="176" fontId="17" fillId="32" borderId="44" applyNumberFormat="0" applyFont="0" applyAlignment="0" applyProtection="0"/>
    <xf numFmtId="176" fontId="17" fillId="32" borderId="44" applyNumberFormat="0" applyFont="0" applyAlignment="0" applyProtection="0"/>
    <xf numFmtId="176" fontId="17" fillId="32" borderId="44" applyNumberFormat="0" applyFont="0" applyAlignment="0" applyProtection="0"/>
    <xf numFmtId="176" fontId="17" fillId="32" borderId="44" applyNumberFormat="0" applyFont="0" applyAlignment="0" applyProtection="0"/>
    <xf numFmtId="176" fontId="17" fillId="32" borderId="44" applyNumberFormat="0" applyFont="0" applyAlignment="0" applyProtection="0"/>
    <xf numFmtId="176" fontId="17" fillId="32" borderId="44" applyNumberFormat="0" applyFont="0" applyAlignment="0" applyProtection="0"/>
    <xf numFmtId="176" fontId="17" fillId="32" borderId="44" applyNumberFormat="0" applyFont="0" applyAlignment="0" applyProtection="0"/>
    <xf numFmtId="176" fontId="17" fillId="32" borderId="44" applyNumberFormat="0" applyFont="0" applyAlignment="0" applyProtection="0"/>
    <xf numFmtId="176" fontId="17" fillId="32" borderId="44" applyNumberFormat="0" applyFont="0" applyAlignment="0" applyProtection="0"/>
    <xf numFmtId="176" fontId="17" fillId="32" borderId="44" applyNumberFormat="0" applyFont="0" applyAlignment="0" applyProtection="0"/>
    <xf numFmtId="176" fontId="17" fillId="32" borderId="44" applyNumberFormat="0" applyFont="0" applyAlignment="0" applyProtection="0"/>
    <xf numFmtId="176" fontId="17" fillId="32" borderId="44" applyNumberFormat="0" applyFont="0" applyAlignment="0" applyProtection="0"/>
    <xf numFmtId="176" fontId="17" fillId="32" borderId="44" applyNumberFormat="0" applyFont="0" applyAlignment="0" applyProtection="0"/>
    <xf numFmtId="176" fontId="17" fillId="32" borderId="44" applyNumberFormat="0" applyFont="0" applyAlignment="0" applyProtection="0"/>
    <xf numFmtId="176" fontId="17" fillId="32" borderId="44" applyNumberFormat="0" applyFont="0" applyAlignment="0" applyProtection="0"/>
    <xf numFmtId="176" fontId="17" fillId="32" borderId="44" applyNumberFormat="0" applyFont="0" applyAlignment="0" applyProtection="0"/>
    <xf numFmtId="176" fontId="17" fillId="32" borderId="44" applyNumberFormat="0" applyFont="0" applyAlignment="0" applyProtection="0"/>
    <xf numFmtId="176" fontId="17" fillId="32" borderId="44" applyNumberFormat="0" applyFont="0" applyAlignment="0" applyProtection="0"/>
    <xf numFmtId="176" fontId="17" fillId="32" borderId="44" applyNumberFormat="0" applyFont="0" applyAlignment="0" applyProtection="0"/>
    <xf numFmtId="176" fontId="17" fillId="32" borderId="44" applyNumberFormat="0" applyFont="0" applyAlignment="0" applyProtection="0"/>
    <xf numFmtId="176" fontId="76" fillId="30" borderId="25" applyNumberFormat="0" applyAlignment="0" applyProtection="0"/>
    <xf numFmtId="176" fontId="76" fillId="30" borderId="25" applyNumberFormat="0" applyAlignment="0" applyProtection="0"/>
    <xf numFmtId="176" fontId="76" fillId="30" borderId="25" applyNumberFormat="0" applyAlignment="0" applyProtection="0"/>
    <xf numFmtId="176" fontId="76" fillId="30" borderId="25" applyNumberFormat="0" applyAlignment="0" applyProtection="0"/>
    <xf numFmtId="176" fontId="76" fillId="30" borderId="25" applyNumberFormat="0" applyAlignment="0" applyProtection="0"/>
    <xf numFmtId="176" fontId="76" fillId="30" borderId="25" applyNumberFormat="0" applyAlignment="0" applyProtection="0"/>
    <xf numFmtId="176" fontId="76" fillId="30" borderId="25" applyNumberFormat="0" applyAlignment="0" applyProtection="0"/>
    <xf numFmtId="176" fontId="76" fillId="30" borderId="25" applyNumberFormat="0" applyAlignment="0" applyProtection="0"/>
    <xf numFmtId="176" fontId="76" fillId="30" borderId="25" applyNumberFormat="0" applyAlignment="0" applyProtection="0"/>
    <xf numFmtId="176" fontId="76" fillId="30" borderId="25" applyNumberFormat="0" applyAlignment="0" applyProtection="0"/>
    <xf numFmtId="176" fontId="76" fillId="30" borderId="25" applyNumberFormat="0" applyAlignment="0" applyProtection="0"/>
    <xf numFmtId="176" fontId="76" fillId="30" borderId="25" applyNumberFormat="0" applyAlignment="0" applyProtection="0"/>
    <xf numFmtId="176" fontId="76" fillId="30" borderId="25" applyNumberFormat="0" applyAlignment="0" applyProtection="0"/>
    <xf numFmtId="176" fontId="76" fillId="30" borderId="25" applyNumberFormat="0" applyAlignment="0" applyProtection="0"/>
    <xf numFmtId="176" fontId="76" fillId="30" borderId="25" applyNumberFormat="0" applyAlignment="0" applyProtection="0"/>
    <xf numFmtId="176" fontId="76" fillId="30" borderId="25" applyNumberFormat="0" applyAlignment="0" applyProtection="0"/>
    <xf numFmtId="176" fontId="76" fillId="30" borderId="25" applyNumberFormat="0" applyAlignment="0" applyProtection="0"/>
    <xf numFmtId="176" fontId="76" fillId="30" borderId="25" applyNumberFormat="0" applyAlignment="0" applyProtection="0"/>
    <xf numFmtId="176" fontId="77" fillId="30" borderId="25" applyNumberFormat="0" applyAlignment="0" applyProtection="0"/>
    <xf numFmtId="176" fontId="77" fillId="30" borderId="25" applyNumberFormat="0" applyAlignment="0" applyProtection="0"/>
    <xf numFmtId="176" fontId="77" fillId="30" borderId="25" applyNumberFormat="0" applyAlignment="0" applyProtection="0"/>
    <xf numFmtId="176" fontId="77" fillId="30" borderId="25" applyNumberFormat="0" applyAlignment="0" applyProtection="0"/>
    <xf numFmtId="176" fontId="77" fillId="30" borderId="25" applyNumberFormat="0" applyAlignment="0" applyProtection="0"/>
    <xf numFmtId="176" fontId="77" fillId="30" borderId="25" applyNumberFormat="0" applyAlignment="0" applyProtection="0"/>
    <xf numFmtId="176" fontId="77" fillId="30" borderId="25" applyNumberFormat="0" applyAlignment="0" applyProtection="0"/>
    <xf numFmtId="176" fontId="77" fillId="30" borderId="25" applyNumberFormat="0" applyAlignment="0" applyProtection="0"/>
    <xf numFmtId="176" fontId="77" fillId="30" borderId="25" applyNumberFormat="0" applyAlignment="0" applyProtection="0"/>
    <xf numFmtId="176" fontId="77" fillId="30" borderId="25" applyNumberFormat="0" applyAlignment="0" applyProtection="0"/>
    <xf numFmtId="176" fontId="77" fillId="30" borderId="25" applyNumberFormat="0" applyAlignment="0" applyProtection="0"/>
    <xf numFmtId="176" fontId="77" fillId="30" borderId="25" applyNumberFormat="0" applyAlignment="0" applyProtection="0"/>
    <xf numFmtId="176" fontId="77" fillId="30" borderId="25" applyNumberFormat="0" applyAlignment="0" applyProtection="0"/>
    <xf numFmtId="176" fontId="77" fillId="30" borderId="25" applyNumberFormat="0" applyAlignment="0" applyProtection="0"/>
    <xf numFmtId="176" fontId="77" fillId="30" borderId="25" applyNumberFormat="0" applyAlignment="0" applyProtection="0"/>
    <xf numFmtId="176" fontId="77" fillId="30" borderId="25" applyNumberFormat="0" applyAlignment="0" applyProtection="0"/>
    <xf numFmtId="176" fontId="77" fillId="30" borderId="25" applyNumberFormat="0" applyAlignment="0" applyProtection="0"/>
    <xf numFmtId="176" fontId="77" fillId="30" borderId="25" applyNumberFormat="0" applyAlignment="0" applyProtection="0"/>
    <xf numFmtId="176" fontId="77" fillId="30" borderId="25" applyNumberFormat="0" applyAlignment="0" applyProtection="0"/>
    <xf numFmtId="176" fontId="77" fillId="30" borderId="25" applyNumberFormat="0" applyAlignment="0" applyProtection="0"/>
    <xf numFmtId="176" fontId="77" fillId="30" borderId="25" applyNumberFormat="0" applyAlignment="0" applyProtection="0"/>
    <xf numFmtId="176" fontId="77" fillId="30" borderId="25" applyNumberFormat="0" applyAlignment="0" applyProtection="0"/>
    <xf numFmtId="176" fontId="77" fillId="30" borderId="25" applyNumberFormat="0" applyAlignment="0" applyProtection="0"/>
    <xf numFmtId="176" fontId="77" fillId="30" borderId="25" applyNumberFormat="0" applyAlignment="0" applyProtection="0"/>
    <xf numFmtId="176" fontId="77" fillId="30" borderId="25" applyNumberFormat="0" applyAlignment="0" applyProtection="0"/>
    <xf numFmtId="176" fontId="77" fillId="30" borderId="25" applyNumberFormat="0" applyAlignment="0" applyProtection="0"/>
    <xf numFmtId="176" fontId="77" fillId="30" borderId="25" applyNumberFormat="0" applyAlignment="0" applyProtection="0"/>
    <xf numFmtId="176" fontId="77" fillId="30" borderId="25" applyNumberFormat="0" applyAlignment="0" applyProtection="0"/>
    <xf numFmtId="176" fontId="77" fillId="30" borderId="25" applyNumberFormat="0" applyAlignment="0" applyProtection="0"/>
    <xf numFmtId="176" fontId="77" fillId="30" borderId="25" applyNumberFormat="0" applyAlignment="0" applyProtection="0"/>
    <xf numFmtId="176" fontId="77" fillId="30" borderId="25" applyNumberFormat="0" applyAlignment="0" applyProtection="0"/>
    <xf numFmtId="176" fontId="77" fillId="30" borderId="25" applyNumberFormat="0" applyAlignment="0" applyProtection="0"/>
    <xf numFmtId="176" fontId="77" fillId="30" borderId="25" applyNumberFormat="0" applyAlignment="0" applyProtection="0"/>
    <xf numFmtId="176" fontId="77" fillId="30" borderId="25" applyNumberFormat="0" applyAlignment="0" applyProtection="0"/>
    <xf numFmtId="176" fontId="77" fillId="30" borderId="25" applyNumberFormat="0" applyAlignment="0" applyProtection="0"/>
    <xf numFmtId="176" fontId="77" fillId="30" borderId="25" applyNumberFormat="0" applyAlignment="0" applyProtection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9" fillId="30" borderId="48" applyNumberFormat="0" applyAlignment="0" applyProtection="0"/>
    <xf numFmtId="176" fontId="60" fillId="30" borderId="48" applyNumberFormat="0" applyAlignment="0" applyProtection="0"/>
    <xf numFmtId="176" fontId="60" fillId="30" borderId="48" applyNumberFormat="0" applyAlignment="0" applyProtection="0"/>
    <xf numFmtId="176" fontId="65" fillId="17" borderId="48" applyNumberFormat="0" applyAlignment="0" applyProtection="0"/>
    <xf numFmtId="176" fontId="65" fillId="17" borderId="48" applyNumberFormat="0" applyAlignment="0" applyProtection="0"/>
    <xf numFmtId="176" fontId="72" fillId="17" borderId="48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65" fontId="17" fillId="0" borderId="0" applyFont="0" applyFill="0" applyBorder="0" applyAlignment="0" applyProtection="0"/>
    <xf numFmtId="176" fontId="5" fillId="0" borderId="0"/>
    <xf numFmtId="176" fontId="5" fillId="0" borderId="0"/>
    <xf numFmtId="176" fontId="17" fillId="32" borderId="49" applyNumberFormat="0" applyFont="0" applyAlignment="0" applyProtection="0"/>
    <xf numFmtId="176" fontId="17" fillId="32" borderId="49" applyNumberFormat="0" applyFont="0" applyAlignment="0" applyProtection="0"/>
    <xf numFmtId="176" fontId="17" fillId="32" borderId="49" applyNumberFormat="0" applyFont="0" applyAlignment="0" applyProtection="0"/>
    <xf numFmtId="176" fontId="76" fillId="30" borderId="50" applyNumberFormat="0" applyAlignment="0" applyProtection="0"/>
    <xf numFmtId="176" fontId="77" fillId="30" borderId="50" applyNumberFormat="0" applyAlignment="0" applyProtection="0"/>
    <xf numFmtId="176" fontId="77" fillId="30" borderId="50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65" fontId="17" fillId="0" borderId="0" applyFont="0" applyFill="0" applyBorder="0" applyAlignment="0" applyProtection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76" fontId="59" fillId="30" borderId="48" applyNumberFormat="0" applyAlignment="0" applyProtection="0"/>
    <xf numFmtId="176" fontId="60" fillId="30" borderId="48" applyNumberFormat="0" applyAlignment="0" applyProtection="0"/>
    <xf numFmtId="176" fontId="60" fillId="30" borderId="48" applyNumberFormat="0" applyAlignment="0" applyProtection="0"/>
    <xf numFmtId="176" fontId="65" fillId="17" borderId="48" applyNumberFormat="0" applyAlignment="0" applyProtection="0"/>
    <xf numFmtId="176" fontId="65" fillId="17" borderId="48" applyNumberFormat="0" applyAlignment="0" applyProtection="0"/>
    <xf numFmtId="176" fontId="72" fillId="17" borderId="48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76" fillId="30" borderId="50" applyNumberFormat="0" applyAlignment="0" applyProtection="0"/>
    <xf numFmtId="176" fontId="77" fillId="30" borderId="50" applyNumberFormat="0" applyAlignment="0" applyProtection="0"/>
    <xf numFmtId="176" fontId="77" fillId="30" borderId="50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76" fontId="72" fillId="17" borderId="48" applyNumberFormat="0" applyAlignment="0" applyProtection="0"/>
    <xf numFmtId="176" fontId="65" fillId="17" borderId="48" applyNumberFormat="0" applyAlignment="0" applyProtection="0"/>
    <xf numFmtId="176" fontId="65" fillId="17" borderId="48" applyNumberFormat="0" applyAlignment="0" applyProtection="0"/>
    <xf numFmtId="176" fontId="60" fillId="30" borderId="48" applyNumberFormat="0" applyAlignment="0" applyProtection="0"/>
    <xf numFmtId="176" fontId="60" fillId="30" borderId="48" applyNumberFormat="0" applyAlignment="0" applyProtection="0"/>
    <xf numFmtId="176" fontId="59" fillId="30" borderId="48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76" fillId="30" borderId="50" applyNumberFormat="0" applyAlignment="0" applyProtection="0"/>
    <xf numFmtId="176" fontId="77" fillId="30" borderId="50" applyNumberFormat="0" applyAlignment="0" applyProtection="0"/>
    <xf numFmtId="176" fontId="77" fillId="30" borderId="50" applyNumberFormat="0" applyAlignment="0" applyProtection="0"/>
    <xf numFmtId="165" fontId="17" fillId="0" borderId="0" applyFont="0" applyFill="0" applyBorder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65" fillId="17" borderId="48" applyNumberFormat="0" applyAlignment="0" applyProtection="0"/>
    <xf numFmtId="176" fontId="60" fillId="30" borderId="48" applyNumberFormat="0" applyAlignment="0" applyProtection="0"/>
    <xf numFmtId="176" fontId="65" fillId="17" borderId="48" applyNumberFormat="0" applyAlignment="0" applyProtection="0"/>
    <xf numFmtId="176" fontId="65" fillId="17" borderId="48" applyNumberFormat="0" applyAlignment="0" applyProtection="0"/>
    <xf numFmtId="176" fontId="72" fillId="17" borderId="48" applyNumberFormat="0" applyAlignment="0" applyProtection="0"/>
    <xf numFmtId="176" fontId="76" fillId="30" borderId="50" applyNumberFormat="0" applyAlignment="0" applyProtection="0"/>
    <xf numFmtId="176" fontId="65" fillId="17" borderId="48" applyNumberFormat="0" applyAlignment="0" applyProtection="0"/>
    <xf numFmtId="176" fontId="59" fillId="30" borderId="48" applyNumberFormat="0" applyAlignment="0" applyProtection="0"/>
    <xf numFmtId="176" fontId="76" fillId="30" borderId="50" applyNumberFormat="0" applyAlignment="0" applyProtection="0"/>
    <xf numFmtId="176" fontId="59" fillId="30" borderId="48" applyNumberFormat="0" applyAlignment="0" applyProtection="0"/>
    <xf numFmtId="176" fontId="65" fillId="17" borderId="48" applyNumberFormat="0" applyAlignment="0" applyProtection="0"/>
    <xf numFmtId="176" fontId="59" fillId="30" borderId="48" applyNumberFormat="0" applyAlignment="0" applyProtection="0"/>
    <xf numFmtId="176" fontId="60" fillId="30" borderId="48" applyNumberFormat="0" applyAlignment="0" applyProtection="0"/>
    <xf numFmtId="176" fontId="60" fillId="30" borderId="48" applyNumberFormat="0" applyAlignment="0" applyProtection="0"/>
    <xf numFmtId="176" fontId="77" fillId="30" borderId="50" applyNumberFormat="0" applyAlignment="0" applyProtection="0"/>
    <xf numFmtId="176" fontId="72" fillId="17" borderId="48" applyNumberFormat="0" applyAlignment="0" applyProtection="0"/>
    <xf numFmtId="176" fontId="60" fillId="30" borderId="48" applyNumberFormat="0" applyAlignment="0" applyProtection="0"/>
    <xf numFmtId="176" fontId="60" fillId="30" borderId="48" applyNumberFormat="0" applyAlignment="0" applyProtection="0"/>
    <xf numFmtId="176" fontId="72" fillId="17" borderId="48" applyNumberFormat="0" applyAlignment="0" applyProtection="0"/>
    <xf numFmtId="176" fontId="65" fillId="17" borderId="48" applyNumberFormat="0" applyAlignment="0" applyProtection="0"/>
    <xf numFmtId="176" fontId="65" fillId="17" borderId="48" applyNumberFormat="0" applyAlignment="0" applyProtection="0"/>
    <xf numFmtId="176" fontId="72" fillId="17" borderId="48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65" fillId="17" borderId="48" applyNumberFormat="0" applyAlignment="0" applyProtection="0"/>
    <xf numFmtId="176" fontId="5" fillId="0" borderId="0"/>
    <xf numFmtId="176" fontId="60" fillId="30" borderId="48" applyNumberFormat="0" applyAlignment="0" applyProtection="0"/>
    <xf numFmtId="176" fontId="77" fillId="30" borderId="50" applyNumberFormat="0" applyAlignment="0" applyProtection="0"/>
    <xf numFmtId="176" fontId="76" fillId="30" borderId="50" applyNumberFormat="0" applyAlignment="0" applyProtection="0"/>
    <xf numFmtId="176" fontId="5" fillId="0" borderId="0"/>
    <xf numFmtId="176" fontId="5" fillId="0" borderId="0"/>
    <xf numFmtId="176" fontId="65" fillId="17" borderId="48" applyNumberFormat="0" applyAlignment="0" applyProtection="0"/>
    <xf numFmtId="176" fontId="76" fillId="30" borderId="50" applyNumberFormat="0" applyAlignment="0" applyProtection="0"/>
    <xf numFmtId="176" fontId="77" fillId="30" borderId="50" applyNumberFormat="0" applyAlignment="0" applyProtection="0"/>
    <xf numFmtId="176" fontId="77" fillId="30" borderId="50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77" fillId="30" borderId="50" applyNumberFormat="0" applyAlignment="0" applyProtection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77" fillId="30" borderId="50" applyNumberFormat="0" applyAlignment="0" applyProtection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65" fontId="5" fillId="0" borderId="0" applyFont="0" applyFill="0" applyBorder="0" applyAlignment="0" applyProtection="0"/>
    <xf numFmtId="176" fontId="60" fillId="30" borderId="48" applyNumberFormat="0" applyAlignment="0" applyProtection="0"/>
    <xf numFmtId="176" fontId="65" fillId="17" borderId="48" applyNumberFormat="0" applyAlignment="0" applyProtection="0"/>
    <xf numFmtId="176" fontId="65" fillId="17" borderId="48" applyNumberFormat="0" applyAlignment="0" applyProtection="0"/>
    <xf numFmtId="176" fontId="72" fillId="17" borderId="48" applyNumberFormat="0" applyAlignment="0" applyProtection="0"/>
    <xf numFmtId="176" fontId="65" fillId="17" borderId="48" applyNumberFormat="0" applyAlignment="0" applyProtection="0"/>
    <xf numFmtId="176" fontId="65" fillId="17" borderId="48" applyNumberFormat="0" applyAlignment="0" applyProtection="0"/>
    <xf numFmtId="176" fontId="59" fillId="30" borderId="48" applyNumberFormat="0" applyAlignment="0" applyProtection="0"/>
    <xf numFmtId="176" fontId="60" fillId="30" borderId="48" applyNumberFormat="0" applyAlignment="0" applyProtection="0"/>
    <xf numFmtId="176" fontId="60" fillId="30" borderId="48" applyNumberFormat="0" applyAlignment="0" applyProtection="0"/>
    <xf numFmtId="176" fontId="76" fillId="30" borderId="50" applyNumberFormat="0" applyAlignment="0" applyProtection="0"/>
    <xf numFmtId="176" fontId="60" fillId="30" borderId="48" applyNumberFormat="0" applyAlignment="0" applyProtection="0"/>
    <xf numFmtId="176" fontId="60" fillId="30" borderId="48" applyNumberFormat="0" applyAlignment="0" applyProtection="0"/>
    <xf numFmtId="176" fontId="59" fillId="30" borderId="48" applyNumberFormat="0" applyAlignment="0" applyProtection="0"/>
    <xf numFmtId="176" fontId="77" fillId="30" borderId="50" applyNumberFormat="0" applyAlignment="0" applyProtection="0"/>
    <xf numFmtId="176" fontId="77" fillId="30" borderId="50" applyNumberFormat="0" applyAlignment="0" applyProtection="0"/>
    <xf numFmtId="176" fontId="65" fillId="17" borderId="48" applyNumberFormat="0" applyAlignment="0" applyProtection="0"/>
    <xf numFmtId="176" fontId="65" fillId="17" borderId="48" applyNumberFormat="0" applyAlignment="0" applyProtection="0"/>
    <xf numFmtId="176" fontId="72" fillId="17" borderId="48" applyNumberFormat="0" applyAlignment="0" applyProtection="0"/>
    <xf numFmtId="176" fontId="65" fillId="17" borderId="48" applyNumberFormat="0" applyAlignment="0" applyProtection="0"/>
    <xf numFmtId="176" fontId="72" fillId="17" borderId="48" applyNumberFormat="0" applyAlignment="0" applyProtection="0"/>
    <xf numFmtId="176" fontId="65" fillId="17" borderId="48" applyNumberFormat="0" applyAlignment="0" applyProtection="0"/>
    <xf numFmtId="176" fontId="60" fillId="30" borderId="48" applyNumberFormat="0" applyAlignment="0" applyProtection="0"/>
    <xf numFmtId="176" fontId="60" fillId="30" borderId="48" applyNumberFormat="0" applyAlignment="0" applyProtection="0"/>
    <xf numFmtId="176" fontId="59" fillId="30" borderId="48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76" fillId="30" borderId="50" applyNumberFormat="0" applyAlignment="0" applyProtection="0"/>
    <xf numFmtId="176" fontId="77" fillId="30" borderId="50" applyNumberFormat="0" applyAlignment="0" applyProtection="0"/>
    <xf numFmtId="176" fontId="77" fillId="30" borderId="50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76" fontId="59" fillId="30" borderId="48" applyNumberFormat="0" applyAlignment="0" applyProtection="0"/>
    <xf numFmtId="176" fontId="60" fillId="30" borderId="48" applyNumberFormat="0" applyAlignment="0" applyProtection="0"/>
    <xf numFmtId="176" fontId="60" fillId="30" borderId="48" applyNumberFormat="0" applyAlignment="0" applyProtection="0"/>
    <xf numFmtId="176" fontId="65" fillId="17" borderId="48" applyNumberFormat="0" applyAlignment="0" applyProtection="0"/>
    <xf numFmtId="176" fontId="65" fillId="17" borderId="48" applyNumberFormat="0" applyAlignment="0" applyProtection="0"/>
    <xf numFmtId="176" fontId="72" fillId="17" borderId="48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76" fillId="30" borderId="50" applyNumberFormat="0" applyAlignment="0" applyProtection="0"/>
    <xf numFmtId="176" fontId="77" fillId="30" borderId="50" applyNumberFormat="0" applyAlignment="0" applyProtection="0"/>
    <xf numFmtId="176" fontId="77" fillId="30" borderId="50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76" fontId="72" fillId="17" borderId="48" applyNumberFormat="0" applyAlignment="0" applyProtection="0"/>
    <xf numFmtId="176" fontId="65" fillId="17" borderId="48" applyNumberFormat="0" applyAlignment="0" applyProtection="0"/>
    <xf numFmtId="176" fontId="65" fillId="17" borderId="48" applyNumberFormat="0" applyAlignment="0" applyProtection="0"/>
    <xf numFmtId="176" fontId="60" fillId="30" borderId="48" applyNumberFormat="0" applyAlignment="0" applyProtection="0"/>
    <xf numFmtId="176" fontId="60" fillId="30" borderId="48" applyNumberFormat="0" applyAlignment="0" applyProtection="0"/>
    <xf numFmtId="176" fontId="59" fillId="30" borderId="48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76" fillId="30" borderId="50" applyNumberFormat="0" applyAlignment="0" applyProtection="0"/>
    <xf numFmtId="176" fontId="77" fillId="30" borderId="50" applyNumberFormat="0" applyAlignment="0" applyProtection="0"/>
    <xf numFmtId="176" fontId="77" fillId="30" borderId="50" applyNumberFormat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65" fillId="17" borderId="48" applyNumberFormat="0" applyAlignment="0" applyProtection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76" fillId="30" borderId="50" applyNumberFormat="0" applyAlignment="0" applyProtection="0"/>
    <xf numFmtId="176" fontId="77" fillId="30" borderId="50" applyNumberFormat="0" applyAlignment="0" applyProtection="0"/>
    <xf numFmtId="176" fontId="77" fillId="30" borderId="50" applyNumberFormat="0" applyAlignment="0" applyProtection="0"/>
    <xf numFmtId="176" fontId="59" fillId="30" borderId="48" applyNumberFormat="0" applyAlignment="0" applyProtection="0"/>
    <xf numFmtId="176" fontId="60" fillId="30" borderId="48" applyNumberFormat="0" applyAlignment="0" applyProtection="0"/>
    <xf numFmtId="176" fontId="60" fillId="30" borderId="48" applyNumberFormat="0" applyAlignment="0" applyProtection="0"/>
    <xf numFmtId="176" fontId="65" fillId="17" borderId="48" applyNumberFormat="0" applyAlignment="0" applyProtection="0"/>
    <xf numFmtId="176" fontId="65" fillId="17" borderId="48" applyNumberFormat="0" applyAlignment="0" applyProtection="0"/>
    <xf numFmtId="176" fontId="72" fillId="17" borderId="48" applyNumberFormat="0" applyAlignment="0" applyProtection="0"/>
    <xf numFmtId="176" fontId="60" fillId="30" borderId="48" applyNumberFormat="0" applyAlignment="0" applyProtection="0"/>
    <xf numFmtId="176" fontId="76" fillId="30" borderId="50" applyNumberFormat="0" applyAlignment="0" applyProtection="0"/>
    <xf numFmtId="176" fontId="77" fillId="30" borderId="50" applyNumberFormat="0" applyAlignment="0" applyProtection="0"/>
    <xf numFmtId="176" fontId="77" fillId="30" borderId="50" applyNumberFormat="0" applyAlignment="0" applyProtection="0"/>
    <xf numFmtId="176" fontId="72" fillId="17" borderId="48" applyNumberFormat="0" applyAlignment="0" applyProtection="0"/>
    <xf numFmtId="176" fontId="65" fillId="17" borderId="48" applyNumberFormat="0" applyAlignment="0" applyProtection="0"/>
    <xf numFmtId="176" fontId="65" fillId="17" borderId="48" applyNumberFormat="0" applyAlignment="0" applyProtection="0"/>
    <xf numFmtId="176" fontId="60" fillId="30" borderId="48" applyNumberFormat="0" applyAlignment="0" applyProtection="0"/>
    <xf numFmtId="176" fontId="60" fillId="30" borderId="48" applyNumberFormat="0" applyAlignment="0" applyProtection="0"/>
    <xf numFmtId="176" fontId="59" fillId="30" borderId="48" applyNumberFormat="0" applyAlignment="0" applyProtection="0"/>
    <xf numFmtId="176" fontId="59" fillId="30" borderId="48" applyNumberFormat="0" applyAlignment="0" applyProtection="0"/>
    <xf numFmtId="176" fontId="76" fillId="30" borderId="50" applyNumberFormat="0" applyAlignment="0" applyProtection="0"/>
    <xf numFmtId="176" fontId="77" fillId="30" borderId="50" applyNumberFormat="0" applyAlignment="0" applyProtection="0"/>
    <xf numFmtId="176" fontId="77" fillId="30" borderId="50" applyNumberFormat="0" applyAlignment="0" applyProtection="0"/>
    <xf numFmtId="176" fontId="72" fillId="17" borderId="48" applyNumberFormat="0" applyAlignment="0" applyProtection="0"/>
    <xf numFmtId="176" fontId="76" fillId="30" borderId="50" applyNumberFormat="0" applyAlignment="0" applyProtection="0"/>
    <xf numFmtId="176" fontId="77" fillId="30" borderId="50" applyNumberFormat="0" applyAlignment="0" applyProtection="0"/>
    <xf numFmtId="176" fontId="77" fillId="30" borderId="50" applyNumberFormat="0" applyAlignment="0" applyProtection="0"/>
    <xf numFmtId="176" fontId="77" fillId="30" borderId="50" applyNumberFormat="0" applyAlignment="0" applyProtection="0"/>
    <xf numFmtId="176" fontId="59" fillId="30" borderId="48" applyNumberFormat="0" applyAlignment="0" applyProtection="0"/>
    <xf numFmtId="176" fontId="60" fillId="30" borderId="48" applyNumberFormat="0" applyAlignment="0" applyProtection="0"/>
    <xf numFmtId="176" fontId="65" fillId="17" borderId="48" applyNumberFormat="0" applyAlignment="0" applyProtection="0"/>
    <xf numFmtId="176" fontId="65" fillId="17" borderId="48" applyNumberFormat="0" applyAlignment="0" applyProtection="0"/>
    <xf numFmtId="176" fontId="77" fillId="30" borderId="50" applyNumberFormat="0" applyAlignment="0" applyProtection="0"/>
    <xf numFmtId="176" fontId="60" fillId="30" borderId="48" applyNumberFormat="0" applyAlignment="0" applyProtection="0"/>
    <xf numFmtId="176" fontId="59" fillId="30" borderId="48" applyNumberFormat="0" applyAlignment="0" applyProtection="0"/>
    <xf numFmtId="176" fontId="76" fillId="30" borderId="50" applyNumberFormat="0" applyAlignment="0" applyProtection="0"/>
    <xf numFmtId="176" fontId="77" fillId="30" borderId="50" applyNumberFormat="0" applyAlignment="0" applyProtection="0"/>
    <xf numFmtId="176" fontId="77" fillId="30" borderId="50" applyNumberFormat="0" applyAlignment="0" applyProtection="0"/>
    <xf numFmtId="176" fontId="72" fillId="17" borderId="48" applyNumberFormat="0" applyAlignment="0" applyProtection="0"/>
    <xf numFmtId="176" fontId="76" fillId="30" borderId="50" applyNumberFormat="0" applyAlignment="0" applyProtection="0"/>
    <xf numFmtId="176" fontId="77" fillId="30" borderId="50" applyNumberFormat="0" applyAlignment="0" applyProtection="0"/>
    <xf numFmtId="176" fontId="77" fillId="30" borderId="50" applyNumberFormat="0" applyAlignment="0" applyProtection="0"/>
    <xf numFmtId="176" fontId="60" fillId="30" borderId="48" applyNumberFormat="0" applyAlignment="0" applyProtection="0"/>
    <xf numFmtId="176" fontId="77" fillId="30" borderId="50" applyNumberFormat="0" applyAlignment="0" applyProtection="0"/>
    <xf numFmtId="176" fontId="60" fillId="30" borderId="48" applyNumberFormat="0" applyAlignment="0" applyProtection="0"/>
    <xf numFmtId="176" fontId="72" fillId="17" borderId="48" applyNumberFormat="0" applyAlignment="0" applyProtection="0"/>
    <xf numFmtId="176" fontId="60" fillId="30" borderId="48" applyNumberFormat="0" applyAlignment="0" applyProtection="0"/>
    <xf numFmtId="176" fontId="65" fillId="17" borderId="48" applyNumberFormat="0" applyAlignment="0" applyProtection="0"/>
    <xf numFmtId="176" fontId="65" fillId="17" borderId="48" applyNumberFormat="0" applyAlignment="0" applyProtection="0"/>
    <xf numFmtId="176" fontId="72" fillId="17" borderId="48" applyNumberFormat="0" applyAlignment="0" applyProtection="0"/>
    <xf numFmtId="176" fontId="65" fillId="17" borderId="48" applyNumberFormat="0" applyAlignment="0" applyProtection="0"/>
    <xf numFmtId="176" fontId="65" fillId="17" borderId="48" applyNumberFormat="0" applyAlignment="0" applyProtection="0"/>
    <xf numFmtId="176" fontId="59" fillId="30" borderId="48" applyNumberFormat="0" applyAlignment="0" applyProtection="0"/>
    <xf numFmtId="176" fontId="60" fillId="30" borderId="48" applyNumberFormat="0" applyAlignment="0" applyProtection="0"/>
    <xf numFmtId="176" fontId="60" fillId="30" borderId="48" applyNumberFormat="0" applyAlignment="0" applyProtection="0"/>
    <xf numFmtId="176" fontId="76" fillId="30" borderId="50" applyNumberFormat="0" applyAlignment="0" applyProtection="0"/>
    <xf numFmtId="176" fontId="60" fillId="30" borderId="48" applyNumberFormat="0" applyAlignment="0" applyProtection="0"/>
    <xf numFmtId="176" fontId="60" fillId="30" borderId="48" applyNumberFormat="0" applyAlignment="0" applyProtection="0"/>
    <xf numFmtId="176" fontId="59" fillId="30" borderId="48" applyNumberFormat="0" applyAlignment="0" applyProtection="0"/>
    <xf numFmtId="176" fontId="77" fillId="30" borderId="50" applyNumberFormat="0" applyAlignment="0" applyProtection="0"/>
    <xf numFmtId="176" fontId="77" fillId="30" borderId="50" applyNumberFormat="0" applyAlignment="0" applyProtection="0"/>
    <xf numFmtId="176" fontId="65" fillId="17" borderId="48" applyNumberFormat="0" applyAlignment="0" applyProtection="0"/>
    <xf numFmtId="176" fontId="65" fillId="17" borderId="48" applyNumberFormat="0" applyAlignment="0" applyProtection="0"/>
    <xf numFmtId="176" fontId="72" fillId="17" borderId="48" applyNumberFormat="0" applyAlignment="0" applyProtection="0"/>
    <xf numFmtId="176" fontId="65" fillId="17" borderId="48" applyNumberFormat="0" applyAlignment="0" applyProtection="0"/>
    <xf numFmtId="176" fontId="72" fillId="17" borderId="48" applyNumberFormat="0" applyAlignment="0" applyProtection="0"/>
    <xf numFmtId="176" fontId="65" fillId="17" borderId="48" applyNumberFormat="0" applyAlignment="0" applyProtection="0"/>
    <xf numFmtId="176" fontId="60" fillId="30" borderId="48" applyNumberFormat="0" applyAlignment="0" applyProtection="0"/>
    <xf numFmtId="176" fontId="60" fillId="30" borderId="48" applyNumberFormat="0" applyAlignment="0" applyProtection="0"/>
    <xf numFmtId="176" fontId="59" fillId="30" borderId="48" applyNumberFormat="0" applyAlignment="0" applyProtection="0"/>
    <xf numFmtId="176" fontId="65" fillId="17" borderId="48" applyNumberFormat="0" applyAlignment="0" applyProtection="0"/>
    <xf numFmtId="176" fontId="65" fillId="17" borderId="48" applyNumberFormat="0" applyAlignment="0" applyProtection="0"/>
    <xf numFmtId="176" fontId="60" fillId="30" borderId="48" applyNumberFormat="0" applyAlignment="0" applyProtection="0"/>
    <xf numFmtId="176" fontId="77" fillId="30" borderId="50" applyNumberFormat="0" applyAlignment="0" applyProtection="0"/>
    <xf numFmtId="176" fontId="76" fillId="30" borderId="50" applyNumberFormat="0" applyAlignment="0" applyProtection="0"/>
    <xf numFmtId="176" fontId="77" fillId="30" borderId="50" applyNumberFormat="0" applyAlignment="0" applyProtection="0"/>
    <xf numFmtId="176" fontId="77" fillId="30" borderId="50" applyNumberFormat="0" applyAlignment="0" applyProtection="0"/>
    <xf numFmtId="176" fontId="65" fillId="17" borderId="48" applyNumberFormat="0" applyAlignment="0" applyProtection="0"/>
    <xf numFmtId="176" fontId="59" fillId="30" borderId="48" applyNumberFormat="0" applyAlignment="0" applyProtection="0"/>
    <xf numFmtId="176" fontId="60" fillId="30" borderId="48" applyNumberFormat="0" applyAlignment="0" applyProtection="0"/>
    <xf numFmtId="176" fontId="60" fillId="30" borderId="48" applyNumberFormat="0" applyAlignment="0" applyProtection="0"/>
    <xf numFmtId="176" fontId="65" fillId="17" borderId="48" applyNumberFormat="0" applyAlignment="0" applyProtection="0"/>
    <xf numFmtId="176" fontId="65" fillId="17" borderId="48" applyNumberFormat="0" applyAlignment="0" applyProtection="0"/>
    <xf numFmtId="176" fontId="72" fillId="17" borderId="48" applyNumberFormat="0" applyAlignment="0" applyProtection="0"/>
    <xf numFmtId="176" fontId="60" fillId="30" borderId="48" applyNumberFormat="0" applyAlignment="0" applyProtection="0"/>
    <xf numFmtId="176" fontId="59" fillId="30" borderId="48" applyNumberFormat="0" applyAlignment="0" applyProtection="0"/>
    <xf numFmtId="176" fontId="65" fillId="17" borderId="48" applyNumberFormat="0" applyAlignment="0" applyProtection="0"/>
    <xf numFmtId="176" fontId="59" fillId="30" borderId="48" applyNumberFormat="0" applyAlignment="0" applyProtection="0"/>
    <xf numFmtId="176" fontId="72" fillId="17" borderId="48" applyNumberFormat="0" applyAlignment="0" applyProtection="0"/>
    <xf numFmtId="176" fontId="77" fillId="30" borderId="50" applyNumberFormat="0" applyAlignment="0" applyProtection="0"/>
    <xf numFmtId="176" fontId="76" fillId="30" borderId="50" applyNumberFormat="0" applyAlignment="0" applyProtection="0"/>
    <xf numFmtId="176" fontId="77" fillId="30" borderId="50" applyNumberFormat="0" applyAlignment="0" applyProtection="0"/>
    <xf numFmtId="176" fontId="77" fillId="30" borderId="50" applyNumberFormat="0" applyAlignment="0" applyProtection="0"/>
    <xf numFmtId="176" fontId="65" fillId="17" borderId="48" applyNumberFormat="0" applyAlignment="0" applyProtection="0"/>
    <xf numFmtId="176" fontId="77" fillId="30" borderId="50" applyNumberFormat="0" applyAlignment="0" applyProtection="0"/>
    <xf numFmtId="176" fontId="60" fillId="30" borderId="48" applyNumberFormat="0" applyAlignment="0" applyProtection="0"/>
    <xf numFmtId="176" fontId="72" fillId="17" borderId="48" applyNumberFormat="0" applyAlignment="0" applyProtection="0"/>
    <xf numFmtId="176" fontId="60" fillId="30" borderId="48" applyNumberFormat="0" applyAlignment="0" applyProtection="0"/>
    <xf numFmtId="176" fontId="77" fillId="30" borderId="50" applyNumberFormat="0" applyAlignment="0" applyProtection="0"/>
    <xf numFmtId="176" fontId="76" fillId="30" borderId="50" applyNumberFormat="0" applyAlignment="0" applyProtection="0"/>
    <xf numFmtId="176" fontId="60" fillId="30" borderId="48" applyNumberFormat="0" applyAlignment="0" applyProtection="0"/>
    <xf numFmtId="176" fontId="72" fillId="17" borderId="48" applyNumberFormat="0" applyAlignment="0" applyProtection="0"/>
    <xf numFmtId="176" fontId="76" fillId="30" borderId="50" applyNumberFormat="0" applyAlignment="0" applyProtection="0"/>
    <xf numFmtId="176" fontId="59" fillId="30" borderId="48" applyNumberFormat="0" applyAlignment="0" applyProtection="0"/>
    <xf numFmtId="176" fontId="60" fillId="30" borderId="48" applyNumberFormat="0" applyAlignment="0" applyProtection="0"/>
    <xf numFmtId="176" fontId="60" fillId="30" borderId="48" applyNumberFormat="0" applyAlignment="0" applyProtection="0"/>
    <xf numFmtId="176" fontId="76" fillId="30" borderId="50" applyNumberFormat="0" applyAlignment="0" applyProtection="0"/>
    <xf numFmtId="176" fontId="77" fillId="30" borderId="50" applyNumberFormat="0" applyAlignment="0" applyProtection="0"/>
    <xf numFmtId="176" fontId="77" fillId="30" borderId="50" applyNumberFormat="0" applyAlignment="0" applyProtection="0"/>
    <xf numFmtId="176" fontId="59" fillId="30" borderId="48" applyNumberFormat="0" applyAlignment="0" applyProtection="0"/>
    <xf numFmtId="176" fontId="60" fillId="30" borderId="48" applyNumberFormat="0" applyAlignment="0" applyProtection="0"/>
    <xf numFmtId="176" fontId="60" fillId="30" borderId="48" applyNumberFormat="0" applyAlignment="0" applyProtection="0"/>
    <xf numFmtId="176" fontId="65" fillId="17" borderId="48" applyNumberFormat="0" applyAlignment="0" applyProtection="0"/>
    <xf numFmtId="176" fontId="65" fillId="17" borderId="48" applyNumberFormat="0" applyAlignment="0" applyProtection="0"/>
    <xf numFmtId="176" fontId="72" fillId="17" borderId="48" applyNumberFormat="0" applyAlignment="0" applyProtection="0"/>
    <xf numFmtId="176" fontId="60" fillId="30" borderId="48" applyNumberFormat="0" applyAlignment="0" applyProtection="0"/>
    <xf numFmtId="176" fontId="76" fillId="30" borderId="50" applyNumberFormat="0" applyAlignment="0" applyProtection="0"/>
    <xf numFmtId="176" fontId="77" fillId="30" borderId="50" applyNumberFormat="0" applyAlignment="0" applyProtection="0"/>
    <xf numFmtId="176" fontId="77" fillId="30" borderId="50" applyNumberFormat="0" applyAlignment="0" applyProtection="0"/>
    <xf numFmtId="176" fontId="72" fillId="17" borderId="48" applyNumberFormat="0" applyAlignment="0" applyProtection="0"/>
    <xf numFmtId="176" fontId="65" fillId="17" borderId="48" applyNumberFormat="0" applyAlignment="0" applyProtection="0"/>
    <xf numFmtId="176" fontId="65" fillId="17" borderId="48" applyNumberFormat="0" applyAlignment="0" applyProtection="0"/>
    <xf numFmtId="176" fontId="60" fillId="30" borderId="48" applyNumberFormat="0" applyAlignment="0" applyProtection="0"/>
    <xf numFmtId="176" fontId="60" fillId="30" borderId="48" applyNumberFormat="0" applyAlignment="0" applyProtection="0"/>
    <xf numFmtId="176" fontId="59" fillId="30" borderId="48" applyNumberFormat="0" applyAlignment="0" applyProtection="0"/>
    <xf numFmtId="176" fontId="59" fillId="30" borderId="48" applyNumberFormat="0" applyAlignment="0" applyProtection="0"/>
    <xf numFmtId="176" fontId="76" fillId="30" borderId="50" applyNumberFormat="0" applyAlignment="0" applyProtection="0"/>
    <xf numFmtId="176" fontId="77" fillId="30" borderId="50" applyNumberFormat="0" applyAlignment="0" applyProtection="0"/>
    <xf numFmtId="176" fontId="77" fillId="30" borderId="50" applyNumberFormat="0" applyAlignment="0" applyProtection="0"/>
    <xf numFmtId="176" fontId="72" fillId="17" borderId="48" applyNumberFormat="0" applyAlignment="0" applyProtection="0"/>
    <xf numFmtId="176" fontId="76" fillId="30" borderId="50" applyNumberFormat="0" applyAlignment="0" applyProtection="0"/>
    <xf numFmtId="176" fontId="77" fillId="30" borderId="50" applyNumberFormat="0" applyAlignment="0" applyProtection="0"/>
    <xf numFmtId="176" fontId="77" fillId="30" borderId="50" applyNumberFormat="0" applyAlignment="0" applyProtection="0"/>
    <xf numFmtId="176" fontId="59" fillId="30" borderId="48" applyNumberFormat="0" applyAlignment="0" applyProtection="0"/>
    <xf numFmtId="176" fontId="60" fillId="30" borderId="48" applyNumberFormat="0" applyAlignment="0" applyProtection="0"/>
    <xf numFmtId="176" fontId="65" fillId="17" borderId="48" applyNumberFormat="0" applyAlignment="0" applyProtection="0"/>
    <xf numFmtId="176" fontId="76" fillId="30" borderId="50" applyNumberFormat="0" applyAlignment="0" applyProtection="0"/>
    <xf numFmtId="176" fontId="77" fillId="30" borderId="50" applyNumberFormat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65" fontId="5" fillId="0" borderId="0" applyFont="0" applyFill="0" applyBorder="0" applyAlignment="0" applyProtection="0"/>
    <xf numFmtId="176" fontId="60" fillId="30" borderId="48" applyNumberFormat="0" applyAlignment="0" applyProtection="0"/>
    <xf numFmtId="176" fontId="65" fillId="17" borderId="48" applyNumberFormat="0" applyAlignment="0" applyProtection="0"/>
    <xf numFmtId="176" fontId="65" fillId="17" borderId="48" applyNumberFormat="0" applyAlignment="0" applyProtection="0"/>
    <xf numFmtId="176" fontId="72" fillId="17" borderId="48" applyNumberFormat="0" applyAlignment="0" applyProtection="0"/>
    <xf numFmtId="176" fontId="65" fillId="17" borderId="48" applyNumberFormat="0" applyAlignment="0" applyProtection="0"/>
    <xf numFmtId="176" fontId="65" fillId="17" borderId="48" applyNumberFormat="0" applyAlignment="0" applyProtection="0"/>
    <xf numFmtId="176" fontId="59" fillId="30" borderId="48" applyNumberFormat="0" applyAlignment="0" applyProtection="0"/>
    <xf numFmtId="176" fontId="60" fillId="30" borderId="48" applyNumberFormat="0" applyAlignment="0" applyProtection="0"/>
    <xf numFmtId="176" fontId="60" fillId="30" borderId="48" applyNumberFormat="0" applyAlignment="0" applyProtection="0"/>
    <xf numFmtId="176" fontId="17" fillId="32" borderId="44" applyNumberFormat="0" applyFont="0" applyAlignment="0" applyProtection="0"/>
    <xf numFmtId="176" fontId="17" fillId="32" borderId="44" applyNumberFormat="0" applyFont="0" applyAlignment="0" applyProtection="0"/>
    <xf numFmtId="176" fontId="17" fillId="32" borderId="44" applyNumberFormat="0" applyFont="0" applyAlignment="0" applyProtection="0"/>
    <xf numFmtId="176" fontId="76" fillId="30" borderId="50" applyNumberFormat="0" applyAlignment="0" applyProtection="0"/>
    <xf numFmtId="176" fontId="60" fillId="30" borderId="48" applyNumberFormat="0" applyAlignment="0" applyProtection="0"/>
    <xf numFmtId="176" fontId="60" fillId="30" borderId="48" applyNumberFormat="0" applyAlignment="0" applyProtection="0"/>
    <xf numFmtId="176" fontId="59" fillId="30" borderId="48" applyNumberFormat="0" applyAlignment="0" applyProtection="0"/>
    <xf numFmtId="176" fontId="77" fillId="30" borderId="50" applyNumberFormat="0" applyAlignment="0" applyProtection="0"/>
    <xf numFmtId="176" fontId="77" fillId="30" borderId="50" applyNumberFormat="0" applyAlignment="0" applyProtection="0"/>
    <xf numFmtId="176" fontId="65" fillId="17" borderId="48" applyNumberFormat="0" applyAlignment="0" applyProtection="0"/>
    <xf numFmtId="176" fontId="65" fillId="17" borderId="48" applyNumberFormat="0" applyAlignment="0" applyProtection="0"/>
    <xf numFmtId="176" fontId="72" fillId="17" borderId="48" applyNumberFormat="0" applyAlignment="0" applyProtection="0"/>
    <xf numFmtId="176" fontId="65" fillId="17" borderId="48" applyNumberFormat="0" applyAlignment="0" applyProtection="0"/>
    <xf numFmtId="176" fontId="72" fillId="17" borderId="48" applyNumberFormat="0" applyAlignment="0" applyProtection="0"/>
    <xf numFmtId="176" fontId="65" fillId="17" borderId="48" applyNumberFormat="0" applyAlignment="0" applyProtection="0"/>
    <xf numFmtId="176" fontId="60" fillId="30" borderId="48" applyNumberFormat="0" applyAlignment="0" applyProtection="0"/>
    <xf numFmtId="176" fontId="60" fillId="30" borderId="48" applyNumberFormat="0" applyAlignment="0" applyProtection="0"/>
    <xf numFmtId="176" fontId="59" fillId="30" borderId="48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17" fillId="32" borderId="44" applyNumberFormat="0" applyFont="0" applyAlignment="0" applyProtection="0"/>
    <xf numFmtId="176" fontId="17" fillId="32" borderId="44" applyNumberFormat="0" applyFont="0" applyAlignment="0" applyProtection="0"/>
    <xf numFmtId="176" fontId="17" fillId="32" borderId="44" applyNumberFormat="0" applyFont="0" applyAlignment="0" applyProtection="0"/>
    <xf numFmtId="176" fontId="76" fillId="30" borderId="50" applyNumberFormat="0" applyAlignment="0" applyProtection="0"/>
    <xf numFmtId="176" fontId="77" fillId="30" borderId="50" applyNumberFormat="0" applyAlignment="0" applyProtection="0"/>
    <xf numFmtId="176" fontId="77" fillId="30" borderId="50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76" fontId="59" fillId="30" borderId="48" applyNumberFormat="0" applyAlignment="0" applyProtection="0"/>
    <xf numFmtId="176" fontId="60" fillId="30" borderId="48" applyNumberFormat="0" applyAlignment="0" applyProtection="0"/>
    <xf numFmtId="176" fontId="60" fillId="30" borderId="48" applyNumberFormat="0" applyAlignment="0" applyProtection="0"/>
    <xf numFmtId="176" fontId="65" fillId="17" borderId="48" applyNumberFormat="0" applyAlignment="0" applyProtection="0"/>
    <xf numFmtId="176" fontId="65" fillId="17" borderId="48" applyNumberFormat="0" applyAlignment="0" applyProtection="0"/>
    <xf numFmtId="176" fontId="72" fillId="17" borderId="48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17" fillId="32" borderId="44" applyNumberFormat="0" applyFont="0" applyAlignment="0" applyProtection="0"/>
    <xf numFmtId="176" fontId="17" fillId="32" borderId="44" applyNumberFormat="0" applyFont="0" applyAlignment="0" applyProtection="0"/>
    <xf numFmtId="176" fontId="17" fillId="32" borderId="44" applyNumberFormat="0" applyFont="0" applyAlignment="0" applyProtection="0"/>
    <xf numFmtId="176" fontId="76" fillId="30" borderId="50" applyNumberFormat="0" applyAlignment="0" applyProtection="0"/>
    <xf numFmtId="176" fontId="77" fillId="30" borderId="50" applyNumberFormat="0" applyAlignment="0" applyProtection="0"/>
    <xf numFmtId="176" fontId="77" fillId="30" borderId="50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76" fontId="72" fillId="17" borderId="48" applyNumberFormat="0" applyAlignment="0" applyProtection="0"/>
    <xf numFmtId="176" fontId="65" fillId="17" borderId="48" applyNumberFormat="0" applyAlignment="0" applyProtection="0"/>
    <xf numFmtId="176" fontId="65" fillId="17" borderId="48" applyNumberFormat="0" applyAlignment="0" applyProtection="0"/>
    <xf numFmtId="176" fontId="60" fillId="30" borderId="48" applyNumberFormat="0" applyAlignment="0" applyProtection="0"/>
    <xf numFmtId="176" fontId="60" fillId="30" borderId="48" applyNumberFormat="0" applyAlignment="0" applyProtection="0"/>
    <xf numFmtId="176" fontId="59" fillId="30" borderId="48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17" fillId="32" borderId="44" applyNumberFormat="0" applyFont="0" applyAlignment="0" applyProtection="0"/>
    <xf numFmtId="176" fontId="17" fillId="32" borderId="44" applyNumberFormat="0" applyFont="0" applyAlignment="0" applyProtection="0"/>
    <xf numFmtId="176" fontId="17" fillId="32" borderId="44" applyNumberFormat="0" applyFont="0" applyAlignment="0" applyProtection="0"/>
    <xf numFmtId="176" fontId="76" fillId="30" borderId="50" applyNumberFormat="0" applyAlignment="0" applyProtection="0"/>
    <xf numFmtId="176" fontId="77" fillId="30" borderId="50" applyNumberFormat="0" applyAlignment="0" applyProtection="0"/>
    <xf numFmtId="176" fontId="77" fillId="30" borderId="50" applyNumberFormat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17" fillId="32" borderId="44" applyNumberFormat="0" applyFont="0" applyAlignment="0" applyProtection="0"/>
    <xf numFmtId="176" fontId="17" fillId="32" borderId="44" applyNumberFormat="0" applyFont="0" applyAlignment="0" applyProtection="0"/>
    <xf numFmtId="176" fontId="17" fillId="32" borderId="44" applyNumberFormat="0" applyFont="0" applyAlignment="0" applyProtection="0"/>
    <xf numFmtId="176" fontId="76" fillId="30" borderId="50" applyNumberFormat="0" applyAlignment="0" applyProtection="0"/>
    <xf numFmtId="176" fontId="77" fillId="30" borderId="50" applyNumberFormat="0" applyAlignment="0" applyProtection="0"/>
    <xf numFmtId="176" fontId="77" fillId="30" borderId="50" applyNumberFormat="0" applyAlignment="0" applyProtection="0"/>
    <xf numFmtId="176" fontId="59" fillId="30" borderId="48" applyNumberFormat="0" applyAlignment="0" applyProtection="0"/>
    <xf numFmtId="176" fontId="60" fillId="30" borderId="48" applyNumberFormat="0" applyAlignment="0" applyProtection="0"/>
    <xf numFmtId="176" fontId="60" fillId="30" borderId="48" applyNumberFormat="0" applyAlignment="0" applyProtection="0"/>
    <xf numFmtId="176" fontId="65" fillId="17" borderId="48" applyNumberFormat="0" applyAlignment="0" applyProtection="0"/>
    <xf numFmtId="176" fontId="65" fillId="17" borderId="48" applyNumberFormat="0" applyAlignment="0" applyProtection="0"/>
    <xf numFmtId="176" fontId="72" fillId="17" borderId="48" applyNumberFormat="0" applyAlignment="0" applyProtection="0"/>
    <xf numFmtId="176" fontId="60" fillId="30" borderId="48" applyNumberFormat="0" applyAlignment="0" applyProtection="0"/>
    <xf numFmtId="176" fontId="17" fillId="32" borderId="44" applyNumberFormat="0" applyFont="0" applyAlignment="0" applyProtection="0"/>
    <xf numFmtId="176" fontId="17" fillId="32" borderId="44" applyNumberFormat="0" applyFont="0" applyAlignment="0" applyProtection="0"/>
    <xf numFmtId="176" fontId="17" fillId="32" borderId="44" applyNumberFormat="0" applyFont="0" applyAlignment="0" applyProtection="0"/>
    <xf numFmtId="176" fontId="76" fillId="30" borderId="50" applyNumberFormat="0" applyAlignment="0" applyProtection="0"/>
    <xf numFmtId="176" fontId="77" fillId="30" borderId="50" applyNumberFormat="0" applyAlignment="0" applyProtection="0"/>
    <xf numFmtId="176" fontId="77" fillId="30" borderId="50" applyNumberFormat="0" applyAlignment="0" applyProtection="0"/>
    <xf numFmtId="176" fontId="72" fillId="17" borderId="48" applyNumberFormat="0" applyAlignment="0" applyProtection="0"/>
    <xf numFmtId="176" fontId="65" fillId="17" borderId="48" applyNumberFormat="0" applyAlignment="0" applyProtection="0"/>
    <xf numFmtId="176" fontId="65" fillId="17" borderId="48" applyNumberFormat="0" applyAlignment="0" applyProtection="0"/>
    <xf numFmtId="176" fontId="60" fillId="30" borderId="48" applyNumberFormat="0" applyAlignment="0" applyProtection="0"/>
    <xf numFmtId="176" fontId="60" fillId="30" borderId="48" applyNumberFormat="0" applyAlignment="0" applyProtection="0"/>
    <xf numFmtId="176" fontId="59" fillId="30" borderId="48" applyNumberFormat="0" applyAlignment="0" applyProtection="0"/>
    <xf numFmtId="176" fontId="59" fillId="30" borderId="48" applyNumberFormat="0" applyAlignment="0" applyProtection="0"/>
    <xf numFmtId="176" fontId="17" fillId="32" borderId="44" applyNumberFormat="0" applyFont="0" applyAlignment="0" applyProtection="0"/>
    <xf numFmtId="176" fontId="17" fillId="32" borderId="44" applyNumberFormat="0" applyFont="0" applyAlignment="0" applyProtection="0"/>
    <xf numFmtId="176" fontId="17" fillId="32" borderId="44" applyNumberFormat="0" applyFont="0" applyAlignment="0" applyProtection="0"/>
    <xf numFmtId="176" fontId="76" fillId="30" borderId="50" applyNumberFormat="0" applyAlignment="0" applyProtection="0"/>
    <xf numFmtId="176" fontId="77" fillId="30" borderId="50" applyNumberFormat="0" applyAlignment="0" applyProtection="0"/>
    <xf numFmtId="176" fontId="77" fillId="30" borderId="50" applyNumberFormat="0" applyAlignment="0" applyProtection="0"/>
    <xf numFmtId="176" fontId="72" fillId="17" borderId="48" applyNumberFormat="0" applyAlignment="0" applyProtection="0"/>
    <xf numFmtId="176" fontId="17" fillId="32" borderId="44" applyNumberFormat="0" applyFont="0" applyAlignment="0" applyProtection="0"/>
    <xf numFmtId="176" fontId="17" fillId="32" borderId="44" applyNumberFormat="0" applyFont="0" applyAlignment="0" applyProtection="0"/>
    <xf numFmtId="176" fontId="17" fillId="32" borderId="44" applyNumberFormat="0" applyFont="0" applyAlignment="0" applyProtection="0"/>
    <xf numFmtId="176" fontId="76" fillId="30" borderId="50" applyNumberFormat="0" applyAlignment="0" applyProtection="0"/>
    <xf numFmtId="176" fontId="77" fillId="30" borderId="50" applyNumberFormat="0" applyAlignment="0" applyProtection="0"/>
    <xf numFmtId="176" fontId="77" fillId="30" borderId="50" applyNumberFormat="0" applyAlignment="0" applyProtection="0"/>
    <xf numFmtId="176" fontId="59" fillId="30" borderId="48" applyNumberFormat="0" applyAlignment="0" applyProtection="0"/>
    <xf numFmtId="176" fontId="59" fillId="30" borderId="48" applyNumberFormat="0" applyAlignment="0" applyProtection="0"/>
    <xf numFmtId="176" fontId="59" fillId="30" borderId="48" applyNumberFormat="0" applyAlignment="0" applyProtection="0"/>
    <xf numFmtId="176" fontId="59" fillId="30" borderId="48" applyNumberFormat="0" applyAlignment="0" applyProtection="0"/>
    <xf numFmtId="176" fontId="59" fillId="30" borderId="48" applyNumberFormat="0" applyAlignment="0" applyProtection="0"/>
    <xf numFmtId="176" fontId="59" fillId="30" borderId="48" applyNumberFormat="0" applyAlignment="0" applyProtection="0"/>
    <xf numFmtId="176" fontId="59" fillId="30" borderId="48" applyNumberFormat="0" applyAlignment="0" applyProtection="0"/>
    <xf numFmtId="176" fontId="59" fillId="30" borderId="48" applyNumberFormat="0" applyAlignment="0" applyProtection="0"/>
    <xf numFmtId="176" fontId="59" fillId="30" borderId="48" applyNumberFormat="0" applyAlignment="0" applyProtection="0"/>
    <xf numFmtId="176" fontId="59" fillId="30" borderId="48" applyNumberFormat="0" applyAlignment="0" applyProtection="0"/>
    <xf numFmtId="176" fontId="59" fillId="30" borderId="48" applyNumberFormat="0" applyAlignment="0" applyProtection="0"/>
    <xf numFmtId="176" fontId="59" fillId="30" borderId="48" applyNumberFormat="0" applyAlignment="0" applyProtection="0"/>
    <xf numFmtId="176" fontId="59" fillId="30" borderId="48" applyNumberFormat="0" applyAlignment="0" applyProtection="0"/>
    <xf numFmtId="176" fontId="59" fillId="30" borderId="48" applyNumberFormat="0" applyAlignment="0" applyProtection="0"/>
    <xf numFmtId="176" fontId="59" fillId="30" borderId="48" applyNumberFormat="0" applyAlignment="0" applyProtection="0"/>
    <xf numFmtId="176" fontId="59" fillId="30" borderId="48" applyNumberFormat="0" applyAlignment="0" applyProtection="0"/>
    <xf numFmtId="176" fontId="59" fillId="30" borderId="48" applyNumberFormat="0" applyAlignment="0" applyProtection="0"/>
    <xf numFmtId="176" fontId="59" fillId="30" borderId="48" applyNumberFormat="0" applyAlignment="0" applyProtection="0"/>
    <xf numFmtId="176" fontId="60" fillId="30" borderId="48" applyNumberFormat="0" applyAlignment="0" applyProtection="0"/>
    <xf numFmtId="176" fontId="60" fillId="30" borderId="48" applyNumberFormat="0" applyAlignment="0" applyProtection="0"/>
    <xf numFmtId="176" fontId="60" fillId="30" borderId="48" applyNumberFormat="0" applyAlignment="0" applyProtection="0"/>
    <xf numFmtId="176" fontId="60" fillId="30" borderId="48" applyNumberFormat="0" applyAlignment="0" applyProtection="0"/>
    <xf numFmtId="176" fontId="60" fillId="30" borderId="48" applyNumberFormat="0" applyAlignment="0" applyProtection="0"/>
    <xf numFmtId="176" fontId="60" fillId="30" borderId="48" applyNumberFormat="0" applyAlignment="0" applyProtection="0"/>
    <xf numFmtId="176" fontId="60" fillId="30" borderId="48" applyNumberFormat="0" applyAlignment="0" applyProtection="0"/>
    <xf numFmtId="176" fontId="60" fillId="30" borderId="48" applyNumberFormat="0" applyAlignment="0" applyProtection="0"/>
    <xf numFmtId="176" fontId="60" fillId="30" borderId="48" applyNumberFormat="0" applyAlignment="0" applyProtection="0"/>
    <xf numFmtId="176" fontId="60" fillId="30" borderId="48" applyNumberFormat="0" applyAlignment="0" applyProtection="0"/>
    <xf numFmtId="176" fontId="60" fillId="30" borderId="48" applyNumberFormat="0" applyAlignment="0" applyProtection="0"/>
    <xf numFmtId="176" fontId="60" fillId="30" borderId="48" applyNumberFormat="0" applyAlignment="0" applyProtection="0"/>
    <xf numFmtId="176" fontId="60" fillId="30" borderId="48" applyNumberFormat="0" applyAlignment="0" applyProtection="0"/>
    <xf numFmtId="176" fontId="60" fillId="30" borderId="48" applyNumberFormat="0" applyAlignment="0" applyProtection="0"/>
    <xf numFmtId="176" fontId="60" fillId="30" borderId="48" applyNumberFormat="0" applyAlignment="0" applyProtection="0"/>
    <xf numFmtId="176" fontId="60" fillId="30" borderId="48" applyNumberFormat="0" applyAlignment="0" applyProtection="0"/>
    <xf numFmtId="176" fontId="60" fillId="30" borderId="48" applyNumberFormat="0" applyAlignment="0" applyProtection="0"/>
    <xf numFmtId="176" fontId="60" fillId="30" borderId="48" applyNumberFormat="0" applyAlignment="0" applyProtection="0"/>
    <xf numFmtId="176" fontId="60" fillId="30" borderId="48" applyNumberFormat="0" applyAlignment="0" applyProtection="0"/>
    <xf numFmtId="176" fontId="60" fillId="30" borderId="48" applyNumberFormat="0" applyAlignment="0" applyProtection="0"/>
    <xf numFmtId="176" fontId="60" fillId="30" borderId="48" applyNumberFormat="0" applyAlignment="0" applyProtection="0"/>
    <xf numFmtId="176" fontId="60" fillId="30" borderId="48" applyNumberFormat="0" applyAlignment="0" applyProtection="0"/>
    <xf numFmtId="176" fontId="60" fillId="30" borderId="48" applyNumberFormat="0" applyAlignment="0" applyProtection="0"/>
    <xf numFmtId="176" fontId="60" fillId="30" borderId="48" applyNumberFormat="0" applyAlignment="0" applyProtection="0"/>
    <xf numFmtId="176" fontId="60" fillId="30" borderId="48" applyNumberFormat="0" applyAlignment="0" applyProtection="0"/>
    <xf numFmtId="176" fontId="60" fillId="30" borderId="48" applyNumberFormat="0" applyAlignment="0" applyProtection="0"/>
    <xf numFmtId="176" fontId="60" fillId="30" borderId="48" applyNumberFormat="0" applyAlignment="0" applyProtection="0"/>
    <xf numFmtId="176" fontId="60" fillId="30" borderId="48" applyNumberFormat="0" applyAlignment="0" applyProtection="0"/>
    <xf numFmtId="176" fontId="60" fillId="30" borderId="48" applyNumberFormat="0" applyAlignment="0" applyProtection="0"/>
    <xf numFmtId="176" fontId="60" fillId="30" borderId="48" applyNumberFormat="0" applyAlignment="0" applyProtection="0"/>
    <xf numFmtId="176" fontId="60" fillId="30" borderId="48" applyNumberFormat="0" applyAlignment="0" applyProtection="0"/>
    <xf numFmtId="176" fontId="60" fillId="30" borderId="48" applyNumberFormat="0" applyAlignment="0" applyProtection="0"/>
    <xf numFmtId="176" fontId="60" fillId="30" borderId="48" applyNumberFormat="0" applyAlignment="0" applyProtection="0"/>
    <xf numFmtId="176" fontId="60" fillId="30" borderId="48" applyNumberFormat="0" applyAlignment="0" applyProtection="0"/>
    <xf numFmtId="176" fontId="60" fillId="30" borderId="48" applyNumberFormat="0" applyAlignment="0" applyProtection="0"/>
    <xf numFmtId="176" fontId="60" fillId="30" borderId="48" applyNumberFormat="0" applyAlignment="0" applyProtection="0"/>
    <xf numFmtId="176" fontId="65" fillId="17" borderId="48" applyNumberFormat="0" applyAlignment="0" applyProtection="0"/>
    <xf numFmtId="176" fontId="65" fillId="17" borderId="48" applyNumberFormat="0" applyAlignment="0" applyProtection="0"/>
    <xf numFmtId="176" fontId="65" fillId="17" borderId="48" applyNumberFormat="0" applyAlignment="0" applyProtection="0"/>
    <xf numFmtId="176" fontId="65" fillId="17" borderId="48" applyNumberFormat="0" applyAlignment="0" applyProtection="0"/>
    <xf numFmtId="176" fontId="65" fillId="17" borderId="48" applyNumberFormat="0" applyAlignment="0" applyProtection="0"/>
    <xf numFmtId="176" fontId="65" fillId="17" borderId="48" applyNumberFormat="0" applyAlignment="0" applyProtection="0"/>
    <xf numFmtId="176" fontId="65" fillId="17" borderId="48" applyNumberFormat="0" applyAlignment="0" applyProtection="0"/>
    <xf numFmtId="176" fontId="65" fillId="17" borderId="48" applyNumberFormat="0" applyAlignment="0" applyProtection="0"/>
    <xf numFmtId="176" fontId="65" fillId="17" borderId="48" applyNumberFormat="0" applyAlignment="0" applyProtection="0"/>
    <xf numFmtId="176" fontId="65" fillId="17" borderId="48" applyNumberFormat="0" applyAlignment="0" applyProtection="0"/>
    <xf numFmtId="176" fontId="65" fillId="17" borderId="48" applyNumberFormat="0" applyAlignment="0" applyProtection="0"/>
    <xf numFmtId="176" fontId="65" fillId="17" borderId="48" applyNumberFormat="0" applyAlignment="0" applyProtection="0"/>
    <xf numFmtId="176" fontId="65" fillId="17" borderId="48" applyNumberFormat="0" applyAlignment="0" applyProtection="0"/>
    <xf numFmtId="176" fontId="65" fillId="17" borderId="48" applyNumberFormat="0" applyAlignment="0" applyProtection="0"/>
    <xf numFmtId="176" fontId="65" fillId="17" borderId="48" applyNumberFormat="0" applyAlignment="0" applyProtection="0"/>
    <xf numFmtId="176" fontId="65" fillId="17" borderId="48" applyNumberFormat="0" applyAlignment="0" applyProtection="0"/>
    <xf numFmtId="176" fontId="65" fillId="17" borderId="48" applyNumberFormat="0" applyAlignment="0" applyProtection="0"/>
    <xf numFmtId="176" fontId="65" fillId="17" borderId="48" applyNumberFormat="0" applyAlignment="0" applyProtection="0"/>
    <xf numFmtId="176" fontId="65" fillId="17" borderId="48" applyNumberFormat="0" applyAlignment="0" applyProtection="0"/>
    <xf numFmtId="176" fontId="65" fillId="17" borderId="48" applyNumberFormat="0" applyAlignment="0" applyProtection="0"/>
    <xf numFmtId="176" fontId="65" fillId="17" borderId="48" applyNumberFormat="0" applyAlignment="0" applyProtection="0"/>
    <xf numFmtId="176" fontId="65" fillId="17" borderId="48" applyNumberFormat="0" applyAlignment="0" applyProtection="0"/>
    <xf numFmtId="176" fontId="65" fillId="17" borderId="48" applyNumberFormat="0" applyAlignment="0" applyProtection="0"/>
    <xf numFmtId="176" fontId="65" fillId="17" borderId="48" applyNumberFormat="0" applyAlignment="0" applyProtection="0"/>
    <xf numFmtId="176" fontId="65" fillId="17" borderId="48" applyNumberFormat="0" applyAlignment="0" applyProtection="0"/>
    <xf numFmtId="176" fontId="65" fillId="17" borderId="48" applyNumberFormat="0" applyAlignment="0" applyProtection="0"/>
    <xf numFmtId="176" fontId="65" fillId="17" borderId="48" applyNumberFormat="0" applyAlignment="0" applyProtection="0"/>
    <xf numFmtId="176" fontId="65" fillId="17" borderId="48" applyNumberFormat="0" applyAlignment="0" applyProtection="0"/>
    <xf numFmtId="176" fontId="65" fillId="17" borderId="48" applyNumberFormat="0" applyAlignment="0" applyProtection="0"/>
    <xf numFmtId="176" fontId="65" fillId="17" borderId="48" applyNumberFormat="0" applyAlignment="0" applyProtection="0"/>
    <xf numFmtId="176" fontId="65" fillId="17" borderId="48" applyNumberFormat="0" applyAlignment="0" applyProtection="0"/>
    <xf numFmtId="176" fontId="65" fillId="17" borderId="48" applyNumberFormat="0" applyAlignment="0" applyProtection="0"/>
    <xf numFmtId="176" fontId="65" fillId="17" borderId="48" applyNumberFormat="0" applyAlignment="0" applyProtection="0"/>
    <xf numFmtId="176" fontId="65" fillId="17" borderId="48" applyNumberFormat="0" applyAlignment="0" applyProtection="0"/>
    <xf numFmtId="176" fontId="65" fillId="17" borderId="48" applyNumberFormat="0" applyAlignment="0" applyProtection="0"/>
    <xf numFmtId="176" fontId="65" fillId="17" borderId="48" applyNumberFormat="0" applyAlignment="0" applyProtection="0"/>
    <xf numFmtId="176" fontId="72" fillId="17" borderId="48" applyNumberFormat="0" applyAlignment="0" applyProtection="0"/>
    <xf numFmtId="176" fontId="72" fillId="17" borderId="48" applyNumberFormat="0" applyAlignment="0" applyProtection="0"/>
    <xf numFmtId="176" fontId="72" fillId="17" borderId="48" applyNumberFormat="0" applyAlignment="0" applyProtection="0"/>
    <xf numFmtId="176" fontId="72" fillId="17" borderId="48" applyNumberFormat="0" applyAlignment="0" applyProtection="0"/>
    <xf numFmtId="176" fontId="72" fillId="17" borderId="48" applyNumberFormat="0" applyAlignment="0" applyProtection="0"/>
    <xf numFmtId="176" fontId="72" fillId="17" borderId="48" applyNumberFormat="0" applyAlignment="0" applyProtection="0"/>
    <xf numFmtId="176" fontId="72" fillId="17" borderId="48" applyNumberFormat="0" applyAlignment="0" applyProtection="0"/>
    <xf numFmtId="176" fontId="72" fillId="17" borderId="48" applyNumberFormat="0" applyAlignment="0" applyProtection="0"/>
    <xf numFmtId="176" fontId="72" fillId="17" borderId="48" applyNumberFormat="0" applyAlignment="0" applyProtection="0"/>
    <xf numFmtId="176" fontId="72" fillId="17" borderId="48" applyNumberFormat="0" applyAlignment="0" applyProtection="0"/>
    <xf numFmtId="176" fontId="72" fillId="17" borderId="48" applyNumberFormat="0" applyAlignment="0" applyProtection="0"/>
    <xf numFmtId="176" fontId="72" fillId="17" borderId="48" applyNumberFormat="0" applyAlignment="0" applyProtection="0"/>
    <xf numFmtId="176" fontId="72" fillId="17" borderId="48" applyNumberFormat="0" applyAlignment="0" applyProtection="0"/>
    <xf numFmtId="176" fontId="72" fillId="17" borderId="48" applyNumberFormat="0" applyAlignment="0" applyProtection="0"/>
    <xf numFmtId="176" fontId="72" fillId="17" borderId="48" applyNumberFormat="0" applyAlignment="0" applyProtection="0"/>
    <xf numFmtId="176" fontId="72" fillId="17" borderId="48" applyNumberFormat="0" applyAlignment="0" applyProtection="0"/>
    <xf numFmtId="176" fontId="72" fillId="17" borderId="48" applyNumberFormat="0" applyAlignment="0" applyProtection="0"/>
    <xf numFmtId="176" fontId="72" fillId="17" borderId="48" applyNumberFormat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17" fillId="32" borderId="44" applyNumberFormat="0" applyFont="0" applyAlignment="0" applyProtection="0"/>
    <xf numFmtId="176" fontId="17" fillId="32" borderId="44" applyNumberFormat="0" applyFont="0" applyAlignment="0" applyProtection="0"/>
    <xf numFmtId="176" fontId="17" fillId="32" borderId="44" applyNumberFormat="0" applyFont="0" applyAlignment="0" applyProtection="0"/>
    <xf numFmtId="176" fontId="17" fillId="32" borderId="44" applyNumberFormat="0" applyFont="0" applyAlignment="0" applyProtection="0"/>
    <xf numFmtId="176" fontId="17" fillId="32" borderId="44" applyNumberFormat="0" applyFont="0" applyAlignment="0" applyProtection="0"/>
    <xf numFmtId="176" fontId="17" fillId="32" borderId="44" applyNumberFormat="0" applyFont="0" applyAlignment="0" applyProtection="0"/>
    <xf numFmtId="176" fontId="17" fillId="32" borderId="44" applyNumberFormat="0" applyFont="0" applyAlignment="0" applyProtection="0"/>
    <xf numFmtId="176" fontId="17" fillId="32" borderId="44" applyNumberFormat="0" applyFont="0" applyAlignment="0" applyProtection="0"/>
    <xf numFmtId="176" fontId="17" fillId="32" borderId="44" applyNumberFormat="0" applyFont="0" applyAlignment="0" applyProtection="0"/>
    <xf numFmtId="176" fontId="17" fillId="32" borderId="44" applyNumberFormat="0" applyFont="0" applyAlignment="0" applyProtection="0"/>
    <xf numFmtId="176" fontId="17" fillId="32" borderId="44" applyNumberFormat="0" applyFont="0" applyAlignment="0" applyProtection="0"/>
    <xf numFmtId="176" fontId="17" fillId="32" borderId="44" applyNumberFormat="0" applyFont="0" applyAlignment="0" applyProtection="0"/>
    <xf numFmtId="176" fontId="17" fillId="32" borderId="44" applyNumberFormat="0" applyFont="0" applyAlignment="0" applyProtection="0"/>
    <xf numFmtId="176" fontId="17" fillId="32" borderId="44" applyNumberFormat="0" applyFont="0" applyAlignment="0" applyProtection="0"/>
    <xf numFmtId="176" fontId="17" fillId="32" borderId="44" applyNumberFormat="0" applyFont="0" applyAlignment="0" applyProtection="0"/>
    <xf numFmtId="176" fontId="17" fillId="32" borderId="44" applyNumberFormat="0" applyFont="0" applyAlignment="0" applyProtection="0"/>
    <xf numFmtId="176" fontId="17" fillId="32" borderId="44" applyNumberFormat="0" applyFont="0" applyAlignment="0" applyProtection="0"/>
    <xf numFmtId="176" fontId="17" fillId="32" borderId="44" applyNumberFormat="0" applyFont="0" applyAlignment="0" applyProtection="0"/>
    <xf numFmtId="176" fontId="17" fillId="32" borderId="44" applyNumberFormat="0" applyFont="0" applyAlignment="0" applyProtection="0"/>
    <xf numFmtId="176" fontId="17" fillId="32" borderId="44" applyNumberFormat="0" applyFont="0" applyAlignment="0" applyProtection="0"/>
    <xf numFmtId="176" fontId="17" fillId="32" borderId="44" applyNumberFormat="0" applyFont="0" applyAlignment="0" applyProtection="0"/>
    <xf numFmtId="176" fontId="17" fillId="32" borderId="44" applyNumberFormat="0" applyFont="0" applyAlignment="0" applyProtection="0"/>
    <xf numFmtId="176" fontId="17" fillId="32" borderId="44" applyNumberFormat="0" applyFont="0" applyAlignment="0" applyProtection="0"/>
    <xf numFmtId="176" fontId="17" fillId="32" borderId="44" applyNumberFormat="0" applyFont="0" applyAlignment="0" applyProtection="0"/>
    <xf numFmtId="176" fontId="17" fillId="32" borderId="44" applyNumberFormat="0" applyFont="0" applyAlignment="0" applyProtection="0"/>
    <xf numFmtId="176" fontId="17" fillId="32" borderId="44" applyNumberFormat="0" applyFont="0" applyAlignment="0" applyProtection="0"/>
    <xf numFmtId="176" fontId="17" fillId="32" borderId="44" applyNumberFormat="0" applyFont="0" applyAlignment="0" applyProtection="0"/>
    <xf numFmtId="176" fontId="17" fillId="32" borderId="44" applyNumberFormat="0" applyFont="0" applyAlignment="0" applyProtection="0"/>
    <xf numFmtId="176" fontId="17" fillId="32" borderId="44" applyNumberFormat="0" applyFont="0" applyAlignment="0" applyProtection="0"/>
    <xf numFmtId="176" fontId="17" fillId="32" borderId="44" applyNumberFormat="0" applyFont="0" applyAlignment="0" applyProtection="0"/>
    <xf numFmtId="176" fontId="76" fillId="30" borderId="50" applyNumberFormat="0" applyAlignment="0" applyProtection="0"/>
    <xf numFmtId="176" fontId="76" fillId="30" borderId="50" applyNumberFormat="0" applyAlignment="0" applyProtection="0"/>
    <xf numFmtId="176" fontId="76" fillId="30" borderId="50" applyNumberFormat="0" applyAlignment="0" applyProtection="0"/>
    <xf numFmtId="176" fontId="76" fillId="30" borderId="50" applyNumberFormat="0" applyAlignment="0" applyProtection="0"/>
    <xf numFmtId="176" fontId="76" fillId="30" borderId="50" applyNumberFormat="0" applyAlignment="0" applyProtection="0"/>
    <xf numFmtId="176" fontId="76" fillId="30" borderId="50" applyNumberFormat="0" applyAlignment="0" applyProtection="0"/>
    <xf numFmtId="176" fontId="76" fillId="30" borderId="50" applyNumberFormat="0" applyAlignment="0" applyProtection="0"/>
    <xf numFmtId="176" fontId="76" fillId="30" borderId="50" applyNumberFormat="0" applyAlignment="0" applyProtection="0"/>
    <xf numFmtId="176" fontId="76" fillId="30" borderId="50" applyNumberFormat="0" applyAlignment="0" applyProtection="0"/>
    <xf numFmtId="176" fontId="76" fillId="30" borderId="50" applyNumberFormat="0" applyAlignment="0" applyProtection="0"/>
    <xf numFmtId="176" fontId="76" fillId="30" borderId="50" applyNumberFormat="0" applyAlignment="0" applyProtection="0"/>
    <xf numFmtId="176" fontId="76" fillId="30" borderId="50" applyNumberFormat="0" applyAlignment="0" applyProtection="0"/>
    <xf numFmtId="176" fontId="76" fillId="30" borderId="50" applyNumberFormat="0" applyAlignment="0" applyProtection="0"/>
    <xf numFmtId="176" fontId="76" fillId="30" borderId="50" applyNumberFormat="0" applyAlignment="0" applyProtection="0"/>
    <xf numFmtId="176" fontId="76" fillId="30" borderId="50" applyNumberFormat="0" applyAlignment="0" applyProtection="0"/>
    <xf numFmtId="176" fontId="76" fillId="30" borderId="50" applyNumberFormat="0" applyAlignment="0" applyProtection="0"/>
    <xf numFmtId="176" fontId="76" fillId="30" borderId="50" applyNumberFormat="0" applyAlignment="0" applyProtection="0"/>
    <xf numFmtId="176" fontId="76" fillId="30" borderId="50" applyNumberForma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76" fontId="77" fillId="30" borderId="50" applyNumberFormat="0" applyAlignment="0" applyProtection="0"/>
    <xf numFmtId="176" fontId="77" fillId="30" borderId="50" applyNumberFormat="0" applyAlignment="0" applyProtection="0"/>
    <xf numFmtId="176" fontId="77" fillId="30" borderId="50" applyNumberFormat="0" applyAlignment="0" applyProtection="0"/>
    <xf numFmtId="176" fontId="77" fillId="30" borderId="50" applyNumberFormat="0" applyAlignment="0" applyProtection="0"/>
    <xf numFmtId="176" fontId="77" fillId="30" borderId="50" applyNumberFormat="0" applyAlignment="0" applyProtection="0"/>
    <xf numFmtId="176" fontId="77" fillId="30" borderId="50" applyNumberFormat="0" applyAlignment="0" applyProtection="0"/>
    <xf numFmtId="176" fontId="77" fillId="30" borderId="50" applyNumberFormat="0" applyAlignment="0" applyProtection="0"/>
    <xf numFmtId="176" fontId="77" fillId="30" borderId="50" applyNumberFormat="0" applyAlignment="0" applyProtection="0"/>
    <xf numFmtId="176" fontId="77" fillId="30" borderId="50" applyNumberFormat="0" applyAlignment="0" applyProtection="0"/>
    <xf numFmtId="176" fontId="77" fillId="30" borderId="50" applyNumberFormat="0" applyAlignment="0" applyProtection="0"/>
    <xf numFmtId="176" fontId="77" fillId="30" borderId="50" applyNumberFormat="0" applyAlignment="0" applyProtection="0"/>
    <xf numFmtId="176" fontId="77" fillId="30" borderId="50" applyNumberFormat="0" applyAlignment="0" applyProtection="0"/>
    <xf numFmtId="176" fontId="77" fillId="30" borderId="50" applyNumberFormat="0" applyAlignment="0" applyProtection="0"/>
    <xf numFmtId="176" fontId="77" fillId="30" borderId="50" applyNumberFormat="0" applyAlignment="0" applyProtection="0"/>
    <xf numFmtId="176" fontId="77" fillId="30" borderId="50" applyNumberFormat="0" applyAlignment="0" applyProtection="0"/>
    <xf numFmtId="176" fontId="77" fillId="30" borderId="50" applyNumberFormat="0" applyAlignment="0" applyProtection="0"/>
    <xf numFmtId="176" fontId="77" fillId="30" borderId="50" applyNumberFormat="0" applyAlignment="0" applyProtection="0"/>
    <xf numFmtId="176" fontId="77" fillId="30" borderId="50" applyNumberFormat="0" applyAlignment="0" applyProtection="0"/>
    <xf numFmtId="176" fontId="77" fillId="30" borderId="50" applyNumberFormat="0" applyAlignment="0" applyProtection="0"/>
    <xf numFmtId="176" fontId="77" fillId="30" borderId="50" applyNumberFormat="0" applyAlignment="0" applyProtection="0"/>
    <xf numFmtId="176" fontId="77" fillId="30" borderId="50" applyNumberFormat="0" applyAlignment="0" applyProtection="0"/>
    <xf numFmtId="176" fontId="77" fillId="30" borderId="50" applyNumberFormat="0" applyAlignment="0" applyProtection="0"/>
    <xf numFmtId="176" fontId="77" fillId="30" borderId="50" applyNumberFormat="0" applyAlignment="0" applyProtection="0"/>
    <xf numFmtId="176" fontId="77" fillId="30" borderId="50" applyNumberFormat="0" applyAlignment="0" applyProtection="0"/>
    <xf numFmtId="176" fontId="77" fillId="30" borderId="50" applyNumberFormat="0" applyAlignment="0" applyProtection="0"/>
    <xf numFmtId="176" fontId="77" fillId="30" borderId="50" applyNumberFormat="0" applyAlignment="0" applyProtection="0"/>
    <xf numFmtId="176" fontId="77" fillId="30" borderId="50" applyNumberFormat="0" applyAlignment="0" applyProtection="0"/>
    <xf numFmtId="176" fontId="77" fillId="30" borderId="50" applyNumberFormat="0" applyAlignment="0" applyProtection="0"/>
    <xf numFmtId="176" fontId="77" fillId="30" borderId="50" applyNumberFormat="0" applyAlignment="0" applyProtection="0"/>
    <xf numFmtId="176" fontId="77" fillId="30" borderId="50" applyNumberFormat="0" applyAlignment="0" applyProtection="0"/>
    <xf numFmtId="176" fontId="77" fillId="30" borderId="50" applyNumberFormat="0" applyAlignment="0" applyProtection="0"/>
    <xf numFmtId="176" fontId="77" fillId="30" borderId="50" applyNumberFormat="0" applyAlignment="0" applyProtection="0"/>
    <xf numFmtId="176" fontId="77" fillId="30" borderId="50" applyNumberFormat="0" applyAlignment="0" applyProtection="0"/>
    <xf numFmtId="176" fontId="77" fillId="30" borderId="50" applyNumberFormat="0" applyAlignment="0" applyProtection="0"/>
    <xf numFmtId="176" fontId="77" fillId="30" borderId="50" applyNumberFormat="0" applyAlignment="0" applyProtection="0"/>
    <xf numFmtId="176" fontId="77" fillId="30" borderId="50" applyNumberFormat="0" applyAlignment="0" applyProtection="0"/>
    <xf numFmtId="176" fontId="5" fillId="0" borderId="0"/>
    <xf numFmtId="165" fontId="5" fillId="0" borderId="0" applyFont="0" applyFill="0" applyBorder="0" applyAlignment="0" applyProtection="0"/>
    <xf numFmtId="176" fontId="60" fillId="30" borderId="48" applyNumberFormat="0" applyAlignment="0" applyProtection="0"/>
    <xf numFmtId="176" fontId="65" fillId="17" borderId="48" applyNumberFormat="0" applyAlignment="0" applyProtection="0"/>
    <xf numFmtId="176" fontId="65" fillId="17" borderId="48" applyNumberFormat="0" applyAlignment="0" applyProtection="0"/>
    <xf numFmtId="176" fontId="72" fillId="17" borderId="48" applyNumberFormat="0" applyAlignment="0" applyProtection="0"/>
    <xf numFmtId="176" fontId="65" fillId="17" borderId="48" applyNumberFormat="0" applyAlignment="0" applyProtection="0"/>
    <xf numFmtId="176" fontId="65" fillId="17" borderId="48" applyNumberFormat="0" applyAlignment="0" applyProtection="0"/>
    <xf numFmtId="176" fontId="59" fillId="30" borderId="48" applyNumberFormat="0" applyAlignment="0" applyProtection="0"/>
    <xf numFmtId="176" fontId="60" fillId="30" borderId="48" applyNumberFormat="0" applyAlignment="0" applyProtection="0"/>
    <xf numFmtId="176" fontId="60" fillId="30" borderId="48" applyNumberFormat="0" applyAlignment="0" applyProtection="0"/>
    <xf numFmtId="176" fontId="76" fillId="30" borderId="50" applyNumberFormat="0" applyAlignment="0" applyProtection="0"/>
    <xf numFmtId="176" fontId="60" fillId="30" borderId="48" applyNumberFormat="0" applyAlignment="0" applyProtection="0"/>
    <xf numFmtId="176" fontId="60" fillId="30" borderId="48" applyNumberFormat="0" applyAlignment="0" applyProtection="0"/>
    <xf numFmtId="176" fontId="59" fillId="30" borderId="48" applyNumberFormat="0" applyAlignment="0" applyProtection="0"/>
    <xf numFmtId="176" fontId="77" fillId="30" borderId="50" applyNumberFormat="0" applyAlignment="0" applyProtection="0"/>
    <xf numFmtId="176" fontId="77" fillId="30" borderId="50" applyNumberFormat="0" applyAlignment="0" applyProtection="0"/>
    <xf numFmtId="176" fontId="65" fillId="17" borderId="48" applyNumberFormat="0" applyAlignment="0" applyProtection="0"/>
    <xf numFmtId="176" fontId="65" fillId="17" borderId="48" applyNumberFormat="0" applyAlignment="0" applyProtection="0"/>
    <xf numFmtId="176" fontId="72" fillId="17" borderId="48" applyNumberFormat="0" applyAlignment="0" applyProtection="0"/>
    <xf numFmtId="176" fontId="65" fillId="17" borderId="48" applyNumberFormat="0" applyAlignment="0" applyProtection="0"/>
    <xf numFmtId="176" fontId="72" fillId="17" borderId="48" applyNumberFormat="0" applyAlignment="0" applyProtection="0"/>
    <xf numFmtId="176" fontId="65" fillId="17" borderId="48" applyNumberFormat="0" applyAlignment="0" applyProtection="0"/>
    <xf numFmtId="176" fontId="60" fillId="30" borderId="48" applyNumberFormat="0" applyAlignment="0" applyProtection="0"/>
    <xf numFmtId="176" fontId="60" fillId="30" borderId="48" applyNumberFormat="0" applyAlignment="0" applyProtection="0"/>
    <xf numFmtId="176" fontId="59" fillId="30" borderId="48" applyNumberFormat="0" applyAlignment="0" applyProtection="0"/>
    <xf numFmtId="176" fontId="76" fillId="30" borderId="50" applyNumberFormat="0" applyAlignment="0" applyProtection="0"/>
    <xf numFmtId="176" fontId="77" fillId="30" borderId="50" applyNumberFormat="0" applyAlignment="0" applyProtection="0"/>
    <xf numFmtId="176" fontId="77" fillId="30" borderId="50" applyNumberFormat="0" applyAlignment="0" applyProtection="0"/>
    <xf numFmtId="176" fontId="59" fillId="30" borderId="48" applyNumberFormat="0" applyAlignment="0" applyProtection="0"/>
    <xf numFmtId="176" fontId="60" fillId="30" borderId="48" applyNumberFormat="0" applyAlignment="0" applyProtection="0"/>
    <xf numFmtId="176" fontId="60" fillId="30" borderId="48" applyNumberFormat="0" applyAlignment="0" applyProtection="0"/>
    <xf numFmtId="176" fontId="65" fillId="17" borderId="48" applyNumberFormat="0" applyAlignment="0" applyProtection="0"/>
    <xf numFmtId="176" fontId="65" fillId="17" borderId="48" applyNumberFormat="0" applyAlignment="0" applyProtection="0"/>
    <xf numFmtId="176" fontId="72" fillId="17" borderId="48" applyNumberFormat="0" applyAlignment="0" applyProtection="0"/>
    <xf numFmtId="176" fontId="76" fillId="30" borderId="50" applyNumberFormat="0" applyAlignment="0" applyProtection="0"/>
    <xf numFmtId="176" fontId="77" fillId="30" borderId="50" applyNumberFormat="0" applyAlignment="0" applyProtection="0"/>
    <xf numFmtId="176" fontId="77" fillId="30" borderId="50" applyNumberFormat="0" applyAlignment="0" applyProtection="0"/>
    <xf numFmtId="176" fontId="72" fillId="17" borderId="48" applyNumberFormat="0" applyAlignment="0" applyProtection="0"/>
    <xf numFmtId="176" fontId="65" fillId="17" borderId="48" applyNumberFormat="0" applyAlignment="0" applyProtection="0"/>
    <xf numFmtId="176" fontId="65" fillId="17" borderId="48" applyNumberFormat="0" applyAlignment="0" applyProtection="0"/>
    <xf numFmtId="176" fontId="60" fillId="30" borderId="48" applyNumberFormat="0" applyAlignment="0" applyProtection="0"/>
    <xf numFmtId="176" fontId="60" fillId="30" borderId="48" applyNumberFormat="0" applyAlignment="0" applyProtection="0"/>
    <xf numFmtId="176" fontId="59" fillId="30" borderId="48" applyNumberFormat="0" applyAlignment="0" applyProtection="0"/>
    <xf numFmtId="176" fontId="76" fillId="30" borderId="50" applyNumberFormat="0" applyAlignment="0" applyProtection="0"/>
    <xf numFmtId="176" fontId="77" fillId="30" borderId="50" applyNumberFormat="0" applyAlignment="0" applyProtection="0"/>
    <xf numFmtId="176" fontId="77" fillId="30" borderId="50" applyNumberFormat="0" applyAlignment="0" applyProtection="0"/>
    <xf numFmtId="176" fontId="76" fillId="30" borderId="50" applyNumberFormat="0" applyAlignment="0" applyProtection="0"/>
    <xf numFmtId="176" fontId="77" fillId="30" borderId="50" applyNumberFormat="0" applyAlignment="0" applyProtection="0"/>
    <xf numFmtId="176" fontId="77" fillId="30" borderId="50" applyNumberFormat="0" applyAlignment="0" applyProtection="0"/>
    <xf numFmtId="176" fontId="59" fillId="30" borderId="48" applyNumberFormat="0" applyAlignment="0" applyProtection="0"/>
    <xf numFmtId="176" fontId="60" fillId="30" borderId="48" applyNumberFormat="0" applyAlignment="0" applyProtection="0"/>
    <xf numFmtId="176" fontId="60" fillId="30" borderId="48" applyNumberFormat="0" applyAlignment="0" applyProtection="0"/>
    <xf numFmtId="176" fontId="65" fillId="17" borderId="48" applyNumberFormat="0" applyAlignment="0" applyProtection="0"/>
    <xf numFmtId="176" fontId="65" fillId="17" borderId="48" applyNumberFormat="0" applyAlignment="0" applyProtection="0"/>
    <xf numFmtId="176" fontId="72" fillId="17" borderId="48" applyNumberFormat="0" applyAlignment="0" applyProtection="0"/>
    <xf numFmtId="176" fontId="60" fillId="30" borderId="48" applyNumberFormat="0" applyAlignment="0" applyProtection="0"/>
    <xf numFmtId="176" fontId="76" fillId="30" borderId="50" applyNumberFormat="0" applyAlignment="0" applyProtection="0"/>
    <xf numFmtId="176" fontId="77" fillId="30" borderId="50" applyNumberFormat="0" applyAlignment="0" applyProtection="0"/>
    <xf numFmtId="176" fontId="77" fillId="30" borderId="50" applyNumberFormat="0" applyAlignment="0" applyProtection="0"/>
    <xf numFmtId="176" fontId="72" fillId="17" borderId="48" applyNumberFormat="0" applyAlignment="0" applyProtection="0"/>
    <xf numFmtId="176" fontId="65" fillId="17" borderId="48" applyNumberFormat="0" applyAlignment="0" applyProtection="0"/>
    <xf numFmtId="176" fontId="65" fillId="17" borderId="48" applyNumberFormat="0" applyAlignment="0" applyProtection="0"/>
    <xf numFmtId="176" fontId="60" fillId="30" borderId="48" applyNumberFormat="0" applyAlignment="0" applyProtection="0"/>
    <xf numFmtId="176" fontId="60" fillId="30" borderId="48" applyNumberFormat="0" applyAlignment="0" applyProtection="0"/>
    <xf numFmtId="176" fontId="59" fillId="30" borderId="48" applyNumberFormat="0" applyAlignment="0" applyProtection="0"/>
    <xf numFmtId="176" fontId="59" fillId="30" borderId="48" applyNumberFormat="0" applyAlignment="0" applyProtection="0"/>
    <xf numFmtId="176" fontId="76" fillId="30" borderId="50" applyNumberFormat="0" applyAlignment="0" applyProtection="0"/>
    <xf numFmtId="176" fontId="77" fillId="30" borderId="50" applyNumberFormat="0" applyAlignment="0" applyProtection="0"/>
    <xf numFmtId="176" fontId="77" fillId="30" borderId="50" applyNumberFormat="0" applyAlignment="0" applyProtection="0"/>
    <xf numFmtId="176" fontId="72" fillId="17" borderId="48" applyNumberFormat="0" applyAlignment="0" applyProtection="0"/>
    <xf numFmtId="176" fontId="76" fillId="30" borderId="50" applyNumberFormat="0" applyAlignment="0" applyProtection="0"/>
    <xf numFmtId="176" fontId="77" fillId="30" borderId="50" applyNumberFormat="0" applyAlignment="0" applyProtection="0"/>
    <xf numFmtId="176" fontId="77" fillId="30" borderId="50" applyNumberFormat="0" applyAlignment="0" applyProtection="0"/>
    <xf numFmtId="176" fontId="59" fillId="30" borderId="48" applyNumberFormat="0" applyAlignment="0" applyProtection="0"/>
    <xf numFmtId="176" fontId="59" fillId="30" borderId="48" applyNumberFormat="0" applyAlignment="0" applyProtection="0"/>
    <xf numFmtId="176" fontId="59" fillId="30" borderId="48" applyNumberFormat="0" applyAlignment="0" applyProtection="0"/>
    <xf numFmtId="176" fontId="59" fillId="30" borderId="48" applyNumberFormat="0" applyAlignment="0" applyProtection="0"/>
    <xf numFmtId="176" fontId="59" fillId="30" borderId="48" applyNumberFormat="0" applyAlignment="0" applyProtection="0"/>
    <xf numFmtId="176" fontId="59" fillId="30" borderId="48" applyNumberFormat="0" applyAlignment="0" applyProtection="0"/>
    <xf numFmtId="176" fontId="59" fillId="30" borderId="48" applyNumberFormat="0" applyAlignment="0" applyProtection="0"/>
    <xf numFmtId="176" fontId="59" fillId="30" borderId="48" applyNumberFormat="0" applyAlignment="0" applyProtection="0"/>
    <xf numFmtId="176" fontId="59" fillId="30" borderId="48" applyNumberFormat="0" applyAlignment="0" applyProtection="0"/>
    <xf numFmtId="176" fontId="59" fillId="30" borderId="48" applyNumberFormat="0" applyAlignment="0" applyProtection="0"/>
    <xf numFmtId="176" fontId="59" fillId="30" borderId="48" applyNumberFormat="0" applyAlignment="0" applyProtection="0"/>
    <xf numFmtId="176" fontId="59" fillId="30" borderId="48" applyNumberFormat="0" applyAlignment="0" applyProtection="0"/>
    <xf numFmtId="176" fontId="59" fillId="30" borderId="48" applyNumberFormat="0" applyAlignment="0" applyProtection="0"/>
    <xf numFmtId="176" fontId="59" fillId="30" borderId="48" applyNumberFormat="0" applyAlignment="0" applyProtection="0"/>
    <xf numFmtId="176" fontId="59" fillId="30" borderId="48" applyNumberFormat="0" applyAlignment="0" applyProtection="0"/>
    <xf numFmtId="176" fontId="59" fillId="30" borderId="48" applyNumberFormat="0" applyAlignment="0" applyProtection="0"/>
    <xf numFmtId="176" fontId="59" fillId="30" borderId="48" applyNumberFormat="0" applyAlignment="0" applyProtection="0"/>
    <xf numFmtId="176" fontId="59" fillId="30" borderId="48" applyNumberFormat="0" applyAlignment="0" applyProtection="0"/>
    <xf numFmtId="176" fontId="60" fillId="30" borderId="48" applyNumberFormat="0" applyAlignment="0" applyProtection="0"/>
    <xf numFmtId="176" fontId="60" fillId="30" borderId="48" applyNumberFormat="0" applyAlignment="0" applyProtection="0"/>
    <xf numFmtId="176" fontId="60" fillId="30" borderId="48" applyNumberFormat="0" applyAlignment="0" applyProtection="0"/>
    <xf numFmtId="176" fontId="60" fillId="30" borderId="48" applyNumberFormat="0" applyAlignment="0" applyProtection="0"/>
    <xf numFmtId="176" fontId="60" fillId="30" borderId="48" applyNumberFormat="0" applyAlignment="0" applyProtection="0"/>
    <xf numFmtId="176" fontId="60" fillId="30" borderId="48" applyNumberFormat="0" applyAlignment="0" applyProtection="0"/>
    <xf numFmtId="176" fontId="60" fillId="30" borderId="48" applyNumberFormat="0" applyAlignment="0" applyProtection="0"/>
    <xf numFmtId="176" fontId="60" fillId="30" borderId="48" applyNumberFormat="0" applyAlignment="0" applyProtection="0"/>
    <xf numFmtId="176" fontId="60" fillId="30" borderId="48" applyNumberFormat="0" applyAlignment="0" applyProtection="0"/>
    <xf numFmtId="176" fontId="60" fillId="30" borderId="48" applyNumberFormat="0" applyAlignment="0" applyProtection="0"/>
    <xf numFmtId="176" fontId="60" fillId="30" borderId="48" applyNumberFormat="0" applyAlignment="0" applyProtection="0"/>
    <xf numFmtId="176" fontId="60" fillId="30" borderId="48" applyNumberFormat="0" applyAlignment="0" applyProtection="0"/>
    <xf numFmtId="176" fontId="60" fillId="30" borderId="48" applyNumberFormat="0" applyAlignment="0" applyProtection="0"/>
    <xf numFmtId="176" fontId="60" fillId="30" borderId="48" applyNumberFormat="0" applyAlignment="0" applyProtection="0"/>
    <xf numFmtId="176" fontId="60" fillId="30" borderId="48" applyNumberFormat="0" applyAlignment="0" applyProtection="0"/>
    <xf numFmtId="176" fontId="60" fillId="30" borderId="48" applyNumberFormat="0" applyAlignment="0" applyProtection="0"/>
    <xf numFmtId="176" fontId="60" fillId="30" borderId="48" applyNumberFormat="0" applyAlignment="0" applyProtection="0"/>
    <xf numFmtId="176" fontId="60" fillId="30" borderId="48" applyNumberFormat="0" applyAlignment="0" applyProtection="0"/>
    <xf numFmtId="176" fontId="60" fillId="30" borderId="48" applyNumberFormat="0" applyAlignment="0" applyProtection="0"/>
    <xf numFmtId="176" fontId="60" fillId="30" borderId="48" applyNumberFormat="0" applyAlignment="0" applyProtection="0"/>
    <xf numFmtId="176" fontId="60" fillId="30" borderId="48" applyNumberFormat="0" applyAlignment="0" applyProtection="0"/>
    <xf numFmtId="176" fontId="60" fillId="30" borderId="48" applyNumberFormat="0" applyAlignment="0" applyProtection="0"/>
    <xf numFmtId="176" fontId="60" fillId="30" borderId="48" applyNumberFormat="0" applyAlignment="0" applyProtection="0"/>
    <xf numFmtId="176" fontId="60" fillId="30" borderId="48" applyNumberFormat="0" applyAlignment="0" applyProtection="0"/>
    <xf numFmtId="176" fontId="60" fillId="30" borderId="48" applyNumberFormat="0" applyAlignment="0" applyProtection="0"/>
    <xf numFmtId="176" fontId="60" fillId="30" borderId="48" applyNumberFormat="0" applyAlignment="0" applyProtection="0"/>
    <xf numFmtId="176" fontId="60" fillId="30" borderId="48" applyNumberFormat="0" applyAlignment="0" applyProtection="0"/>
    <xf numFmtId="176" fontId="60" fillId="30" borderId="48" applyNumberFormat="0" applyAlignment="0" applyProtection="0"/>
    <xf numFmtId="176" fontId="60" fillId="30" borderId="48" applyNumberFormat="0" applyAlignment="0" applyProtection="0"/>
    <xf numFmtId="176" fontId="60" fillId="30" borderId="48" applyNumberFormat="0" applyAlignment="0" applyProtection="0"/>
    <xf numFmtId="176" fontId="60" fillId="30" borderId="48" applyNumberFormat="0" applyAlignment="0" applyProtection="0"/>
    <xf numFmtId="176" fontId="60" fillId="30" borderId="48" applyNumberFormat="0" applyAlignment="0" applyProtection="0"/>
    <xf numFmtId="176" fontId="60" fillId="30" borderId="48" applyNumberFormat="0" applyAlignment="0" applyProtection="0"/>
    <xf numFmtId="176" fontId="60" fillId="30" borderId="48" applyNumberFormat="0" applyAlignment="0" applyProtection="0"/>
    <xf numFmtId="176" fontId="60" fillId="30" borderId="48" applyNumberFormat="0" applyAlignment="0" applyProtection="0"/>
    <xf numFmtId="176" fontId="60" fillId="30" borderId="48" applyNumberFormat="0" applyAlignment="0" applyProtection="0"/>
    <xf numFmtId="176" fontId="65" fillId="17" borderId="48" applyNumberFormat="0" applyAlignment="0" applyProtection="0"/>
    <xf numFmtId="176" fontId="65" fillId="17" borderId="48" applyNumberFormat="0" applyAlignment="0" applyProtection="0"/>
    <xf numFmtId="176" fontId="65" fillId="17" borderId="48" applyNumberFormat="0" applyAlignment="0" applyProtection="0"/>
    <xf numFmtId="176" fontId="65" fillId="17" borderId="48" applyNumberFormat="0" applyAlignment="0" applyProtection="0"/>
    <xf numFmtId="176" fontId="65" fillId="17" borderId="48" applyNumberFormat="0" applyAlignment="0" applyProtection="0"/>
    <xf numFmtId="176" fontId="65" fillId="17" borderId="48" applyNumberFormat="0" applyAlignment="0" applyProtection="0"/>
    <xf numFmtId="176" fontId="65" fillId="17" borderId="48" applyNumberFormat="0" applyAlignment="0" applyProtection="0"/>
    <xf numFmtId="176" fontId="65" fillId="17" borderId="48" applyNumberFormat="0" applyAlignment="0" applyProtection="0"/>
    <xf numFmtId="176" fontId="65" fillId="17" borderId="48" applyNumberFormat="0" applyAlignment="0" applyProtection="0"/>
    <xf numFmtId="176" fontId="65" fillId="17" borderId="48" applyNumberFormat="0" applyAlignment="0" applyProtection="0"/>
    <xf numFmtId="176" fontId="65" fillId="17" borderId="48" applyNumberFormat="0" applyAlignment="0" applyProtection="0"/>
    <xf numFmtId="176" fontId="65" fillId="17" borderId="48" applyNumberFormat="0" applyAlignment="0" applyProtection="0"/>
    <xf numFmtId="176" fontId="65" fillId="17" borderId="48" applyNumberFormat="0" applyAlignment="0" applyProtection="0"/>
    <xf numFmtId="176" fontId="65" fillId="17" borderId="48" applyNumberFormat="0" applyAlignment="0" applyProtection="0"/>
    <xf numFmtId="176" fontId="65" fillId="17" borderId="48" applyNumberFormat="0" applyAlignment="0" applyProtection="0"/>
    <xf numFmtId="176" fontId="65" fillId="17" borderId="48" applyNumberFormat="0" applyAlignment="0" applyProtection="0"/>
    <xf numFmtId="176" fontId="65" fillId="17" borderId="48" applyNumberFormat="0" applyAlignment="0" applyProtection="0"/>
    <xf numFmtId="176" fontId="65" fillId="17" borderId="48" applyNumberFormat="0" applyAlignment="0" applyProtection="0"/>
    <xf numFmtId="176" fontId="65" fillId="17" borderId="48" applyNumberFormat="0" applyAlignment="0" applyProtection="0"/>
    <xf numFmtId="176" fontId="65" fillId="17" borderId="48" applyNumberFormat="0" applyAlignment="0" applyProtection="0"/>
    <xf numFmtId="176" fontId="65" fillId="17" borderId="48" applyNumberFormat="0" applyAlignment="0" applyProtection="0"/>
    <xf numFmtId="176" fontId="65" fillId="17" borderId="48" applyNumberFormat="0" applyAlignment="0" applyProtection="0"/>
    <xf numFmtId="176" fontId="65" fillId="17" borderId="48" applyNumberFormat="0" applyAlignment="0" applyProtection="0"/>
    <xf numFmtId="176" fontId="65" fillId="17" borderId="48" applyNumberFormat="0" applyAlignment="0" applyProtection="0"/>
    <xf numFmtId="176" fontId="65" fillId="17" borderId="48" applyNumberFormat="0" applyAlignment="0" applyProtection="0"/>
    <xf numFmtId="176" fontId="65" fillId="17" borderId="48" applyNumberFormat="0" applyAlignment="0" applyProtection="0"/>
    <xf numFmtId="176" fontId="65" fillId="17" borderId="48" applyNumberFormat="0" applyAlignment="0" applyProtection="0"/>
    <xf numFmtId="176" fontId="65" fillId="17" borderId="48" applyNumberFormat="0" applyAlignment="0" applyProtection="0"/>
    <xf numFmtId="176" fontId="65" fillId="17" borderId="48" applyNumberFormat="0" applyAlignment="0" applyProtection="0"/>
    <xf numFmtId="176" fontId="65" fillId="17" borderId="48" applyNumberFormat="0" applyAlignment="0" applyProtection="0"/>
    <xf numFmtId="176" fontId="65" fillId="17" borderId="48" applyNumberFormat="0" applyAlignment="0" applyProtection="0"/>
    <xf numFmtId="176" fontId="65" fillId="17" borderId="48" applyNumberFormat="0" applyAlignment="0" applyProtection="0"/>
    <xf numFmtId="176" fontId="65" fillId="17" borderId="48" applyNumberFormat="0" applyAlignment="0" applyProtection="0"/>
    <xf numFmtId="176" fontId="65" fillId="17" borderId="48" applyNumberFormat="0" applyAlignment="0" applyProtection="0"/>
    <xf numFmtId="176" fontId="65" fillId="17" borderId="48" applyNumberFormat="0" applyAlignment="0" applyProtection="0"/>
    <xf numFmtId="176" fontId="65" fillId="17" borderId="48" applyNumberFormat="0" applyAlignment="0" applyProtection="0"/>
    <xf numFmtId="176" fontId="72" fillId="17" borderId="48" applyNumberFormat="0" applyAlignment="0" applyProtection="0"/>
    <xf numFmtId="176" fontId="72" fillId="17" borderId="48" applyNumberFormat="0" applyAlignment="0" applyProtection="0"/>
    <xf numFmtId="176" fontId="72" fillId="17" borderId="48" applyNumberFormat="0" applyAlignment="0" applyProtection="0"/>
    <xf numFmtId="176" fontId="72" fillId="17" borderId="48" applyNumberFormat="0" applyAlignment="0" applyProtection="0"/>
    <xf numFmtId="176" fontId="72" fillId="17" borderId="48" applyNumberFormat="0" applyAlignment="0" applyProtection="0"/>
    <xf numFmtId="176" fontId="72" fillId="17" borderId="48" applyNumberFormat="0" applyAlignment="0" applyProtection="0"/>
    <xf numFmtId="176" fontId="72" fillId="17" borderId="48" applyNumberFormat="0" applyAlignment="0" applyProtection="0"/>
    <xf numFmtId="176" fontId="72" fillId="17" borderId="48" applyNumberFormat="0" applyAlignment="0" applyProtection="0"/>
    <xf numFmtId="176" fontId="72" fillId="17" borderId="48" applyNumberFormat="0" applyAlignment="0" applyProtection="0"/>
    <xf numFmtId="176" fontId="72" fillId="17" borderId="48" applyNumberFormat="0" applyAlignment="0" applyProtection="0"/>
    <xf numFmtId="176" fontId="72" fillId="17" borderId="48" applyNumberFormat="0" applyAlignment="0" applyProtection="0"/>
    <xf numFmtId="176" fontId="72" fillId="17" borderId="48" applyNumberFormat="0" applyAlignment="0" applyProtection="0"/>
    <xf numFmtId="176" fontId="72" fillId="17" borderId="48" applyNumberFormat="0" applyAlignment="0" applyProtection="0"/>
    <xf numFmtId="176" fontId="72" fillId="17" borderId="48" applyNumberFormat="0" applyAlignment="0" applyProtection="0"/>
    <xf numFmtId="176" fontId="72" fillId="17" borderId="48" applyNumberFormat="0" applyAlignment="0" applyProtection="0"/>
    <xf numFmtId="176" fontId="72" fillId="17" borderId="48" applyNumberFormat="0" applyAlignment="0" applyProtection="0"/>
    <xf numFmtId="176" fontId="72" fillId="17" borderId="48" applyNumberFormat="0" applyAlignment="0" applyProtection="0"/>
    <xf numFmtId="176" fontId="72" fillId="17" borderId="48" applyNumberFormat="0" applyAlignment="0" applyProtection="0"/>
    <xf numFmtId="176" fontId="76" fillId="30" borderId="50" applyNumberFormat="0" applyAlignment="0" applyProtection="0"/>
    <xf numFmtId="176" fontId="76" fillId="30" borderId="50" applyNumberFormat="0" applyAlignment="0" applyProtection="0"/>
    <xf numFmtId="176" fontId="76" fillId="30" borderId="50" applyNumberFormat="0" applyAlignment="0" applyProtection="0"/>
    <xf numFmtId="176" fontId="76" fillId="30" borderId="50" applyNumberFormat="0" applyAlignment="0" applyProtection="0"/>
    <xf numFmtId="176" fontId="76" fillId="30" borderId="50" applyNumberFormat="0" applyAlignment="0" applyProtection="0"/>
    <xf numFmtId="176" fontId="76" fillId="30" borderId="50" applyNumberFormat="0" applyAlignment="0" applyProtection="0"/>
    <xf numFmtId="176" fontId="76" fillId="30" borderId="50" applyNumberFormat="0" applyAlignment="0" applyProtection="0"/>
    <xf numFmtId="176" fontId="76" fillId="30" borderId="50" applyNumberFormat="0" applyAlignment="0" applyProtection="0"/>
    <xf numFmtId="176" fontId="76" fillId="30" borderId="50" applyNumberFormat="0" applyAlignment="0" applyProtection="0"/>
    <xf numFmtId="176" fontId="76" fillId="30" borderId="50" applyNumberFormat="0" applyAlignment="0" applyProtection="0"/>
    <xf numFmtId="176" fontId="76" fillId="30" borderId="50" applyNumberFormat="0" applyAlignment="0" applyProtection="0"/>
    <xf numFmtId="176" fontId="76" fillId="30" borderId="50" applyNumberFormat="0" applyAlignment="0" applyProtection="0"/>
    <xf numFmtId="176" fontId="76" fillId="30" borderId="50" applyNumberFormat="0" applyAlignment="0" applyProtection="0"/>
    <xf numFmtId="176" fontId="76" fillId="30" borderId="50" applyNumberFormat="0" applyAlignment="0" applyProtection="0"/>
    <xf numFmtId="176" fontId="76" fillId="30" borderId="50" applyNumberFormat="0" applyAlignment="0" applyProtection="0"/>
    <xf numFmtId="176" fontId="76" fillId="30" borderId="50" applyNumberFormat="0" applyAlignment="0" applyProtection="0"/>
    <xf numFmtId="176" fontId="76" fillId="30" borderId="50" applyNumberFormat="0" applyAlignment="0" applyProtection="0"/>
    <xf numFmtId="176" fontId="76" fillId="30" borderId="50" applyNumberFormat="0" applyAlignment="0" applyProtection="0"/>
    <xf numFmtId="176" fontId="77" fillId="30" borderId="50" applyNumberFormat="0" applyAlignment="0" applyProtection="0"/>
    <xf numFmtId="176" fontId="77" fillId="30" borderId="50" applyNumberFormat="0" applyAlignment="0" applyProtection="0"/>
    <xf numFmtId="176" fontId="77" fillId="30" borderId="50" applyNumberFormat="0" applyAlignment="0" applyProtection="0"/>
    <xf numFmtId="176" fontId="77" fillId="30" borderId="50" applyNumberFormat="0" applyAlignment="0" applyProtection="0"/>
    <xf numFmtId="176" fontId="77" fillId="30" borderId="50" applyNumberFormat="0" applyAlignment="0" applyProtection="0"/>
    <xf numFmtId="176" fontId="77" fillId="30" borderId="50" applyNumberFormat="0" applyAlignment="0" applyProtection="0"/>
    <xf numFmtId="176" fontId="77" fillId="30" borderId="50" applyNumberFormat="0" applyAlignment="0" applyProtection="0"/>
    <xf numFmtId="176" fontId="77" fillId="30" borderId="50" applyNumberFormat="0" applyAlignment="0" applyProtection="0"/>
    <xf numFmtId="176" fontId="77" fillId="30" borderId="50" applyNumberFormat="0" applyAlignment="0" applyProtection="0"/>
    <xf numFmtId="176" fontId="77" fillId="30" borderId="50" applyNumberFormat="0" applyAlignment="0" applyProtection="0"/>
    <xf numFmtId="176" fontId="77" fillId="30" borderId="50" applyNumberFormat="0" applyAlignment="0" applyProtection="0"/>
    <xf numFmtId="176" fontId="77" fillId="30" borderId="50" applyNumberFormat="0" applyAlignment="0" applyProtection="0"/>
    <xf numFmtId="176" fontId="77" fillId="30" borderId="50" applyNumberFormat="0" applyAlignment="0" applyProtection="0"/>
    <xf numFmtId="176" fontId="77" fillId="30" borderId="50" applyNumberFormat="0" applyAlignment="0" applyProtection="0"/>
    <xf numFmtId="176" fontId="77" fillId="30" borderId="50" applyNumberFormat="0" applyAlignment="0" applyProtection="0"/>
    <xf numFmtId="176" fontId="77" fillId="30" borderId="50" applyNumberFormat="0" applyAlignment="0" applyProtection="0"/>
    <xf numFmtId="176" fontId="77" fillId="30" borderId="50" applyNumberFormat="0" applyAlignment="0" applyProtection="0"/>
    <xf numFmtId="176" fontId="77" fillId="30" borderId="50" applyNumberFormat="0" applyAlignment="0" applyProtection="0"/>
    <xf numFmtId="176" fontId="77" fillId="30" borderId="50" applyNumberFormat="0" applyAlignment="0" applyProtection="0"/>
    <xf numFmtId="176" fontId="77" fillId="30" borderId="50" applyNumberFormat="0" applyAlignment="0" applyProtection="0"/>
    <xf numFmtId="176" fontId="77" fillId="30" borderId="50" applyNumberFormat="0" applyAlignment="0" applyProtection="0"/>
    <xf numFmtId="176" fontId="77" fillId="30" borderId="50" applyNumberFormat="0" applyAlignment="0" applyProtection="0"/>
    <xf numFmtId="176" fontId="77" fillId="30" borderId="50" applyNumberFormat="0" applyAlignment="0" applyProtection="0"/>
    <xf numFmtId="176" fontId="77" fillId="30" borderId="50" applyNumberFormat="0" applyAlignment="0" applyProtection="0"/>
    <xf numFmtId="176" fontId="77" fillId="30" borderId="50" applyNumberFormat="0" applyAlignment="0" applyProtection="0"/>
    <xf numFmtId="176" fontId="77" fillId="30" borderId="50" applyNumberFormat="0" applyAlignment="0" applyProtection="0"/>
    <xf numFmtId="176" fontId="77" fillId="30" borderId="50" applyNumberFormat="0" applyAlignment="0" applyProtection="0"/>
    <xf numFmtId="176" fontId="77" fillId="30" borderId="50" applyNumberFormat="0" applyAlignment="0" applyProtection="0"/>
    <xf numFmtId="176" fontId="77" fillId="30" borderId="50" applyNumberFormat="0" applyAlignment="0" applyProtection="0"/>
    <xf numFmtId="176" fontId="77" fillId="30" borderId="50" applyNumberFormat="0" applyAlignment="0" applyProtection="0"/>
    <xf numFmtId="176" fontId="77" fillId="30" borderId="50" applyNumberFormat="0" applyAlignment="0" applyProtection="0"/>
    <xf numFmtId="176" fontId="77" fillId="30" borderId="50" applyNumberFormat="0" applyAlignment="0" applyProtection="0"/>
    <xf numFmtId="176" fontId="77" fillId="30" borderId="50" applyNumberFormat="0" applyAlignment="0" applyProtection="0"/>
    <xf numFmtId="176" fontId="77" fillId="30" borderId="50" applyNumberFormat="0" applyAlignment="0" applyProtection="0"/>
    <xf numFmtId="176" fontId="77" fillId="30" borderId="50" applyNumberFormat="0" applyAlignment="0" applyProtection="0"/>
    <xf numFmtId="176" fontId="77" fillId="30" borderId="50" applyNumberFormat="0" applyAlignment="0" applyProtection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113" fillId="0" borderId="0"/>
    <xf numFmtId="176" fontId="5" fillId="0" borderId="0"/>
    <xf numFmtId="0" fontId="5" fillId="0" borderId="0"/>
    <xf numFmtId="0" fontId="17" fillId="0" borderId="0"/>
    <xf numFmtId="0" fontId="113" fillId="0" borderId="0"/>
    <xf numFmtId="0" fontId="113" fillId="0" borderId="0"/>
    <xf numFmtId="0" fontId="113" fillId="0" borderId="0"/>
    <xf numFmtId="0" fontId="5" fillId="0" borderId="0"/>
    <xf numFmtId="0" fontId="17" fillId="0" borderId="0"/>
    <xf numFmtId="0" fontId="4" fillId="0" borderId="0"/>
    <xf numFmtId="9" fontId="4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176" fontId="17" fillId="0" borderId="0" applyBorder="0"/>
    <xf numFmtId="176" fontId="59" fillId="30" borderId="60" applyNumberFormat="0" applyAlignment="0" applyProtection="0"/>
    <xf numFmtId="176" fontId="60" fillId="30" borderId="60" applyNumberFormat="0" applyAlignment="0" applyProtection="0"/>
    <xf numFmtId="176" fontId="60" fillId="30" borderId="60" applyNumberFormat="0" applyAlignment="0" applyProtection="0"/>
    <xf numFmtId="176" fontId="65" fillId="17" borderId="60" applyNumberFormat="0" applyAlignment="0" applyProtection="0"/>
    <xf numFmtId="176" fontId="65" fillId="17" borderId="60" applyNumberFormat="0" applyAlignment="0" applyProtection="0"/>
    <xf numFmtId="176" fontId="72" fillId="17" borderId="60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61" applyNumberFormat="0" applyFont="0" applyAlignment="0" applyProtection="0"/>
    <xf numFmtId="176" fontId="17" fillId="32" borderId="61" applyNumberFormat="0" applyFont="0" applyAlignment="0" applyProtection="0"/>
    <xf numFmtId="176" fontId="17" fillId="32" borderId="61" applyNumberFormat="0" applyFont="0" applyAlignment="0" applyProtection="0"/>
    <xf numFmtId="176" fontId="76" fillId="30" borderId="62" applyNumberFormat="0" applyAlignment="0" applyProtection="0"/>
    <xf numFmtId="176" fontId="77" fillId="30" borderId="62" applyNumberFormat="0" applyAlignment="0" applyProtection="0"/>
    <xf numFmtId="176" fontId="77" fillId="30" borderId="62" applyNumberForma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65" fontId="1" fillId="0" borderId="0" applyFont="0" applyFill="0" applyBorder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65" fontId="1" fillId="0" borderId="0" applyFont="0" applyFill="0" applyBorder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6" fontId="1" fillId="0" borderId="0"/>
    <xf numFmtId="165" fontId="1" fillId="0" borderId="0" applyFont="0" applyFill="0" applyBorder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59" fillId="30" borderId="18" applyNumberFormat="0" applyAlignment="0" applyProtection="0"/>
    <xf numFmtId="176" fontId="60" fillId="30" borderId="18" applyNumberFormat="0" applyAlignment="0" applyProtection="0"/>
    <xf numFmtId="176" fontId="60" fillId="30" borderId="18" applyNumberFormat="0" applyAlignment="0" applyProtection="0"/>
    <xf numFmtId="176" fontId="65" fillId="17" borderId="18" applyNumberFormat="0" applyAlignment="0" applyProtection="0"/>
    <xf numFmtId="176" fontId="65" fillId="17" borderId="18" applyNumberFormat="0" applyAlignment="0" applyProtection="0"/>
    <xf numFmtId="176" fontId="72" fillId="17" borderId="18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76" fillId="30" borderId="25" applyNumberFormat="0" applyAlignment="0" applyProtection="0"/>
    <xf numFmtId="176" fontId="77" fillId="30" borderId="25" applyNumberFormat="0" applyAlignment="0" applyProtection="0"/>
    <xf numFmtId="176" fontId="77" fillId="30" borderId="25" applyNumberForma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76" fontId="59" fillId="30" borderId="18" applyNumberFormat="0" applyAlignment="0" applyProtection="0"/>
    <xf numFmtId="176" fontId="60" fillId="30" borderId="18" applyNumberFormat="0" applyAlignment="0" applyProtection="0"/>
    <xf numFmtId="176" fontId="60" fillId="30" borderId="18" applyNumberFormat="0" applyAlignment="0" applyProtection="0"/>
    <xf numFmtId="176" fontId="65" fillId="17" borderId="18" applyNumberFormat="0" applyAlignment="0" applyProtection="0"/>
    <xf numFmtId="176" fontId="65" fillId="17" borderId="18" applyNumberFormat="0" applyAlignment="0" applyProtection="0"/>
    <xf numFmtId="176" fontId="72" fillId="17" borderId="18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6" fillId="30" borderId="25" applyNumberFormat="0" applyAlignment="0" applyProtection="0"/>
    <xf numFmtId="176" fontId="77" fillId="30" borderId="25" applyNumberFormat="0" applyAlignment="0" applyProtection="0"/>
    <xf numFmtId="176" fontId="77" fillId="30" borderId="25" applyNumberForma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76" fontId="72" fillId="17" borderId="18" applyNumberFormat="0" applyAlignment="0" applyProtection="0"/>
    <xf numFmtId="176" fontId="65" fillId="17" borderId="18" applyNumberFormat="0" applyAlignment="0" applyProtection="0"/>
    <xf numFmtId="176" fontId="65" fillId="17" borderId="18" applyNumberFormat="0" applyAlignment="0" applyProtection="0"/>
    <xf numFmtId="176" fontId="60" fillId="30" borderId="18" applyNumberFormat="0" applyAlignment="0" applyProtection="0"/>
    <xf numFmtId="176" fontId="60" fillId="30" borderId="18" applyNumberFormat="0" applyAlignment="0" applyProtection="0"/>
    <xf numFmtId="176" fontId="59" fillId="30" borderId="18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76" fillId="30" borderId="25" applyNumberFormat="0" applyAlignment="0" applyProtection="0"/>
    <xf numFmtId="176" fontId="77" fillId="30" borderId="25" applyNumberFormat="0" applyAlignment="0" applyProtection="0"/>
    <xf numFmtId="176" fontId="77" fillId="30" borderId="25" applyNumberFormat="0" applyAlignment="0" applyProtection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65" fillId="17" borderId="18" applyNumberFormat="0" applyAlignment="0" applyProtection="0"/>
    <xf numFmtId="176" fontId="60" fillId="30" borderId="18" applyNumberFormat="0" applyAlignment="0" applyProtection="0"/>
    <xf numFmtId="176" fontId="65" fillId="17" borderId="18" applyNumberFormat="0" applyAlignment="0" applyProtection="0"/>
    <xf numFmtId="176" fontId="65" fillId="17" borderId="18" applyNumberFormat="0" applyAlignment="0" applyProtection="0"/>
    <xf numFmtId="176" fontId="72" fillId="17" borderId="18" applyNumberFormat="0" applyAlignment="0" applyProtection="0"/>
    <xf numFmtId="176" fontId="76" fillId="30" borderId="25" applyNumberFormat="0" applyAlignment="0" applyProtection="0"/>
    <xf numFmtId="176" fontId="65" fillId="17" borderId="18" applyNumberFormat="0" applyAlignment="0" applyProtection="0"/>
    <xf numFmtId="176" fontId="59" fillId="30" borderId="18" applyNumberFormat="0" applyAlignment="0" applyProtection="0"/>
    <xf numFmtId="176" fontId="76" fillId="30" borderId="25" applyNumberFormat="0" applyAlignment="0" applyProtection="0"/>
    <xf numFmtId="176" fontId="59" fillId="30" borderId="18" applyNumberFormat="0" applyAlignment="0" applyProtection="0"/>
    <xf numFmtId="176" fontId="65" fillId="17" borderId="18" applyNumberFormat="0" applyAlignment="0" applyProtection="0"/>
    <xf numFmtId="176" fontId="59" fillId="30" borderId="18" applyNumberFormat="0" applyAlignment="0" applyProtection="0"/>
    <xf numFmtId="176" fontId="60" fillId="30" borderId="18" applyNumberFormat="0" applyAlignment="0" applyProtection="0"/>
    <xf numFmtId="176" fontId="60" fillId="30" borderId="18" applyNumberFormat="0" applyAlignment="0" applyProtection="0"/>
    <xf numFmtId="176" fontId="77" fillId="30" borderId="25" applyNumberFormat="0" applyAlignment="0" applyProtection="0"/>
    <xf numFmtId="176" fontId="72" fillId="17" borderId="18" applyNumberFormat="0" applyAlignment="0" applyProtection="0"/>
    <xf numFmtId="176" fontId="60" fillId="30" borderId="18" applyNumberFormat="0" applyAlignment="0" applyProtection="0"/>
    <xf numFmtId="176" fontId="60" fillId="30" borderId="18" applyNumberFormat="0" applyAlignment="0" applyProtection="0"/>
    <xf numFmtId="176" fontId="72" fillId="17" borderId="18" applyNumberFormat="0" applyAlignment="0" applyProtection="0"/>
    <xf numFmtId="176" fontId="65" fillId="17" borderId="18" applyNumberFormat="0" applyAlignment="0" applyProtection="0"/>
    <xf numFmtId="176" fontId="65" fillId="17" borderId="18" applyNumberFormat="0" applyAlignment="0" applyProtection="0"/>
    <xf numFmtId="176" fontId="72" fillId="17" borderId="18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65" fillId="17" borderId="18" applyNumberFormat="0" applyAlignment="0" applyProtection="0"/>
    <xf numFmtId="176" fontId="1" fillId="0" borderId="0"/>
    <xf numFmtId="176" fontId="60" fillId="30" borderId="18" applyNumberFormat="0" applyAlignment="0" applyProtection="0"/>
    <xf numFmtId="176" fontId="77" fillId="30" borderId="25" applyNumberFormat="0" applyAlignment="0" applyProtection="0"/>
    <xf numFmtId="176" fontId="76" fillId="30" borderId="25" applyNumberFormat="0" applyAlignment="0" applyProtection="0"/>
    <xf numFmtId="176" fontId="1" fillId="0" borderId="0"/>
    <xf numFmtId="176" fontId="1" fillId="0" borderId="0"/>
    <xf numFmtId="176" fontId="65" fillId="17" borderId="18" applyNumberFormat="0" applyAlignment="0" applyProtection="0"/>
    <xf numFmtId="176" fontId="76" fillId="30" borderId="25" applyNumberFormat="0" applyAlignment="0" applyProtection="0"/>
    <xf numFmtId="176" fontId="77" fillId="30" borderId="25" applyNumberFormat="0" applyAlignment="0" applyProtection="0"/>
    <xf numFmtId="176" fontId="77" fillId="30" borderId="25" applyNumberForma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77" fillId="30" borderId="25" applyNumberFormat="0" applyAlignment="0" applyProtection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77" fillId="30" borderId="25" applyNumberFormat="0" applyAlignment="0" applyProtection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65" fontId="1" fillId="0" borderId="0" applyFont="0" applyFill="0" applyBorder="0" applyAlignment="0" applyProtection="0"/>
    <xf numFmtId="176" fontId="60" fillId="30" borderId="18" applyNumberFormat="0" applyAlignment="0" applyProtection="0"/>
    <xf numFmtId="176" fontId="65" fillId="17" borderId="18" applyNumberFormat="0" applyAlignment="0" applyProtection="0"/>
    <xf numFmtId="176" fontId="65" fillId="17" borderId="18" applyNumberFormat="0" applyAlignment="0" applyProtection="0"/>
    <xf numFmtId="176" fontId="72" fillId="17" borderId="18" applyNumberFormat="0" applyAlignment="0" applyProtection="0"/>
    <xf numFmtId="176" fontId="65" fillId="17" borderId="18" applyNumberFormat="0" applyAlignment="0" applyProtection="0"/>
    <xf numFmtId="176" fontId="65" fillId="17" borderId="18" applyNumberFormat="0" applyAlignment="0" applyProtection="0"/>
    <xf numFmtId="176" fontId="59" fillId="30" borderId="18" applyNumberFormat="0" applyAlignment="0" applyProtection="0"/>
    <xf numFmtId="176" fontId="60" fillId="30" borderId="18" applyNumberFormat="0" applyAlignment="0" applyProtection="0"/>
    <xf numFmtId="176" fontId="60" fillId="30" borderId="18" applyNumberFormat="0" applyAlignment="0" applyProtection="0"/>
    <xf numFmtId="176" fontId="76" fillId="30" borderId="25" applyNumberFormat="0" applyAlignment="0" applyProtection="0"/>
    <xf numFmtId="176" fontId="60" fillId="30" borderId="18" applyNumberFormat="0" applyAlignment="0" applyProtection="0"/>
    <xf numFmtId="176" fontId="60" fillId="30" borderId="18" applyNumberFormat="0" applyAlignment="0" applyProtection="0"/>
    <xf numFmtId="176" fontId="59" fillId="30" borderId="18" applyNumberFormat="0" applyAlignment="0" applyProtection="0"/>
    <xf numFmtId="176" fontId="77" fillId="30" borderId="25" applyNumberFormat="0" applyAlignment="0" applyProtection="0"/>
    <xf numFmtId="176" fontId="77" fillId="30" borderId="25" applyNumberFormat="0" applyAlignment="0" applyProtection="0"/>
    <xf numFmtId="176" fontId="65" fillId="17" borderId="18" applyNumberFormat="0" applyAlignment="0" applyProtection="0"/>
    <xf numFmtId="176" fontId="65" fillId="17" borderId="18" applyNumberFormat="0" applyAlignment="0" applyProtection="0"/>
    <xf numFmtId="176" fontId="72" fillId="17" borderId="18" applyNumberFormat="0" applyAlignment="0" applyProtection="0"/>
    <xf numFmtId="176" fontId="65" fillId="17" borderId="18" applyNumberFormat="0" applyAlignment="0" applyProtection="0"/>
    <xf numFmtId="176" fontId="72" fillId="17" borderId="18" applyNumberFormat="0" applyAlignment="0" applyProtection="0"/>
    <xf numFmtId="176" fontId="65" fillId="17" borderId="18" applyNumberFormat="0" applyAlignment="0" applyProtection="0"/>
    <xf numFmtId="176" fontId="60" fillId="30" borderId="18" applyNumberFormat="0" applyAlignment="0" applyProtection="0"/>
    <xf numFmtId="176" fontId="60" fillId="30" borderId="18" applyNumberFormat="0" applyAlignment="0" applyProtection="0"/>
    <xf numFmtId="176" fontId="59" fillId="30" borderId="18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6" fillId="30" borderId="25" applyNumberFormat="0" applyAlignment="0" applyProtection="0"/>
    <xf numFmtId="176" fontId="77" fillId="30" borderId="25" applyNumberFormat="0" applyAlignment="0" applyProtection="0"/>
    <xf numFmtId="176" fontId="77" fillId="30" borderId="25" applyNumberForma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76" fontId="59" fillId="30" borderId="18" applyNumberFormat="0" applyAlignment="0" applyProtection="0"/>
    <xf numFmtId="176" fontId="60" fillId="30" borderId="18" applyNumberFormat="0" applyAlignment="0" applyProtection="0"/>
    <xf numFmtId="176" fontId="60" fillId="30" borderId="18" applyNumberFormat="0" applyAlignment="0" applyProtection="0"/>
    <xf numFmtId="176" fontId="65" fillId="17" borderId="18" applyNumberFormat="0" applyAlignment="0" applyProtection="0"/>
    <xf numFmtId="176" fontId="65" fillId="17" borderId="18" applyNumberFormat="0" applyAlignment="0" applyProtection="0"/>
    <xf numFmtId="176" fontId="72" fillId="17" borderId="18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6" fillId="30" borderId="25" applyNumberFormat="0" applyAlignment="0" applyProtection="0"/>
    <xf numFmtId="176" fontId="77" fillId="30" borderId="25" applyNumberFormat="0" applyAlignment="0" applyProtection="0"/>
    <xf numFmtId="176" fontId="77" fillId="30" borderId="25" applyNumberForma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76" fontId="72" fillId="17" borderId="18" applyNumberFormat="0" applyAlignment="0" applyProtection="0"/>
    <xf numFmtId="176" fontId="65" fillId="17" borderId="18" applyNumberFormat="0" applyAlignment="0" applyProtection="0"/>
    <xf numFmtId="176" fontId="65" fillId="17" borderId="18" applyNumberFormat="0" applyAlignment="0" applyProtection="0"/>
    <xf numFmtId="176" fontId="60" fillId="30" borderId="18" applyNumberFormat="0" applyAlignment="0" applyProtection="0"/>
    <xf numFmtId="176" fontId="60" fillId="30" borderId="18" applyNumberFormat="0" applyAlignment="0" applyProtection="0"/>
    <xf numFmtId="176" fontId="59" fillId="30" borderId="18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76" fillId="30" borderId="25" applyNumberFormat="0" applyAlignment="0" applyProtection="0"/>
    <xf numFmtId="176" fontId="77" fillId="30" borderId="25" applyNumberFormat="0" applyAlignment="0" applyProtection="0"/>
    <xf numFmtId="176" fontId="77" fillId="30" borderId="25" applyNumberFormat="0" applyAlignment="0" applyProtection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65" fillId="17" borderId="18" applyNumberFormat="0" applyAlignment="0" applyProtection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76" fillId="30" borderId="25" applyNumberFormat="0" applyAlignment="0" applyProtection="0"/>
    <xf numFmtId="176" fontId="77" fillId="30" borderId="25" applyNumberFormat="0" applyAlignment="0" applyProtection="0"/>
    <xf numFmtId="176" fontId="77" fillId="30" borderId="25" applyNumberFormat="0" applyAlignment="0" applyProtection="0"/>
    <xf numFmtId="176" fontId="59" fillId="30" borderId="18" applyNumberFormat="0" applyAlignment="0" applyProtection="0"/>
    <xf numFmtId="176" fontId="60" fillId="30" borderId="18" applyNumberFormat="0" applyAlignment="0" applyProtection="0"/>
    <xf numFmtId="176" fontId="60" fillId="30" borderId="18" applyNumberFormat="0" applyAlignment="0" applyProtection="0"/>
    <xf numFmtId="176" fontId="65" fillId="17" borderId="18" applyNumberFormat="0" applyAlignment="0" applyProtection="0"/>
    <xf numFmtId="176" fontId="65" fillId="17" borderId="18" applyNumberFormat="0" applyAlignment="0" applyProtection="0"/>
    <xf numFmtId="176" fontId="72" fillId="17" borderId="18" applyNumberFormat="0" applyAlignment="0" applyProtection="0"/>
    <xf numFmtId="176" fontId="60" fillId="30" borderId="18" applyNumberFormat="0" applyAlignment="0" applyProtection="0"/>
    <xf numFmtId="176" fontId="76" fillId="30" borderId="25" applyNumberFormat="0" applyAlignment="0" applyProtection="0"/>
    <xf numFmtId="176" fontId="77" fillId="30" borderId="25" applyNumberFormat="0" applyAlignment="0" applyProtection="0"/>
    <xf numFmtId="176" fontId="77" fillId="30" borderId="25" applyNumberFormat="0" applyAlignment="0" applyProtection="0"/>
    <xf numFmtId="176" fontId="72" fillId="17" borderId="18" applyNumberFormat="0" applyAlignment="0" applyProtection="0"/>
    <xf numFmtId="176" fontId="65" fillId="17" borderId="18" applyNumberFormat="0" applyAlignment="0" applyProtection="0"/>
    <xf numFmtId="176" fontId="65" fillId="17" borderId="18" applyNumberFormat="0" applyAlignment="0" applyProtection="0"/>
    <xf numFmtId="176" fontId="60" fillId="30" borderId="18" applyNumberFormat="0" applyAlignment="0" applyProtection="0"/>
    <xf numFmtId="176" fontId="60" fillId="30" borderId="18" applyNumberFormat="0" applyAlignment="0" applyProtection="0"/>
    <xf numFmtId="176" fontId="59" fillId="30" borderId="18" applyNumberFormat="0" applyAlignment="0" applyProtection="0"/>
    <xf numFmtId="176" fontId="59" fillId="30" borderId="18" applyNumberFormat="0" applyAlignment="0" applyProtection="0"/>
    <xf numFmtId="176" fontId="76" fillId="30" borderId="25" applyNumberFormat="0" applyAlignment="0" applyProtection="0"/>
    <xf numFmtId="176" fontId="77" fillId="30" borderId="25" applyNumberFormat="0" applyAlignment="0" applyProtection="0"/>
    <xf numFmtId="176" fontId="77" fillId="30" borderId="25" applyNumberFormat="0" applyAlignment="0" applyProtection="0"/>
    <xf numFmtId="176" fontId="72" fillId="17" borderId="18" applyNumberFormat="0" applyAlignment="0" applyProtection="0"/>
    <xf numFmtId="176" fontId="76" fillId="30" borderId="25" applyNumberFormat="0" applyAlignment="0" applyProtection="0"/>
    <xf numFmtId="176" fontId="77" fillId="30" borderId="25" applyNumberFormat="0" applyAlignment="0" applyProtection="0"/>
    <xf numFmtId="176" fontId="77" fillId="30" borderId="25" applyNumberFormat="0" applyAlignment="0" applyProtection="0"/>
    <xf numFmtId="176" fontId="77" fillId="30" borderId="25" applyNumberFormat="0" applyAlignment="0" applyProtection="0"/>
    <xf numFmtId="176" fontId="59" fillId="30" borderId="18" applyNumberFormat="0" applyAlignment="0" applyProtection="0"/>
    <xf numFmtId="176" fontId="60" fillId="30" borderId="18" applyNumberFormat="0" applyAlignment="0" applyProtection="0"/>
    <xf numFmtId="176" fontId="65" fillId="17" borderId="18" applyNumberFormat="0" applyAlignment="0" applyProtection="0"/>
    <xf numFmtId="176" fontId="65" fillId="17" borderId="18" applyNumberFormat="0" applyAlignment="0" applyProtection="0"/>
    <xf numFmtId="176" fontId="77" fillId="30" borderId="25" applyNumberFormat="0" applyAlignment="0" applyProtection="0"/>
    <xf numFmtId="176" fontId="60" fillId="30" borderId="18" applyNumberFormat="0" applyAlignment="0" applyProtection="0"/>
    <xf numFmtId="176" fontId="59" fillId="30" borderId="18" applyNumberFormat="0" applyAlignment="0" applyProtection="0"/>
    <xf numFmtId="176" fontId="76" fillId="30" borderId="25" applyNumberFormat="0" applyAlignment="0" applyProtection="0"/>
    <xf numFmtId="176" fontId="77" fillId="30" borderId="25" applyNumberFormat="0" applyAlignment="0" applyProtection="0"/>
    <xf numFmtId="176" fontId="77" fillId="30" borderId="25" applyNumberFormat="0" applyAlignment="0" applyProtection="0"/>
    <xf numFmtId="176" fontId="72" fillId="17" borderId="18" applyNumberFormat="0" applyAlignment="0" applyProtection="0"/>
    <xf numFmtId="176" fontId="76" fillId="30" borderId="25" applyNumberFormat="0" applyAlignment="0" applyProtection="0"/>
    <xf numFmtId="176" fontId="77" fillId="30" borderId="25" applyNumberFormat="0" applyAlignment="0" applyProtection="0"/>
    <xf numFmtId="176" fontId="77" fillId="30" borderId="25" applyNumberFormat="0" applyAlignment="0" applyProtection="0"/>
    <xf numFmtId="176" fontId="60" fillId="30" borderId="18" applyNumberFormat="0" applyAlignment="0" applyProtection="0"/>
    <xf numFmtId="176" fontId="77" fillId="30" borderId="25" applyNumberFormat="0" applyAlignment="0" applyProtection="0"/>
    <xf numFmtId="176" fontId="60" fillId="30" borderId="18" applyNumberFormat="0" applyAlignment="0" applyProtection="0"/>
    <xf numFmtId="176" fontId="72" fillId="17" borderId="18" applyNumberFormat="0" applyAlignment="0" applyProtection="0"/>
    <xf numFmtId="176" fontId="60" fillId="30" borderId="18" applyNumberFormat="0" applyAlignment="0" applyProtection="0"/>
    <xf numFmtId="176" fontId="65" fillId="17" borderId="18" applyNumberFormat="0" applyAlignment="0" applyProtection="0"/>
    <xf numFmtId="176" fontId="65" fillId="17" borderId="18" applyNumberFormat="0" applyAlignment="0" applyProtection="0"/>
    <xf numFmtId="176" fontId="72" fillId="17" borderId="18" applyNumberFormat="0" applyAlignment="0" applyProtection="0"/>
    <xf numFmtId="176" fontId="65" fillId="17" borderId="18" applyNumberFormat="0" applyAlignment="0" applyProtection="0"/>
    <xf numFmtId="176" fontId="65" fillId="17" borderId="18" applyNumberFormat="0" applyAlignment="0" applyProtection="0"/>
    <xf numFmtId="176" fontId="59" fillId="30" borderId="18" applyNumberFormat="0" applyAlignment="0" applyProtection="0"/>
    <xf numFmtId="176" fontId="60" fillId="30" borderId="18" applyNumberFormat="0" applyAlignment="0" applyProtection="0"/>
    <xf numFmtId="176" fontId="60" fillId="30" borderId="18" applyNumberFormat="0" applyAlignment="0" applyProtection="0"/>
    <xf numFmtId="176" fontId="76" fillId="30" borderId="25" applyNumberFormat="0" applyAlignment="0" applyProtection="0"/>
    <xf numFmtId="176" fontId="60" fillId="30" borderId="18" applyNumberFormat="0" applyAlignment="0" applyProtection="0"/>
    <xf numFmtId="176" fontId="60" fillId="30" borderId="18" applyNumberFormat="0" applyAlignment="0" applyProtection="0"/>
    <xf numFmtId="176" fontId="59" fillId="30" borderId="18" applyNumberFormat="0" applyAlignment="0" applyProtection="0"/>
    <xf numFmtId="176" fontId="77" fillId="30" borderId="25" applyNumberFormat="0" applyAlignment="0" applyProtection="0"/>
    <xf numFmtId="176" fontId="77" fillId="30" borderId="25" applyNumberFormat="0" applyAlignment="0" applyProtection="0"/>
    <xf numFmtId="176" fontId="65" fillId="17" borderId="18" applyNumberFormat="0" applyAlignment="0" applyProtection="0"/>
    <xf numFmtId="176" fontId="65" fillId="17" borderId="18" applyNumberFormat="0" applyAlignment="0" applyProtection="0"/>
    <xf numFmtId="176" fontId="72" fillId="17" borderId="18" applyNumberFormat="0" applyAlignment="0" applyProtection="0"/>
    <xf numFmtId="176" fontId="65" fillId="17" borderId="18" applyNumberFormat="0" applyAlignment="0" applyProtection="0"/>
    <xf numFmtId="176" fontId="72" fillId="17" borderId="18" applyNumberFormat="0" applyAlignment="0" applyProtection="0"/>
    <xf numFmtId="176" fontId="65" fillId="17" borderId="18" applyNumberFormat="0" applyAlignment="0" applyProtection="0"/>
    <xf numFmtId="176" fontId="60" fillId="30" borderId="18" applyNumberFormat="0" applyAlignment="0" applyProtection="0"/>
    <xf numFmtId="176" fontId="60" fillId="30" borderId="18" applyNumberFormat="0" applyAlignment="0" applyProtection="0"/>
    <xf numFmtId="176" fontId="59" fillId="30" borderId="18" applyNumberFormat="0" applyAlignment="0" applyProtection="0"/>
    <xf numFmtId="176" fontId="65" fillId="17" borderId="18" applyNumberFormat="0" applyAlignment="0" applyProtection="0"/>
    <xf numFmtId="176" fontId="65" fillId="17" borderId="18" applyNumberFormat="0" applyAlignment="0" applyProtection="0"/>
    <xf numFmtId="176" fontId="60" fillId="30" borderId="18" applyNumberFormat="0" applyAlignment="0" applyProtection="0"/>
    <xf numFmtId="176" fontId="77" fillId="30" borderId="25" applyNumberFormat="0" applyAlignment="0" applyProtection="0"/>
    <xf numFmtId="176" fontId="76" fillId="30" borderId="25" applyNumberFormat="0" applyAlignment="0" applyProtection="0"/>
    <xf numFmtId="176" fontId="77" fillId="30" borderId="25" applyNumberFormat="0" applyAlignment="0" applyProtection="0"/>
    <xf numFmtId="176" fontId="77" fillId="30" borderId="25" applyNumberFormat="0" applyAlignment="0" applyProtection="0"/>
    <xf numFmtId="176" fontId="65" fillId="17" borderId="18" applyNumberFormat="0" applyAlignment="0" applyProtection="0"/>
    <xf numFmtId="176" fontId="59" fillId="30" borderId="18" applyNumberFormat="0" applyAlignment="0" applyProtection="0"/>
    <xf numFmtId="176" fontId="60" fillId="30" borderId="18" applyNumberFormat="0" applyAlignment="0" applyProtection="0"/>
    <xf numFmtId="176" fontId="60" fillId="30" borderId="18" applyNumberFormat="0" applyAlignment="0" applyProtection="0"/>
    <xf numFmtId="176" fontId="65" fillId="17" borderId="18" applyNumberFormat="0" applyAlignment="0" applyProtection="0"/>
    <xf numFmtId="176" fontId="65" fillId="17" borderId="18" applyNumberFormat="0" applyAlignment="0" applyProtection="0"/>
    <xf numFmtId="176" fontId="72" fillId="17" borderId="18" applyNumberFormat="0" applyAlignment="0" applyProtection="0"/>
    <xf numFmtId="176" fontId="60" fillId="30" borderId="18" applyNumberFormat="0" applyAlignment="0" applyProtection="0"/>
    <xf numFmtId="176" fontId="59" fillId="30" borderId="18" applyNumberFormat="0" applyAlignment="0" applyProtection="0"/>
    <xf numFmtId="176" fontId="65" fillId="17" borderId="18" applyNumberFormat="0" applyAlignment="0" applyProtection="0"/>
    <xf numFmtId="176" fontId="59" fillId="30" borderId="18" applyNumberFormat="0" applyAlignment="0" applyProtection="0"/>
    <xf numFmtId="176" fontId="72" fillId="17" borderId="18" applyNumberFormat="0" applyAlignment="0" applyProtection="0"/>
    <xf numFmtId="176" fontId="77" fillId="30" borderId="25" applyNumberFormat="0" applyAlignment="0" applyProtection="0"/>
    <xf numFmtId="176" fontId="76" fillId="30" borderId="25" applyNumberFormat="0" applyAlignment="0" applyProtection="0"/>
    <xf numFmtId="176" fontId="77" fillId="30" borderId="25" applyNumberFormat="0" applyAlignment="0" applyProtection="0"/>
    <xf numFmtId="176" fontId="77" fillId="30" borderId="25" applyNumberFormat="0" applyAlignment="0" applyProtection="0"/>
    <xf numFmtId="176" fontId="65" fillId="17" borderId="18" applyNumberFormat="0" applyAlignment="0" applyProtection="0"/>
    <xf numFmtId="176" fontId="77" fillId="30" borderId="25" applyNumberFormat="0" applyAlignment="0" applyProtection="0"/>
    <xf numFmtId="176" fontId="60" fillId="30" borderId="18" applyNumberFormat="0" applyAlignment="0" applyProtection="0"/>
    <xf numFmtId="176" fontId="72" fillId="17" borderId="18" applyNumberFormat="0" applyAlignment="0" applyProtection="0"/>
    <xf numFmtId="176" fontId="60" fillId="30" borderId="18" applyNumberFormat="0" applyAlignment="0" applyProtection="0"/>
    <xf numFmtId="176" fontId="77" fillId="30" borderId="25" applyNumberFormat="0" applyAlignment="0" applyProtection="0"/>
    <xf numFmtId="176" fontId="76" fillId="30" borderId="25" applyNumberFormat="0" applyAlignment="0" applyProtection="0"/>
    <xf numFmtId="176" fontId="60" fillId="30" borderId="18" applyNumberFormat="0" applyAlignment="0" applyProtection="0"/>
    <xf numFmtId="176" fontId="72" fillId="17" borderId="18" applyNumberFormat="0" applyAlignment="0" applyProtection="0"/>
    <xf numFmtId="176" fontId="76" fillId="30" borderId="25" applyNumberFormat="0" applyAlignment="0" applyProtection="0"/>
    <xf numFmtId="176" fontId="59" fillId="30" borderId="18" applyNumberFormat="0" applyAlignment="0" applyProtection="0"/>
    <xf numFmtId="176" fontId="60" fillId="30" borderId="18" applyNumberFormat="0" applyAlignment="0" applyProtection="0"/>
    <xf numFmtId="176" fontId="60" fillId="30" borderId="18" applyNumberFormat="0" applyAlignment="0" applyProtection="0"/>
    <xf numFmtId="176" fontId="76" fillId="30" borderId="25" applyNumberFormat="0" applyAlignment="0" applyProtection="0"/>
    <xf numFmtId="176" fontId="77" fillId="30" borderId="25" applyNumberFormat="0" applyAlignment="0" applyProtection="0"/>
    <xf numFmtId="176" fontId="77" fillId="30" borderId="25" applyNumberFormat="0" applyAlignment="0" applyProtection="0"/>
    <xf numFmtId="176" fontId="59" fillId="30" borderId="18" applyNumberFormat="0" applyAlignment="0" applyProtection="0"/>
    <xf numFmtId="176" fontId="60" fillId="30" borderId="18" applyNumberFormat="0" applyAlignment="0" applyProtection="0"/>
    <xf numFmtId="176" fontId="60" fillId="30" borderId="18" applyNumberFormat="0" applyAlignment="0" applyProtection="0"/>
    <xf numFmtId="176" fontId="65" fillId="17" borderId="18" applyNumberFormat="0" applyAlignment="0" applyProtection="0"/>
    <xf numFmtId="176" fontId="65" fillId="17" borderId="18" applyNumberFormat="0" applyAlignment="0" applyProtection="0"/>
    <xf numFmtId="176" fontId="72" fillId="17" borderId="18" applyNumberFormat="0" applyAlignment="0" applyProtection="0"/>
    <xf numFmtId="176" fontId="60" fillId="30" borderId="18" applyNumberFormat="0" applyAlignment="0" applyProtection="0"/>
    <xf numFmtId="176" fontId="76" fillId="30" borderId="25" applyNumberFormat="0" applyAlignment="0" applyProtection="0"/>
    <xf numFmtId="176" fontId="77" fillId="30" borderId="25" applyNumberFormat="0" applyAlignment="0" applyProtection="0"/>
    <xf numFmtId="176" fontId="77" fillId="30" borderId="25" applyNumberFormat="0" applyAlignment="0" applyProtection="0"/>
    <xf numFmtId="176" fontId="72" fillId="17" borderId="18" applyNumberFormat="0" applyAlignment="0" applyProtection="0"/>
    <xf numFmtId="176" fontId="65" fillId="17" borderId="18" applyNumberFormat="0" applyAlignment="0" applyProtection="0"/>
    <xf numFmtId="176" fontId="65" fillId="17" borderId="18" applyNumberFormat="0" applyAlignment="0" applyProtection="0"/>
    <xf numFmtId="176" fontId="60" fillId="30" borderId="18" applyNumberFormat="0" applyAlignment="0" applyProtection="0"/>
    <xf numFmtId="176" fontId="60" fillId="30" borderId="18" applyNumberFormat="0" applyAlignment="0" applyProtection="0"/>
    <xf numFmtId="176" fontId="59" fillId="30" borderId="18" applyNumberFormat="0" applyAlignment="0" applyProtection="0"/>
    <xf numFmtId="176" fontId="59" fillId="30" borderId="18" applyNumberFormat="0" applyAlignment="0" applyProtection="0"/>
    <xf numFmtId="176" fontId="76" fillId="30" borderId="25" applyNumberFormat="0" applyAlignment="0" applyProtection="0"/>
    <xf numFmtId="176" fontId="77" fillId="30" borderId="25" applyNumberFormat="0" applyAlignment="0" applyProtection="0"/>
    <xf numFmtId="176" fontId="77" fillId="30" borderId="25" applyNumberFormat="0" applyAlignment="0" applyProtection="0"/>
    <xf numFmtId="176" fontId="72" fillId="17" borderId="18" applyNumberFormat="0" applyAlignment="0" applyProtection="0"/>
    <xf numFmtId="176" fontId="76" fillId="30" borderId="25" applyNumberFormat="0" applyAlignment="0" applyProtection="0"/>
    <xf numFmtId="176" fontId="77" fillId="30" borderId="25" applyNumberFormat="0" applyAlignment="0" applyProtection="0"/>
    <xf numFmtId="176" fontId="77" fillId="30" borderId="25" applyNumberFormat="0" applyAlignment="0" applyProtection="0"/>
    <xf numFmtId="176" fontId="59" fillId="30" borderId="18" applyNumberFormat="0" applyAlignment="0" applyProtection="0"/>
    <xf numFmtId="176" fontId="60" fillId="30" borderId="18" applyNumberFormat="0" applyAlignment="0" applyProtection="0"/>
    <xf numFmtId="176" fontId="65" fillId="17" borderId="18" applyNumberFormat="0" applyAlignment="0" applyProtection="0"/>
    <xf numFmtId="176" fontId="76" fillId="30" borderId="25" applyNumberFormat="0" applyAlignment="0" applyProtection="0"/>
    <xf numFmtId="176" fontId="77" fillId="30" borderId="25" applyNumberFormat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65" fontId="1" fillId="0" borderId="0" applyFont="0" applyFill="0" applyBorder="0" applyAlignment="0" applyProtection="0"/>
    <xf numFmtId="176" fontId="60" fillId="30" borderId="18" applyNumberFormat="0" applyAlignment="0" applyProtection="0"/>
    <xf numFmtId="176" fontId="65" fillId="17" borderId="18" applyNumberFormat="0" applyAlignment="0" applyProtection="0"/>
    <xf numFmtId="176" fontId="65" fillId="17" borderId="18" applyNumberFormat="0" applyAlignment="0" applyProtection="0"/>
    <xf numFmtId="176" fontId="72" fillId="17" borderId="18" applyNumberFormat="0" applyAlignment="0" applyProtection="0"/>
    <xf numFmtId="176" fontId="65" fillId="17" borderId="18" applyNumberFormat="0" applyAlignment="0" applyProtection="0"/>
    <xf numFmtId="176" fontId="65" fillId="17" borderId="18" applyNumberFormat="0" applyAlignment="0" applyProtection="0"/>
    <xf numFmtId="176" fontId="59" fillId="30" borderId="18" applyNumberFormat="0" applyAlignment="0" applyProtection="0"/>
    <xf numFmtId="176" fontId="60" fillId="30" borderId="18" applyNumberFormat="0" applyAlignment="0" applyProtection="0"/>
    <xf numFmtId="176" fontId="60" fillId="30" borderId="18" applyNumberForma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76" fillId="30" borderId="25" applyNumberFormat="0" applyAlignment="0" applyProtection="0"/>
    <xf numFmtId="176" fontId="60" fillId="30" borderId="18" applyNumberFormat="0" applyAlignment="0" applyProtection="0"/>
    <xf numFmtId="176" fontId="60" fillId="30" borderId="18" applyNumberFormat="0" applyAlignment="0" applyProtection="0"/>
    <xf numFmtId="176" fontId="59" fillId="30" borderId="18" applyNumberFormat="0" applyAlignment="0" applyProtection="0"/>
    <xf numFmtId="176" fontId="77" fillId="30" borderId="25" applyNumberFormat="0" applyAlignment="0" applyProtection="0"/>
    <xf numFmtId="176" fontId="77" fillId="30" borderId="25" applyNumberFormat="0" applyAlignment="0" applyProtection="0"/>
    <xf numFmtId="176" fontId="65" fillId="17" borderId="18" applyNumberFormat="0" applyAlignment="0" applyProtection="0"/>
    <xf numFmtId="176" fontId="65" fillId="17" borderId="18" applyNumberFormat="0" applyAlignment="0" applyProtection="0"/>
    <xf numFmtId="176" fontId="72" fillId="17" borderId="18" applyNumberFormat="0" applyAlignment="0" applyProtection="0"/>
    <xf numFmtId="176" fontId="65" fillId="17" borderId="18" applyNumberFormat="0" applyAlignment="0" applyProtection="0"/>
    <xf numFmtId="176" fontId="72" fillId="17" borderId="18" applyNumberFormat="0" applyAlignment="0" applyProtection="0"/>
    <xf numFmtId="176" fontId="65" fillId="17" borderId="18" applyNumberFormat="0" applyAlignment="0" applyProtection="0"/>
    <xf numFmtId="176" fontId="60" fillId="30" borderId="18" applyNumberFormat="0" applyAlignment="0" applyProtection="0"/>
    <xf numFmtId="176" fontId="60" fillId="30" borderId="18" applyNumberFormat="0" applyAlignment="0" applyProtection="0"/>
    <xf numFmtId="176" fontId="59" fillId="30" borderId="18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76" fillId="30" borderId="25" applyNumberFormat="0" applyAlignment="0" applyProtection="0"/>
    <xf numFmtId="176" fontId="77" fillId="30" borderId="25" applyNumberFormat="0" applyAlignment="0" applyProtection="0"/>
    <xf numFmtId="176" fontId="77" fillId="30" borderId="25" applyNumberForma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76" fontId="59" fillId="30" borderId="18" applyNumberFormat="0" applyAlignment="0" applyProtection="0"/>
    <xf numFmtId="176" fontId="60" fillId="30" borderId="18" applyNumberFormat="0" applyAlignment="0" applyProtection="0"/>
    <xf numFmtId="176" fontId="60" fillId="30" borderId="18" applyNumberFormat="0" applyAlignment="0" applyProtection="0"/>
    <xf numFmtId="176" fontId="65" fillId="17" borderId="18" applyNumberFormat="0" applyAlignment="0" applyProtection="0"/>
    <xf numFmtId="176" fontId="65" fillId="17" borderId="18" applyNumberFormat="0" applyAlignment="0" applyProtection="0"/>
    <xf numFmtId="176" fontId="72" fillId="17" borderId="18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76" fillId="30" borderId="25" applyNumberFormat="0" applyAlignment="0" applyProtection="0"/>
    <xf numFmtId="176" fontId="77" fillId="30" borderId="25" applyNumberFormat="0" applyAlignment="0" applyProtection="0"/>
    <xf numFmtId="176" fontId="77" fillId="30" borderId="25" applyNumberForma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76" fontId="72" fillId="17" borderId="18" applyNumberFormat="0" applyAlignment="0" applyProtection="0"/>
    <xf numFmtId="176" fontId="65" fillId="17" borderId="18" applyNumberFormat="0" applyAlignment="0" applyProtection="0"/>
    <xf numFmtId="176" fontId="65" fillId="17" borderId="18" applyNumberFormat="0" applyAlignment="0" applyProtection="0"/>
    <xf numFmtId="176" fontId="60" fillId="30" borderId="18" applyNumberFormat="0" applyAlignment="0" applyProtection="0"/>
    <xf numFmtId="176" fontId="60" fillId="30" borderId="18" applyNumberFormat="0" applyAlignment="0" applyProtection="0"/>
    <xf numFmtId="176" fontId="59" fillId="30" borderId="18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76" fillId="30" borderId="25" applyNumberFormat="0" applyAlignment="0" applyProtection="0"/>
    <xf numFmtId="176" fontId="77" fillId="30" borderId="25" applyNumberFormat="0" applyAlignment="0" applyProtection="0"/>
    <xf numFmtId="176" fontId="77" fillId="30" borderId="25" applyNumberFormat="0" applyAlignment="0" applyProtection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76" fillId="30" borderId="25" applyNumberFormat="0" applyAlignment="0" applyProtection="0"/>
    <xf numFmtId="176" fontId="77" fillId="30" borderId="25" applyNumberFormat="0" applyAlignment="0" applyProtection="0"/>
    <xf numFmtId="176" fontId="77" fillId="30" borderId="25" applyNumberFormat="0" applyAlignment="0" applyProtection="0"/>
    <xf numFmtId="176" fontId="59" fillId="30" borderId="18" applyNumberFormat="0" applyAlignment="0" applyProtection="0"/>
    <xf numFmtId="176" fontId="60" fillId="30" borderId="18" applyNumberFormat="0" applyAlignment="0" applyProtection="0"/>
    <xf numFmtId="176" fontId="60" fillId="30" borderId="18" applyNumberFormat="0" applyAlignment="0" applyProtection="0"/>
    <xf numFmtId="176" fontId="65" fillId="17" borderId="18" applyNumberFormat="0" applyAlignment="0" applyProtection="0"/>
    <xf numFmtId="176" fontId="65" fillId="17" borderId="18" applyNumberFormat="0" applyAlignment="0" applyProtection="0"/>
    <xf numFmtId="176" fontId="72" fillId="17" borderId="18" applyNumberFormat="0" applyAlignment="0" applyProtection="0"/>
    <xf numFmtId="176" fontId="60" fillId="30" borderId="18" applyNumberForma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76" fillId="30" borderId="25" applyNumberFormat="0" applyAlignment="0" applyProtection="0"/>
    <xf numFmtId="176" fontId="77" fillId="30" borderId="25" applyNumberFormat="0" applyAlignment="0" applyProtection="0"/>
    <xf numFmtId="176" fontId="77" fillId="30" borderId="25" applyNumberFormat="0" applyAlignment="0" applyProtection="0"/>
    <xf numFmtId="176" fontId="72" fillId="17" borderId="18" applyNumberFormat="0" applyAlignment="0" applyProtection="0"/>
    <xf numFmtId="176" fontId="65" fillId="17" borderId="18" applyNumberFormat="0" applyAlignment="0" applyProtection="0"/>
    <xf numFmtId="176" fontId="65" fillId="17" borderId="18" applyNumberFormat="0" applyAlignment="0" applyProtection="0"/>
    <xf numFmtId="176" fontId="60" fillId="30" borderId="18" applyNumberFormat="0" applyAlignment="0" applyProtection="0"/>
    <xf numFmtId="176" fontId="60" fillId="30" borderId="18" applyNumberFormat="0" applyAlignment="0" applyProtection="0"/>
    <xf numFmtId="176" fontId="59" fillId="30" borderId="18" applyNumberFormat="0" applyAlignment="0" applyProtection="0"/>
    <xf numFmtId="176" fontId="59" fillId="30" borderId="18" applyNumberForma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76" fillId="30" borderId="25" applyNumberFormat="0" applyAlignment="0" applyProtection="0"/>
    <xf numFmtId="176" fontId="77" fillId="30" borderId="25" applyNumberFormat="0" applyAlignment="0" applyProtection="0"/>
    <xf numFmtId="176" fontId="77" fillId="30" borderId="25" applyNumberFormat="0" applyAlignment="0" applyProtection="0"/>
    <xf numFmtId="176" fontId="72" fillId="17" borderId="18" applyNumberForma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76" fillId="30" borderId="25" applyNumberFormat="0" applyAlignment="0" applyProtection="0"/>
    <xf numFmtId="176" fontId="77" fillId="30" borderId="25" applyNumberFormat="0" applyAlignment="0" applyProtection="0"/>
    <xf numFmtId="176" fontId="77" fillId="30" borderId="25" applyNumberFormat="0" applyAlignment="0" applyProtection="0"/>
    <xf numFmtId="176" fontId="59" fillId="30" borderId="18" applyNumberFormat="0" applyAlignment="0" applyProtection="0"/>
    <xf numFmtId="176" fontId="59" fillId="30" borderId="18" applyNumberFormat="0" applyAlignment="0" applyProtection="0"/>
    <xf numFmtId="176" fontId="59" fillId="30" borderId="18" applyNumberFormat="0" applyAlignment="0" applyProtection="0"/>
    <xf numFmtId="176" fontId="59" fillId="30" borderId="18" applyNumberFormat="0" applyAlignment="0" applyProtection="0"/>
    <xf numFmtId="176" fontId="59" fillId="30" borderId="18" applyNumberFormat="0" applyAlignment="0" applyProtection="0"/>
    <xf numFmtId="176" fontId="59" fillId="30" borderId="18" applyNumberFormat="0" applyAlignment="0" applyProtection="0"/>
    <xf numFmtId="176" fontId="59" fillId="30" borderId="18" applyNumberFormat="0" applyAlignment="0" applyProtection="0"/>
    <xf numFmtId="176" fontId="59" fillId="30" borderId="18" applyNumberFormat="0" applyAlignment="0" applyProtection="0"/>
    <xf numFmtId="176" fontId="59" fillId="30" borderId="18" applyNumberFormat="0" applyAlignment="0" applyProtection="0"/>
    <xf numFmtId="176" fontId="59" fillId="30" borderId="18" applyNumberFormat="0" applyAlignment="0" applyProtection="0"/>
    <xf numFmtId="176" fontId="59" fillId="30" borderId="18" applyNumberFormat="0" applyAlignment="0" applyProtection="0"/>
    <xf numFmtId="176" fontId="59" fillId="30" borderId="18" applyNumberFormat="0" applyAlignment="0" applyProtection="0"/>
    <xf numFmtId="176" fontId="59" fillId="30" borderId="18" applyNumberFormat="0" applyAlignment="0" applyProtection="0"/>
    <xf numFmtId="176" fontId="59" fillId="30" borderId="18" applyNumberFormat="0" applyAlignment="0" applyProtection="0"/>
    <xf numFmtId="176" fontId="59" fillId="30" borderId="18" applyNumberFormat="0" applyAlignment="0" applyProtection="0"/>
    <xf numFmtId="176" fontId="59" fillId="30" borderId="18" applyNumberFormat="0" applyAlignment="0" applyProtection="0"/>
    <xf numFmtId="176" fontId="59" fillId="30" borderId="18" applyNumberFormat="0" applyAlignment="0" applyProtection="0"/>
    <xf numFmtId="176" fontId="59" fillId="30" borderId="18" applyNumberFormat="0" applyAlignment="0" applyProtection="0"/>
    <xf numFmtId="176" fontId="60" fillId="30" borderId="18" applyNumberFormat="0" applyAlignment="0" applyProtection="0"/>
    <xf numFmtId="176" fontId="60" fillId="30" borderId="18" applyNumberFormat="0" applyAlignment="0" applyProtection="0"/>
    <xf numFmtId="176" fontId="60" fillId="30" borderId="18" applyNumberFormat="0" applyAlignment="0" applyProtection="0"/>
    <xf numFmtId="176" fontId="60" fillId="30" borderId="18" applyNumberFormat="0" applyAlignment="0" applyProtection="0"/>
    <xf numFmtId="176" fontId="60" fillId="30" borderId="18" applyNumberFormat="0" applyAlignment="0" applyProtection="0"/>
    <xf numFmtId="176" fontId="60" fillId="30" borderId="18" applyNumberFormat="0" applyAlignment="0" applyProtection="0"/>
    <xf numFmtId="176" fontId="60" fillId="30" borderId="18" applyNumberFormat="0" applyAlignment="0" applyProtection="0"/>
    <xf numFmtId="176" fontId="60" fillId="30" borderId="18" applyNumberFormat="0" applyAlignment="0" applyProtection="0"/>
    <xf numFmtId="176" fontId="60" fillId="30" borderId="18" applyNumberFormat="0" applyAlignment="0" applyProtection="0"/>
    <xf numFmtId="176" fontId="60" fillId="30" borderId="18" applyNumberFormat="0" applyAlignment="0" applyProtection="0"/>
    <xf numFmtId="176" fontId="60" fillId="30" borderId="18" applyNumberFormat="0" applyAlignment="0" applyProtection="0"/>
    <xf numFmtId="176" fontId="60" fillId="30" borderId="18" applyNumberFormat="0" applyAlignment="0" applyProtection="0"/>
    <xf numFmtId="176" fontId="60" fillId="30" borderId="18" applyNumberFormat="0" applyAlignment="0" applyProtection="0"/>
    <xf numFmtId="176" fontId="60" fillId="30" borderId="18" applyNumberFormat="0" applyAlignment="0" applyProtection="0"/>
    <xf numFmtId="176" fontId="60" fillId="30" borderId="18" applyNumberFormat="0" applyAlignment="0" applyProtection="0"/>
    <xf numFmtId="176" fontId="60" fillId="30" borderId="18" applyNumberFormat="0" applyAlignment="0" applyProtection="0"/>
    <xf numFmtId="176" fontId="60" fillId="30" borderId="18" applyNumberFormat="0" applyAlignment="0" applyProtection="0"/>
    <xf numFmtId="176" fontId="60" fillId="30" borderId="18" applyNumberFormat="0" applyAlignment="0" applyProtection="0"/>
    <xf numFmtId="176" fontId="60" fillId="30" borderId="18" applyNumberFormat="0" applyAlignment="0" applyProtection="0"/>
    <xf numFmtId="176" fontId="60" fillId="30" borderId="18" applyNumberFormat="0" applyAlignment="0" applyProtection="0"/>
    <xf numFmtId="176" fontId="60" fillId="30" borderId="18" applyNumberFormat="0" applyAlignment="0" applyProtection="0"/>
    <xf numFmtId="176" fontId="60" fillId="30" borderId="18" applyNumberFormat="0" applyAlignment="0" applyProtection="0"/>
    <xf numFmtId="176" fontId="60" fillId="30" borderId="18" applyNumberFormat="0" applyAlignment="0" applyProtection="0"/>
    <xf numFmtId="176" fontId="60" fillId="30" borderId="18" applyNumberFormat="0" applyAlignment="0" applyProtection="0"/>
    <xf numFmtId="176" fontId="60" fillId="30" borderId="18" applyNumberFormat="0" applyAlignment="0" applyProtection="0"/>
    <xf numFmtId="176" fontId="60" fillId="30" borderId="18" applyNumberFormat="0" applyAlignment="0" applyProtection="0"/>
    <xf numFmtId="176" fontId="60" fillId="30" borderId="18" applyNumberFormat="0" applyAlignment="0" applyProtection="0"/>
    <xf numFmtId="176" fontId="60" fillId="30" borderId="18" applyNumberFormat="0" applyAlignment="0" applyProtection="0"/>
    <xf numFmtId="176" fontId="60" fillId="30" borderId="18" applyNumberFormat="0" applyAlignment="0" applyProtection="0"/>
    <xf numFmtId="176" fontId="60" fillId="30" borderId="18" applyNumberFormat="0" applyAlignment="0" applyProtection="0"/>
    <xf numFmtId="176" fontId="60" fillId="30" borderId="18" applyNumberFormat="0" applyAlignment="0" applyProtection="0"/>
    <xf numFmtId="176" fontId="60" fillId="30" borderId="18" applyNumberFormat="0" applyAlignment="0" applyProtection="0"/>
    <xf numFmtId="176" fontId="60" fillId="30" borderId="18" applyNumberFormat="0" applyAlignment="0" applyProtection="0"/>
    <xf numFmtId="176" fontId="60" fillId="30" borderId="18" applyNumberFormat="0" applyAlignment="0" applyProtection="0"/>
    <xf numFmtId="176" fontId="60" fillId="30" borderId="18" applyNumberFormat="0" applyAlignment="0" applyProtection="0"/>
    <xf numFmtId="176" fontId="60" fillId="30" borderId="18" applyNumberFormat="0" applyAlignment="0" applyProtection="0"/>
    <xf numFmtId="176" fontId="65" fillId="17" borderId="18" applyNumberFormat="0" applyAlignment="0" applyProtection="0"/>
    <xf numFmtId="176" fontId="65" fillId="17" borderId="18" applyNumberFormat="0" applyAlignment="0" applyProtection="0"/>
    <xf numFmtId="176" fontId="65" fillId="17" borderId="18" applyNumberFormat="0" applyAlignment="0" applyProtection="0"/>
    <xf numFmtId="176" fontId="65" fillId="17" borderId="18" applyNumberFormat="0" applyAlignment="0" applyProtection="0"/>
    <xf numFmtId="176" fontId="65" fillId="17" borderId="18" applyNumberFormat="0" applyAlignment="0" applyProtection="0"/>
    <xf numFmtId="176" fontId="65" fillId="17" borderId="18" applyNumberFormat="0" applyAlignment="0" applyProtection="0"/>
    <xf numFmtId="176" fontId="65" fillId="17" borderId="18" applyNumberFormat="0" applyAlignment="0" applyProtection="0"/>
    <xf numFmtId="176" fontId="65" fillId="17" borderId="18" applyNumberFormat="0" applyAlignment="0" applyProtection="0"/>
    <xf numFmtId="176" fontId="65" fillId="17" borderId="18" applyNumberFormat="0" applyAlignment="0" applyProtection="0"/>
    <xf numFmtId="176" fontId="65" fillId="17" borderId="18" applyNumberFormat="0" applyAlignment="0" applyProtection="0"/>
    <xf numFmtId="176" fontId="65" fillId="17" borderId="18" applyNumberFormat="0" applyAlignment="0" applyProtection="0"/>
    <xf numFmtId="176" fontId="65" fillId="17" borderId="18" applyNumberFormat="0" applyAlignment="0" applyProtection="0"/>
    <xf numFmtId="176" fontId="65" fillId="17" borderId="18" applyNumberFormat="0" applyAlignment="0" applyProtection="0"/>
    <xf numFmtId="176" fontId="65" fillId="17" borderId="18" applyNumberFormat="0" applyAlignment="0" applyProtection="0"/>
    <xf numFmtId="176" fontId="65" fillId="17" borderId="18" applyNumberFormat="0" applyAlignment="0" applyProtection="0"/>
    <xf numFmtId="176" fontId="65" fillId="17" borderId="18" applyNumberFormat="0" applyAlignment="0" applyProtection="0"/>
    <xf numFmtId="176" fontId="65" fillId="17" borderId="18" applyNumberFormat="0" applyAlignment="0" applyProtection="0"/>
    <xf numFmtId="176" fontId="65" fillId="17" borderId="18" applyNumberFormat="0" applyAlignment="0" applyProtection="0"/>
    <xf numFmtId="176" fontId="65" fillId="17" borderId="18" applyNumberFormat="0" applyAlignment="0" applyProtection="0"/>
    <xf numFmtId="176" fontId="65" fillId="17" borderId="18" applyNumberFormat="0" applyAlignment="0" applyProtection="0"/>
    <xf numFmtId="176" fontId="65" fillId="17" borderId="18" applyNumberFormat="0" applyAlignment="0" applyProtection="0"/>
    <xf numFmtId="176" fontId="65" fillId="17" borderId="18" applyNumberFormat="0" applyAlignment="0" applyProtection="0"/>
    <xf numFmtId="176" fontId="65" fillId="17" borderId="18" applyNumberFormat="0" applyAlignment="0" applyProtection="0"/>
    <xf numFmtId="176" fontId="65" fillId="17" borderId="18" applyNumberFormat="0" applyAlignment="0" applyProtection="0"/>
    <xf numFmtId="176" fontId="65" fillId="17" borderId="18" applyNumberFormat="0" applyAlignment="0" applyProtection="0"/>
    <xf numFmtId="176" fontId="65" fillId="17" borderId="18" applyNumberFormat="0" applyAlignment="0" applyProtection="0"/>
    <xf numFmtId="176" fontId="65" fillId="17" borderId="18" applyNumberFormat="0" applyAlignment="0" applyProtection="0"/>
    <xf numFmtId="176" fontId="65" fillId="17" borderId="18" applyNumberFormat="0" applyAlignment="0" applyProtection="0"/>
    <xf numFmtId="176" fontId="65" fillId="17" borderId="18" applyNumberFormat="0" applyAlignment="0" applyProtection="0"/>
    <xf numFmtId="176" fontId="65" fillId="17" borderId="18" applyNumberFormat="0" applyAlignment="0" applyProtection="0"/>
    <xf numFmtId="176" fontId="65" fillId="17" borderId="18" applyNumberFormat="0" applyAlignment="0" applyProtection="0"/>
    <xf numFmtId="176" fontId="65" fillId="17" borderId="18" applyNumberFormat="0" applyAlignment="0" applyProtection="0"/>
    <xf numFmtId="176" fontId="65" fillId="17" borderId="18" applyNumberFormat="0" applyAlignment="0" applyProtection="0"/>
    <xf numFmtId="176" fontId="65" fillId="17" borderId="18" applyNumberFormat="0" applyAlignment="0" applyProtection="0"/>
    <xf numFmtId="176" fontId="65" fillId="17" borderId="18" applyNumberFormat="0" applyAlignment="0" applyProtection="0"/>
    <xf numFmtId="176" fontId="65" fillId="17" borderId="18" applyNumberFormat="0" applyAlignment="0" applyProtection="0"/>
    <xf numFmtId="176" fontId="72" fillId="17" borderId="18" applyNumberFormat="0" applyAlignment="0" applyProtection="0"/>
    <xf numFmtId="176" fontId="72" fillId="17" borderId="18" applyNumberFormat="0" applyAlignment="0" applyProtection="0"/>
    <xf numFmtId="176" fontId="72" fillId="17" borderId="18" applyNumberFormat="0" applyAlignment="0" applyProtection="0"/>
    <xf numFmtId="176" fontId="72" fillId="17" borderId="18" applyNumberFormat="0" applyAlignment="0" applyProtection="0"/>
    <xf numFmtId="176" fontId="72" fillId="17" borderId="18" applyNumberFormat="0" applyAlignment="0" applyProtection="0"/>
    <xf numFmtId="176" fontId="72" fillId="17" borderId="18" applyNumberFormat="0" applyAlignment="0" applyProtection="0"/>
    <xf numFmtId="176" fontId="72" fillId="17" borderId="18" applyNumberFormat="0" applyAlignment="0" applyProtection="0"/>
    <xf numFmtId="176" fontId="72" fillId="17" borderId="18" applyNumberFormat="0" applyAlignment="0" applyProtection="0"/>
    <xf numFmtId="176" fontId="72" fillId="17" borderId="18" applyNumberFormat="0" applyAlignment="0" applyProtection="0"/>
    <xf numFmtId="176" fontId="72" fillId="17" borderId="18" applyNumberFormat="0" applyAlignment="0" applyProtection="0"/>
    <xf numFmtId="176" fontId="72" fillId="17" borderId="18" applyNumberFormat="0" applyAlignment="0" applyProtection="0"/>
    <xf numFmtId="176" fontId="72" fillId="17" borderId="18" applyNumberFormat="0" applyAlignment="0" applyProtection="0"/>
    <xf numFmtId="176" fontId="72" fillId="17" borderId="18" applyNumberFormat="0" applyAlignment="0" applyProtection="0"/>
    <xf numFmtId="176" fontId="72" fillId="17" borderId="18" applyNumberFormat="0" applyAlignment="0" applyProtection="0"/>
    <xf numFmtId="176" fontId="72" fillId="17" borderId="18" applyNumberFormat="0" applyAlignment="0" applyProtection="0"/>
    <xf numFmtId="176" fontId="72" fillId="17" borderId="18" applyNumberFormat="0" applyAlignment="0" applyProtection="0"/>
    <xf numFmtId="176" fontId="72" fillId="17" borderId="18" applyNumberFormat="0" applyAlignment="0" applyProtection="0"/>
    <xf numFmtId="176" fontId="72" fillId="17" borderId="18" applyNumberFormat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76" fillId="30" borderId="25" applyNumberFormat="0" applyAlignment="0" applyProtection="0"/>
    <xf numFmtId="176" fontId="76" fillId="30" borderId="25" applyNumberFormat="0" applyAlignment="0" applyProtection="0"/>
    <xf numFmtId="176" fontId="76" fillId="30" borderId="25" applyNumberFormat="0" applyAlignment="0" applyProtection="0"/>
    <xf numFmtId="176" fontId="76" fillId="30" borderId="25" applyNumberFormat="0" applyAlignment="0" applyProtection="0"/>
    <xf numFmtId="176" fontId="76" fillId="30" borderId="25" applyNumberFormat="0" applyAlignment="0" applyProtection="0"/>
    <xf numFmtId="176" fontId="76" fillId="30" borderId="25" applyNumberFormat="0" applyAlignment="0" applyProtection="0"/>
    <xf numFmtId="176" fontId="76" fillId="30" borderId="25" applyNumberFormat="0" applyAlignment="0" applyProtection="0"/>
    <xf numFmtId="176" fontId="76" fillId="30" borderId="25" applyNumberFormat="0" applyAlignment="0" applyProtection="0"/>
    <xf numFmtId="176" fontId="76" fillId="30" borderId="25" applyNumberFormat="0" applyAlignment="0" applyProtection="0"/>
    <xf numFmtId="176" fontId="76" fillId="30" borderId="25" applyNumberFormat="0" applyAlignment="0" applyProtection="0"/>
    <xf numFmtId="176" fontId="76" fillId="30" borderId="25" applyNumberFormat="0" applyAlignment="0" applyProtection="0"/>
    <xf numFmtId="176" fontId="76" fillId="30" borderId="25" applyNumberFormat="0" applyAlignment="0" applyProtection="0"/>
    <xf numFmtId="176" fontId="76" fillId="30" borderId="25" applyNumberFormat="0" applyAlignment="0" applyProtection="0"/>
    <xf numFmtId="176" fontId="76" fillId="30" borderId="25" applyNumberFormat="0" applyAlignment="0" applyProtection="0"/>
    <xf numFmtId="176" fontId="76" fillId="30" borderId="25" applyNumberFormat="0" applyAlignment="0" applyProtection="0"/>
    <xf numFmtId="176" fontId="76" fillId="30" borderId="25" applyNumberFormat="0" applyAlignment="0" applyProtection="0"/>
    <xf numFmtId="176" fontId="76" fillId="30" borderId="25" applyNumberFormat="0" applyAlignment="0" applyProtection="0"/>
    <xf numFmtId="176" fontId="76" fillId="30" borderId="25" applyNumberForma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6" fontId="77" fillId="30" borderId="25" applyNumberFormat="0" applyAlignment="0" applyProtection="0"/>
    <xf numFmtId="176" fontId="77" fillId="30" borderId="25" applyNumberFormat="0" applyAlignment="0" applyProtection="0"/>
    <xf numFmtId="176" fontId="77" fillId="30" borderId="25" applyNumberFormat="0" applyAlignment="0" applyProtection="0"/>
    <xf numFmtId="176" fontId="77" fillId="30" borderId="25" applyNumberFormat="0" applyAlignment="0" applyProtection="0"/>
    <xf numFmtId="176" fontId="77" fillId="30" borderId="25" applyNumberFormat="0" applyAlignment="0" applyProtection="0"/>
    <xf numFmtId="176" fontId="77" fillId="30" borderId="25" applyNumberFormat="0" applyAlignment="0" applyProtection="0"/>
    <xf numFmtId="176" fontId="77" fillId="30" borderId="25" applyNumberFormat="0" applyAlignment="0" applyProtection="0"/>
    <xf numFmtId="176" fontId="77" fillId="30" borderId="25" applyNumberFormat="0" applyAlignment="0" applyProtection="0"/>
    <xf numFmtId="176" fontId="77" fillId="30" borderId="25" applyNumberFormat="0" applyAlignment="0" applyProtection="0"/>
    <xf numFmtId="176" fontId="77" fillId="30" borderId="25" applyNumberFormat="0" applyAlignment="0" applyProtection="0"/>
    <xf numFmtId="176" fontId="77" fillId="30" borderId="25" applyNumberFormat="0" applyAlignment="0" applyProtection="0"/>
    <xf numFmtId="176" fontId="77" fillId="30" borderId="25" applyNumberFormat="0" applyAlignment="0" applyProtection="0"/>
    <xf numFmtId="176" fontId="77" fillId="30" borderId="25" applyNumberFormat="0" applyAlignment="0" applyProtection="0"/>
    <xf numFmtId="176" fontId="77" fillId="30" borderId="25" applyNumberFormat="0" applyAlignment="0" applyProtection="0"/>
    <xf numFmtId="176" fontId="77" fillId="30" borderId="25" applyNumberFormat="0" applyAlignment="0" applyProtection="0"/>
    <xf numFmtId="176" fontId="77" fillId="30" borderId="25" applyNumberFormat="0" applyAlignment="0" applyProtection="0"/>
    <xf numFmtId="176" fontId="77" fillId="30" borderId="25" applyNumberFormat="0" applyAlignment="0" applyProtection="0"/>
    <xf numFmtId="176" fontId="77" fillId="30" borderId="25" applyNumberFormat="0" applyAlignment="0" applyProtection="0"/>
    <xf numFmtId="176" fontId="77" fillId="30" borderId="25" applyNumberFormat="0" applyAlignment="0" applyProtection="0"/>
    <xf numFmtId="176" fontId="77" fillId="30" borderId="25" applyNumberFormat="0" applyAlignment="0" applyProtection="0"/>
    <xf numFmtId="176" fontId="77" fillId="30" borderId="25" applyNumberFormat="0" applyAlignment="0" applyProtection="0"/>
    <xf numFmtId="176" fontId="77" fillId="30" borderId="25" applyNumberFormat="0" applyAlignment="0" applyProtection="0"/>
    <xf numFmtId="176" fontId="77" fillId="30" borderId="25" applyNumberFormat="0" applyAlignment="0" applyProtection="0"/>
    <xf numFmtId="176" fontId="77" fillId="30" borderId="25" applyNumberFormat="0" applyAlignment="0" applyProtection="0"/>
    <xf numFmtId="176" fontId="77" fillId="30" borderId="25" applyNumberFormat="0" applyAlignment="0" applyProtection="0"/>
    <xf numFmtId="176" fontId="77" fillId="30" borderId="25" applyNumberFormat="0" applyAlignment="0" applyProtection="0"/>
    <xf numFmtId="176" fontId="77" fillId="30" borderId="25" applyNumberFormat="0" applyAlignment="0" applyProtection="0"/>
    <xf numFmtId="176" fontId="77" fillId="30" borderId="25" applyNumberFormat="0" applyAlignment="0" applyProtection="0"/>
    <xf numFmtId="176" fontId="77" fillId="30" borderId="25" applyNumberFormat="0" applyAlignment="0" applyProtection="0"/>
    <xf numFmtId="176" fontId="77" fillId="30" borderId="25" applyNumberFormat="0" applyAlignment="0" applyProtection="0"/>
    <xf numFmtId="176" fontId="77" fillId="30" borderId="25" applyNumberFormat="0" applyAlignment="0" applyProtection="0"/>
    <xf numFmtId="176" fontId="77" fillId="30" borderId="25" applyNumberFormat="0" applyAlignment="0" applyProtection="0"/>
    <xf numFmtId="176" fontId="77" fillId="30" borderId="25" applyNumberFormat="0" applyAlignment="0" applyProtection="0"/>
    <xf numFmtId="176" fontId="77" fillId="30" borderId="25" applyNumberFormat="0" applyAlignment="0" applyProtection="0"/>
    <xf numFmtId="176" fontId="77" fillId="30" borderId="25" applyNumberFormat="0" applyAlignment="0" applyProtection="0"/>
    <xf numFmtId="176" fontId="77" fillId="30" borderId="25" applyNumberFormat="0" applyAlignment="0" applyProtection="0"/>
    <xf numFmtId="176" fontId="1" fillId="0" borderId="0"/>
    <xf numFmtId="165" fontId="1" fillId="0" borderId="0" applyFont="0" applyFill="0" applyBorder="0" applyAlignment="0" applyProtection="0"/>
    <xf numFmtId="176" fontId="60" fillId="30" borderId="18" applyNumberFormat="0" applyAlignment="0" applyProtection="0"/>
    <xf numFmtId="176" fontId="65" fillId="17" borderId="18" applyNumberFormat="0" applyAlignment="0" applyProtection="0"/>
    <xf numFmtId="176" fontId="65" fillId="17" borderId="18" applyNumberFormat="0" applyAlignment="0" applyProtection="0"/>
    <xf numFmtId="176" fontId="72" fillId="17" borderId="18" applyNumberFormat="0" applyAlignment="0" applyProtection="0"/>
    <xf numFmtId="176" fontId="65" fillId="17" borderId="18" applyNumberFormat="0" applyAlignment="0" applyProtection="0"/>
    <xf numFmtId="176" fontId="65" fillId="17" borderId="18" applyNumberFormat="0" applyAlignment="0" applyProtection="0"/>
    <xf numFmtId="176" fontId="59" fillId="30" borderId="18" applyNumberFormat="0" applyAlignment="0" applyProtection="0"/>
    <xf numFmtId="176" fontId="60" fillId="30" borderId="18" applyNumberFormat="0" applyAlignment="0" applyProtection="0"/>
    <xf numFmtId="176" fontId="60" fillId="30" borderId="18" applyNumberFormat="0" applyAlignment="0" applyProtection="0"/>
    <xf numFmtId="176" fontId="76" fillId="30" borderId="25" applyNumberFormat="0" applyAlignment="0" applyProtection="0"/>
    <xf numFmtId="176" fontId="60" fillId="30" borderId="18" applyNumberFormat="0" applyAlignment="0" applyProtection="0"/>
    <xf numFmtId="176" fontId="60" fillId="30" borderId="18" applyNumberFormat="0" applyAlignment="0" applyProtection="0"/>
    <xf numFmtId="176" fontId="59" fillId="30" borderId="18" applyNumberFormat="0" applyAlignment="0" applyProtection="0"/>
    <xf numFmtId="176" fontId="77" fillId="30" borderId="25" applyNumberFormat="0" applyAlignment="0" applyProtection="0"/>
    <xf numFmtId="176" fontId="77" fillId="30" borderId="25" applyNumberFormat="0" applyAlignment="0" applyProtection="0"/>
    <xf numFmtId="176" fontId="65" fillId="17" borderId="18" applyNumberFormat="0" applyAlignment="0" applyProtection="0"/>
    <xf numFmtId="176" fontId="65" fillId="17" borderId="18" applyNumberFormat="0" applyAlignment="0" applyProtection="0"/>
    <xf numFmtId="176" fontId="72" fillId="17" borderId="18" applyNumberFormat="0" applyAlignment="0" applyProtection="0"/>
    <xf numFmtId="176" fontId="65" fillId="17" borderId="18" applyNumberFormat="0" applyAlignment="0" applyProtection="0"/>
    <xf numFmtId="176" fontId="72" fillId="17" borderId="18" applyNumberFormat="0" applyAlignment="0" applyProtection="0"/>
    <xf numFmtId="176" fontId="65" fillId="17" borderId="18" applyNumberFormat="0" applyAlignment="0" applyProtection="0"/>
    <xf numFmtId="176" fontId="60" fillId="30" borderId="18" applyNumberFormat="0" applyAlignment="0" applyProtection="0"/>
    <xf numFmtId="176" fontId="60" fillId="30" borderId="18" applyNumberFormat="0" applyAlignment="0" applyProtection="0"/>
    <xf numFmtId="176" fontId="59" fillId="30" borderId="18" applyNumberFormat="0" applyAlignment="0" applyProtection="0"/>
    <xf numFmtId="176" fontId="76" fillId="30" borderId="25" applyNumberFormat="0" applyAlignment="0" applyProtection="0"/>
    <xf numFmtId="176" fontId="77" fillId="30" borderId="25" applyNumberFormat="0" applyAlignment="0" applyProtection="0"/>
    <xf numFmtId="176" fontId="77" fillId="30" borderId="25" applyNumberFormat="0" applyAlignment="0" applyProtection="0"/>
    <xf numFmtId="176" fontId="59" fillId="30" borderId="18" applyNumberFormat="0" applyAlignment="0" applyProtection="0"/>
    <xf numFmtId="176" fontId="60" fillId="30" borderId="18" applyNumberFormat="0" applyAlignment="0" applyProtection="0"/>
    <xf numFmtId="176" fontId="60" fillId="30" borderId="18" applyNumberFormat="0" applyAlignment="0" applyProtection="0"/>
    <xf numFmtId="176" fontId="65" fillId="17" borderId="18" applyNumberFormat="0" applyAlignment="0" applyProtection="0"/>
    <xf numFmtId="176" fontId="65" fillId="17" borderId="18" applyNumberFormat="0" applyAlignment="0" applyProtection="0"/>
    <xf numFmtId="176" fontId="72" fillId="17" borderId="18" applyNumberFormat="0" applyAlignment="0" applyProtection="0"/>
    <xf numFmtId="176" fontId="76" fillId="30" borderId="25" applyNumberFormat="0" applyAlignment="0" applyProtection="0"/>
    <xf numFmtId="176" fontId="77" fillId="30" borderId="25" applyNumberFormat="0" applyAlignment="0" applyProtection="0"/>
    <xf numFmtId="176" fontId="77" fillId="30" borderId="25" applyNumberFormat="0" applyAlignment="0" applyProtection="0"/>
    <xf numFmtId="176" fontId="72" fillId="17" borderId="18" applyNumberFormat="0" applyAlignment="0" applyProtection="0"/>
    <xf numFmtId="176" fontId="65" fillId="17" borderId="18" applyNumberFormat="0" applyAlignment="0" applyProtection="0"/>
    <xf numFmtId="176" fontId="65" fillId="17" borderId="18" applyNumberFormat="0" applyAlignment="0" applyProtection="0"/>
    <xf numFmtId="176" fontId="60" fillId="30" borderId="18" applyNumberFormat="0" applyAlignment="0" applyProtection="0"/>
    <xf numFmtId="176" fontId="60" fillId="30" borderId="18" applyNumberFormat="0" applyAlignment="0" applyProtection="0"/>
    <xf numFmtId="176" fontId="59" fillId="30" borderId="18" applyNumberFormat="0" applyAlignment="0" applyProtection="0"/>
    <xf numFmtId="176" fontId="76" fillId="30" borderId="25" applyNumberFormat="0" applyAlignment="0" applyProtection="0"/>
    <xf numFmtId="176" fontId="77" fillId="30" borderId="25" applyNumberFormat="0" applyAlignment="0" applyProtection="0"/>
    <xf numFmtId="176" fontId="77" fillId="30" borderId="25" applyNumberFormat="0" applyAlignment="0" applyProtection="0"/>
    <xf numFmtId="176" fontId="76" fillId="30" borderId="25" applyNumberFormat="0" applyAlignment="0" applyProtection="0"/>
    <xf numFmtId="176" fontId="77" fillId="30" borderId="25" applyNumberFormat="0" applyAlignment="0" applyProtection="0"/>
    <xf numFmtId="176" fontId="77" fillId="30" borderId="25" applyNumberFormat="0" applyAlignment="0" applyProtection="0"/>
    <xf numFmtId="176" fontId="59" fillId="30" borderId="18" applyNumberFormat="0" applyAlignment="0" applyProtection="0"/>
    <xf numFmtId="176" fontId="60" fillId="30" borderId="18" applyNumberFormat="0" applyAlignment="0" applyProtection="0"/>
    <xf numFmtId="176" fontId="60" fillId="30" borderId="18" applyNumberFormat="0" applyAlignment="0" applyProtection="0"/>
    <xf numFmtId="176" fontId="65" fillId="17" borderId="18" applyNumberFormat="0" applyAlignment="0" applyProtection="0"/>
    <xf numFmtId="176" fontId="65" fillId="17" borderId="18" applyNumberFormat="0" applyAlignment="0" applyProtection="0"/>
    <xf numFmtId="176" fontId="72" fillId="17" borderId="18" applyNumberFormat="0" applyAlignment="0" applyProtection="0"/>
    <xf numFmtId="176" fontId="60" fillId="30" borderId="18" applyNumberFormat="0" applyAlignment="0" applyProtection="0"/>
    <xf numFmtId="176" fontId="76" fillId="30" borderId="25" applyNumberFormat="0" applyAlignment="0" applyProtection="0"/>
    <xf numFmtId="176" fontId="77" fillId="30" borderId="25" applyNumberFormat="0" applyAlignment="0" applyProtection="0"/>
    <xf numFmtId="176" fontId="77" fillId="30" borderId="25" applyNumberFormat="0" applyAlignment="0" applyProtection="0"/>
    <xf numFmtId="176" fontId="72" fillId="17" borderId="18" applyNumberFormat="0" applyAlignment="0" applyProtection="0"/>
    <xf numFmtId="176" fontId="65" fillId="17" borderId="18" applyNumberFormat="0" applyAlignment="0" applyProtection="0"/>
    <xf numFmtId="176" fontId="65" fillId="17" borderId="18" applyNumberFormat="0" applyAlignment="0" applyProtection="0"/>
    <xf numFmtId="176" fontId="60" fillId="30" borderId="18" applyNumberFormat="0" applyAlignment="0" applyProtection="0"/>
    <xf numFmtId="176" fontId="60" fillId="30" borderId="18" applyNumberFormat="0" applyAlignment="0" applyProtection="0"/>
    <xf numFmtId="176" fontId="59" fillId="30" borderId="18" applyNumberFormat="0" applyAlignment="0" applyProtection="0"/>
    <xf numFmtId="176" fontId="59" fillId="30" borderId="18" applyNumberFormat="0" applyAlignment="0" applyProtection="0"/>
    <xf numFmtId="176" fontId="76" fillId="30" borderId="25" applyNumberFormat="0" applyAlignment="0" applyProtection="0"/>
    <xf numFmtId="176" fontId="77" fillId="30" borderId="25" applyNumberFormat="0" applyAlignment="0" applyProtection="0"/>
    <xf numFmtId="176" fontId="77" fillId="30" borderId="25" applyNumberFormat="0" applyAlignment="0" applyProtection="0"/>
    <xf numFmtId="176" fontId="72" fillId="17" borderId="18" applyNumberFormat="0" applyAlignment="0" applyProtection="0"/>
    <xf numFmtId="176" fontId="76" fillId="30" borderId="25" applyNumberFormat="0" applyAlignment="0" applyProtection="0"/>
    <xf numFmtId="176" fontId="77" fillId="30" borderId="25" applyNumberFormat="0" applyAlignment="0" applyProtection="0"/>
    <xf numFmtId="176" fontId="77" fillId="30" borderId="25" applyNumberFormat="0" applyAlignment="0" applyProtection="0"/>
    <xf numFmtId="176" fontId="59" fillId="30" borderId="18" applyNumberFormat="0" applyAlignment="0" applyProtection="0"/>
    <xf numFmtId="176" fontId="59" fillId="30" borderId="18" applyNumberFormat="0" applyAlignment="0" applyProtection="0"/>
    <xf numFmtId="176" fontId="59" fillId="30" borderId="18" applyNumberFormat="0" applyAlignment="0" applyProtection="0"/>
    <xf numFmtId="176" fontId="59" fillId="30" borderId="18" applyNumberFormat="0" applyAlignment="0" applyProtection="0"/>
    <xf numFmtId="176" fontId="59" fillId="30" borderId="18" applyNumberFormat="0" applyAlignment="0" applyProtection="0"/>
    <xf numFmtId="176" fontId="59" fillId="30" borderId="18" applyNumberFormat="0" applyAlignment="0" applyProtection="0"/>
    <xf numFmtId="176" fontId="59" fillId="30" borderId="18" applyNumberFormat="0" applyAlignment="0" applyProtection="0"/>
    <xf numFmtId="176" fontId="59" fillId="30" borderId="18" applyNumberFormat="0" applyAlignment="0" applyProtection="0"/>
    <xf numFmtId="176" fontId="59" fillId="30" borderId="18" applyNumberFormat="0" applyAlignment="0" applyProtection="0"/>
    <xf numFmtId="176" fontId="59" fillId="30" borderId="18" applyNumberFormat="0" applyAlignment="0" applyProtection="0"/>
    <xf numFmtId="176" fontId="59" fillId="30" borderId="18" applyNumberFormat="0" applyAlignment="0" applyProtection="0"/>
    <xf numFmtId="176" fontId="59" fillId="30" borderId="18" applyNumberFormat="0" applyAlignment="0" applyProtection="0"/>
    <xf numFmtId="176" fontId="59" fillId="30" borderId="18" applyNumberFormat="0" applyAlignment="0" applyProtection="0"/>
    <xf numFmtId="176" fontId="59" fillId="30" borderId="18" applyNumberFormat="0" applyAlignment="0" applyProtection="0"/>
    <xf numFmtId="176" fontId="59" fillId="30" borderId="18" applyNumberFormat="0" applyAlignment="0" applyProtection="0"/>
    <xf numFmtId="176" fontId="59" fillId="30" borderId="18" applyNumberFormat="0" applyAlignment="0" applyProtection="0"/>
    <xf numFmtId="176" fontId="59" fillId="30" borderId="18" applyNumberFormat="0" applyAlignment="0" applyProtection="0"/>
    <xf numFmtId="176" fontId="59" fillId="30" borderId="18" applyNumberFormat="0" applyAlignment="0" applyProtection="0"/>
    <xf numFmtId="176" fontId="60" fillId="30" borderId="18" applyNumberFormat="0" applyAlignment="0" applyProtection="0"/>
    <xf numFmtId="176" fontId="60" fillId="30" borderId="18" applyNumberFormat="0" applyAlignment="0" applyProtection="0"/>
    <xf numFmtId="176" fontId="60" fillId="30" borderId="18" applyNumberFormat="0" applyAlignment="0" applyProtection="0"/>
    <xf numFmtId="176" fontId="60" fillId="30" borderId="18" applyNumberFormat="0" applyAlignment="0" applyProtection="0"/>
    <xf numFmtId="176" fontId="60" fillId="30" borderId="18" applyNumberFormat="0" applyAlignment="0" applyProtection="0"/>
    <xf numFmtId="176" fontId="60" fillId="30" borderId="18" applyNumberFormat="0" applyAlignment="0" applyProtection="0"/>
    <xf numFmtId="176" fontId="60" fillId="30" borderId="18" applyNumberFormat="0" applyAlignment="0" applyProtection="0"/>
    <xf numFmtId="176" fontId="60" fillId="30" borderId="18" applyNumberFormat="0" applyAlignment="0" applyProtection="0"/>
    <xf numFmtId="176" fontId="60" fillId="30" borderId="18" applyNumberFormat="0" applyAlignment="0" applyProtection="0"/>
    <xf numFmtId="176" fontId="60" fillId="30" borderId="18" applyNumberFormat="0" applyAlignment="0" applyProtection="0"/>
    <xf numFmtId="176" fontId="60" fillId="30" borderId="18" applyNumberFormat="0" applyAlignment="0" applyProtection="0"/>
    <xf numFmtId="176" fontId="60" fillId="30" borderId="18" applyNumberFormat="0" applyAlignment="0" applyProtection="0"/>
    <xf numFmtId="176" fontId="60" fillId="30" borderId="18" applyNumberFormat="0" applyAlignment="0" applyProtection="0"/>
    <xf numFmtId="176" fontId="60" fillId="30" borderId="18" applyNumberFormat="0" applyAlignment="0" applyProtection="0"/>
    <xf numFmtId="176" fontId="60" fillId="30" borderId="18" applyNumberFormat="0" applyAlignment="0" applyProtection="0"/>
    <xf numFmtId="176" fontId="60" fillId="30" borderId="18" applyNumberFormat="0" applyAlignment="0" applyProtection="0"/>
    <xf numFmtId="176" fontId="60" fillId="30" borderId="18" applyNumberFormat="0" applyAlignment="0" applyProtection="0"/>
    <xf numFmtId="176" fontId="60" fillId="30" borderId="18" applyNumberFormat="0" applyAlignment="0" applyProtection="0"/>
    <xf numFmtId="176" fontId="60" fillId="30" borderId="18" applyNumberFormat="0" applyAlignment="0" applyProtection="0"/>
    <xf numFmtId="176" fontId="60" fillId="30" borderId="18" applyNumberFormat="0" applyAlignment="0" applyProtection="0"/>
    <xf numFmtId="176" fontId="60" fillId="30" borderId="18" applyNumberFormat="0" applyAlignment="0" applyProtection="0"/>
    <xf numFmtId="176" fontId="60" fillId="30" borderId="18" applyNumberFormat="0" applyAlignment="0" applyProtection="0"/>
    <xf numFmtId="176" fontId="60" fillId="30" borderId="18" applyNumberFormat="0" applyAlignment="0" applyProtection="0"/>
    <xf numFmtId="176" fontId="60" fillId="30" borderId="18" applyNumberFormat="0" applyAlignment="0" applyProtection="0"/>
    <xf numFmtId="176" fontId="60" fillId="30" borderId="18" applyNumberFormat="0" applyAlignment="0" applyProtection="0"/>
    <xf numFmtId="176" fontId="60" fillId="30" borderId="18" applyNumberFormat="0" applyAlignment="0" applyProtection="0"/>
    <xf numFmtId="176" fontId="60" fillId="30" borderId="18" applyNumberFormat="0" applyAlignment="0" applyProtection="0"/>
    <xf numFmtId="176" fontId="60" fillId="30" borderId="18" applyNumberFormat="0" applyAlignment="0" applyProtection="0"/>
    <xf numFmtId="176" fontId="60" fillId="30" borderId="18" applyNumberFormat="0" applyAlignment="0" applyProtection="0"/>
    <xf numFmtId="176" fontId="60" fillId="30" borderId="18" applyNumberFormat="0" applyAlignment="0" applyProtection="0"/>
    <xf numFmtId="176" fontId="60" fillId="30" borderId="18" applyNumberFormat="0" applyAlignment="0" applyProtection="0"/>
    <xf numFmtId="176" fontId="60" fillId="30" borderId="18" applyNumberFormat="0" applyAlignment="0" applyProtection="0"/>
    <xf numFmtId="176" fontId="60" fillId="30" borderId="18" applyNumberFormat="0" applyAlignment="0" applyProtection="0"/>
    <xf numFmtId="176" fontId="60" fillId="30" borderId="18" applyNumberFormat="0" applyAlignment="0" applyProtection="0"/>
    <xf numFmtId="176" fontId="60" fillId="30" borderId="18" applyNumberFormat="0" applyAlignment="0" applyProtection="0"/>
    <xf numFmtId="176" fontId="60" fillId="30" borderId="18" applyNumberFormat="0" applyAlignment="0" applyProtection="0"/>
    <xf numFmtId="176" fontId="65" fillId="17" borderId="18" applyNumberFormat="0" applyAlignment="0" applyProtection="0"/>
    <xf numFmtId="176" fontId="65" fillId="17" borderId="18" applyNumberFormat="0" applyAlignment="0" applyProtection="0"/>
    <xf numFmtId="176" fontId="65" fillId="17" borderId="18" applyNumberFormat="0" applyAlignment="0" applyProtection="0"/>
    <xf numFmtId="176" fontId="65" fillId="17" borderId="18" applyNumberFormat="0" applyAlignment="0" applyProtection="0"/>
    <xf numFmtId="176" fontId="65" fillId="17" borderId="18" applyNumberFormat="0" applyAlignment="0" applyProtection="0"/>
    <xf numFmtId="176" fontId="65" fillId="17" borderId="18" applyNumberFormat="0" applyAlignment="0" applyProtection="0"/>
    <xf numFmtId="176" fontId="65" fillId="17" borderId="18" applyNumberFormat="0" applyAlignment="0" applyProtection="0"/>
    <xf numFmtId="176" fontId="65" fillId="17" borderId="18" applyNumberFormat="0" applyAlignment="0" applyProtection="0"/>
    <xf numFmtId="176" fontId="65" fillId="17" borderId="18" applyNumberFormat="0" applyAlignment="0" applyProtection="0"/>
    <xf numFmtId="176" fontId="65" fillId="17" borderId="18" applyNumberFormat="0" applyAlignment="0" applyProtection="0"/>
    <xf numFmtId="176" fontId="65" fillId="17" borderId="18" applyNumberFormat="0" applyAlignment="0" applyProtection="0"/>
    <xf numFmtId="176" fontId="65" fillId="17" borderId="18" applyNumberFormat="0" applyAlignment="0" applyProtection="0"/>
    <xf numFmtId="176" fontId="65" fillId="17" borderId="18" applyNumberFormat="0" applyAlignment="0" applyProtection="0"/>
    <xf numFmtId="176" fontId="65" fillId="17" borderId="18" applyNumberFormat="0" applyAlignment="0" applyProtection="0"/>
    <xf numFmtId="176" fontId="65" fillId="17" borderId="18" applyNumberFormat="0" applyAlignment="0" applyProtection="0"/>
    <xf numFmtId="176" fontId="65" fillId="17" borderId="18" applyNumberFormat="0" applyAlignment="0" applyProtection="0"/>
    <xf numFmtId="176" fontId="65" fillId="17" borderId="18" applyNumberFormat="0" applyAlignment="0" applyProtection="0"/>
    <xf numFmtId="176" fontId="65" fillId="17" borderId="18" applyNumberFormat="0" applyAlignment="0" applyProtection="0"/>
    <xf numFmtId="176" fontId="65" fillId="17" borderId="18" applyNumberFormat="0" applyAlignment="0" applyProtection="0"/>
    <xf numFmtId="176" fontId="65" fillId="17" borderId="18" applyNumberFormat="0" applyAlignment="0" applyProtection="0"/>
    <xf numFmtId="176" fontId="65" fillId="17" borderId="18" applyNumberFormat="0" applyAlignment="0" applyProtection="0"/>
    <xf numFmtId="176" fontId="65" fillId="17" borderId="18" applyNumberFormat="0" applyAlignment="0" applyProtection="0"/>
    <xf numFmtId="176" fontId="65" fillId="17" borderId="18" applyNumberFormat="0" applyAlignment="0" applyProtection="0"/>
    <xf numFmtId="176" fontId="65" fillId="17" borderId="18" applyNumberFormat="0" applyAlignment="0" applyProtection="0"/>
    <xf numFmtId="176" fontId="65" fillId="17" borderId="18" applyNumberFormat="0" applyAlignment="0" applyProtection="0"/>
    <xf numFmtId="176" fontId="65" fillId="17" borderId="18" applyNumberFormat="0" applyAlignment="0" applyProtection="0"/>
    <xf numFmtId="176" fontId="65" fillId="17" borderId="18" applyNumberFormat="0" applyAlignment="0" applyProtection="0"/>
    <xf numFmtId="176" fontId="65" fillId="17" borderId="18" applyNumberFormat="0" applyAlignment="0" applyProtection="0"/>
    <xf numFmtId="176" fontId="65" fillId="17" borderId="18" applyNumberFormat="0" applyAlignment="0" applyProtection="0"/>
    <xf numFmtId="176" fontId="65" fillId="17" borderId="18" applyNumberFormat="0" applyAlignment="0" applyProtection="0"/>
    <xf numFmtId="176" fontId="65" fillId="17" borderId="18" applyNumberFormat="0" applyAlignment="0" applyProtection="0"/>
    <xf numFmtId="176" fontId="65" fillId="17" borderId="18" applyNumberFormat="0" applyAlignment="0" applyProtection="0"/>
    <xf numFmtId="176" fontId="65" fillId="17" borderId="18" applyNumberFormat="0" applyAlignment="0" applyProtection="0"/>
    <xf numFmtId="176" fontId="65" fillId="17" borderId="18" applyNumberFormat="0" applyAlignment="0" applyProtection="0"/>
    <xf numFmtId="176" fontId="65" fillId="17" borderId="18" applyNumberFormat="0" applyAlignment="0" applyProtection="0"/>
    <xf numFmtId="176" fontId="65" fillId="17" borderId="18" applyNumberFormat="0" applyAlignment="0" applyProtection="0"/>
    <xf numFmtId="176" fontId="72" fillId="17" borderId="18" applyNumberFormat="0" applyAlignment="0" applyProtection="0"/>
    <xf numFmtId="176" fontId="72" fillId="17" borderId="18" applyNumberFormat="0" applyAlignment="0" applyProtection="0"/>
    <xf numFmtId="176" fontId="72" fillId="17" borderId="18" applyNumberFormat="0" applyAlignment="0" applyProtection="0"/>
    <xf numFmtId="176" fontId="72" fillId="17" borderId="18" applyNumberFormat="0" applyAlignment="0" applyProtection="0"/>
    <xf numFmtId="176" fontId="72" fillId="17" borderId="18" applyNumberFormat="0" applyAlignment="0" applyProtection="0"/>
    <xf numFmtId="176" fontId="72" fillId="17" borderId="18" applyNumberFormat="0" applyAlignment="0" applyProtection="0"/>
    <xf numFmtId="176" fontId="72" fillId="17" borderId="18" applyNumberFormat="0" applyAlignment="0" applyProtection="0"/>
    <xf numFmtId="176" fontId="72" fillId="17" borderId="18" applyNumberFormat="0" applyAlignment="0" applyProtection="0"/>
    <xf numFmtId="176" fontId="72" fillId="17" borderId="18" applyNumberFormat="0" applyAlignment="0" applyProtection="0"/>
    <xf numFmtId="176" fontId="72" fillId="17" borderId="18" applyNumberFormat="0" applyAlignment="0" applyProtection="0"/>
    <xf numFmtId="176" fontId="72" fillId="17" borderId="18" applyNumberFormat="0" applyAlignment="0" applyProtection="0"/>
    <xf numFmtId="176" fontId="72" fillId="17" borderId="18" applyNumberFormat="0" applyAlignment="0" applyProtection="0"/>
    <xf numFmtId="176" fontId="72" fillId="17" borderId="18" applyNumberFormat="0" applyAlignment="0" applyProtection="0"/>
    <xf numFmtId="176" fontId="72" fillId="17" borderId="18" applyNumberFormat="0" applyAlignment="0" applyProtection="0"/>
    <xf numFmtId="176" fontId="72" fillId="17" borderId="18" applyNumberFormat="0" applyAlignment="0" applyProtection="0"/>
    <xf numFmtId="176" fontId="72" fillId="17" borderId="18" applyNumberFormat="0" applyAlignment="0" applyProtection="0"/>
    <xf numFmtId="176" fontId="72" fillId="17" borderId="18" applyNumberFormat="0" applyAlignment="0" applyProtection="0"/>
    <xf numFmtId="176" fontId="72" fillId="17" borderId="18" applyNumberFormat="0" applyAlignment="0" applyProtection="0"/>
    <xf numFmtId="176" fontId="76" fillId="30" borderId="25" applyNumberFormat="0" applyAlignment="0" applyProtection="0"/>
    <xf numFmtId="176" fontId="76" fillId="30" borderId="25" applyNumberFormat="0" applyAlignment="0" applyProtection="0"/>
    <xf numFmtId="176" fontId="76" fillId="30" borderId="25" applyNumberFormat="0" applyAlignment="0" applyProtection="0"/>
    <xf numFmtId="176" fontId="76" fillId="30" borderId="25" applyNumberFormat="0" applyAlignment="0" applyProtection="0"/>
    <xf numFmtId="176" fontId="76" fillId="30" borderId="25" applyNumberFormat="0" applyAlignment="0" applyProtection="0"/>
    <xf numFmtId="176" fontId="76" fillId="30" borderId="25" applyNumberFormat="0" applyAlignment="0" applyProtection="0"/>
    <xf numFmtId="176" fontId="76" fillId="30" borderId="25" applyNumberFormat="0" applyAlignment="0" applyProtection="0"/>
    <xf numFmtId="176" fontId="76" fillId="30" borderId="25" applyNumberFormat="0" applyAlignment="0" applyProtection="0"/>
    <xf numFmtId="176" fontId="76" fillId="30" borderId="25" applyNumberFormat="0" applyAlignment="0" applyProtection="0"/>
    <xf numFmtId="176" fontId="76" fillId="30" borderId="25" applyNumberFormat="0" applyAlignment="0" applyProtection="0"/>
    <xf numFmtId="176" fontId="76" fillId="30" borderId="25" applyNumberFormat="0" applyAlignment="0" applyProtection="0"/>
    <xf numFmtId="176" fontId="76" fillId="30" borderId="25" applyNumberFormat="0" applyAlignment="0" applyProtection="0"/>
    <xf numFmtId="176" fontId="76" fillId="30" borderId="25" applyNumberFormat="0" applyAlignment="0" applyProtection="0"/>
    <xf numFmtId="176" fontId="76" fillId="30" borderId="25" applyNumberFormat="0" applyAlignment="0" applyProtection="0"/>
    <xf numFmtId="176" fontId="76" fillId="30" borderId="25" applyNumberFormat="0" applyAlignment="0" applyProtection="0"/>
    <xf numFmtId="176" fontId="76" fillId="30" borderId="25" applyNumberFormat="0" applyAlignment="0" applyProtection="0"/>
    <xf numFmtId="176" fontId="76" fillId="30" borderId="25" applyNumberFormat="0" applyAlignment="0" applyProtection="0"/>
    <xf numFmtId="176" fontId="76" fillId="30" borderId="25" applyNumberFormat="0" applyAlignment="0" applyProtection="0"/>
    <xf numFmtId="176" fontId="77" fillId="30" borderId="25" applyNumberFormat="0" applyAlignment="0" applyProtection="0"/>
    <xf numFmtId="176" fontId="77" fillId="30" borderId="25" applyNumberFormat="0" applyAlignment="0" applyProtection="0"/>
    <xf numFmtId="176" fontId="77" fillId="30" borderId="25" applyNumberFormat="0" applyAlignment="0" applyProtection="0"/>
    <xf numFmtId="176" fontId="77" fillId="30" borderId="25" applyNumberFormat="0" applyAlignment="0" applyProtection="0"/>
    <xf numFmtId="176" fontId="77" fillId="30" borderId="25" applyNumberFormat="0" applyAlignment="0" applyProtection="0"/>
    <xf numFmtId="176" fontId="77" fillId="30" borderId="25" applyNumberFormat="0" applyAlignment="0" applyProtection="0"/>
    <xf numFmtId="176" fontId="77" fillId="30" borderId="25" applyNumberFormat="0" applyAlignment="0" applyProtection="0"/>
    <xf numFmtId="176" fontId="77" fillId="30" borderId="25" applyNumberFormat="0" applyAlignment="0" applyProtection="0"/>
    <xf numFmtId="176" fontId="77" fillId="30" borderId="25" applyNumberFormat="0" applyAlignment="0" applyProtection="0"/>
    <xf numFmtId="176" fontId="77" fillId="30" borderId="25" applyNumberFormat="0" applyAlignment="0" applyProtection="0"/>
    <xf numFmtId="176" fontId="77" fillId="30" borderId="25" applyNumberFormat="0" applyAlignment="0" applyProtection="0"/>
    <xf numFmtId="176" fontId="77" fillId="30" borderId="25" applyNumberFormat="0" applyAlignment="0" applyProtection="0"/>
    <xf numFmtId="176" fontId="77" fillId="30" borderId="25" applyNumberFormat="0" applyAlignment="0" applyProtection="0"/>
    <xf numFmtId="176" fontId="77" fillId="30" borderId="25" applyNumberFormat="0" applyAlignment="0" applyProtection="0"/>
    <xf numFmtId="176" fontId="77" fillId="30" borderId="25" applyNumberFormat="0" applyAlignment="0" applyProtection="0"/>
    <xf numFmtId="176" fontId="77" fillId="30" borderId="25" applyNumberFormat="0" applyAlignment="0" applyProtection="0"/>
    <xf numFmtId="176" fontId="77" fillId="30" borderId="25" applyNumberFormat="0" applyAlignment="0" applyProtection="0"/>
    <xf numFmtId="176" fontId="77" fillId="30" borderId="25" applyNumberFormat="0" applyAlignment="0" applyProtection="0"/>
    <xf numFmtId="176" fontId="77" fillId="30" borderId="25" applyNumberFormat="0" applyAlignment="0" applyProtection="0"/>
    <xf numFmtId="176" fontId="77" fillId="30" borderId="25" applyNumberFormat="0" applyAlignment="0" applyProtection="0"/>
    <xf numFmtId="176" fontId="77" fillId="30" borderId="25" applyNumberFormat="0" applyAlignment="0" applyProtection="0"/>
    <xf numFmtId="176" fontId="77" fillId="30" borderId="25" applyNumberFormat="0" applyAlignment="0" applyProtection="0"/>
    <xf numFmtId="176" fontId="77" fillId="30" borderId="25" applyNumberFormat="0" applyAlignment="0" applyProtection="0"/>
    <xf numFmtId="176" fontId="77" fillId="30" borderId="25" applyNumberFormat="0" applyAlignment="0" applyProtection="0"/>
    <xf numFmtId="176" fontId="77" fillId="30" borderId="25" applyNumberFormat="0" applyAlignment="0" applyProtection="0"/>
    <xf numFmtId="176" fontId="77" fillId="30" borderId="25" applyNumberFormat="0" applyAlignment="0" applyProtection="0"/>
    <xf numFmtId="176" fontId="77" fillId="30" borderId="25" applyNumberFormat="0" applyAlignment="0" applyProtection="0"/>
    <xf numFmtId="176" fontId="77" fillId="30" borderId="25" applyNumberFormat="0" applyAlignment="0" applyProtection="0"/>
    <xf numFmtId="176" fontId="77" fillId="30" borderId="25" applyNumberFormat="0" applyAlignment="0" applyProtection="0"/>
    <xf numFmtId="176" fontId="77" fillId="30" borderId="25" applyNumberFormat="0" applyAlignment="0" applyProtection="0"/>
    <xf numFmtId="176" fontId="77" fillId="30" borderId="25" applyNumberFormat="0" applyAlignment="0" applyProtection="0"/>
    <xf numFmtId="176" fontId="77" fillId="30" borderId="25" applyNumberFormat="0" applyAlignment="0" applyProtection="0"/>
    <xf numFmtId="176" fontId="77" fillId="30" borderId="25" applyNumberFormat="0" applyAlignment="0" applyProtection="0"/>
    <xf numFmtId="176" fontId="77" fillId="30" borderId="25" applyNumberFormat="0" applyAlignment="0" applyProtection="0"/>
    <xf numFmtId="176" fontId="77" fillId="30" borderId="25" applyNumberFormat="0" applyAlignment="0" applyProtection="0"/>
    <xf numFmtId="176" fontId="77" fillId="30" borderId="25" applyNumberFormat="0" applyAlignment="0" applyProtection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6" fontId="59" fillId="30" borderId="18" applyNumberFormat="0" applyAlignment="0" applyProtection="0"/>
    <xf numFmtId="176" fontId="60" fillId="30" borderId="18" applyNumberFormat="0" applyAlignment="0" applyProtection="0"/>
    <xf numFmtId="176" fontId="60" fillId="30" borderId="18" applyNumberFormat="0" applyAlignment="0" applyProtection="0"/>
    <xf numFmtId="176" fontId="65" fillId="17" borderId="18" applyNumberFormat="0" applyAlignment="0" applyProtection="0"/>
    <xf numFmtId="176" fontId="65" fillId="17" borderId="18" applyNumberFormat="0" applyAlignment="0" applyProtection="0"/>
    <xf numFmtId="44" fontId="17" fillId="0" borderId="0" applyFont="0" applyFill="0" applyBorder="0" applyAlignment="0" applyProtection="0"/>
    <xf numFmtId="176" fontId="72" fillId="17" borderId="18" applyNumberFormat="0" applyAlignment="0" applyProtection="0"/>
    <xf numFmtId="41" fontId="7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76" fillId="30" borderId="25" applyNumberFormat="0" applyAlignment="0" applyProtection="0"/>
    <xf numFmtId="176" fontId="77" fillId="30" borderId="25" applyNumberFormat="0" applyAlignment="0" applyProtection="0"/>
    <xf numFmtId="176" fontId="77" fillId="30" borderId="25" applyNumberForma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44" fontId="17" fillId="0" borderId="0" applyFont="0" applyFill="0" applyBorder="0" applyAlignment="0" applyProtection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65" fontId="17" fillId="0" borderId="0" applyFont="0" applyFill="0" applyBorder="0" applyAlignment="0" applyProtection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65" fontId="1" fillId="0" borderId="0" applyFont="0" applyFill="0" applyBorder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65" fontId="1" fillId="0" borderId="0" applyFont="0" applyFill="0" applyBorder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6" fontId="1" fillId="0" borderId="0"/>
    <xf numFmtId="165" fontId="1" fillId="0" borderId="0" applyFont="0" applyFill="0" applyBorder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59" fillId="30" borderId="18" applyNumberFormat="0" applyAlignment="0" applyProtection="0"/>
    <xf numFmtId="176" fontId="60" fillId="30" borderId="18" applyNumberFormat="0" applyAlignment="0" applyProtection="0"/>
    <xf numFmtId="176" fontId="60" fillId="30" borderId="18" applyNumberFormat="0" applyAlignment="0" applyProtection="0"/>
    <xf numFmtId="176" fontId="65" fillId="17" borderId="18" applyNumberFormat="0" applyAlignment="0" applyProtection="0"/>
    <xf numFmtId="176" fontId="65" fillId="17" borderId="18" applyNumberFormat="0" applyAlignment="0" applyProtection="0"/>
    <xf numFmtId="176" fontId="72" fillId="17" borderId="18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76" fillId="30" borderId="25" applyNumberFormat="0" applyAlignment="0" applyProtection="0"/>
    <xf numFmtId="176" fontId="77" fillId="30" borderId="25" applyNumberFormat="0" applyAlignment="0" applyProtection="0"/>
    <xf numFmtId="176" fontId="77" fillId="30" borderId="25" applyNumberForma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76" fontId="59" fillId="30" borderId="18" applyNumberFormat="0" applyAlignment="0" applyProtection="0"/>
    <xf numFmtId="176" fontId="60" fillId="30" borderId="18" applyNumberFormat="0" applyAlignment="0" applyProtection="0"/>
    <xf numFmtId="176" fontId="60" fillId="30" borderId="18" applyNumberFormat="0" applyAlignment="0" applyProtection="0"/>
    <xf numFmtId="176" fontId="65" fillId="17" borderId="18" applyNumberFormat="0" applyAlignment="0" applyProtection="0"/>
    <xf numFmtId="176" fontId="65" fillId="17" borderId="18" applyNumberFormat="0" applyAlignment="0" applyProtection="0"/>
    <xf numFmtId="176" fontId="72" fillId="17" borderId="18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6" fillId="30" borderId="25" applyNumberFormat="0" applyAlignment="0" applyProtection="0"/>
    <xf numFmtId="176" fontId="77" fillId="30" borderId="25" applyNumberFormat="0" applyAlignment="0" applyProtection="0"/>
    <xf numFmtId="176" fontId="77" fillId="30" borderId="25" applyNumberForma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76" fontId="72" fillId="17" borderId="18" applyNumberFormat="0" applyAlignment="0" applyProtection="0"/>
    <xf numFmtId="176" fontId="65" fillId="17" borderId="18" applyNumberFormat="0" applyAlignment="0" applyProtection="0"/>
    <xf numFmtId="176" fontId="65" fillId="17" borderId="18" applyNumberFormat="0" applyAlignment="0" applyProtection="0"/>
    <xf numFmtId="176" fontId="60" fillId="30" borderId="18" applyNumberFormat="0" applyAlignment="0" applyProtection="0"/>
    <xf numFmtId="176" fontId="60" fillId="30" borderId="18" applyNumberFormat="0" applyAlignment="0" applyProtection="0"/>
    <xf numFmtId="176" fontId="59" fillId="30" borderId="18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76" fillId="30" borderId="25" applyNumberFormat="0" applyAlignment="0" applyProtection="0"/>
    <xf numFmtId="176" fontId="77" fillId="30" borderId="25" applyNumberFormat="0" applyAlignment="0" applyProtection="0"/>
    <xf numFmtId="176" fontId="77" fillId="30" borderId="25" applyNumberFormat="0" applyAlignment="0" applyProtection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65" fillId="17" borderId="18" applyNumberFormat="0" applyAlignment="0" applyProtection="0"/>
    <xf numFmtId="176" fontId="60" fillId="30" borderId="18" applyNumberFormat="0" applyAlignment="0" applyProtection="0"/>
    <xf numFmtId="176" fontId="65" fillId="17" borderId="18" applyNumberFormat="0" applyAlignment="0" applyProtection="0"/>
    <xf numFmtId="176" fontId="65" fillId="17" borderId="18" applyNumberFormat="0" applyAlignment="0" applyProtection="0"/>
    <xf numFmtId="176" fontId="72" fillId="17" borderId="18" applyNumberFormat="0" applyAlignment="0" applyProtection="0"/>
    <xf numFmtId="176" fontId="76" fillId="30" borderId="25" applyNumberFormat="0" applyAlignment="0" applyProtection="0"/>
    <xf numFmtId="176" fontId="65" fillId="17" borderId="18" applyNumberFormat="0" applyAlignment="0" applyProtection="0"/>
    <xf numFmtId="176" fontId="59" fillId="30" borderId="18" applyNumberFormat="0" applyAlignment="0" applyProtection="0"/>
    <xf numFmtId="176" fontId="76" fillId="30" borderId="25" applyNumberFormat="0" applyAlignment="0" applyProtection="0"/>
    <xf numFmtId="176" fontId="59" fillId="30" borderId="18" applyNumberFormat="0" applyAlignment="0" applyProtection="0"/>
    <xf numFmtId="176" fontId="65" fillId="17" borderId="18" applyNumberFormat="0" applyAlignment="0" applyProtection="0"/>
    <xf numFmtId="176" fontId="59" fillId="30" borderId="18" applyNumberFormat="0" applyAlignment="0" applyProtection="0"/>
    <xf numFmtId="176" fontId="60" fillId="30" borderId="18" applyNumberFormat="0" applyAlignment="0" applyProtection="0"/>
    <xf numFmtId="176" fontId="60" fillId="30" borderId="18" applyNumberFormat="0" applyAlignment="0" applyProtection="0"/>
    <xf numFmtId="176" fontId="77" fillId="30" borderId="25" applyNumberFormat="0" applyAlignment="0" applyProtection="0"/>
    <xf numFmtId="176" fontId="72" fillId="17" borderId="18" applyNumberFormat="0" applyAlignment="0" applyProtection="0"/>
    <xf numFmtId="176" fontId="60" fillId="30" borderId="18" applyNumberFormat="0" applyAlignment="0" applyProtection="0"/>
    <xf numFmtId="176" fontId="60" fillId="30" borderId="18" applyNumberFormat="0" applyAlignment="0" applyProtection="0"/>
    <xf numFmtId="176" fontId="72" fillId="17" borderId="18" applyNumberFormat="0" applyAlignment="0" applyProtection="0"/>
    <xf numFmtId="176" fontId="65" fillId="17" borderId="18" applyNumberFormat="0" applyAlignment="0" applyProtection="0"/>
    <xf numFmtId="176" fontId="65" fillId="17" borderId="18" applyNumberFormat="0" applyAlignment="0" applyProtection="0"/>
    <xf numFmtId="176" fontId="72" fillId="17" borderId="18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65" fillId="17" borderId="18" applyNumberFormat="0" applyAlignment="0" applyProtection="0"/>
    <xf numFmtId="176" fontId="1" fillId="0" borderId="0"/>
    <xf numFmtId="176" fontId="60" fillId="30" borderId="18" applyNumberFormat="0" applyAlignment="0" applyProtection="0"/>
    <xf numFmtId="176" fontId="77" fillId="30" borderId="25" applyNumberFormat="0" applyAlignment="0" applyProtection="0"/>
    <xf numFmtId="176" fontId="76" fillId="30" borderId="25" applyNumberFormat="0" applyAlignment="0" applyProtection="0"/>
    <xf numFmtId="176" fontId="1" fillId="0" borderId="0"/>
    <xf numFmtId="176" fontId="1" fillId="0" borderId="0"/>
    <xf numFmtId="176" fontId="65" fillId="17" borderId="18" applyNumberFormat="0" applyAlignment="0" applyProtection="0"/>
    <xf numFmtId="176" fontId="76" fillId="30" borderId="25" applyNumberFormat="0" applyAlignment="0" applyProtection="0"/>
    <xf numFmtId="176" fontId="77" fillId="30" borderId="25" applyNumberFormat="0" applyAlignment="0" applyProtection="0"/>
    <xf numFmtId="176" fontId="77" fillId="30" borderId="25" applyNumberForma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77" fillId="30" borderId="25" applyNumberFormat="0" applyAlignment="0" applyProtection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77" fillId="30" borderId="25" applyNumberFormat="0" applyAlignment="0" applyProtection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65" fontId="1" fillId="0" borderId="0" applyFont="0" applyFill="0" applyBorder="0" applyAlignment="0" applyProtection="0"/>
    <xf numFmtId="176" fontId="60" fillId="30" borderId="18" applyNumberFormat="0" applyAlignment="0" applyProtection="0"/>
    <xf numFmtId="176" fontId="65" fillId="17" borderId="18" applyNumberFormat="0" applyAlignment="0" applyProtection="0"/>
    <xf numFmtId="176" fontId="65" fillId="17" borderId="18" applyNumberFormat="0" applyAlignment="0" applyProtection="0"/>
    <xf numFmtId="176" fontId="72" fillId="17" borderId="18" applyNumberFormat="0" applyAlignment="0" applyProtection="0"/>
    <xf numFmtId="176" fontId="65" fillId="17" borderId="18" applyNumberFormat="0" applyAlignment="0" applyProtection="0"/>
    <xf numFmtId="176" fontId="65" fillId="17" borderId="18" applyNumberFormat="0" applyAlignment="0" applyProtection="0"/>
    <xf numFmtId="176" fontId="59" fillId="30" borderId="18" applyNumberFormat="0" applyAlignment="0" applyProtection="0"/>
    <xf numFmtId="176" fontId="60" fillId="30" borderId="18" applyNumberFormat="0" applyAlignment="0" applyProtection="0"/>
    <xf numFmtId="176" fontId="60" fillId="30" borderId="18" applyNumberFormat="0" applyAlignment="0" applyProtection="0"/>
    <xf numFmtId="176" fontId="76" fillId="30" borderId="25" applyNumberFormat="0" applyAlignment="0" applyProtection="0"/>
    <xf numFmtId="176" fontId="60" fillId="30" borderId="18" applyNumberFormat="0" applyAlignment="0" applyProtection="0"/>
    <xf numFmtId="176" fontId="60" fillId="30" borderId="18" applyNumberFormat="0" applyAlignment="0" applyProtection="0"/>
    <xf numFmtId="176" fontId="59" fillId="30" borderId="18" applyNumberFormat="0" applyAlignment="0" applyProtection="0"/>
    <xf numFmtId="176" fontId="77" fillId="30" borderId="25" applyNumberFormat="0" applyAlignment="0" applyProtection="0"/>
    <xf numFmtId="176" fontId="77" fillId="30" borderId="25" applyNumberFormat="0" applyAlignment="0" applyProtection="0"/>
    <xf numFmtId="176" fontId="65" fillId="17" borderId="18" applyNumberFormat="0" applyAlignment="0" applyProtection="0"/>
    <xf numFmtId="176" fontId="65" fillId="17" borderId="18" applyNumberFormat="0" applyAlignment="0" applyProtection="0"/>
    <xf numFmtId="176" fontId="72" fillId="17" borderId="18" applyNumberFormat="0" applyAlignment="0" applyProtection="0"/>
    <xf numFmtId="176" fontId="65" fillId="17" borderId="18" applyNumberFormat="0" applyAlignment="0" applyProtection="0"/>
    <xf numFmtId="176" fontId="72" fillId="17" borderId="18" applyNumberFormat="0" applyAlignment="0" applyProtection="0"/>
    <xf numFmtId="176" fontId="65" fillId="17" borderId="18" applyNumberFormat="0" applyAlignment="0" applyProtection="0"/>
    <xf numFmtId="176" fontId="60" fillId="30" borderId="18" applyNumberFormat="0" applyAlignment="0" applyProtection="0"/>
    <xf numFmtId="176" fontId="60" fillId="30" borderId="18" applyNumberFormat="0" applyAlignment="0" applyProtection="0"/>
    <xf numFmtId="176" fontId="59" fillId="30" borderId="18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6" fillId="30" borderId="25" applyNumberFormat="0" applyAlignment="0" applyProtection="0"/>
    <xf numFmtId="176" fontId="77" fillId="30" borderId="25" applyNumberFormat="0" applyAlignment="0" applyProtection="0"/>
    <xf numFmtId="176" fontId="77" fillId="30" borderId="25" applyNumberForma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76" fontId="59" fillId="30" borderId="18" applyNumberFormat="0" applyAlignment="0" applyProtection="0"/>
    <xf numFmtId="176" fontId="60" fillId="30" borderId="18" applyNumberFormat="0" applyAlignment="0" applyProtection="0"/>
    <xf numFmtId="176" fontId="60" fillId="30" borderId="18" applyNumberFormat="0" applyAlignment="0" applyProtection="0"/>
    <xf numFmtId="176" fontId="65" fillId="17" borderId="18" applyNumberFormat="0" applyAlignment="0" applyProtection="0"/>
    <xf numFmtId="176" fontId="65" fillId="17" borderId="18" applyNumberFormat="0" applyAlignment="0" applyProtection="0"/>
    <xf numFmtId="176" fontId="72" fillId="17" borderId="18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6" fillId="30" borderId="25" applyNumberFormat="0" applyAlignment="0" applyProtection="0"/>
    <xf numFmtId="176" fontId="77" fillId="30" borderId="25" applyNumberFormat="0" applyAlignment="0" applyProtection="0"/>
    <xf numFmtId="176" fontId="77" fillId="30" borderId="25" applyNumberForma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76" fontId="72" fillId="17" borderId="18" applyNumberFormat="0" applyAlignment="0" applyProtection="0"/>
    <xf numFmtId="176" fontId="65" fillId="17" borderId="18" applyNumberFormat="0" applyAlignment="0" applyProtection="0"/>
    <xf numFmtId="176" fontId="65" fillId="17" borderId="18" applyNumberFormat="0" applyAlignment="0" applyProtection="0"/>
    <xf numFmtId="176" fontId="60" fillId="30" borderId="18" applyNumberFormat="0" applyAlignment="0" applyProtection="0"/>
    <xf numFmtId="176" fontId="60" fillId="30" borderId="18" applyNumberFormat="0" applyAlignment="0" applyProtection="0"/>
    <xf numFmtId="176" fontId="59" fillId="30" borderId="18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76" fillId="30" borderId="25" applyNumberFormat="0" applyAlignment="0" applyProtection="0"/>
    <xf numFmtId="176" fontId="77" fillId="30" borderId="25" applyNumberFormat="0" applyAlignment="0" applyProtection="0"/>
    <xf numFmtId="176" fontId="77" fillId="30" borderId="25" applyNumberFormat="0" applyAlignment="0" applyProtection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65" fillId="17" borderId="18" applyNumberFormat="0" applyAlignment="0" applyProtection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76" fillId="30" borderId="25" applyNumberFormat="0" applyAlignment="0" applyProtection="0"/>
    <xf numFmtId="176" fontId="77" fillId="30" borderId="25" applyNumberFormat="0" applyAlignment="0" applyProtection="0"/>
    <xf numFmtId="176" fontId="77" fillId="30" borderId="25" applyNumberFormat="0" applyAlignment="0" applyProtection="0"/>
    <xf numFmtId="176" fontId="59" fillId="30" borderId="18" applyNumberFormat="0" applyAlignment="0" applyProtection="0"/>
    <xf numFmtId="176" fontId="60" fillId="30" borderId="18" applyNumberFormat="0" applyAlignment="0" applyProtection="0"/>
    <xf numFmtId="176" fontId="60" fillId="30" borderId="18" applyNumberFormat="0" applyAlignment="0" applyProtection="0"/>
    <xf numFmtId="176" fontId="65" fillId="17" borderId="18" applyNumberFormat="0" applyAlignment="0" applyProtection="0"/>
    <xf numFmtId="176" fontId="65" fillId="17" borderId="18" applyNumberFormat="0" applyAlignment="0" applyProtection="0"/>
    <xf numFmtId="176" fontId="72" fillId="17" borderId="18" applyNumberFormat="0" applyAlignment="0" applyProtection="0"/>
    <xf numFmtId="176" fontId="60" fillId="30" borderId="18" applyNumberFormat="0" applyAlignment="0" applyProtection="0"/>
    <xf numFmtId="176" fontId="76" fillId="30" borderId="25" applyNumberFormat="0" applyAlignment="0" applyProtection="0"/>
    <xf numFmtId="176" fontId="77" fillId="30" borderId="25" applyNumberFormat="0" applyAlignment="0" applyProtection="0"/>
    <xf numFmtId="176" fontId="77" fillId="30" borderId="25" applyNumberFormat="0" applyAlignment="0" applyProtection="0"/>
    <xf numFmtId="176" fontId="72" fillId="17" borderId="18" applyNumberFormat="0" applyAlignment="0" applyProtection="0"/>
    <xf numFmtId="176" fontId="65" fillId="17" borderId="18" applyNumberFormat="0" applyAlignment="0" applyProtection="0"/>
    <xf numFmtId="176" fontId="65" fillId="17" borderId="18" applyNumberFormat="0" applyAlignment="0" applyProtection="0"/>
    <xf numFmtId="176" fontId="60" fillId="30" borderId="18" applyNumberFormat="0" applyAlignment="0" applyProtection="0"/>
    <xf numFmtId="176" fontId="60" fillId="30" borderId="18" applyNumberFormat="0" applyAlignment="0" applyProtection="0"/>
    <xf numFmtId="176" fontId="59" fillId="30" borderId="18" applyNumberFormat="0" applyAlignment="0" applyProtection="0"/>
    <xf numFmtId="176" fontId="59" fillId="30" borderId="18" applyNumberFormat="0" applyAlignment="0" applyProtection="0"/>
    <xf numFmtId="176" fontId="76" fillId="30" borderId="25" applyNumberFormat="0" applyAlignment="0" applyProtection="0"/>
    <xf numFmtId="176" fontId="77" fillId="30" borderId="25" applyNumberFormat="0" applyAlignment="0" applyProtection="0"/>
    <xf numFmtId="176" fontId="77" fillId="30" borderId="25" applyNumberFormat="0" applyAlignment="0" applyProtection="0"/>
    <xf numFmtId="176" fontId="72" fillId="17" borderId="18" applyNumberFormat="0" applyAlignment="0" applyProtection="0"/>
    <xf numFmtId="176" fontId="76" fillId="30" borderId="25" applyNumberFormat="0" applyAlignment="0" applyProtection="0"/>
    <xf numFmtId="176" fontId="77" fillId="30" borderId="25" applyNumberFormat="0" applyAlignment="0" applyProtection="0"/>
    <xf numFmtId="176" fontId="77" fillId="30" borderId="25" applyNumberFormat="0" applyAlignment="0" applyProtection="0"/>
    <xf numFmtId="176" fontId="77" fillId="30" borderId="25" applyNumberFormat="0" applyAlignment="0" applyProtection="0"/>
    <xf numFmtId="176" fontId="59" fillId="30" borderId="18" applyNumberFormat="0" applyAlignment="0" applyProtection="0"/>
    <xf numFmtId="176" fontId="60" fillId="30" borderId="18" applyNumberFormat="0" applyAlignment="0" applyProtection="0"/>
    <xf numFmtId="176" fontId="65" fillId="17" borderId="18" applyNumberFormat="0" applyAlignment="0" applyProtection="0"/>
    <xf numFmtId="176" fontId="65" fillId="17" borderId="18" applyNumberFormat="0" applyAlignment="0" applyProtection="0"/>
    <xf numFmtId="176" fontId="77" fillId="30" borderId="25" applyNumberFormat="0" applyAlignment="0" applyProtection="0"/>
    <xf numFmtId="176" fontId="60" fillId="30" borderId="18" applyNumberFormat="0" applyAlignment="0" applyProtection="0"/>
    <xf numFmtId="176" fontId="59" fillId="30" borderId="18" applyNumberFormat="0" applyAlignment="0" applyProtection="0"/>
    <xf numFmtId="176" fontId="76" fillId="30" borderId="25" applyNumberFormat="0" applyAlignment="0" applyProtection="0"/>
    <xf numFmtId="176" fontId="77" fillId="30" borderId="25" applyNumberFormat="0" applyAlignment="0" applyProtection="0"/>
    <xf numFmtId="176" fontId="77" fillId="30" borderId="25" applyNumberFormat="0" applyAlignment="0" applyProtection="0"/>
    <xf numFmtId="176" fontId="72" fillId="17" borderId="18" applyNumberFormat="0" applyAlignment="0" applyProtection="0"/>
    <xf numFmtId="176" fontId="76" fillId="30" borderId="25" applyNumberFormat="0" applyAlignment="0" applyProtection="0"/>
    <xf numFmtId="176" fontId="77" fillId="30" borderId="25" applyNumberFormat="0" applyAlignment="0" applyProtection="0"/>
    <xf numFmtId="176" fontId="77" fillId="30" borderId="25" applyNumberFormat="0" applyAlignment="0" applyProtection="0"/>
    <xf numFmtId="176" fontId="60" fillId="30" borderId="18" applyNumberFormat="0" applyAlignment="0" applyProtection="0"/>
    <xf numFmtId="176" fontId="77" fillId="30" borderId="25" applyNumberFormat="0" applyAlignment="0" applyProtection="0"/>
    <xf numFmtId="176" fontId="60" fillId="30" borderId="18" applyNumberFormat="0" applyAlignment="0" applyProtection="0"/>
    <xf numFmtId="176" fontId="72" fillId="17" borderId="18" applyNumberFormat="0" applyAlignment="0" applyProtection="0"/>
    <xf numFmtId="176" fontId="60" fillId="30" borderId="18" applyNumberFormat="0" applyAlignment="0" applyProtection="0"/>
    <xf numFmtId="176" fontId="65" fillId="17" borderId="18" applyNumberFormat="0" applyAlignment="0" applyProtection="0"/>
    <xf numFmtId="176" fontId="65" fillId="17" borderId="18" applyNumberFormat="0" applyAlignment="0" applyProtection="0"/>
    <xf numFmtId="176" fontId="72" fillId="17" borderId="18" applyNumberFormat="0" applyAlignment="0" applyProtection="0"/>
    <xf numFmtId="176" fontId="65" fillId="17" borderId="18" applyNumberFormat="0" applyAlignment="0" applyProtection="0"/>
    <xf numFmtId="176" fontId="65" fillId="17" borderId="18" applyNumberFormat="0" applyAlignment="0" applyProtection="0"/>
    <xf numFmtId="176" fontId="59" fillId="30" borderId="18" applyNumberFormat="0" applyAlignment="0" applyProtection="0"/>
    <xf numFmtId="176" fontId="60" fillId="30" borderId="18" applyNumberFormat="0" applyAlignment="0" applyProtection="0"/>
    <xf numFmtId="176" fontId="60" fillId="30" borderId="18" applyNumberFormat="0" applyAlignment="0" applyProtection="0"/>
    <xf numFmtId="176" fontId="76" fillId="30" borderId="25" applyNumberFormat="0" applyAlignment="0" applyProtection="0"/>
    <xf numFmtId="176" fontId="60" fillId="30" borderId="18" applyNumberFormat="0" applyAlignment="0" applyProtection="0"/>
    <xf numFmtId="176" fontId="60" fillId="30" borderId="18" applyNumberFormat="0" applyAlignment="0" applyProtection="0"/>
    <xf numFmtId="176" fontId="59" fillId="30" borderId="18" applyNumberFormat="0" applyAlignment="0" applyProtection="0"/>
    <xf numFmtId="176" fontId="77" fillId="30" borderId="25" applyNumberFormat="0" applyAlignment="0" applyProtection="0"/>
    <xf numFmtId="176" fontId="77" fillId="30" borderId="25" applyNumberFormat="0" applyAlignment="0" applyProtection="0"/>
    <xf numFmtId="176" fontId="65" fillId="17" borderId="18" applyNumberFormat="0" applyAlignment="0" applyProtection="0"/>
    <xf numFmtId="176" fontId="65" fillId="17" borderId="18" applyNumberFormat="0" applyAlignment="0" applyProtection="0"/>
    <xf numFmtId="176" fontId="72" fillId="17" borderId="18" applyNumberFormat="0" applyAlignment="0" applyProtection="0"/>
    <xf numFmtId="176" fontId="65" fillId="17" borderId="18" applyNumberFormat="0" applyAlignment="0" applyProtection="0"/>
    <xf numFmtId="176" fontId="72" fillId="17" borderId="18" applyNumberFormat="0" applyAlignment="0" applyProtection="0"/>
    <xf numFmtId="176" fontId="65" fillId="17" borderId="18" applyNumberFormat="0" applyAlignment="0" applyProtection="0"/>
    <xf numFmtId="176" fontId="60" fillId="30" borderId="18" applyNumberFormat="0" applyAlignment="0" applyProtection="0"/>
    <xf numFmtId="176" fontId="60" fillId="30" borderId="18" applyNumberFormat="0" applyAlignment="0" applyProtection="0"/>
    <xf numFmtId="176" fontId="59" fillId="30" borderId="18" applyNumberFormat="0" applyAlignment="0" applyProtection="0"/>
    <xf numFmtId="176" fontId="65" fillId="17" borderId="18" applyNumberFormat="0" applyAlignment="0" applyProtection="0"/>
    <xf numFmtId="176" fontId="65" fillId="17" borderId="18" applyNumberFormat="0" applyAlignment="0" applyProtection="0"/>
    <xf numFmtId="176" fontId="60" fillId="30" borderId="18" applyNumberFormat="0" applyAlignment="0" applyProtection="0"/>
    <xf numFmtId="176" fontId="77" fillId="30" borderId="25" applyNumberFormat="0" applyAlignment="0" applyProtection="0"/>
    <xf numFmtId="176" fontId="76" fillId="30" borderId="25" applyNumberFormat="0" applyAlignment="0" applyProtection="0"/>
    <xf numFmtId="176" fontId="77" fillId="30" borderId="25" applyNumberFormat="0" applyAlignment="0" applyProtection="0"/>
    <xf numFmtId="176" fontId="77" fillId="30" borderId="25" applyNumberFormat="0" applyAlignment="0" applyProtection="0"/>
    <xf numFmtId="176" fontId="65" fillId="17" borderId="18" applyNumberFormat="0" applyAlignment="0" applyProtection="0"/>
    <xf numFmtId="176" fontId="59" fillId="30" borderId="18" applyNumberFormat="0" applyAlignment="0" applyProtection="0"/>
    <xf numFmtId="176" fontId="60" fillId="30" borderId="18" applyNumberFormat="0" applyAlignment="0" applyProtection="0"/>
    <xf numFmtId="176" fontId="60" fillId="30" borderId="18" applyNumberFormat="0" applyAlignment="0" applyProtection="0"/>
    <xf numFmtId="176" fontId="65" fillId="17" borderId="18" applyNumberFormat="0" applyAlignment="0" applyProtection="0"/>
    <xf numFmtId="176" fontId="65" fillId="17" borderId="18" applyNumberFormat="0" applyAlignment="0" applyProtection="0"/>
    <xf numFmtId="176" fontId="72" fillId="17" borderId="18" applyNumberFormat="0" applyAlignment="0" applyProtection="0"/>
    <xf numFmtId="176" fontId="60" fillId="30" borderId="18" applyNumberFormat="0" applyAlignment="0" applyProtection="0"/>
    <xf numFmtId="176" fontId="59" fillId="30" borderId="18" applyNumberFormat="0" applyAlignment="0" applyProtection="0"/>
    <xf numFmtId="176" fontId="65" fillId="17" borderId="18" applyNumberFormat="0" applyAlignment="0" applyProtection="0"/>
    <xf numFmtId="176" fontId="59" fillId="30" borderId="18" applyNumberFormat="0" applyAlignment="0" applyProtection="0"/>
    <xf numFmtId="176" fontId="72" fillId="17" borderId="18" applyNumberFormat="0" applyAlignment="0" applyProtection="0"/>
    <xf numFmtId="176" fontId="77" fillId="30" borderId="25" applyNumberFormat="0" applyAlignment="0" applyProtection="0"/>
    <xf numFmtId="176" fontId="76" fillId="30" borderId="25" applyNumberFormat="0" applyAlignment="0" applyProtection="0"/>
    <xf numFmtId="176" fontId="77" fillId="30" borderId="25" applyNumberFormat="0" applyAlignment="0" applyProtection="0"/>
    <xf numFmtId="176" fontId="77" fillId="30" borderId="25" applyNumberFormat="0" applyAlignment="0" applyProtection="0"/>
    <xf numFmtId="176" fontId="65" fillId="17" borderId="18" applyNumberFormat="0" applyAlignment="0" applyProtection="0"/>
    <xf numFmtId="176" fontId="77" fillId="30" borderId="25" applyNumberFormat="0" applyAlignment="0" applyProtection="0"/>
    <xf numFmtId="176" fontId="60" fillId="30" borderId="18" applyNumberFormat="0" applyAlignment="0" applyProtection="0"/>
    <xf numFmtId="176" fontId="72" fillId="17" borderId="18" applyNumberFormat="0" applyAlignment="0" applyProtection="0"/>
    <xf numFmtId="176" fontId="60" fillId="30" borderId="18" applyNumberFormat="0" applyAlignment="0" applyProtection="0"/>
    <xf numFmtId="176" fontId="77" fillId="30" borderId="25" applyNumberFormat="0" applyAlignment="0" applyProtection="0"/>
    <xf numFmtId="176" fontId="76" fillId="30" borderId="25" applyNumberFormat="0" applyAlignment="0" applyProtection="0"/>
    <xf numFmtId="176" fontId="60" fillId="30" borderId="18" applyNumberFormat="0" applyAlignment="0" applyProtection="0"/>
    <xf numFmtId="176" fontId="72" fillId="17" borderId="18" applyNumberFormat="0" applyAlignment="0" applyProtection="0"/>
    <xf numFmtId="176" fontId="76" fillId="30" borderId="25" applyNumberFormat="0" applyAlignment="0" applyProtection="0"/>
    <xf numFmtId="176" fontId="59" fillId="30" borderId="18" applyNumberFormat="0" applyAlignment="0" applyProtection="0"/>
    <xf numFmtId="176" fontId="60" fillId="30" borderId="18" applyNumberFormat="0" applyAlignment="0" applyProtection="0"/>
    <xf numFmtId="176" fontId="60" fillId="30" borderId="18" applyNumberFormat="0" applyAlignment="0" applyProtection="0"/>
    <xf numFmtId="176" fontId="76" fillId="30" borderId="25" applyNumberFormat="0" applyAlignment="0" applyProtection="0"/>
    <xf numFmtId="176" fontId="77" fillId="30" borderId="25" applyNumberFormat="0" applyAlignment="0" applyProtection="0"/>
    <xf numFmtId="176" fontId="77" fillId="30" borderId="25" applyNumberFormat="0" applyAlignment="0" applyProtection="0"/>
    <xf numFmtId="176" fontId="59" fillId="30" borderId="18" applyNumberFormat="0" applyAlignment="0" applyProtection="0"/>
    <xf numFmtId="176" fontId="60" fillId="30" borderId="18" applyNumberFormat="0" applyAlignment="0" applyProtection="0"/>
    <xf numFmtId="176" fontId="60" fillId="30" borderId="18" applyNumberFormat="0" applyAlignment="0" applyProtection="0"/>
    <xf numFmtId="176" fontId="65" fillId="17" borderId="18" applyNumberFormat="0" applyAlignment="0" applyProtection="0"/>
    <xf numFmtId="176" fontId="65" fillId="17" borderId="18" applyNumberFormat="0" applyAlignment="0" applyProtection="0"/>
    <xf numFmtId="176" fontId="72" fillId="17" borderId="18" applyNumberFormat="0" applyAlignment="0" applyProtection="0"/>
    <xf numFmtId="176" fontId="60" fillId="30" borderId="18" applyNumberFormat="0" applyAlignment="0" applyProtection="0"/>
    <xf numFmtId="176" fontId="76" fillId="30" borderId="25" applyNumberFormat="0" applyAlignment="0" applyProtection="0"/>
    <xf numFmtId="176" fontId="77" fillId="30" borderId="25" applyNumberFormat="0" applyAlignment="0" applyProtection="0"/>
    <xf numFmtId="176" fontId="77" fillId="30" borderId="25" applyNumberFormat="0" applyAlignment="0" applyProtection="0"/>
    <xf numFmtId="176" fontId="72" fillId="17" borderId="18" applyNumberFormat="0" applyAlignment="0" applyProtection="0"/>
    <xf numFmtId="176" fontId="65" fillId="17" borderId="18" applyNumberFormat="0" applyAlignment="0" applyProtection="0"/>
    <xf numFmtId="176" fontId="65" fillId="17" borderId="18" applyNumberFormat="0" applyAlignment="0" applyProtection="0"/>
    <xf numFmtId="176" fontId="60" fillId="30" borderId="18" applyNumberFormat="0" applyAlignment="0" applyProtection="0"/>
    <xf numFmtId="176" fontId="60" fillId="30" borderId="18" applyNumberFormat="0" applyAlignment="0" applyProtection="0"/>
    <xf numFmtId="176" fontId="59" fillId="30" borderId="18" applyNumberFormat="0" applyAlignment="0" applyProtection="0"/>
    <xf numFmtId="176" fontId="59" fillId="30" borderId="18" applyNumberFormat="0" applyAlignment="0" applyProtection="0"/>
    <xf numFmtId="176" fontId="76" fillId="30" borderId="25" applyNumberFormat="0" applyAlignment="0" applyProtection="0"/>
    <xf numFmtId="176" fontId="77" fillId="30" borderId="25" applyNumberFormat="0" applyAlignment="0" applyProtection="0"/>
    <xf numFmtId="176" fontId="77" fillId="30" borderId="25" applyNumberFormat="0" applyAlignment="0" applyProtection="0"/>
    <xf numFmtId="176" fontId="72" fillId="17" borderId="18" applyNumberFormat="0" applyAlignment="0" applyProtection="0"/>
    <xf numFmtId="176" fontId="76" fillId="30" borderId="25" applyNumberFormat="0" applyAlignment="0" applyProtection="0"/>
    <xf numFmtId="176" fontId="77" fillId="30" borderId="25" applyNumberFormat="0" applyAlignment="0" applyProtection="0"/>
    <xf numFmtId="176" fontId="77" fillId="30" borderId="25" applyNumberFormat="0" applyAlignment="0" applyProtection="0"/>
    <xf numFmtId="176" fontId="59" fillId="30" borderId="18" applyNumberFormat="0" applyAlignment="0" applyProtection="0"/>
    <xf numFmtId="176" fontId="60" fillId="30" borderId="18" applyNumberFormat="0" applyAlignment="0" applyProtection="0"/>
    <xf numFmtId="176" fontId="65" fillId="17" borderId="18" applyNumberFormat="0" applyAlignment="0" applyProtection="0"/>
    <xf numFmtId="176" fontId="76" fillId="30" borderId="25" applyNumberFormat="0" applyAlignment="0" applyProtection="0"/>
    <xf numFmtId="176" fontId="77" fillId="30" borderId="25" applyNumberFormat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65" fontId="1" fillId="0" borderId="0" applyFont="0" applyFill="0" applyBorder="0" applyAlignment="0" applyProtection="0"/>
    <xf numFmtId="176" fontId="60" fillId="30" borderId="18" applyNumberFormat="0" applyAlignment="0" applyProtection="0"/>
    <xf numFmtId="176" fontId="65" fillId="17" borderId="18" applyNumberFormat="0" applyAlignment="0" applyProtection="0"/>
    <xf numFmtId="176" fontId="65" fillId="17" borderId="18" applyNumberFormat="0" applyAlignment="0" applyProtection="0"/>
    <xf numFmtId="176" fontId="72" fillId="17" borderId="18" applyNumberFormat="0" applyAlignment="0" applyProtection="0"/>
    <xf numFmtId="176" fontId="65" fillId="17" borderId="18" applyNumberFormat="0" applyAlignment="0" applyProtection="0"/>
    <xf numFmtId="176" fontId="65" fillId="17" borderId="18" applyNumberFormat="0" applyAlignment="0" applyProtection="0"/>
    <xf numFmtId="176" fontId="59" fillId="30" borderId="18" applyNumberFormat="0" applyAlignment="0" applyProtection="0"/>
    <xf numFmtId="176" fontId="60" fillId="30" borderId="18" applyNumberFormat="0" applyAlignment="0" applyProtection="0"/>
    <xf numFmtId="176" fontId="60" fillId="30" borderId="18" applyNumberForma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76" fillId="30" borderId="25" applyNumberFormat="0" applyAlignment="0" applyProtection="0"/>
    <xf numFmtId="176" fontId="60" fillId="30" borderId="18" applyNumberFormat="0" applyAlignment="0" applyProtection="0"/>
    <xf numFmtId="176" fontId="60" fillId="30" borderId="18" applyNumberFormat="0" applyAlignment="0" applyProtection="0"/>
    <xf numFmtId="176" fontId="59" fillId="30" borderId="18" applyNumberFormat="0" applyAlignment="0" applyProtection="0"/>
    <xf numFmtId="176" fontId="77" fillId="30" borderId="25" applyNumberFormat="0" applyAlignment="0" applyProtection="0"/>
    <xf numFmtId="176" fontId="77" fillId="30" borderId="25" applyNumberFormat="0" applyAlignment="0" applyProtection="0"/>
    <xf numFmtId="176" fontId="65" fillId="17" borderId="18" applyNumberFormat="0" applyAlignment="0" applyProtection="0"/>
    <xf numFmtId="176" fontId="65" fillId="17" borderId="18" applyNumberFormat="0" applyAlignment="0" applyProtection="0"/>
    <xf numFmtId="176" fontId="72" fillId="17" borderId="18" applyNumberFormat="0" applyAlignment="0" applyProtection="0"/>
    <xf numFmtId="176" fontId="65" fillId="17" borderId="18" applyNumberFormat="0" applyAlignment="0" applyProtection="0"/>
    <xf numFmtId="176" fontId="72" fillId="17" borderId="18" applyNumberFormat="0" applyAlignment="0" applyProtection="0"/>
    <xf numFmtId="176" fontId="65" fillId="17" borderId="18" applyNumberFormat="0" applyAlignment="0" applyProtection="0"/>
    <xf numFmtId="176" fontId="60" fillId="30" borderId="18" applyNumberFormat="0" applyAlignment="0" applyProtection="0"/>
    <xf numFmtId="176" fontId="60" fillId="30" borderId="18" applyNumberFormat="0" applyAlignment="0" applyProtection="0"/>
    <xf numFmtId="176" fontId="59" fillId="30" borderId="18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76" fillId="30" borderId="25" applyNumberFormat="0" applyAlignment="0" applyProtection="0"/>
    <xf numFmtId="176" fontId="77" fillId="30" borderId="25" applyNumberFormat="0" applyAlignment="0" applyProtection="0"/>
    <xf numFmtId="176" fontId="77" fillId="30" borderId="25" applyNumberForma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76" fontId="59" fillId="30" borderId="18" applyNumberFormat="0" applyAlignment="0" applyProtection="0"/>
    <xf numFmtId="176" fontId="60" fillId="30" borderId="18" applyNumberFormat="0" applyAlignment="0" applyProtection="0"/>
    <xf numFmtId="176" fontId="60" fillId="30" borderId="18" applyNumberFormat="0" applyAlignment="0" applyProtection="0"/>
    <xf numFmtId="176" fontId="65" fillId="17" borderId="18" applyNumberFormat="0" applyAlignment="0" applyProtection="0"/>
    <xf numFmtId="176" fontId="65" fillId="17" borderId="18" applyNumberFormat="0" applyAlignment="0" applyProtection="0"/>
    <xf numFmtId="176" fontId="72" fillId="17" borderId="18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76" fillId="30" borderId="25" applyNumberFormat="0" applyAlignment="0" applyProtection="0"/>
    <xf numFmtId="176" fontId="77" fillId="30" borderId="25" applyNumberFormat="0" applyAlignment="0" applyProtection="0"/>
    <xf numFmtId="176" fontId="77" fillId="30" borderId="25" applyNumberForma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76" fontId="72" fillId="17" borderId="18" applyNumberFormat="0" applyAlignment="0" applyProtection="0"/>
    <xf numFmtId="176" fontId="65" fillId="17" borderId="18" applyNumberFormat="0" applyAlignment="0" applyProtection="0"/>
    <xf numFmtId="176" fontId="65" fillId="17" borderId="18" applyNumberFormat="0" applyAlignment="0" applyProtection="0"/>
    <xf numFmtId="176" fontId="60" fillId="30" borderId="18" applyNumberFormat="0" applyAlignment="0" applyProtection="0"/>
    <xf numFmtId="176" fontId="60" fillId="30" borderId="18" applyNumberFormat="0" applyAlignment="0" applyProtection="0"/>
    <xf numFmtId="176" fontId="59" fillId="30" borderId="18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76" fillId="30" borderId="25" applyNumberFormat="0" applyAlignment="0" applyProtection="0"/>
    <xf numFmtId="176" fontId="77" fillId="30" borderId="25" applyNumberFormat="0" applyAlignment="0" applyProtection="0"/>
    <xf numFmtId="176" fontId="77" fillId="30" borderId="25" applyNumberFormat="0" applyAlignment="0" applyProtection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76" fillId="30" borderId="25" applyNumberFormat="0" applyAlignment="0" applyProtection="0"/>
    <xf numFmtId="176" fontId="77" fillId="30" borderId="25" applyNumberFormat="0" applyAlignment="0" applyProtection="0"/>
    <xf numFmtId="176" fontId="77" fillId="30" borderId="25" applyNumberFormat="0" applyAlignment="0" applyProtection="0"/>
    <xf numFmtId="176" fontId="59" fillId="30" borderId="18" applyNumberFormat="0" applyAlignment="0" applyProtection="0"/>
    <xf numFmtId="176" fontId="60" fillId="30" borderId="18" applyNumberFormat="0" applyAlignment="0" applyProtection="0"/>
    <xf numFmtId="176" fontId="60" fillId="30" borderId="18" applyNumberFormat="0" applyAlignment="0" applyProtection="0"/>
    <xf numFmtId="176" fontId="65" fillId="17" borderId="18" applyNumberFormat="0" applyAlignment="0" applyProtection="0"/>
    <xf numFmtId="176" fontId="65" fillId="17" borderId="18" applyNumberFormat="0" applyAlignment="0" applyProtection="0"/>
    <xf numFmtId="176" fontId="72" fillId="17" borderId="18" applyNumberFormat="0" applyAlignment="0" applyProtection="0"/>
    <xf numFmtId="176" fontId="60" fillId="30" borderId="18" applyNumberForma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76" fillId="30" borderId="25" applyNumberFormat="0" applyAlignment="0" applyProtection="0"/>
    <xf numFmtId="176" fontId="77" fillId="30" borderId="25" applyNumberFormat="0" applyAlignment="0" applyProtection="0"/>
    <xf numFmtId="176" fontId="77" fillId="30" borderId="25" applyNumberFormat="0" applyAlignment="0" applyProtection="0"/>
    <xf numFmtId="176" fontId="72" fillId="17" borderId="18" applyNumberFormat="0" applyAlignment="0" applyProtection="0"/>
    <xf numFmtId="176" fontId="65" fillId="17" borderId="18" applyNumberFormat="0" applyAlignment="0" applyProtection="0"/>
    <xf numFmtId="176" fontId="65" fillId="17" borderId="18" applyNumberFormat="0" applyAlignment="0" applyProtection="0"/>
    <xf numFmtId="176" fontId="60" fillId="30" borderId="18" applyNumberFormat="0" applyAlignment="0" applyProtection="0"/>
    <xf numFmtId="176" fontId="60" fillId="30" borderId="18" applyNumberFormat="0" applyAlignment="0" applyProtection="0"/>
    <xf numFmtId="176" fontId="59" fillId="30" borderId="18" applyNumberFormat="0" applyAlignment="0" applyProtection="0"/>
    <xf numFmtId="176" fontId="59" fillId="30" borderId="18" applyNumberForma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76" fillId="30" borderId="25" applyNumberFormat="0" applyAlignment="0" applyProtection="0"/>
    <xf numFmtId="176" fontId="77" fillId="30" borderId="25" applyNumberFormat="0" applyAlignment="0" applyProtection="0"/>
    <xf numFmtId="176" fontId="77" fillId="30" borderId="25" applyNumberFormat="0" applyAlignment="0" applyProtection="0"/>
    <xf numFmtId="176" fontId="72" fillId="17" borderId="18" applyNumberForma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76" fillId="30" borderId="25" applyNumberFormat="0" applyAlignment="0" applyProtection="0"/>
    <xf numFmtId="176" fontId="77" fillId="30" borderId="25" applyNumberFormat="0" applyAlignment="0" applyProtection="0"/>
    <xf numFmtId="176" fontId="77" fillId="30" borderId="25" applyNumberFormat="0" applyAlignment="0" applyProtection="0"/>
    <xf numFmtId="176" fontId="59" fillId="30" borderId="18" applyNumberFormat="0" applyAlignment="0" applyProtection="0"/>
    <xf numFmtId="176" fontId="59" fillId="30" borderId="18" applyNumberFormat="0" applyAlignment="0" applyProtection="0"/>
    <xf numFmtId="176" fontId="59" fillId="30" borderId="18" applyNumberFormat="0" applyAlignment="0" applyProtection="0"/>
    <xf numFmtId="176" fontId="59" fillId="30" borderId="18" applyNumberFormat="0" applyAlignment="0" applyProtection="0"/>
    <xf numFmtId="176" fontId="59" fillId="30" borderId="18" applyNumberFormat="0" applyAlignment="0" applyProtection="0"/>
    <xf numFmtId="176" fontId="59" fillId="30" borderId="18" applyNumberFormat="0" applyAlignment="0" applyProtection="0"/>
    <xf numFmtId="176" fontId="59" fillId="30" borderId="18" applyNumberFormat="0" applyAlignment="0" applyProtection="0"/>
    <xf numFmtId="176" fontId="59" fillId="30" borderId="18" applyNumberFormat="0" applyAlignment="0" applyProtection="0"/>
    <xf numFmtId="176" fontId="59" fillId="30" borderId="18" applyNumberFormat="0" applyAlignment="0" applyProtection="0"/>
    <xf numFmtId="176" fontId="59" fillId="30" borderId="18" applyNumberFormat="0" applyAlignment="0" applyProtection="0"/>
    <xf numFmtId="176" fontId="59" fillId="30" borderId="18" applyNumberFormat="0" applyAlignment="0" applyProtection="0"/>
    <xf numFmtId="176" fontId="59" fillId="30" borderId="18" applyNumberFormat="0" applyAlignment="0" applyProtection="0"/>
    <xf numFmtId="176" fontId="59" fillId="30" borderId="18" applyNumberFormat="0" applyAlignment="0" applyProtection="0"/>
    <xf numFmtId="176" fontId="59" fillId="30" borderId="18" applyNumberFormat="0" applyAlignment="0" applyProtection="0"/>
    <xf numFmtId="176" fontId="59" fillId="30" borderId="18" applyNumberFormat="0" applyAlignment="0" applyProtection="0"/>
    <xf numFmtId="176" fontId="59" fillId="30" borderId="18" applyNumberFormat="0" applyAlignment="0" applyProtection="0"/>
    <xf numFmtId="176" fontId="59" fillId="30" borderId="18" applyNumberFormat="0" applyAlignment="0" applyProtection="0"/>
    <xf numFmtId="176" fontId="59" fillId="30" borderId="18" applyNumberFormat="0" applyAlignment="0" applyProtection="0"/>
    <xf numFmtId="176" fontId="60" fillId="30" borderId="18" applyNumberFormat="0" applyAlignment="0" applyProtection="0"/>
    <xf numFmtId="176" fontId="60" fillId="30" borderId="18" applyNumberFormat="0" applyAlignment="0" applyProtection="0"/>
    <xf numFmtId="176" fontId="60" fillId="30" borderId="18" applyNumberFormat="0" applyAlignment="0" applyProtection="0"/>
    <xf numFmtId="176" fontId="60" fillId="30" borderId="18" applyNumberFormat="0" applyAlignment="0" applyProtection="0"/>
    <xf numFmtId="176" fontId="60" fillId="30" borderId="18" applyNumberFormat="0" applyAlignment="0" applyProtection="0"/>
    <xf numFmtId="176" fontId="60" fillId="30" borderId="18" applyNumberFormat="0" applyAlignment="0" applyProtection="0"/>
    <xf numFmtId="176" fontId="60" fillId="30" borderId="18" applyNumberFormat="0" applyAlignment="0" applyProtection="0"/>
    <xf numFmtId="176" fontId="60" fillId="30" borderId="18" applyNumberFormat="0" applyAlignment="0" applyProtection="0"/>
    <xf numFmtId="176" fontId="60" fillId="30" borderId="18" applyNumberFormat="0" applyAlignment="0" applyProtection="0"/>
    <xf numFmtId="176" fontId="60" fillId="30" borderId="18" applyNumberFormat="0" applyAlignment="0" applyProtection="0"/>
    <xf numFmtId="176" fontId="60" fillId="30" borderId="18" applyNumberFormat="0" applyAlignment="0" applyProtection="0"/>
    <xf numFmtId="176" fontId="60" fillId="30" borderId="18" applyNumberFormat="0" applyAlignment="0" applyProtection="0"/>
    <xf numFmtId="176" fontId="60" fillId="30" borderId="18" applyNumberFormat="0" applyAlignment="0" applyProtection="0"/>
    <xf numFmtId="176" fontId="60" fillId="30" borderId="18" applyNumberFormat="0" applyAlignment="0" applyProtection="0"/>
    <xf numFmtId="176" fontId="60" fillId="30" borderId="18" applyNumberFormat="0" applyAlignment="0" applyProtection="0"/>
    <xf numFmtId="176" fontId="60" fillId="30" borderId="18" applyNumberFormat="0" applyAlignment="0" applyProtection="0"/>
    <xf numFmtId="176" fontId="60" fillId="30" borderId="18" applyNumberFormat="0" applyAlignment="0" applyProtection="0"/>
    <xf numFmtId="176" fontId="60" fillId="30" borderId="18" applyNumberFormat="0" applyAlignment="0" applyProtection="0"/>
    <xf numFmtId="176" fontId="60" fillId="30" borderId="18" applyNumberFormat="0" applyAlignment="0" applyProtection="0"/>
    <xf numFmtId="176" fontId="60" fillId="30" borderId="18" applyNumberFormat="0" applyAlignment="0" applyProtection="0"/>
    <xf numFmtId="176" fontId="60" fillId="30" borderId="18" applyNumberFormat="0" applyAlignment="0" applyProtection="0"/>
    <xf numFmtId="176" fontId="60" fillId="30" borderId="18" applyNumberFormat="0" applyAlignment="0" applyProtection="0"/>
    <xf numFmtId="176" fontId="60" fillId="30" borderId="18" applyNumberFormat="0" applyAlignment="0" applyProtection="0"/>
    <xf numFmtId="176" fontId="60" fillId="30" borderId="18" applyNumberFormat="0" applyAlignment="0" applyProtection="0"/>
    <xf numFmtId="176" fontId="60" fillId="30" borderId="18" applyNumberFormat="0" applyAlignment="0" applyProtection="0"/>
    <xf numFmtId="176" fontId="60" fillId="30" borderId="18" applyNumberFormat="0" applyAlignment="0" applyProtection="0"/>
    <xf numFmtId="176" fontId="60" fillId="30" borderId="18" applyNumberFormat="0" applyAlignment="0" applyProtection="0"/>
    <xf numFmtId="176" fontId="60" fillId="30" borderId="18" applyNumberFormat="0" applyAlignment="0" applyProtection="0"/>
    <xf numFmtId="176" fontId="60" fillId="30" borderId="18" applyNumberFormat="0" applyAlignment="0" applyProtection="0"/>
    <xf numFmtId="176" fontId="60" fillId="30" borderId="18" applyNumberFormat="0" applyAlignment="0" applyProtection="0"/>
    <xf numFmtId="176" fontId="60" fillId="30" borderId="18" applyNumberFormat="0" applyAlignment="0" applyProtection="0"/>
    <xf numFmtId="176" fontId="60" fillId="30" borderId="18" applyNumberFormat="0" applyAlignment="0" applyProtection="0"/>
    <xf numFmtId="176" fontId="60" fillId="30" borderId="18" applyNumberFormat="0" applyAlignment="0" applyProtection="0"/>
    <xf numFmtId="176" fontId="60" fillId="30" borderId="18" applyNumberFormat="0" applyAlignment="0" applyProtection="0"/>
    <xf numFmtId="176" fontId="60" fillId="30" borderId="18" applyNumberFormat="0" applyAlignment="0" applyProtection="0"/>
    <xf numFmtId="176" fontId="60" fillId="30" borderId="18" applyNumberFormat="0" applyAlignment="0" applyProtection="0"/>
    <xf numFmtId="176" fontId="65" fillId="17" borderId="18" applyNumberFormat="0" applyAlignment="0" applyProtection="0"/>
    <xf numFmtId="176" fontId="65" fillId="17" borderId="18" applyNumberFormat="0" applyAlignment="0" applyProtection="0"/>
    <xf numFmtId="176" fontId="65" fillId="17" borderId="18" applyNumberFormat="0" applyAlignment="0" applyProtection="0"/>
    <xf numFmtId="176" fontId="65" fillId="17" borderId="18" applyNumberFormat="0" applyAlignment="0" applyProtection="0"/>
    <xf numFmtId="176" fontId="65" fillId="17" borderId="18" applyNumberFormat="0" applyAlignment="0" applyProtection="0"/>
    <xf numFmtId="176" fontId="65" fillId="17" borderId="18" applyNumberFormat="0" applyAlignment="0" applyProtection="0"/>
    <xf numFmtId="176" fontId="65" fillId="17" borderId="18" applyNumberFormat="0" applyAlignment="0" applyProtection="0"/>
    <xf numFmtId="176" fontId="65" fillId="17" borderId="18" applyNumberFormat="0" applyAlignment="0" applyProtection="0"/>
    <xf numFmtId="176" fontId="65" fillId="17" borderId="18" applyNumberFormat="0" applyAlignment="0" applyProtection="0"/>
    <xf numFmtId="176" fontId="65" fillId="17" borderId="18" applyNumberFormat="0" applyAlignment="0" applyProtection="0"/>
    <xf numFmtId="176" fontId="65" fillId="17" borderId="18" applyNumberFormat="0" applyAlignment="0" applyProtection="0"/>
    <xf numFmtId="176" fontId="65" fillId="17" borderId="18" applyNumberFormat="0" applyAlignment="0" applyProtection="0"/>
    <xf numFmtId="176" fontId="65" fillId="17" borderId="18" applyNumberFormat="0" applyAlignment="0" applyProtection="0"/>
    <xf numFmtId="176" fontId="65" fillId="17" borderId="18" applyNumberFormat="0" applyAlignment="0" applyProtection="0"/>
    <xf numFmtId="176" fontId="65" fillId="17" borderId="18" applyNumberFormat="0" applyAlignment="0" applyProtection="0"/>
    <xf numFmtId="176" fontId="65" fillId="17" borderId="18" applyNumberFormat="0" applyAlignment="0" applyProtection="0"/>
    <xf numFmtId="176" fontId="65" fillId="17" borderId="18" applyNumberFormat="0" applyAlignment="0" applyProtection="0"/>
    <xf numFmtId="176" fontId="65" fillId="17" borderId="18" applyNumberFormat="0" applyAlignment="0" applyProtection="0"/>
    <xf numFmtId="176" fontId="65" fillId="17" borderId="18" applyNumberFormat="0" applyAlignment="0" applyProtection="0"/>
    <xf numFmtId="176" fontId="65" fillId="17" borderId="18" applyNumberFormat="0" applyAlignment="0" applyProtection="0"/>
    <xf numFmtId="176" fontId="65" fillId="17" borderId="18" applyNumberFormat="0" applyAlignment="0" applyProtection="0"/>
    <xf numFmtId="176" fontId="65" fillId="17" borderId="18" applyNumberFormat="0" applyAlignment="0" applyProtection="0"/>
    <xf numFmtId="176" fontId="65" fillId="17" borderId="18" applyNumberFormat="0" applyAlignment="0" applyProtection="0"/>
    <xf numFmtId="176" fontId="65" fillId="17" borderId="18" applyNumberFormat="0" applyAlignment="0" applyProtection="0"/>
    <xf numFmtId="176" fontId="65" fillId="17" borderId="18" applyNumberFormat="0" applyAlignment="0" applyProtection="0"/>
    <xf numFmtId="176" fontId="65" fillId="17" borderId="18" applyNumberFormat="0" applyAlignment="0" applyProtection="0"/>
    <xf numFmtId="176" fontId="65" fillId="17" borderId="18" applyNumberFormat="0" applyAlignment="0" applyProtection="0"/>
    <xf numFmtId="176" fontId="65" fillId="17" borderId="18" applyNumberFormat="0" applyAlignment="0" applyProtection="0"/>
    <xf numFmtId="176" fontId="65" fillId="17" borderId="18" applyNumberFormat="0" applyAlignment="0" applyProtection="0"/>
    <xf numFmtId="176" fontId="65" fillId="17" borderId="18" applyNumberFormat="0" applyAlignment="0" applyProtection="0"/>
    <xf numFmtId="176" fontId="65" fillId="17" borderId="18" applyNumberFormat="0" applyAlignment="0" applyProtection="0"/>
    <xf numFmtId="176" fontId="65" fillId="17" borderId="18" applyNumberFormat="0" applyAlignment="0" applyProtection="0"/>
    <xf numFmtId="176" fontId="65" fillId="17" borderId="18" applyNumberFormat="0" applyAlignment="0" applyProtection="0"/>
    <xf numFmtId="176" fontId="65" fillId="17" borderId="18" applyNumberFormat="0" applyAlignment="0" applyProtection="0"/>
    <xf numFmtId="176" fontId="65" fillId="17" borderId="18" applyNumberFormat="0" applyAlignment="0" applyProtection="0"/>
    <xf numFmtId="176" fontId="65" fillId="17" borderId="18" applyNumberFormat="0" applyAlignment="0" applyProtection="0"/>
    <xf numFmtId="176" fontId="72" fillId="17" borderId="18" applyNumberFormat="0" applyAlignment="0" applyProtection="0"/>
    <xf numFmtId="176" fontId="72" fillId="17" borderId="18" applyNumberFormat="0" applyAlignment="0" applyProtection="0"/>
    <xf numFmtId="176" fontId="72" fillId="17" borderId="18" applyNumberFormat="0" applyAlignment="0" applyProtection="0"/>
    <xf numFmtId="176" fontId="72" fillId="17" borderId="18" applyNumberFormat="0" applyAlignment="0" applyProtection="0"/>
    <xf numFmtId="176" fontId="72" fillId="17" borderId="18" applyNumberFormat="0" applyAlignment="0" applyProtection="0"/>
    <xf numFmtId="176" fontId="72" fillId="17" borderId="18" applyNumberFormat="0" applyAlignment="0" applyProtection="0"/>
    <xf numFmtId="176" fontId="72" fillId="17" borderId="18" applyNumberFormat="0" applyAlignment="0" applyProtection="0"/>
    <xf numFmtId="176" fontId="72" fillId="17" borderId="18" applyNumberFormat="0" applyAlignment="0" applyProtection="0"/>
    <xf numFmtId="176" fontId="72" fillId="17" borderId="18" applyNumberFormat="0" applyAlignment="0" applyProtection="0"/>
    <xf numFmtId="176" fontId="72" fillId="17" borderId="18" applyNumberFormat="0" applyAlignment="0" applyProtection="0"/>
    <xf numFmtId="176" fontId="72" fillId="17" borderId="18" applyNumberFormat="0" applyAlignment="0" applyProtection="0"/>
    <xf numFmtId="176" fontId="72" fillId="17" borderId="18" applyNumberFormat="0" applyAlignment="0" applyProtection="0"/>
    <xf numFmtId="176" fontId="72" fillId="17" borderId="18" applyNumberFormat="0" applyAlignment="0" applyProtection="0"/>
    <xf numFmtId="176" fontId="72" fillId="17" borderId="18" applyNumberFormat="0" applyAlignment="0" applyProtection="0"/>
    <xf numFmtId="176" fontId="72" fillId="17" borderId="18" applyNumberFormat="0" applyAlignment="0" applyProtection="0"/>
    <xf numFmtId="176" fontId="72" fillId="17" borderId="18" applyNumberFormat="0" applyAlignment="0" applyProtection="0"/>
    <xf numFmtId="176" fontId="72" fillId="17" borderId="18" applyNumberFormat="0" applyAlignment="0" applyProtection="0"/>
    <xf numFmtId="176" fontId="72" fillId="17" borderId="18" applyNumberFormat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76" fillId="30" borderId="25" applyNumberFormat="0" applyAlignment="0" applyProtection="0"/>
    <xf numFmtId="176" fontId="76" fillId="30" borderId="25" applyNumberFormat="0" applyAlignment="0" applyProtection="0"/>
    <xf numFmtId="176" fontId="76" fillId="30" borderId="25" applyNumberFormat="0" applyAlignment="0" applyProtection="0"/>
    <xf numFmtId="176" fontId="76" fillId="30" borderId="25" applyNumberFormat="0" applyAlignment="0" applyProtection="0"/>
    <xf numFmtId="176" fontId="76" fillId="30" borderId="25" applyNumberFormat="0" applyAlignment="0" applyProtection="0"/>
    <xf numFmtId="176" fontId="76" fillId="30" borderId="25" applyNumberFormat="0" applyAlignment="0" applyProtection="0"/>
    <xf numFmtId="176" fontId="76" fillId="30" borderId="25" applyNumberFormat="0" applyAlignment="0" applyProtection="0"/>
    <xf numFmtId="176" fontId="76" fillId="30" borderId="25" applyNumberFormat="0" applyAlignment="0" applyProtection="0"/>
    <xf numFmtId="176" fontId="76" fillId="30" borderId="25" applyNumberFormat="0" applyAlignment="0" applyProtection="0"/>
    <xf numFmtId="176" fontId="76" fillId="30" borderId="25" applyNumberFormat="0" applyAlignment="0" applyProtection="0"/>
    <xf numFmtId="176" fontId="76" fillId="30" borderId="25" applyNumberFormat="0" applyAlignment="0" applyProtection="0"/>
    <xf numFmtId="176" fontId="76" fillId="30" borderId="25" applyNumberFormat="0" applyAlignment="0" applyProtection="0"/>
    <xf numFmtId="176" fontId="76" fillId="30" borderId="25" applyNumberFormat="0" applyAlignment="0" applyProtection="0"/>
    <xf numFmtId="176" fontId="76" fillId="30" borderId="25" applyNumberFormat="0" applyAlignment="0" applyProtection="0"/>
    <xf numFmtId="176" fontId="76" fillId="30" borderId="25" applyNumberFormat="0" applyAlignment="0" applyProtection="0"/>
    <xf numFmtId="176" fontId="76" fillId="30" borderId="25" applyNumberFormat="0" applyAlignment="0" applyProtection="0"/>
    <xf numFmtId="176" fontId="76" fillId="30" borderId="25" applyNumberFormat="0" applyAlignment="0" applyProtection="0"/>
    <xf numFmtId="176" fontId="76" fillId="30" borderId="25" applyNumberForma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6" fontId="77" fillId="30" borderId="25" applyNumberFormat="0" applyAlignment="0" applyProtection="0"/>
    <xf numFmtId="176" fontId="77" fillId="30" borderId="25" applyNumberFormat="0" applyAlignment="0" applyProtection="0"/>
    <xf numFmtId="176" fontId="77" fillId="30" borderId="25" applyNumberFormat="0" applyAlignment="0" applyProtection="0"/>
    <xf numFmtId="176" fontId="77" fillId="30" borderId="25" applyNumberFormat="0" applyAlignment="0" applyProtection="0"/>
    <xf numFmtId="176" fontId="77" fillId="30" borderId="25" applyNumberFormat="0" applyAlignment="0" applyProtection="0"/>
    <xf numFmtId="176" fontId="77" fillId="30" borderId="25" applyNumberFormat="0" applyAlignment="0" applyProtection="0"/>
    <xf numFmtId="176" fontId="77" fillId="30" borderId="25" applyNumberFormat="0" applyAlignment="0" applyProtection="0"/>
    <xf numFmtId="176" fontId="77" fillId="30" borderId="25" applyNumberFormat="0" applyAlignment="0" applyProtection="0"/>
    <xf numFmtId="176" fontId="77" fillId="30" borderId="25" applyNumberFormat="0" applyAlignment="0" applyProtection="0"/>
    <xf numFmtId="176" fontId="77" fillId="30" borderId="25" applyNumberFormat="0" applyAlignment="0" applyProtection="0"/>
    <xf numFmtId="176" fontId="77" fillId="30" borderId="25" applyNumberFormat="0" applyAlignment="0" applyProtection="0"/>
    <xf numFmtId="176" fontId="77" fillId="30" borderId="25" applyNumberFormat="0" applyAlignment="0" applyProtection="0"/>
    <xf numFmtId="176" fontId="77" fillId="30" borderId="25" applyNumberFormat="0" applyAlignment="0" applyProtection="0"/>
    <xf numFmtId="176" fontId="77" fillId="30" borderId="25" applyNumberFormat="0" applyAlignment="0" applyProtection="0"/>
    <xf numFmtId="176" fontId="77" fillId="30" borderId="25" applyNumberFormat="0" applyAlignment="0" applyProtection="0"/>
    <xf numFmtId="176" fontId="77" fillId="30" borderId="25" applyNumberFormat="0" applyAlignment="0" applyProtection="0"/>
    <xf numFmtId="176" fontId="77" fillId="30" borderId="25" applyNumberFormat="0" applyAlignment="0" applyProtection="0"/>
    <xf numFmtId="176" fontId="77" fillId="30" borderId="25" applyNumberFormat="0" applyAlignment="0" applyProtection="0"/>
    <xf numFmtId="176" fontId="77" fillId="30" borderId="25" applyNumberFormat="0" applyAlignment="0" applyProtection="0"/>
    <xf numFmtId="176" fontId="77" fillId="30" borderId="25" applyNumberFormat="0" applyAlignment="0" applyProtection="0"/>
    <xf numFmtId="176" fontId="77" fillId="30" borderId="25" applyNumberFormat="0" applyAlignment="0" applyProtection="0"/>
    <xf numFmtId="176" fontId="77" fillId="30" borderId="25" applyNumberFormat="0" applyAlignment="0" applyProtection="0"/>
    <xf numFmtId="176" fontId="77" fillId="30" borderId="25" applyNumberFormat="0" applyAlignment="0" applyProtection="0"/>
    <xf numFmtId="176" fontId="77" fillId="30" borderId="25" applyNumberFormat="0" applyAlignment="0" applyProtection="0"/>
    <xf numFmtId="176" fontId="77" fillId="30" borderId="25" applyNumberFormat="0" applyAlignment="0" applyProtection="0"/>
    <xf numFmtId="176" fontId="77" fillId="30" borderId="25" applyNumberFormat="0" applyAlignment="0" applyProtection="0"/>
    <xf numFmtId="176" fontId="77" fillId="30" borderId="25" applyNumberFormat="0" applyAlignment="0" applyProtection="0"/>
    <xf numFmtId="176" fontId="77" fillId="30" borderId="25" applyNumberFormat="0" applyAlignment="0" applyProtection="0"/>
    <xf numFmtId="176" fontId="77" fillId="30" borderId="25" applyNumberFormat="0" applyAlignment="0" applyProtection="0"/>
    <xf numFmtId="176" fontId="77" fillId="30" borderId="25" applyNumberFormat="0" applyAlignment="0" applyProtection="0"/>
    <xf numFmtId="176" fontId="77" fillId="30" borderId="25" applyNumberFormat="0" applyAlignment="0" applyProtection="0"/>
    <xf numFmtId="176" fontId="77" fillId="30" borderId="25" applyNumberFormat="0" applyAlignment="0" applyProtection="0"/>
    <xf numFmtId="176" fontId="77" fillId="30" borderId="25" applyNumberFormat="0" applyAlignment="0" applyProtection="0"/>
    <xf numFmtId="176" fontId="77" fillId="30" borderId="25" applyNumberFormat="0" applyAlignment="0" applyProtection="0"/>
    <xf numFmtId="176" fontId="77" fillId="30" borderId="25" applyNumberFormat="0" applyAlignment="0" applyProtection="0"/>
    <xf numFmtId="176" fontId="77" fillId="30" borderId="25" applyNumberFormat="0" applyAlignment="0" applyProtection="0"/>
    <xf numFmtId="176" fontId="1" fillId="0" borderId="0"/>
    <xf numFmtId="165" fontId="1" fillId="0" borderId="0" applyFont="0" applyFill="0" applyBorder="0" applyAlignment="0" applyProtection="0"/>
    <xf numFmtId="176" fontId="60" fillId="30" borderId="18" applyNumberFormat="0" applyAlignment="0" applyProtection="0"/>
    <xf numFmtId="176" fontId="65" fillId="17" borderId="18" applyNumberFormat="0" applyAlignment="0" applyProtection="0"/>
    <xf numFmtId="176" fontId="65" fillId="17" borderId="18" applyNumberFormat="0" applyAlignment="0" applyProtection="0"/>
    <xf numFmtId="176" fontId="72" fillId="17" borderId="18" applyNumberFormat="0" applyAlignment="0" applyProtection="0"/>
    <xf numFmtId="176" fontId="65" fillId="17" borderId="18" applyNumberFormat="0" applyAlignment="0" applyProtection="0"/>
    <xf numFmtId="176" fontId="65" fillId="17" borderId="18" applyNumberFormat="0" applyAlignment="0" applyProtection="0"/>
    <xf numFmtId="176" fontId="59" fillId="30" borderId="18" applyNumberFormat="0" applyAlignment="0" applyProtection="0"/>
    <xf numFmtId="176" fontId="60" fillId="30" borderId="18" applyNumberFormat="0" applyAlignment="0" applyProtection="0"/>
    <xf numFmtId="176" fontId="60" fillId="30" borderId="18" applyNumberFormat="0" applyAlignment="0" applyProtection="0"/>
    <xf numFmtId="176" fontId="76" fillId="30" borderId="25" applyNumberFormat="0" applyAlignment="0" applyProtection="0"/>
    <xf numFmtId="176" fontId="60" fillId="30" borderId="18" applyNumberFormat="0" applyAlignment="0" applyProtection="0"/>
    <xf numFmtId="176" fontId="60" fillId="30" borderId="18" applyNumberFormat="0" applyAlignment="0" applyProtection="0"/>
    <xf numFmtId="176" fontId="59" fillId="30" borderId="18" applyNumberFormat="0" applyAlignment="0" applyProtection="0"/>
    <xf numFmtId="176" fontId="77" fillId="30" borderId="25" applyNumberFormat="0" applyAlignment="0" applyProtection="0"/>
    <xf numFmtId="176" fontId="77" fillId="30" borderId="25" applyNumberFormat="0" applyAlignment="0" applyProtection="0"/>
    <xf numFmtId="176" fontId="65" fillId="17" borderId="18" applyNumberFormat="0" applyAlignment="0" applyProtection="0"/>
    <xf numFmtId="176" fontId="65" fillId="17" borderId="18" applyNumberFormat="0" applyAlignment="0" applyProtection="0"/>
    <xf numFmtId="176" fontId="72" fillId="17" borderId="18" applyNumberFormat="0" applyAlignment="0" applyProtection="0"/>
    <xf numFmtId="176" fontId="65" fillId="17" borderId="18" applyNumberFormat="0" applyAlignment="0" applyProtection="0"/>
    <xf numFmtId="176" fontId="72" fillId="17" borderId="18" applyNumberFormat="0" applyAlignment="0" applyProtection="0"/>
    <xf numFmtId="176" fontId="65" fillId="17" borderId="18" applyNumberFormat="0" applyAlignment="0" applyProtection="0"/>
    <xf numFmtId="176" fontId="60" fillId="30" borderId="18" applyNumberFormat="0" applyAlignment="0" applyProtection="0"/>
    <xf numFmtId="176" fontId="60" fillId="30" borderId="18" applyNumberFormat="0" applyAlignment="0" applyProtection="0"/>
    <xf numFmtId="176" fontId="59" fillId="30" borderId="18" applyNumberFormat="0" applyAlignment="0" applyProtection="0"/>
    <xf numFmtId="176" fontId="76" fillId="30" borderId="25" applyNumberFormat="0" applyAlignment="0" applyProtection="0"/>
    <xf numFmtId="176" fontId="77" fillId="30" borderId="25" applyNumberFormat="0" applyAlignment="0" applyProtection="0"/>
    <xf numFmtId="176" fontId="77" fillId="30" borderId="25" applyNumberFormat="0" applyAlignment="0" applyProtection="0"/>
    <xf numFmtId="176" fontId="59" fillId="30" borderId="18" applyNumberFormat="0" applyAlignment="0" applyProtection="0"/>
    <xf numFmtId="176" fontId="60" fillId="30" borderId="18" applyNumberFormat="0" applyAlignment="0" applyProtection="0"/>
    <xf numFmtId="176" fontId="60" fillId="30" borderId="18" applyNumberFormat="0" applyAlignment="0" applyProtection="0"/>
    <xf numFmtId="176" fontId="65" fillId="17" borderId="18" applyNumberFormat="0" applyAlignment="0" applyProtection="0"/>
    <xf numFmtId="176" fontId="65" fillId="17" borderId="18" applyNumberFormat="0" applyAlignment="0" applyProtection="0"/>
    <xf numFmtId="176" fontId="72" fillId="17" borderId="18" applyNumberFormat="0" applyAlignment="0" applyProtection="0"/>
    <xf numFmtId="176" fontId="76" fillId="30" borderId="25" applyNumberFormat="0" applyAlignment="0" applyProtection="0"/>
    <xf numFmtId="176" fontId="77" fillId="30" borderId="25" applyNumberFormat="0" applyAlignment="0" applyProtection="0"/>
    <xf numFmtId="176" fontId="77" fillId="30" borderId="25" applyNumberFormat="0" applyAlignment="0" applyProtection="0"/>
    <xf numFmtId="176" fontId="72" fillId="17" borderId="18" applyNumberFormat="0" applyAlignment="0" applyProtection="0"/>
    <xf numFmtId="176" fontId="65" fillId="17" borderId="18" applyNumberFormat="0" applyAlignment="0" applyProtection="0"/>
    <xf numFmtId="176" fontId="65" fillId="17" borderId="18" applyNumberFormat="0" applyAlignment="0" applyProtection="0"/>
    <xf numFmtId="176" fontId="60" fillId="30" borderId="18" applyNumberFormat="0" applyAlignment="0" applyProtection="0"/>
    <xf numFmtId="176" fontId="60" fillId="30" borderId="18" applyNumberFormat="0" applyAlignment="0" applyProtection="0"/>
    <xf numFmtId="176" fontId="59" fillId="30" borderId="18" applyNumberFormat="0" applyAlignment="0" applyProtection="0"/>
    <xf numFmtId="176" fontId="76" fillId="30" borderId="25" applyNumberFormat="0" applyAlignment="0" applyProtection="0"/>
    <xf numFmtId="176" fontId="77" fillId="30" borderId="25" applyNumberFormat="0" applyAlignment="0" applyProtection="0"/>
    <xf numFmtId="176" fontId="77" fillId="30" borderId="25" applyNumberFormat="0" applyAlignment="0" applyProtection="0"/>
    <xf numFmtId="176" fontId="76" fillId="30" borderId="25" applyNumberFormat="0" applyAlignment="0" applyProtection="0"/>
    <xf numFmtId="176" fontId="77" fillId="30" borderId="25" applyNumberFormat="0" applyAlignment="0" applyProtection="0"/>
    <xf numFmtId="176" fontId="77" fillId="30" borderId="25" applyNumberFormat="0" applyAlignment="0" applyProtection="0"/>
    <xf numFmtId="176" fontId="59" fillId="30" borderId="18" applyNumberFormat="0" applyAlignment="0" applyProtection="0"/>
    <xf numFmtId="176" fontId="60" fillId="30" borderId="18" applyNumberFormat="0" applyAlignment="0" applyProtection="0"/>
    <xf numFmtId="176" fontId="60" fillId="30" borderId="18" applyNumberFormat="0" applyAlignment="0" applyProtection="0"/>
    <xf numFmtId="176" fontId="65" fillId="17" borderId="18" applyNumberFormat="0" applyAlignment="0" applyProtection="0"/>
    <xf numFmtId="176" fontId="65" fillId="17" borderId="18" applyNumberFormat="0" applyAlignment="0" applyProtection="0"/>
    <xf numFmtId="176" fontId="72" fillId="17" borderId="18" applyNumberFormat="0" applyAlignment="0" applyProtection="0"/>
    <xf numFmtId="176" fontId="60" fillId="30" borderId="18" applyNumberFormat="0" applyAlignment="0" applyProtection="0"/>
    <xf numFmtId="176" fontId="76" fillId="30" borderId="25" applyNumberFormat="0" applyAlignment="0" applyProtection="0"/>
    <xf numFmtId="176" fontId="77" fillId="30" borderId="25" applyNumberFormat="0" applyAlignment="0" applyProtection="0"/>
    <xf numFmtId="176" fontId="77" fillId="30" borderId="25" applyNumberFormat="0" applyAlignment="0" applyProtection="0"/>
    <xf numFmtId="176" fontId="72" fillId="17" borderId="18" applyNumberFormat="0" applyAlignment="0" applyProtection="0"/>
    <xf numFmtId="176" fontId="65" fillId="17" borderId="18" applyNumberFormat="0" applyAlignment="0" applyProtection="0"/>
    <xf numFmtId="176" fontId="65" fillId="17" borderId="18" applyNumberFormat="0" applyAlignment="0" applyProtection="0"/>
    <xf numFmtId="176" fontId="60" fillId="30" borderId="18" applyNumberFormat="0" applyAlignment="0" applyProtection="0"/>
    <xf numFmtId="176" fontId="60" fillId="30" borderId="18" applyNumberFormat="0" applyAlignment="0" applyProtection="0"/>
    <xf numFmtId="176" fontId="59" fillId="30" borderId="18" applyNumberFormat="0" applyAlignment="0" applyProtection="0"/>
    <xf numFmtId="176" fontId="59" fillId="30" borderId="18" applyNumberFormat="0" applyAlignment="0" applyProtection="0"/>
    <xf numFmtId="176" fontId="76" fillId="30" borderId="25" applyNumberFormat="0" applyAlignment="0" applyProtection="0"/>
    <xf numFmtId="176" fontId="77" fillId="30" borderId="25" applyNumberFormat="0" applyAlignment="0" applyProtection="0"/>
    <xf numFmtId="176" fontId="77" fillId="30" borderId="25" applyNumberFormat="0" applyAlignment="0" applyProtection="0"/>
    <xf numFmtId="176" fontId="72" fillId="17" borderId="18" applyNumberFormat="0" applyAlignment="0" applyProtection="0"/>
    <xf numFmtId="176" fontId="76" fillId="30" borderId="25" applyNumberFormat="0" applyAlignment="0" applyProtection="0"/>
    <xf numFmtId="176" fontId="77" fillId="30" borderId="25" applyNumberFormat="0" applyAlignment="0" applyProtection="0"/>
    <xf numFmtId="176" fontId="77" fillId="30" borderId="25" applyNumberFormat="0" applyAlignment="0" applyProtection="0"/>
    <xf numFmtId="176" fontId="59" fillId="30" borderId="18" applyNumberFormat="0" applyAlignment="0" applyProtection="0"/>
    <xf numFmtId="176" fontId="59" fillId="30" borderId="18" applyNumberFormat="0" applyAlignment="0" applyProtection="0"/>
    <xf numFmtId="176" fontId="59" fillId="30" borderId="18" applyNumberFormat="0" applyAlignment="0" applyProtection="0"/>
    <xf numFmtId="176" fontId="59" fillId="30" borderId="18" applyNumberFormat="0" applyAlignment="0" applyProtection="0"/>
    <xf numFmtId="176" fontId="59" fillId="30" borderId="18" applyNumberFormat="0" applyAlignment="0" applyProtection="0"/>
    <xf numFmtId="176" fontId="59" fillId="30" borderId="18" applyNumberFormat="0" applyAlignment="0" applyProtection="0"/>
    <xf numFmtId="176" fontId="59" fillId="30" borderId="18" applyNumberFormat="0" applyAlignment="0" applyProtection="0"/>
    <xf numFmtId="176" fontId="59" fillId="30" borderId="18" applyNumberFormat="0" applyAlignment="0" applyProtection="0"/>
    <xf numFmtId="176" fontId="59" fillId="30" borderId="18" applyNumberFormat="0" applyAlignment="0" applyProtection="0"/>
    <xf numFmtId="176" fontId="59" fillId="30" borderId="18" applyNumberFormat="0" applyAlignment="0" applyProtection="0"/>
    <xf numFmtId="176" fontId="59" fillId="30" borderId="18" applyNumberFormat="0" applyAlignment="0" applyProtection="0"/>
    <xf numFmtId="176" fontId="59" fillId="30" borderId="18" applyNumberFormat="0" applyAlignment="0" applyProtection="0"/>
    <xf numFmtId="176" fontId="59" fillId="30" borderId="18" applyNumberFormat="0" applyAlignment="0" applyProtection="0"/>
    <xf numFmtId="176" fontId="59" fillId="30" borderId="18" applyNumberFormat="0" applyAlignment="0" applyProtection="0"/>
    <xf numFmtId="176" fontId="59" fillId="30" borderId="18" applyNumberFormat="0" applyAlignment="0" applyProtection="0"/>
    <xf numFmtId="176" fontId="59" fillId="30" borderId="18" applyNumberFormat="0" applyAlignment="0" applyProtection="0"/>
    <xf numFmtId="176" fontId="59" fillId="30" borderId="18" applyNumberFormat="0" applyAlignment="0" applyProtection="0"/>
    <xf numFmtId="176" fontId="59" fillId="30" borderId="18" applyNumberFormat="0" applyAlignment="0" applyProtection="0"/>
    <xf numFmtId="176" fontId="60" fillId="30" borderId="18" applyNumberFormat="0" applyAlignment="0" applyProtection="0"/>
    <xf numFmtId="176" fontId="60" fillId="30" borderId="18" applyNumberFormat="0" applyAlignment="0" applyProtection="0"/>
    <xf numFmtId="176" fontId="60" fillId="30" borderId="18" applyNumberFormat="0" applyAlignment="0" applyProtection="0"/>
    <xf numFmtId="176" fontId="60" fillId="30" borderId="18" applyNumberFormat="0" applyAlignment="0" applyProtection="0"/>
    <xf numFmtId="176" fontId="60" fillId="30" borderId="18" applyNumberFormat="0" applyAlignment="0" applyProtection="0"/>
    <xf numFmtId="176" fontId="60" fillId="30" borderId="18" applyNumberFormat="0" applyAlignment="0" applyProtection="0"/>
    <xf numFmtId="176" fontId="60" fillId="30" borderId="18" applyNumberFormat="0" applyAlignment="0" applyProtection="0"/>
    <xf numFmtId="176" fontId="60" fillId="30" borderId="18" applyNumberFormat="0" applyAlignment="0" applyProtection="0"/>
    <xf numFmtId="176" fontId="60" fillId="30" borderId="18" applyNumberFormat="0" applyAlignment="0" applyProtection="0"/>
    <xf numFmtId="176" fontId="60" fillId="30" borderId="18" applyNumberFormat="0" applyAlignment="0" applyProtection="0"/>
    <xf numFmtId="176" fontId="60" fillId="30" borderId="18" applyNumberFormat="0" applyAlignment="0" applyProtection="0"/>
    <xf numFmtId="176" fontId="60" fillId="30" borderId="18" applyNumberFormat="0" applyAlignment="0" applyProtection="0"/>
    <xf numFmtId="176" fontId="60" fillId="30" borderId="18" applyNumberFormat="0" applyAlignment="0" applyProtection="0"/>
    <xf numFmtId="176" fontId="60" fillId="30" borderId="18" applyNumberFormat="0" applyAlignment="0" applyProtection="0"/>
    <xf numFmtId="176" fontId="60" fillId="30" borderId="18" applyNumberFormat="0" applyAlignment="0" applyProtection="0"/>
    <xf numFmtId="176" fontId="60" fillId="30" borderId="18" applyNumberFormat="0" applyAlignment="0" applyProtection="0"/>
    <xf numFmtId="176" fontId="60" fillId="30" borderId="18" applyNumberFormat="0" applyAlignment="0" applyProtection="0"/>
    <xf numFmtId="176" fontId="60" fillId="30" borderId="18" applyNumberFormat="0" applyAlignment="0" applyProtection="0"/>
    <xf numFmtId="176" fontId="60" fillId="30" borderId="18" applyNumberFormat="0" applyAlignment="0" applyProtection="0"/>
    <xf numFmtId="176" fontId="60" fillId="30" borderId="18" applyNumberFormat="0" applyAlignment="0" applyProtection="0"/>
    <xf numFmtId="176" fontId="60" fillId="30" borderId="18" applyNumberFormat="0" applyAlignment="0" applyProtection="0"/>
    <xf numFmtId="176" fontId="60" fillId="30" borderId="18" applyNumberFormat="0" applyAlignment="0" applyProtection="0"/>
    <xf numFmtId="176" fontId="60" fillId="30" borderId="18" applyNumberFormat="0" applyAlignment="0" applyProtection="0"/>
    <xf numFmtId="176" fontId="60" fillId="30" borderId="18" applyNumberFormat="0" applyAlignment="0" applyProtection="0"/>
    <xf numFmtId="176" fontId="60" fillId="30" borderId="18" applyNumberFormat="0" applyAlignment="0" applyProtection="0"/>
    <xf numFmtId="176" fontId="60" fillId="30" borderId="18" applyNumberFormat="0" applyAlignment="0" applyProtection="0"/>
    <xf numFmtId="176" fontId="60" fillId="30" borderId="18" applyNumberFormat="0" applyAlignment="0" applyProtection="0"/>
    <xf numFmtId="176" fontId="60" fillId="30" borderId="18" applyNumberFormat="0" applyAlignment="0" applyProtection="0"/>
    <xf numFmtId="176" fontId="60" fillId="30" borderId="18" applyNumberFormat="0" applyAlignment="0" applyProtection="0"/>
    <xf numFmtId="176" fontId="60" fillId="30" borderId="18" applyNumberFormat="0" applyAlignment="0" applyProtection="0"/>
    <xf numFmtId="176" fontId="60" fillId="30" borderId="18" applyNumberFormat="0" applyAlignment="0" applyProtection="0"/>
    <xf numFmtId="176" fontId="60" fillId="30" borderId="18" applyNumberFormat="0" applyAlignment="0" applyProtection="0"/>
    <xf numFmtId="176" fontId="60" fillId="30" borderId="18" applyNumberFormat="0" applyAlignment="0" applyProtection="0"/>
    <xf numFmtId="176" fontId="60" fillId="30" borderId="18" applyNumberFormat="0" applyAlignment="0" applyProtection="0"/>
    <xf numFmtId="176" fontId="60" fillId="30" borderId="18" applyNumberFormat="0" applyAlignment="0" applyProtection="0"/>
    <xf numFmtId="176" fontId="60" fillId="30" borderId="18" applyNumberFormat="0" applyAlignment="0" applyProtection="0"/>
    <xf numFmtId="176" fontId="65" fillId="17" borderId="18" applyNumberFormat="0" applyAlignment="0" applyProtection="0"/>
    <xf numFmtId="176" fontId="65" fillId="17" borderId="18" applyNumberFormat="0" applyAlignment="0" applyProtection="0"/>
    <xf numFmtId="176" fontId="65" fillId="17" borderId="18" applyNumberFormat="0" applyAlignment="0" applyProtection="0"/>
    <xf numFmtId="176" fontId="65" fillId="17" borderId="18" applyNumberFormat="0" applyAlignment="0" applyProtection="0"/>
    <xf numFmtId="176" fontId="65" fillId="17" borderId="18" applyNumberFormat="0" applyAlignment="0" applyProtection="0"/>
    <xf numFmtId="176" fontId="65" fillId="17" borderId="18" applyNumberFormat="0" applyAlignment="0" applyProtection="0"/>
    <xf numFmtId="176" fontId="65" fillId="17" borderId="18" applyNumberFormat="0" applyAlignment="0" applyProtection="0"/>
    <xf numFmtId="176" fontId="65" fillId="17" borderId="18" applyNumberFormat="0" applyAlignment="0" applyProtection="0"/>
    <xf numFmtId="176" fontId="65" fillId="17" borderId="18" applyNumberFormat="0" applyAlignment="0" applyProtection="0"/>
    <xf numFmtId="176" fontId="65" fillId="17" borderId="18" applyNumberFormat="0" applyAlignment="0" applyProtection="0"/>
    <xf numFmtId="176" fontId="65" fillId="17" borderId="18" applyNumberFormat="0" applyAlignment="0" applyProtection="0"/>
    <xf numFmtId="176" fontId="65" fillId="17" borderId="18" applyNumberFormat="0" applyAlignment="0" applyProtection="0"/>
    <xf numFmtId="176" fontId="65" fillId="17" borderId="18" applyNumberFormat="0" applyAlignment="0" applyProtection="0"/>
    <xf numFmtId="176" fontId="65" fillId="17" borderId="18" applyNumberFormat="0" applyAlignment="0" applyProtection="0"/>
    <xf numFmtId="176" fontId="65" fillId="17" borderId="18" applyNumberFormat="0" applyAlignment="0" applyProtection="0"/>
    <xf numFmtId="176" fontId="65" fillId="17" borderId="18" applyNumberFormat="0" applyAlignment="0" applyProtection="0"/>
    <xf numFmtId="176" fontId="65" fillId="17" borderId="18" applyNumberFormat="0" applyAlignment="0" applyProtection="0"/>
    <xf numFmtId="176" fontId="65" fillId="17" borderId="18" applyNumberFormat="0" applyAlignment="0" applyProtection="0"/>
    <xf numFmtId="176" fontId="65" fillId="17" borderId="18" applyNumberFormat="0" applyAlignment="0" applyProtection="0"/>
    <xf numFmtId="176" fontId="65" fillId="17" borderId="18" applyNumberFormat="0" applyAlignment="0" applyProtection="0"/>
    <xf numFmtId="176" fontId="65" fillId="17" borderId="18" applyNumberFormat="0" applyAlignment="0" applyProtection="0"/>
    <xf numFmtId="176" fontId="65" fillId="17" borderId="18" applyNumberFormat="0" applyAlignment="0" applyProtection="0"/>
    <xf numFmtId="176" fontId="65" fillId="17" borderId="18" applyNumberFormat="0" applyAlignment="0" applyProtection="0"/>
    <xf numFmtId="176" fontId="65" fillId="17" borderId="18" applyNumberFormat="0" applyAlignment="0" applyProtection="0"/>
    <xf numFmtId="176" fontId="65" fillId="17" borderId="18" applyNumberFormat="0" applyAlignment="0" applyProtection="0"/>
    <xf numFmtId="176" fontId="65" fillId="17" borderId="18" applyNumberFormat="0" applyAlignment="0" applyProtection="0"/>
    <xf numFmtId="176" fontId="65" fillId="17" borderId="18" applyNumberFormat="0" applyAlignment="0" applyProtection="0"/>
    <xf numFmtId="176" fontId="65" fillId="17" borderId="18" applyNumberFormat="0" applyAlignment="0" applyProtection="0"/>
    <xf numFmtId="176" fontId="65" fillId="17" borderId="18" applyNumberFormat="0" applyAlignment="0" applyProtection="0"/>
    <xf numFmtId="176" fontId="65" fillId="17" borderId="18" applyNumberFormat="0" applyAlignment="0" applyProtection="0"/>
    <xf numFmtId="176" fontId="65" fillId="17" borderId="18" applyNumberFormat="0" applyAlignment="0" applyProtection="0"/>
    <xf numFmtId="176" fontId="65" fillId="17" borderId="18" applyNumberFormat="0" applyAlignment="0" applyProtection="0"/>
    <xf numFmtId="176" fontId="65" fillId="17" borderId="18" applyNumberFormat="0" applyAlignment="0" applyProtection="0"/>
    <xf numFmtId="176" fontId="65" fillId="17" borderId="18" applyNumberFormat="0" applyAlignment="0" applyProtection="0"/>
    <xf numFmtId="176" fontId="65" fillId="17" borderId="18" applyNumberFormat="0" applyAlignment="0" applyProtection="0"/>
    <xf numFmtId="176" fontId="65" fillId="17" borderId="18" applyNumberFormat="0" applyAlignment="0" applyProtection="0"/>
    <xf numFmtId="176" fontId="72" fillId="17" borderId="18" applyNumberFormat="0" applyAlignment="0" applyProtection="0"/>
    <xf numFmtId="176" fontId="72" fillId="17" borderId="18" applyNumberFormat="0" applyAlignment="0" applyProtection="0"/>
    <xf numFmtId="176" fontId="72" fillId="17" borderId="18" applyNumberFormat="0" applyAlignment="0" applyProtection="0"/>
    <xf numFmtId="176" fontId="72" fillId="17" borderId="18" applyNumberFormat="0" applyAlignment="0" applyProtection="0"/>
    <xf numFmtId="176" fontId="72" fillId="17" borderId="18" applyNumberFormat="0" applyAlignment="0" applyProtection="0"/>
    <xf numFmtId="176" fontId="72" fillId="17" borderId="18" applyNumberFormat="0" applyAlignment="0" applyProtection="0"/>
    <xf numFmtId="176" fontId="72" fillId="17" borderId="18" applyNumberFormat="0" applyAlignment="0" applyProtection="0"/>
    <xf numFmtId="176" fontId="72" fillId="17" borderId="18" applyNumberFormat="0" applyAlignment="0" applyProtection="0"/>
    <xf numFmtId="176" fontId="72" fillId="17" borderId="18" applyNumberFormat="0" applyAlignment="0" applyProtection="0"/>
    <xf numFmtId="176" fontId="72" fillId="17" borderId="18" applyNumberFormat="0" applyAlignment="0" applyProtection="0"/>
    <xf numFmtId="176" fontId="72" fillId="17" borderId="18" applyNumberFormat="0" applyAlignment="0" applyProtection="0"/>
    <xf numFmtId="176" fontId="72" fillId="17" borderId="18" applyNumberFormat="0" applyAlignment="0" applyProtection="0"/>
    <xf numFmtId="176" fontId="72" fillId="17" borderId="18" applyNumberFormat="0" applyAlignment="0" applyProtection="0"/>
    <xf numFmtId="176" fontId="72" fillId="17" borderId="18" applyNumberFormat="0" applyAlignment="0" applyProtection="0"/>
    <xf numFmtId="176" fontId="72" fillId="17" borderId="18" applyNumberFormat="0" applyAlignment="0" applyProtection="0"/>
    <xf numFmtId="176" fontId="72" fillId="17" borderId="18" applyNumberFormat="0" applyAlignment="0" applyProtection="0"/>
    <xf numFmtId="176" fontId="72" fillId="17" borderId="18" applyNumberFormat="0" applyAlignment="0" applyProtection="0"/>
    <xf numFmtId="176" fontId="72" fillId="17" borderId="18" applyNumberFormat="0" applyAlignment="0" applyProtection="0"/>
    <xf numFmtId="176" fontId="76" fillId="30" borderId="25" applyNumberFormat="0" applyAlignment="0" applyProtection="0"/>
    <xf numFmtId="176" fontId="76" fillId="30" borderId="25" applyNumberFormat="0" applyAlignment="0" applyProtection="0"/>
    <xf numFmtId="176" fontId="76" fillId="30" borderId="25" applyNumberFormat="0" applyAlignment="0" applyProtection="0"/>
    <xf numFmtId="176" fontId="76" fillId="30" borderId="25" applyNumberFormat="0" applyAlignment="0" applyProtection="0"/>
    <xf numFmtId="176" fontId="76" fillId="30" borderId="25" applyNumberFormat="0" applyAlignment="0" applyProtection="0"/>
    <xf numFmtId="176" fontId="76" fillId="30" borderId="25" applyNumberFormat="0" applyAlignment="0" applyProtection="0"/>
    <xf numFmtId="176" fontId="76" fillId="30" borderId="25" applyNumberFormat="0" applyAlignment="0" applyProtection="0"/>
    <xf numFmtId="176" fontId="76" fillId="30" borderId="25" applyNumberFormat="0" applyAlignment="0" applyProtection="0"/>
    <xf numFmtId="176" fontId="76" fillId="30" borderId="25" applyNumberFormat="0" applyAlignment="0" applyProtection="0"/>
    <xf numFmtId="176" fontId="76" fillId="30" borderId="25" applyNumberFormat="0" applyAlignment="0" applyProtection="0"/>
    <xf numFmtId="176" fontId="76" fillId="30" borderId="25" applyNumberFormat="0" applyAlignment="0" applyProtection="0"/>
    <xf numFmtId="176" fontId="76" fillId="30" borderId="25" applyNumberFormat="0" applyAlignment="0" applyProtection="0"/>
    <xf numFmtId="176" fontId="76" fillId="30" borderId="25" applyNumberFormat="0" applyAlignment="0" applyProtection="0"/>
    <xf numFmtId="176" fontId="76" fillId="30" borderId="25" applyNumberFormat="0" applyAlignment="0" applyProtection="0"/>
    <xf numFmtId="176" fontId="76" fillId="30" borderId="25" applyNumberFormat="0" applyAlignment="0" applyProtection="0"/>
    <xf numFmtId="176" fontId="76" fillId="30" borderId="25" applyNumberFormat="0" applyAlignment="0" applyProtection="0"/>
    <xf numFmtId="176" fontId="76" fillId="30" borderId="25" applyNumberFormat="0" applyAlignment="0" applyProtection="0"/>
    <xf numFmtId="176" fontId="76" fillId="30" borderId="25" applyNumberFormat="0" applyAlignment="0" applyProtection="0"/>
    <xf numFmtId="176" fontId="77" fillId="30" borderId="25" applyNumberFormat="0" applyAlignment="0" applyProtection="0"/>
    <xf numFmtId="176" fontId="77" fillId="30" borderId="25" applyNumberFormat="0" applyAlignment="0" applyProtection="0"/>
    <xf numFmtId="176" fontId="77" fillId="30" borderId="25" applyNumberFormat="0" applyAlignment="0" applyProtection="0"/>
    <xf numFmtId="176" fontId="77" fillId="30" borderId="25" applyNumberFormat="0" applyAlignment="0" applyProtection="0"/>
    <xf numFmtId="176" fontId="77" fillId="30" borderId="25" applyNumberFormat="0" applyAlignment="0" applyProtection="0"/>
    <xf numFmtId="176" fontId="77" fillId="30" borderId="25" applyNumberFormat="0" applyAlignment="0" applyProtection="0"/>
    <xf numFmtId="176" fontId="77" fillId="30" borderId="25" applyNumberFormat="0" applyAlignment="0" applyProtection="0"/>
    <xf numFmtId="176" fontId="77" fillId="30" borderId="25" applyNumberFormat="0" applyAlignment="0" applyProtection="0"/>
    <xf numFmtId="176" fontId="77" fillId="30" borderId="25" applyNumberFormat="0" applyAlignment="0" applyProtection="0"/>
    <xf numFmtId="176" fontId="77" fillId="30" borderId="25" applyNumberFormat="0" applyAlignment="0" applyProtection="0"/>
    <xf numFmtId="176" fontId="77" fillId="30" borderId="25" applyNumberFormat="0" applyAlignment="0" applyProtection="0"/>
    <xf numFmtId="176" fontId="77" fillId="30" borderId="25" applyNumberFormat="0" applyAlignment="0" applyProtection="0"/>
    <xf numFmtId="176" fontId="77" fillId="30" borderId="25" applyNumberFormat="0" applyAlignment="0" applyProtection="0"/>
    <xf numFmtId="176" fontId="77" fillId="30" borderId="25" applyNumberFormat="0" applyAlignment="0" applyProtection="0"/>
    <xf numFmtId="176" fontId="77" fillId="30" borderId="25" applyNumberFormat="0" applyAlignment="0" applyProtection="0"/>
    <xf numFmtId="176" fontId="77" fillId="30" borderId="25" applyNumberFormat="0" applyAlignment="0" applyProtection="0"/>
    <xf numFmtId="176" fontId="77" fillId="30" borderId="25" applyNumberFormat="0" applyAlignment="0" applyProtection="0"/>
    <xf numFmtId="176" fontId="77" fillId="30" borderId="25" applyNumberFormat="0" applyAlignment="0" applyProtection="0"/>
    <xf numFmtId="176" fontId="77" fillId="30" borderId="25" applyNumberFormat="0" applyAlignment="0" applyProtection="0"/>
    <xf numFmtId="176" fontId="77" fillId="30" borderId="25" applyNumberFormat="0" applyAlignment="0" applyProtection="0"/>
    <xf numFmtId="176" fontId="77" fillId="30" borderId="25" applyNumberFormat="0" applyAlignment="0" applyProtection="0"/>
    <xf numFmtId="176" fontId="77" fillId="30" borderId="25" applyNumberFormat="0" applyAlignment="0" applyProtection="0"/>
    <xf numFmtId="176" fontId="77" fillId="30" borderId="25" applyNumberFormat="0" applyAlignment="0" applyProtection="0"/>
    <xf numFmtId="176" fontId="77" fillId="30" borderId="25" applyNumberFormat="0" applyAlignment="0" applyProtection="0"/>
    <xf numFmtId="176" fontId="77" fillId="30" borderId="25" applyNumberFormat="0" applyAlignment="0" applyProtection="0"/>
    <xf numFmtId="176" fontId="77" fillId="30" borderId="25" applyNumberFormat="0" applyAlignment="0" applyProtection="0"/>
    <xf numFmtId="176" fontId="77" fillId="30" borderId="25" applyNumberFormat="0" applyAlignment="0" applyProtection="0"/>
    <xf numFmtId="176" fontId="77" fillId="30" borderId="25" applyNumberFormat="0" applyAlignment="0" applyProtection="0"/>
    <xf numFmtId="176" fontId="77" fillId="30" borderId="25" applyNumberFormat="0" applyAlignment="0" applyProtection="0"/>
    <xf numFmtId="176" fontId="77" fillId="30" borderId="25" applyNumberFormat="0" applyAlignment="0" applyProtection="0"/>
    <xf numFmtId="176" fontId="77" fillId="30" borderId="25" applyNumberFormat="0" applyAlignment="0" applyProtection="0"/>
    <xf numFmtId="176" fontId="77" fillId="30" borderId="25" applyNumberFormat="0" applyAlignment="0" applyProtection="0"/>
    <xf numFmtId="176" fontId="77" fillId="30" borderId="25" applyNumberFormat="0" applyAlignment="0" applyProtection="0"/>
    <xf numFmtId="176" fontId="77" fillId="30" borderId="25" applyNumberFormat="0" applyAlignment="0" applyProtection="0"/>
    <xf numFmtId="176" fontId="77" fillId="30" borderId="25" applyNumberFormat="0" applyAlignment="0" applyProtection="0"/>
    <xf numFmtId="176" fontId="77" fillId="30" borderId="25" applyNumberFormat="0" applyAlignment="0" applyProtection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0" fontId="1" fillId="0" borderId="0"/>
    <xf numFmtId="0" fontId="1" fillId="0" borderId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65" fontId="17" fillId="0" borderId="0" applyFont="0" applyFill="0" applyBorder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59" fillId="30" borderId="18" applyNumberFormat="0" applyAlignment="0" applyProtection="0"/>
    <xf numFmtId="176" fontId="60" fillId="30" borderId="18" applyNumberFormat="0" applyAlignment="0" applyProtection="0"/>
    <xf numFmtId="176" fontId="60" fillId="30" borderId="18" applyNumberFormat="0" applyAlignment="0" applyProtection="0"/>
    <xf numFmtId="176" fontId="65" fillId="17" borderId="18" applyNumberFormat="0" applyAlignment="0" applyProtection="0"/>
    <xf numFmtId="176" fontId="65" fillId="17" borderId="18" applyNumberFormat="0" applyAlignment="0" applyProtection="0"/>
    <xf numFmtId="176" fontId="72" fillId="17" borderId="18" applyNumberForma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76" fillId="30" borderId="25" applyNumberFormat="0" applyAlignment="0" applyProtection="0"/>
    <xf numFmtId="176" fontId="77" fillId="30" borderId="25" applyNumberFormat="0" applyAlignment="0" applyProtection="0"/>
    <xf numFmtId="176" fontId="77" fillId="30" borderId="25" applyNumberFormat="0" applyAlignment="0" applyProtection="0"/>
    <xf numFmtId="176" fontId="59" fillId="30" borderId="18" applyNumberFormat="0" applyAlignment="0" applyProtection="0"/>
    <xf numFmtId="176" fontId="60" fillId="30" borderId="18" applyNumberFormat="0" applyAlignment="0" applyProtection="0"/>
    <xf numFmtId="176" fontId="60" fillId="30" borderId="18" applyNumberFormat="0" applyAlignment="0" applyProtection="0"/>
    <xf numFmtId="176" fontId="65" fillId="17" borderId="18" applyNumberFormat="0" applyAlignment="0" applyProtection="0"/>
    <xf numFmtId="176" fontId="65" fillId="17" borderId="18" applyNumberFormat="0" applyAlignment="0" applyProtection="0"/>
    <xf numFmtId="176" fontId="72" fillId="17" borderId="18" applyNumberFormat="0" applyAlignment="0" applyProtection="0"/>
    <xf numFmtId="176" fontId="76" fillId="30" borderId="25" applyNumberFormat="0" applyAlignment="0" applyProtection="0"/>
    <xf numFmtId="176" fontId="77" fillId="30" borderId="25" applyNumberFormat="0" applyAlignment="0" applyProtection="0"/>
    <xf numFmtId="176" fontId="77" fillId="30" borderId="25" applyNumberFormat="0" applyAlignment="0" applyProtection="0"/>
    <xf numFmtId="176" fontId="72" fillId="17" borderId="18" applyNumberFormat="0" applyAlignment="0" applyProtection="0"/>
    <xf numFmtId="176" fontId="65" fillId="17" borderId="18" applyNumberFormat="0" applyAlignment="0" applyProtection="0"/>
    <xf numFmtId="176" fontId="65" fillId="17" borderId="18" applyNumberFormat="0" applyAlignment="0" applyProtection="0"/>
    <xf numFmtId="176" fontId="60" fillId="30" borderId="18" applyNumberFormat="0" applyAlignment="0" applyProtection="0"/>
    <xf numFmtId="176" fontId="60" fillId="30" borderId="18" applyNumberFormat="0" applyAlignment="0" applyProtection="0"/>
    <xf numFmtId="176" fontId="59" fillId="30" borderId="18" applyNumberFormat="0" applyAlignment="0" applyProtection="0"/>
    <xf numFmtId="176" fontId="76" fillId="30" borderId="25" applyNumberFormat="0" applyAlignment="0" applyProtection="0"/>
    <xf numFmtId="176" fontId="77" fillId="30" borderId="25" applyNumberFormat="0" applyAlignment="0" applyProtection="0"/>
    <xf numFmtId="176" fontId="77" fillId="30" borderId="25" applyNumberFormat="0" applyAlignment="0" applyProtection="0"/>
    <xf numFmtId="176" fontId="65" fillId="17" borderId="18" applyNumberFormat="0" applyAlignment="0" applyProtection="0"/>
    <xf numFmtId="176" fontId="60" fillId="30" borderId="18" applyNumberFormat="0" applyAlignment="0" applyProtection="0"/>
    <xf numFmtId="176" fontId="65" fillId="17" borderId="18" applyNumberFormat="0" applyAlignment="0" applyProtection="0"/>
    <xf numFmtId="176" fontId="65" fillId="17" borderId="18" applyNumberFormat="0" applyAlignment="0" applyProtection="0"/>
    <xf numFmtId="176" fontId="72" fillId="17" borderId="18" applyNumberFormat="0" applyAlignment="0" applyProtection="0"/>
    <xf numFmtId="176" fontId="76" fillId="30" borderId="25" applyNumberFormat="0" applyAlignment="0" applyProtection="0"/>
    <xf numFmtId="176" fontId="65" fillId="17" borderId="18" applyNumberFormat="0" applyAlignment="0" applyProtection="0"/>
    <xf numFmtId="176" fontId="59" fillId="30" borderId="18" applyNumberFormat="0" applyAlignment="0" applyProtection="0"/>
    <xf numFmtId="176" fontId="76" fillId="30" borderId="25" applyNumberFormat="0" applyAlignment="0" applyProtection="0"/>
    <xf numFmtId="176" fontId="59" fillId="30" borderId="18" applyNumberFormat="0" applyAlignment="0" applyProtection="0"/>
    <xf numFmtId="176" fontId="65" fillId="17" borderId="18" applyNumberFormat="0" applyAlignment="0" applyProtection="0"/>
    <xf numFmtId="176" fontId="59" fillId="30" borderId="18" applyNumberFormat="0" applyAlignment="0" applyProtection="0"/>
    <xf numFmtId="176" fontId="60" fillId="30" borderId="18" applyNumberFormat="0" applyAlignment="0" applyProtection="0"/>
    <xf numFmtId="176" fontId="60" fillId="30" borderId="18" applyNumberFormat="0" applyAlignment="0" applyProtection="0"/>
    <xf numFmtId="176" fontId="77" fillId="30" borderId="25" applyNumberFormat="0" applyAlignment="0" applyProtection="0"/>
    <xf numFmtId="176" fontId="72" fillId="17" borderId="18" applyNumberFormat="0" applyAlignment="0" applyProtection="0"/>
    <xf numFmtId="176" fontId="60" fillId="30" borderId="18" applyNumberFormat="0" applyAlignment="0" applyProtection="0"/>
    <xf numFmtId="176" fontId="60" fillId="30" borderId="18" applyNumberFormat="0" applyAlignment="0" applyProtection="0"/>
    <xf numFmtId="176" fontId="72" fillId="17" borderId="18" applyNumberFormat="0" applyAlignment="0" applyProtection="0"/>
    <xf numFmtId="176" fontId="65" fillId="17" borderId="18" applyNumberFormat="0" applyAlignment="0" applyProtection="0"/>
    <xf numFmtId="176" fontId="65" fillId="17" borderId="18" applyNumberFormat="0" applyAlignment="0" applyProtection="0"/>
    <xf numFmtId="176" fontId="72" fillId="17" borderId="18" applyNumberFormat="0" applyAlignment="0" applyProtection="0"/>
    <xf numFmtId="176" fontId="65" fillId="17" borderId="18" applyNumberFormat="0" applyAlignment="0" applyProtection="0"/>
    <xf numFmtId="176" fontId="60" fillId="30" borderId="18" applyNumberFormat="0" applyAlignment="0" applyProtection="0"/>
    <xf numFmtId="176" fontId="77" fillId="30" borderId="25" applyNumberFormat="0" applyAlignment="0" applyProtection="0"/>
    <xf numFmtId="176" fontId="76" fillId="30" borderId="25" applyNumberFormat="0" applyAlignment="0" applyProtection="0"/>
    <xf numFmtId="176" fontId="65" fillId="17" borderId="18" applyNumberFormat="0" applyAlignment="0" applyProtection="0"/>
    <xf numFmtId="176" fontId="76" fillId="30" borderId="25" applyNumberFormat="0" applyAlignment="0" applyProtection="0"/>
    <xf numFmtId="176" fontId="77" fillId="30" borderId="25" applyNumberFormat="0" applyAlignment="0" applyProtection="0"/>
    <xf numFmtId="176" fontId="77" fillId="30" borderId="25" applyNumberFormat="0" applyAlignment="0" applyProtection="0"/>
    <xf numFmtId="176" fontId="77" fillId="30" borderId="25" applyNumberFormat="0" applyAlignment="0" applyProtection="0"/>
    <xf numFmtId="176" fontId="77" fillId="30" borderId="25" applyNumberFormat="0" applyAlignment="0" applyProtection="0"/>
    <xf numFmtId="176" fontId="60" fillId="30" borderId="18" applyNumberFormat="0" applyAlignment="0" applyProtection="0"/>
    <xf numFmtId="176" fontId="65" fillId="17" borderId="18" applyNumberFormat="0" applyAlignment="0" applyProtection="0"/>
    <xf numFmtId="176" fontId="65" fillId="17" borderId="18" applyNumberFormat="0" applyAlignment="0" applyProtection="0"/>
    <xf numFmtId="176" fontId="72" fillId="17" borderId="18" applyNumberFormat="0" applyAlignment="0" applyProtection="0"/>
    <xf numFmtId="176" fontId="65" fillId="17" borderId="18" applyNumberFormat="0" applyAlignment="0" applyProtection="0"/>
    <xf numFmtId="176" fontId="65" fillId="17" borderId="18" applyNumberFormat="0" applyAlignment="0" applyProtection="0"/>
    <xf numFmtId="176" fontId="59" fillId="30" borderId="18" applyNumberFormat="0" applyAlignment="0" applyProtection="0"/>
    <xf numFmtId="176" fontId="60" fillId="30" borderId="18" applyNumberFormat="0" applyAlignment="0" applyProtection="0"/>
    <xf numFmtId="176" fontId="60" fillId="30" borderId="18" applyNumberFormat="0" applyAlignment="0" applyProtection="0"/>
    <xf numFmtId="176" fontId="76" fillId="30" borderId="25" applyNumberFormat="0" applyAlignment="0" applyProtection="0"/>
    <xf numFmtId="176" fontId="60" fillId="30" borderId="18" applyNumberFormat="0" applyAlignment="0" applyProtection="0"/>
    <xf numFmtId="176" fontId="60" fillId="30" borderId="18" applyNumberFormat="0" applyAlignment="0" applyProtection="0"/>
    <xf numFmtId="176" fontId="59" fillId="30" borderId="18" applyNumberFormat="0" applyAlignment="0" applyProtection="0"/>
    <xf numFmtId="176" fontId="77" fillId="30" borderId="25" applyNumberFormat="0" applyAlignment="0" applyProtection="0"/>
    <xf numFmtId="176" fontId="77" fillId="30" borderId="25" applyNumberFormat="0" applyAlignment="0" applyProtection="0"/>
    <xf numFmtId="176" fontId="65" fillId="17" borderId="18" applyNumberFormat="0" applyAlignment="0" applyProtection="0"/>
    <xf numFmtId="176" fontId="65" fillId="17" borderId="18" applyNumberFormat="0" applyAlignment="0" applyProtection="0"/>
    <xf numFmtId="176" fontId="72" fillId="17" borderId="18" applyNumberFormat="0" applyAlignment="0" applyProtection="0"/>
    <xf numFmtId="176" fontId="65" fillId="17" borderId="18" applyNumberFormat="0" applyAlignment="0" applyProtection="0"/>
    <xf numFmtId="176" fontId="72" fillId="17" borderId="18" applyNumberFormat="0" applyAlignment="0" applyProtection="0"/>
    <xf numFmtId="176" fontId="65" fillId="17" borderId="18" applyNumberFormat="0" applyAlignment="0" applyProtection="0"/>
    <xf numFmtId="176" fontId="60" fillId="30" borderId="18" applyNumberFormat="0" applyAlignment="0" applyProtection="0"/>
    <xf numFmtId="176" fontId="60" fillId="30" borderId="18" applyNumberFormat="0" applyAlignment="0" applyProtection="0"/>
    <xf numFmtId="176" fontId="59" fillId="30" borderId="18" applyNumberFormat="0" applyAlignment="0" applyProtection="0"/>
    <xf numFmtId="176" fontId="76" fillId="30" borderId="25" applyNumberFormat="0" applyAlignment="0" applyProtection="0"/>
    <xf numFmtId="176" fontId="77" fillId="30" borderId="25" applyNumberFormat="0" applyAlignment="0" applyProtection="0"/>
    <xf numFmtId="176" fontId="77" fillId="30" borderId="25" applyNumberFormat="0" applyAlignment="0" applyProtection="0"/>
    <xf numFmtId="176" fontId="59" fillId="30" borderId="18" applyNumberFormat="0" applyAlignment="0" applyProtection="0"/>
    <xf numFmtId="176" fontId="60" fillId="30" borderId="18" applyNumberFormat="0" applyAlignment="0" applyProtection="0"/>
    <xf numFmtId="176" fontId="60" fillId="30" borderId="18" applyNumberFormat="0" applyAlignment="0" applyProtection="0"/>
    <xf numFmtId="176" fontId="65" fillId="17" borderId="18" applyNumberFormat="0" applyAlignment="0" applyProtection="0"/>
    <xf numFmtId="176" fontId="65" fillId="17" borderId="18" applyNumberFormat="0" applyAlignment="0" applyProtection="0"/>
    <xf numFmtId="176" fontId="72" fillId="17" borderId="18" applyNumberFormat="0" applyAlignment="0" applyProtection="0"/>
    <xf numFmtId="176" fontId="76" fillId="30" borderId="25" applyNumberFormat="0" applyAlignment="0" applyProtection="0"/>
    <xf numFmtId="176" fontId="77" fillId="30" borderId="25" applyNumberFormat="0" applyAlignment="0" applyProtection="0"/>
    <xf numFmtId="176" fontId="77" fillId="30" borderId="25" applyNumberFormat="0" applyAlignment="0" applyProtection="0"/>
    <xf numFmtId="176" fontId="72" fillId="17" borderId="18" applyNumberFormat="0" applyAlignment="0" applyProtection="0"/>
    <xf numFmtId="176" fontId="65" fillId="17" borderId="18" applyNumberFormat="0" applyAlignment="0" applyProtection="0"/>
    <xf numFmtId="176" fontId="65" fillId="17" borderId="18" applyNumberFormat="0" applyAlignment="0" applyProtection="0"/>
    <xf numFmtId="176" fontId="60" fillId="30" borderId="18" applyNumberFormat="0" applyAlignment="0" applyProtection="0"/>
    <xf numFmtId="176" fontId="60" fillId="30" borderId="18" applyNumberFormat="0" applyAlignment="0" applyProtection="0"/>
    <xf numFmtId="176" fontId="59" fillId="30" borderId="18" applyNumberFormat="0" applyAlignment="0" applyProtection="0"/>
    <xf numFmtId="176" fontId="76" fillId="30" borderId="25" applyNumberFormat="0" applyAlignment="0" applyProtection="0"/>
    <xf numFmtId="176" fontId="77" fillId="30" borderId="25" applyNumberFormat="0" applyAlignment="0" applyProtection="0"/>
    <xf numFmtId="176" fontId="77" fillId="30" borderId="25" applyNumberFormat="0" applyAlignment="0" applyProtection="0"/>
    <xf numFmtId="176" fontId="65" fillId="17" borderId="18" applyNumberFormat="0" applyAlignment="0" applyProtection="0"/>
    <xf numFmtId="176" fontId="76" fillId="30" borderId="25" applyNumberFormat="0" applyAlignment="0" applyProtection="0"/>
    <xf numFmtId="176" fontId="77" fillId="30" borderId="25" applyNumberFormat="0" applyAlignment="0" applyProtection="0"/>
    <xf numFmtId="176" fontId="77" fillId="30" borderId="25" applyNumberFormat="0" applyAlignment="0" applyProtection="0"/>
    <xf numFmtId="176" fontId="59" fillId="30" borderId="18" applyNumberFormat="0" applyAlignment="0" applyProtection="0"/>
    <xf numFmtId="176" fontId="60" fillId="30" borderId="18" applyNumberFormat="0" applyAlignment="0" applyProtection="0"/>
    <xf numFmtId="176" fontId="60" fillId="30" borderId="18" applyNumberFormat="0" applyAlignment="0" applyProtection="0"/>
    <xf numFmtId="176" fontId="65" fillId="17" borderId="18" applyNumberFormat="0" applyAlignment="0" applyProtection="0"/>
    <xf numFmtId="176" fontId="65" fillId="17" borderId="18" applyNumberFormat="0" applyAlignment="0" applyProtection="0"/>
    <xf numFmtId="176" fontId="72" fillId="17" borderId="18" applyNumberFormat="0" applyAlignment="0" applyProtection="0"/>
    <xf numFmtId="176" fontId="60" fillId="30" borderId="18" applyNumberFormat="0" applyAlignment="0" applyProtection="0"/>
    <xf numFmtId="176" fontId="76" fillId="30" borderId="25" applyNumberFormat="0" applyAlignment="0" applyProtection="0"/>
    <xf numFmtId="176" fontId="77" fillId="30" borderId="25" applyNumberFormat="0" applyAlignment="0" applyProtection="0"/>
    <xf numFmtId="176" fontId="77" fillId="30" borderId="25" applyNumberFormat="0" applyAlignment="0" applyProtection="0"/>
    <xf numFmtId="176" fontId="72" fillId="17" borderId="18" applyNumberFormat="0" applyAlignment="0" applyProtection="0"/>
    <xf numFmtId="176" fontId="65" fillId="17" borderId="18" applyNumberFormat="0" applyAlignment="0" applyProtection="0"/>
    <xf numFmtId="176" fontId="65" fillId="17" borderId="18" applyNumberFormat="0" applyAlignment="0" applyProtection="0"/>
    <xf numFmtId="176" fontId="60" fillId="30" borderId="18" applyNumberFormat="0" applyAlignment="0" applyProtection="0"/>
    <xf numFmtId="176" fontId="60" fillId="30" borderId="18" applyNumberFormat="0" applyAlignment="0" applyProtection="0"/>
    <xf numFmtId="176" fontId="59" fillId="30" borderId="18" applyNumberFormat="0" applyAlignment="0" applyProtection="0"/>
    <xf numFmtId="176" fontId="59" fillId="30" borderId="18" applyNumberFormat="0" applyAlignment="0" applyProtection="0"/>
    <xf numFmtId="176" fontId="76" fillId="30" borderId="25" applyNumberFormat="0" applyAlignment="0" applyProtection="0"/>
    <xf numFmtId="176" fontId="77" fillId="30" borderId="25" applyNumberFormat="0" applyAlignment="0" applyProtection="0"/>
    <xf numFmtId="176" fontId="77" fillId="30" borderId="25" applyNumberFormat="0" applyAlignment="0" applyProtection="0"/>
    <xf numFmtId="176" fontId="72" fillId="17" borderId="18" applyNumberFormat="0" applyAlignment="0" applyProtection="0"/>
    <xf numFmtId="176" fontId="76" fillId="30" borderId="25" applyNumberFormat="0" applyAlignment="0" applyProtection="0"/>
    <xf numFmtId="176" fontId="77" fillId="30" borderId="25" applyNumberFormat="0" applyAlignment="0" applyProtection="0"/>
    <xf numFmtId="176" fontId="77" fillId="30" borderId="25" applyNumberFormat="0" applyAlignment="0" applyProtection="0"/>
    <xf numFmtId="176" fontId="77" fillId="30" borderId="25" applyNumberFormat="0" applyAlignment="0" applyProtection="0"/>
    <xf numFmtId="176" fontId="59" fillId="30" borderId="18" applyNumberFormat="0" applyAlignment="0" applyProtection="0"/>
    <xf numFmtId="176" fontId="60" fillId="30" borderId="18" applyNumberFormat="0" applyAlignment="0" applyProtection="0"/>
    <xf numFmtId="176" fontId="65" fillId="17" borderId="18" applyNumberFormat="0" applyAlignment="0" applyProtection="0"/>
    <xf numFmtId="176" fontId="65" fillId="17" borderId="18" applyNumberFormat="0" applyAlignment="0" applyProtection="0"/>
    <xf numFmtId="176" fontId="77" fillId="30" borderId="25" applyNumberFormat="0" applyAlignment="0" applyProtection="0"/>
    <xf numFmtId="176" fontId="60" fillId="30" borderId="18" applyNumberFormat="0" applyAlignment="0" applyProtection="0"/>
    <xf numFmtId="176" fontId="59" fillId="30" borderId="18" applyNumberFormat="0" applyAlignment="0" applyProtection="0"/>
    <xf numFmtId="176" fontId="76" fillId="30" borderId="25" applyNumberFormat="0" applyAlignment="0" applyProtection="0"/>
    <xf numFmtId="176" fontId="77" fillId="30" borderId="25" applyNumberFormat="0" applyAlignment="0" applyProtection="0"/>
    <xf numFmtId="176" fontId="77" fillId="30" borderId="25" applyNumberFormat="0" applyAlignment="0" applyProtection="0"/>
    <xf numFmtId="176" fontId="72" fillId="17" borderId="18" applyNumberFormat="0" applyAlignment="0" applyProtection="0"/>
    <xf numFmtId="176" fontId="76" fillId="30" borderId="25" applyNumberFormat="0" applyAlignment="0" applyProtection="0"/>
    <xf numFmtId="176" fontId="77" fillId="30" borderId="25" applyNumberFormat="0" applyAlignment="0" applyProtection="0"/>
    <xf numFmtId="176" fontId="77" fillId="30" borderId="25" applyNumberFormat="0" applyAlignment="0" applyProtection="0"/>
    <xf numFmtId="176" fontId="60" fillId="30" borderId="18" applyNumberFormat="0" applyAlignment="0" applyProtection="0"/>
    <xf numFmtId="176" fontId="77" fillId="30" borderId="25" applyNumberFormat="0" applyAlignment="0" applyProtection="0"/>
    <xf numFmtId="176" fontId="60" fillId="30" borderId="18" applyNumberFormat="0" applyAlignment="0" applyProtection="0"/>
    <xf numFmtId="176" fontId="72" fillId="17" borderId="18" applyNumberFormat="0" applyAlignment="0" applyProtection="0"/>
    <xf numFmtId="176" fontId="60" fillId="30" borderId="18" applyNumberFormat="0" applyAlignment="0" applyProtection="0"/>
    <xf numFmtId="176" fontId="65" fillId="17" borderId="18" applyNumberFormat="0" applyAlignment="0" applyProtection="0"/>
    <xf numFmtId="176" fontId="65" fillId="17" borderId="18" applyNumberFormat="0" applyAlignment="0" applyProtection="0"/>
    <xf numFmtId="176" fontId="72" fillId="17" borderId="18" applyNumberFormat="0" applyAlignment="0" applyProtection="0"/>
    <xf numFmtId="176" fontId="65" fillId="17" borderId="18" applyNumberFormat="0" applyAlignment="0" applyProtection="0"/>
    <xf numFmtId="176" fontId="65" fillId="17" borderId="18" applyNumberFormat="0" applyAlignment="0" applyProtection="0"/>
    <xf numFmtId="176" fontId="59" fillId="30" borderId="18" applyNumberFormat="0" applyAlignment="0" applyProtection="0"/>
    <xf numFmtId="176" fontId="60" fillId="30" borderId="18" applyNumberFormat="0" applyAlignment="0" applyProtection="0"/>
    <xf numFmtId="176" fontId="60" fillId="30" borderId="18" applyNumberFormat="0" applyAlignment="0" applyProtection="0"/>
    <xf numFmtId="176" fontId="76" fillId="30" borderId="25" applyNumberFormat="0" applyAlignment="0" applyProtection="0"/>
    <xf numFmtId="176" fontId="60" fillId="30" borderId="18" applyNumberFormat="0" applyAlignment="0" applyProtection="0"/>
    <xf numFmtId="176" fontId="60" fillId="30" borderId="18" applyNumberFormat="0" applyAlignment="0" applyProtection="0"/>
    <xf numFmtId="176" fontId="59" fillId="30" borderId="18" applyNumberFormat="0" applyAlignment="0" applyProtection="0"/>
    <xf numFmtId="176" fontId="77" fillId="30" borderId="25" applyNumberFormat="0" applyAlignment="0" applyProtection="0"/>
    <xf numFmtId="176" fontId="77" fillId="30" borderId="25" applyNumberFormat="0" applyAlignment="0" applyProtection="0"/>
    <xf numFmtId="176" fontId="65" fillId="17" borderId="18" applyNumberFormat="0" applyAlignment="0" applyProtection="0"/>
    <xf numFmtId="176" fontId="65" fillId="17" borderId="18" applyNumberFormat="0" applyAlignment="0" applyProtection="0"/>
    <xf numFmtId="176" fontId="72" fillId="17" borderId="18" applyNumberFormat="0" applyAlignment="0" applyProtection="0"/>
    <xf numFmtId="176" fontId="65" fillId="17" borderId="18" applyNumberFormat="0" applyAlignment="0" applyProtection="0"/>
    <xf numFmtId="176" fontId="72" fillId="17" borderId="18" applyNumberFormat="0" applyAlignment="0" applyProtection="0"/>
    <xf numFmtId="176" fontId="65" fillId="17" borderId="18" applyNumberFormat="0" applyAlignment="0" applyProtection="0"/>
    <xf numFmtId="176" fontId="60" fillId="30" borderId="18" applyNumberFormat="0" applyAlignment="0" applyProtection="0"/>
    <xf numFmtId="176" fontId="60" fillId="30" borderId="18" applyNumberFormat="0" applyAlignment="0" applyProtection="0"/>
    <xf numFmtId="176" fontId="59" fillId="30" borderId="18" applyNumberFormat="0" applyAlignment="0" applyProtection="0"/>
    <xf numFmtId="176" fontId="65" fillId="17" borderId="18" applyNumberFormat="0" applyAlignment="0" applyProtection="0"/>
    <xf numFmtId="176" fontId="65" fillId="17" borderId="18" applyNumberFormat="0" applyAlignment="0" applyProtection="0"/>
    <xf numFmtId="176" fontId="60" fillId="30" borderId="18" applyNumberFormat="0" applyAlignment="0" applyProtection="0"/>
    <xf numFmtId="176" fontId="77" fillId="30" borderId="25" applyNumberFormat="0" applyAlignment="0" applyProtection="0"/>
    <xf numFmtId="176" fontId="76" fillId="30" borderId="25" applyNumberFormat="0" applyAlignment="0" applyProtection="0"/>
    <xf numFmtId="176" fontId="77" fillId="30" borderId="25" applyNumberFormat="0" applyAlignment="0" applyProtection="0"/>
    <xf numFmtId="176" fontId="77" fillId="30" borderId="25" applyNumberFormat="0" applyAlignment="0" applyProtection="0"/>
    <xf numFmtId="176" fontId="65" fillId="17" borderId="18" applyNumberFormat="0" applyAlignment="0" applyProtection="0"/>
    <xf numFmtId="176" fontId="59" fillId="30" borderId="18" applyNumberFormat="0" applyAlignment="0" applyProtection="0"/>
    <xf numFmtId="176" fontId="60" fillId="30" borderId="18" applyNumberFormat="0" applyAlignment="0" applyProtection="0"/>
    <xf numFmtId="176" fontId="60" fillId="30" borderId="18" applyNumberFormat="0" applyAlignment="0" applyProtection="0"/>
    <xf numFmtId="176" fontId="65" fillId="17" borderId="18" applyNumberFormat="0" applyAlignment="0" applyProtection="0"/>
    <xf numFmtId="176" fontId="65" fillId="17" borderId="18" applyNumberFormat="0" applyAlignment="0" applyProtection="0"/>
    <xf numFmtId="176" fontId="72" fillId="17" borderId="18" applyNumberFormat="0" applyAlignment="0" applyProtection="0"/>
    <xf numFmtId="176" fontId="60" fillId="30" borderId="18" applyNumberFormat="0" applyAlignment="0" applyProtection="0"/>
    <xf numFmtId="176" fontId="59" fillId="30" borderId="18" applyNumberFormat="0" applyAlignment="0" applyProtection="0"/>
    <xf numFmtId="176" fontId="65" fillId="17" borderId="18" applyNumberFormat="0" applyAlignment="0" applyProtection="0"/>
    <xf numFmtId="176" fontId="59" fillId="30" borderId="18" applyNumberFormat="0" applyAlignment="0" applyProtection="0"/>
    <xf numFmtId="176" fontId="72" fillId="17" borderId="18" applyNumberFormat="0" applyAlignment="0" applyProtection="0"/>
    <xf numFmtId="176" fontId="77" fillId="30" borderId="25" applyNumberFormat="0" applyAlignment="0" applyProtection="0"/>
    <xf numFmtId="176" fontId="76" fillId="30" borderId="25" applyNumberFormat="0" applyAlignment="0" applyProtection="0"/>
    <xf numFmtId="176" fontId="77" fillId="30" borderId="25" applyNumberFormat="0" applyAlignment="0" applyProtection="0"/>
    <xf numFmtId="176" fontId="77" fillId="30" borderId="25" applyNumberFormat="0" applyAlignment="0" applyProtection="0"/>
    <xf numFmtId="176" fontId="65" fillId="17" borderId="18" applyNumberFormat="0" applyAlignment="0" applyProtection="0"/>
    <xf numFmtId="176" fontId="77" fillId="30" borderId="25" applyNumberFormat="0" applyAlignment="0" applyProtection="0"/>
    <xf numFmtId="176" fontId="60" fillId="30" borderId="18" applyNumberFormat="0" applyAlignment="0" applyProtection="0"/>
    <xf numFmtId="176" fontId="72" fillId="17" borderId="18" applyNumberFormat="0" applyAlignment="0" applyProtection="0"/>
    <xf numFmtId="176" fontId="60" fillId="30" borderId="18" applyNumberFormat="0" applyAlignment="0" applyProtection="0"/>
    <xf numFmtId="176" fontId="77" fillId="30" borderId="25" applyNumberFormat="0" applyAlignment="0" applyProtection="0"/>
    <xf numFmtId="176" fontId="76" fillId="30" borderId="25" applyNumberFormat="0" applyAlignment="0" applyProtection="0"/>
    <xf numFmtId="176" fontId="60" fillId="30" borderId="18" applyNumberFormat="0" applyAlignment="0" applyProtection="0"/>
    <xf numFmtId="176" fontId="72" fillId="17" borderId="18" applyNumberFormat="0" applyAlignment="0" applyProtection="0"/>
    <xf numFmtId="176" fontId="76" fillId="30" borderId="25" applyNumberFormat="0" applyAlignment="0" applyProtection="0"/>
    <xf numFmtId="176" fontId="59" fillId="30" borderId="18" applyNumberFormat="0" applyAlignment="0" applyProtection="0"/>
    <xf numFmtId="176" fontId="60" fillId="30" borderId="18" applyNumberFormat="0" applyAlignment="0" applyProtection="0"/>
    <xf numFmtId="176" fontId="60" fillId="30" borderId="18" applyNumberFormat="0" applyAlignment="0" applyProtection="0"/>
    <xf numFmtId="176" fontId="76" fillId="30" borderId="25" applyNumberFormat="0" applyAlignment="0" applyProtection="0"/>
    <xf numFmtId="176" fontId="77" fillId="30" borderId="25" applyNumberFormat="0" applyAlignment="0" applyProtection="0"/>
    <xf numFmtId="176" fontId="77" fillId="30" borderId="25" applyNumberFormat="0" applyAlignment="0" applyProtection="0"/>
    <xf numFmtId="176" fontId="59" fillId="30" borderId="18" applyNumberFormat="0" applyAlignment="0" applyProtection="0"/>
    <xf numFmtId="176" fontId="60" fillId="30" borderId="18" applyNumberFormat="0" applyAlignment="0" applyProtection="0"/>
    <xf numFmtId="176" fontId="60" fillId="30" borderId="18" applyNumberFormat="0" applyAlignment="0" applyProtection="0"/>
    <xf numFmtId="176" fontId="65" fillId="17" borderId="18" applyNumberFormat="0" applyAlignment="0" applyProtection="0"/>
    <xf numFmtId="176" fontId="65" fillId="17" borderId="18" applyNumberFormat="0" applyAlignment="0" applyProtection="0"/>
    <xf numFmtId="176" fontId="72" fillId="17" borderId="18" applyNumberFormat="0" applyAlignment="0" applyProtection="0"/>
    <xf numFmtId="176" fontId="60" fillId="30" borderId="18" applyNumberFormat="0" applyAlignment="0" applyProtection="0"/>
    <xf numFmtId="176" fontId="76" fillId="30" borderId="25" applyNumberFormat="0" applyAlignment="0" applyProtection="0"/>
    <xf numFmtId="176" fontId="77" fillId="30" borderId="25" applyNumberFormat="0" applyAlignment="0" applyProtection="0"/>
    <xf numFmtId="176" fontId="77" fillId="30" borderId="25" applyNumberFormat="0" applyAlignment="0" applyProtection="0"/>
    <xf numFmtId="176" fontId="72" fillId="17" borderId="18" applyNumberFormat="0" applyAlignment="0" applyProtection="0"/>
    <xf numFmtId="176" fontId="65" fillId="17" borderId="18" applyNumberFormat="0" applyAlignment="0" applyProtection="0"/>
    <xf numFmtId="176" fontId="65" fillId="17" borderId="18" applyNumberFormat="0" applyAlignment="0" applyProtection="0"/>
    <xf numFmtId="176" fontId="60" fillId="30" borderId="18" applyNumberFormat="0" applyAlignment="0" applyProtection="0"/>
    <xf numFmtId="176" fontId="60" fillId="30" borderId="18" applyNumberFormat="0" applyAlignment="0" applyProtection="0"/>
    <xf numFmtId="176" fontId="59" fillId="30" borderId="18" applyNumberFormat="0" applyAlignment="0" applyProtection="0"/>
    <xf numFmtId="176" fontId="59" fillId="30" borderId="18" applyNumberFormat="0" applyAlignment="0" applyProtection="0"/>
    <xf numFmtId="176" fontId="76" fillId="30" borderId="25" applyNumberFormat="0" applyAlignment="0" applyProtection="0"/>
    <xf numFmtId="176" fontId="77" fillId="30" borderId="25" applyNumberFormat="0" applyAlignment="0" applyProtection="0"/>
    <xf numFmtId="176" fontId="77" fillId="30" borderId="25" applyNumberFormat="0" applyAlignment="0" applyProtection="0"/>
    <xf numFmtId="176" fontId="72" fillId="17" borderId="18" applyNumberFormat="0" applyAlignment="0" applyProtection="0"/>
    <xf numFmtId="176" fontId="76" fillId="30" borderId="25" applyNumberFormat="0" applyAlignment="0" applyProtection="0"/>
    <xf numFmtId="176" fontId="77" fillId="30" borderId="25" applyNumberFormat="0" applyAlignment="0" applyProtection="0"/>
    <xf numFmtId="176" fontId="77" fillId="30" borderId="25" applyNumberFormat="0" applyAlignment="0" applyProtection="0"/>
    <xf numFmtId="176" fontId="59" fillId="30" borderId="18" applyNumberFormat="0" applyAlignment="0" applyProtection="0"/>
    <xf numFmtId="176" fontId="60" fillId="30" borderId="18" applyNumberFormat="0" applyAlignment="0" applyProtection="0"/>
    <xf numFmtId="176" fontId="65" fillId="17" borderId="18" applyNumberFormat="0" applyAlignment="0" applyProtection="0"/>
    <xf numFmtId="176" fontId="76" fillId="30" borderId="25" applyNumberFormat="0" applyAlignment="0" applyProtection="0"/>
    <xf numFmtId="176" fontId="77" fillId="30" borderId="25" applyNumberFormat="0" applyAlignment="0" applyProtection="0"/>
    <xf numFmtId="176" fontId="60" fillId="30" borderId="18" applyNumberFormat="0" applyAlignment="0" applyProtection="0"/>
    <xf numFmtId="176" fontId="65" fillId="17" borderId="18" applyNumberFormat="0" applyAlignment="0" applyProtection="0"/>
    <xf numFmtId="176" fontId="65" fillId="17" borderId="18" applyNumberFormat="0" applyAlignment="0" applyProtection="0"/>
    <xf numFmtId="176" fontId="72" fillId="17" borderId="18" applyNumberFormat="0" applyAlignment="0" applyProtection="0"/>
    <xf numFmtId="176" fontId="65" fillId="17" borderId="18" applyNumberFormat="0" applyAlignment="0" applyProtection="0"/>
    <xf numFmtId="176" fontId="65" fillId="17" borderId="18" applyNumberFormat="0" applyAlignment="0" applyProtection="0"/>
    <xf numFmtId="176" fontId="59" fillId="30" borderId="18" applyNumberFormat="0" applyAlignment="0" applyProtection="0"/>
    <xf numFmtId="176" fontId="60" fillId="30" borderId="18" applyNumberFormat="0" applyAlignment="0" applyProtection="0"/>
    <xf numFmtId="176" fontId="60" fillId="30" borderId="18" applyNumberForma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76" fillId="30" borderId="25" applyNumberFormat="0" applyAlignment="0" applyProtection="0"/>
    <xf numFmtId="176" fontId="60" fillId="30" borderId="18" applyNumberFormat="0" applyAlignment="0" applyProtection="0"/>
    <xf numFmtId="176" fontId="60" fillId="30" borderId="18" applyNumberFormat="0" applyAlignment="0" applyProtection="0"/>
    <xf numFmtId="176" fontId="59" fillId="30" borderId="18" applyNumberFormat="0" applyAlignment="0" applyProtection="0"/>
    <xf numFmtId="176" fontId="77" fillId="30" borderId="25" applyNumberFormat="0" applyAlignment="0" applyProtection="0"/>
    <xf numFmtId="176" fontId="77" fillId="30" borderId="25" applyNumberFormat="0" applyAlignment="0" applyProtection="0"/>
    <xf numFmtId="176" fontId="65" fillId="17" borderId="18" applyNumberFormat="0" applyAlignment="0" applyProtection="0"/>
    <xf numFmtId="176" fontId="65" fillId="17" borderId="18" applyNumberFormat="0" applyAlignment="0" applyProtection="0"/>
    <xf numFmtId="176" fontId="72" fillId="17" borderId="18" applyNumberFormat="0" applyAlignment="0" applyProtection="0"/>
    <xf numFmtId="176" fontId="65" fillId="17" borderId="18" applyNumberFormat="0" applyAlignment="0" applyProtection="0"/>
    <xf numFmtId="176" fontId="72" fillId="17" borderId="18" applyNumberFormat="0" applyAlignment="0" applyProtection="0"/>
    <xf numFmtId="176" fontId="65" fillId="17" borderId="18" applyNumberFormat="0" applyAlignment="0" applyProtection="0"/>
    <xf numFmtId="176" fontId="60" fillId="30" borderId="18" applyNumberFormat="0" applyAlignment="0" applyProtection="0"/>
    <xf numFmtId="176" fontId="60" fillId="30" borderId="18" applyNumberFormat="0" applyAlignment="0" applyProtection="0"/>
    <xf numFmtId="176" fontId="59" fillId="30" borderId="18" applyNumberForma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76" fillId="30" borderId="25" applyNumberFormat="0" applyAlignment="0" applyProtection="0"/>
    <xf numFmtId="176" fontId="77" fillId="30" borderId="25" applyNumberFormat="0" applyAlignment="0" applyProtection="0"/>
    <xf numFmtId="176" fontId="77" fillId="30" borderId="25" applyNumberFormat="0" applyAlignment="0" applyProtection="0"/>
    <xf numFmtId="176" fontId="59" fillId="30" borderId="18" applyNumberFormat="0" applyAlignment="0" applyProtection="0"/>
    <xf numFmtId="176" fontId="60" fillId="30" borderId="18" applyNumberFormat="0" applyAlignment="0" applyProtection="0"/>
    <xf numFmtId="176" fontId="60" fillId="30" borderId="18" applyNumberFormat="0" applyAlignment="0" applyProtection="0"/>
    <xf numFmtId="176" fontId="65" fillId="17" borderId="18" applyNumberFormat="0" applyAlignment="0" applyProtection="0"/>
    <xf numFmtId="176" fontId="65" fillId="17" borderId="18" applyNumberFormat="0" applyAlignment="0" applyProtection="0"/>
    <xf numFmtId="176" fontId="72" fillId="17" borderId="18" applyNumberForma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76" fillId="30" borderId="25" applyNumberFormat="0" applyAlignment="0" applyProtection="0"/>
    <xf numFmtId="176" fontId="77" fillId="30" borderId="25" applyNumberFormat="0" applyAlignment="0" applyProtection="0"/>
    <xf numFmtId="176" fontId="77" fillId="30" borderId="25" applyNumberFormat="0" applyAlignment="0" applyProtection="0"/>
    <xf numFmtId="176" fontId="72" fillId="17" borderId="18" applyNumberFormat="0" applyAlignment="0" applyProtection="0"/>
    <xf numFmtId="176" fontId="65" fillId="17" borderId="18" applyNumberFormat="0" applyAlignment="0" applyProtection="0"/>
    <xf numFmtId="176" fontId="65" fillId="17" borderId="18" applyNumberFormat="0" applyAlignment="0" applyProtection="0"/>
    <xf numFmtId="176" fontId="60" fillId="30" borderId="18" applyNumberFormat="0" applyAlignment="0" applyProtection="0"/>
    <xf numFmtId="176" fontId="60" fillId="30" borderId="18" applyNumberFormat="0" applyAlignment="0" applyProtection="0"/>
    <xf numFmtId="176" fontId="59" fillId="30" borderId="18" applyNumberForma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76" fillId="30" borderId="25" applyNumberFormat="0" applyAlignment="0" applyProtection="0"/>
    <xf numFmtId="176" fontId="77" fillId="30" borderId="25" applyNumberFormat="0" applyAlignment="0" applyProtection="0"/>
    <xf numFmtId="176" fontId="77" fillId="30" borderId="25" applyNumberForma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76" fillId="30" borderId="25" applyNumberFormat="0" applyAlignment="0" applyProtection="0"/>
    <xf numFmtId="176" fontId="77" fillId="30" borderId="25" applyNumberFormat="0" applyAlignment="0" applyProtection="0"/>
    <xf numFmtId="176" fontId="77" fillId="30" borderId="25" applyNumberFormat="0" applyAlignment="0" applyProtection="0"/>
    <xf numFmtId="176" fontId="59" fillId="30" borderId="18" applyNumberFormat="0" applyAlignment="0" applyProtection="0"/>
    <xf numFmtId="176" fontId="60" fillId="30" borderId="18" applyNumberFormat="0" applyAlignment="0" applyProtection="0"/>
    <xf numFmtId="176" fontId="60" fillId="30" borderId="18" applyNumberFormat="0" applyAlignment="0" applyProtection="0"/>
    <xf numFmtId="176" fontId="65" fillId="17" borderId="18" applyNumberFormat="0" applyAlignment="0" applyProtection="0"/>
    <xf numFmtId="176" fontId="65" fillId="17" borderId="18" applyNumberFormat="0" applyAlignment="0" applyProtection="0"/>
    <xf numFmtId="176" fontId="72" fillId="17" borderId="18" applyNumberFormat="0" applyAlignment="0" applyProtection="0"/>
    <xf numFmtId="176" fontId="60" fillId="30" borderId="18" applyNumberForma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76" fillId="30" borderId="25" applyNumberFormat="0" applyAlignment="0" applyProtection="0"/>
    <xf numFmtId="176" fontId="77" fillId="30" borderId="25" applyNumberFormat="0" applyAlignment="0" applyProtection="0"/>
    <xf numFmtId="176" fontId="77" fillId="30" borderId="25" applyNumberFormat="0" applyAlignment="0" applyProtection="0"/>
    <xf numFmtId="176" fontId="72" fillId="17" borderId="18" applyNumberFormat="0" applyAlignment="0" applyProtection="0"/>
    <xf numFmtId="176" fontId="65" fillId="17" borderId="18" applyNumberFormat="0" applyAlignment="0" applyProtection="0"/>
    <xf numFmtId="176" fontId="65" fillId="17" borderId="18" applyNumberFormat="0" applyAlignment="0" applyProtection="0"/>
    <xf numFmtId="176" fontId="60" fillId="30" borderId="18" applyNumberFormat="0" applyAlignment="0" applyProtection="0"/>
    <xf numFmtId="176" fontId="60" fillId="30" borderId="18" applyNumberFormat="0" applyAlignment="0" applyProtection="0"/>
    <xf numFmtId="176" fontId="59" fillId="30" borderId="18" applyNumberFormat="0" applyAlignment="0" applyProtection="0"/>
    <xf numFmtId="176" fontId="59" fillId="30" borderId="18" applyNumberForma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76" fillId="30" borderId="25" applyNumberFormat="0" applyAlignment="0" applyProtection="0"/>
    <xf numFmtId="176" fontId="77" fillId="30" borderId="25" applyNumberFormat="0" applyAlignment="0" applyProtection="0"/>
    <xf numFmtId="176" fontId="77" fillId="30" borderId="25" applyNumberFormat="0" applyAlignment="0" applyProtection="0"/>
    <xf numFmtId="176" fontId="72" fillId="17" borderId="18" applyNumberForma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76" fillId="30" borderId="25" applyNumberFormat="0" applyAlignment="0" applyProtection="0"/>
    <xf numFmtId="176" fontId="77" fillId="30" borderId="25" applyNumberFormat="0" applyAlignment="0" applyProtection="0"/>
    <xf numFmtId="176" fontId="77" fillId="30" borderId="25" applyNumberFormat="0" applyAlignment="0" applyProtection="0"/>
    <xf numFmtId="176" fontId="59" fillId="30" borderId="18" applyNumberFormat="0" applyAlignment="0" applyProtection="0"/>
    <xf numFmtId="176" fontId="59" fillId="30" borderId="18" applyNumberFormat="0" applyAlignment="0" applyProtection="0"/>
    <xf numFmtId="176" fontId="59" fillId="30" borderId="18" applyNumberFormat="0" applyAlignment="0" applyProtection="0"/>
    <xf numFmtId="176" fontId="59" fillId="30" borderId="18" applyNumberFormat="0" applyAlignment="0" applyProtection="0"/>
    <xf numFmtId="176" fontId="59" fillId="30" borderId="18" applyNumberFormat="0" applyAlignment="0" applyProtection="0"/>
    <xf numFmtId="176" fontId="59" fillId="30" borderId="18" applyNumberFormat="0" applyAlignment="0" applyProtection="0"/>
    <xf numFmtId="176" fontId="59" fillId="30" borderId="18" applyNumberFormat="0" applyAlignment="0" applyProtection="0"/>
    <xf numFmtId="176" fontId="59" fillId="30" borderId="18" applyNumberFormat="0" applyAlignment="0" applyProtection="0"/>
    <xf numFmtId="176" fontId="59" fillId="30" borderId="18" applyNumberFormat="0" applyAlignment="0" applyProtection="0"/>
    <xf numFmtId="176" fontId="59" fillId="30" borderId="18" applyNumberFormat="0" applyAlignment="0" applyProtection="0"/>
    <xf numFmtId="176" fontId="59" fillId="30" borderId="18" applyNumberFormat="0" applyAlignment="0" applyProtection="0"/>
    <xf numFmtId="176" fontId="59" fillId="30" borderId="18" applyNumberFormat="0" applyAlignment="0" applyProtection="0"/>
    <xf numFmtId="176" fontId="59" fillId="30" borderId="18" applyNumberFormat="0" applyAlignment="0" applyProtection="0"/>
    <xf numFmtId="176" fontId="59" fillId="30" borderId="18" applyNumberFormat="0" applyAlignment="0" applyProtection="0"/>
    <xf numFmtId="176" fontId="59" fillId="30" borderId="18" applyNumberFormat="0" applyAlignment="0" applyProtection="0"/>
    <xf numFmtId="176" fontId="59" fillId="30" borderId="18" applyNumberFormat="0" applyAlignment="0" applyProtection="0"/>
    <xf numFmtId="176" fontId="59" fillId="30" borderId="18" applyNumberFormat="0" applyAlignment="0" applyProtection="0"/>
    <xf numFmtId="176" fontId="59" fillId="30" borderId="18" applyNumberFormat="0" applyAlignment="0" applyProtection="0"/>
    <xf numFmtId="176" fontId="60" fillId="30" borderId="18" applyNumberFormat="0" applyAlignment="0" applyProtection="0"/>
    <xf numFmtId="176" fontId="60" fillId="30" borderId="18" applyNumberFormat="0" applyAlignment="0" applyProtection="0"/>
    <xf numFmtId="176" fontId="60" fillId="30" borderId="18" applyNumberFormat="0" applyAlignment="0" applyProtection="0"/>
    <xf numFmtId="176" fontId="60" fillId="30" borderId="18" applyNumberFormat="0" applyAlignment="0" applyProtection="0"/>
    <xf numFmtId="176" fontId="60" fillId="30" borderId="18" applyNumberFormat="0" applyAlignment="0" applyProtection="0"/>
    <xf numFmtId="176" fontId="60" fillId="30" borderId="18" applyNumberFormat="0" applyAlignment="0" applyProtection="0"/>
    <xf numFmtId="176" fontId="60" fillId="30" borderId="18" applyNumberFormat="0" applyAlignment="0" applyProtection="0"/>
    <xf numFmtId="176" fontId="60" fillId="30" borderId="18" applyNumberFormat="0" applyAlignment="0" applyProtection="0"/>
    <xf numFmtId="176" fontId="60" fillId="30" borderId="18" applyNumberFormat="0" applyAlignment="0" applyProtection="0"/>
    <xf numFmtId="176" fontId="60" fillId="30" borderId="18" applyNumberFormat="0" applyAlignment="0" applyProtection="0"/>
    <xf numFmtId="176" fontId="60" fillId="30" borderId="18" applyNumberFormat="0" applyAlignment="0" applyProtection="0"/>
    <xf numFmtId="176" fontId="60" fillId="30" borderId="18" applyNumberFormat="0" applyAlignment="0" applyProtection="0"/>
    <xf numFmtId="176" fontId="60" fillId="30" borderId="18" applyNumberFormat="0" applyAlignment="0" applyProtection="0"/>
    <xf numFmtId="176" fontId="60" fillId="30" borderId="18" applyNumberFormat="0" applyAlignment="0" applyProtection="0"/>
    <xf numFmtId="176" fontId="60" fillId="30" borderId="18" applyNumberFormat="0" applyAlignment="0" applyProtection="0"/>
    <xf numFmtId="176" fontId="60" fillId="30" borderId="18" applyNumberFormat="0" applyAlignment="0" applyProtection="0"/>
    <xf numFmtId="176" fontId="60" fillId="30" borderId="18" applyNumberFormat="0" applyAlignment="0" applyProtection="0"/>
    <xf numFmtId="176" fontId="60" fillId="30" borderId="18" applyNumberFormat="0" applyAlignment="0" applyProtection="0"/>
    <xf numFmtId="176" fontId="60" fillId="30" borderId="18" applyNumberFormat="0" applyAlignment="0" applyProtection="0"/>
    <xf numFmtId="176" fontId="60" fillId="30" borderId="18" applyNumberFormat="0" applyAlignment="0" applyProtection="0"/>
    <xf numFmtId="176" fontId="60" fillId="30" borderId="18" applyNumberFormat="0" applyAlignment="0" applyProtection="0"/>
    <xf numFmtId="176" fontId="60" fillId="30" borderId="18" applyNumberFormat="0" applyAlignment="0" applyProtection="0"/>
    <xf numFmtId="176" fontId="60" fillId="30" borderId="18" applyNumberFormat="0" applyAlignment="0" applyProtection="0"/>
    <xf numFmtId="176" fontId="60" fillId="30" borderId="18" applyNumberFormat="0" applyAlignment="0" applyProtection="0"/>
    <xf numFmtId="176" fontId="60" fillId="30" borderId="18" applyNumberFormat="0" applyAlignment="0" applyProtection="0"/>
    <xf numFmtId="176" fontId="60" fillId="30" borderId="18" applyNumberFormat="0" applyAlignment="0" applyProtection="0"/>
    <xf numFmtId="176" fontId="60" fillId="30" borderId="18" applyNumberFormat="0" applyAlignment="0" applyProtection="0"/>
    <xf numFmtId="176" fontId="60" fillId="30" borderId="18" applyNumberFormat="0" applyAlignment="0" applyProtection="0"/>
    <xf numFmtId="176" fontId="60" fillId="30" borderId="18" applyNumberFormat="0" applyAlignment="0" applyProtection="0"/>
    <xf numFmtId="176" fontId="60" fillId="30" borderId="18" applyNumberFormat="0" applyAlignment="0" applyProtection="0"/>
    <xf numFmtId="176" fontId="60" fillId="30" borderId="18" applyNumberFormat="0" applyAlignment="0" applyProtection="0"/>
    <xf numFmtId="176" fontId="60" fillId="30" borderId="18" applyNumberFormat="0" applyAlignment="0" applyProtection="0"/>
    <xf numFmtId="176" fontId="60" fillId="30" borderId="18" applyNumberFormat="0" applyAlignment="0" applyProtection="0"/>
    <xf numFmtId="176" fontId="60" fillId="30" borderId="18" applyNumberFormat="0" applyAlignment="0" applyProtection="0"/>
    <xf numFmtId="176" fontId="60" fillId="30" borderId="18" applyNumberFormat="0" applyAlignment="0" applyProtection="0"/>
    <xf numFmtId="176" fontId="60" fillId="30" borderId="18" applyNumberFormat="0" applyAlignment="0" applyProtection="0"/>
    <xf numFmtId="176" fontId="65" fillId="17" borderId="18" applyNumberFormat="0" applyAlignment="0" applyProtection="0"/>
    <xf numFmtId="176" fontId="65" fillId="17" borderId="18" applyNumberFormat="0" applyAlignment="0" applyProtection="0"/>
    <xf numFmtId="176" fontId="65" fillId="17" borderId="18" applyNumberFormat="0" applyAlignment="0" applyProtection="0"/>
    <xf numFmtId="176" fontId="65" fillId="17" borderId="18" applyNumberFormat="0" applyAlignment="0" applyProtection="0"/>
    <xf numFmtId="176" fontId="65" fillId="17" borderId="18" applyNumberFormat="0" applyAlignment="0" applyProtection="0"/>
    <xf numFmtId="176" fontId="65" fillId="17" borderId="18" applyNumberFormat="0" applyAlignment="0" applyProtection="0"/>
    <xf numFmtId="176" fontId="65" fillId="17" borderId="18" applyNumberFormat="0" applyAlignment="0" applyProtection="0"/>
    <xf numFmtId="176" fontId="65" fillId="17" borderId="18" applyNumberFormat="0" applyAlignment="0" applyProtection="0"/>
    <xf numFmtId="176" fontId="65" fillId="17" borderId="18" applyNumberFormat="0" applyAlignment="0" applyProtection="0"/>
    <xf numFmtId="176" fontId="65" fillId="17" borderId="18" applyNumberFormat="0" applyAlignment="0" applyProtection="0"/>
    <xf numFmtId="176" fontId="65" fillId="17" borderId="18" applyNumberFormat="0" applyAlignment="0" applyProtection="0"/>
    <xf numFmtId="176" fontId="65" fillId="17" borderId="18" applyNumberFormat="0" applyAlignment="0" applyProtection="0"/>
    <xf numFmtId="176" fontId="65" fillId="17" borderId="18" applyNumberFormat="0" applyAlignment="0" applyProtection="0"/>
    <xf numFmtId="176" fontId="65" fillId="17" borderId="18" applyNumberFormat="0" applyAlignment="0" applyProtection="0"/>
    <xf numFmtId="176" fontId="65" fillId="17" borderId="18" applyNumberFormat="0" applyAlignment="0" applyProtection="0"/>
    <xf numFmtId="176" fontId="65" fillId="17" borderId="18" applyNumberFormat="0" applyAlignment="0" applyProtection="0"/>
    <xf numFmtId="176" fontId="65" fillId="17" borderId="18" applyNumberFormat="0" applyAlignment="0" applyProtection="0"/>
    <xf numFmtId="176" fontId="65" fillId="17" borderId="18" applyNumberFormat="0" applyAlignment="0" applyProtection="0"/>
    <xf numFmtId="176" fontId="65" fillId="17" borderId="18" applyNumberFormat="0" applyAlignment="0" applyProtection="0"/>
    <xf numFmtId="176" fontId="65" fillId="17" borderId="18" applyNumberFormat="0" applyAlignment="0" applyProtection="0"/>
    <xf numFmtId="176" fontId="65" fillId="17" borderId="18" applyNumberFormat="0" applyAlignment="0" applyProtection="0"/>
    <xf numFmtId="176" fontId="65" fillId="17" borderId="18" applyNumberFormat="0" applyAlignment="0" applyProtection="0"/>
    <xf numFmtId="176" fontId="65" fillId="17" borderId="18" applyNumberFormat="0" applyAlignment="0" applyProtection="0"/>
    <xf numFmtId="176" fontId="65" fillId="17" borderId="18" applyNumberFormat="0" applyAlignment="0" applyProtection="0"/>
    <xf numFmtId="176" fontId="65" fillId="17" borderId="18" applyNumberFormat="0" applyAlignment="0" applyProtection="0"/>
    <xf numFmtId="176" fontId="65" fillId="17" borderId="18" applyNumberFormat="0" applyAlignment="0" applyProtection="0"/>
    <xf numFmtId="176" fontId="65" fillId="17" borderId="18" applyNumberFormat="0" applyAlignment="0" applyProtection="0"/>
    <xf numFmtId="176" fontId="65" fillId="17" borderId="18" applyNumberFormat="0" applyAlignment="0" applyProtection="0"/>
    <xf numFmtId="176" fontId="65" fillId="17" borderId="18" applyNumberFormat="0" applyAlignment="0" applyProtection="0"/>
    <xf numFmtId="176" fontId="65" fillId="17" borderId="18" applyNumberFormat="0" applyAlignment="0" applyProtection="0"/>
    <xf numFmtId="176" fontId="65" fillId="17" borderId="18" applyNumberFormat="0" applyAlignment="0" applyProtection="0"/>
    <xf numFmtId="176" fontId="65" fillId="17" borderId="18" applyNumberFormat="0" applyAlignment="0" applyProtection="0"/>
    <xf numFmtId="176" fontId="65" fillId="17" borderId="18" applyNumberFormat="0" applyAlignment="0" applyProtection="0"/>
    <xf numFmtId="176" fontId="65" fillId="17" borderId="18" applyNumberFormat="0" applyAlignment="0" applyProtection="0"/>
    <xf numFmtId="176" fontId="65" fillId="17" borderId="18" applyNumberFormat="0" applyAlignment="0" applyProtection="0"/>
    <xf numFmtId="176" fontId="65" fillId="17" borderId="18" applyNumberFormat="0" applyAlignment="0" applyProtection="0"/>
    <xf numFmtId="176" fontId="72" fillId="17" borderId="18" applyNumberFormat="0" applyAlignment="0" applyProtection="0"/>
    <xf numFmtId="176" fontId="72" fillId="17" borderId="18" applyNumberFormat="0" applyAlignment="0" applyProtection="0"/>
    <xf numFmtId="176" fontId="72" fillId="17" borderId="18" applyNumberFormat="0" applyAlignment="0" applyProtection="0"/>
    <xf numFmtId="176" fontId="72" fillId="17" borderId="18" applyNumberFormat="0" applyAlignment="0" applyProtection="0"/>
    <xf numFmtId="176" fontId="72" fillId="17" borderId="18" applyNumberFormat="0" applyAlignment="0" applyProtection="0"/>
    <xf numFmtId="176" fontId="72" fillId="17" borderId="18" applyNumberFormat="0" applyAlignment="0" applyProtection="0"/>
    <xf numFmtId="176" fontId="72" fillId="17" borderId="18" applyNumberFormat="0" applyAlignment="0" applyProtection="0"/>
    <xf numFmtId="176" fontId="72" fillId="17" borderId="18" applyNumberFormat="0" applyAlignment="0" applyProtection="0"/>
    <xf numFmtId="176" fontId="72" fillId="17" borderId="18" applyNumberFormat="0" applyAlignment="0" applyProtection="0"/>
    <xf numFmtId="176" fontId="72" fillId="17" borderId="18" applyNumberFormat="0" applyAlignment="0" applyProtection="0"/>
    <xf numFmtId="176" fontId="72" fillId="17" borderId="18" applyNumberFormat="0" applyAlignment="0" applyProtection="0"/>
    <xf numFmtId="176" fontId="72" fillId="17" borderId="18" applyNumberFormat="0" applyAlignment="0" applyProtection="0"/>
    <xf numFmtId="176" fontId="72" fillId="17" borderId="18" applyNumberFormat="0" applyAlignment="0" applyProtection="0"/>
    <xf numFmtId="176" fontId="72" fillId="17" borderId="18" applyNumberFormat="0" applyAlignment="0" applyProtection="0"/>
    <xf numFmtId="176" fontId="72" fillId="17" borderId="18" applyNumberFormat="0" applyAlignment="0" applyProtection="0"/>
    <xf numFmtId="176" fontId="72" fillId="17" borderId="18" applyNumberFormat="0" applyAlignment="0" applyProtection="0"/>
    <xf numFmtId="176" fontId="72" fillId="17" borderId="18" applyNumberFormat="0" applyAlignment="0" applyProtection="0"/>
    <xf numFmtId="176" fontId="72" fillId="17" borderId="18" applyNumberForma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17" fillId="32" borderId="24" applyNumberFormat="0" applyFont="0" applyAlignment="0" applyProtection="0"/>
    <xf numFmtId="176" fontId="76" fillId="30" borderId="25" applyNumberFormat="0" applyAlignment="0" applyProtection="0"/>
    <xf numFmtId="176" fontId="76" fillId="30" borderId="25" applyNumberFormat="0" applyAlignment="0" applyProtection="0"/>
    <xf numFmtId="176" fontId="76" fillId="30" borderId="25" applyNumberFormat="0" applyAlignment="0" applyProtection="0"/>
    <xf numFmtId="176" fontId="76" fillId="30" borderId="25" applyNumberFormat="0" applyAlignment="0" applyProtection="0"/>
    <xf numFmtId="176" fontId="76" fillId="30" borderId="25" applyNumberFormat="0" applyAlignment="0" applyProtection="0"/>
    <xf numFmtId="176" fontId="76" fillId="30" borderId="25" applyNumberFormat="0" applyAlignment="0" applyProtection="0"/>
    <xf numFmtId="176" fontId="76" fillId="30" borderId="25" applyNumberFormat="0" applyAlignment="0" applyProtection="0"/>
    <xf numFmtId="176" fontId="76" fillId="30" borderId="25" applyNumberFormat="0" applyAlignment="0" applyProtection="0"/>
    <xf numFmtId="176" fontId="76" fillId="30" borderId="25" applyNumberFormat="0" applyAlignment="0" applyProtection="0"/>
    <xf numFmtId="176" fontId="76" fillId="30" borderId="25" applyNumberFormat="0" applyAlignment="0" applyProtection="0"/>
    <xf numFmtId="176" fontId="76" fillId="30" borderId="25" applyNumberFormat="0" applyAlignment="0" applyProtection="0"/>
    <xf numFmtId="176" fontId="76" fillId="30" borderId="25" applyNumberFormat="0" applyAlignment="0" applyProtection="0"/>
    <xf numFmtId="176" fontId="76" fillId="30" borderId="25" applyNumberFormat="0" applyAlignment="0" applyProtection="0"/>
    <xf numFmtId="176" fontId="76" fillId="30" borderId="25" applyNumberFormat="0" applyAlignment="0" applyProtection="0"/>
    <xf numFmtId="176" fontId="76" fillId="30" borderId="25" applyNumberFormat="0" applyAlignment="0" applyProtection="0"/>
    <xf numFmtId="176" fontId="76" fillId="30" borderId="25" applyNumberFormat="0" applyAlignment="0" applyProtection="0"/>
    <xf numFmtId="176" fontId="76" fillId="30" borderId="25" applyNumberFormat="0" applyAlignment="0" applyProtection="0"/>
    <xf numFmtId="176" fontId="76" fillId="30" borderId="25" applyNumberFormat="0" applyAlignment="0" applyProtection="0"/>
    <xf numFmtId="176" fontId="77" fillId="30" borderId="25" applyNumberFormat="0" applyAlignment="0" applyProtection="0"/>
    <xf numFmtId="176" fontId="77" fillId="30" borderId="25" applyNumberFormat="0" applyAlignment="0" applyProtection="0"/>
    <xf numFmtId="176" fontId="77" fillId="30" borderId="25" applyNumberFormat="0" applyAlignment="0" applyProtection="0"/>
    <xf numFmtId="176" fontId="77" fillId="30" borderId="25" applyNumberFormat="0" applyAlignment="0" applyProtection="0"/>
    <xf numFmtId="176" fontId="77" fillId="30" borderId="25" applyNumberFormat="0" applyAlignment="0" applyProtection="0"/>
    <xf numFmtId="176" fontId="77" fillId="30" borderId="25" applyNumberFormat="0" applyAlignment="0" applyProtection="0"/>
    <xf numFmtId="176" fontId="77" fillId="30" borderId="25" applyNumberFormat="0" applyAlignment="0" applyProtection="0"/>
    <xf numFmtId="176" fontId="77" fillId="30" borderId="25" applyNumberFormat="0" applyAlignment="0" applyProtection="0"/>
    <xf numFmtId="176" fontId="77" fillId="30" borderId="25" applyNumberFormat="0" applyAlignment="0" applyProtection="0"/>
    <xf numFmtId="176" fontId="77" fillId="30" borderId="25" applyNumberFormat="0" applyAlignment="0" applyProtection="0"/>
    <xf numFmtId="176" fontId="77" fillId="30" borderId="25" applyNumberFormat="0" applyAlignment="0" applyProtection="0"/>
    <xf numFmtId="176" fontId="77" fillId="30" borderId="25" applyNumberFormat="0" applyAlignment="0" applyProtection="0"/>
    <xf numFmtId="176" fontId="77" fillId="30" borderId="25" applyNumberFormat="0" applyAlignment="0" applyProtection="0"/>
    <xf numFmtId="176" fontId="77" fillId="30" borderId="25" applyNumberFormat="0" applyAlignment="0" applyProtection="0"/>
    <xf numFmtId="176" fontId="77" fillId="30" borderId="25" applyNumberFormat="0" applyAlignment="0" applyProtection="0"/>
    <xf numFmtId="176" fontId="77" fillId="30" borderId="25" applyNumberFormat="0" applyAlignment="0" applyProtection="0"/>
    <xf numFmtId="176" fontId="77" fillId="30" borderId="25" applyNumberFormat="0" applyAlignment="0" applyProtection="0"/>
    <xf numFmtId="176" fontId="77" fillId="30" borderId="25" applyNumberFormat="0" applyAlignment="0" applyProtection="0"/>
    <xf numFmtId="176" fontId="77" fillId="30" borderId="25" applyNumberFormat="0" applyAlignment="0" applyProtection="0"/>
    <xf numFmtId="176" fontId="77" fillId="30" borderId="25" applyNumberFormat="0" applyAlignment="0" applyProtection="0"/>
    <xf numFmtId="176" fontId="77" fillId="30" borderId="25" applyNumberFormat="0" applyAlignment="0" applyProtection="0"/>
    <xf numFmtId="176" fontId="77" fillId="30" borderId="25" applyNumberFormat="0" applyAlignment="0" applyProtection="0"/>
    <xf numFmtId="176" fontId="77" fillId="30" borderId="25" applyNumberFormat="0" applyAlignment="0" applyProtection="0"/>
    <xf numFmtId="176" fontId="77" fillId="30" borderId="25" applyNumberFormat="0" applyAlignment="0" applyProtection="0"/>
    <xf numFmtId="176" fontId="77" fillId="30" borderId="25" applyNumberFormat="0" applyAlignment="0" applyProtection="0"/>
    <xf numFmtId="176" fontId="77" fillId="30" borderId="25" applyNumberFormat="0" applyAlignment="0" applyProtection="0"/>
    <xf numFmtId="176" fontId="77" fillId="30" borderId="25" applyNumberFormat="0" applyAlignment="0" applyProtection="0"/>
    <xf numFmtId="176" fontId="77" fillId="30" borderId="25" applyNumberFormat="0" applyAlignment="0" applyProtection="0"/>
    <xf numFmtId="176" fontId="77" fillId="30" borderId="25" applyNumberFormat="0" applyAlignment="0" applyProtection="0"/>
    <xf numFmtId="176" fontId="77" fillId="30" borderId="25" applyNumberFormat="0" applyAlignment="0" applyProtection="0"/>
    <xf numFmtId="176" fontId="77" fillId="30" borderId="25" applyNumberFormat="0" applyAlignment="0" applyProtection="0"/>
    <xf numFmtId="176" fontId="77" fillId="30" borderId="25" applyNumberFormat="0" applyAlignment="0" applyProtection="0"/>
    <xf numFmtId="176" fontId="77" fillId="30" borderId="25" applyNumberFormat="0" applyAlignment="0" applyProtection="0"/>
    <xf numFmtId="176" fontId="77" fillId="30" borderId="25" applyNumberFormat="0" applyAlignment="0" applyProtection="0"/>
    <xf numFmtId="176" fontId="77" fillId="30" borderId="25" applyNumberFormat="0" applyAlignment="0" applyProtection="0"/>
    <xf numFmtId="176" fontId="77" fillId="30" borderId="25" applyNumberFormat="0" applyAlignment="0" applyProtection="0"/>
    <xf numFmtId="176" fontId="60" fillId="30" borderId="18" applyNumberFormat="0" applyAlignment="0" applyProtection="0"/>
    <xf numFmtId="176" fontId="65" fillId="17" borderId="18" applyNumberFormat="0" applyAlignment="0" applyProtection="0"/>
    <xf numFmtId="176" fontId="65" fillId="17" borderId="18" applyNumberFormat="0" applyAlignment="0" applyProtection="0"/>
    <xf numFmtId="176" fontId="72" fillId="17" borderId="18" applyNumberFormat="0" applyAlignment="0" applyProtection="0"/>
    <xf numFmtId="176" fontId="65" fillId="17" borderId="18" applyNumberFormat="0" applyAlignment="0" applyProtection="0"/>
    <xf numFmtId="176" fontId="65" fillId="17" borderId="18" applyNumberFormat="0" applyAlignment="0" applyProtection="0"/>
    <xf numFmtId="176" fontId="59" fillId="30" borderId="18" applyNumberFormat="0" applyAlignment="0" applyProtection="0"/>
    <xf numFmtId="176" fontId="60" fillId="30" borderId="18" applyNumberFormat="0" applyAlignment="0" applyProtection="0"/>
    <xf numFmtId="176" fontId="60" fillId="30" borderId="18" applyNumberFormat="0" applyAlignment="0" applyProtection="0"/>
    <xf numFmtId="176" fontId="76" fillId="30" borderId="25" applyNumberFormat="0" applyAlignment="0" applyProtection="0"/>
    <xf numFmtId="176" fontId="60" fillId="30" borderId="18" applyNumberFormat="0" applyAlignment="0" applyProtection="0"/>
    <xf numFmtId="176" fontId="60" fillId="30" borderId="18" applyNumberFormat="0" applyAlignment="0" applyProtection="0"/>
    <xf numFmtId="176" fontId="59" fillId="30" borderId="18" applyNumberFormat="0" applyAlignment="0" applyProtection="0"/>
    <xf numFmtId="176" fontId="77" fillId="30" borderId="25" applyNumberFormat="0" applyAlignment="0" applyProtection="0"/>
    <xf numFmtId="176" fontId="77" fillId="30" borderId="25" applyNumberFormat="0" applyAlignment="0" applyProtection="0"/>
    <xf numFmtId="176" fontId="65" fillId="17" borderId="18" applyNumberFormat="0" applyAlignment="0" applyProtection="0"/>
    <xf numFmtId="176" fontId="65" fillId="17" borderId="18" applyNumberFormat="0" applyAlignment="0" applyProtection="0"/>
    <xf numFmtId="176" fontId="72" fillId="17" borderId="18" applyNumberFormat="0" applyAlignment="0" applyProtection="0"/>
    <xf numFmtId="176" fontId="65" fillId="17" borderId="18" applyNumberFormat="0" applyAlignment="0" applyProtection="0"/>
    <xf numFmtId="176" fontId="72" fillId="17" borderId="18" applyNumberFormat="0" applyAlignment="0" applyProtection="0"/>
    <xf numFmtId="176" fontId="65" fillId="17" borderId="18" applyNumberFormat="0" applyAlignment="0" applyProtection="0"/>
    <xf numFmtId="176" fontId="60" fillId="30" borderId="18" applyNumberFormat="0" applyAlignment="0" applyProtection="0"/>
    <xf numFmtId="176" fontId="60" fillId="30" borderId="18" applyNumberFormat="0" applyAlignment="0" applyProtection="0"/>
    <xf numFmtId="176" fontId="59" fillId="30" borderId="18" applyNumberFormat="0" applyAlignment="0" applyProtection="0"/>
    <xf numFmtId="176" fontId="76" fillId="30" borderId="25" applyNumberFormat="0" applyAlignment="0" applyProtection="0"/>
    <xf numFmtId="176" fontId="77" fillId="30" borderId="25" applyNumberFormat="0" applyAlignment="0" applyProtection="0"/>
    <xf numFmtId="176" fontId="77" fillId="30" borderId="25" applyNumberFormat="0" applyAlignment="0" applyProtection="0"/>
    <xf numFmtId="176" fontId="59" fillId="30" borderId="18" applyNumberFormat="0" applyAlignment="0" applyProtection="0"/>
    <xf numFmtId="176" fontId="60" fillId="30" borderId="18" applyNumberFormat="0" applyAlignment="0" applyProtection="0"/>
    <xf numFmtId="176" fontId="60" fillId="30" borderId="18" applyNumberFormat="0" applyAlignment="0" applyProtection="0"/>
    <xf numFmtId="176" fontId="65" fillId="17" borderId="18" applyNumberFormat="0" applyAlignment="0" applyProtection="0"/>
    <xf numFmtId="176" fontId="65" fillId="17" borderId="18" applyNumberFormat="0" applyAlignment="0" applyProtection="0"/>
    <xf numFmtId="176" fontId="72" fillId="17" borderId="18" applyNumberFormat="0" applyAlignment="0" applyProtection="0"/>
    <xf numFmtId="176" fontId="76" fillId="30" borderId="25" applyNumberFormat="0" applyAlignment="0" applyProtection="0"/>
    <xf numFmtId="176" fontId="77" fillId="30" borderId="25" applyNumberFormat="0" applyAlignment="0" applyProtection="0"/>
    <xf numFmtId="176" fontId="77" fillId="30" borderId="25" applyNumberFormat="0" applyAlignment="0" applyProtection="0"/>
    <xf numFmtId="176" fontId="72" fillId="17" borderId="18" applyNumberFormat="0" applyAlignment="0" applyProtection="0"/>
    <xf numFmtId="176" fontId="65" fillId="17" borderId="18" applyNumberFormat="0" applyAlignment="0" applyProtection="0"/>
    <xf numFmtId="176" fontId="65" fillId="17" borderId="18" applyNumberFormat="0" applyAlignment="0" applyProtection="0"/>
    <xf numFmtId="176" fontId="60" fillId="30" borderId="18" applyNumberFormat="0" applyAlignment="0" applyProtection="0"/>
    <xf numFmtId="176" fontId="60" fillId="30" borderId="18" applyNumberFormat="0" applyAlignment="0" applyProtection="0"/>
    <xf numFmtId="176" fontId="59" fillId="30" borderId="18" applyNumberFormat="0" applyAlignment="0" applyProtection="0"/>
    <xf numFmtId="176" fontId="76" fillId="30" borderId="25" applyNumberFormat="0" applyAlignment="0" applyProtection="0"/>
    <xf numFmtId="176" fontId="77" fillId="30" borderId="25" applyNumberFormat="0" applyAlignment="0" applyProtection="0"/>
    <xf numFmtId="176" fontId="77" fillId="30" borderId="25" applyNumberFormat="0" applyAlignment="0" applyProtection="0"/>
    <xf numFmtId="176" fontId="76" fillId="30" borderId="25" applyNumberFormat="0" applyAlignment="0" applyProtection="0"/>
    <xf numFmtId="176" fontId="77" fillId="30" borderId="25" applyNumberFormat="0" applyAlignment="0" applyProtection="0"/>
    <xf numFmtId="176" fontId="77" fillId="30" borderId="25" applyNumberFormat="0" applyAlignment="0" applyProtection="0"/>
    <xf numFmtId="176" fontId="59" fillId="30" borderId="18" applyNumberFormat="0" applyAlignment="0" applyProtection="0"/>
    <xf numFmtId="176" fontId="60" fillId="30" borderId="18" applyNumberFormat="0" applyAlignment="0" applyProtection="0"/>
    <xf numFmtId="176" fontId="60" fillId="30" borderId="18" applyNumberFormat="0" applyAlignment="0" applyProtection="0"/>
    <xf numFmtId="176" fontId="65" fillId="17" borderId="18" applyNumberFormat="0" applyAlignment="0" applyProtection="0"/>
    <xf numFmtId="176" fontId="65" fillId="17" borderId="18" applyNumberFormat="0" applyAlignment="0" applyProtection="0"/>
    <xf numFmtId="176" fontId="72" fillId="17" borderId="18" applyNumberFormat="0" applyAlignment="0" applyProtection="0"/>
    <xf numFmtId="176" fontId="60" fillId="30" borderId="18" applyNumberFormat="0" applyAlignment="0" applyProtection="0"/>
    <xf numFmtId="176" fontId="76" fillId="30" borderId="25" applyNumberFormat="0" applyAlignment="0" applyProtection="0"/>
    <xf numFmtId="176" fontId="77" fillId="30" borderId="25" applyNumberFormat="0" applyAlignment="0" applyProtection="0"/>
    <xf numFmtId="176" fontId="77" fillId="30" borderId="25" applyNumberFormat="0" applyAlignment="0" applyProtection="0"/>
    <xf numFmtId="176" fontId="72" fillId="17" borderId="18" applyNumberFormat="0" applyAlignment="0" applyProtection="0"/>
    <xf numFmtId="176" fontId="65" fillId="17" borderId="18" applyNumberFormat="0" applyAlignment="0" applyProtection="0"/>
    <xf numFmtId="176" fontId="65" fillId="17" borderId="18" applyNumberFormat="0" applyAlignment="0" applyProtection="0"/>
    <xf numFmtId="176" fontId="60" fillId="30" borderId="18" applyNumberFormat="0" applyAlignment="0" applyProtection="0"/>
    <xf numFmtId="176" fontId="60" fillId="30" borderId="18" applyNumberFormat="0" applyAlignment="0" applyProtection="0"/>
    <xf numFmtId="176" fontId="59" fillId="30" borderId="18" applyNumberFormat="0" applyAlignment="0" applyProtection="0"/>
    <xf numFmtId="176" fontId="59" fillId="30" borderId="18" applyNumberFormat="0" applyAlignment="0" applyProtection="0"/>
    <xf numFmtId="176" fontId="76" fillId="30" borderId="25" applyNumberFormat="0" applyAlignment="0" applyProtection="0"/>
    <xf numFmtId="176" fontId="77" fillId="30" borderId="25" applyNumberFormat="0" applyAlignment="0" applyProtection="0"/>
    <xf numFmtId="176" fontId="77" fillId="30" borderId="25" applyNumberFormat="0" applyAlignment="0" applyProtection="0"/>
    <xf numFmtId="176" fontId="72" fillId="17" borderId="18" applyNumberFormat="0" applyAlignment="0" applyProtection="0"/>
    <xf numFmtId="176" fontId="76" fillId="30" borderId="25" applyNumberFormat="0" applyAlignment="0" applyProtection="0"/>
    <xf numFmtId="176" fontId="77" fillId="30" borderId="25" applyNumberFormat="0" applyAlignment="0" applyProtection="0"/>
    <xf numFmtId="176" fontId="77" fillId="30" borderId="25" applyNumberFormat="0" applyAlignment="0" applyProtection="0"/>
    <xf numFmtId="176" fontId="59" fillId="30" borderId="18" applyNumberFormat="0" applyAlignment="0" applyProtection="0"/>
    <xf numFmtId="176" fontId="59" fillId="30" borderId="18" applyNumberFormat="0" applyAlignment="0" applyProtection="0"/>
    <xf numFmtId="176" fontId="59" fillId="30" borderId="18" applyNumberFormat="0" applyAlignment="0" applyProtection="0"/>
    <xf numFmtId="176" fontId="59" fillId="30" borderId="18" applyNumberFormat="0" applyAlignment="0" applyProtection="0"/>
    <xf numFmtId="176" fontId="59" fillId="30" borderId="18" applyNumberFormat="0" applyAlignment="0" applyProtection="0"/>
    <xf numFmtId="176" fontId="59" fillId="30" borderId="18" applyNumberFormat="0" applyAlignment="0" applyProtection="0"/>
    <xf numFmtId="176" fontId="59" fillId="30" borderId="18" applyNumberFormat="0" applyAlignment="0" applyProtection="0"/>
    <xf numFmtId="176" fontId="59" fillId="30" borderId="18" applyNumberFormat="0" applyAlignment="0" applyProtection="0"/>
    <xf numFmtId="176" fontId="59" fillId="30" borderId="18" applyNumberFormat="0" applyAlignment="0" applyProtection="0"/>
    <xf numFmtId="176" fontId="59" fillId="30" borderId="18" applyNumberFormat="0" applyAlignment="0" applyProtection="0"/>
    <xf numFmtId="176" fontId="59" fillId="30" borderId="18" applyNumberFormat="0" applyAlignment="0" applyProtection="0"/>
    <xf numFmtId="176" fontId="59" fillId="30" borderId="18" applyNumberFormat="0" applyAlignment="0" applyProtection="0"/>
    <xf numFmtId="176" fontId="59" fillId="30" borderId="18" applyNumberFormat="0" applyAlignment="0" applyProtection="0"/>
    <xf numFmtId="176" fontId="59" fillId="30" borderId="18" applyNumberFormat="0" applyAlignment="0" applyProtection="0"/>
    <xf numFmtId="176" fontId="59" fillId="30" borderId="18" applyNumberFormat="0" applyAlignment="0" applyProtection="0"/>
    <xf numFmtId="176" fontId="59" fillId="30" borderId="18" applyNumberFormat="0" applyAlignment="0" applyProtection="0"/>
    <xf numFmtId="176" fontId="59" fillId="30" borderId="18" applyNumberFormat="0" applyAlignment="0" applyProtection="0"/>
    <xf numFmtId="176" fontId="59" fillId="30" borderId="18" applyNumberFormat="0" applyAlignment="0" applyProtection="0"/>
    <xf numFmtId="176" fontId="60" fillId="30" borderId="18" applyNumberFormat="0" applyAlignment="0" applyProtection="0"/>
    <xf numFmtId="176" fontId="60" fillId="30" borderId="18" applyNumberFormat="0" applyAlignment="0" applyProtection="0"/>
    <xf numFmtId="176" fontId="60" fillId="30" borderId="18" applyNumberFormat="0" applyAlignment="0" applyProtection="0"/>
    <xf numFmtId="176" fontId="60" fillId="30" borderId="18" applyNumberFormat="0" applyAlignment="0" applyProtection="0"/>
    <xf numFmtId="176" fontId="60" fillId="30" borderId="18" applyNumberFormat="0" applyAlignment="0" applyProtection="0"/>
    <xf numFmtId="176" fontId="60" fillId="30" borderId="18" applyNumberFormat="0" applyAlignment="0" applyProtection="0"/>
    <xf numFmtId="176" fontId="60" fillId="30" borderId="18" applyNumberFormat="0" applyAlignment="0" applyProtection="0"/>
    <xf numFmtId="176" fontId="60" fillId="30" borderId="18" applyNumberFormat="0" applyAlignment="0" applyProtection="0"/>
    <xf numFmtId="176" fontId="60" fillId="30" borderId="18" applyNumberFormat="0" applyAlignment="0" applyProtection="0"/>
    <xf numFmtId="176" fontId="60" fillId="30" borderId="18" applyNumberFormat="0" applyAlignment="0" applyProtection="0"/>
    <xf numFmtId="176" fontId="60" fillId="30" borderId="18" applyNumberFormat="0" applyAlignment="0" applyProtection="0"/>
    <xf numFmtId="176" fontId="60" fillId="30" borderId="18" applyNumberFormat="0" applyAlignment="0" applyProtection="0"/>
    <xf numFmtId="176" fontId="60" fillId="30" borderId="18" applyNumberFormat="0" applyAlignment="0" applyProtection="0"/>
    <xf numFmtId="176" fontId="60" fillId="30" borderId="18" applyNumberFormat="0" applyAlignment="0" applyProtection="0"/>
    <xf numFmtId="176" fontId="60" fillId="30" borderId="18" applyNumberFormat="0" applyAlignment="0" applyProtection="0"/>
    <xf numFmtId="176" fontId="60" fillId="30" borderId="18" applyNumberFormat="0" applyAlignment="0" applyProtection="0"/>
    <xf numFmtId="176" fontId="60" fillId="30" borderId="18" applyNumberFormat="0" applyAlignment="0" applyProtection="0"/>
    <xf numFmtId="176" fontId="60" fillId="30" borderId="18" applyNumberFormat="0" applyAlignment="0" applyProtection="0"/>
    <xf numFmtId="176" fontId="60" fillId="30" borderId="18" applyNumberFormat="0" applyAlignment="0" applyProtection="0"/>
    <xf numFmtId="176" fontId="60" fillId="30" borderId="18" applyNumberFormat="0" applyAlignment="0" applyProtection="0"/>
    <xf numFmtId="176" fontId="60" fillId="30" borderId="18" applyNumberFormat="0" applyAlignment="0" applyProtection="0"/>
    <xf numFmtId="176" fontId="60" fillId="30" borderId="18" applyNumberFormat="0" applyAlignment="0" applyProtection="0"/>
    <xf numFmtId="176" fontId="60" fillId="30" borderId="18" applyNumberFormat="0" applyAlignment="0" applyProtection="0"/>
    <xf numFmtId="176" fontId="60" fillId="30" borderId="18" applyNumberFormat="0" applyAlignment="0" applyProtection="0"/>
    <xf numFmtId="176" fontId="60" fillId="30" borderId="18" applyNumberFormat="0" applyAlignment="0" applyProtection="0"/>
    <xf numFmtId="176" fontId="60" fillId="30" borderId="18" applyNumberFormat="0" applyAlignment="0" applyProtection="0"/>
    <xf numFmtId="176" fontId="60" fillId="30" borderId="18" applyNumberFormat="0" applyAlignment="0" applyProtection="0"/>
    <xf numFmtId="176" fontId="60" fillId="30" borderId="18" applyNumberFormat="0" applyAlignment="0" applyProtection="0"/>
    <xf numFmtId="176" fontId="60" fillId="30" borderId="18" applyNumberFormat="0" applyAlignment="0" applyProtection="0"/>
    <xf numFmtId="176" fontId="60" fillId="30" borderId="18" applyNumberFormat="0" applyAlignment="0" applyProtection="0"/>
    <xf numFmtId="176" fontId="60" fillId="30" borderId="18" applyNumberFormat="0" applyAlignment="0" applyProtection="0"/>
    <xf numFmtId="176" fontId="60" fillId="30" borderId="18" applyNumberFormat="0" applyAlignment="0" applyProtection="0"/>
    <xf numFmtId="176" fontId="60" fillId="30" borderId="18" applyNumberFormat="0" applyAlignment="0" applyProtection="0"/>
    <xf numFmtId="176" fontId="60" fillId="30" borderId="18" applyNumberFormat="0" applyAlignment="0" applyProtection="0"/>
    <xf numFmtId="176" fontId="60" fillId="30" borderId="18" applyNumberFormat="0" applyAlignment="0" applyProtection="0"/>
    <xf numFmtId="176" fontId="60" fillId="30" borderId="18" applyNumberFormat="0" applyAlignment="0" applyProtection="0"/>
    <xf numFmtId="176" fontId="65" fillId="17" borderId="18" applyNumberFormat="0" applyAlignment="0" applyProtection="0"/>
    <xf numFmtId="176" fontId="65" fillId="17" borderId="18" applyNumberFormat="0" applyAlignment="0" applyProtection="0"/>
    <xf numFmtId="176" fontId="65" fillId="17" borderId="18" applyNumberFormat="0" applyAlignment="0" applyProtection="0"/>
    <xf numFmtId="176" fontId="65" fillId="17" borderId="18" applyNumberFormat="0" applyAlignment="0" applyProtection="0"/>
    <xf numFmtId="176" fontId="65" fillId="17" borderId="18" applyNumberFormat="0" applyAlignment="0" applyProtection="0"/>
    <xf numFmtId="176" fontId="65" fillId="17" borderId="18" applyNumberFormat="0" applyAlignment="0" applyProtection="0"/>
    <xf numFmtId="176" fontId="65" fillId="17" borderId="18" applyNumberFormat="0" applyAlignment="0" applyProtection="0"/>
    <xf numFmtId="176" fontId="65" fillId="17" borderId="18" applyNumberFormat="0" applyAlignment="0" applyProtection="0"/>
    <xf numFmtId="176" fontId="65" fillId="17" borderId="18" applyNumberFormat="0" applyAlignment="0" applyProtection="0"/>
    <xf numFmtId="176" fontId="65" fillId="17" borderId="18" applyNumberFormat="0" applyAlignment="0" applyProtection="0"/>
    <xf numFmtId="176" fontId="65" fillId="17" borderId="18" applyNumberFormat="0" applyAlignment="0" applyProtection="0"/>
    <xf numFmtId="176" fontId="65" fillId="17" borderId="18" applyNumberFormat="0" applyAlignment="0" applyProtection="0"/>
    <xf numFmtId="176" fontId="65" fillId="17" borderId="18" applyNumberFormat="0" applyAlignment="0" applyProtection="0"/>
    <xf numFmtId="176" fontId="65" fillId="17" borderId="18" applyNumberFormat="0" applyAlignment="0" applyProtection="0"/>
    <xf numFmtId="176" fontId="65" fillId="17" borderId="18" applyNumberFormat="0" applyAlignment="0" applyProtection="0"/>
    <xf numFmtId="176" fontId="65" fillId="17" borderId="18" applyNumberFormat="0" applyAlignment="0" applyProtection="0"/>
    <xf numFmtId="176" fontId="65" fillId="17" borderId="18" applyNumberFormat="0" applyAlignment="0" applyProtection="0"/>
    <xf numFmtId="176" fontId="65" fillId="17" borderId="18" applyNumberFormat="0" applyAlignment="0" applyProtection="0"/>
    <xf numFmtId="176" fontId="65" fillId="17" borderId="18" applyNumberFormat="0" applyAlignment="0" applyProtection="0"/>
    <xf numFmtId="176" fontId="65" fillId="17" borderId="18" applyNumberFormat="0" applyAlignment="0" applyProtection="0"/>
    <xf numFmtId="176" fontId="65" fillId="17" borderId="18" applyNumberFormat="0" applyAlignment="0" applyProtection="0"/>
    <xf numFmtId="176" fontId="65" fillId="17" borderId="18" applyNumberFormat="0" applyAlignment="0" applyProtection="0"/>
    <xf numFmtId="176" fontId="65" fillId="17" borderId="18" applyNumberFormat="0" applyAlignment="0" applyProtection="0"/>
    <xf numFmtId="176" fontId="65" fillId="17" borderId="18" applyNumberFormat="0" applyAlignment="0" applyProtection="0"/>
    <xf numFmtId="176" fontId="65" fillId="17" borderId="18" applyNumberFormat="0" applyAlignment="0" applyProtection="0"/>
    <xf numFmtId="176" fontId="65" fillId="17" borderId="18" applyNumberFormat="0" applyAlignment="0" applyProtection="0"/>
    <xf numFmtId="176" fontId="65" fillId="17" borderId="18" applyNumberFormat="0" applyAlignment="0" applyProtection="0"/>
    <xf numFmtId="176" fontId="65" fillId="17" borderId="18" applyNumberFormat="0" applyAlignment="0" applyProtection="0"/>
    <xf numFmtId="176" fontId="65" fillId="17" borderId="18" applyNumberFormat="0" applyAlignment="0" applyProtection="0"/>
    <xf numFmtId="176" fontId="65" fillId="17" borderId="18" applyNumberFormat="0" applyAlignment="0" applyProtection="0"/>
    <xf numFmtId="176" fontId="65" fillId="17" borderId="18" applyNumberFormat="0" applyAlignment="0" applyProtection="0"/>
    <xf numFmtId="176" fontId="65" fillId="17" borderId="18" applyNumberFormat="0" applyAlignment="0" applyProtection="0"/>
    <xf numFmtId="176" fontId="65" fillId="17" borderId="18" applyNumberFormat="0" applyAlignment="0" applyProtection="0"/>
    <xf numFmtId="176" fontId="65" fillId="17" borderId="18" applyNumberFormat="0" applyAlignment="0" applyProtection="0"/>
    <xf numFmtId="176" fontId="65" fillId="17" borderId="18" applyNumberFormat="0" applyAlignment="0" applyProtection="0"/>
    <xf numFmtId="176" fontId="65" fillId="17" borderId="18" applyNumberFormat="0" applyAlignment="0" applyProtection="0"/>
    <xf numFmtId="176" fontId="72" fillId="17" borderId="18" applyNumberFormat="0" applyAlignment="0" applyProtection="0"/>
    <xf numFmtId="176" fontId="72" fillId="17" borderId="18" applyNumberFormat="0" applyAlignment="0" applyProtection="0"/>
    <xf numFmtId="176" fontId="72" fillId="17" borderId="18" applyNumberFormat="0" applyAlignment="0" applyProtection="0"/>
    <xf numFmtId="176" fontId="72" fillId="17" borderId="18" applyNumberFormat="0" applyAlignment="0" applyProtection="0"/>
    <xf numFmtId="176" fontId="72" fillId="17" borderId="18" applyNumberFormat="0" applyAlignment="0" applyProtection="0"/>
    <xf numFmtId="176" fontId="72" fillId="17" borderId="18" applyNumberFormat="0" applyAlignment="0" applyProtection="0"/>
    <xf numFmtId="176" fontId="72" fillId="17" borderId="18" applyNumberFormat="0" applyAlignment="0" applyProtection="0"/>
    <xf numFmtId="176" fontId="72" fillId="17" borderId="18" applyNumberFormat="0" applyAlignment="0" applyProtection="0"/>
    <xf numFmtId="176" fontId="72" fillId="17" borderId="18" applyNumberFormat="0" applyAlignment="0" applyProtection="0"/>
    <xf numFmtId="176" fontId="72" fillId="17" borderId="18" applyNumberFormat="0" applyAlignment="0" applyProtection="0"/>
    <xf numFmtId="176" fontId="72" fillId="17" borderId="18" applyNumberFormat="0" applyAlignment="0" applyProtection="0"/>
    <xf numFmtId="176" fontId="72" fillId="17" borderId="18" applyNumberFormat="0" applyAlignment="0" applyProtection="0"/>
    <xf numFmtId="176" fontId="72" fillId="17" borderId="18" applyNumberFormat="0" applyAlignment="0" applyProtection="0"/>
    <xf numFmtId="176" fontId="72" fillId="17" borderId="18" applyNumberFormat="0" applyAlignment="0" applyProtection="0"/>
    <xf numFmtId="176" fontId="72" fillId="17" borderId="18" applyNumberFormat="0" applyAlignment="0" applyProtection="0"/>
    <xf numFmtId="176" fontId="72" fillId="17" borderId="18" applyNumberFormat="0" applyAlignment="0" applyProtection="0"/>
    <xf numFmtId="176" fontId="72" fillId="17" borderId="18" applyNumberFormat="0" applyAlignment="0" applyProtection="0"/>
    <xf numFmtId="176" fontId="72" fillId="17" borderId="18" applyNumberFormat="0" applyAlignment="0" applyProtection="0"/>
    <xf numFmtId="176" fontId="76" fillId="30" borderId="25" applyNumberFormat="0" applyAlignment="0" applyProtection="0"/>
    <xf numFmtId="176" fontId="76" fillId="30" borderId="25" applyNumberFormat="0" applyAlignment="0" applyProtection="0"/>
    <xf numFmtId="176" fontId="76" fillId="30" borderId="25" applyNumberFormat="0" applyAlignment="0" applyProtection="0"/>
    <xf numFmtId="176" fontId="76" fillId="30" borderId="25" applyNumberFormat="0" applyAlignment="0" applyProtection="0"/>
    <xf numFmtId="176" fontId="76" fillId="30" borderId="25" applyNumberFormat="0" applyAlignment="0" applyProtection="0"/>
    <xf numFmtId="176" fontId="76" fillId="30" borderId="25" applyNumberFormat="0" applyAlignment="0" applyProtection="0"/>
    <xf numFmtId="176" fontId="76" fillId="30" borderId="25" applyNumberFormat="0" applyAlignment="0" applyProtection="0"/>
    <xf numFmtId="176" fontId="76" fillId="30" borderId="25" applyNumberFormat="0" applyAlignment="0" applyProtection="0"/>
    <xf numFmtId="176" fontId="76" fillId="30" borderId="25" applyNumberFormat="0" applyAlignment="0" applyProtection="0"/>
    <xf numFmtId="176" fontId="76" fillId="30" borderId="25" applyNumberFormat="0" applyAlignment="0" applyProtection="0"/>
    <xf numFmtId="176" fontId="76" fillId="30" borderId="25" applyNumberFormat="0" applyAlignment="0" applyProtection="0"/>
    <xf numFmtId="176" fontId="76" fillId="30" borderId="25" applyNumberFormat="0" applyAlignment="0" applyProtection="0"/>
    <xf numFmtId="176" fontId="76" fillId="30" borderId="25" applyNumberFormat="0" applyAlignment="0" applyProtection="0"/>
    <xf numFmtId="176" fontId="76" fillId="30" borderId="25" applyNumberFormat="0" applyAlignment="0" applyProtection="0"/>
    <xf numFmtId="176" fontId="76" fillId="30" borderId="25" applyNumberFormat="0" applyAlignment="0" applyProtection="0"/>
    <xf numFmtId="176" fontId="76" fillId="30" borderId="25" applyNumberFormat="0" applyAlignment="0" applyProtection="0"/>
    <xf numFmtId="176" fontId="76" fillId="30" borderId="25" applyNumberFormat="0" applyAlignment="0" applyProtection="0"/>
    <xf numFmtId="176" fontId="76" fillId="30" borderId="25" applyNumberFormat="0" applyAlignment="0" applyProtection="0"/>
    <xf numFmtId="176" fontId="77" fillId="30" borderId="25" applyNumberFormat="0" applyAlignment="0" applyProtection="0"/>
    <xf numFmtId="176" fontId="77" fillId="30" borderId="25" applyNumberFormat="0" applyAlignment="0" applyProtection="0"/>
    <xf numFmtId="176" fontId="77" fillId="30" borderId="25" applyNumberFormat="0" applyAlignment="0" applyProtection="0"/>
    <xf numFmtId="176" fontId="77" fillId="30" borderId="25" applyNumberFormat="0" applyAlignment="0" applyProtection="0"/>
    <xf numFmtId="176" fontId="77" fillId="30" borderId="25" applyNumberFormat="0" applyAlignment="0" applyProtection="0"/>
    <xf numFmtId="176" fontId="77" fillId="30" borderId="25" applyNumberFormat="0" applyAlignment="0" applyProtection="0"/>
    <xf numFmtId="176" fontId="77" fillId="30" borderId="25" applyNumberFormat="0" applyAlignment="0" applyProtection="0"/>
    <xf numFmtId="176" fontId="77" fillId="30" borderId="25" applyNumberFormat="0" applyAlignment="0" applyProtection="0"/>
    <xf numFmtId="176" fontId="77" fillId="30" borderId="25" applyNumberFormat="0" applyAlignment="0" applyProtection="0"/>
    <xf numFmtId="176" fontId="77" fillId="30" borderId="25" applyNumberFormat="0" applyAlignment="0" applyProtection="0"/>
    <xf numFmtId="176" fontId="77" fillId="30" borderId="25" applyNumberFormat="0" applyAlignment="0" applyProtection="0"/>
    <xf numFmtId="176" fontId="77" fillId="30" borderId="25" applyNumberFormat="0" applyAlignment="0" applyProtection="0"/>
    <xf numFmtId="176" fontId="77" fillId="30" borderId="25" applyNumberFormat="0" applyAlignment="0" applyProtection="0"/>
    <xf numFmtId="176" fontId="77" fillId="30" borderId="25" applyNumberFormat="0" applyAlignment="0" applyProtection="0"/>
    <xf numFmtId="176" fontId="77" fillId="30" borderId="25" applyNumberFormat="0" applyAlignment="0" applyProtection="0"/>
    <xf numFmtId="176" fontId="77" fillId="30" borderId="25" applyNumberFormat="0" applyAlignment="0" applyProtection="0"/>
    <xf numFmtId="176" fontId="77" fillId="30" borderId="25" applyNumberFormat="0" applyAlignment="0" applyProtection="0"/>
    <xf numFmtId="176" fontId="77" fillId="30" borderId="25" applyNumberFormat="0" applyAlignment="0" applyProtection="0"/>
    <xf numFmtId="176" fontId="77" fillId="30" borderId="25" applyNumberFormat="0" applyAlignment="0" applyProtection="0"/>
    <xf numFmtId="176" fontId="77" fillId="30" borderId="25" applyNumberFormat="0" applyAlignment="0" applyProtection="0"/>
    <xf numFmtId="176" fontId="77" fillId="30" borderId="25" applyNumberFormat="0" applyAlignment="0" applyProtection="0"/>
    <xf numFmtId="176" fontId="77" fillId="30" borderId="25" applyNumberFormat="0" applyAlignment="0" applyProtection="0"/>
    <xf numFmtId="176" fontId="77" fillId="30" borderId="25" applyNumberFormat="0" applyAlignment="0" applyProtection="0"/>
    <xf numFmtId="176" fontId="77" fillId="30" borderId="25" applyNumberFormat="0" applyAlignment="0" applyProtection="0"/>
    <xf numFmtId="176" fontId="77" fillId="30" borderId="25" applyNumberFormat="0" applyAlignment="0" applyProtection="0"/>
    <xf numFmtId="176" fontId="77" fillId="30" borderId="25" applyNumberFormat="0" applyAlignment="0" applyProtection="0"/>
    <xf numFmtId="176" fontId="77" fillId="30" borderId="25" applyNumberFormat="0" applyAlignment="0" applyProtection="0"/>
    <xf numFmtId="176" fontId="77" fillId="30" borderId="25" applyNumberFormat="0" applyAlignment="0" applyProtection="0"/>
    <xf numFmtId="176" fontId="77" fillId="30" borderId="25" applyNumberFormat="0" applyAlignment="0" applyProtection="0"/>
    <xf numFmtId="176" fontId="77" fillId="30" borderId="25" applyNumberFormat="0" applyAlignment="0" applyProtection="0"/>
    <xf numFmtId="176" fontId="77" fillId="30" borderId="25" applyNumberFormat="0" applyAlignment="0" applyProtection="0"/>
    <xf numFmtId="176" fontId="77" fillId="30" borderId="25" applyNumberFormat="0" applyAlignment="0" applyProtection="0"/>
    <xf numFmtId="176" fontId="77" fillId="30" borderId="25" applyNumberFormat="0" applyAlignment="0" applyProtection="0"/>
    <xf numFmtId="176" fontId="77" fillId="30" borderId="25" applyNumberFormat="0" applyAlignment="0" applyProtection="0"/>
    <xf numFmtId="176" fontId="77" fillId="30" borderId="25" applyNumberFormat="0" applyAlignment="0" applyProtection="0"/>
    <xf numFmtId="176" fontId="77" fillId="30" borderId="25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 applyBorder="0"/>
    <xf numFmtId="0" fontId="1" fillId="0" borderId="0"/>
    <xf numFmtId="0" fontId="17" fillId="0" borderId="0" applyBorder="0"/>
    <xf numFmtId="0" fontId="113" fillId="0" borderId="0"/>
    <xf numFmtId="0" fontId="113" fillId="0" borderId="0"/>
    <xf numFmtId="165" fontId="1" fillId="0" borderId="0" applyFont="0" applyFill="0" applyBorder="0" applyAlignment="0" applyProtection="0"/>
    <xf numFmtId="0" fontId="1" fillId="0" borderId="0"/>
    <xf numFmtId="0" fontId="113" fillId="0" borderId="0"/>
    <xf numFmtId="0" fontId="174" fillId="0" borderId="0"/>
  </cellStyleXfs>
  <cellXfs count="750">
    <xf numFmtId="0" fontId="0" fillId="0" borderId="0" xfId="0"/>
    <xf numFmtId="49" fontId="18" fillId="0" borderId="0" xfId="0" applyNumberFormat="1" applyFont="1"/>
    <xf numFmtId="167" fontId="0" fillId="0" borderId="0" xfId="0" applyNumberFormat="1"/>
    <xf numFmtId="0" fontId="17" fillId="0" borderId="0" xfId="0" applyFont="1"/>
    <xf numFmtId="49" fontId="17" fillId="0" borderId="0" xfId="0" applyNumberFormat="1" applyFont="1"/>
    <xf numFmtId="0" fontId="20" fillId="0" borderId="0" xfId="0" applyFont="1" applyAlignment="1">
      <alignment horizontal="centerContinuous" vertical="center"/>
    </xf>
    <xf numFmtId="0" fontId="21" fillId="0" borderId="0" xfId="0" applyFont="1" applyAlignment="1">
      <alignment horizontal="centerContinuous" vertical="center"/>
    </xf>
    <xf numFmtId="0" fontId="22" fillId="0" borderId="0" xfId="0" applyFont="1" applyAlignment="1">
      <alignment horizontal="centerContinuous"/>
    </xf>
    <xf numFmtId="0" fontId="0" fillId="0" borderId="0" xfId="0" applyAlignment="1">
      <alignment horizontal="centerContinuous"/>
    </xf>
    <xf numFmtId="0" fontId="24" fillId="0" borderId="0" xfId="0" applyFont="1" applyAlignment="1">
      <alignment horizontal="centerContinuous" vertical="center"/>
    </xf>
    <xf numFmtId="0" fontId="24" fillId="0" borderId="0" xfId="0" applyFont="1" applyAlignment="1">
      <alignment horizontal="centerContinuous"/>
    </xf>
    <xf numFmtId="49" fontId="23" fillId="0" borderId="0" xfId="0" applyNumberFormat="1" applyFont="1" applyAlignment="1">
      <alignment horizontal="left" vertical="center"/>
    </xf>
    <xf numFmtId="0" fontId="17" fillId="0" borderId="0" xfId="0" applyFont="1" applyAlignment="1">
      <alignment vertical="center"/>
    </xf>
    <xf numFmtId="0" fontId="30" fillId="0" borderId="0" xfId="0" applyFont="1"/>
    <xf numFmtId="0" fontId="27" fillId="0" borderId="0" xfId="0" applyFont="1"/>
    <xf numFmtId="3" fontId="27" fillId="0" borderId="0" xfId="0" applyNumberFormat="1" applyFont="1"/>
    <xf numFmtId="0" fontId="30" fillId="0" borderId="0" xfId="0" applyFont="1" applyAlignment="1">
      <alignment horizontal="centerContinuous"/>
    </xf>
    <xf numFmtId="49" fontId="23" fillId="0" borderId="0" xfId="0" applyNumberFormat="1" applyFont="1" applyAlignment="1">
      <alignment horizontal="left" vertical="center" indent="1"/>
    </xf>
    <xf numFmtId="3" fontId="0" fillId="0" borderId="0" xfId="0" applyNumberFormat="1"/>
    <xf numFmtId="0" fontId="33" fillId="0" borderId="0" xfId="0" applyFont="1" applyAlignment="1">
      <alignment horizontal="centerContinuous" vertical="center"/>
    </xf>
    <xf numFmtId="0" fontId="34" fillId="0" borderId="0" xfId="0" applyFont="1" applyAlignment="1">
      <alignment horizontal="centerContinuous"/>
    </xf>
    <xf numFmtId="0" fontId="35" fillId="0" borderId="0" xfId="0" applyFont="1" applyAlignment="1">
      <alignment horizontal="centerContinuous"/>
    </xf>
    <xf numFmtId="166" fontId="23" fillId="0" borderId="0" xfId="0" applyNumberFormat="1" applyFont="1" applyAlignment="1">
      <alignment horizontal="left" vertical="center" indent="1"/>
    </xf>
    <xf numFmtId="0" fontId="36" fillId="0" borderId="0" xfId="0" applyFont="1" applyAlignment="1">
      <alignment horizontal="center" vertical="center"/>
    </xf>
    <xf numFmtId="169" fontId="36" fillId="0" borderId="0" xfId="0" applyNumberFormat="1" applyFont="1" applyAlignment="1">
      <alignment horizontal="center" vertical="center"/>
    </xf>
    <xf numFmtId="166" fontId="37" fillId="0" borderId="0" xfId="0" applyNumberFormat="1" applyFont="1" applyAlignment="1">
      <alignment horizontal="right" vertical="center"/>
    </xf>
    <xf numFmtId="0" fontId="36" fillId="0" borderId="0" xfId="0" applyFont="1"/>
    <xf numFmtId="0" fontId="39" fillId="0" borderId="0" xfId="0" applyFont="1"/>
    <xf numFmtId="0" fontId="27" fillId="0" borderId="0" xfId="7" applyFont="1"/>
    <xf numFmtId="0" fontId="25" fillId="0" borderId="0" xfId="7" applyFont="1"/>
    <xf numFmtId="0" fontId="25" fillId="0" borderId="0" xfId="7" applyFont="1" applyAlignment="1">
      <alignment horizontal="right" indent="1"/>
    </xf>
    <xf numFmtId="0" fontId="17" fillId="0" borderId="0" xfId="7"/>
    <xf numFmtId="0" fontId="25" fillId="0" borderId="0" xfId="7" applyFont="1" applyAlignment="1">
      <alignment horizontal="centerContinuous"/>
    </xf>
    <xf numFmtId="0" fontId="32" fillId="5" borderId="0" xfId="7" applyFont="1" applyFill="1" applyBorder="1" applyAlignment="1">
      <alignment horizontal="centerContinuous" vertical="center"/>
    </xf>
    <xf numFmtId="0" fontId="40" fillId="5" borderId="0" xfId="7" applyFont="1" applyFill="1" applyBorder="1" applyAlignment="1">
      <alignment horizontal="centerContinuous" vertical="center"/>
    </xf>
    <xf numFmtId="170" fontId="40" fillId="5" borderId="0" xfId="7" applyNumberFormat="1" applyFont="1" applyFill="1" applyBorder="1" applyAlignment="1">
      <alignment horizontal="centerContinuous" vertical="center"/>
    </xf>
    <xf numFmtId="0" fontId="29" fillId="0" borderId="0" xfId="7" applyFont="1" applyBorder="1" applyAlignment="1">
      <alignment vertical="center"/>
    </xf>
    <xf numFmtId="0" fontId="29" fillId="0" borderId="0" xfId="7" applyFont="1" applyBorder="1" applyAlignment="1">
      <alignment horizontal="center" vertical="center"/>
    </xf>
    <xf numFmtId="0" fontId="27" fillId="0" borderId="0" xfId="7" applyFont="1" applyAlignment="1">
      <alignment horizontal="center" vertical="center" wrapText="1"/>
    </xf>
    <xf numFmtId="0" fontId="29" fillId="0" borderId="0" xfId="7" applyFont="1" applyAlignment="1">
      <alignment horizontal="center" vertical="center"/>
    </xf>
    <xf numFmtId="0" fontId="29" fillId="0" borderId="0" xfId="7" applyFont="1"/>
    <xf numFmtId="0" fontId="29" fillId="0" borderId="0" xfId="7" applyFont="1" applyBorder="1"/>
    <xf numFmtId="0" fontId="17" fillId="0" borderId="0" xfId="7" applyBorder="1"/>
    <xf numFmtId="0" fontId="39" fillId="0" borderId="0" xfId="0" applyFont="1" applyAlignment="1">
      <alignment horizontal="centerContinuous"/>
    </xf>
    <xf numFmtId="0" fontId="32" fillId="0" borderId="0" xfId="0" applyFont="1" applyAlignment="1">
      <alignment horizontal="centerContinuous"/>
    </xf>
    <xf numFmtId="0" fontId="41" fillId="0" borderId="0" xfId="0" applyFont="1" applyAlignment="1">
      <alignment horizontal="left" vertical="center"/>
    </xf>
    <xf numFmtId="0" fontId="34" fillId="0" borderId="0" xfId="0" applyFont="1"/>
    <xf numFmtId="3" fontId="26" fillId="0" borderId="0" xfId="0" applyNumberFormat="1" applyFont="1" applyAlignment="1">
      <alignment horizontal="right" indent="1"/>
    </xf>
    <xf numFmtId="3" fontId="29" fillId="0" borderId="0" xfId="0" applyNumberFormat="1" applyFont="1"/>
    <xf numFmtId="10" fontId="29" fillId="0" borderId="0" xfId="0" applyNumberFormat="1" applyFont="1"/>
    <xf numFmtId="0" fontId="29" fillId="0" borderId="0" xfId="0" applyFont="1"/>
    <xf numFmtId="0" fontId="44" fillId="0" borderId="0" xfId="0" applyFont="1"/>
    <xf numFmtId="3" fontId="44" fillId="0" borderId="0" xfId="0" applyNumberFormat="1" applyFont="1"/>
    <xf numFmtId="0" fontId="45" fillId="0" borderId="0" xfId="0" applyFont="1"/>
    <xf numFmtId="0" fontId="46" fillId="0" borderId="0" xfId="0" applyFont="1" applyAlignment="1">
      <alignment horizontal="centerContinuous"/>
    </xf>
    <xf numFmtId="3" fontId="45" fillId="0" borderId="0" xfId="0" applyNumberFormat="1" applyFont="1"/>
    <xf numFmtId="172" fontId="47" fillId="0" borderId="0" xfId="0" applyNumberFormat="1" applyFont="1" applyAlignment="1">
      <alignment horizontal="left"/>
    </xf>
    <xf numFmtId="174" fontId="27" fillId="11" borderId="17" xfId="0" applyNumberFormat="1" applyFont="1" applyFill="1" applyBorder="1" applyAlignment="1">
      <alignment horizontal="center" vertical="center" wrapText="1"/>
    </xf>
    <xf numFmtId="174" fontId="25" fillId="11" borderId="17" xfId="0" applyNumberFormat="1" applyFont="1" applyFill="1" applyBorder="1" applyAlignment="1">
      <alignment horizontal="center" vertical="center" wrapText="1"/>
    </xf>
    <xf numFmtId="174" fontId="0" fillId="0" borderId="0" xfId="0" applyNumberFormat="1"/>
    <xf numFmtId="174" fontId="29" fillId="0" borderId="0" xfId="0" applyNumberFormat="1" applyFont="1"/>
    <xf numFmtId="3" fontId="50" fillId="0" borderId="0" xfId="0" applyNumberFormat="1" applyFont="1" applyAlignment="1">
      <alignment horizontal="centerContinuous"/>
    </xf>
    <xf numFmtId="3" fontId="28" fillId="2" borderId="1" xfId="0" applyNumberFormat="1" applyFont="1" applyFill="1" applyBorder="1" applyAlignment="1">
      <alignment horizontal="center" vertical="center" wrapText="1"/>
    </xf>
    <xf numFmtId="3" fontId="28" fillId="2" borderId="1" xfId="0" applyNumberFormat="1" applyFont="1" applyFill="1" applyBorder="1" applyAlignment="1">
      <alignment horizontal="center" vertical="center"/>
    </xf>
    <xf numFmtId="3" fontId="25" fillId="10" borderId="6" xfId="0" applyNumberFormat="1" applyFont="1" applyFill="1" applyBorder="1"/>
    <xf numFmtId="3" fontId="26" fillId="0" borderId="0" xfId="0" applyNumberFormat="1" applyFont="1"/>
    <xf numFmtId="3" fontId="52" fillId="3" borderId="6" xfId="0" applyNumberFormat="1" applyFont="1" applyFill="1" applyBorder="1" applyAlignment="1">
      <alignment vertical="center"/>
    </xf>
    <xf numFmtId="3" fontId="46" fillId="0" borderId="0" xfId="0" applyNumberFormat="1" applyFont="1"/>
    <xf numFmtId="0" fontId="46" fillId="0" borderId="0" xfId="0" applyFont="1"/>
    <xf numFmtId="0" fontId="18" fillId="0" borderId="0" xfId="0" applyFont="1"/>
    <xf numFmtId="0" fontId="84" fillId="0" borderId="0" xfId="0" applyFont="1"/>
    <xf numFmtId="3" fontId="84" fillId="0" borderId="0" xfId="0" applyNumberFormat="1" applyFont="1"/>
    <xf numFmtId="4" fontId="86" fillId="0" borderId="0" xfId="1" applyNumberFormat="1" applyFont="1"/>
    <xf numFmtId="0" fontId="87" fillId="0" borderId="0" xfId="0" applyFont="1"/>
    <xf numFmtId="0" fontId="88" fillId="5" borderId="0" xfId="0" applyFont="1" applyFill="1" applyAlignment="1">
      <alignment horizontal="centerContinuous" vertical="center" wrapText="1"/>
    </xf>
    <xf numFmtId="0" fontId="88" fillId="5" borderId="0" xfId="0" applyFont="1" applyFill="1" applyAlignment="1">
      <alignment horizontal="center" vertical="center" wrapText="1"/>
    </xf>
    <xf numFmtId="3" fontId="89" fillId="0" borderId="0" xfId="0" applyNumberFormat="1" applyFont="1"/>
    <xf numFmtId="4" fontId="90" fillId="6" borderId="0" xfId="2" applyNumberFormat="1" applyFont="1" applyFill="1"/>
    <xf numFmtId="4" fontId="90" fillId="6" borderId="0" xfId="0" applyNumberFormat="1" applyFont="1" applyFill="1"/>
    <xf numFmtId="3" fontId="91" fillId="0" borderId="0" xfId="0" applyNumberFormat="1" applyFont="1"/>
    <xf numFmtId="4" fontId="92" fillId="6" borderId="0" xfId="2" applyNumberFormat="1" applyFont="1" applyFill="1"/>
    <xf numFmtId="4" fontId="92" fillId="6" borderId="0" xfId="0" applyNumberFormat="1" applyFont="1" applyFill="1"/>
    <xf numFmtId="3" fontId="91" fillId="7" borderId="0" xfId="0" applyNumberFormat="1" applyFont="1" applyFill="1"/>
    <xf numFmtId="0" fontId="18" fillId="0" borderId="0" xfId="0" applyFont="1" applyAlignment="1">
      <alignment vertical="center"/>
    </xf>
    <xf numFmtId="169" fontId="18" fillId="0" borderId="0" xfId="0" applyNumberFormat="1" applyFont="1"/>
    <xf numFmtId="0" fontId="93" fillId="0" borderId="0" xfId="0" applyFont="1"/>
    <xf numFmtId="0" fontId="94" fillId="0" borderId="0" xfId="0" applyFont="1"/>
    <xf numFmtId="0" fontId="15" fillId="0" borderId="0" xfId="131"/>
    <xf numFmtId="0" fontId="97" fillId="0" borderId="0" xfId="131" applyFont="1" applyAlignment="1">
      <alignment horizontal="center"/>
    </xf>
    <xf numFmtId="0" fontId="96" fillId="0" borderId="0" xfId="131" applyFont="1"/>
    <xf numFmtId="0" fontId="84" fillId="0" borderId="0" xfId="131" applyFont="1" applyAlignment="1">
      <alignment horizontal="center"/>
    </xf>
    <xf numFmtId="3" fontId="96" fillId="0" borderId="0" xfId="131" applyNumberFormat="1" applyFont="1"/>
    <xf numFmtId="10" fontId="96" fillId="0" borderId="0" xfId="131" applyNumberFormat="1" applyFont="1"/>
    <xf numFmtId="49" fontId="98" fillId="0" borderId="0" xfId="0" applyNumberFormat="1" applyFont="1" applyAlignment="1">
      <alignment horizontal="centerContinuous" vertical="center"/>
    </xf>
    <xf numFmtId="0" fontId="99" fillId="0" borderId="0" xfId="0" applyFont="1"/>
    <xf numFmtId="0" fontId="95" fillId="0" borderId="0" xfId="130" applyFill="1"/>
    <xf numFmtId="10" fontId="15" fillId="0" borderId="0" xfId="131" applyNumberFormat="1"/>
    <xf numFmtId="3" fontId="15" fillId="0" borderId="0" xfId="131" applyNumberFormat="1"/>
    <xf numFmtId="0" fontId="84" fillId="0" borderId="0" xfId="131" applyFont="1"/>
    <xf numFmtId="3" fontId="100" fillId="8" borderId="0" xfId="131" applyNumberFormat="1" applyFont="1" applyFill="1"/>
    <xf numFmtId="0" fontId="14" fillId="8" borderId="0" xfId="131" applyFont="1" applyFill="1"/>
    <xf numFmtId="0" fontId="100" fillId="8" borderId="0" xfId="131" applyFont="1" applyFill="1"/>
    <xf numFmtId="0" fontId="100" fillId="0" borderId="0" xfId="0" applyFont="1"/>
    <xf numFmtId="0" fontId="26" fillId="0" borderId="0" xfId="0" applyFont="1"/>
    <xf numFmtId="0" fontId="100" fillId="33" borderId="0" xfId="0" applyFont="1" applyFill="1"/>
    <xf numFmtId="0" fontId="26" fillId="33" borderId="0" xfId="0" applyFont="1" applyFill="1"/>
    <xf numFmtId="3" fontId="28" fillId="8" borderId="0" xfId="7" applyNumberFormat="1" applyFont="1" applyFill="1" applyBorder="1" applyAlignment="1">
      <alignment horizontal="center" wrapText="1"/>
    </xf>
    <xf numFmtId="3" fontId="28" fillId="8" borderId="0" xfId="0" applyNumberFormat="1" applyFont="1" applyFill="1"/>
    <xf numFmtId="10" fontId="28" fillId="8" borderId="0" xfId="132" applyNumberFormat="1" applyFont="1" applyFill="1"/>
    <xf numFmtId="3" fontId="28" fillId="9" borderId="0" xfId="7" applyNumberFormat="1" applyFont="1" applyFill="1" applyBorder="1" applyAlignment="1">
      <alignment horizontal="center" wrapText="1"/>
    </xf>
    <xf numFmtId="16" fontId="100" fillId="10" borderId="31" xfId="0" applyNumberFormat="1" applyFont="1" applyFill="1" applyBorder="1" applyAlignment="1">
      <alignment horizontal="center" vertical="center"/>
    </xf>
    <xf numFmtId="0" fontId="100" fillId="10" borderId="30" xfId="0" applyFont="1" applyFill="1" applyBorder="1" applyAlignment="1">
      <alignment horizontal="center" vertical="center"/>
    </xf>
    <xf numFmtId="0" fontId="100" fillId="10" borderId="31" xfId="0" applyFont="1" applyFill="1" applyBorder="1" applyAlignment="1">
      <alignment horizontal="center" vertical="center"/>
    </xf>
    <xf numFmtId="3" fontId="28" fillId="8" borderId="13" xfId="7" applyNumberFormat="1" applyFont="1" applyFill="1" applyBorder="1" applyAlignment="1">
      <alignment horizontal="center" wrapText="1"/>
    </xf>
    <xf numFmtId="3" fontId="28" fillId="8" borderId="13" xfId="0" applyNumberFormat="1" applyFont="1" applyFill="1" applyBorder="1"/>
    <xf numFmtId="10" fontId="28" fillId="8" borderId="13" xfId="132" applyNumberFormat="1" applyFont="1" applyFill="1" applyBorder="1"/>
    <xf numFmtId="3" fontId="28" fillId="8" borderId="11" xfId="7" applyNumberFormat="1" applyFont="1" applyFill="1" applyBorder="1" applyAlignment="1">
      <alignment horizontal="center" wrapText="1"/>
    </xf>
    <xf numFmtId="3" fontId="28" fillId="8" borderId="11" xfId="0" applyNumberFormat="1" applyFont="1" applyFill="1" applyBorder="1"/>
    <xf numFmtId="10" fontId="28" fillId="8" borderId="11" xfId="132" applyNumberFormat="1" applyFont="1" applyFill="1" applyBorder="1"/>
    <xf numFmtId="3" fontId="28" fillId="8" borderId="6" xfId="7" applyNumberFormat="1" applyFont="1" applyFill="1" applyBorder="1" applyAlignment="1">
      <alignment horizontal="center" wrapText="1"/>
    </xf>
    <xf numFmtId="3" fontId="28" fillId="8" borderId="6" xfId="0" applyNumberFormat="1" applyFont="1" applyFill="1" applyBorder="1"/>
    <xf numFmtId="10" fontId="28" fillId="8" borderId="6" xfId="132" applyNumberFormat="1" applyFont="1" applyFill="1" applyBorder="1"/>
    <xf numFmtId="3" fontId="28" fillId="9" borderId="11" xfId="7" applyNumberFormat="1" applyFont="1" applyFill="1" applyBorder="1" applyAlignment="1">
      <alignment horizontal="center" wrapText="1"/>
    </xf>
    <xf numFmtId="0" fontId="102" fillId="0" borderId="0" xfId="0" applyFont="1"/>
    <xf numFmtId="0" fontId="103" fillId="0" borderId="0" xfId="130" applyFont="1" applyAlignment="1">
      <alignment horizontal="left" indent="1"/>
    </xf>
    <xf numFmtId="0" fontId="27" fillId="0" borderId="0" xfId="131" applyFont="1"/>
    <xf numFmtId="3" fontId="27" fillId="0" borderId="0" xfId="131" applyNumberFormat="1" applyFont="1"/>
    <xf numFmtId="10" fontId="27" fillId="0" borderId="0" xfId="131" applyNumberFormat="1" applyFont="1"/>
    <xf numFmtId="0" fontId="26" fillId="0" borderId="0" xfId="131" applyFont="1"/>
    <xf numFmtId="3" fontId="26" fillId="0" borderId="0" xfId="131" applyNumberFormat="1" applyFont="1"/>
    <xf numFmtId="10" fontId="26" fillId="0" borderId="0" xfId="131" applyNumberFormat="1" applyFont="1"/>
    <xf numFmtId="3" fontId="17" fillId="0" borderId="0" xfId="0" applyNumberFormat="1" applyFont="1"/>
    <xf numFmtId="10" fontId="17" fillId="0" borderId="0" xfId="0" applyNumberFormat="1" applyFont="1"/>
    <xf numFmtId="0" fontId="104" fillId="0" borderId="0" xfId="0" applyFont="1"/>
    <xf numFmtId="0" fontId="13" fillId="0" borderId="0" xfId="0" applyFont="1" applyAlignment="1">
      <alignment horizontal="right" indent="1"/>
    </xf>
    <xf numFmtId="3" fontId="26" fillId="9" borderId="0" xfId="7" applyNumberFormat="1" applyFont="1" applyFill="1" applyBorder="1" applyAlignment="1">
      <alignment horizontal="right" wrapText="1" indent="1"/>
    </xf>
    <xf numFmtId="0" fontId="13" fillId="33" borderId="0" xfId="0" applyFont="1" applyFill="1" applyAlignment="1">
      <alignment horizontal="right" indent="1"/>
    </xf>
    <xf numFmtId="3" fontId="26" fillId="8" borderId="0" xfId="7" applyNumberFormat="1" applyFont="1" applyFill="1" applyBorder="1" applyAlignment="1">
      <alignment horizontal="right" wrapText="1" indent="1"/>
    </xf>
    <xf numFmtId="3" fontId="26" fillId="8" borderId="6" xfId="7" applyNumberFormat="1" applyFont="1" applyFill="1" applyBorder="1" applyAlignment="1">
      <alignment horizontal="right" wrapText="1" indent="1"/>
    </xf>
    <xf numFmtId="3" fontId="26" fillId="9" borderId="11" xfId="7" applyNumberFormat="1" applyFont="1" applyFill="1" applyBorder="1" applyAlignment="1">
      <alignment horizontal="right" wrapText="1" indent="1"/>
    </xf>
    <xf numFmtId="3" fontId="26" fillId="8" borderId="13" xfId="7" applyNumberFormat="1" applyFont="1" applyFill="1" applyBorder="1" applyAlignment="1">
      <alignment horizontal="right" wrapText="1" indent="1"/>
    </xf>
    <xf numFmtId="3" fontId="26" fillId="8" borderId="11" xfId="7" applyNumberFormat="1" applyFont="1" applyFill="1" applyBorder="1" applyAlignment="1">
      <alignment horizontal="right" wrapText="1" indent="1"/>
    </xf>
    <xf numFmtId="0" fontId="100" fillId="0" borderId="0" xfId="0" applyFont="1" applyAlignment="1">
      <alignment horizontal="center" vertical="center" wrapText="1"/>
    </xf>
    <xf numFmtId="49" fontId="23" fillId="0" borderId="0" xfId="0" applyNumberFormat="1" applyFont="1" applyAlignment="1">
      <alignment horizontal="right" vertical="center"/>
    </xf>
    <xf numFmtId="3" fontId="28" fillId="2" borderId="17" xfId="0" applyNumberFormat="1" applyFont="1" applyFill="1" applyBorder="1" applyAlignment="1">
      <alignment horizontal="right" vertical="center" wrapText="1" indent="2"/>
    </xf>
    <xf numFmtId="3" fontId="28" fillId="0" borderId="0" xfId="0" applyNumberFormat="1" applyFont="1" applyAlignment="1">
      <alignment horizontal="right" indent="1"/>
    </xf>
    <xf numFmtId="0" fontId="26" fillId="0" borderId="0" xfId="7" applyFont="1"/>
    <xf numFmtId="0" fontId="28" fillId="0" borderId="0" xfId="7" applyFont="1"/>
    <xf numFmtId="0" fontId="28" fillId="0" borderId="0" xfId="7" applyFont="1" applyAlignment="1">
      <alignment horizontal="right" indent="1"/>
    </xf>
    <xf numFmtId="169" fontId="26" fillId="0" borderId="0" xfId="0" applyNumberFormat="1" applyFont="1"/>
    <xf numFmtId="3" fontId="28" fillId="2" borderId="2" xfId="0" applyNumberFormat="1" applyFont="1" applyFill="1" applyBorder="1" applyAlignment="1">
      <alignment horizontal="center" vertical="center"/>
    </xf>
    <xf numFmtId="0" fontId="100" fillId="10" borderId="0" xfId="131" applyFont="1" applyFill="1"/>
    <xf numFmtId="3" fontId="100" fillId="10" borderId="0" xfId="131" applyNumberFormat="1" applyFont="1" applyFill="1"/>
    <xf numFmtId="10" fontId="100" fillId="10" borderId="0" xfId="131" applyNumberFormat="1" applyFont="1" applyFill="1"/>
    <xf numFmtId="0" fontId="15" fillId="10" borderId="0" xfId="131" applyFill="1"/>
    <xf numFmtId="14" fontId="18" fillId="0" borderId="0" xfId="0" applyNumberFormat="1" applyFont="1"/>
    <xf numFmtId="177" fontId="18" fillId="0" borderId="0" xfId="0" applyNumberFormat="1" applyFont="1"/>
    <xf numFmtId="166" fontId="18" fillId="0" borderId="0" xfId="0" applyNumberFormat="1" applyFont="1"/>
    <xf numFmtId="3" fontId="28" fillId="0" borderId="0" xfId="0" applyNumberFormat="1" applyFont="1" applyAlignment="1">
      <alignment horizontal="right" vertical="center" wrapText="1" indent="2"/>
    </xf>
    <xf numFmtId="3" fontId="28" fillId="0" borderId="0" xfId="0" applyNumberFormat="1" applyFont="1" applyAlignment="1">
      <alignment horizontal="right" vertical="center" wrapText="1" indent="1"/>
    </xf>
    <xf numFmtId="3" fontId="28" fillId="2" borderId="17" xfId="0" applyNumberFormat="1" applyFont="1" applyFill="1" applyBorder="1" applyAlignment="1">
      <alignment horizontal="right" vertical="center" wrapText="1" indent="1"/>
    </xf>
    <xf numFmtId="10" fontId="28" fillId="8" borderId="0" xfId="132" applyNumberFormat="1" applyFont="1" applyFill="1" applyBorder="1"/>
    <xf numFmtId="10" fontId="0" fillId="0" borderId="0" xfId="132" applyNumberFormat="1" applyFont="1"/>
    <xf numFmtId="0" fontId="105" fillId="0" borderId="0" xfId="0" applyFont="1"/>
    <xf numFmtId="14" fontId="27" fillId="0" borderId="0" xfId="0" applyNumberFormat="1" applyFont="1"/>
    <xf numFmtId="0" fontId="106" fillId="0" borderId="0" xfId="0" applyFont="1" applyAlignment="1">
      <alignment horizontal="center"/>
    </xf>
    <xf numFmtId="3" fontId="107" fillId="0" borderId="0" xfId="0" applyNumberFormat="1" applyFont="1"/>
    <xf numFmtId="14" fontId="0" fillId="0" borderId="0" xfId="0" applyNumberFormat="1"/>
    <xf numFmtId="0" fontId="34" fillId="0" borderId="0" xfId="7" applyFont="1" applyBorder="1"/>
    <xf numFmtId="0" fontId="34" fillId="0" borderId="0" xfId="7" applyFont="1"/>
    <xf numFmtId="3" fontId="28" fillId="10" borderId="17" xfId="0" applyNumberFormat="1" applyFont="1" applyFill="1" applyBorder="1" applyAlignment="1">
      <alignment horizontal="center" vertical="center" wrapText="1"/>
    </xf>
    <xf numFmtId="169" fontId="30" fillId="0" borderId="0" xfId="0" applyNumberFormat="1" applyFont="1"/>
    <xf numFmtId="174" fontId="27" fillId="0" borderId="0" xfId="0" applyNumberFormat="1" applyFont="1"/>
    <xf numFmtId="0" fontId="22" fillId="0" borderId="0" xfId="0" applyFont="1"/>
    <xf numFmtId="0" fontId="11" fillId="0" borderId="0" xfId="134"/>
    <xf numFmtId="0" fontId="11" fillId="0" borderId="0" xfId="134" applyAlignment="1">
      <alignment horizontal="right" vertical="center"/>
    </xf>
    <xf numFmtId="3" fontId="100" fillId="0" borderId="0" xfId="134" applyNumberFormat="1" applyFont="1"/>
    <xf numFmtId="3" fontId="11" fillId="0" borderId="0" xfId="134" applyNumberFormat="1"/>
    <xf numFmtId="10" fontId="11" fillId="0" borderId="0" xfId="132" applyNumberFormat="1" applyFont="1"/>
    <xf numFmtId="10" fontId="11" fillId="0" borderId="0" xfId="134" applyNumberFormat="1"/>
    <xf numFmtId="0" fontId="97" fillId="0" borderId="0" xfId="134" applyFont="1" applyAlignment="1">
      <alignment horizontal="right" vertical="center"/>
    </xf>
    <xf numFmtId="0" fontId="97" fillId="0" borderId="0" xfId="134" applyFont="1" applyAlignment="1">
      <alignment horizontal="center"/>
    </xf>
    <xf numFmtId="0" fontId="21" fillId="0" borderId="0" xfId="0" applyFont="1" applyAlignment="1">
      <alignment vertical="center"/>
    </xf>
    <xf numFmtId="3" fontId="28" fillId="2" borderId="32" xfId="0" applyNumberFormat="1" applyFont="1" applyFill="1" applyBorder="1" applyAlignment="1">
      <alignment horizontal="center" vertical="center" wrapText="1"/>
    </xf>
    <xf numFmtId="0" fontId="11" fillId="0" borderId="0" xfId="131" applyFont="1"/>
    <xf numFmtId="0" fontId="108" fillId="0" borderId="0" xfId="131" applyFont="1"/>
    <xf numFmtId="0" fontId="109" fillId="0" borderId="0" xfId="130" applyFont="1" applyFill="1"/>
    <xf numFmtId="3" fontId="115" fillId="0" borderId="0" xfId="0" applyNumberFormat="1" applyFont="1" applyAlignment="1">
      <alignment vertical="center"/>
    </xf>
    <xf numFmtId="0" fontId="112" fillId="0" borderId="0" xfId="0" applyFont="1"/>
    <xf numFmtId="4" fontId="27" fillId="0" borderId="0" xfId="0" applyNumberFormat="1" applyFont="1"/>
    <xf numFmtId="0" fontId="116" fillId="0" borderId="0" xfId="0" applyFont="1" applyAlignment="1">
      <alignment horizontal="centerContinuous"/>
    </xf>
    <xf numFmtId="174" fontId="116" fillId="0" borderId="0" xfId="0" applyNumberFormat="1" applyFont="1" applyAlignment="1">
      <alignment horizontal="centerContinuous"/>
    </xf>
    <xf numFmtId="0" fontId="27" fillId="0" borderId="0" xfId="0" applyFont="1" applyAlignment="1">
      <alignment horizontal="centerContinuous"/>
    </xf>
    <xf numFmtId="174" fontId="27" fillId="0" borderId="0" xfId="0" applyNumberFormat="1" applyFont="1" applyAlignment="1">
      <alignment horizontal="centerContinuous"/>
    </xf>
    <xf numFmtId="180" fontId="23" fillId="0" borderId="0" xfId="0" applyNumberFormat="1" applyFont="1"/>
    <xf numFmtId="0" fontId="118" fillId="0" borderId="0" xfId="0" applyFont="1"/>
    <xf numFmtId="0" fontId="24" fillId="0" borderId="0" xfId="0" applyFont="1"/>
    <xf numFmtId="0" fontId="119" fillId="0" borderId="0" xfId="0" applyFont="1" applyAlignment="1">
      <alignment horizontal="centerContinuous"/>
    </xf>
    <xf numFmtId="174" fontId="119" fillId="0" borderId="0" xfId="0" applyNumberFormat="1" applyFont="1" applyAlignment="1">
      <alignment horizontal="left"/>
    </xf>
    <xf numFmtId="0" fontId="120" fillId="0" borderId="0" xfId="0" applyFont="1"/>
    <xf numFmtId="4" fontId="120" fillId="0" borderId="0" xfId="0" applyNumberFormat="1" applyFont="1"/>
    <xf numFmtId="0" fontId="121" fillId="0" borderId="0" xfId="0" applyFont="1" applyAlignment="1">
      <alignment horizontal="center" vertical="center"/>
    </xf>
    <xf numFmtId="174" fontId="26" fillId="5" borderId="6" xfId="0" applyNumberFormat="1" applyFont="1" applyFill="1" applyBorder="1" applyAlignment="1">
      <alignment vertical="center"/>
    </xf>
    <xf numFmtId="174" fontId="27" fillId="5" borderId="6" xfId="0" applyNumberFormat="1" applyFont="1" applyFill="1" applyBorder="1" applyAlignment="1">
      <alignment vertical="center"/>
    </xf>
    <xf numFmtId="174" fontId="28" fillId="5" borderId="7" xfId="0" applyNumberFormat="1" applyFont="1" applyFill="1" applyBorder="1" applyAlignment="1">
      <alignment vertical="center"/>
    </xf>
    <xf numFmtId="168" fontId="27" fillId="0" borderId="0" xfId="0" applyNumberFormat="1" applyFont="1"/>
    <xf numFmtId="10" fontId="27" fillId="0" borderId="0" xfId="0" applyNumberFormat="1" applyFont="1"/>
    <xf numFmtId="174" fontId="28" fillId="5" borderId="6" xfId="0" applyNumberFormat="1" applyFont="1" applyFill="1" applyBorder="1" applyAlignment="1">
      <alignment vertical="center"/>
    </xf>
    <xf numFmtId="174" fontId="25" fillId="5" borderId="6" xfId="0" applyNumberFormat="1" applyFont="1" applyFill="1" applyBorder="1" applyAlignment="1">
      <alignment vertical="center"/>
    </xf>
    <xf numFmtId="0" fontId="25" fillId="0" borderId="0" xfId="0" applyFont="1"/>
    <xf numFmtId="10" fontId="25" fillId="0" borderId="0" xfId="0" applyNumberFormat="1" applyFont="1"/>
    <xf numFmtId="4" fontId="25" fillId="0" borderId="0" xfId="0" applyNumberFormat="1" applyFont="1"/>
    <xf numFmtId="10" fontId="27" fillId="0" borderId="0" xfId="0" applyNumberFormat="1" applyFont="1" applyAlignment="1">
      <alignment wrapText="1"/>
    </xf>
    <xf numFmtId="168" fontId="27" fillId="5" borderId="0" xfId="0" applyNumberFormat="1" applyFont="1" applyFill="1" applyAlignment="1">
      <alignment vertical="center"/>
    </xf>
    <xf numFmtId="0" fontId="32" fillId="0" borderId="0" xfId="0" applyFont="1" applyAlignment="1">
      <alignment vertical="center"/>
    </xf>
    <xf numFmtId="169" fontId="27" fillId="0" borderId="0" xfId="0" applyNumberFormat="1" applyFont="1"/>
    <xf numFmtId="4" fontId="84" fillId="0" borderId="0" xfId="0" applyNumberFormat="1" applyFont="1"/>
    <xf numFmtId="0" fontId="27" fillId="0" borderId="0" xfId="1" applyFont="1"/>
    <xf numFmtId="17" fontId="27" fillId="0" borderId="0" xfId="0" applyNumberFormat="1" applyFont="1"/>
    <xf numFmtId="169" fontId="25" fillId="0" borderId="0" xfId="0" applyNumberFormat="1" applyFont="1"/>
    <xf numFmtId="10" fontId="27" fillId="0" borderId="0" xfId="132" applyNumberFormat="1" applyFont="1" applyBorder="1"/>
    <xf numFmtId="0" fontId="50" fillId="0" borderId="0" xfId="0" applyFont="1" applyAlignment="1">
      <alignment horizontal="centerContinuous"/>
    </xf>
    <xf numFmtId="180" fontId="117" fillId="0" borderId="0" xfId="0" applyNumberFormat="1" applyFont="1" applyAlignment="1">
      <alignment horizontal="centerContinuous"/>
    </xf>
    <xf numFmtId="0" fontId="28" fillId="0" borderId="0" xfId="0" applyFont="1"/>
    <xf numFmtId="0" fontId="28" fillId="2" borderId="15" xfId="0" applyFont="1" applyFill="1" applyBorder="1" applyAlignment="1">
      <alignment horizontal="center" vertical="center"/>
    </xf>
    <xf numFmtId="3" fontId="26" fillId="5" borderId="5" xfId="0" applyNumberFormat="1" applyFont="1" applyFill="1" applyBorder="1" applyAlignment="1">
      <alignment horizontal="center" vertical="center" wrapText="1"/>
    </xf>
    <xf numFmtId="3" fontId="28" fillId="5" borderId="33" xfId="0" applyNumberFormat="1" applyFont="1" applyFill="1" applyBorder="1" applyAlignment="1">
      <alignment horizontal="center" vertical="center" wrapText="1"/>
    </xf>
    <xf numFmtId="0" fontId="97" fillId="0" borderId="0" xfId="0" applyFont="1" applyAlignment="1">
      <alignment horizontal="centerContinuous" vertical="top"/>
    </xf>
    <xf numFmtId="0" fontId="27" fillId="0" borderId="0" xfId="0" applyFont="1" applyAlignment="1">
      <alignment horizontal="centerContinuous" vertical="top"/>
    </xf>
    <xf numFmtId="0" fontId="127" fillId="0" borderId="0" xfId="0" applyFont="1" applyAlignment="1">
      <alignment horizontal="left" vertical="top"/>
    </xf>
    <xf numFmtId="0" fontId="127" fillId="0" borderId="0" xfId="0" applyFont="1" applyAlignment="1">
      <alignment horizontal="left"/>
    </xf>
    <xf numFmtId="181" fontId="27" fillId="0" borderId="0" xfId="0" applyNumberFormat="1" applyFont="1"/>
    <xf numFmtId="11" fontId="27" fillId="0" borderId="0" xfId="0" applyNumberFormat="1" applyFont="1"/>
    <xf numFmtId="49" fontId="48" fillId="0" borderId="0" xfId="0" applyNumberFormat="1" applyFont="1" applyAlignment="1">
      <alignment horizontal="center"/>
    </xf>
    <xf numFmtId="3" fontId="27" fillId="35" borderId="0" xfId="0" applyNumberFormat="1" applyFont="1" applyFill="1" applyAlignment="1">
      <alignment horizontal="right" indent="1"/>
    </xf>
    <xf numFmtId="3" fontId="126" fillId="35" borderId="0" xfId="0" applyNumberFormat="1" applyFont="1" applyFill="1" applyAlignment="1">
      <alignment horizontal="right" indent="1"/>
    </xf>
    <xf numFmtId="17" fontId="48" fillId="0" borderId="0" xfId="0" applyNumberFormat="1" applyFont="1" applyAlignment="1">
      <alignment horizontal="center"/>
    </xf>
    <xf numFmtId="3" fontId="48" fillId="0" borderId="0" xfId="0" applyNumberFormat="1" applyFont="1" applyAlignment="1">
      <alignment horizontal="right" indent="1"/>
    </xf>
    <xf numFmtId="3" fontId="125" fillId="0" borderId="0" xfId="0" applyNumberFormat="1" applyFont="1" applyAlignment="1">
      <alignment horizontal="right" indent="1"/>
    </xf>
    <xf numFmtId="11" fontId="48" fillId="0" borderId="0" xfId="0" applyNumberFormat="1" applyFont="1" applyAlignment="1">
      <alignment horizontal="center" wrapText="1"/>
    </xf>
    <xf numFmtId="3" fontId="27" fillId="0" borderId="0" xfId="0" applyNumberFormat="1" applyFont="1" applyAlignment="1">
      <alignment horizontal="right" vertical="center" indent="1"/>
    </xf>
    <xf numFmtId="3" fontId="126" fillId="0" borderId="0" xfId="0" applyNumberFormat="1" applyFont="1" applyAlignment="1">
      <alignment horizontal="right" vertical="center" indent="1"/>
    </xf>
    <xf numFmtId="0" fontId="126" fillId="0" borderId="0" xfId="0" applyFont="1"/>
    <xf numFmtId="180" fontId="128" fillId="0" borderId="0" xfId="0" applyNumberFormat="1" applyFont="1" applyAlignment="1">
      <alignment horizontal="centerContinuous"/>
    </xf>
    <xf numFmtId="0" fontId="129" fillId="0" borderId="0" xfId="0" applyFont="1"/>
    <xf numFmtId="0" fontId="49" fillId="0" borderId="0" xfId="0" applyFont="1"/>
    <xf numFmtId="0" fontId="130" fillId="0" borderId="0" xfId="0" applyFont="1" applyAlignment="1">
      <alignment horizontal="centerContinuous"/>
    </xf>
    <xf numFmtId="174" fontId="28" fillId="0" borderId="0" xfId="0" applyNumberFormat="1" applyFont="1" applyAlignment="1">
      <alignment horizontal="centerContinuous"/>
    </xf>
    <xf numFmtId="0" fontId="28" fillId="0" borderId="0" xfId="0" applyFont="1" applyAlignment="1">
      <alignment horizontal="center"/>
    </xf>
    <xf numFmtId="0" fontId="131" fillId="0" borderId="0" xfId="0" applyFont="1"/>
    <xf numFmtId="4" fontId="126" fillId="0" borderId="0" xfId="0" applyNumberFormat="1" applyFont="1"/>
    <xf numFmtId="0" fontId="132" fillId="0" borderId="0" xfId="0" applyFont="1" applyAlignment="1">
      <alignment horizontal="center" vertical="center" wrapText="1"/>
    </xf>
    <xf numFmtId="0" fontId="27" fillId="0" borderId="0" xfId="0" applyFont="1" applyAlignment="1">
      <alignment horizontal="left"/>
    </xf>
    <xf numFmtId="0" fontId="17" fillId="0" borderId="0" xfId="0" applyFont="1" applyAlignment="1">
      <alignment horizontal="left"/>
    </xf>
    <xf numFmtId="174" fontId="26" fillId="0" borderId="0" xfId="0" applyNumberFormat="1" applyFont="1" applyAlignment="1">
      <alignment horizontal="left"/>
    </xf>
    <xf numFmtId="0" fontId="26" fillId="0" borderId="0" xfId="0" applyFont="1" applyAlignment="1">
      <alignment horizontal="left"/>
    </xf>
    <xf numFmtId="0" fontId="131" fillId="0" borderId="0" xfId="0" applyFont="1" applyAlignment="1">
      <alignment horizontal="left"/>
    </xf>
    <xf numFmtId="3" fontId="27" fillId="0" borderId="0" xfId="0" applyNumberFormat="1" applyFont="1" applyAlignment="1">
      <alignment horizontal="left"/>
    </xf>
    <xf numFmtId="174" fontId="27" fillId="0" borderId="0" xfId="0" applyNumberFormat="1" applyFont="1" applyAlignment="1">
      <alignment horizontal="left"/>
    </xf>
    <xf numFmtId="4" fontId="126" fillId="0" borderId="0" xfId="0" applyNumberFormat="1" applyFont="1" applyAlignment="1">
      <alignment horizontal="left"/>
    </xf>
    <xf numFmtId="0" fontId="21" fillId="0" borderId="0" xfId="0" applyFont="1" applyAlignment="1">
      <alignment horizontal="centerContinuous"/>
    </xf>
    <xf numFmtId="182" fontId="0" fillId="0" borderId="0" xfId="160" applyNumberFormat="1" applyFont="1"/>
    <xf numFmtId="182" fontId="0" fillId="0" borderId="0" xfId="160" applyNumberFormat="1" applyFont="1" applyBorder="1"/>
    <xf numFmtId="3" fontId="26" fillId="5" borderId="0" xfId="0" applyNumberFormat="1" applyFont="1" applyFill="1"/>
    <xf numFmtId="0" fontId="26" fillId="5" borderId="0" xfId="0" applyFont="1" applyFill="1"/>
    <xf numFmtId="166" fontId="23" fillId="0" borderId="0" xfId="0" applyNumberFormat="1" applyFont="1" applyAlignment="1">
      <alignment horizontal="left" indent="1"/>
    </xf>
    <xf numFmtId="1" fontId="0" fillId="0" borderId="0" xfId="0" applyNumberFormat="1"/>
    <xf numFmtId="169" fontId="134" fillId="33" borderId="14" xfId="0" applyNumberFormat="1" applyFont="1" applyFill="1" applyBorder="1" applyAlignment="1">
      <alignment horizontal="right" vertical="center"/>
    </xf>
    <xf numFmtId="0" fontId="0" fillId="0" borderId="13" xfId="0" applyBorder="1"/>
    <xf numFmtId="0" fontId="135" fillId="0" borderId="0" xfId="0" applyFont="1" applyAlignment="1">
      <alignment horizontal="centerContinuous"/>
    </xf>
    <xf numFmtId="0" fontId="129" fillId="0" borderId="0" xfId="0" applyFont="1" applyAlignment="1">
      <alignment horizontal="centerContinuous"/>
    </xf>
    <xf numFmtId="0" fontId="136" fillId="0" borderId="0" xfId="0" applyFont="1" applyAlignment="1">
      <alignment horizontal="centerContinuous"/>
    </xf>
    <xf numFmtId="0" fontId="137" fillId="0" borderId="0" xfId="0" applyFont="1" applyAlignment="1">
      <alignment horizontal="centerContinuous"/>
    </xf>
    <xf numFmtId="3" fontId="138" fillId="0" borderId="8" xfId="0" applyNumberFormat="1" applyFont="1" applyBorder="1" applyAlignment="1">
      <alignment horizontal="left" vertical="center" indent="1"/>
    </xf>
    <xf numFmtId="0" fontId="134" fillId="33" borderId="14" xfId="0" applyFont="1" applyFill="1" applyBorder="1" applyAlignment="1">
      <alignment horizontal="center" vertical="center"/>
    </xf>
    <xf numFmtId="169" fontId="139" fillId="0" borderId="4" xfId="0" applyNumberFormat="1" applyFont="1" applyBorder="1" applyAlignment="1">
      <alignment vertical="center"/>
    </xf>
    <xf numFmtId="3" fontId="138" fillId="0" borderId="8" xfId="0" applyNumberFormat="1" applyFont="1" applyBorder="1" applyAlignment="1">
      <alignment horizontal="left" vertical="center" wrapText="1" indent="1"/>
    </xf>
    <xf numFmtId="3" fontId="138" fillId="0" borderId="8" xfId="0" applyNumberFormat="1" applyFont="1" applyBorder="1" applyAlignment="1">
      <alignment horizontal="right" vertical="center" indent="1"/>
    </xf>
    <xf numFmtId="0" fontId="32" fillId="0" borderId="0" xfId="0" applyFont="1" applyAlignment="1">
      <alignment horizontal="left"/>
    </xf>
    <xf numFmtId="49" fontId="23" fillId="0" borderId="0" xfId="0" applyNumberFormat="1" applyFont="1" applyAlignment="1">
      <alignment vertical="center"/>
    </xf>
    <xf numFmtId="49" fontId="140" fillId="0" borderId="0" xfId="0" applyNumberFormat="1" applyFont="1" applyAlignment="1">
      <alignment vertical="center"/>
    </xf>
    <xf numFmtId="0" fontId="0" fillId="0" borderId="0" xfId="0" quotePrefix="1"/>
    <xf numFmtId="0" fontId="103" fillId="0" borderId="0" xfId="130" applyFont="1"/>
    <xf numFmtId="0" fontId="143" fillId="0" borderId="0" xfId="130" applyFont="1" applyAlignment="1">
      <alignment horizontal="left" indent="1"/>
    </xf>
    <xf numFmtId="0" fontId="97" fillId="0" borderId="0" xfId="0" applyFont="1" applyAlignment="1">
      <alignment horizontal="center"/>
    </xf>
    <xf numFmtId="0" fontId="32" fillId="0" borderId="0" xfId="0" applyFont="1" applyAlignment="1">
      <alignment horizontal="center"/>
    </xf>
    <xf numFmtId="0" fontId="50" fillId="0" borderId="0" xfId="1" applyFont="1" applyAlignment="1">
      <alignment horizontal="centerContinuous"/>
    </xf>
    <xf numFmtId="0" fontId="27" fillId="0" borderId="0" xfId="1" applyFont="1" applyAlignment="1">
      <alignment horizontal="centerContinuous"/>
    </xf>
    <xf numFmtId="0" fontId="120" fillId="0" borderId="0" xfId="1" applyFont="1" applyAlignment="1">
      <alignment horizontal="centerContinuous"/>
    </xf>
    <xf numFmtId="180" fontId="117" fillId="0" borderId="0" xfId="1" applyNumberFormat="1" applyFont="1" applyAlignment="1">
      <alignment horizontal="centerContinuous"/>
    </xf>
    <xf numFmtId="0" fontId="146" fillId="0" borderId="0" xfId="1" applyFont="1"/>
    <xf numFmtId="0" fontId="147" fillId="0" borderId="0" xfId="1" applyFont="1" applyAlignment="1">
      <alignment horizontal="centerContinuous"/>
    </xf>
    <xf numFmtId="0" fontId="119" fillId="0" borderId="0" xfId="1" applyFont="1" applyAlignment="1">
      <alignment horizontal="centerContinuous"/>
    </xf>
    <xf numFmtId="0" fontId="26" fillId="0" borderId="0" xfId="1" applyFont="1"/>
    <xf numFmtId="3" fontId="25" fillId="10" borderId="34" xfId="1" applyNumberFormat="1" applyFont="1" applyFill="1" applyBorder="1" applyAlignment="1">
      <alignment horizontal="center" vertical="center" wrapText="1"/>
    </xf>
    <xf numFmtId="3" fontId="25" fillId="10" borderId="37" xfId="1" applyNumberFormat="1" applyFont="1" applyFill="1" applyBorder="1" applyAlignment="1">
      <alignment horizontal="center" vertical="center" wrapText="1"/>
    </xf>
    <xf numFmtId="3" fontId="25" fillId="10" borderId="36" xfId="1" applyNumberFormat="1" applyFont="1" applyFill="1" applyBorder="1" applyAlignment="1">
      <alignment horizontal="center" vertical="center" wrapText="1"/>
    </xf>
    <xf numFmtId="3" fontId="27" fillId="5" borderId="5" xfId="1" applyNumberFormat="1" applyFont="1" applyFill="1" applyBorder="1" applyAlignment="1">
      <alignment horizontal="center" vertical="center" wrapText="1"/>
    </xf>
    <xf numFmtId="168" fontId="27" fillId="5" borderId="6" xfId="1" applyNumberFormat="1" applyFont="1" applyFill="1" applyBorder="1" applyAlignment="1">
      <alignment vertical="center"/>
    </xf>
    <xf numFmtId="168" fontId="25" fillId="5" borderId="7" xfId="1" applyNumberFormat="1" applyFont="1" applyFill="1" applyBorder="1" applyAlignment="1">
      <alignment vertical="center"/>
    </xf>
    <xf numFmtId="0" fontId="28" fillId="0" borderId="0" xfId="1" applyFont="1"/>
    <xf numFmtId="3" fontId="25" fillId="5" borderId="5" xfId="1" applyNumberFormat="1" applyFont="1" applyFill="1" applyBorder="1" applyAlignment="1">
      <alignment horizontal="center" vertical="center" wrapText="1"/>
    </xf>
    <xf numFmtId="168" fontId="25" fillId="5" borderId="6" xfId="1" applyNumberFormat="1" applyFont="1" applyFill="1" applyBorder="1" applyAlignment="1">
      <alignment vertical="center"/>
    </xf>
    <xf numFmtId="168" fontId="25" fillId="0" borderId="0" xfId="1" applyNumberFormat="1" applyFont="1"/>
    <xf numFmtId="0" fontId="25" fillId="0" borderId="0" xfId="1" applyFont="1"/>
    <xf numFmtId="168" fontId="27" fillId="0" borderId="0" xfId="1" applyNumberFormat="1" applyFont="1"/>
    <xf numFmtId="0" fontId="120" fillId="0" borderId="0" xfId="1" applyFont="1"/>
    <xf numFmtId="168" fontId="27" fillId="5" borderId="0" xfId="1" applyNumberFormat="1" applyFont="1" applyFill="1" applyAlignment="1">
      <alignment vertical="center"/>
    </xf>
    <xf numFmtId="3" fontId="27" fillId="0" borderId="0" xfId="1" applyNumberFormat="1" applyFont="1"/>
    <xf numFmtId="3" fontId="120" fillId="0" borderId="0" xfId="1" applyNumberFormat="1" applyFont="1"/>
    <xf numFmtId="10" fontId="120" fillId="0" borderId="0" xfId="1" applyNumberFormat="1" applyFont="1"/>
    <xf numFmtId="10" fontId="27" fillId="0" borderId="0" xfId="1" applyNumberFormat="1" applyFont="1"/>
    <xf numFmtId="0" fontId="27" fillId="0" borderId="38" xfId="153" applyFont="1" applyBorder="1" applyAlignment="1">
      <alignment horizontal="left" vertical="center" wrapText="1" indent="1"/>
    </xf>
    <xf numFmtId="0" fontId="27" fillId="0" borderId="37" xfId="1" applyFont="1" applyBorder="1"/>
    <xf numFmtId="0" fontId="156" fillId="0" borderId="0" xfId="130" applyFont="1" applyAlignment="1">
      <alignment horizontal="left" indent="1"/>
    </xf>
    <xf numFmtId="0" fontId="95" fillId="0" borderId="0" xfId="130" applyAlignment="1">
      <alignment horizontal="left" indent="1"/>
    </xf>
    <xf numFmtId="0" fontId="95" fillId="0" borderId="0" xfId="130" quotePrefix="1" applyAlignment="1">
      <alignment horizontal="left" indent="1"/>
    </xf>
    <xf numFmtId="0" fontId="27" fillId="0" borderId="37" xfId="0" applyFont="1" applyBorder="1"/>
    <xf numFmtId="168" fontId="27" fillId="0" borderId="37" xfId="0" applyNumberFormat="1" applyFont="1" applyBorder="1"/>
    <xf numFmtId="3" fontId="28" fillId="4" borderId="0" xfId="0" applyNumberFormat="1" applyFont="1" applyFill="1" applyAlignment="1">
      <alignment horizontal="left" indent="1"/>
    </xf>
    <xf numFmtId="10" fontId="28" fillId="0" borderId="0" xfId="0" applyNumberFormat="1" applyFont="1" applyAlignment="1">
      <alignment horizontal="right" indent="1"/>
    </xf>
    <xf numFmtId="3" fontId="43" fillId="0" borderId="0" xfId="0" applyNumberFormat="1" applyFont="1" applyAlignment="1">
      <alignment horizontal="right" wrapText="1" indent="1"/>
    </xf>
    <xf numFmtId="0" fontId="116" fillId="0" borderId="0" xfId="0" applyFont="1"/>
    <xf numFmtId="3" fontId="25" fillId="10" borderId="5" xfId="0" applyNumberFormat="1" applyFont="1" applyFill="1" applyBorder="1" applyAlignment="1">
      <alignment horizontal="centerContinuous" vertical="center"/>
    </xf>
    <xf numFmtId="0" fontId="25" fillId="10" borderId="6" xfId="0" applyFont="1" applyFill="1" applyBorder="1" applyAlignment="1">
      <alignment horizontal="centerContinuous" vertical="center"/>
    </xf>
    <xf numFmtId="0" fontId="25" fillId="10" borderId="7" xfId="0" applyFont="1" applyFill="1" applyBorder="1" applyAlignment="1">
      <alignment horizontal="centerContinuous" vertical="center"/>
    </xf>
    <xf numFmtId="3" fontId="25" fillId="10" borderId="5" xfId="0" applyNumberFormat="1" applyFont="1" applyFill="1" applyBorder="1" applyAlignment="1">
      <alignment horizontal="centerContinuous" vertical="center" wrapText="1"/>
    </xf>
    <xf numFmtId="0" fontId="25" fillId="10" borderId="6" xfId="0" applyFont="1" applyFill="1" applyBorder="1" applyAlignment="1">
      <alignment horizontal="centerContinuous" vertical="center" wrapText="1"/>
    </xf>
    <xf numFmtId="0" fontId="25" fillId="10" borderId="7" xfId="0" applyFont="1" applyFill="1" applyBorder="1" applyAlignment="1">
      <alignment horizontal="centerContinuous" vertical="center" wrapText="1"/>
    </xf>
    <xf numFmtId="0" fontId="25" fillId="10" borderId="17" xfId="0" applyFont="1" applyFill="1" applyBorder="1" applyAlignment="1">
      <alignment horizontal="centerContinuous" vertical="center"/>
    </xf>
    <xf numFmtId="0" fontId="27" fillId="0" borderId="38" xfId="0" applyFont="1" applyBorder="1" applyAlignment="1">
      <alignment horizontal="left" vertical="center" wrapText="1" indent="1"/>
    </xf>
    <xf numFmtId="174" fontId="27" fillId="0" borderId="17" xfId="0" applyNumberFormat="1" applyFont="1" applyBorder="1" applyAlignment="1">
      <alignment vertical="center"/>
    </xf>
    <xf numFmtId="174" fontId="25" fillId="0" borderId="17" xfId="0" applyNumberFormat="1" applyFont="1" applyBorder="1" applyAlignment="1">
      <alignment vertical="center"/>
    </xf>
    <xf numFmtId="10" fontId="25" fillId="0" borderId="17" xfId="0" applyNumberFormat="1" applyFont="1" applyBorder="1" applyAlignment="1">
      <alignment vertical="center"/>
    </xf>
    <xf numFmtId="0" fontId="25" fillId="3" borderId="9" xfId="0" applyFont="1" applyFill="1" applyBorder="1" applyAlignment="1">
      <alignment horizontal="center"/>
    </xf>
    <xf numFmtId="0" fontId="25" fillId="0" borderId="0" xfId="0" applyFont="1" applyAlignment="1">
      <alignment horizontal="centerContinuous"/>
    </xf>
    <xf numFmtId="3" fontId="25" fillId="0" borderId="0" xfId="0" applyNumberFormat="1" applyFont="1" applyAlignment="1">
      <alignment horizontal="center"/>
    </xf>
    <xf numFmtId="0" fontId="148" fillId="0" borderId="0" xfId="0" applyFont="1"/>
    <xf numFmtId="0" fontId="147" fillId="0" borderId="0" xfId="0" applyFont="1" applyAlignment="1">
      <alignment horizontal="centerContinuous"/>
    </xf>
    <xf numFmtId="3" fontId="150" fillId="0" borderId="0" xfId="0" applyNumberFormat="1" applyFont="1" applyAlignment="1">
      <alignment horizontal="centerContinuous"/>
    </xf>
    <xf numFmtId="0" fontId="52" fillId="5" borderId="37" xfId="0" applyFont="1" applyFill="1" applyBorder="1"/>
    <xf numFmtId="3" fontId="27" fillId="5" borderId="37" xfId="0" applyNumberFormat="1" applyFont="1" applyFill="1" applyBorder="1"/>
    <xf numFmtId="3" fontId="25" fillId="5" borderId="37" xfId="0" applyNumberFormat="1" applyFont="1" applyFill="1" applyBorder="1"/>
    <xf numFmtId="0" fontId="27" fillId="5" borderId="39" xfId="0" applyFont="1" applyFill="1" applyBorder="1"/>
    <xf numFmtId="3" fontId="27" fillId="5" borderId="39" xfId="0" applyNumberFormat="1" applyFont="1" applyFill="1" applyBorder="1"/>
    <xf numFmtId="3" fontId="120" fillId="5" borderId="39" xfId="0" applyNumberFormat="1" applyFont="1" applyFill="1" applyBorder="1"/>
    <xf numFmtId="3" fontId="25" fillId="5" borderId="40" xfId="0" applyNumberFormat="1" applyFont="1" applyFill="1" applyBorder="1"/>
    <xf numFmtId="0" fontId="27" fillId="5" borderId="6" xfId="0" applyFont="1" applyFill="1" applyBorder="1"/>
    <xf numFmtId="3" fontId="27" fillId="5" borderId="6" xfId="0" applyNumberFormat="1" applyFont="1" applyFill="1" applyBorder="1"/>
    <xf numFmtId="3" fontId="120" fillId="5" borderId="6" xfId="0" applyNumberFormat="1" applyFont="1" applyFill="1" applyBorder="1"/>
    <xf numFmtId="3" fontId="25" fillId="5" borderId="41" xfId="0" applyNumberFormat="1" applyFont="1" applyFill="1" applyBorder="1"/>
    <xf numFmtId="0" fontId="25" fillId="10" borderId="6" xfId="0" applyFont="1" applyFill="1" applyBorder="1" applyAlignment="1">
      <alignment wrapText="1"/>
    </xf>
    <xf numFmtId="3" fontId="151" fillId="10" borderId="6" xfId="0" applyNumberFormat="1" applyFont="1" applyFill="1" applyBorder="1"/>
    <xf numFmtId="0" fontId="52" fillId="5" borderId="0" xfId="0" applyFont="1" applyFill="1"/>
    <xf numFmtId="3" fontId="25" fillId="0" borderId="0" xfId="0" applyNumberFormat="1" applyFont="1"/>
    <xf numFmtId="3" fontId="25" fillId="5" borderId="39" xfId="0" applyNumberFormat="1" applyFont="1" applyFill="1" applyBorder="1"/>
    <xf numFmtId="3" fontId="25" fillId="5" borderId="6" xfId="0" applyNumberFormat="1" applyFont="1" applyFill="1" applyBorder="1"/>
    <xf numFmtId="0" fontId="25" fillId="10" borderId="6" xfId="0" applyFont="1" applyFill="1" applyBorder="1"/>
    <xf numFmtId="0" fontId="52" fillId="3" borderId="6" xfId="0" applyFont="1" applyFill="1" applyBorder="1" applyAlignment="1">
      <alignment horizontal="center" vertical="center" wrapText="1"/>
    </xf>
    <xf numFmtId="0" fontId="27" fillId="0" borderId="0" xfId="0" applyFont="1" applyAlignment="1">
      <alignment wrapText="1"/>
    </xf>
    <xf numFmtId="0" fontId="152" fillId="0" borderId="0" xfId="0" applyFont="1"/>
    <xf numFmtId="3" fontId="153" fillId="0" borderId="0" xfId="0" applyNumberFormat="1" applyFont="1"/>
    <xf numFmtId="3" fontId="119" fillId="0" borderId="0" xfId="0" applyNumberFormat="1" applyFont="1"/>
    <xf numFmtId="4" fontId="152" fillId="0" borderId="0" xfId="0" applyNumberFormat="1" applyFont="1"/>
    <xf numFmtId="3" fontId="154" fillId="0" borderId="0" xfId="0" applyNumberFormat="1" applyFont="1"/>
    <xf numFmtId="1" fontId="154" fillId="0" borderId="0" xfId="0" applyNumberFormat="1" applyFont="1"/>
    <xf numFmtId="1" fontId="155" fillId="0" borderId="0" xfId="0" applyNumberFormat="1" applyFont="1"/>
    <xf numFmtId="2" fontId="27" fillId="0" borderId="0" xfId="0" applyNumberFormat="1" applyFont="1"/>
    <xf numFmtId="1" fontId="46" fillId="0" borderId="0" xfId="0" applyNumberFormat="1" applyFont="1"/>
    <xf numFmtId="1" fontId="120" fillId="0" borderId="0" xfId="0" applyNumberFormat="1" applyFont="1"/>
    <xf numFmtId="3" fontId="120" fillId="0" borderId="0" xfId="0" applyNumberFormat="1" applyFont="1"/>
    <xf numFmtId="3" fontId="32" fillId="0" borderId="0" xfId="0" applyNumberFormat="1" applyFont="1"/>
    <xf numFmtId="3" fontId="151" fillId="0" borderId="0" xfId="0" applyNumberFormat="1" applyFont="1"/>
    <xf numFmtId="168" fontId="27" fillId="5" borderId="7" xfId="1" applyNumberFormat="1" applyFont="1" applyFill="1" applyBorder="1" applyAlignment="1">
      <alignment vertical="center"/>
    </xf>
    <xf numFmtId="0" fontId="157" fillId="0" borderId="0" xfId="0" applyFont="1"/>
    <xf numFmtId="0" fontId="158" fillId="0" borderId="0" xfId="0" applyFont="1"/>
    <xf numFmtId="180" fontId="159" fillId="0" borderId="0" xfId="0" applyNumberFormat="1" applyFont="1" applyAlignment="1">
      <alignment horizontal="centerContinuous"/>
    </xf>
    <xf numFmtId="172" fontId="51" fillId="0" borderId="0" xfId="0" applyNumberFormat="1" applyFont="1" applyAlignment="1">
      <alignment horizontal="left"/>
    </xf>
    <xf numFmtId="174" fontId="27" fillId="0" borderId="17" xfId="0" applyNumberFormat="1" applyFont="1" applyBorder="1"/>
    <xf numFmtId="174" fontId="25" fillId="0" borderId="17" xfId="0" applyNumberFormat="1" applyFont="1" applyBorder="1"/>
    <xf numFmtId="10" fontId="25" fillId="0" borderId="17" xfId="0" applyNumberFormat="1" applyFont="1" applyBorder="1"/>
    <xf numFmtId="0" fontId="160" fillId="0" borderId="0" xfId="0" applyFont="1"/>
    <xf numFmtId="174" fontId="25" fillId="3" borderId="17" xfId="0" applyNumberFormat="1" applyFont="1" applyFill="1" applyBorder="1"/>
    <xf numFmtId="10" fontId="25" fillId="3" borderId="17" xfId="0" applyNumberFormat="1" applyFont="1" applyFill="1" applyBorder="1"/>
    <xf numFmtId="0" fontId="161" fillId="0" borderId="0" xfId="0" applyFont="1" applyAlignment="1">
      <alignment horizontal="centerContinuous"/>
    </xf>
    <xf numFmtId="3" fontId="120" fillId="5" borderId="37" xfId="0" applyNumberFormat="1" applyFont="1" applyFill="1" applyBorder="1"/>
    <xf numFmtId="3" fontId="157" fillId="0" borderId="0" xfId="0" applyNumberFormat="1" applyFont="1"/>
    <xf numFmtId="0" fontId="27" fillId="0" borderId="42" xfId="162" applyFont="1" applyBorder="1"/>
    <xf numFmtId="0" fontId="27" fillId="0" borderId="42" xfId="162" applyFont="1" applyBorder="1" applyAlignment="1">
      <alignment wrapText="1"/>
    </xf>
    <xf numFmtId="0" fontId="84" fillId="0" borderId="0" xfId="1" applyFont="1"/>
    <xf numFmtId="0" fontId="124" fillId="0" borderId="0" xfId="1" applyFont="1"/>
    <xf numFmtId="3" fontId="84" fillId="0" borderId="0" xfId="1" applyNumberFormat="1" applyFont="1"/>
    <xf numFmtId="3" fontId="124" fillId="0" borderId="0" xfId="1" applyNumberFormat="1" applyFont="1"/>
    <xf numFmtId="10" fontId="124" fillId="0" borderId="0" xfId="1" applyNumberFormat="1" applyFont="1"/>
    <xf numFmtId="10" fontId="84" fillId="0" borderId="0" xfId="1" applyNumberFormat="1" applyFont="1"/>
    <xf numFmtId="3" fontId="144" fillId="4" borderId="0" xfId="0" applyNumberFormat="1" applyFont="1" applyFill="1" applyAlignment="1">
      <alignment horizontal="left" indent="1"/>
    </xf>
    <xf numFmtId="10" fontId="144" fillId="0" borderId="0" xfId="0" applyNumberFormat="1" applyFont="1" applyAlignment="1">
      <alignment horizontal="right" indent="1"/>
    </xf>
    <xf numFmtId="3" fontId="144" fillId="0" borderId="0" xfId="0" applyNumberFormat="1" applyFont="1" applyAlignment="1">
      <alignment horizontal="right" wrapText="1" indent="1"/>
    </xf>
    <xf numFmtId="3" fontId="144" fillId="0" borderId="0" xfId="0" applyNumberFormat="1" applyFont="1" applyAlignment="1">
      <alignment horizontal="right" indent="1"/>
    </xf>
    <xf numFmtId="0" fontId="26" fillId="0" borderId="38" xfId="0" applyFont="1" applyBorder="1" applyAlignment="1">
      <alignment horizontal="left" vertical="center" wrapText="1" indent="1"/>
    </xf>
    <xf numFmtId="0" fontId="162" fillId="0" borderId="0" xfId="0" applyFont="1"/>
    <xf numFmtId="3" fontId="163" fillId="3" borderId="6" xfId="0" applyNumberFormat="1" applyFont="1" applyFill="1" applyBorder="1" applyAlignment="1">
      <alignment vertical="center"/>
    </xf>
    <xf numFmtId="168" fontId="26" fillId="5" borderId="6" xfId="1" applyNumberFormat="1" applyFont="1" applyFill="1" applyBorder="1" applyAlignment="1">
      <alignment vertical="center"/>
    </xf>
    <xf numFmtId="168" fontId="26" fillId="5" borderId="7" xfId="1" applyNumberFormat="1" applyFont="1" applyFill="1" applyBorder="1" applyAlignment="1">
      <alignment vertical="center"/>
    </xf>
    <xf numFmtId="168" fontId="28" fillId="5" borderId="6" xfId="1" applyNumberFormat="1" applyFont="1" applyFill="1" applyBorder="1" applyAlignment="1">
      <alignment vertical="center"/>
    </xf>
    <xf numFmtId="168" fontId="28" fillId="5" borderId="7" xfId="1" applyNumberFormat="1" applyFont="1" applyFill="1" applyBorder="1" applyAlignment="1">
      <alignment vertical="center"/>
    </xf>
    <xf numFmtId="180" fontId="50" fillId="0" borderId="0" xfId="0" applyNumberFormat="1" applyFont="1" applyAlignment="1">
      <alignment horizontal="centerContinuous"/>
    </xf>
    <xf numFmtId="3" fontId="32" fillId="10" borderId="5" xfId="0" applyNumberFormat="1" applyFont="1" applyFill="1" applyBorder="1" applyAlignment="1">
      <alignment horizontal="centerContinuous" vertical="center"/>
    </xf>
    <xf numFmtId="174" fontId="25" fillId="0" borderId="0" xfId="0" applyNumberFormat="1" applyFont="1"/>
    <xf numFmtId="0" fontId="28" fillId="0" borderId="0" xfId="0" applyFont="1" applyAlignment="1">
      <alignment horizontal="centerContinuous"/>
    </xf>
    <xf numFmtId="10" fontId="25" fillId="0" borderId="0" xfId="0" applyNumberFormat="1" applyFont="1" applyAlignment="1">
      <alignment horizontal="centerContinuous"/>
    </xf>
    <xf numFmtId="168" fontId="28" fillId="5" borderId="26" xfId="1" applyNumberFormat="1" applyFont="1" applyFill="1" applyBorder="1" applyAlignment="1">
      <alignment vertical="center"/>
    </xf>
    <xf numFmtId="0" fontId="116" fillId="0" borderId="0" xfId="0" applyFont="1" applyAlignment="1">
      <alignment horizontal="center"/>
    </xf>
    <xf numFmtId="0" fontId="27" fillId="0" borderId="0" xfId="0" applyFont="1" applyAlignment="1">
      <alignment vertical="center"/>
    </xf>
    <xf numFmtId="0" fontId="0" fillId="0" borderId="0" xfId="0" applyAlignment="1">
      <alignment vertical="center"/>
    </xf>
    <xf numFmtId="174" fontId="27" fillId="0" borderId="17" xfId="153" applyNumberFormat="1" applyFont="1" applyBorder="1"/>
    <xf numFmtId="174" fontId="25" fillId="0" borderId="17" xfId="153" applyNumberFormat="1" applyFont="1" applyBorder="1"/>
    <xf numFmtId="3" fontId="28" fillId="0" borderId="0" xfId="0" applyNumberFormat="1" applyFont="1" applyAlignment="1">
      <alignment horizontal="center"/>
    </xf>
    <xf numFmtId="3" fontId="27" fillId="0" borderId="0" xfId="0" applyNumberFormat="1" applyFont="1" applyAlignment="1">
      <alignment horizontal="center"/>
    </xf>
    <xf numFmtId="0" fontId="27" fillId="0" borderId="0" xfId="0" applyFont="1" applyAlignment="1">
      <alignment horizontal="center"/>
    </xf>
    <xf numFmtId="168" fontId="25" fillId="5" borderId="26" xfId="1" applyNumberFormat="1" applyFont="1" applyFill="1" applyBorder="1" applyAlignment="1">
      <alignment vertical="center"/>
    </xf>
    <xf numFmtId="3" fontId="28" fillId="0" borderId="0" xfId="0" applyNumberFormat="1" applyFont="1" applyAlignment="1">
      <alignment horizontal="centerContinuous"/>
    </xf>
    <xf numFmtId="0" fontId="27" fillId="0" borderId="0" xfId="0" applyFont="1" applyAlignment="1">
      <alignment horizontal="right"/>
    </xf>
    <xf numFmtId="0" fontId="164" fillId="0" borderId="0" xfId="0" applyFont="1" applyAlignment="1">
      <alignment horizontal="centerContinuous"/>
    </xf>
    <xf numFmtId="1" fontId="27" fillId="0" borderId="0" xfId="0" applyNumberFormat="1" applyFont="1"/>
    <xf numFmtId="3" fontId="162" fillId="0" borderId="0" xfId="0" applyNumberFormat="1" applyFont="1"/>
    <xf numFmtId="172" fontId="52" fillId="0" borderId="0" xfId="0" applyNumberFormat="1" applyFont="1" applyAlignment="1">
      <alignment horizontal="left"/>
    </xf>
    <xf numFmtId="3" fontId="27" fillId="0" borderId="37" xfId="0" applyNumberFormat="1" applyFont="1" applyBorder="1"/>
    <xf numFmtId="3" fontId="120" fillId="0" borderId="37" xfId="0" applyNumberFormat="1" applyFont="1" applyBorder="1"/>
    <xf numFmtId="3" fontId="25" fillId="0" borderId="37" xfId="0" applyNumberFormat="1" applyFont="1" applyBorder="1"/>
    <xf numFmtId="4" fontId="27" fillId="5" borderId="39" xfId="0" applyNumberFormat="1" applyFont="1" applyFill="1" applyBorder="1"/>
    <xf numFmtId="0" fontId="27" fillId="0" borderId="42" xfId="2" applyFont="1" applyBorder="1"/>
    <xf numFmtId="10" fontId="28" fillId="0" borderId="0" xfId="0" applyNumberFormat="1" applyFont="1" applyAlignment="1">
      <alignment horizontal="center"/>
    </xf>
    <xf numFmtId="0" fontId="27" fillId="0" borderId="42" xfId="0" applyFont="1" applyBorder="1"/>
    <xf numFmtId="0" fontId="35" fillId="5" borderId="39" xfId="0" applyFont="1" applyFill="1" applyBorder="1"/>
    <xf numFmtId="3" fontId="35" fillId="5" borderId="39" xfId="0" applyNumberFormat="1" applyFont="1" applyFill="1" applyBorder="1"/>
    <xf numFmtId="3" fontId="165" fillId="5" borderId="39" xfId="0" applyNumberFormat="1" applyFont="1" applyFill="1" applyBorder="1"/>
    <xf numFmtId="3" fontId="166" fillId="5" borderId="6" xfId="0" applyNumberFormat="1" applyFont="1" applyFill="1" applyBorder="1"/>
    <xf numFmtId="3" fontId="167" fillId="5" borderId="6" xfId="0" applyNumberFormat="1" applyFont="1" applyFill="1" applyBorder="1"/>
    <xf numFmtId="3" fontId="167" fillId="5" borderId="39" xfId="0" applyNumberFormat="1" applyFont="1" applyFill="1" applyBorder="1"/>
    <xf numFmtId="3" fontId="166" fillId="5" borderId="39" xfId="0" applyNumberFormat="1" applyFont="1" applyFill="1" applyBorder="1"/>
    <xf numFmtId="3" fontId="168" fillId="5" borderId="6" xfId="0" applyNumberFormat="1" applyFont="1" applyFill="1" applyBorder="1"/>
    <xf numFmtId="0" fontId="35" fillId="5" borderId="6" xfId="0" applyFont="1" applyFill="1" applyBorder="1"/>
    <xf numFmtId="3" fontId="35" fillId="5" borderId="6" xfId="0" applyNumberFormat="1" applyFont="1" applyFill="1" applyBorder="1"/>
    <xf numFmtId="3" fontId="165" fillId="5" borderId="6" xfId="0" applyNumberFormat="1" applyFont="1" applyFill="1" applyBorder="1"/>
    <xf numFmtId="0" fontId="165" fillId="10" borderId="6" xfId="0" applyFont="1" applyFill="1" applyBorder="1"/>
    <xf numFmtId="3" fontId="165" fillId="10" borderId="6" xfId="0" applyNumberFormat="1" applyFont="1" applyFill="1" applyBorder="1"/>
    <xf numFmtId="0" fontId="165" fillId="10" borderId="6" xfId="0" applyFont="1" applyFill="1" applyBorder="1" applyAlignment="1">
      <alignment wrapText="1"/>
    </xf>
    <xf numFmtId="0" fontId="35" fillId="0" borderId="0" xfId="0" applyFont="1"/>
    <xf numFmtId="3" fontId="35" fillId="0" borderId="0" xfId="0" applyNumberFormat="1" applyFont="1"/>
    <xf numFmtId="3" fontId="165" fillId="0" borderId="0" xfId="0" applyNumberFormat="1" applyFont="1"/>
    <xf numFmtId="0" fontId="35" fillId="5" borderId="0" xfId="0" applyFont="1" applyFill="1"/>
    <xf numFmtId="3" fontId="35" fillId="5" borderId="0" xfId="0" applyNumberFormat="1" applyFont="1" applyFill="1"/>
    <xf numFmtId="3" fontId="120" fillId="5" borderId="0" xfId="0" applyNumberFormat="1" applyFont="1" applyFill="1"/>
    <xf numFmtId="3" fontId="165" fillId="5" borderId="0" xfId="0" applyNumberFormat="1" applyFont="1" applyFill="1"/>
    <xf numFmtId="0" fontId="27" fillId="0" borderId="37" xfId="162" applyFont="1" applyBorder="1"/>
    <xf numFmtId="3" fontId="10" fillId="33" borderId="0" xfId="226" applyNumberFormat="1" applyFill="1"/>
    <xf numFmtId="3" fontId="52" fillId="0" borderId="0" xfId="164" applyNumberFormat="1" applyFont="1" applyAlignment="1">
      <alignment vertical="center"/>
    </xf>
    <xf numFmtId="0" fontId="28" fillId="0" borderId="0" xfId="7" applyFont="1" applyBorder="1"/>
    <xf numFmtId="4" fontId="90" fillId="0" borderId="0" xfId="0" applyNumberFormat="1" applyFont="1"/>
    <xf numFmtId="4" fontId="92" fillId="0" borderId="0" xfId="0" applyNumberFormat="1" applyFont="1"/>
    <xf numFmtId="3" fontId="85" fillId="0" borderId="0" xfId="0" applyNumberFormat="1" applyFont="1"/>
    <xf numFmtId="3" fontId="25" fillId="0" borderId="0" xfId="164" applyNumberFormat="1" applyFont="1"/>
    <xf numFmtId="4" fontId="87" fillId="0" borderId="0" xfId="0" applyNumberFormat="1" applyFont="1"/>
    <xf numFmtId="169" fontId="151" fillId="0" borderId="0" xfId="7" applyNumberFormat="1" applyFont="1" applyBorder="1" applyAlignment="1">
      <alignment horizontal="right"/>
    </xf>
    <xf numFmtId="0" fontId="51" fillId="0" borderId="0" xfId="164" applyFont="1"/>
    <xf numFmtId="0" fontId="28" fillId="0" borderId="0" xfId="164" applyFont="1" applyAlignment="1">
      <alignment horizontal="center" wrapText="1"/>
    </xf>
    <xf numFmtId="10" fontId="106" fillId="0" borderId="0" xfId="164" applyNumberFormat="1" applyFont="1" applyAlignment="1">
      <alignment horizontal="right" indent="1"/>
    </xf>
    <xf numFmtId="3" fontId="0" fillId="0" borderId="0" xfId="0" applyNumberFormat="1" applyAlignment="1">
      <alignment horizontal="right" vertical="center" indent="1"/>
    </xf>
    <xf numFmtId="4" fontId="18" fillId="0" borderId="0" xfId="0" applyNumberFormat="1" applyFont="1"/>
    <xf numFmtId="169" fontId="25" fillId="0" borderId="0" xfId="164" applyNumberFormat="1" applyFont="1"/>
    <xf numFmtId="10" fontId="25" fillId="0" borderId="0" xfId="164" applyNumberFormat="1" applyFont="1" applyAlignment="1">
      <alignment horizontal="right" indent="1"/>
    </xf>
    <xf numFmtId="168" fontId="27" fillId="0" borderId="0" xfId="164" applyNumberFormat="1" applyFont="1"/>
    <xf numFmtId="10" fontId="10" fillId="33" borderId="0" xfId="266" applyNumberFormat="1" applyFont="1" applyFill="1"/>
    <xf numFmtId="169" fontId="28" fillId="0" borderId="0" xfId="164" applyNumberFormat="1" applyFont="1"/>
    <xf numFmtId="3" fontId="28" fillId="0" borderId="0" xfId="164" applyNumberFormat="1" applyFont="1"/>
    <xf numFmtId="168" fontId="25" fillId="0" borderId="0" xfId="164" applyNumberFormat="1" applyFont="1"/>
    <xf numFmtId="174" fontId="48" fillId="0" borderId="0" xfId="164" applyNumberFormat="1" applyFont="1"/>
    <xf numFmtId="169" fontId="26" fillId="0" borderId="0" xfId="164" applyNumberFormat="1" applyFont="1"/>
    <xf numFmtId="168" fontId="26" fillId="0" borderId="0" xfId="164" applyNumberFormat="1" applyFont="1" applyAlignment="1">
      <alignment horizontal="right"/>
    </xf>
    <xf numFmtId="174" fontId="25" fillId="0" borderId="0" xfId="164" applyNumberFormat="1" applyFont="1"/>
    <xf numFmtId="3" fontId="27" fillId="0" borderId="0" xfId="164" applyNumberFormat="1" applyFont="1"/>
    <xf numFmtId="168" fontId="28" fillId="0" borderId="0" xfId="164" applyNumberFormat="1" applyFont="1"/>
    <xf numFmtId="168" fontId="28" fillId="0" borderId="0" xfId="164" applyNumberFormat="1" applyFont="1" applyAlignment="1">
      <alignment horizontal="right"/>
    </xf>
    <xf numFmtId="3" fontId="26" fillId="0" borderId="0" xfId="164" applyNumberFormat="1" applyFont="1"/>
    <xf numFmtId="182" fontId="0" fillId="0" borderId="0" xfId="160" applyNumberFormat="1" applyFont="1" applyFill="1" applyBorder="1"/>
    <xf numFmtId="3" fontId="51" fillId="0" borderId="0" xfId="164" applyNumberFormat="1" applyFont="1" applyAlignment="1">
      <alignment vertical="center"/>
    </xf>
    <xf numFmtId="0" fontId="28" fillId="0" borderId="0" xfId="164" applyFont="1"/>
    <xf numFmtId="169" fontId="27" fillId="0" borderId="0" xfId="164" applyNumberFormat="1" applyFont="1"/>
    <xf numFmtId="0" fontId="28" fillId="0" borderId="0" xfId="7" applyFont="1" applyBorder="1" applyAlignment="1">
      <alignment horizontal="right" indent="1"/>
    </xf>
    <xf numFmtId="174" fontId="106" fillId="0" borderId="0" xfId="164" applyNumberFormat="1" applyFont="1"/>
    <xf numFmtId="174" fontId="27" fillId="0" borderId="0" xfId="164" applyNumberFormat="1" applyFont="1"/>
    <xf numFmtId="0" fontId="26" fillId="0" borderId="0" xfId="164" applyFont="1"/>
    <xf numFmtId="49" fontId="151" fillId="0" borderId="0" xfId="7" applyNumberFormat="1" applyFont="1" applyBorder="1" applyAlignment="1">
      <alignment horizontal="center"/>
    </xf>
    <xf numFmtId="3" fontId="18" fillId="0" borderId="0" xfId="0" applyNumberFormat="1" applyFont="1"/>
    <xf numFmtId="3" fontId="26" fillId="0" borderId="0" xfId="164" applyNumberFormat="1" applyFont="1" applyAlignment="1">
      <alignment horizontal="right" indent="1"/>
    </xf>
    <xf numFmtId="3" fontId="42" fillId="0" borderId="0" xfId="164" applyNumberFormat="1" applyFont="1" applyAlignment="1">
      <alignment horizontal="right" vertical="top" wrapText="1" indent="1"/>
    </xf>
    <xf numFmtId="10" fontId="26" fillId="0" borderId="0" xfId="164" applyNumberFormat="1" applyFont="1" applyAlignment="1">
      <alignment horizontal="right" indent="1"/>
    </xf>
    <xf numFmtId="3" fontId="42" fillId="0" borderId="0" xfId="164" applyNumberFormat="1" applyFont="1" applyAlignment="1">
      <alignment horizontal="right" wrapText="1" indent="1"/>
    </xf>
    <xf numFmtId="3" fontId="43" fillId="0" borderId="0" xfId="164" applyNumberFormat="1" applyFont="1" applyAlignment="1">
      <alignment horizontal="right" wrapText="1" indent="1"/>
    </xf>
    <xf numFmtId="3" fontId="28" fillId="0" borderId="0" xfId="164" applyNumberFormat="1" applyFont="1" applyAlignment="1">
      <alignment horizontal="right" indent="1"/>
    </xf>
    <xf numFmtId="10" fontId="28" fillId="0" borderId="0" xfId="164" applyNumberFormat="1" applyFont="1" applyAlignment="1">
      <alignment horizontal="right" indent="1"/>
    </xf>
    <xf numFmtId="0" fontId="51" fillId="0" borderId="0" xfId="164" applyFont="1" applyAlignment="1">
      <alignment horizontal="center" vertical="center" wrapText="1"/>
    </xf>
    <xf numFmtId="0" fontId="95" fillId="0" borderId="0" xfId="130"/>
    <xf numFmtId="0" fontId="95" fillId="0" borderId="0" xfId="130" quotePrefix="1"/>
    <xf numFmtId="0" fontId="26" fillId="8" borderId="6" xfId="0" applyFont="1" applyFill="1" applyBorder="1"/>
    <xf numFmtId="0" fontId="26" fillId="8" borderId="13" xfId="0" applyFont="1" applyFill="1" applyBorder="1"/>
    <xf numFmtId="0" fontId="26" fillId="8" borderId="0" xfId="0" applyFont="1" applyFill="1"/>
    <xf numFmtId="0" fontId="26" fillId="8" borderId="11" xfId="0" applyFont="1" applyFill="1" applyBorder="1"/>
    <xf numFmtId="176" fontId="26" fillId="0" borderId="0" xfId="0" applyNumberFormat="1" applyFont="1"/>
    <xf numFmtId="3" fontId="26" fillId="0" borderId="0" xfId="0" applyNumberFormat="1" applyFont="1" applyAlignment="1">
      <alignment horizontal="right" vertical="center" indent="1"/>
    </xf>
    <xf numFmtId="10" fontId="26" fillId="0" borderId="0" xfId="0" applyNumberFormat="1" applyFont="1" applyAlignment="1">
      <alignment horizontal="right" vertical="center"/>
    </xf>
    <xf numFmtId="182" fontId="133" fillId="0" borderId="0" xfId="160" applyNumberFormat="1" applyFont="1" applyFill="1" applyBorder="1" applyAlignment="1">
      <alignment horizontal="right" vertical="center" wrapText="1"/>
    </xf>
    <xf numFmtId="182" fontId="133" fillId="0" borderId="0" xfId="160" applyNumberFormat="1" applyFont="1" applyFill="1" applyBorder="1"/>
    <xf numFmtId="3" fontId="28" fillId="0" borderId="0" xfId="0" applyNumberFormat="1" applyFont="1" applyAlignment="1">
      <alignment horizontal="center" vertical="top" wrapText="1"/>
    </xf>
    <xf numFmtId="176" fontId="28" fillId="0" borderId="0" xfId="0" applyNumberFormat="1" applyFont="1"/>
    <xf numFmtId="3" fontId="28" fillId="0" borderId="0" xfId="0" applyNumberFormat="1" applyFont="1"/>
    <xf numFmtId="3" fontId="28" fillId="0" borderId="0" xfId="0" applyNumberFormat="1" applyFont="1" applyAlignment="1">
      <alignment horizontal="right" vertical="center" indent="1"/>
    </xf>
    <xf numFmtId="10" fontId="28" fillId="0" borderId="0" xfId="0" applyNumberFormat="1" applyFont="1" applyAlignment="1">
      <alignment horizontal="right" vertical="center"/>
    </xf>
    <xf numFmtId="4" fontId="31" fillId="0" borderId="0" xfId="0" applyNumberFormat="1" applyFont="1"/>
    <xf numFmtId="3" fontId="75" fillId="0" borderId="0" xfId="168" applyNumberFormat="1" applyFont="1" applyFill="1" applyBorder="1" applyAlignment="1">
      <alignment horizontal="right" vertical="center" wrapText="1"/>
    </xf>
    <xf numFmtId="3" fontId="9" fillId="0" borderId="0" xfId="278" applyNumberFormat="1"/>
    <xf numFmtId="10" fontId="11" fillId="0" borderId="0" xfId="135" applyNumberFormat="1"/>
    <xf numFmtId="10" fontId="9" fillId="0" borderId="0" xfId="279" applyNumberFormat="1" applyFont="1"/>
    <xf numFmtId="3" fontId="9" fillId="33" borderId="0" xfId="278" applyNumberFormat="1" applyFill="1"/>
    <xf numFmtId="10" fontId="9" fillId="33" borderId="0" xfId="279" applyNumberFormat="1" applyFont="1" applyFill="1"/>
    <xf numFmtId="176" fontId="28" fillId="0" borderId="0" xfId="0" applyNumberFormat="1" applyFont="1" applyAlignment="1">
      <alignment vertical="center"/>
    </xf>
    <xf numFmtId="3" fontId="100" fillId="0" borderId="0" xfId="135" applyNumberFormat="1" applyFont="1" applyAlignment="1">
      <alignment horizontal="left"/>
    </xf>
    <xf numFmtId="3" fontId="75" fillId="0" borderId="0" xfId="133" applyNumberFormat="1" applyFont="1" applyFill="1" applyBorder="1" applyAlignment="1">
      <alignment horizontal="right" vertical="center" wrapText="1"/>
    </xf>
    <xf numFmtId="10" fontId="27" fillId="0" borderId="0" xfId="0" applyNumberFormat="1" applyFont="1" applyAlignment="1">
      <alignment vertical="center"/>
    </xf>
    <xf numFmtId="0" fontId="32" fillId="0" borderId="0" xfId="0" applyFont="1" applyAlignment="1">
      <alignment horizontal="left" vertical="top"/>
    </xf>
    <xf numFmtId="3" fontId="75" fillId="0" borderId="0" xfId="0" applyNumberFormat="1" applyFont="1" applyAlignment="1">
      <alignment horizontal="right" vertical="center" wrapText="1"/>
    </xf>
    <xf numFmtId="3" fontId="75" fillId="0" borderId="0" xfId="0" applyNumberFormat="1" applyFont="1" applyAlignment="1">
      <alignment horizontal="right" wrapText="1"/>
    </xf>
    <xf numFmtId="0" fontId="26" fillId="0" borderId="0" xfId="0" applyFont="1" applyAlignment="1">
      <alignment horizontal="left" indent="1"/>
    </xf>
    <xf numFmtId="3" fontId="170" fillId="38" borderId="47" xfId="0" applyNumberFormat="1" applyFont="1" applyFill="1" applyBorder="1" applyAlignment="1">
      <alignment horizontal="center" vertical="center"/>
    </xf>
    <xf numFmtId="0" fontId="108" fillId="0" borderId="0" xfId="0" applyFont="1" applyAlignment="1">
      <alignment horizontal="center" vertical="center"/>
    </xf>
    <xf numFmtId="3" fontId="170" fillId="38" borderId="47" xfId="0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17" fontId="26" fillId="39" borderId="0" xfId="0" applyNumberFormat="1" applyFont="1" applyFill="1" applyAlignment="1">
      <alignment horizontal="right" indent="1"/>
    </xf>
    <xf numFmtId="179" fontId="0" fillId="0" borderId="0" xfId="0" applyNumberFormat="1"/>
    <xf numFmtId="10" fontId="0" fillId="0" borderId="0" xfId="0" applyNumberFormat="1"/>
    <xf numFmtId="182" fontId="26" fillId="0" borderId="0" xfId="133" applyNumberFormat="1" applyFont="1" applyFill="1"/>
    <xf numFmtId="3" fontId="26" fillId="0" borderId="0" xfId="133" applyNumberFormat="1" applyFont="1" applyFill="1"/>
    <xf numFmtId="0" fontId="96" fillId="0" borderId="0" xfId="0" applyFont="1"/>
    <xf numFmtId="0" fontId="96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/>
    </xf>
    <xf numFmtId="182" fontId="96" fillId="0" borderId="0" xfId="133" applyNumberFormat="1" applyFont="1" applyFill="1"/>
    <xf numFmtId="10" fontId="96" fillId="0" borderId="0" xfId="0" applyNumberFormat="1" applyFont="1"/>
    <xf numFmtId="3" fontId="7" fillId="0" borderId="0" xfId="1951" applyNumberFormat="1"/>
    <xf numFmtId="14" fontId="17" fillId="0" borderId="0" xfId="113" applyNumberFormat="1" applyAlignment="1">
      <alignment horizontal="center"/>
    </xf>
    <xf numFmtId="3" fontId="26" fillId="39" borderId="0" xfId="133" applyNumberFormat="1" applyFont="1" applyFill="1"/>
    <xf numFmtId="14" fontId="26" fillId="0" borderId="0" xfId="1955" applyNumberFormat="1" applyFont="1" applyBorder="1" applyAlignment="1" applyProtection="1">
      <alignment horizontal="center"/>
      <protection locked="0"/>
    </xf>
    <xf numFmtId="3" fontId="4" fillId="0" borderId="0" xfId="5314" applyNumberFormat="1"/>
    <xf numFmtId="0" fontId="110" fillId="0" borderId="0" xfId="0" applyFont="1" applyAlignment="1">
      <alignment wrapText="1"/>
    </xf>
    <xf numFmtId="17" fontId="26" fillId="0" borderId="0" xfId="0" applyNumberFormat="1" applyFont="1" applyAlignment="1">
      <alignment horizontal="right" indent="1"/>
    </xf>
    <xf numFmtId="10" fontId="18" fillId="0" borderId="0" xfId="132" applyNumberFormat="1" applyFont="1"/>
    <xf numFmtId="3" fontId="173" fillId="0" borderId="0" xfId="0" applyNumberFormat="1" applyFont="1"/>
    <xf numFmtId="3" fontId="3" fillId="0" borderId="0" xfId="5316" applyNumberFormat="1"/>
    <xf numFmtId="3" fontId="51" fillId="5" borderId="0" xfId="0" applyNumberFormat="1" applyFont="1" applyFill="1"/>
    <xf numFmtId="0" fontId="0" fillId="0" borderId="52" xfId="0" applyBorder="1"/>
    <xf numFmtId="0" fontId="28" fillId="37" borderId="55" xfId="0" applyFont="1" applyFill="1" applyBorder="1" applyAlignment="1">
      <alignment horizontal="center" vertical="center" wrapText="1"/>
    </xf>
    <xf numFmtId="3" fontId="28" fillId="10" borderId="0" xfId="0" applyNumberFormat="1" applyFont="1" applyFill="1" applyAlignment="1">
      <alignment horizontal="center" vertical="center" wrapText="1"/>
    </xf>
    <xf numFmtId="0" fontId="28" fillId="2" borderId="0" xfId="0" applyFont="1" applyFill="1" applyAlignment="1">
      <alignment horizontal="center" vertical="center"/>
    </xf>
    <xf numFmtId="3" fontId="28" fillId="2" borderId="0" xfId="0" applyNumberFormat="1" applyFont="1" applyFill="1" applyAlignment="1">
      <alignment horizontal="center" vertical="center" wrapText="1"/>
    </xf>
    <xf numFmtId="3" fontId="28" fillId="2" borderId="0" xfId="0" applyNumberFormat="1" applyFont="1" applyFill="1" applyAlignment="1">
      <alignment horizontal="center" vertical="center"/>
    </xf>
    <xf numFmtId="0" fontId="2" fillId="0" borderId="0" xfId="0" applyFont="1" applyAlignment="1">
      <alignment horizontal="right" indent="1"/>
    </xf>
    <xf numFmtId="168" fontId="26" fillId="0" borderId="0" xfId="0" applyNumberFormat="1" applyFont="1" applyAlignment="1">
      <alignment horizontal="right"/>
    </xf>
    <xf numFmtId="3" fontId="26" fillId="0" borderId="0" xfId="7" applyNumberFormat="1" applyFont="1" applyBorder="1" applyAlignment="1">
      <alignment horizontal="right" wrapText="1" indent="1"/>
    </xf>
    <xf numFmtId="3" fontId="28" fillId="40" borderId="0" xfId="0" applyNumberFormat="1" applyFont="1" applyFill="1"/>
    <xf numFmtId="168" fontId="28" fillId="41" borderId="0" xfId="0" applyNumberFormat="1" applyFont="1" applyFill="1" applyAlignment="1">
      <alignment horizontal="right"/>
    </xf>
    <xf numFmtId="168" fontId="25" fillId="41" borderId="0" xfId="0" applyNumberFormat="1" applyFont="1" applyFill="1"/>
    <xf numFmtId="169" fontId="28" fillId="41" borderId="0" xfId="0" applyNumberFormat="1" applyFont="1" applyFill="1"/>
    <xf numFmtId="0" fontId="2" fillId="34" borderId="0" xfId="131" applyFont="1" applyFill="1"/>
    <xf numFmtId="3" fontId="28" fillId="3" borderId="0" xfId="0" applyNumberFormat="1" applyFont="1" applyFill="1" applyAlignment="1">
      <alignment horizontal="center"/>
    </xf>
    <xf numFmtId="168" fontId="28" fillId="3" borderId="0" xfId="0" applyNumberFormat="1" applyFont="1" applyFill="1" applyAlignment="1">
      <alignment horizontal="right"/>
    </xf>
    <xf numFmtId="168" fontId="25" fillId="3" borderId="0" xfId="0" applyNumberFormat="1" applyFont="1" applyFill="1"/>
    <xf numFmtId="169" fontId="28" fillId="3" borderId="0" xfId="0" applyNumberFormat="1" applyFont="1" applyFill="1"/>
    <xf numFmtId="168" fontId="28" fillId="3" borderId="0" xfId="0" applyNumberFormat="1" applyFont="1" applyFill="1"/>
    <xf numFmtId="168" fontId="26" fillId="0" borderId="0" xfId="0" applyNumberFormat="1" applyFont="1"/>
    <xf numFmtId="168" fontId="28" fillId="41" borderId="0" xfId="0" applyNumberFormat="1" applyFont="1" applyFill="1"/>
    <xf numFmtId="3" fontId="28" fillId="41" borderId="0" xfId="0" applyNumberFormat="1" applyFont="1" applyFill="1"/>
    <xf numFmtId="3" fontId="26" fillId="4" borderId="0" xfId="0" applyNumberFormat="1" applyFont="1" applyFill="1"/>
    <xf numFmtId="3" fontId="28" fillId="3" borderId="0" xfId="0" applyNumberFormat="1" applyFont="1" applyFill="1"/>
    <xf numFmtId="166" fontId="38" fillId="0" borderId="0" xfId="0" applyNumberFormat="1" applyFont="1" applyAlignment="1">
      <alignment horizontal="centerContinuous" vertical="center"/>
    </xf>
    <xf numFmtId="0" fontId="28" fillId="10" borderId="0" xfId="0" applyFont="1" applyFill="1"/>
    <xf numFmtId="0" fontId="28" fillId="10" borderId="0" xfId="0" applyFont="1" applyFill="1" applyAlignment="1">
      <alignment horizontal="center" vertical="top"/>
    </xf>
    <xf numFmtId="3" fontId="28" fillId="10" borderId="0" xfId="0" applyNumberFormat="1" applyFont="1" applyFill="1" applyAlignment="1">
      <alignment horizontal="center" vertical="center"/>
    </xf>
    <xf numFmtId="3" fontId="28" fillId="10" borderId="56" xfId="0" applyNumberFormat="1" applyFont="1" applyFill="1" applyBorder="1" applyAlignment="1">
      <alignment horizontal="center" vertical="center"/>
    </xf>
    <xf numFmtId="169" fontId="26" fillId="0" borderId="0" xfId="7" applyNumberFormat="1" applyFont="1" applyBorder="1" applyAlignment="1">
      <alignment horizontal="right"/>
    </xf>
    <xf numFmtId="49" fontId="26" fillId="0" borderId="0" xfId="7" applyNumberFormat="1" applyFont="1" applyBorder="1" applyAlignment="1">
      <alignment horizontal="center"/>
    </xf>
    <xf numFmtId="3" fontId="26" fillId="0" borderId="0" xfId="7" applyNumberFormat="1" applyFont="1" applyBorder="1" applyAlignment="1">
      <alignment horizontal="center" wrapText="1"/>
    </xf>
    <xf numFmtId="3" fontId="26" fillId="10" borderId="0" xfId="0" applyNumberFormat="1" applyFont="1" applyFill="1" applyAlignment="1">
      <alignment horizontal="center" vertical="center"/>
    </xf>
    <xf numFmtId="171" fontId="28" fillId="10" borderId="0" xfId="0" applyNumberFormat="1" applyFont="1" applyFill="1" applyAlignment="1">
      <alignment horizontal="center" vertical="center" wrapText="1"/>
    </xf>
    <xf numFmtId="171" fontId="28" fillId="10" borderId="0" xfId="0" applyNumberFormat="1" applyFont="1" applyFill="1" applyAlignment="1">
      <alignment horizontal="centerContinuous" vertical="center" wrapText="1"/>
    </xf>
    <xf numFmtId="0" fontId="12" fillId="0" borderId="0" xfId="0" applyFont="1" applyAlignment="1">
      <alignment horizontal="right" indent="1"/>
    </xf>
    <xf numFmtId="3" fontId="26" fillId="0" borderId="0" xfId="0" applyNumberFormat="1" applyFont="1" applyAlignment="1">
      <alignment horizontal="left" indent="1"/>
    </xf>
    <xf numFmtId="3" fontId="42" fillId="0" borderId="0" xfId="0" applyNumberFormat="1" applyFont="1" applyAlignment="1">
      <alignment horizontal="right" vertical="top" wrapText="1" indent="1"/>
    </xf>
    <xf numFmtId="10" fontId="26" fillId="0" borderId="0" xfId="0" applyNumberFormat="1" applyFont="1" applyAlignment="1">
      <alignment horizontal="right" indent="1"/>
    </xf>
    <xf numFmtId="3" fontId="42" fillId="0" borderId="0" xfId="0" applyNumberFormat="1" applyFont="1" applyAlignment="1">
      <alignment horizontal="right" wrapText="1" indent="1"/>
    </xf>
    <xf numFmtId="3" fontId="28" fillId="40" borderId="0" xfId="0" applyNumberFormat="1" applyFont="1" applyFill="1" applyAlignment="1">
      <alignment horizontal="left" indent="1"/>
    </xf>
    <xf numFmtId="3" fontId="43" fillId="41" borderId="0" xfId="0" applyNumberFormat="1" applyFont="1" applyFill="1" applyAlignment="1">
      <alignment horizontal="right" wrapText="1" indent="1"/>
    </xf>
    <xf numFmtId="3" fontId="28" fillId="41" borderId="0" xfId="0" applyNumberFormat="1" applyFont="1" applyFill="1" applyAlignment="1">
      <alignment horizontal="right" indent="1"/>
    </xf>
    <xf numFmtId="10" fontId="28" fillId="41" borderId="0" xfId="0" applyNumberFormat="1" applyFont="1" applyFill="1" applyAlignment="1">
      <alignment horizontal="right" indent="1"/>
    </xf>
    <xf numFmtId="3" fontId="28" fillId="41" borderId="0" xfId="0" applyNumberFormat="1" applyFont="1" applyFill="1" applyAlignment="1">
      <alignment horizontal="left" indent="1"/>
    </xf>
    <xf numFmtId="3" fontId="28" fillId="3" borderId="0" xfId="0" applyNumberFormat="1" applyFont="1" applyFill="1" applyAlignment="1">
      <alignment horizontal="right" indent="1"/>
    </xf>
    <xf numFmtId="10" fontId="28" fillId="3" borderId="0" xfId="0" applyNumberFormat="1" applyFont="1" applyFill="1" applyAlignment="1">
      <alignment horizontal="right" indent="1"/>
    </xf>
    <xf numFmtId="3" fontId="25" fillId="2" borderId="0" xfId="0" applyNumberFormat="1" applyFont="1" applyFill="1" applyAlignment="1">
      <alignment horizontal="center" vertical="center"/>
    </xf>
    <xf numFmtId="0" fontId="51" fillId="5" borderId="0" xfId="0" applyFont="1" applyFill="1" applyAlignment="1">
      <alignment horizontal="left" vertical="center" indent="1"/>
    </xf>
    <xf numFmtId="0" fontId="51" fillId="5" borderId="0" xfId="0" applyFont="1" applyFill="1"/>
    <xf numFmtId="3" fontId="27" fillId="5" borderId="0" xfId="0" applyNumberFormat="1" applyFont="1" applyFill="1"/>
    <xf numFmtId="3" fontId="34" fillId="0" borderId="0" xfId="0" applyNumberFormat="1" applyFont="1"/>
    <xf numFmtId="3" fontId="26" fillId="5" borderId="0" xfId="0" applyNumberFormat="1" applyFont="1" applyFill="1" applyAlignment="1">
      <alignment horizontal="left" indent="1"/>
    </xf>
    <xf numFmtId="0" fontId="28" fillId="10" borderId="0" xfId="0" applyFont="1" applyFill="1" applyAlignment="1">
      <alignment horizontal="left" wrapText="1" indent="1"/>
    </xf>
    <xf numFmtId="3" fontId="28" fillId="10" borderId="0" xfId="0" applyNumberFormat="1" applyFont="1" applyFill="1"/>
    <xf numFmtId="3" fontId="25" fillId="10" borderId="0" xfId="0" applyNumberFormat="1" applyFont="1" applyFill="1"/>
    <xf numFmtId="0" fontId="26" fillId="5" borderId="0" xfId="0" applyFont="1" applyFill="1" applyAlignment="1">
      <alignment horizontal="left" indent="1"/>
    </xf>
    <xf numFmtId="0" fontId="28" fillId="10" borderId="0" xfId="0" applyFont="1" applyFill="1" applyAlignment="1">
      <alignment horizontal="left" indent="1"/>
    </xf>
    <xf numFmtId="3" fontId="28" fillId="0" borderId="59" xfId="0" applyNumberFormat="1" applyFont="1" applyBorder="1" applyAlignment="1">
      <alignment horizontal="center" vertical="center" wrapText="1"/>
    </xf>
    <xf numFmtId="0" fontId="28" fillId="37" borderId="56" xfId="0" applyFont="1" applyFill="1" applyBorder="1" applyAlignment="1">
      <alignment horizontal="center" vertical="center" wrapText="1"/>
    </xf>
    <xf numFmtId="3" fontId="0" fillId="0" borderId="58" xfId="0" applyNumberFormat="1" applyBorder="1" applyAlignment="1">
      <alignment horizontal="right" vertical="center" indent="1"/>
    </xf>
    <xf numFmtId="49" fontId="28" fillId="10" borderId="0" xfId="0" applyNumberFormat="1" applyFont="1" applyFill="1" applyAlignment="1">
      <alignment horizontal="center" vertical="center" wrapText="1"/>
    </xf>
    <xf numFmtId="3" fontId="28" fillId="41" borderId="0" xfId="7" applyNumberFormat="1" applyFont="1" applyFill="1" applyBorder="1" applyAlignment="1">
      <alignment horizontal="center" wrapText="1"/>
    </xf>
    <xf numFmtId="169" fontId="26" fillId="41" borderId="0" xfId="7" applyNumberFormat="1" applyFont="1" applyFill="1" applyBorder="1" applyAlignment="1">
      <alignment horizontal="right"/>
    </xf>
    <xf numFmtId="169" fontId="28" fillId="41" borderId="0" xfId="7" applyNumberFormat="1" applyFont="1" applyFill="1" applyBorder="1" applyAlignment="1">
      <alignment horizontal="right"/>
    </xf>
    <xf numFmtId="169" fontId="26" fillId="41" borderId="0" xfId="7" applyNumberFormat="1" applyFont="1" applyFill="1" applyBorder="1" applyAlignment="1">
      <alignment horizontal="center"/>
    </xf>
    <xf numFmtId="49" fontId="28" fillId="41" borderId="0" xfId="7" applyNumberFormat="1" applyFont="1" applyFill="1" applyBorder="1" applyAlignment="1">
      <alignment horizontal="center"/>
    </xf>
    <xf numFmtId="0" fontId="28" fillId="41" borderId="0" xfId="7" applyFont="1" applyFill="1" applyBorder="1" applyAlignment="1">
      <alignment horizontal="center" wrapText="1"/>
    </xf>
    <xf numFmtId="0" fontId="96" fillId="42" borderId="0" xfId="7" applyFont="1" applyFill="1" applyBorder="1" applyAlignment="1">
      <alignment horizontal="center" wrapText="1"/>
    </xf>
    <xf numFmtId="0" fontId="28" fillId="37" borderId="0" xfId="0" applyFont="1" applyFill="1" applyAlignment="1">
      <alignment horizontal="left" vertical="center" wrapText="1" indent="1"/>
    </xf>
    <xf numFmtId="3" fontId="28" fillId="37" borderId="0" xfId="0" applyNumberFormat="1" applyFont="1" applyFill="1" applyAlignment="1">
      <alignment vertical="center"/>
    </xf>
    <xf numFmtId="3" fontId="25" fillId="37" borderId="0" xfId="0" applyNumberFormat="1" applyFont="1" applyFill="1" applyAlignment="1">
      <alignment vertical="center"/>
    </xf>
    <xf numFmtId="0" fontId="174" fillId="0" borderId="0" xfId="11278"/>
    <xf numFmtId="3" fontId="174" fillId="0" borderId="0" xfId="11278" applyNumberFormat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0" fontId="175" fillId="0" borderId="0" xfId="0" applyFont="1"/>
    <xf numFmtId="0" fontId="176" fillId="0" borderId="0" xfId="0" applyFont="1"/>
    <xf numFmtId="14" fontId="84" fillId="0" borderId="0" xfId="0" applyNumberFormat="1" applyFont="1"/>
    <xf numFmtId="0" fontId="96" fillId="0" borderId="0" xfId="134" applyFont="1"/>
    <xf numFmtId="176" fontId="144" fillId="0" borderId="0" xfId="0" applyNumberFormat="1" applyFont="1" applyAlignment="1">
      <alignment vertical="center"/>
    </xf>
    <xf numFmtId="3" fontId="96" fillId="0" borderId="0" xfId="0" applyNumberFormat="1" applyFont="1"/>
    <xf numFmtId="3" fontId="144" fillId="0" borderId="0" xfId="0" applyNumberFormat="1" applyFont="1" applyAlignment="1">
      <alignment horizontal="right" vertical="center" indent="1"/>
    </xf>
    <xf numFmtId="10" fontId="144" fillId="0" borderId="0" xfId="0" applyNumberFormat="1" applyFont="1" applyAlignment="1">
      <alignment horizontal="right" vertical="center"/>
    </xf>
    <xf numFmtId="0" fontId="98" fillId="0" borderId="0" xfId="134" applyFont="1" applyAlignment="1">
      <alignment horizontal="center"/>
    </xf>
    <xf numFmtId="0" fontId="177" fillId="43" borderId="0" xfId="0" applyFont="1" applyFill="1"/>
    <xf numFmtId="3" fontId="177" fillId="43" borderId="0" xfId="0" applyNumberFormat="1" applyFont="1" applyFill="1"/>
    <xf numFmtId="185" fontId="0" fillId="0" borderId="0" xfId="0" applyNumberFormat="1"/>
    <xf numFmtId="173" fontId="25" fillId="10" borderId="52" xfId="0" applyNumberFormat="1" applyFont="1" applyFill="1" applyBorder="1" applyAlignment="1">
      <alignment horizontal="center" vertical="center"/>
    </xf>
    <xf numFmtId="174" fontId="27" fillId="11" borderId="52" xfId="0" applyNumberFormat="1" applyFont="1" applyFill="1" applyBorder="1" applyAlignment="1">
      <alignment horizontal="center" vertical="center" wrapText="1"/>
    </xf>
    <xf numFmtId="174" fontId="25" fillId="11" borderId="52" xfId="0" applyNumberFormat="1" applyFont="1" applyFill="1" applyBorder="1" applyAlignment="1">
      <alignment horizontal="center" vertical="center" wrapText="1"/>
    </xf>
    <xf numFmtId="0" fontId="100" fillId="3" borderId="52" xfId="0" applyFont="1" applyFill="1" applyBorder="1" applyAlignment="1">
      <alignment horizontal="center"/>
    </xf>
    <xf numFmtId="0" fontId="48" fillId="10" borderId="52" xfId="0" applyFont="1" applyFill="1" applyBorder="1" applyAlignment="1">
      <alignment horizontal="left" vertical="center" wrapText="1" indent="1"/>
    </xf>
    <xf numFmtId="0" fontId="27" fillId="10" borderId="52" xfId="0" applyFont="1" applyFill="1" applyBorder="1" applyAlignment="1">
      <alignment horizontal="left" vertical="center" wrapText="1" indent="1"/>
    </xf>
    <xf numFmtId="174" fontId="12" fillId="41" borderId="52" xfId="0" applyNumberFormat="1" applyFont="1" applyFill="1" applyBorder="1" applyAlignment="1">
      <alignment vertical="center"/>
    </xf>
    <xf numFmtId="174" fontId="100" fillId="10" borderId="52" xfId="0" applyNumberFormat="1" applyFont="1" applyFill="1" applyBorder="1" applyAlignment="1">
      <alignment vertical="center"/>
    </xf>
    <xf numFmtId="10" fontId="100" fillId="41" borderId="52" xfId="0" applyNumberFormat="1" applyFont="1" applyFill="1" applyBorder="1" applyAlignment="1">
      <alignment horizontal="right" vertical="center"/>
    </xf>
    <xf numFmtId="174" fontId="100" fillId="3" borderId="52" xfId="0" applyNumberFormat="1" applyFont="1" applyFill="1" applyBorder="1" applyAlignment="1">
      <alignment vertical="center"/>
    </xf>
    <xf numFmtId="10" fontId="100" fillId="3" borderId="52" xfId="0" applyNumberFormat="1" applyFont="1" applyFill="1" applyBorder="1" applyAlignment="1">
      <alignment horizontal="right" vertical="center"/>
    </xf>
    <xf numFmtId="0" fontId="28" fillId="3" borderId="52" xfId="0" applyFont="1" applyFill="1" applyBorder="1" applyAlignment="1">
      <alignment horizontal="center"/>
    </xf>
    <xf numFmtId="174" fontId="26" fillId="41" borderId="52" xfId="0" applyNumberFormat="1" applyFont="1" applyFill="1" applyBorder="1" applyAlignment="1">
      <alignment vertical="center"/>
    </xf>
    <xf numFmtId="174" fontId="28" fillId="10" borderId="52" xfId="0" applyNumberFormat="1" applyFont="1" applyFill="1" applyBorder="1" applyAlignment="1">
      <alignment vertical="center"/>
    </xf>
    <xf numFmtId="10" fontId="28" fillId="41" borderId="52" xfId="0" applyNumberFormat="1" applyFont="1" applyFill="1" applyBorder="1" applyAlignment="1">
      <alignment horizontal="right" vertical="center"/>
    </xf>
    <xf numFmtId="174" fontId="28" fillId="3" borderId="52" xfId="0" applyNumberFormat="1" applyFont="1" applyFill="1" applyBorder="1" applyAlignment="1">
      <alignment vertical="center"/>
    </xf>
    <xf numFmtId="10" fontId="28" fillId="3" borderId="52" xfId="0" applyNumberFormat="1" applyFont="1" applyFill="1" applyBorder="1" applyAlignment="1">
      <alignment horizontal="right" vertical="center"/>
    </xf>
    <xf numFmtId="0" fontId="122" fillId="0" borderId="0" xfId="0" applyFont="1"/>
    <xf numFmtId="0" fontId="123" fillId="0" borderId="0" xfId="0" applyFont="1" applyAlignment="1">
      <alignment horizontal="center" vertical="center"/>
    </xf>
    <xf numFmtId="186" fontId="27" fillId="0" borderId="0" xfId="133" applyNumberFormat="1" applyFont="1" applyFill="1" applyBorder="1"/>
    <xf numFmtId="3" fontId="124" fillId="0" borderId="0" xfId="0" applyNumberFormat="1" applyFont="1"/>
    <xf numFmtId="49" fontId="19" fillId="0" borderId="0" xfId="0" applyNumberFormat="1" applyFont="1" applyAlignment="1">
      <alignment horizontal="center" vertical="center"/>
    </xf>
    <xf numFmtId="0" fontId="101" fillId="10" borderId="0" xfId="0" applyFont="1" applyFill="1" applyAlignment="1">
      <alignment horizontal="center"/>
    </xf>
    <xf numFmtId="49" fontId="114" fillId="0" borderId="0" xfId="0" applyNumberFormat="1" applyFont="1" applyAlignment="1">
      <alignment horizontal="left" vertical="center" indent="1"/>
    </xf>
    <xf numFmtId="3" fontId="111" fillId="0" borderId="0" xfId="0" applyNumberFormat="1" applyFont="1" applyAlignment="1">
      <alignment horizontal="center" vertical="center"/>
    </xf>
    <xf numFmtId="0" fontId="169" fillId="0" borderId="0" xfId="0" applyFont="1" applyAlignment="1">
      <alignment horizontal="center" vertical="top" wrapText="1"/>
    </xf>
    <xf numFmtId="0" fontId="98" fillId="0" borderId="0" xfId="134" applyFont="1" applyAlignment="1">
      <alignment horizontal="center"/>
    </xf>
    <xf numFmtId="0" fontId="20" fillId="0" borderId="0" xfId="0" applyFont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/>
    <xf numFmtId="3" fontId="28" fillId="2" borderId="10" xfId="0" applyNumberFormat="1" applyFont="1" applyFill="1" applyBorder="1" applyAlignment="1">
      <alignment horizontal="center" vertical="center" wrapText="1"/>
    </xf>
    <xf numFmtId="3" fontId="28" fillId="2" borderId="12" xfId="0" applyNumberFormat="1" applyFont="1" applyFill="1" applyBorder="1" applyAlignment="1">
      <alignment horizontal="center" vertical="center" wrapText="1"/>
    </xf>
    <xf numFmtId="3" fontId="28" fillId="2" borderId="35" xfId="0" applyNumberFormat="1" applyFont="1" applyFill="1" applyBorder="1" applyAlignment="1">
      <alignment horizontal="center" vertical="center" wrapText="1"/>
    </xf>
    <xf numFmtId="3" fontId="28" fillId="2" borderId="9" xfId="0" applyNumberFormat="1" applyFont="1" applyFill="1" applyBorder="1" applyAlignment="1">
      <alignment horizontal="center" vertical="center" wrapText="1"/>
    </xf>
    <xf numFmtId="3" fontId="25" fillId="2" borderId="35" xfId="0" applyNumberFormat="1" applyFont="1" applyFill="1" applyBorder="1" applyAlignment="1">
      <alignment horizontal="center" wrapText="1"/>
    </xf>
    <xf numFmtId="3" fontId="25" fillId="2" borderId="9" xfId="0" applyNumberFormat="1" applyFont="1" applyFill="1" applyBorder="1" applyAlignment="1">
      <alignment horizontal="center" wrapText="1"/>
    </xf>
    <xf numFmtId="0" fontId="100" fillId="10" borderId="27" xfId="0" applyFont="1" applyFill="1" applyBorder="1" applyAlignment="1">
      <alignment horizontal="center" vertical="center"/>
    </xf>
    <xf numFmtId="0" fontId="100" fillId="10" borderId="28" xfId="0" applyFont="1" applyFill="1" applyBorder="1" applyAlignment="1">
      <alignment horizontal="center" vertical="center"/>
    </xf>
    <xf numFmtId="0" fontId="100" fillId="10" borderId="29" xfId="0" applyFont="1" applyFill="1" applyBorder="1" applyAlignment="1">
      <alignment horizontal="center" vertical="center"/>
    </xf>
    <xf numFmtId="0" fontId="98" fillId="0" borderId="0" xfId="131" applyFont="1" applyAlignment="1">
      <alignment horizontal="center" wrapText="1"/>
    </xf>
    <xf numFmtId="0" fontId="27" fillId="0" borderId="3" xfId="0" applyFont="1" applyBorder="1" applyAlignment="1">
      <alignment wrapText="1"/>
    </xf>
    <xf numFmtId="0" fontId="97" fillId="0" borderId="0" xfId="0" applyFont="1" applyAlignment="1">
      <alignment horizontal="center"/>
    </xf>
    <xf numFmtId="0" fontId="88" fillId="5" borderId="0" xfId="0" applyFont="1" applyFill="1" applyAlignment="1">
      <alignment horizontal="center" vertical="center" wrapText="1"/>
    </xf>
    <xf numFmtId="0" fontId="22" fillId="0" borderId="0" xfId="0" applyFont="1"/>
    <xf numFmtId="0" fontId="18" fillId="0" borderId="0" xfId="0" applyFont="1" applyAlignment="1">
      <alignment horizontal="center" vertical="center"/>
    </xf>
    <xf numFmtId="0" fontId="18" fillId="0" borderId="0" xfId="0" applyFont="1" applyAlignment="1">
      <alignment vertical="center"/>
    </xf>
    <xf numFmtId="0" fontId="27" fillId="0" borderId="0" xfId="0" applyFont="1" applyAlignment="1">
      <alignment horizontal="left" wrapText="1"/>
    </xf>
    <xf numFmtId="49" fontId="23" fillId="0" borderId="0" xfId="0" applyNumberFormat="1" applyFont="1" applyAlignment="1">
      <alignment horizontal="left" vertical="center" indent="1"/>
    </xf>
    <xf numFmtId="166" fontId="32" fillId="0" borderId="0" xfId="0" applyNumberFormat="1" applyFont="1" applyAlignment="1">
      <alignment horizontal="center" vertical="center"/>
    </xf>
    <xf numFmtId="0" fontId="17" fillId="0" borderId="0" xfId="0" applyFont="1" applyAlignment="1">
      <alignment horizontal="center"/>
    </xf>
    <xf numFmtId="3" fontId="28" fillId="10" borderId="55" xfId="0" applyNumberFormat="1" applyFont="1" applyFill="1" applyBorder="1" applyAlignment="1">
      <alignment horizontal="center" vertical="center"/>
    </xf>
    <xf numFmtId="3" fontId="28" fillId="10" borderId="0" xfId="0" applyNumberFormat="1" applyFont="1" applyFill="1" applyAlignment="1">
      <alignment horizontal="center" vertical="center" wrapText="1"/>
    </xf>
    <xf numFmtId="3" fontId="28" fillId="3" borderId="53" xfId="7" applyNumberFormat="1" applyFont="1" applyFill="1" applyBorder="1" applyAlignment="1">
      <alignment horizontal="center" vertical="center"/>
    </xf>
    <xf numFmtId="3" fontId="28" fillId="3" borderId="0" xfId="7" applyNumberFormat="1" applyFont="1" applyFill="1" applyBorder="1" applyAlignment="1">
      <alignment horizontal="center" vertical="center"/>
    </xf>
    <xf numFmtId="3" fontId="28" fillId="3" borderId="54" xfId="7" applyNumberFormat="1" applyFont="1" applyFill="1" applyBorder="1" applyAlignment="1">
      <alignment horizontal="center" vertical="center"/>
    </xf>
    <xf numFmtId="3" fontId="28" fillId="3" borderId="57" xfId="7" applyNumberFormat="1" applyFont="1" applyFill="1" applyBorder="1" applyAlignment="1">
      <alignment horizontal="center" vertical="center"/>
    </xf>
    <xf numFmtId="3" fontId="25" fillId="3" borderId="51" xfId="7" applyNumberFormat="1" applyFont="1" applyFill="1" applyBorder="1" applyAlignment="1">
      <alignment horizontal="center" vertical="center" wrapText="1"/>
    </xf>
    <xf numFmtId="3" fontId="25" fillId="3" borderId="46" xfId="7" applyNumberFormat="1" applyFont="1" applyFill="1" applyBorder="1" applyAlignment="1">
      <alignment horizontal="center" vertical="center" wrapText="1"/>
    </xf>
    <xf numFmtId="49" fontId="28" fillId="10" borderId="0" xfId="0" applyNumberFormat="1" applyFont="1" applyFill="1" applyAlignment="1">
      <alignment horizontal="center" vertical="center" wrapText="1"/>
    </xf>
    <xf numFmtId="171" fontId="28" fillId="10" borderId="0" xfId="0" applyNumberFormat="1" applyFont="1" applyFill="1" applyAlignment="1">
      <alignment horizontal="center" vertical="center" wrapText="1"/>
    </xf>
    <xf numFmtId="0" fontId="20" fillId="0" borderId="0" xfId="0" applyFont="1" applyAlignment="1">
      <alignment horizontal="center"/>
    </xf>
    <xf numFmtId="0" fontId="32" fillId="0" borderId="0" xfId="0" applyFont="1" applyAlignment="1">
      <alignment horizontal="center"/>
    </xf>
    <xf numFmtId="0" fontId="0" fillId="0" borderId="0" xfId="0"/>
    <xf numFmtId="0" fontId="49" fillId="0" borderId="0" xfId="0" applyFont="1" applyAlignment="1">
      <alignment horizontal="center"/>
    </xf>
    <xf numFmtId="0" fontId="45" fillId="0" borderId="0" xfId="0" applyFont="1"/>
    <xf numFmtId="3" fontId="28" fillId="0" borderId="0" xfId="0" applyNumberFormat="1" applyFont="1" applyAlignment="1">
      <alignment horizontal="center" vertical="center" wrapText="1"/>
    </xf>
    <xf numFmtId="3" fontId="144" fillId="36" borderId="52" xfId="0" applyNumberFormat="1" applyFont="1" applyFill="1" applyBorder="1" applyAlignment="1">
      <alignment horizontal="center" vertical="center" wrapText="1"/>
    </xf>
    <xf numFmtId="166" fontId="23" fillId="0" borderId="0" xfId="0" applyNumberFormat="1" applyFont="1" applyAlignment="1">
      <alignment horizontal="left"/>
    </xf>
    <xf numFmtId="0" fontId="21" fillId="0" borderId="0" xfId="0" applyFont="1" applyAlignment="1">
      <alignment horizontal="center"/>
    </xf>
    <xf numFmtId="0" fontId="46" fillId="0" borderId="0" xfId="0" applyFont="1" applyAlignment="1">
      <alignment horizontal="center"/>
    </xf>
    <xf numFmtId="0" fontId="27" fillId="0" borderId="0" xfId="0" applyFont="1" applyAlignment="1">
      <alignment wrapText="1"/>
    </xf>
    <xf numFmtId="0" fontId="27" fillId="0" borderId="0" xfId="0" applyFont="1" applyAlignment="1">
      <alignment horizontal="center"/>
    </xf>
    <xf numFmtId="0" fontId="97" fillId="0" borderId="0" xfId="1" applyFont="1" applyAlignment="1">
      <alignment horizontal="center"/>
    </xf>
    <xf numFmtId="0" fontId="40" fillId="0" borderId="0" xfId="1" applyFont="1" applyAlignment="1">
      <alignment horizontal="center"/>
    </xf>
    <xf numFmtId="180" fontId="47" fillId="0" borderId="0" xfId="1" applyNumberFormat="1" applyFont="1" applyAlignment="1">
      <alignment horizontal="left"/>
    </xf>
    <xf numFmtId="0" fontId="24" fillId="0" borderId="0" xfId="1" applyFont="1"/>
    <xf numFmtId="0" fontId="47" fillId="0" borderId="0" xfId="0" applyFont="1" applyAlignment="1">
      <alignment horizontal="center"/>
    </xf>
    <xf numFmtId="173" fontId="25" fillId="10" borderId="16" xfId="0" applyNumberFormat="1" applyFont="1" applyFill="1" applyBorder="1" applyAlignment="1">
      <alignment horizontal="center" vertical="center"/>
    </xf>
    <xf numFmtId="0" fontId="27" fillId="10" borderId="9" xfId="0" applyFont="1" applyFill="1" applyBorder="1" applyAlignment="1">
      <alignment horizontal="center" vertical="center"/>
    </xf>
    <xf numFmtId="0" fontId="25" fillId="3" borderId="37" xfId="0" applyFont="1" applyFill="1" applyBorder="1" applyAlignment="1">
      <alignment horizontal="center" vertical="center"/>
    </xf>
    <xf numFmtId="0" fontId="25" fillId="3" borderId="39" xfId="0" applyFont="1" applyFill="1" applyBorder="1" applyAlignment="1">
      <alignment horizontal="center" vertical="center"/>
    </xf>
    <xf numFmtId="0" fontId="151" fillId="3" borderId="37" xfId="0" applyFont="1" applyFill="1" applyBorder="1" applyAlignment="1">
      <alignment horizontal="center" vertical="center"/>
    </xf>
    <xf numFmtId="0" fontId="151" fillId="3" borderId="39" xfId="0" applyFont="1" applyFill="1" applyBorder="1" applyAlignment="1">
      <alignment horizontal="center" vertical="center"/>
    </xf>
    <xf numFmtId="0" fontId="149" fillId="0" borderId="0" xfId="0" applyFont="1" applyAlignment="1">
      <alignment horizontal="center"/>
    </xf>
    <xf numFmtId="172" fontId="47" fillId="0" borderId="39" xfId="0" applyNumberFormat="1" applyFont="1" applyBorder="1" applyAlignment="1">
      <alignment horizontal="left"/>
    </xf>
    <xf numFmtId="0" fontId="46" fillId="0" borderId="39" xfId="0" applyFont="1" applyBorder="1"/>
    <xf numFmtId="0" fontId="25" fillId="3" borderId="37" xfId="0" applyFont="1" applyFill="1" applyBorder="1" applyAlignment="1">
      <alignment horizontal="center" vertical="center" wrapText="1"/>
    </xf>
    <xf numFmtId="0" fontId="25" fillId="3" borderId="39" xfId="0" applyFont="1" applyFill="1" applyBorder="1" applyAlignment="1">
      <alignment horizontal="center" vertical="center" wrapText="1"/>
    </xf>
    <xf numFmtId="0" fontId="27" fillId="0" borderId="42" xfId="2" applyFont="1" applyBorder="1" applyAlignment="1">
      <alignment wrapText="1"/>
    </xf>
    <xf numFmtId="173" fontId="32" fillId="10" borderId="16" xfId="0" applyNumberFormat="1" applyFont="1" applyFill="1" applyBorder="1" applyAlignment="1">
      <alignment horizontal="center" vertical="center"/>
    </xf>
    <xf numFmtId="0" fontId="32" fillId="3" borderId="37" xfId="0" applyFont="1" applyFill="1" applyBorder="1" applyAlignment="1">
      <alignment horizontal="center" vertical="center"/>
    </xf>
    <xf numFmtId="0" fontId="32" fillId="3" borderId="37" xfId="0" applyFont="1" applyFill="1" applyBorder="1" applyAlignment="1">
      <alignment horizontal="center" vertical="center" wrapText="1"/>
    </xf>
    <xf numFmtId="0" fontId="27" fillId="0" borderId="42" xfId="162" applyFont="1" applyBorder="1" applyAlignment="1">
      <alignment wrapText="1"/>
    </xf>
    <xf numFmtId="0" fontId="27" fillId="0" borderId="37" xfId="0" applyFont="1" applyBorder="1" applyAlignment="1">
      <alignment wrapText="1"/>
    </xf>
    <xf numFmtId="0" fontId="27" fillId="0" borderId="37" xfId="0" applyFont="1" applyBorder="1"/>
    <xf numFmtId="0" fontId="27" fillId="0" borderId="0" xfId="1" applyFont="1" applyAlignment="1">
      <alignment horizontal="center"/>
    </xf>
    <xf numFmtId="0" fontId="46" fillId="0" borderId="0" xfId="0" applyFont="1"/>
    <xf numFmtId="0" fontId="27" fillId="0" borderId="0" xfId="0" applyFont="1"/>
    <xf numFmtId="0" fontId="97" fillId="0" borderId="0" xfId="0" applyFont="1" applyAlignment="1">
      <alignment horizontal="center" wrapText="1"/>
    </xf>
    <xf numFmtId="0" fontId="27" fillId="0" borderId="0" xfId="0" applyFont="1" applyAlignment="1">
      <alignment horizontal="center" wrapText="1"/>
    </xf>
    <xf numFmtId="0" fontId="47" fillId="0" borderId="0" xfId="0" applyFont="1" applyAlignment="1">
      <alignment horizontal="center" wrapText="1"/>
    </xf>
    <xf numFmtId="0" fontId="0" fillId="0" borderId="0" xfId="0" applyNumberFormat="1"/>
  </cellXfs>
  <cellStyles count="11279">
    <cellStyle name="20% - Accent1" xfId="8" xr:uid="{00000000-0005-0000-0000-000000000000}"/>
    <cellStyle name="20% - Accent1 2" xfId="1956" xr:uid="{81BD8AD5-E2CA-4A97-82B1-CD4012687230}"/>
    <cellStyle name="20% - Accent2" xfId="9" xr:uid="{00000000-0005-0000-0000-000001000000}"/>
    <cellStyle name="20% - Accent2 2" xfId="1957" xr:uid="{B365B977-055A-4A11-90C4-80BFC408112A}"/>
    <cellStyle name="20% - Accent3" xfId="10" xr:uid="{00000000-0005-0000-0000-000002000000}"/>
    <cellStyle name="20% - Accent3 2" xfId="1958" xr:uid="{98F00A66-1BF4-42F5-9FF8-1A43B2B7761A}"/>
    <cellStyle name="20% - Accent4" xfId="11" xr:uid="{00000000-0005-0000-0000-000003000000}"/>
    <cellStyle name="20% - Accent4 2" xfId="1959" xr:uid="{75AE3B3A-E401-479C-BCAC-DB4C302C3A41}"/>
    <cellStyle name="20% - Accent5" xfId="12" xr:uid="{00000000-0005-0000-0000-000004000000}"/>
    <cellStyle name="20% - Accent5 2" xfId="1960" xr:uid="{59130724-384A-4D2E-811F-4BF06CBB70FC}"/>
    <cellStyle name="20% - Accent6" xfId="13" xr:uid="{00000000-0005-0000-0000-000005000000}"/>
    <cellStyle name="20% - Accent6 2" xfId="1961" xr:uid="{B7FCD2AA-BA09-40AE-8279-56341BC79EF1}"/>
    <cellStyle name="20% - Énfasis1 2" xfId="14" xr:uid="{00000000-0005-0000-0000-000006000000}"/>
    <cellStyle name="20% - Énfasis1 2 2" xfId="1963" xr:uid="{8132182A-F481-4CAC-BE9F-9256A2F25981}"/>
    <cellStyle name="20% - Énfasis1 3" xfId="1962" xr:uid="{67D195B9-FF04-4F26-90D0-F5D081DE296D}"/>
    <cellStyle name="20% - Énfasis2 2" xfId="15" xr:uid="{00000000-0005-0000-0000-000007000000}"/>
    <cellStyle name="20% - Énfasis2 2 2" xfId="1965" xr:uid="{B37F4254-1B54-47F9-A219-EBD54204A665}"/>
    <cellStyle name="20% - Énfasis2 3" xfId="1964" xr:uid="{4D053611-E8DE-4F98-BF34-7487DA0773D2}"/>
    <cellStyle name="20% - Énfasis3 2" xfId="16" xr:uid="{00000000-0005-0000-0000-000008000000}"/>
    <cellStyle name="20% - Énfasis3 2 2" xfId="1967" xr:uid="{BB2DB155-33A4-4899-9E6B-BBCBC57EC4A7}"/>
    <cellStyle name="20% - Énfasis3 3" xfId="1966" xr:uid="{6195182E-58D7-41D5-B660-5D8958CBB38B}"/>
    <cellStyle name="20% - Énfasis4 2" xfId="17" xr:uid="{00000000-0005-0000-0000-000009000000}"/>
    <cellStyle name="20% - Énfasis4 2 2" xfId="1969" xr:uid="{E8D32518-1BE2-49F2-BB29-23886A11A443}"/>
    <cellStyle name="20% - Énfasis4 3" xfId="1968" xr:uid="{19DF2382-A152-42EA-A820-1D45C77330E1}"/>
    <cellStyle name="20% - Énfasis5 2" xfId="18" xr:uid="{00000000-0005-0000-0000-00000A000000}"/>
    <cellStyle name="20% - Énfasis5 2 2" xfId="1971" xr:uid="{25B63FD9-5A89-4DD2-B76C-215568F05FBC}"/>
    <cellStyle name="20% - Énfasis5 3" xfId="1970" xr:uid="{FE67C0D6-DFDA-4A81-BAEB-1270B350CC6A}"/>
    <cellStyle name="20% - Énfasis6 2" xfId="19" xr:uid="{00000000-0005-0000-0000-00000B000000}"/>
    <cellStyle name="20% - Énfasis6 2 2" xfId="1973" xr:uid="{FE7A6FB6-4395-43DD-9A96-C517D51EF6DA}"/>
    <cellStyle name="20% - Énfasis6 3" xfId="1972" xr:uid="{8BDF7837-0F04-4A11-9310-6287A6DF7C68}"/>
    <cellStyle name="40% - Accent1" xfId="20" xr:uid="{00000000-0005-0000-0000-00000C000000}"/>
    <cellStyle name="40% - Accent1 2" xfId="1974" xr:uid="{74020220-E281-4A9B-9125-F078D33C7FC4}"/>
    <cellStyle name="40% - Accent2" xfId="21" xr:uid="{00000000-0005-0000-0000-00000D000000}"/>
    <cellStyle name="40% - Accent2 2" xfId="1975" xr:uid="{6876D3B6-071F-414D-8548-9B9391BE6E2F}"/>
    <cellStyle name="40% - Accent3" xfId="22" xr:uid="{00000000-0005-0000-0000-00000E000000}"/>
    <cellStyle name="40% - Accent3 2" xfId="1976" xr:uid="{E0F22974-6FD8-4145-8E77-DF12D39DD87E}"/>
    <cellStyle name="40% - Accent4" xfId="23" xr:uid="{00000000-0005-0000-0000-00000F000000}"/>
    <cellStyle name="40% - Accent4 2" xfId="1977" xr:uid="{1C80EDF2-97E1-4F24-9011-1588F9B10A34}"/>
    <cellStyle name="40% - Accent5" xfId="24" xr:uid="{00000000-0005-0000-0000-000010000000}"/>
    <cellStyle name="40% - Accent5 2" xfId="1978" xr:uid="{3218E6FD-F5C1-4E51-9159-0E4CF5B06907}"/>
    <cellStyle name="40% - Accent6" xfId="25" xr:uid="{00000000-0005-0000-0000-000011000000}"/>
    <cellStyle name="40% - Accent6 2" xfId="1979" xr:uid="{8FFEA281-11E3-4AD2-A270-00DFA562E0CA}"/>
    <cellStyle name="40% - Énfasis1 2" xfId="26" xr:uid="{00000000-0005-0000-0000-000012000000}"/>
    <cellStyle name="40% - Énfasis1 2 2" xfId="1981" xr:uid="{D2887111-D64E-4090-B077-E9DE7A2E6937}"/>
    <cellStyle name="40% - Énfasis1 3" xfId="1980" xr:uid="{A2905DD8-6635-4F91-A7EA-DAD223D1C02F}"/>
    <cellStyle name="40% - Énfasis2 2" xfId="27" xr:uid="{00000000-0005-0000-0000-000013000000}"/>
    <cellStyle name="40% - Énfasis2 2 2" xfId="1983" xr:uid="{C4414558-F6DD-47ED-B9FB-966A42013AB9}"/>
    <cellStyle name="40% - Énfasis2 3" xfId="1982" xr:uid="{ACF99166-BE88-449E-98BD-E3AF19EE57A1}"/>
    <cellStyle name="40% - Énfasis3 2" xfId="28" xr:uid="{00000000-0005-0000-0000-000014000000}"/>
    <cellStyle name="40% - Énfasis3 2 2" xfId="1985" xr:uid="{F536A53E-5104-42E8-9F05-157D005CDB38}"/>
    <cellStyle name="40% - Énfasis3 3" xfId="1984" xr:uid="{D0DB9083-7E52-4E3A-8C5E-2C741D19EE00}"/>
    <cellStyle name="40% - Énfasis4 2" xfId="29" xr:uid="{00000000-0005-0000-0000-000015000000}"/>
    <cellStyle name="40% - Énfasis4 2 2" xfId="1987" xr:uid="{F9490217-808C-4DE7-8D8D-8500699320CF}"/>
    <cellStyle name="40% - Énfasis4 3" xfId="1986" xr:uid="{0A644F25-0164-4F3B-9969-EE86A7609EF6}"/>
    <cellStyle name="40% - Énfasis5 2" xfId="30" xr:uid="{00000000-0005-0000-0000-000016000000}"/>
    <cellStyle name="40% - Énfasis5 2 2" xfId="1989" xr:uid="{73AA2688-F116-4965-8215-405AC33FE04E}"/>
    <cellStyle name="40% - Énfasis5 3" xfId="1988" xr:uid="{95055995-D6D1-468B-94F9-26983E4B733B}"/>
    <cellStyle name="40% - Énfasis6 2" xfId="31" xr:uid="{00000000-0005-0000-0000-000017000000}"/>
    <cellStyle name="40% - Énfasis6 2 2" xfId="1991" xr:uid="{AC929BF2-4CB2-4ACF-B998-8CDB3802BC7B}"/>
    <cellStyle name="40% - Énfasis6 3" xfId="1990" xr:uid="{0ED17A57-E988-4033-95C4-B4B1B4197211}"/>
    <cellStyle name="60% - Accent1" xfId="32" xr:uid="{00000000-0005-0000-0000-000018000000}"/>
    <cellStyle name="60% - Accent1 2" xfId="1992" xr:uid="{49BB47BA-FABD-4E76-971B-4E24CD7178A7}"/>
    <cellStyle name="60% - Accent2" xfId="33" xr:uid="{00000000-0005-0000-0000-000019000000}"/>
    <cellStyle name="60% - Accent2 2" xfId="1993" xr:uid="{BC8D76CE-5DC0-4806-81F8-1807D7326D67}"/>
    <cellStyle name="60% - Accent3" xfId="34" xr:uid="{00000000-0005-0000-0000-00001A000000}"/>
    <cellStyle name="60% - Accent3 2" xfId="1994" xr:uid="{92077441-4DD8-4E68-8F9F-BD5D63AFD25A}"/>
    <cellStyle name="60% - Accent4" xfId="35" xr:uid="{00000000-0005-0000-0000-00001B000000}"/>
    <cellStyle name="60% - Accent4 2" xfId="1995" xr:uid="{580296C2-6C54-4CCB-BEBB-65935DD72686}"/>
    <cellStyle name="60% - Accent5" xfId="36" xr:uid="{00000000-0005-0000-0000-00001C000000}"/>
    <cellStyle name="60% - Accent5 2" xfId="1996" xr:uid="{7F4CB294-B56A-4FA0-8D52-545C0EF70A40}"/>
    <cellStyle name="60% - Accent6" xfId="37" xr:uid="{00000000-0005-0000-0000-00001D000000}"/>
    <cellStyle name="60% - Accent6 2" xfId="1997" xr:uid="{B0D3C592-AB80-42F9-AFF2-21D5A716D2A0}"/>
    <cellStyle name="60% - Énfasis1 2" xfId="38" xr:uid="{00000000-0005-0000-0000-00001E000000}"/>
    <cellStyle name="60% - Énfasis1 2 2" xfId="1999" xr:uid="{CCC24BCA-5D2E-465D-AF44-DFC5EF0DA70D}"/>
    <cellStyle name="60% - Énfasis1 3" xfId="1998" xr:uid="{0765F6F8-2D0F-4CC2-8BD0-19C40D0F3DAB}"/>
    <cellStyle name="60% - Énfasis2 2" xfId="39" xr:uid="{00000000-0005-0000-0000-00001F000000}"/>
    <cellStyle name="60% - Énfasis2 2 2" xfId="2001" xr:uid="{77BB9603-F4D3-4F80-9F85-FECD88B970AD}"/>
    <cellStyle name="60% - Énfasis2 3" xfId="2000" xr:uid="{B17DA8E6-88F0-45F3-B43D-FB7D996C1D7C}"/>
    <cellStyle name="60% - Énfasis3 2" xfId="40" xr:uid="{00000000-0005-0000-0000-000020000000}"/>
    <cellStyle name="60% - Énfasis3 2 2" xfId="2003" xr:uid="{D71E1E6B-1D7C-4252-882E-C986AE3ED5C7}"/>
    <cellStyle name="60% - Énfasis3 3" xfId="2002" xr:uid="{E5EB0D19-0E85-43A5-81AA-5E9DD0659788}"/>
    <cellStyle name="60% - Énfasis4 2" xfId="41" xr:uid="{00000000-0005-0000-0000-000021000000}"/>
    <cellStyle name="60% - Énfasis4 2 2" xfId="2005" xr:uid="{E08B7FBE-77CC-4149-B96C-64152CD47806}"/>
    <cellStyle name="60% - Énfasis4 3" xfId="2004" xr:uid="{3A7850D8-D9FF-42AD-9A7B-720470D42738}"/>
    <cellStyle name="60% - Énfasis5 2" xfId="42" xr:uid="{00000000-0005-0000-0000-000022000000}"/>
    <cellStyle name="60% - Énfasis5 2 2" xfId="2007" xr:uid="{F0B60D5F-4462-4BCE-9ECB-4403263E72F7}"/>
    <cellStyle name="60% - Énfasis5 3" xfId="2006" xr:uid="{FE5F8989-AA37-4D4F-9F5A-02AE690821D9}"/>
    <cellStyle name="60% - Énfasis6 2" xfId="43" xr:uid="{00000000-0005-0000-0000-000023000000}"/>
    <cellStyle name="60% - Énfasis6 2 2" xfId="2009" xr:uid="{8E50D5E6-496B-4ED7-9A4E-E045E17806C4}"/>
    <cellStyle name="60% - Énfasis6 3" xfId="2008" xr:uid="{3C2B40CF-4E7A-41B8-BCE5-84CD896CBB2A}"/>
    <cellStyle name="Accent1" xfId="44" xr:uid="{00000000-0005-0000-0000-000024000000}"/>
    <cellStyle name="Accent1 2" xfId="2010" xr:uid="{9DACBFFC-EE82-45C1-8DE9-8B557D216FD9}"/>
    <cellStyle name="Accent2" xfId="45" xr:uid="{00000000-0005-0000-0000-000025000000}"/>
    <cellStyle name="Accent2 2" xfId="2011" xr:uid="{77621CCF-160A-4D66-8BC4-29FE416DB18A}"/>
    <cellStyle name="Accent3" xfId="46" xr:uid="{00000000-0005-0000-0000-000026000000}"/>
    <cellStyle name="Accent3 2" xfId="2012" xr:uid="{55759C19-0A39-473A-9FDB-4ABB6B695996}"/>
    <cellStyle name="Accent4" xfId="47" xr:uid="{00000000-0005-0000-0000-000027000000}"/>
    <cellStyle name="Accent4 2" xfId="2013" xr:uid="{D43BEB16-7C83-4062-852D-B4BB7FC812B2}"/>
    <cellStyle name="Accent5" xfId="48" xr:uid="{00000000-0005-0000-0000-000028000000}"/>
    <cellStyle name="Accent5 2" xfId="2014" xr:uid="{51869CA7-62E4-47A3-80FD-C3C3E70A7BFF}"/>
    <cellStyle name="Accent6" xfId="49" xr:uid="{00000000-0005-0000-0000-000029000000}"/>
    <cellStyle name="Accent6 2" xfId="2015" xr:uid="{CF39BA81-84F5-4C4F-9249-02F744F1911A}"/>
    <cellStyle name="Bad" xfId="50" xr:uid="{00000000-0005-0000-0000-00002A000000}"/>
    <cellStyle name="Bad 2" xfId="2016" xr:uid="{EDC9535E-B8E0-4F24-B741-41AEA439BAA1}"/>
    <cellStyle name="Buena" xfId="2017" xr:uid="{1E6943B4-D700-4168-AF68-222A6B542612}"/>
    <cellStyle name="Buena 2" xfId="51" xr:uid="{00000000-0005-0000-0000-00002B000000}"/>
    <cellStyle name="Buena 2 2" xfId="2018" xr:uid="{0FE6DF0C-D2AD-46BD-BD08-24D61DDB0950}"/>
    <cellStyle name="Calculation" xfId="52" xr:uid="{00000000-0005-0000-0000-00002C000000}"/>
    <cellStyle name="Calculation 2" xfId="169" xr:uid="{00000000-0005-0000-0000-00002D000000}"/>
    <cellStyle name="Calculation 2 10" xfId="2147" xr:uid="{8BA1CF4B-A455-4384-899A-35487009CF7A}"/>
    <cellStyle name="Calculation 2 2" xfId="280" xr:uid="{00000000-0005-0000-0000-00002E000000}"/>
    <cellStyle name="Calculation 2 2 2" xfId="281" xr:uid="{00000000-0005-0000-0000-00002F000000}"/>
    <cellStyle name="Calculation 2 2 2 2" xfId="282" xr:uid="{00000000-0005-0000-0000-000030000000}"/>
    <cellStyle name="Calculation 2 2 2 2 2" xfId="4706" xr:uid="{54B9FDDD-EEFA-4290-AE0A-0CDDE46FB230}"/>
    <cellStyle name="Calculation 2 2 2 2 2 2" xfId="9730" xr:uid="{08E30C11-74CD-4DDD-A158-98BAFFF1FFF8}"/>
    <cellStyle name="Calculation 2 2 2 2 2 3" xfId="10837" xr:uid="{C928C00E-E079-4022-8E20-F2D11A5322D4}"/>
    <cellStyle name="Calculation 2 2 2 2 2 4" xfId="7220" xr:uid="{2FCC955D-864B-4325-86E6-7A34B511B015}"/>
    <cellStyle name="Calculation 2 2 2 2 3" xfId="3103" xr:uid="{D69CCEB5-0371-44E0-B00F-4A8315603934}"/>
    <cellStyle name="Calculation 2 2 2 3" xfId="283" xr:uid="{00000000-0005-0000-0000-000031000000}"/>
    <cellStyle name="Calculation 2 2 2 3 2" xfId="5131" xr:uid="{807E509B-1A41-470F-9235-CDA190E17C1C}"/>
    <cellStyle name="Calculation 2 2 2 3 2 2" xfId="10155" xr:uid="{49B0574E-F596-4373-A2C5-A87C36DB93AD}"/>
    <cellStyle name="Calculation 2 2 2 3 2 3" xfId="11101" xr:uid="{778BCB8B-5B96-421C-A3FB-1D6460ACFB18}"/>
    <cellStyle name="Calculation 2 2 2 3 2 4" xfId="7645" xr:uid="{279B3F4A-E811-4F5B-AEC2-48922B13550F}"/>
    <cellStyle name="Calculation 2 2 2 3 3" xfId="3552" xr:uid="{E89A0176-62EC-4EA9-8287-906B84534E5F}"/>
    <cellStyle name="Calculation 2 2 2 4" xfId="4353" xr:uid="{3ACB2651-02E9-4AE0-B62B-43548785F753}"/>
    <cellStyle name="Calculation 2 2 2 4 2" xfId="9377" xr:uid="{EF5BA7A9-72CB-463B-BD0A-561C1402384A}"/>
    <cellStyle name="Calculation 2 2 2 4 3" xfId="10712" xr:uid="{FE22F91E-2734-4048-8E13-9778ACFCFF99}"/>
    <cellStyle name="Calculation 2 2 2 4 4" xfId="6867" xr:uid="{99204D42-E4D6-4B6E-B853-217D740825F1}"/>
    <cellStyle name="Calculation 2 2 2 5" xfId="2738" xr:uid="{0794FAC3-C9B1-4E83-936D-9C4B16DD3CD3}"/>
    <cellStyle name="Calculation 2 2 3" xfId="284" xr:uid="{00000000-0005-0000-0000-000032000000}"/>
    <cellStyle name="Calculation 2 2 3 2" xfId="285" xr:uid="{00000000-0005-0000-0000-000033000000}"/>
    <cellStyle name="Calculation 2 2 3 2 2" xfId="4707" xr:uid="{F048D360-5B91-4CD5-8738-03DDB92AE13C}"/>
    <cellStyle name="Calculation 2 2 3 2 2 2" xfId="9731" xr:uid="{53A32CCC-E520-4669-B12E-2F3D8BF2A2FF}"/>
    <cellStyle name="Calculation 2 2 3 2 2 3" xfId="10838" xr:uid="{4D68BCD6-49BF-470C-BD93-FF4B4C1F92DD}"/>
    <cellStyle name="Calculation 2 2 3 2 2 4" xfId="7221" xr:uid="{6CAFE699-924E-436B-A415-3053505F13CC}"/>
    <cellStyle name="Calculation 2 2 3 2 3" xfId="3104" xr:uid="{B14DE984-EF07-4360-B4B5-D0C0FA444FF7}"/>
    <cellStyle name="Calculation 2 2 3 3" xfId="286" xr:uid="{00000000-0005-0000-0000-000034000000}"/>
    <cellStyle name="Calculation 2 2 3 3 2" xfId="5132" xr:uid="{9BBED146-84A3-40BC-AA74-074392A49F14}"/>
    <cellStyle name="Calculation 2 2 3 3 2 2" xfId="10156" xr:uid="{1645C132-D840-4AC3-A4BA-415D78C7B500}"/>
    <cellStyle name="Calculation 2 2 3 3 2 3" xfId="11102" xr:uid="{E8344F55-8737-432C-B493-A3F2E6128751}"/>
    <cellStyle name="Calculation 2 2 3 3 2 4" xfId="7646" xr:uid="{A1317455-E852-4690-AD03-69DD5DD56AFF}"/>
    <cellStyle name="Calculation 2 2 3 3 3" xfId="3553" xr:uid="{8A36AE24-F778-4AF2-A9D9-5DFBF89D2D2C}"/>
    <cellStyle name="Calculation 2 2 3 4" xfId="4272" xr:uid="{3E33B217-7A7C-4A09-9A8A-9CA5707C3540}"/>
    <cellStyle name="Calculation 2 2 3 4 2" xfId="9296" xr:uid="{BCD2B69A-A6FC-40DD-BABC-0729005D7BA5}"/>
    <cellStyle name="Calculation 2 2 3 4 3" xfId="10631" xr:uid="{55B6AC9A-6F2E-42DB-8AD0-CC0F088BEA7A}"/>
    <cellStyle name="Calculation 2 2 3 4 4" xfId="6786" xr:uid="{912C0FB7-B988-4733-9F20-79F5319339E3}"/>
    <cellStyle name="Calculation 2 2 3 5" xfId="2645" xr:uid="{1A84454C-23D9-4FFB-8520-A171509E579D}"/>
    <cellStyle name="Calculation 2 2 4" xfId="287" xr:uid="{00000000-0005-0000-0000-000035000000}"/>
    <cellStyle name="Calculation 2 2 4 2" xfId="4673" xr:uid="{2CCFEE93-F3AA-4386-BBA7-EBB6C80F0FC2}"/>
    <cellStyle name="Calculation 2 2 4 2 2" xfId="9697" xr:uid="{F68FBA12-9D4B-41FB-8879-4BA95A556326}"/>
    <cellStyle name="Calculation 2 2 4 2 3" xfId="10804" xr:uid="{9A2D7B52-BF21-46F0-9ECC-B6FD258DB982}"/>
    <cellStyle name="Calculation 2 2 4 2 4" xfId="7187" xr:uid="{6B0C4B68-FD93-4E54-809F-DEF735767C8C}"/>
    <cellStyle name="Calculation 2 2 4 3" xfId="3069" xr:uid="{350F28EC-B78F-46F1-A2F1-AA00254BC9D2}"/>
    <cellStyle name="Calculation 2 2 5" xfId="288" xr:uid="{00000000-0005-0000-0000-000036000000}"/>
    <cellStyle name="Calculation 2 2 5 2" xfId="5107" xr:uid="{3397D267-6DAC-4972-BF9A-C2FAE69760A6}"/>
    <cellStyle name="Calculation 2 2 5 2 2" xfId="10131" xr:uid="{FF3BB9D0-9B23-4FDB-839C-1E8673279615}"/>
    <cellStyle name="Calculation 2 2 5 2 3" xfId="11077" xr:uid="{3C96A76E-5653-4D16-A46F-3E64511672C2}"/>
    <cellStyle name="Calculation 2 2 5 2 4" xfId="7621" xr:uid="{24A13D60-D851-47FD-AF5B-86C08BF7013C}"/>
    <cellStyle name="Calculation 2 2 5 3" xfId="3519" xr:uid="{F6BA96AD-78A2-4A4F-B6B6-6D774349B7E3}"/>
    <cellStyle name="Calculation 2 2 6" xfId="4247" xr:uid="{BA117D93-CB78-4E13-813A-240AC6DB3070}"/>
    <cellStyle name="Calculation 2 2 6 2" xfId="9271" xr:uid="{83F17DF4-7E53-49C1-9B6B-203F5FDD2EA1}"/>
    <cellStyle name="Calculation 2 2 6 3" xfId="10606" xr:uid="{2C84AB55-E623-4D77-8E16-CDD86AC12BE1}"/>
    <cellStyle name="Calculation 2 2 6 4" xfId="6761" xr:uid="{5C17CE67-6540-4757-864A-9AF7FD87CCA0}"/>
    <cellStyle name="Calculation 2 2 7" xfId="2611" xr:uid="{C26107AC-47D8-4948-85A5-A9756441B5B9}"/>
    <cellStyle name="Calculation 2 3" xfId="289" xr:uid="{00000000-0005-0000-0000-000037000000}"/>
    <cellStyle name="Calculation 2 3 2" xfId="290" xr:uid="{00000000-0005-0000-0000-000038000000}"/>
    <cellStyle name="Calculation 2 3 2 2" xfId="291" xr:uid="{00000000-0005-0000-0000-000039000000}"/>
    <cellStyle name="Calculation 2 3 2 2 2" xfId="4708" xr:uid="{6FC2A1B5-AD2C-4EFB-9696-2742EE9CCE78}"/>
    <cellStyle name="Calculation 2 3 2 2 2 2" xfId="9732" xr:uid="{B04B696C-DE94-457F-96A3-98A430A30721}"/>
    <cellStyle name="Calculation 2 3 2 2 2 3" xfId="10839" xr:uid="{9EA71EF6-3917-4470-8314-8C7D4578B2D6}"/>
    <cellStyle name="Calculation 2 3 2 2 2 4" xfId="7222" xr:uid="{E8AE901D-4477-40D1-AFBE-0655335CE17E}"/>
    <cellStyle name="Calculation 2 3 2 2 3" xfId="3105" xr:uid="{813C90DB-617C-4B92-B4BC-DE557CA2966D}"/>
    <cellStyle name="Calculation 2 3 2 3" xfId="292" xr:uid="{00000000-0005-0000-0000-00003A000000}"/>
    <cellStyle name="Calculation 2 3 2 3 2" xfId="5133" xr:uid="{80E57BA4-BCC3-417A-9CD7-7AEA1A1FAD25}"/>
    <cellStyle name="Calculation 2 3 2 3 2 2" xfId="10157" xr:uid="{C1AF2BD4-E0C2-4135-A029-BFE45ED071D7}"/>
    <cellStyle name="Calculation 2 3 2 3 2 3" xfId="11103" xr:uid="{6D4505A7-BD38-472A-B9C3-3A5DBF6A3EA8}"/>
    <cellStyle name="Calculation 2 3 2 3 2 4" xfId="7647" xr:uid="{E79DAA5C-366C-4787-B349-2B98080FC9B8}"/>
    <cellStyle name="Calculation 2 3 2 3 3" xfId="3554" xr:uid="{733B9BFD-805D-4E1B-9440-AC21F45A1AF1}"/>
    <cellStyle name="Calculation 2 3 2 4" xfId="4369" xr:uid="{B85BB5B8-3CCE-47F7-A0A2-9C0E2671E405}"/>
    <cellStyle name="Calculation 2 3 2 4 2" xfId="9393" xr:uid="{77A9C8A2-54DB-4959-ABB4-77AC3CDF8A57}"/>
    <cellStyle name="Calculation 2 3 2 4 3" xfId="10728" xr:uid="{B5144FF3-C135-4EDD-B4DF-47E77792A790}"/>
    <cellStyle name="Calculation 2 3 2 4 4" xfId="6883" xr:uid="{AC8D94DD-2F26-4751-A9CC-D4DE40ECC174}"/>
    <cellStyle name="Calculation 2 3 2 5" xfId="2757" xr:uid="{D9580B48-3C12-4EF7-AE24-0E120A963A43}"/>
    <cellStyle name="Calculation 2 3 3" xfId="293" xr:uid="{00000000-0005-0000-0000-00003B000000}"/>
    <cellStyle name="Calculation 2 3 3 2" xfId="294" xr:uid="{00000000-0005-0000-0000-00003C000000}"/>
    <cellStyle name="Calculation 2 3 3 2 2" xfId="4709" xr:uid="{44DA73A5-E467-4A6D-A1CE-5D1D4D733595}"/>
    <cellStyle name="Calculation 2 3 3 2 2 2" xfId="9733" xr:uid="{E18CB7AE-C504-4492-A5EC-3F8BD8BFDA93}"/>
    <cellStyle name="Calculation 2 3 3 2 2 3" xfId="10840" xr:uid="{BC4D740E-4974-41E2-BD0F-CCA05D1F906D}"/>
    <cellStyle name="Calculation 2 3 3 2 2 4" xfId="7223" xr:uid="{A4E2A157-A334-42A8-8639-5804CD2BDBBE}"/>
    <cellStyle name="Calculation 2 3 3 2 3" xfId="3106" xr:uid="{32B8306F-4D83-4600-89B8-110B60DE6DE0}"/>
    <cellStyle name="Calculation 2 3 3 3" xfId="295" xr:uid="{00000000-0005-0000-0000-00003D000000}"/>
    <cellStyle name="Calculation 2 3 3 3 2" xfId="5134" xr:uid="{9AFD5806-0A28-4EBB-B7D9-C9664282224F}"/>
    <cellStyle name="Calculation 2 3 3 3 2 2" xfId="10158" xr:uid="{EEBA8630-2A1A-4AD2-8123-FD520AF19124}"/>
    <cellStyle name="Calculation 2 3 3 3 2 3" xfId="11104" xr:uid="{8D5F5A2D-5547-4173-A554-E020C2A2FED7}"/>
    <cellStyle name="Calculation 2 3 3 3 2 4" xfId="7648" xr:uid="{A79E8370-3A89-4272-98C9-F6D4CC08BF9D}"/>
    <cellStyle name="Calculation 2 3 3 3 3" xfId="3555" xr:uid="{8451B2C0-777D-46F2-B792-44D08BE07AAA}"/>
    <cellStyle name="Calculation 2 3 3 4" xfId="4347" xr:uid="{9D2EC46C-E3EF-4F4E-9B6F-B9A0FCF5AD0C}"/>
    <cellStyle name="Calculation 2 3 3 4 2" xfId="9371" xr:uid="{AFDE9CDD-6664-4A90-989C-F6A70C0E0244}"/>
    <cellStyle name="Calculation 2 3 3 4 3" xfId="10706" xr:uid="{755257E1-E6A4-4083-9FCE-10FCCA786AEA}"/>
    <cellStyle name="Calculation 2 3 3 4 4" xfId="6861" xr:uid="{7C173F43-7862-4169-8B8D-9D65E5FAB148}"/>
    <cellStyle name="Calculation 2 3 3 5" xfId="2729" xr:uid="{F379FDBA-AA30-4024-ABB5-08AB6C18F4F3}"/>
    <cellStyle name="Calculation 2 3 4" xfId="296" xr:uid="{00000000-0005-0000-0000-00003E000000}"/>
    <cellStyle name="Calculation 2 3 4 2" xfId="4692" xr:uid="{0A003250-5CE2-4C92-937C-52EEE1905931}"/>
    <cellStyle name="Calculation 2 3 4 2 2" xfId="9716" xr:uid="{D2C99A5E-B9CA-474F-8AE3-CEF660732B5A}"/>
    <cellStyle name="Calculation 2 3 4 2 3" xfId="10823" xr:uid="{CA3D53D1-AE2F-42F7-9D53-BEC6CBEE2A26}"/>
    <cellStyle name="Calculation 2 3 4 2 4" xfId="7206" xr:uid="{8465F7E7-F4B2-4C25-BBBE-6C332EA98882}"/>
    <cellStyle name="Calculation 2 3 4 3" xfId="3088" xr:uid="{3C504308-C9DD-4A03-83CF-E2589F0168EE}"/>
    <cellStyle name="Calculation 2 3 5" xfId="297" xr:uid="{00000000-0005-0000-0000-00003F000000}"/>
    <cellStyle name="Calculation 2 3 5 2" xfId="5123" xr:uid="{5CE76B0C-6934-46BF-ADFC-0998C9B4EF49}"/>
    <cellStyle name="Calculation 2 3 5 2 2" xfId="10147" xr:uid="{1D3FED6D-3822-47B4-B913-E951547A9274}"/>
    <cellStyle name="Calculation 2 3 5 2 3" xfId="11093" xr:uid="{D612D148-1B3D-4B2F-8391-06C62501BC61}"/>
    <cellStyle name="Calculation 2 3 5 2 4" xfId="7637" xr:uid="{821CD0FF-05E4-4B19-8E13-1FAE0A4AB16A}"/>
    <cellStyle name="Calculation 2 3 5 3" xfId="3538" xr:uid="{359626F0-D151-4451-970B-D720374D3464}"/>
    <cellStyle name="Calculation 2 3 6" xfId="4263" xr:uid="{0D4A0CEE-6D6E-43DA-A682-A31DA56FE8FF}"/>
    <cellStyle name="Calculation 2 3 6 2" xfId="9287" xr:uid="{F99FBBE7-0B2E-4BBD-94DC-DFECF65EA2EA}"/>
    <cellStyle name="Calculation 2 3 6 3" xfId="10622" xr:uid="{8985A091-585E-4D72-BCA0-E5C1D80F140D}"/>
    <cellStyle name="Calculation 2 3 6 4" xfId="6777" xr:uid="{6C06D3D5-B4D5-4060-AEB0-B1FAC8DA30D3}"/>
    <cellStyle name="Calculation 2 3 7" xfId="2630" xr:uid="{E92171C3-4388-4783-9C13-7B734B5FA544}"/>
    <cellStyle name="Calculation 2 4" xfId="298" xr:uid="{00000000-0005-0000-0000-000040000000}"/>
    <cellStyle name="Calculation 2 4 2" xfId="299" xr:uid="{00000000-0005-0000-0000-000041000000}"/>
    <cellStyle name="Calculation 2 4 2 2" xfId="4710" xr:uid="{9541E32B-0BF3-4911-95D6-227C0E598262}"/>
    <cellStyle name="Calculation 2 4 2 2 2" xfId="9734" xr:uid="{0ABFAD46-BAEF-4744-9E8F-70865CB82ED8}"/>
    <cellStyle name="Calculation 2 4 2 2 3" xfId="10841" xr:uid="{7CAEC26D-309B-4113-BE08-AE0165F78EF4}"/>
    <cellStyle name="Calculation 2 4 2 2 4" xfId="7224" xr:uid="{49775BA6-EABB-4AED-A2A9-BF283132B3CB}"/>
    <cellStyle name="Calculation 2 4 2 3" xfId="3107" xr:uid="{D221C846-E797-4E75-9BB1-B722D862ED36}"/>
    <cellStyle name="Calculation 2 4 3" xfId="300" xr:uid="{00000000-0005-0000-0000-000042000000}"/>
    <cellStyle name="Calculation 2 4 3 2" xfId="5135" xr:uid="{7B9EE422-B35F-45F3-A44C-7822DA2F3F3C}"/>
    <cellStyle name="Calculation 2 4 3 2 2" xfId="10159" xr:uid="{D92DB0E9-67C4-4C25-83E8-B5729C5A2A0A}"/>
    <cellStyle name="Calculation 2 4 3 2 3" xfId="11105" xr:uid="{95FB3650-2CE3-4D0C-BE06-135ACAC441ED}"/>
    <cellStyle name="Calculation 2 4 3 2 4" xfId="7649" xr:uid="{FD931EDC-4EE3-411D-B85A-28E25DB5D1E7}"/>
    <cellStyle name="Calculation 2 4 3 3" xfId="3556" xr:uid="{73E4E3D4-5CDC-45E7-A906-28191B654C49}"/>
    <cellStyle name="Calculation 2 4 4" xfId="4113" xr:uid="{D8A05CA2-0D78-426B-9D71-66B24C798D92}"/>
    <cellStyle name="Calculation 2 4 4 2" xfId="9137" xr:uid="{34722016-999F-4D57-AF5E-70C1DB36DB10}"/>
    <cellStyle name="Calculation 2 4 4 3" xfId="10584" xr:uid="{5CE2A044-76E5-4D57-9AA5-D71A2CDDE400}"/>
    <cellStyle name="Calculation 2 4 4 4" xfId="6627" xr:uid="{63D3D5F7-0985-4D10-AC12-F397DE1524F2}"/>
    <cellStyle name="Calculation 2 4 5" xfId="2467" xr:uid="{0A3472CA-154A-4701-A9F3-D6533B95242A}"/>
    <cellStyle name="Calculation 2 5" xfId="301" xr:uid="{00000000-0005-0000-0000-000043000000}"/>
    <cellStyle name="Calculation 2 5 2" xfId="302" xr:uid="{00000000-0005-0000-0000-000044000000}"/>
    <cellStyle name="Calculation 2 5 2 2" xfId="4711" xr:uid="{69049160-590E-45BA-BB2E-67E670879216}"/>
    <cellStyle name="Calculation 2 5 2 2 2" xfId="9735" xr:uid="{CA122E02-E5FB-4B67-ABC4-043EF07C1F74}"/>
    <cellStyle name="Calculation 2 5 2 2 3" xfId="10842" xr:uid="{8E239DF0-1DC6-44BE-81D8-C7902D6D25F3}"/>
    <cellStyle name="Calculation 2 5 2 2 4" xfId="7225" xr:uid="{23932F04-677D-4E08-AD1B-6FC96588FE44}"/>
    <cellStyle name="Calculation 2 5 2 3" xfId="3108" xr:uid="{B8B58287-DC3A-45D8-98A4-6FA5D45B4602}"/>
    <cellStyle name="Calculation 2 5 3" xfId="303" xr:uid="{00000000-0005-0000-0000-000045000000}"/>
    <cellStyle name="Calculation 2 5 3 2" xfId="5136" xr:uid="{E4183A8F-0EC9-44BD-9222-CB99E24DD573}"/>
    <cellStyle name="Calculation 2 5 3 2 2" xfId="10160" xr:uid="{86A4A8ED-9E29-47AE-9BB7-011F0F778B33}"/>
    <cellStyle name="Calculation 2 5 3 2 3" xfId="11106" xr:uid="{31693A46-B92A-43B7-BB00-00730894F9BC}"/>
    <cellStyle name="Calculation 2 5 3 2 4" xfId="7650" xr:uid="{26DABB74-E545-4995-8B46-F50BFB15CFD8}"/>
    <cellStyle name="Calculation 2 5 3 3" xfId="3557" xr:uid="{EB431F6F-F002-4855-B497-0ABEFE4E4051}"/>
    <cellStyle name="Calculation 2 5 4" xfId="4322" xr:uid="{3EC48628-A11E-48F1-BDCB-16627F4BA44D}"/>
    <cellStyle name="Calculation 2 5 4 2" xfId="9346" xr:uid="{66223020-5B86-4E89-A2F5-5F03CF1337CC}"/>
    <cellStyle name="Calculation 2 5 4 3" xfId="10681" xr:uid="{C77B747B-ECEF-411C-8CCF-2F5DF82023D6}"/>
    <cellStyle name="Calculation 2 5 4 4" xfId="6836" xr:uid="{E42473AA-73D0-4F59-BEBC-C93B96A75F88}"/>
    <cellStyle name="Calculation 2 5 5" xfId="2701" xr:uid="{B57F0C32-EB10-4AE3-B165-57C50DEC5287}"/>
    <cellStyle name="Calculation 2 6" xfId="304" xr:uid="{00000000-0005-0000-0000-000046000000}"/>
    <cellStyle name="Calculation 2 6 2" xfId="305" xr:uid="{00000000-0005-0000-0000-000047000000}"/>
    <cellStyle name="Calculation 2 6 2 2" xfId="4712" xr:uid="{6B1EF55B-F62A-4382-8C8F-7352BFD93598}"/>
    <cellStyle name="Calculation 2 6 2 2 2" xfId="9736" xr:uid="{C04350C5-6BBC-483A-B9D9-F8C42B222FF0}"/>
    <cellStyle name="Calculation 2 6 2 2 3" xfId="10843" xr:uid="{029C2D7E-7A83-4235-8400-F52918825077}"/>
    <cellStyle name="Calculation 2 6 2 2 4" xfId="7226" xr:uid="{E2DBA430-F85E-413B-9B4E-E17FEEA02311}"/>
    <cellStyle name="Calculation 2 6 2 3" xfId="3109" xr:uid="{0AF55FC9-772A-4338-80D7-C754D012BA90}"/>
    <cellStyle name="Calculation 2 6 3" xfId="306" xr:uid="{00000000-0005-0000-0000-000048000000}"/>
    <cellStyle name="Calculation 2 6 3 2" xfId="5137" xr:uid="{2F67961C-4665-4619-9A23-9AE12999F776}"/>
    <cellStyle name="Calculation 2 6 3 2 2" xfId="10161" xr:uid="{3CBCF5C9-CF04-49E8-852F-8456DCBD44FC}"/>
    <cellStyle name="Calculation 2 6 3 2 3" xfId="11107" xr:uid="{A4E5FD70-C475-4DFB-B702-77B86DDA6FB2}"/>
    <cellStyle name="Calculation 2 6 3 2 4" xfId="7651" xr:uid="{A735C2C6-FAD9-4CF8-8892-75AFC11493A5}"/>
    <cellStyle name="Calculation 2 6 3 3" xfId="3558" xr:uid="{6F8E3661-6552-40BD-ABE0-8E77692BEAE9}"/>
    <cellStyle name="Calculation 2 6 4" xfId="3955" xr:uid="{0B6F9FCC-A935-4584-B2BD-C1F10E64AD08}"/>
    <cellStyle name="Calculation 2 6 4 2" xfId="8979" xr:uid="{01F1B687-4163-4ED9-B12F-F45D390C59E9}"/>
    <cellStyle name="Calculation 2 6 4 3" xfId="10534" xr:uid="{DFEB6C85-0A33-4FBB-BEF7-D41027DB6983}"/>
    <cellStyle name="Calculation 2 6 4 4" xfId="6469" xr:uid="{073A1171-E28B-4505-8459-45D9A7743859}"/>
    <cellStyle name="Calculation 2 6 5" xfId="2297" xr:uid="{935E4B8C-7134-4A7B-BB87-BD495C103D9A}"/>
    <cellStyle name="Calculation 2 7" xfId="307" xr:uid="{00000000-0005-0000-0000-000049000000}"/>
    <cellStyle name="Calculation 2 7 2" xfId="4531" xr:uid="{46D78257-E7F0-426E-9747-12C0C9D41097}"/>
    <cellStyle name="Calculation 2 7 2 2" xfId="9555" xr:uid="{16048964-C332-44C6-B140-F74748D6C730}"/>
    <cellStyle name="Calculation 2 7 2 3" xfId="10774" xr:uid="{5FF12226-B11D-4FFF-AD75-74866174A98B}"/>
    <cellStyle name="Calculation 2 7 2 4" xfId="7045" xr:uid="{113460B1-8488-4D9A-90AD-2C66A7664522}"/>
    <cellStyle name="Calculation 2 7 3" xfId="2927" xr:uid="{276FD697-FF33-493A-9A92-5174B7BA18B8}"/>
    <cellStyle name="Calculation 2 8" xfId="308" xr:uid="{00000000-0005-0000-0000-00004A000000}"/>
    <cellStyle name="Calculation 2 8 2" xfId="5086" xr:uid="{AF8E3CF1-F992-4A7D-BF7B-A5E3BA666C5A}"/>
    <cellStyle name="Calculation 2 8 2 2" xfId="10110" xr:uid="{4D022FA6-B914-455C-A2EA-EE6C3FC878F7}"/>
    <cellStyle name="Calculation 2 8 2 3" xfId="11056" xr:uid="{2E4D0996-3B33-4F49-ABC0-D4FA0A00AAE4}"/>
    <cellStyle name="Calculation 2 8 2 4" xfId="7600" xr:uid="{EA0D8B9C-76B1-4B95-BB53-B8A7243EB6C5}"/>
    <cellStyle name="Calculation 2 8 3" xfId="3489" xr:uid="{04A15EF4-3FBA-4AA4-9B67-9CD72D3978EF}"/>
    <cellStyle name="Calculation 2 9" xfId="309" xr:uid="{00000000-0005-0000-0000-00004B000000}"/>
    <cellStyle name="Calculation 2 9 2" xfId="3815" xr:uid="{9216EAC3-A77E-429B-A5B8-DACF9379CCE5}"/>
    <cellStyle name="Calculation 2 9 2 2" xfId="8840" xr:uid="{D3C60E71-4D4C-4BB8-BE66-C60AC01FCC22}"/>
    <cellStyle name="Calculation 2 9 3" xfId="10507" xr:uid="{7EDAB0B2-25AA-4388-8250-49CEC06EB3B9}"/>
    <cellStyle name="Calculation 2 9 4" xfId="6330" xr:uid="{313F89CF-86B6-4A5E-BC32-C301A2E1B6DA}"/>
    <cellStyle name="Calculation 3" xfId="310" xr:uid="{00000000-0005-0000-0000-00004C000000}"/>
    <cellStyle name="Calculation 3 2" xfId="311" xr:uid="{00000000-0005-0000-0000-00004D000000}"/>
    <cellStyle name="Calculation 3 2 2" xfId="312" xr:uid="{00000000-0005-0000-0000-00004E000000}"/>
    <cellStyle name="Calculation 3 2 2 2" xfId="313" xr:uid="{00000000-0005-0000-0000-00004F000000}"/>
    <cellStyle name="Calculation 3 2 2 2 2" xfId="4713" xr:uid="{A09387F1-5914-473C-A133-0E5739129E3C}"/>
    <cellStyle name="Calculation 3 2 2 2 2 2" xfId="9737" xr:uid="{1B41F8D5-2959-4B7F-A956-3A5F0F997753}"/>
    <cellStyle name="Calculation 3 2 2 2 2 3" xfId="10844" xr:uid="{456BE217-B285-4C63-99AD-4D0452FA174E}"/>
    <cellStyle name="Calculation 3 2 2 2 2 4" xfId="7227" xr:uid="{44A84E02-AAAE-4993-BB3B-9719A2C39B23}"/>
    <cellStyle name="Calculation 3 2 2 2 3" xfId="3110" xr:uid="{B1BECECF-C7F0-44D6-91E7-9F57F07485DC}"/>
    <cellStyle name="Calculation 3 2 2 3" xfId="314" xr:uid="{00000000-0005-0000-0000-000050000000}"/>
    <cellStyle name="Calculation 3 2 2 3 2" xfId="5138" xr:uid="{BD6556C5-2912-4D55-8E6E-B55C102F4BC8}"/>
    <cellStyle name="Calculation 3 2 2 3 2 2" xfId="10162" xr:uid="{E1131812-1A02-4AAB-983D-FE27E231E015}"/>
    <cellStyle name="Calculation 3 2 2 3 2 3" xfId="11108" xr:uid="{C88D2F88-C268-4A67-8C5A-6FB848AD06C5}"/>
    <cellStyle name="Calculation 3 2 2 3 2 4" xfId="7652" xr:uid="{72ABC740-07E4-4EF8-AF0C-69D929032406}"/>
    <cellStyle name="Calculation 3 2 2 3 3" xfId="3559" xr:uid="{1B660612-9132-4066-B3F9-A747F916553D}"/>
    <cellStyle name="Calculation 3 2 2 4" xfId="4368" xr:uid="{7B063B7E-3F21-4635-972A-5741EB5A2EAF}"/>
    <cellStyle name="Calculation 3 2 2 4 2" xfId="9392" xr:uid="{20C5678B-2866-4641-943B-D95004FFEB13}"/>
    <cellStyle name="Calculation 3 2 2 4 3" xfId="10727" xr:uid="{1200F841-4A65-4BA6-B847-9CA5EB5DFC7F}"/>
    <cellStyle name="Calculation 3 2 2 4 4" xfId="6882" xr:uid="{AA5F067D-DCA4-48DB-AE9A-161651FF193D}"/>
    <cellStyle name="Calculation 3 2 2 5" xfId="2756" xr:uid="{145A9D23-75B5-4ED0-9C71-B340406A72D8}"/>
    <cellStyle name="Calculation 3 2 3" xfId="315" xr:uid="{00000000-0005-0000-0000-000051000000}"/>
    <cellStyle name="Calculation 3 2 3 2" xfId="316" xr:uid="{00000000-0005-0000-0000-000052000000}"/>
    <cellStyle name="Calculation 3 2 3 2 2" xfId="4714" xr:uid="{FC822836-F693-4FDF-A9CA-40E9E4DC9D82}"/>
    <cellStyle name="Calculation 3 2 3 2 2 2" xfId="9738" xr:uid="{6191DC02-08BE-4008-91E7-7709A8129B2C}"/>
    <cellStyle name="Calculation 3 2 3 2 2 3" xfId="10845" xr:uid="{6CA42243-829C-4A11-97D2-90E0983E6335}"/>
    <cellStyle name="Calculation 3 2 3 2 2 4" xfId="7228" xr:uid="{F64DA41A-9B35-4428-ADDA-431C70A84A78}"/>
    <cellStyle name="Calculation 3 2 3 2 3" xfId="3111" xr:uid="{6DDC79D9-0B8B-4FFF-9740-B92BD04503F4}"/>
    <cellStyle name="Calculation 3 2 3 3" xfId="317" xr:uid="{00000000-0005-0000-0000-000053000000}"/>
    <cellStyle name="Calculation 3 2 3 3 2" xfId="5139" xr:uid="{3D737A73-7E62-4491-9375-AC353C04079E}"/>
    <cellStyle name="Calculation 3 2 3 3 2 2" xfId="10163" xr:uid="{5B4D45EB-BB0D-4C47-8D8F-3C787779BED3}"/>
    <cellStyle name="Calculation 3 2 3 3 2 3" xfId="11109" xr:uid="{51973FBC-D189-45F3-BC79-883C416EB527}"/>
    <cellStyle name="Calculation 3 2 3 3 2 4" xfId="7653" xr:uid="{1B2EFF1C-294B-4165-AA40-2EF9056CC21E}"/>
    <cellStyle name="Calculation 3 2 3 3 3" xfId="3560" xr:uid="{0962E94D-903F-4038-A98F-5BC571898896}"/>
    <cellStyle name="Calculation 3 2 3 4" xfId="4278" xr:uid="{B9FDE0D2-F413-4607-AAED-7E2C6CCED2A7}"/>
    <cellStyle name="Calculation 3 2 3 4 2" xfId="9302" xr:uid="{650F112A-951B-43D9-8A2E-296F9B04FC9C}"/>
    <cellStyle name="Calculation 3 2 3 4 3" xfId="10637" xr:uid="{0B57E517-6A45-43B1-B6B2-B98ACB5E8243}"/>
    <cellStyle name="Calculation 3 2 3 4 4" xfId="6792" xr:uid="{252EBBA2-483C-4529-A5E2-552EE9806DD3}"/>
    <cellStyle name="Calculation 3 2 3 5" xfId="2651" xr:uid="{E29969E9-2A36-4671-9C1B-B93AFF98B483}"/>
    <cellStyle name="Calculation 3 2 4" xfId="318" xr:uid="{00000000-0005-0000-0000-000054000000}"/>
    <cellStyle name="Calculation 3 2 4 2" xfId="4691" xr:uid="{262AC378-8E06-4D14-8764-1A94B9843A36}"/>
    <cellStyle name="Calculation 3 2 4 2 2" xfId="9715" xr:uid="{8B575553-A205-454B-9F8D-BA01C6B93BB2}"/>
    <cellStyle name="Calculation 3 2 4 2 3" xfId="10822" xr:uid="{3FE396F5-F31B-489D-90C5-407AF0AAA018}"/>
    <cellStyle name="Calculation 3 2 4 2 4" xfId="7205" xr:uid="{2BB0EFAE-51E0-42A5-91B7-1BFB569A92F4}"/>
    <cellStyle name="Calculation 3 2 4 3" xfId="3087" xr:uid="{84E45C48-72A3-4B0D-8987-2348FA2526ED}"/>
    <cellStyle name="Calculation 3 2 5" xfId="319" xr:uid="{00000000-0005-0000-0000-000055000000}"/>
    <cellStyle name="Calculation 3 2 5 2" xfId="5122" xr:uid="{250E7172-FA18-4D29-96C8-52837FE0FD8D}"/>
    <cellStyle name="Calculation 3 2 5 2 2" xfId="10146" xr:uid="{0BF91819-4829-48AF-BE62-7D4FBBECBE06}"/>
    <cellStyle name="Calculation 3 2 5 2 3" xfId="11092" xr:uid="{5C5A600C-8CA7-49E0-ADC5-F8E4625C29D1}"/>
    <cellStyle name="Calculation 3 2 5 2 4" xfId="7636" xr:uid="{688ED9E2-4045-4D22-89AD-429F5889CA0E}"/>
    <cellStyle name="Calculation 3 2 5 3" xfId="3537" xr:uid="{D2BD27F8-40FE-4D4B-96FF-889E4EDBABD5}"/>
    <cellStyle name="Calculation 3 2 6" xfId="4262" xr:uid="{33B9A724-0CCD-4E2D-974C-A635F9CA847A}"/>
    <cellStyle name="Calculation 3 2 6 2" xfId="9286" xr:uid="{50EED921-050D-42EE-A221-4D8AB3335B13}"/>
    <cellStyle name="Calculation 3 2 6 3" xfId="10621" xr:uid="{6205BB2D-3B88-4059-B005-44EDD095E7FF}"/>
    <cellStyle name="Calculation 3 2 6 4" xfId="6776" xr:uid="{4857A5A5-D6B3-4E61-A3D9-ED8F0EFAE602}"/>
    <cellStyle name="Calculation 3 2 7" xfId="2629" xr:uid="{493F77B1-14E3-4D4F-A190-381F8B0EDE98}"/>
    <cellStyle name="Calculation 3 3" xfId="320" xr:uid="{00000000-0005-0000-0000-000056000000}"/>
    <cellStyle name="Calculation 3 3 2" xfId="321" xr:uid="{00000000-0005-0000-0000-000057000000}"/>
    <cellStyle name="Calculation 3 3 2 2" xfId="322" xr:uid="{00000000-0005-0000-0000-000058000000}"/>
    <cellStyle name="Calculation 3 3 2 2 2" xfId="4715" xr:uid="{4CE1A33B-9E83-45F9-BB4F-EF5342608327}"/>
    <cellStyle name="Calculation 3 3 2 2 2 2" xfId="9739" xr:uid="{53D11A8A-25A7-4E86-9DED-5A7A178AF156}"/>
    <cellStyle name="Calculation 3 3 2 2 2 3" xfId="10846" xr:uid="{EA2C3F07-74AF-4B12-B001-2013471B1B15}"/>
    <cellStyle name="Calculation 3 3 2 2 2 4" xfId="7229" xr:uid="{055AECF6-14C4-496F-8C37-D9C794B8B535}"/>
    <cellStyle name="Calculation 3 3 2 2 3" xfId="3112" xr:uid="{8EB8CDC1-6C95-4178-A3B6-B236AD365AF5}"/>
    <cellStyle name="Calculation 3 3 2 3" xfId="323" xr:uid="{00000000-0005-0000-0000-000059000000}"/>
    <cellStyle name="Calculation 3 3 2 3 2" xfId="5140" xr:uid="{51D1946A-71F7-4A38-BE3D-CFD386A09FE9}"/>
    <cellStyle name="Calculation 3 3 2 3 2 2" xfId="10164" xr:uid="{C441F3CF-B16F-43D4-9700-F3C2626AB3D4}"/>
    <cellStyle name="Calculation 3 3 2 3 2 3" xfId="11110" xr:uid="{83678B38-BE5E-4C86-BB3D-35F908361FDA}"/>
    <cellStyle name="Calculation 3 3 2 3 2 4" xfId="7654" xr:uid="{A1A2DFAB-E60D-4DB0-8CB1-EA07FAB0A8E1}"/>
    <cellStyle name="Calculation 3 3 2 3 3" xfId="3561" xr:uid="{F70A5DE6-B097-4927-8CDE-765369F4CD25}"/>
    <cellStyle name="Calculation 3 3 2 4" xfId="4313" xr:uid="{7C86809C-7305-4AAA-9FB5-F1C4E9F0A320}"/>
    <cellStyle name="Calculation 3 3 2 4 2" xfId="9337" xr:uid="{A9029CB0-1FCD-4BE8-BE99-980D4A8B399F}"/>
    <cellStyle name="Calculation 3 3 2 4 3" xfId="10672" xr:uid="{CC35CF98-39CC-4B58-80DB-22093920DBF9}"/>
    <cellStyle name="Calculation 3 3 2 4 4" xfId="6827" xr:uid="{97901041-4CB2-4918-87DE-7B27CBFE5593}"/>
    <cellStyle name="Calculation 3 3 2 5" xfId="2689" xr:uid="{364AEAAB-FD6E-4FF8-ABE4-6D904E25AA6B}"/>
    <cellStyle name="Calculation 3 3 3" xfId="324" xr:uid="{00000000-0005-0000-0000-00005A000000}"/>
    <cellStyle name="Calculation 3 3 3 2" xfId="325" xr:uid="{00000000-0005-0000-0000-00005B000000}"/>
    <cellStyle name="Calculation 3 3 3 2 2" xfId="4716" xr:uid="{687B8C40-B74B-4E17-AF3C-CB01881435A2}"/>
    <cellStyle name="Calculation 3 3 3 2 2 2" xfId="9740" xr:uid="{F87C8C70-0C7E-4AE2-89F8-4B00F57C3FDE}"/>
    <cellStyle name="Calculation 3 3 3 2 2 3" xfId="10847" xr:uid="{4F261CC0-EB2D-409B-A717-2C98E51E8C1F}"/>
    <cellStyle name="Calculation 3 3 3 2 2 4" xfId="7230" xr:uid="{853162B4-5481-4848-8D28-87BF81ACDAAA}"/>
    <cellStyle name="Calculation 3 3 3 2 3" xfId="3113" xr:uid="{5B18D1AC-73AA-4E98-8FC3-7C77FB26AA34}"/>
    <cellStyle name="Calculation 3 3 3 3" xfId="326" xr:uid="{00000000-0005-0000-0000-00005C000000}"/>
    <cellStyle name="Calculation 3 3 3 3 2" xfId="5141" xr:uid="{4BFFE002-0CEA-4932-989F-EE23C579F3C7}"/>
    <cellStyle name="Calculation 3 3 3 3 2 2" xfId="10165" xr:uid="{76273432-AB35-4AB1-913A-3D82775D2E19}"/>
    <cellStyle name="Calculation 3 3 3 3 2 3" xfId="11111" xr:uid="{2FCF443A-AF2E-42BF-A3CE-1E2377F7C972}"/>
    <cellStyle name="Calculation 3 3 3 3 2 4" xfId="7655" xr:uid="{8C8EBE1D-752E-4101-A581-2D0C9DEA7CBE}"/>
    <cellStyle name="Calculation 3 3 3 3 3" xfId="3562" xr:uid="{A220179C-E162-40D6-980B-15F6709456B2}"/>
    <cellStyle name="Calculation 3 3 3 4" xfId="4377" xr:uid="{C93AEAF8-C9BE-4521-B3E9-437F34AE04E5}"/>
    <cellStyle name="Calculation 3 3 3 4 2" xfId="9401" xr:uid="{355B3A73-CA50-4694-BDF2-EF2DF74DAECA}"/>
    <cellStyle name="Calculation 3 3 3 4 3" xfId="10736" xr:uid="{16445E35-FAFD-4476-BE96-FDA4438954CD}"/>
    <cellStyle name="Calculation 3 3 3 4 4" xfId="6891" xr:uid="{D6109997-8757-42B7-B24A-B789FBA1B20C}"/>
    <cellStyle name="Calculation 3 3 3 5" xfId="2771" xr:uid="{C7D97D4F-2371-47C3-91EF-36187282AD54}"/>
    <cellStyle name="Calculation 3 3 4" xfId="327" xr:uid="{00000000-0005-0000-0000-00005D000000}"/>
    <cellStyle name="Calculation 3 3 4 2" xfId="4477" xr:uid="{19F17624-CFA9-47A0-9F91-081C9C4A186C}"/>
    <cellStyle name="Calculation 3 3 4 2 2" xfId="9501" xr:uid="{9E25063A-9A2F-482F-AFEC-B07F350756D9}"/>
    <cellStyle name="Calculation 3 3 4 2 3" xfId="10767" xr:uid="{7DB2C3BF-1C22-4F29-8A14-9531472DA2F6}"/>
    <cellStyle name="Calculation 3 3 4 2 4" xfId="6991" xr:uid="{479631FA-2D2C-4A3A-A993-EB677F6CE3B4}"/>
    <cellStyle name="Calculation 3 3 4 3" xfId="2873" xr:uid="{7D995876-1600-4EC1-8AF5-9BC9558F7F2F}"/>
    <cellStyle name="Calculation 3 3 5" xfId="328" xr:uid="{00000000-0005-0000-0000-00005E000000}"/>
    <cellStyle name="Calculation 3 3 5 2" xfId="5082" xr:uid="{ABA949D9-7374-4AC4-88DC-0A96EBBDA017}"/>
    <cellStyle name="Calculation 3 3 5 2 2" xfId="10106" xr:uid="{193B6FCD-511C-4CE3-8A5C-F8ECE22B03CC}"/>
    <cellStyle name="Calculation 3 3 5 2 3" xfId="11052" xr:uid="{3DE14762-E3D6-49B5-A4BC-34516DE8C264}"/>
    <cellStyle name="Calculation 3 3 5 2 4" xfId="7596" xr:uid="{6A1955FA-9E0E-4711-A36B-024F4D090317}"/>
    <cellStyle name="Calculation 3 3 5 3" xfId="3482" xr:uid="{0AB0F08E-03E5-4584-B039-83C4BE9DBC24}"/>
    <cellStyle name="Calculation 3 3 6" xfId="4062" xr:uid="{57FD29D2-E97D-4D3F-87B9-2D68179689DE}"/>
    <cellStyle name="Calculation 3 3 6 2" xfId="9086" xr:uid="{902A8B3B-BCEF-44FC-9919-E3D19A4A9BF2}"/>
    <cellStyle name="Calculation 3 3 6 3" xfId="10580" xr:uid="{2FCA3AF2-2E26-453E-93C4-4A941665EBC0}"/>
    <cellStyle name="Calculation 3 3 6 4" xfId="6576" xr:uid="{71BBDFF8-DADB-4B2C-B19B-024E7AA27A45}"/>
    <cellStyle name="Calculation 3 3 7" xfId="2412" xr:uid="{E271BC95-C1FA-4775-901D-4CA7D53CA9AF}"/>
    <cellStyle name="Calculation 3 4" xfId="329" xr:uid="{00000000-0005-0000-0000-00005F000000}"/>
    <cellStyle name="Calculation 3 4 2" xfId="330" xr:uid="{00000000-0005-0000-0000-000060000000}"/>
    <cellStyle name="Calculation 3 4 2 2" xfId="4717" xr:uid="{DD9C1028-D585-4170-B861-62F94596B913}"/>
    <cellStyle name="Calculation 3 4 2 2 2" xfId="9741" xr:uid="{A5C8A381-6EE4-4FCA-8855-A96B7773F81E}"/>
    <cellStyle name="Calculation 3 4 2 2 3" xfId="10848" xr:uid="{CCBCC2C8-CAC8-4842-B5D4-6AE6ECB4647C}"/>
    <cellStyle name="Calculation 3 4 2 2 4" xfId="7231" xr:uid="{B4D1D717-817D-4C22-BF15-301DF42D747E}"/>
    <cellStyle name="Calculation 3 4 2 3" xfId="3114" xr:uid="{C962D3E3-D2B4-42BD-9385-C36D9448F10B}"/>
    <cellStyle name="Calculation 3 4 3" xfId="331" xr:uid="{00000000-0005-0000-0000-000061000000}"/>
    <cellStyle name="Calculation 3 4 3 2" xfId="5142" xr:uid="{E6457BC7-71EC-44FE-9A3C-4410BC8CE441}"/>
    <cellStyle name="Calculation 3 4 3 2 2" xfId="10166" xr:uid="{E33C98BC-C38B-4D24-8B14-2F1AEF39FF57}"/>
    <cellStyle name="Calculation 3 4 3 2 3" xfId="11112" xr:uid="{6DBE7603-52E0-4380-BD6C-33B1BFBDD2B0}"/>
    <cellStyle name="Calculation 3 4 3 2 4" xfId="7656" xr:uid="{05388BAE-21BE-4266-BB8F-CC6C77DA746D}"/>
    <cellStyle name="Calculation 3 4 3 3" xfId="3563" xr:uid="{B7FEE8F0-4075-4571-89DA-C19C15266F20}"/>
    <cellStyle name="Calculation 3 4 4" xfId="4174" xr:uid="{59B2F9E2-C6BC-45BB-9078-105CAA76DDE5}"/>
    <cellStyle name="Calculation 3 4 4 2" xfId="9198" xr:uid="{DEEC62A5-79E4-4C16-A83D-5F6A6F0D9F8A}"/>
    <cellStyle name="Calculation 3 4 4 3" xfId="10598" xr:uid="{78C324C7-984A-43D9-A151-930E3D8BE5E8}"/>
    <cellStyle name="Calculation 3 4 4 4" xfId="6688" xr:uid="{3A384FDE-D43F-435B-B8F4-4AA4AD66267E}"/>
    <cellStyle name="Calculation 3 4 5" xfId="2531" xr:uid="{B27F2469-3DFB-4AC4-B34B-F912576A7846}"/>
    <cellStyle name="Calculation 3 5" xfId="332" xr:uid="{00000000-0005-0000-0000-000062000000}"/>
    <cellStyle name="Calculation 3 5 2" xfId="333" xr:uid="{00000000-0005-0000-0000-000063000000}"/>
    <cellStyle name="Calculation 3 5 2 2" xfId="4718" xr:uid="{7D7372B8-7022-4885-891D-27FDD97DADDD}"/>
    <cellStyle name="Calculation 3 5 2 2 2" xfId="9742" xr:uid="{A95A51EF-7D90-4FBD-9D34-984EC9E2B463}"/>
    <cellStyle name="Calculation 3 5 2 2 3" xfId="10849" xr:uid="{90EB7DCB-F0C2-469B-9199-C7735865881E}"/>
    <cellStyle name="Calculation 3 5 2 2 4" xfId="7232" xr:uid="{45195429-01FD-4211-A952-E861416FD1E6}"/>
    <cellStyle name="Calculation 3 5 2 3" xfId="3115" xr:uid="{E41155D8-A5BB-47B7-982A-9CA72C92487D}"/>
    <cellStyle name="Calculation 3 5 3" xfId="334" xr:uid="{00000000-0005-0000-0000-000064000000}"/>
    <cellStyle name="Calculation 3 5 3 2" xfId="5143" xr:uid="{AE80200B-EDE0-4B36-BBC0-7DEDBD369030}"/>
    <cellStyle name="Calculation 3 5 3 2 2" xfId="10167" xr:uid="{452A2F2C-5F09-4570-A2E3-987D3FAD7115}"/>
    <cellStyle name="Calculation 3 5 3 2 3" xfId="11113" xr:uid="{D8810A51-DB2A-4304-89A0-FA4333C178B5}"/>
    <cellStyle name="Calculation 3 5 3 2 4" xfId="7657" xr:uid="{585C1EBD-32A4-4DAB-8980-1DD1C8B048F1}"/>
    <cellStyle name="Calculation 3 5 3 3" xfId="3564" xr:uid="{CB976732-998D-45AD-995F-D8E9249F254F}"/>
    <cellStyle name="Calculation 3 5 4" xfId="3953" xr:uid="{5F5B6392-2351-4E34-B66D-917E6F948704}"/>
    <cellStyle name="Calculation 3 5 4 2" xfId="8977" xr:uid="{F361DAB2-877F-4B39-8B44-70A726D5873F}"/>
    <cellStyle name="Calculation 3 5 4 3" xfId="10532" xr:uid="{74CA0284-D7AF-4AD0-B5F5-7789741E8EED}"/>
    <cellStyle name="Calculation 3 5 4 4" xfId="6467" xr:uid="{915B149A-87B1-45D2-8B2D-6AD921B90A1E}"/>
    <cellStyle name="Calculation 3 5 5" xfId="2295" xr:uid="{391DDB58-9897-49C5-AB98-08A94F6D3349}"/>
    <cellStyle name="Calculation 3 6" xfId="335" xr:uid="{00000000-0005-0000-0000-000065000000}"/>
    <cellStyle name="Calculation 3 6 2" xfId="4595" xr:uid="{17439B36-336E-4945-9285-FBE79B34656B}"/>
    <cellStyle name="Calculation 3 6 2 2" xfId="9619" xr:uid="{512EEE6E-E3ED-45E9-A4D4-AE4ADFA21A12}"/>
    <cellStyle name="Calculation 3 6 2 3" xfId="10791" xr:uid="{0E52886E-7829-43D6-9BBE-E22CBF5D4505}"/>
    <cellStyle name="Calculation 3 6 2 4" xfId="7109" xr:uid="{D77578F2-D7FF-4281-8968-307FBB494192}"/>
    <cellStyle name="Calculation 3 6 3" xfId="2991" xr:uid="{837484A2-7D1E-45C8-B312-7D7363BACA0F}"/>
    <cellStyle name="Calculation 3 7" xfId="336" xr:uid="{00000000-0005-0000-0000-000066000000}"/>
    <cellStyle name="Calculation 3 7 2" xfId="5100" xr:uid="{79F26C5C-9AED-43D3-85E0-57A3F2E64410}"/>
    <cellStyle name="Calculation 3 7 2 2" xfId="10124" xr:uid="{F014A233-9886-4C85-8180-C87BF860944B}"/>
    <cellStyle name="Calculation 3 7 2 3" xfId="11070" xr:uid="{C3112CF6-627E-4A24-B9B0-2911C43BFF5A}"/>
    <cellStyle name="Calculation 3 7 2 4" xfId="7614" xr:uid="{6EA50721-D0FA-42F5-9FF7-9AA66EC5365C}"/>
    <cellStyle name="Calculation 3 7 3" xfId="3506" xr:uid="{5A18289B-0641-478A-B57C-5ABE58E38EF3}"/>
    <cellStyle name="Calculation 3 8" xfId="3876" xr:uid="{0892FC22-A669-4970-8D0D-35F639B3F913}"/>
    <cellStyle name="Calculation 3 8 2" xfId="8901" xr:uid="{8FD6FA47-0AAD-4C7E-872B-C40C46B8D843}"/>
    <cellStyle name="Calculation 3 8 3" xfId="10521" xr:uid="{E2A36874-C95E-48D6-9AC8-E220E32183AD}"/>
    <cellStyle name="Calculation 3 8 4" xfId="6391" xr:uid="{2CB97B90-0014-4A64-AABE-C4FFA81A394E}"/>
    <cellStyle name="Calculation 3 9" xfId="2211" xr:uid="{831B1BE7-C5AF-4C84-B1E9-6BC5D3D624D4}"/>
    <cellStyle name="Calculation 4" xfId="337" xr:uid="{00000000-0005-0000-0000-000067000000}"/>
    <cellStyle name="Calculation 4 2" xfId="338" xr:uid="{00000000-0005-0000-0000-000068000000}"/>
    <cellStyle name="Calculation 4 2 2" xfId="339" xr:uid="{00000000-0005-0000-0000-000069000000}"/>
    <cellStyle name="Calculation 4 2 2 2" xfId="4719" xr:uid="{A0CE4A52-BF7F-4C54-83DC-D65FAC9B7312}"/>
    <cellStyle name="Calculation 4 2 2 2 2" xfId="9743" xr:uid="{FF23C3C0-6F5F-4439-9898-40BA7FD4729C}"/>
    <cellStyle name="Calculation 4 2 2 2 3" xfId="10850" xr:uid="{F7D0D12A-798C-40E8-8978-CB69970A93B2}"/>
    <cellStyle name="Calculation 4 2 2 2 4" xfId="7233" xr:uid="{8AB1B995-4F2F-45C2-AB4A-1D648F822E2F}"/>
    <cellStyle name="Calculation 4 2 2 3" xfId="3116" xr:uid="{C711AE8D-C46E-481C-91F4-9787BF2A844F}"/>
    <cellStyle name="Calculation 4 2 3" xfId="340" xr:uid="{00000000-0005-0000-0000-00006A000000}"/>
    <cellStyle name="Calculation 4 2 3 2" xfId="5144" xr:uid="{C31C86DD-7430-4036-AC85-BD3F45D35F48}"/>
    <cellStyle name="Calculation 4 2 3 2 2" xfId="10168" xr:uid="{5DD3DA07-406F-4424-8464-0A51608E2B7B}"/>
    <cellStyle name="Calculation 4 2 3 2 3" xfId="11114" xr:uid="{793096FE-8F62-43ED-8990-B9328D4912DA}"/>
    <cellStyle name="Calculation 4 2 3 2 4" xfId="7658" xr:uid="{1086D66B-974C-43B4-B141-AE07C96C802F}"/>
    <cellStyle name="Calculation 4 2 3 3" xfId="3565" xr:uid="{A4C53276-BF75-4275-84E5-AF8ACAA24CEC}"/>
    <cellStyle name="Calculation 4 2 4" xfId="4296" xr:uid="{E96E97DE-D404-4A72-9884-3F3975CC6E7C}"/>
    <cellStyle name="Calculation 4 2 4 2" xfId="9320" xr:uid="{F310346B-EB7B-424E-8499-AA2B1E253446}"/>
    <cellStyle name="Calculation 4 2 4 3" xfId="10655" xr:uid="{A3202969-DD08-4B49-8160-F4EF137EEE77}"/>
    <cellStyle name="Calculation 4 2 4 4" xfId="6810" xr:uid="{29A0221D-46D0-4B1F-99A7-3F311605F995}"/>
    <cellStyle name="Calculation 4 2 5" xfId="2669" xr:uid="{5DA2140B-A584-42A5-8090-9B423955BEA0}"/>
    <cellStyle name="Calculation 4 3" xfId="341" xr:uid="{00000000-0005-0000-0000-00006B000000}"/>
    <cellStyle name="Calculation 4 3 2" xfId="342" xr:uid="{00000000-0005-0000-0000-00006C000000}"/>
    <cellStyle name="Calculation 4 3 2 2" xfId="4720" xr:uid="{A3C752EA-619B-4637-AFEF-96C4BC3721A7}"/>
    <cellStyle name="Calculation 4 3 2 2 2" xfId="9744" xr:uid="{08052D32-D06A-482C-83CE-E9AECFFEB947}"/>
    <cellStyle name="Calculation 4 3 2 2 3" xfId="10851" xr:uid="{7BE6CE07-70C2-471C-8355-D214C85D99CA}"/>
    <cellStyle name="Calculation 4 3 2 2 4" xfId="7234" xr:uid="{9E69B50A-61F0-4808-B406-68C271BF69EA}"/>
    <cellStyle name="Calculation 4 3 2 3" xfId="3117" xr:uid="{91ADFCC5-C1C1-4DDA-ACFF-578D515E036F}"/>
    <cellStyle name="Calculation 4 3 3" xfId="343" xr:uid="{00000000-0005-0000-0000-00006D000000}"/>
    <cellStyle name="Calculation 4 3 3 2" xfId="5145" xr:uid="{68E55415-59A9-4D60-B308-03FA5A2C6D22}"/>
    <cellStyle name="Calculation 4 3 3 2 2" xfId="10169" xr:uid="{2C3DB3B1-50D8-4141-A34C-D744160D6C05}"/>
    <cellStyle name="Calculation 4 3 3 2 3" xfId="11115" xr:uid="{307E6DA2-DBE3-4A24-8A3C-47406BEAEE09}"/>
    <cellStyle name="Calculation 4 3 3 2 4" xfId="7659" xr:uid="{77B10854-7157-4598-80F6-7CC10B5513D8}"/>
    <cellStyle name="Calculation 4 3 3 3" xfId="3566" xr:uid="{A0C457E4-6A8C-446F-8AD0-B5492D572ED4}"/>
    <cellStyle name="Calculation 4 3 4" xfId="4331" xr:uid="{43886739-41BF-44B1-A961-A27F02BA7A76}"/>
    <cellStyle name="Calculation 4 3 4 2" xfId="9355" xr:uid="{6F753564-6DE4-476D-B7BA-16EA8D9AFBA3}"/>
    <cellStyle name="Calculation 4 3 4 3" xfId="10690" xr:uid="{0C886470-67FC-4505-B050-004D27ADCB1D}"/>
    <cellStyle name="Calculation 4 3 4 4" xfId="6845" xr:uid="{2B489811-8F73-4EF7-BBBD-A79D92744F03}"/>
    <cellStyle name="Calculation 4 3 5" xfId="2710" xr:uid="{B04D64FF-2323-4233-9789-63AAEDA555AF}"/>
    <cellStyle name="Calculation 4 4" xfId="344" xr:uid="{00000000-0005-0000-0000-00006E000000}"/>
    <cellStyle name="Calculation 4 4 2" xfId="4457" xr:uid="{E753F80F-B092-49A6-8FB6-3C9FEF46691C}"/>
    <cellStyle name="Calculation 4 4 2 2" xfId="9481" xr:uid="{0EA326F5-5B47-4D55-AE2E-DFF1CB2A4E97}"/>
    <cellStyle name="Calculation 4 4 2 3" xfId="10747" xr:uid="{6F4BC4F5-C3ED-4402-9B4D-9CE3A466C0E4}"/>
    <cellStyle name="Calculation 4 4 2 4" xfId="6971" xr:uid="{A3A70C14-9079-4877-BEA8-1F95AC04EEA5}"/>
    <cellStyle name="Calculation 4 4 3" xfId="2853" xr:uid="{A71BC6BD-F777-425F-B395-F6EC89B2CB13}"/>
    <cellStyle name="Calculation 4 5" xfId="345" xr:uid="{00000000-0005-0000-0000-00006F000000}"/>
    <cellStyle name="Calculation 4 5 2" xfId="5065" xr:uid="{9F8A2B74-E131-4064-B526-24BDBDC8DFD1}"/>
    <cellStyle name="Calculation 4 5 2 2" xfId="10089" xr:uid="{31596A90-9741-419E-A620-4739E18ED92A}"/>
    <cellStyle name="Calculation 4 5 2 3" xfId="11035" xr:uid="{BE53B9DB-54C4-4ACC-AE93-16F78F452DED}"/>
    <cellStyle name="Calculation 4 5 2 4" xfId="7579" xr:uid="{2C93FD46-F4A4-46EA-859F-7FF999387A71}"/>
    <cellStyle name="Calculation 4 5 3" xfId="3462" xr:uid="{E816D9EF-66BB-4F11-B0B5-F092EEFCA9A3}"/>
    <cellStyle name="Calculation 4 6" xfId="4045" xr:uid="{DC65E89F-0EC2-40EF-9CD0-B8D5F16D3468}"/>
    <cellStyle name="Calculation 4 6 2" xfId="9069" xr:uid="{B88F9E99-35D1-455A-852E-D9B9FF08A62E}"/>
    <cellStyle name="Calculation 4 6 3" xfId="10563" xr:uid="{F6F7D93B-A892-4949-8FF5-75608CC2A421}"/>
    <cellStyle name="Calculation 4 6 4" xfId="6559" xr:uid="{E946EB4A-D942-4F6B-A083-874B712A53CC}"/>
    <cellStyle name="Calculation 4 7" xfId="2392" xr:uid="{E6E85348-71A6-4C24-B76B-AE4449D6442C}"/>
    <cellStyle name="Calculation 5" xfId="346" xr:uid="{00000000-0005-0000-0000-000070000000}"/>
    <cellStyle name="Calculation 5 2" xfId="347" xr:uid="{00000000-0005-0000-0000-000071000000}"/>
    <cellStyle name="Calculation 5 2 2" xfId="348" xr:uid="{00000000-0005-0000-0000-000072000000}"/>
    <cellStyle name="Calculation 5 2 2 2" xfId="4721" xr:uid="{0395CB4F-8712-47C6-9C55-7BFC9FF0F2D6}"/>
    <cellStyle name="Calculation 5 2 2 2 2" xfId="9745" xr:uid="{1C21E5AF-9613-4F4E-8E64-B059A1CAF2B1}"/>
    <cellStyle name="Calculation 5 2 2 2 3" xfId="10852" xr:uid="{D752DD90-25D4-498D-823B-FB03B2A06DFE}"/>
    <cellStyle name="Calculation 5 2 2 2 4" xfId="7235" xr:uid="{29B37166-A116-4FDD-8376-CFE039550122}"/>
    <cellStyle name="Calculation 5 2 2 3" xfId="3118" xr:uid="{2FFE6B5E-D555-4EDB-83AD-25218564859E}"/>
    <cellStyle name="Calculation 5 2 3" xfId="349" xr:uid="{00000000-0005-0000-0000-000073000000}"/>
    <cellStyle name="Calculation 5 2 3 2" xfId="5146" xr:uid="{64DE6128-4DB6-418B-B7A0-912C2F442E79}"/>
    <cellStyle name="Calculation 5 2 3 2 2" xfId="10170" xr:uid="{82BB7F03-7C93-43A6-9B2D-BB9E6BF4E29A}"/>
    <cellStyle name="Calculation 5 2 3 2 3" xfId="11116" xr:uid="{64CF8BA4-43F7-426A-8550-45006250D50D}"/>
    <cellStyle name="Calculation 5 2 3 2 4" xfId="7660" xr:uid="{FAEFD7AD-CC96-4CBB-9586-77496887F6A1}"/>
    <cellStyle name="Calculation 5 2 3 3" xfId="3567" xr:uid="{0863696C-7E67-4EFD-8A57-4AE89A2E2B62}"/>
    <cellStyle name="Calculation 5 2 4" xfId="4302" xr:uid="{C17488A8-983A-428F-940A-2B4BD0D101BF}"/>
    <cellStyle name="Calculation 5 2 4 2" xfId="9326" xr:uid="{0CDD35BD-A915-43C5-9893-7A634C00B212}"/>
    <cellStyle name="Calculation 5 2 4 3" xfId="10661" xr:uid="{58F088EF-FC09-42FF-B751-E44BB551A895}"/>
    <cellStyle name="Calculation 5 2 4 4" xfId="6816" xr:uid="{86466FA2-7CF3-4F45-BD09-E41654735A66}"/>
    <cellStyle name="Calculation 5 2 5" xfId="2678" xr:uid="{F5B44321-F8A0-4501-AD25-2C9F56E1132A}"/>
    <cellStyle name="Calculation 5 3" xfId="350" xr:uid="{00000000-0005-0000-0000-000074000000}"/>
    <cellStyle name="Calculation 5 3 2" xfId="351" xr:uid="{00000000-0005-0000-0000-000075000000}"/>
    <cellStyle name="Calculation 5 3 2 2" xfId="4722" xr:uid="{4D2855C5-81FF-4C6A-B946-92C1052659B0}"/>
    <cellStyle name="Calculation 5 3 2 2 2" xfId="9746" xr:uid="{33391EB1-AE63-44C4-A9D2-32704558ACB1}"/>
    <cellStyle name="Calculation 5 3 2 2 3" xfId="10853" xr:uid="{F91BC15B-2F60-4B33-AB87-4801E542F478}"/>
    <cellStyle name="Calculation 5 3 2 2 4" xfId="7236" xr:uid="{FAB30219-FCB7-4C53-A4E6-C592BD683819}"/>
    <cellStyle name="Calculation 5 3 2 3" xfId="3119" xr:uid="{0B16C5F7-B78E-4C0D-B6D7-27C0970C67A6}"/>
    <cellStyle name="Calculation 5 3 3" xfId="352" xr:uid="{00000000-0005-0000-0000-000076000000}"/>
    <cellStyle name="Calculation 5 3 3 2" xfId="5147" xr:uid="{D7FC0C31-C095-4C65-BB29-74F7C4E067B0}"/>
    <cellStyle name="Calculation 5 3 3 2 2" xfId="10171" xr:uid="{F65E13E4-C4B2-4FD2-8E1B-2725E79C8D06}"/>
    <cellStyle name="Calculation 5 3 3 2 3" xfId="11117" xr:uid="{DC79440D-9AD0-499C-A659-CD354ED40AD6}"/>
    <cellStyle name="Calculation 5 3 3 2 4" xfId="7661" xr:uid="{764FA73A-518A-432F-AE79-345E181ADDC6}"/>
    <cellStyle name="Calculation 5 3 3 3" xfId="3568" xr:uid="{A4A5A60A-0872-45D9-B4B3-AA80F9DD5D63}"/>
    <cellStyle name="Calculation 5 3 4" xfId="4329" xr:uid="{BB952539-F651-41DE-A2A6-AC350D5D17A1}"/>
    <cellStyle name="Calculation 5 3 4 2" xfId="9353" xr:uid="{487BCC79-6003-4E0C-BB9E-D497D1DDE68C}"/>
    <cellStyle name="Calculation 5 3 4 3" xfId="10688" xr:uid="{6EFD9EAD-699E-49B1-A1EB-997A07F29CCA}"/>
    <cellStyle name="Calculation 5 3 4 4" xfId="6843" xr:uid="{8003CAA1-A3B4-42BC-8431-C4D261BBE25C}"/>
    <cellStyle name="Calculation 5 3 5" xfId="2708" xr:uid="{6D13F640-7306-4C2A-A3F7-C7877F176563}"/>
    <cellStyle name="Calculation 5 4" xfId="353" xr:uid="{00000000-0005-0000-0000-000077000000}"/>
    <cellStyle name="Calculation 5 4 2" xfId="4466" xr:uid="{DAC3E750-46B1-4D11-AAAE-187FFC99F5D4}"/>
    <cellStyle name="Calculation 5 4 2 2" xfId="9490" xr:uid="{AC16B49B-0BDF-4FD2-B802-274F0BA0BBCE}"/>
    <cellStyle name="Calculation 5 4 2 3" xfId="10756" xr:uid="{27F55081-1CBF-4ED3-BC27-89A0AE1F8F2F}"/>
    <cellStyle name="Calculation 5 4 2 4" xfId="6980" xr:uid="{DAB2B7A7-B838-495D-B4FE-3A2F71E8F249}"/>
    <cellStyle name="Calculation 5 4 3" xfId="2862" xr:uid="{558EE8A6-DB8F-4EC1-8648-0CA28A218850}"/>
    <cellStyle name="Calculation 5 5" xfId="354" xr:uid="{00000000-0005-0000-0000-000078000000}"/>
    <cellStyle name="Calculation 5 5 2" xfId="5071" xr:uid="{7B51F58C-8D0B-4562-B18B-1AFCA09C1816}"/>
    <cellStyle name="Calculation 5 5 2 2" xfId="10095" xr:uid="{61602BE3-A685-46EE-90BE-E28D0770C939}"/>
    <cellStyle name="Calculation 5 5 2 3" xfId="11041" xr:uid="{7D94E6DF-193E-4288-B009-F294538260CF}"/>
    <cellStyle name="Calculation 5 5 2 4" xfId="7585" xr:uid="{0FA87F1A-28FA-4C7F-BD46-50D961D762FD}"/>
    <cellStyle name="Calculation 5 5 3" xfId="3471" xr:uid="{7BA74AAC-9D9B-4E65-AF2A-9D99323BB84E}"/>
    <cellStyle name="Calculation 5 6" xfId="4051" xr:uid="{982F4F40-9E66-41E1-A2D8-58EAF701187E}"/>
    <cellStyle name="Calculation 5 6 2" xfId="9075" xr:uid="{18543DDD-B91F-451B-A0CF-37800ACD09A6}"/>
    <cellStyle name="Calculation 5 6 3" xfId="10569" xr:uid="{111510F1-BB38-4558-BC80-B5AB1655CB2C}"/>
    <cellStyle name="Calculation 5 6 4" xfId="6565" xr:uid="{795D0722-519D-498C-8A69-E16C590C1A0C}"/>
    <cellStyle name="Calculation 5 7" xfId="2401" xr:uid="{F4695EB5-A725-46E3-B0E8-9E50028E358E}"/>
    <cellStyle name="Calculation 6" xfId="355" xr:uid="{00000000-0005-0000-0000-000079000000}"/>
    <cellStyle name="Calculation 6 2" xfId="356" xr:uid="{00000000-0005-0000-0000-00007A000000}"/>
    <cellStyle name="Calculation 6 2 2" xfId="4723" xr:uid="{B80D12C4-AAA3-4867-8A32-02371EB98466}"/>
    <cellStyle name="Calculation 6 2 2 2" xfId="9747" xr:uid="{D286EC96-1477-4D0A-971D-2ABAFE093918}"/>
    <cellStyle name="Calculation 6 2 2 3" xfId="10854" xr:uid="{26598E72-B60A-4F1F-A21E-434DC0400F59}"/>
    <cellStyle name="Calculation 6 2 2 4" xfId="7237" xr:uid="{6383F581-91B7-4C75-A55C-7ABCB0C8FFC0}"/>
    <cellStyle name="Calculation 6 2 3" xfId="3120" xr:uid="{0B198CBA-07FB-4839-BC70-B5BEDEF5C26E}"/>
    <cellStyle name="Calculation 6 3" xfId="357" xr:uid="{00000000-0005-0000-0000-00007B000000}"/>
    <cellStyle name="Calculation 6 3 2" xfId="5148" xr:uid="{001E890C-870E-4611-AA9C-3F060B26CB61}"/>
    <cellStyle name="Calculation 6 3 2 2" xfId="10172" xr:uid="{F59131B9-32F5-4F8F-8E9B-269914245218}"/>
    <cellStyle name="Calculation 6 3 2 3" xfId="11118" xr:uid="{34097960-CE38-4AD5-9AE4-54C02FAB7080}"/>
    <cellStyle name="Calculation 6 3 2 4" xfId="7662" xr:uid="{8C20B284-04E1-46C4-A79A-165506BD7076}"/>
    <cellStyle name="Calculation 6 3 3" xfId="3569" xr:uid="{C6D83A44-68CF-48E6-BEEA-ED0F44CEDA59}"/>
    <cellStyle name="Calculation 6 4" xfId="3957" xr:uid="{9A8EF44F-B159-4F2B-BA4A-7CE0A465C8CC}"/>
    <cellStyle name="Calculation 6 4 2" xfId="8981" xr:uid="{92555F95-5B25-4578-A5FA-8615155E6350}"/>
    <cellStyle name="Calculation 6 4 3" xfId="10536" xr:uid="{E69C3168-437F-4234-830E-34F22E787174}"/>
    <cellStyle name="Calculation 6 4 4" xfId="6471" xr:uid="{4CDB61B5-20C5-4627-8353-54C85C33EA96}"/>
    <cellStyle name="Calculation 6 5" xfId="2299" xr:uid="{53D87E1A-AF41-4D86-9ED6-B3A92224675D}"/>
    <cellStyle name="Calculation 7" xfId="3754" xr:uid="{731F77BE-1C26-48C1-9A24-DABA47F7D3BD}"/>
    <cellStyle name="Calculation 7 2" xfId="8781" xr:uid="{6AF4CC87-9B02-441D-94D8-64054C617542}"/>
    <cellStyle name="Calculation 7 3" xfId="10495" xr:uid="{E7680BDA-A65D-4F59-BB81-37D7591C587B}"/>
    <cellStyle name="Calculation 7 4" xfId="6271" xr:uid="{1B26DF1C-E030-4F57-886E-22BA30F5D439}"/>
    <cellStyle name="Calculation 8" xfId="2019" xr:uid="{0FC704E7-40A9-4679-86F1-0A561830681D}"/>
    <cellStyle name="Calculation 8 2" xfId="7824" xr:uid="{8C59E9DB-93DC-485D-AB14-85EAB03A844D}"/>
    <cellStyle name="Calculation 9" xfId="5319" xr:uid="{31B25988-4D79-4187-8E01-B7B4C688B69C}"/>
    <cellStyle name="Cálculo 10" xfId="5320" xr:uid="{EAED36D3-0406-44C1-8976-2E592D8184A3}"/>
    <cellStyle name="Cálculo 2" xfId="53" xr:uid="{00000000-0005-0000-0000-00007C000000}"/>
    <cellStyle name="Cálculo 2 2" xfId="170" xr:uid="{00000000-0005-0000-0000-00007D000000}"/>
    <cellStyle name="Cálculo 2 2 10" xfId="2149" xr:uid="{4B4F2008-60D9-4378-847C-754503713B33}"/>
    <cellStyle name="Cálculo 2 2 2" xfId="358" xr:uid="{00000000-0005-0000-0000-00007E000000}"/>
    <cellStyle name="Cálculo 2 2 2 2" xfId="359" xr:uid="{00000000-0005-0000-0000-00007F000000}"/>
    <cellStyle name="Cálculo 2 2 2 2 2" xfId="360" xr:uid="{00000000-0005-0000-0000-000080000000}"/>
    <cellStyle name="Cálculo 2 2 2 2 2 2" xfId="4724" xr:uid="{1436A14C-D59A-4473-8213-72850E5414C8}"/>
    <cellStyle name="Cálculo 2 2 2 2 2 2 2" xfId="9748" xr:uid="{47DE22CD-17BD-4A0E-B58D-8F67395D9735}"/>
    <cellStyle name="Cálculo 2 2 2 2 2 2 3" xfId="10855" xr:uid="{60D6B3D4-19DB-4AD7-99F9-2D32DC643673}"/>
    <cellStyle name="Cálculo 2 2 2 2 2 2 4" xfId="7238" xr:uid="{01A230A3-6B56-4F53-A8D4-F6511E559E84}"/>
    <cellStyle name="Cálculo 2 2 2 2 2 3" xfId="3121" xr:uid="{4812D5C6-ED52-4795-BEE7-0F972A4D93EB}"/>
    <cellStyle name="Cálculo 2 2 2 2 3" xfId="361" xr:uid="{00000000-0005-0000-0000-000081000000}"/>
    <cellStyle name="Cálculo 2 2 2 2 3 2" xfId="5149" xr:uid="{269CFA18-A4BA-46BD-BAE8-4D300D3AC821}"/>
    <cellStyle name="Cálculo 2 2 2 2 3 2 2" xfId="10173" xr:uid="{4AF7AF9B-99AD-4473-A280-7D63065E5218}"/>
    <cellStyle name="Cálculo 2 2 2 2 3 2 3" xfId="11119" xr:uid="{6276B80B-009A-4E3C-A64F-749F9E2B4F32}"/>
    <cellStyle name="Cálculo 2 2 2 2 3 2 4" xfId="7663" xr:uid="{E10DA4C3-A97B-43F0-8BAF-A199DBD9964D}"/>
    <cellStyle name="Cálculo 2 2 2 2 3 3" xfId="3570" xr:uid="{AD68969B-C505-492E-90CF-FF2E711135B4}"/>
    <cellStyle name="Cálculo 2 2 2 2 4" xfId="4355" xr:uid="{A3C2C676-70CC-4D06-A1F8-783A0251C378}"/>
    <cellStyle name="Cálculo 2 2 2 2 4 2" xfId="9379" xr:uid="{8311738D-C459-43EC-BCAD-E1CB31FF47A1}"/>
    <cellStyle name="Cálculo 2 2 2 2 4 3" xfId="10714" xr:uid="{4BF94752-4733-4142-B093-E1CB643943B0}"/>
    <cellStyle name="Cálculo 2 2 2 2 4 4" xfId="6869" xr:uid="{E9667C2F-9236-4DF1-8D22-6968A3D08267}"/>
    <cellStyle name="Cálculo 2 2 2 2 5" xfId="2740" xr:uid="{06A260A5-C0B3-4DDF-86F7-19CC2F174005}"/>
    <cellStyle name="Cálculo 2 2 2 3" xfId="362" xr:uid="{00000000-0005-0000-0000-000082000000}"/>
    <cellStyle name="Cálculo 2 2 2 3 2" xfId="363" xr:uid="{00000000-0005-0000-0000-000083000000}"/>
    <cellStyle name="Cálculo 2 2 2 3 2 2" xfId="4725" xr:uid="{B36B0D15-11A6-432B-80FA-3FC341CD928C}"/>
    <cellStyle name="Cálculo 2 2 2 3 2 2 2" xfId="9749" xr:uid="{E68A4677-F00A-4B66-ACEB-EB7C9D710BA2}"/>
    <cellStyle name="Cálculo 2 2 2 3 2 2 3" xfId="10856" xr:uid="{0F7724A2-3C7F-4992-B0A8-A39A8557C059}"/>
    <cellStyle name="Cálculo 2 2 2 3 2 2 4" xfId="7239" xr:uid="{E6159C57-C4AF-4CC6-B510-B8C168B69BDD}"/>
    <cellStyle name="Cálculo 2 2 2 3 2 3" xfId="3122" xr:uid="{1E420394-435B-4F0F-B6A5-B9882BB00512}"/>
    <cellStyle name="Cálculo 2 2 2 3 3" xfId="364" xr:uid="{00000000-0005-0000-0000-000084000000}"/>
    <cellStyle name="Cálculo 2 2 2 3 3 2" xfId="5150" xr:uid="{543784D0-7534-4E5B-8CFA-A653CF52EBB8}"/>
    <cellStyle name="Cálculo 2 2 2 3 3 2 2" xfId="10174" xr:uid="{8D60DE3C-FAB5-414E-8372-B01FFE408FEC}"/>
    <cellStyle name="Cálculo 2 2 2 3 3 2 3" xfId="11120" xr:uid="{491EDE89-EEAB-49EE-9948-BDD580226302}"/>
    <cellStyle name="Cálculo 2 2 2 3 3 2 4" xfId="7664" xr:uid="{C536F6FA-3544-414A-8509-0D130E16E1EA}"/>
    <cellStyle name="Cálculo 2 2 2 3 3 3" xfId="3571" xr:uid="{D78A04A7-B4A2-46BE-9D96-1045C838D067}"/>
    <cellStyle name="Cálculo 2 2 2 3 4" xfId="4273" xr:uid="{29BE8CC5-E398-4507-836B-A79674EEAF9A}"/>
    <cellStyle name="Cálculo 2 2 2 3 4 2" xfId="9297" xr:uid="{40F91954-E299-4AB3-B62E-CDA7F78E195E}"/>
    <cellStyle name="Cálculo 2 2 2 3 4 3" xfId="10632" xr:uid="{200797E2-B8F6-4F75-B3E8-57A0FE9506C7}"/>
    <cellStyle name="Cálculo 2 2 2 3 4 4" xfId="6787" xr:uid="{CC98920F-7A66-45E0-8405-DE02327073A5}"/>
    <cellStyle name="Cálculo 2 2 2 3 5" xfId="2646" xr:uid="{5DBA7896-3D21-46AD-96E6-9FE242A2D9F1}"/>
    <cellStyle name="Cálculo 2 2 2 4" xfId="365" xr:uid="{00000000-0005-0000-0000-000085000000}"/>
    <cellStyle name="Cálculo 2 2 2 4 2" xfId="4675" xr:uid="{BC5700EA-4972-4C8C-8A28-98DBEF019417}"/>
    <cellStyle name="Cálculo 2 2 2 4 2 2" xfId="9699" xr:uid="{B883FF00-2DF2-45DD-94AB-FC4D2554ADAF}"/>
    <cellStyle name="Cálculo 2 2 2 4 2 3" xfId="10806" xr:uid="{3AB48D48-7513-4784-BD43-E2741DDA479D}"/>
    <cellStyle name="Cálculo 2 2 2 4 2 4" xfId="7189" xr:uid="{910E1F7B-E194-46E4-A5D4-8FFD0B22B14A}"/>
    <cellStyle name="Cálculo 2 2 2 4 3" xfId="3071" xr:uid="{6942297A-AFE1-408A-9AE8-7609E580CE08}"/>
    <cellStyle name="Cálculo 2 2 2 5" xfId="366" xr:uid="{00000000-0005-0000-0000-000086000000}"/>
    <cellStyle name="Cálculo 2 2 2 5 2" xfId="5109" xr:uid="{AE3C2BD0-442D-439D-8389-D391B455E43F}"/>
    <cellStyle name="Cálculo 2 2 2 5 2 2" xfId="10133" xr:uid="{0F94FBA4-9C4F-4449-A568-1FC3C3E129AA}"/>
    <cellStyle name="Cálculo 2 2 2 5 2 3" xfId="11079" xr:uid="{39B34B9B-1852-4DFC-A251-F7083C302E4D}"/>
    <cellStyle name="Cálculo 2 2 2 5 2 4" xfId="7623" xr:uid="{2F6986A9-FF5C-40BA-83DC-17E267137F74}"/>
    <cellStyle name="Cálculo 2 2 2 5 3" xfId="3521" xr:uid="{22205710-18A8-4BE4-98E5-DA914E8F26B3}"/>
    <cellStyle name="Cálculo 2 2 2 6" xfId="4249" xr:uid="{3402A876-FFDD-4A37-A2C1-4380AB7A5390}"/>
    <cellStyle name="Cálculo 2 2 2 6 2" xfId="9273" xr:uid="{09297D9A-38C9-4DA4-B2C3-5E9BF338A0FA}"/>
    <cellStyle name="Cálculo 2 2 2 6 3" xfId="10608" xr:uid="{16883D4D-D127-4B95-9399-F5A8A0BA1583}"/>
    <cellStyle name="Cálculo 2 2 2 6 4" xfId="6763" xr:uid="{349A1545-969E-466B-B6AA-E5C5BD5011AB}"/>
    <cellStyle name="Cálculo 2 2 2 7" xfId="2613" xr:uid="{4DE9CCD7-2297-41CB-9228-25A8CE930016}"/>
    <cellStyle name="Cálculo 2 2 3" xfId="367" xr:uid="{00000000-0005-0000-0000-000087000000}"/>
    <cellStyle name="Cálculo 2 2 3 2" xfId="368" xr:uid="{00000000-0005-0000-0000-000088000000}"/>
    <cellStyle name="Cálculo 2 2 3 2 2" xfId="369" xr:uid="{00000000-0005-0000-0000-000089000000}"/>
    <cellStyle name="Cálculo 2 2 3 2 2 2" xfId="4726" xr:uid="{984046FE-3202-4803-9EF4-0BBE2EB37A36}"/>
    <cellStyle name="Cálculo 2 2 3 2 2 2 2" xfId="9750" xr:uid="{1B9C498E-7CFF-4A91-9F06-4348B7F5C21C}"/>
    <cellStyle name="Cálculo 2 2 3 2 2 2 3" xfId="10857" xr:uid="{97A367F2-9489-4E41-803F-5B20A7DE44A4}"/>
    <cellStyle name="Cálculo 2 2 3 2 2 2 4" xfId="7240" xr:uid="{2E6B3DA1-06C0-413C-8ED7-1652114B35CA}"/>
    <cellStyle name="Cálculo 2 2 3 2 2 3" xfId="3123" xr:uid="{48B2128B-6C17-4F1C-A665-AA1473D038A1}"/>
    <cellStyle name="Cálculo 2 2 3 2 3" xfId="370" xr:uid="{00000000-0005-0000-0000-00008A000000}"/>
    <cellStyle name="Cálculo 2 2 3 2 3 2" xfId="5151" xr:uid="{AEDAC5BD-5138-428F-ABA7-8880BDB4418C}"/>
    <cellStyle name="Cálculo 2 2 3 2 3 2 2" xfId="10175" xr:uid="{F38F0BFF-95F3-4966-A10F-82025AF9C91B}"/>
    <cellStyle name="Cálculo 2 2 3 2 3 2 3" xfId="11121" xr:uid="{21C8BB2D-7F4A-44F7-9191-AB50D19A9BD5}"/>
    <cellStyle name="Cálculo 2 2 3 2 3 2 4" xfId="7665" xr:uid="{1C77CF4D-882A-41F0-80D2-AB932C082431}"/>
    <cellStyle name="Cálculo 2 2 3 2 3 3" xfId="3572" xr:uid="{0AF7E7A4-0F46-490E-BACA-702341F6E843}"/>
    <cellStyle name="Cálculo 2 2 3 2 4" xfId="4290" xr:uid="{F0153AB6-B4BD-40E9-ACE8-9ADC2BEE86B4}"/>
    <cellStyle name="Cálculo 2 2 3 2 4 2" xfId="9314" xr:uid="{EAE585A2-DFC7-4FAA-9DA2-8D269F63984F}"/>
    <cellStyle name="Cálculo 2 2 3 2 4 3" xfId="10649" xr:uid="{1DF8C997-8C44-4DAA-929C-5502F201E9B3}"/>
    <cellStyle name="Cálculo 2 2 3 2 4 4" xfId="6804" xr:uid="{22AD7473-230B-403E-B0FD-EEF72F680982}"/>
    <cellStyle name="Cálculo 2 2 3 2 5" xfId="2663" xr:uid="{8AF0E952-7126-403F-A810-08936A9E908E}"/>
    <cellStyle name="Cálculo 2 2 3 3" xfId="371" xr:uid="{00000000-0005-0000-0000-00008B000000}"/>
    <cellStyle name="Cálculo 2 2 3 3 2" xfId="372" xr:uid="{00000000-0005-0000-0000-00008C000000}"/>
    <cellStyle name="Cálculo 2 2 3 3 2 2" xfId="4727" xr:uid="{20989A53-391E-4CBD-9BB1-8307A0B095D4}"/>
    <cellStyle name="Cálculo 2 2 3 3 2 2 2" xfId="9751" xr:uid="{DB9A2C49-1D45-4AF9-9A5E-8AC431DFFBAF}"/>
    <cellStyle name="Cálculo 2 2 3 3 2 2 3" xfId="10858" xr:uid="{75964159-063D-4BDB-804B-BFA742DC2120}"/>
    <cellStyle name="Cálculo 2 2 3 3 2 2 4" xfId="7241" xr:uid="{8AF433EE-5664-4DBC-9E05-0EE3AB98CFA4}"/>
    <cellStyle name="Cálculo 2 2 3 3 2 3" xfId="3124" xr:uid="{B0696B66-2A76-430B-9BBC-15C0CD49B8F0}"/>
    <cellStyle name="Cálculo 2 2 3 3 3" xfId="373" xr:uid="{00000000-0005-0000-0000-00008D000000}"/>
    <cellStyle name="Cálculo 2 2 3 3 3 2" xfId="5152" xr:uid="{674E4613-B449-4427-95BA-849146C1F63E}"/>
    <cellStyle name="Cálculo 2 2 3 3 3 2 2" xfId="10176" xr:uid="{2D1E327C-BAE3-4C4D-80DD-7DEC693759F7}"/>
    <cellStyle name="Cálculo 2 2 3 3 3 2 3" xfId="11122" xr:uid="{E21DFBEC-EE2F-4E3E-B6E0-3EAD2468E1E3}"/>
    <cellStyle name="Cálculo 2 2 3 3 3 2 4" xfId="7666" xr:uid="{5E9844BC-07A0-459A-90C5-25DE6266C190}"/>
    <cellStyle name="Cálculo 2 2 3 3 3 3" xfId="3573" xr:uid="{FFD64C7D-0C9F-4BD6-A296-7AD89F44DB13}"/>
    <cellStyle name="Cálculo 2 2 3 3 4" xfId="3963" xr:uid="{7B3F2C15-F8FE-4128-B865-743592444CC5}"/>
    <cellStyle name="Cálculo 2 2 3 3 4 2" xfId="8987" xr:uid="{99110E44-1265-457C-8015-E05BFE3C160C}"/>
    <cellStyle name="Cálculo 2 2 3 3 4 3" xfId="10542" xr:uid="{A94F72E4-AA4F-49BE-BE66-BF2C028D09C8}"/>
    <cellStyle name="Cálculo 2 2 3 3 4 4" xfId="6477" xr:uid="{D9C2AA4E-0F5C-4F26-B5D7-1185B4A0170B}"/>
    <cellStyle name="Cálculo 2 2 3 3 5" xfId="2305" xr:uid="{8DF6F1B5-E726-4307-8EFA-B936B0E299DE}"/>
    <cellStyle name="Cálculo 2 2 3 4" xfId="374" xr:uid="{00000000-0005-0000-0000-00008E000000}"/>
    <cellStyle name="Cálculo 2 2 3 4 2" xfId="4451" xr:uid="{160E6A26-A037-407E-8789-0AADDE486C38}"/>
    <cellStyle name="Cálculo 2 2 3 4 2 2" xfId="9475" xr:uid="{0FCE7C37-5844-4180-879E-C9F3F33171EB}"/>
    <cellStyle name="Cálculo 2 2 3 4 2 3" xfId="10741" xr:uid="{2F6D3AA8-68F1-4B4B-B269-B080461C96F2}"/>
    <cellStyle name="Cálculo 2 2 3 4 2 4" xfId="6965" xr:uid="{D8A88131-6BA0-4E0D-880E-09E931B4A4A8}"/>
    <cellStyle name="Cálculo 2 2 3 4 3" xfId="2847" xr:uid="{665CE143-9DC6-47FB-A8B3-6472F4C161AB}"/>
    <cellStyle name="Cálculo 2 2 3 5" xfId="375" xr:uid="{00000000-0005-0000-0000-00008F000000}"/>
    <cellStyle name="Cálculo 2 2 3 5 2" xfId="5059" xr:uid="{E647835B-1252-4A61-ABDB-2135960A437B}"/>
    <cellStyle name="Cálculo 2 2 3 5 2 2" xfId="10083" xr:uid="{347D788E-4CC2-4D40-9AC5-B4ABA882C7F2}"/>
    <cellStyle name="Cálculo 2 2 3 5 2 3" xfId="11029" xr:uid="{791F081B-D81E-46BE-A54A-8D23415D89F6}"/>
    <cellStyle name="Cálculo 2 2 3 5 2 4" xfId="7573" xr:uid="{BEA93A2A-89BA-467A-B221-212306DC81ED}"/>
    <cellStyle name="Cálculo 2 2 3 5 3" xfId="3456" xr:uid="{2D21AC5C-5BE3-4F84-950A-589B51FAD2F5}"/>
    <cellStyle name="Cálculo 2 2 3 6" xfId="4039" xr:uid="{BB62A2ED-FF53-48E2-9342-A71404E637A7}"/>
    <cellStyle name="Cálculo 2 2 3 6 2" xfId="9063" xr:uid="{793E4BF2-054D-4C73-A844-22C330054064}"/>
    <cellStyle name="Cálculo 2 2 3 6 3" xfId="10557" xr:uid="{2FBEAEE1-62B3-4D60-BBE3-89803D47ADEB}"/>
    <cellStyle name="Cálculo 2 2 3 6 4" xfId="6553" xr:uid="{4455A579-DFA4-4AF2-B04A-A6020D38024C}"/>
    <cellStyle name="Cálculo 2 2 3 7" xfId="2386" xr:uid="{6BFE695D-F52F-4D76-BA71-0DFB6AF98372}"/>
    <cellStyle name="Cálculo 2 2 4" xfId="376" xr:uid="{00000000-0005-0000-0000-000090000000}"/>
    <cellStyle name="Cálculo 2 2 4 2" xfId="377" xr:uid="{00000000-0005-0000-0000-000091000000}"/>
    <cellStyle name="Cálculo 2 2 4 2 2" xfId="4728" xr:uid="{786E09D3-FB1F-41DC-A581-A26BC9E603F6}"/>
    <cellStyle name="Cálculo 2 2 4 2 2 2" xfId="9752" xr:uid="{3B47648C-A90F-4EF0-809D-A1DED29E4436}"/>
    <cellStyle name="Cálculo 2 2 4 2 2 3" xfId="10859" xr:uid="{674C269C-1B0E-47F8-A6AA-2CD474B93AAA}"/>
    <cellStyle name="Cálculo 2 2 4 2 2 4" xfId="7242" xr:uid="{559AB162-B67B-4DF0-9233-4A8AE2FD370A}"/>
    <cellStyle name="Cálculo 2 2 4 2 3" xfId="3125" xr:uid="{E2E22E1B-CFD1-435D-9E39-43736C0A9A57}"/>
    <cellStyle name="Cálculo 2 2 4 3" xfId="378" xr:uid="{00000000-0005-0000-0000-000092000000}"/>
    <cellStyle name="Cálculo 2 2 4 3 2" xfId="5153" xr:uid="{DC62CEC0-9421-4C85-BA4F-85CF4D20AA46}"/>
    <cellStyle name="Cálculo 2 2 4 3 2 2" xfId="10177" xr:uid="{465A743F-15D0-4738-B2B0-4D2E064FDC20}"/>
    <cellStyle name="Cálculo 2 2 4 3 2 3" xfId="11123" xr:uid="{E5AC4E51-CEBE-4DAC-AB8B-071F2A9918F9}"/>
    <cellStyle name="Cálculo 2 2 4 3 2 4" xfId="7667" xr:uid="{2557D0F0-C645-4390-B6DF-946AB9FFAA31}"/>
    <cellStyle name="Cálculo 2 2 4 3 3" xfId="3574" xr:uid="{EF6F2229-2058-4692-8165-42874459B00A}"/>
    <cellStyle name="Cálculo 2 2 4 4" xfId="4115" xr:uid="{D7ADC7A1-3343-4076-8E82-D44C4A103D93}"/>
    <cellStyle name="Cálculo 2 2 4 4 2" xfId="9139" xr:uid="{45227891-B758-4D4C-868A-6762D3EE9AE8}"/>
    <cellStyle name="Cálculo 2 2 4 4 3" xfId="10586" xr:uid="{59D7853C-42FF-403C-92DF-F8CEA6CE7174}"/>
    <cellStyle name="Cálculo 2 2 4 4 4" xfId="6629" xr:uid="{412708A9-737F-408B-AE50-EE63013932C9}"/>
    <cellStyle name="Cálculo 2 2 4 5" xfId="2469" xr:uid="{EDEA8584-1A21-43E9-9A77-FB3919D83395}"/>
    <cellStyle name="Cálculo 2 2 5" xfId="379" xr:uid="{00000000-0005-0000-0000-000093000000}"/>
    <cellStyle name="Cálculo 2 2 5 2" xfId="380" xr:uid="{00000000-0005-0000-0000-000094000000}"/>
    <cellStyle name="Cálculo 2 2 5 2 2" xfId="4729" xr:uid="{A4630A09-12C3-4014-BDE1-9775EC35B2FF}"/>
    <cellStyle name="Cálculo 2 2 5 2 2 2" xfId="9753" xr:uid="{6F09587C-6EFC-4F78-840C-FCABAC8220DB}"/>
    <cellStyle name="Cálculo 2 2 5 2 2 3" xfId="10860" xr:uid="{EDDE58C4-B511-499E-ABDF-C9E186C80F90}"/>
    <cellStyle name="Cálculo 2 2 5 2 2 4" xfId="7243" xr:uid="{B2E40184-08DB-46FC-AE82-45A7D0E28A21}"/>
    <cellStyle name="Cálculo 2 2 5 2 3" xfId="3126" xr:uid="{1FF493C8-D5B8-4246-9693-DBD1D403EE38}"/>
    <cellStyle name="Cálculo 2 2 5 3" xfId="381" xr:uid="{00000000-0005-0000-0000-000095000000}"/>
    <cellStyle name="Cálculo 2 2 5 3 2" xfId="5154" xr:uid="{14624F49-43A1-4B83-B2BB-7364F8432956}"/>
    <cellStyle name="Cálculo 2 2 5 3 2 2" xfId="10178" xr:uid="{AB0AFF7A-55D0-4534-8425-94CDE0AF4DCC}"/>
    <cellStyle name="Cálculo 2 2 5 3 2 3" xfId="11124" xr:uid="{DC641CC4-E03D-442A-8DE6-4243AC16FC6D}"/>
    <cellStyle name="Cálculo 2 2 5 3 2 4" xfId="7668" xr:uid="{EFC228A0-7D29-4279-B482-B8104B4E0FA2}"/>
    <cellStyle name="Cálculo 2 2 5 3 3" xfId="3575" xr:uid="{CCD6DD97-6F7D-4832-8806-B372CD06A8FF}"/>
    <cellStyle name="Cálculo 2 2 5 4" xfId="4324" xr:uid="{D5897684-A7E5-403A-A8BB-5BC9E091AD99}"/>
    <cellStyle name="Cálculo 2 2 5 4 2" xfId="9348" xr:uid="{78D78E0C-A41F-41E7-8933-76A6EBB511B3}"/>
    <cellStyle name="Cálculo 2 2 5 4 3" xfId="10683" xr:uid="{F6CC1540-1AC5-4918-90FC-62B70B32EA1F}"/>
    <cellStyle name="Cálculo 2 2 5 4 4" xfId="6838" xr:uid="{E93EAEFB-C125-463A-82A9-D87BD3830C9C}"/>
    <cellStyle name="Cálculo 2 2 5 5" xfId="2703" xr:uid="{FFC242B7-F932-4E45-A1FD-FDB68A1337B4}"/>
    <cellStyle name="Cálculo 2 2 6" xfId="382" xr:uid="{00000000-0005-0000-0000-000096000000}"/>
    <cellStyle name="Cálculo 2 2 6 2" xfId="383" xr:uid="{00000000-0005-0000-0000-000097000000}"/>
    <cellStyle name="Cálculo 2 2 6 2 2" xfId="4730" xr:uid="{014E27E9-DB40-4219-A8B2-D42BBD789D7D}"/>
    <cellStyle name="Cálculo 2 2 6 2 2 2" xfId="9754" xr:uid="{F192F723-B300-414C-A99D-3387DAAD1F6D}"/>
    <cellStyle name="Cálculo 2 2 6 2 2 3" xfId="10861" xr:uid="{2FFD1617-526D-4B91-8B6E-22B9F885BE1C}"/>
    <cellStyle name="Cálculo 2 2 6 2 2 4" xfId="7244" xr:uid="{C852277F-8A0D-464C-A65C-9401E69E7854}"/>
    <cellStyle name="Cálculo 2 2 6 2 3" xfId="3127" xr:uid="{ADC149BF-A8A3-498A-BA0A-01D686175CF6}"/>
    <cellStyle name="Cálculo 2 2 6 3" xfId="384" xr:uid="{00000000-0005-0000-0000-000098000000}"/>
    <cellStyle name="Cálculo 2 2 6 3 2" xfId="5155" xr:uid="{58C8BCA8-433F-48E6-BF38-B90C2E333C5D}"/>
    <cellStyle name="Cálculo 2 2 6 3 2 2" xfId="10179" xr:uid="{C8F4590E-64AC-444E-A7B4-B0C483C84B6C}"/>
    <cellStyle name="Cálculo 2 2 6 3 2 3" xfId="11125" xr:uid="{1904F0F0-3A26-4693-9E17-AAA0CA39E7D7}"/>
    <cellStyle name="Cálculo 2 2 6 3 2 4" xfId="7669" xr:uid="{A098596C-396F-4F0B-B100-1D62B7E85C2A}"/>
    <cellStyle name="Cálculo 2 2 6 3 3" xfId="3576" xr:uid="{3BE64929-2E2E-4B7D-BC13-A6843A96F832}"/>
    <cellStyle name="Cálculo 2 2 6 4" xfId="4003" xr:uid="{CBE6B75D-EE45-45B3-98B5-06DE9CD55F6D}"/>
    <cellStyle name="Cálculo 2 2 6 4 2" xfId="9027" xr:uid="{37A79ED8-D52E-4D5F-99DB-7D3D3C2D29E0}"/>
    <cellStyle name="Cálculo 2 2 6 4 3" xfId="10548" xr:uid="{C45AF041-ABD2-408A-BD37-A2ACB0E611AA}"/>
    <cellStyle name="Cálculo 2 2 6 4 4" xfId="6517" xr:uid="{8709A9B4-4579-49D6-A658-C3A642E0C669}"/>
    <cellStyle name="Cálculo 2 2 6 5" xfId="2345" xr:uid="{D609237D-38C7-4A84-83F8-40AA00C09EC6}"/>
    <cellStyle name="Cálculo 2 2 7" xfId="385" xr:uid="{00000000-0005-0000-0000-000099000000}"/>
    <cellStyle name="Cálculo 2 2 7 2" xfId="4533" xr:uid="{C4B2FCBD-49A8-4F71-AE00-ACF100EA31DB}"/>
    <cellStyle name="Cálculo 2 2 7 2 2" xfId="9557" xr:uid="{34DA0171-6D1B-4395-88D0-BDDD4021992C}"/>
    <cellStyle name="Cálculo 2 2 7 2 3" xfId="10776" xr:uid="{A5C8B8A0-AB1A-4202-A7AC-B3FF5993B09E}"/>
    <cellStyle name="Cálculo 2 2 7 2 4" xfId="7047" xr:uid="{3AC2AEE6-57C2-4ADF-860B-3FCA14657E1A}"/>
    <cellStyle name="Cálculo 2 2 7 3" xfId="2929" xr:uid="{D8B790CD-5492-42DE-B30C-EBCE99CB1334}"/>
    <cellStyle name="Cálculo 2 2 8" xfId="386" xr:uid="{00000000-0005-0000-0000-00009A000000}"/>
    <cellStyle name="Cálculo 2 2 8 2" xfId="5088" xr:uid="{058040EB-4D5C-4B1E-B983-E9B14E0E57DF}"/>
    <cellStyle name="Cálculo 2 2 8 2 2" xfId="10112" xr:uid="{6D31FDA8-C860-4765-AD62-016E58F8C422}"/>
    <cellStyle name="Cálculo 2 2 8 2 3" xfId="11058" xr:uid="{61AA01D9-572C-4171-A4BB-AAFC77BCC11D}"/>
    <cellStyle name="Cálculo 2 2 8 2 4" xfId="7602" xr:uid="{5EAD02B9-47DE-4936-BC15-A4BD3C665262}"/>
    <cellStyle name="Cálculo 2 2 8 3" xfId="3491" xr:uid="{BC700D7C-0DA7-4EB5-90F8-4C66C700FFB0}"/>
    <cellStyle name="Cálculo 2 2 9" xfId="387" xr:uid="{00000000-0005-0000-0000-00009B000000}"/>
    <cellStyle name="Cálculo 2 2 9 2" xfId="3817" xr:uid="{A3E849F8-4064-47B7-BCC8-88D3BF059FA2}"/>
    <cellStyle name="Cálculo 2 2 9 2 2" xfId="8842" xr:uid="{7229F28A-608E-4D07-ABD1-D537B7984508}"/>
    <cellStyle name="Cálculo 2 2 9 3" xfId="10509" xr:uid="{B883C119-9187-4627-AEBD-055AA7B5016C}"/>
    <cellStyle name="Cálculo 2 2 9 4" xfId="6332" xr:uid="{69F6BE07-044A-4044-9A76-234A52FC7DA4}"/>
    <cellStyle name="Cálculo 2 3" xfId="388" xr:uid="{00000000-0005-0000-0000-00009C000000}"/>
    <cellStyle name="Cálculo 2 3 2" xfId="389" xr:uid="{00000000-0005-0000-0000-00009D000000}"/>
    <cellStyle name="Cálculo 2 3 2 2" xfId="390" xr:uid="{00000000-0005-0000-0000-00009E000000}"/>
    <cellStyle name="Cálculo 2 3 2 2 2" xfId="391" xr:uid="{00000000-0005-0000-0000-00009F000000}"/>
    <cellStyle name="Cálculo 2 3 2 2 2 2" xfId="4731" xr:uid="{5EB4F3F3-09D8-4330-8491-D69EE63747D1}"/>
    <cellStyle name="Cálculo 2 3 2 2 2 2 2" xfId="9755" xr:uid="{9D3585F3-47DF-4641-B3B2-1F62C993E6DB}"/>
    <cellStyle name="Cálculo 2 3 2 2 2 2 3" xfId="10862" xr:uid="{D419CCB6-50F9-4563-971C-D40EF7CE180E}"/>
    <cellStyle name="Cálculo 2 3 2 2 2 2 4" xfId="7245" xr:uid="{6FFA13A9-C9F8-4736-B5A1-95D15D0817A0}"/>
    <cellStyle name="Cálculo 2 3 2 2 2 3" xfId="3128" xr:uid="{2773728C-BAEC-46A0-B259-ED46253146FF}"/>
    <cellStyle name="Cálculo 2 3 2 2 3" xfId="392" xr:uid="{00000000-0005-0000-0000-0000A0000000}"/>
    <cellStyle name="Cálculo 2 3 2 2 3 2" xfId="5156" xr:uid="{CDB940E2-6412-4206-B6FD-731FD3D50F28}"/>
    <cellStyle name="Cálculo 2 3 2 2 3 2 2" xfId="10180" xr:uid="{0C8C2F79-D3C9-4558-B1A5-128A02FFB8A1}"/>
    <cellStyle name="Cálculo 2 3 2 2 3 2 3" xfId="11126" xr:uid="{86B70324-458E-4FC6-AAAA-7F51BD7676EB}"/>
    <cellStyle name="Cálculo 2 3 2 2 3 2 4" xfId="7670" xr:uid="{C2FF5425-8C5C-47A1-90BB-B40781A9B203}"/>
    <cellStyle name="Cálculo 2 3 2 2 3 3" xfId="3577" xr:uid="{C611450E-928A-4F98-9507-A97AA6F57FDD}"/>
    <cellStyle name="Cálculo 2 3 2 2 4" xfId="4366" xr:uid="{6678CB5A-BA8C-450D-ADAD-22A893DDEE16}"/>
    <cellStyle name="Cálculo 2 3 2 2 4 2" xfId="9390" xr:uid="{258DE8F4-423A-4FDF-8CD4-8CD1A3F7099E}"/>
    <cellStyle name="Cálculo 2 3 2 2 4 3" xfId="10725" xr:uid="{E7CA661E-9133-4EFF-9604-6B1848982CBA}"/>
    <cellStyle name="Cálculo 2 3 2 2 4 4" xfId="6880" xr:uid="{BADFA718-98C2-40F7-B74D-459CE6AA6795}"/>
    <cellStyle name="Cálculo 2 3 2 2 5" xfId="2754" xr:uid="{4D92AF5A-5D0F-4CE0-9060-5AFEBED71CCB}"/>
    <cellStyle name="Cálculo 2 3 2 3" xfId="393" xr:uid="{00000000-0005-0000-0000-0000A1000000}"/>
    <cellStyle name="Cálculo 2 3 2 3 2" xfId="394" xr:uid="{00000000-0005-0000-0000-0000A2000000}"/>
    <cellStyle name="Cálculo 2 3 2 3 2 2" xfId="4732" xr:uid="{299DD717-CB24-401F-A77E-D7F415EDC9C8}"/>
    <cellStyle name="Cálculo 2 3 2 3 2 2 2" xfId="9756" xr:uid="{8CE8F979-442C-4AC0-8F18-16F15C1330F4}"/>
    <cellStyle name="Cálculo 2 3 2 3 2 2 3" xfId="10863" xr:uid="{CC7E487B-1557-4A9E-AE0B-128887516CF4}"/>
    <cellStyle name="Cálculo 2 3 2 3 2 2 4" xfId="7246" xr:uid="{16CB4F7F-C670-4831-8A6B-941D0D21FD9E}"/>
    <cellStyle name="Cálculo 2 3 2 3 2 3" xfId="3129" xr:uid="{E27AC7D5-6039-4B32-86D7-2C833B9D32E7}"/>
    <cellStyle name="Cálculo 2 3 2 3 3" xfId="395" xr:uid="{00000000-0005-0000-0000-0000A3000000}"/>
    <cellStyle name="Cálculo 2 3 2 3 3 2" xfId="5157" xr:uid="{4AFB00B9-6E46-4C58-B2AE-DF92B4D4E336}"/>
    <cellStyle name="Cálculo 2 3 2 3 3 2 2" xfId="10181" xr:uid="{EA77B782-75C6-4D0A-8B31-FDAFCB9799B0}"/>
    <cellStyle name="Cálculo 2 3 2 3 3 2 3" xfId="11127" xr:uid="{E45934E4-46CF-4FBD-83B7-956E42E3EFF5}"/>
    <cellStyle name="Cálculo 2 3 2 3 3 2 4" xfId="7671" xr:uid="{F5C5AF67-F9B5-4A42-9279-97078A2771A5}"/>
    <cellStyle name="Cálculo 2 3 2 3 3 3" xfId="3578" xr:uid="{4ACFD47E-7DEE-491C-9E54-C9424EDF0B34}"/>
    <cellStyle name="Cálculo 2 3 2 3 4" xfId="4349" xr:uid="{4BC8D20D-6313-4674-A763-63F786943E33}"/>
    <cellStyle name="Cálculo 2 3 2 3 4 2" xfId="9373" xr:uid="{E62AF1BA-3C4E-4E1F-A623-948389004B89}"/>
    <cellStyle name="Cálculo 2 3 2 3 4 3" xfId="10708" xr:uid="{201BC89F-7F6F-44C2-824B-BC3654BA2BAF}"/>
    <cellStyle name="Cálculo 2 3 2 3 4 4" xfId="6863" xr:uid="{837FEB07-A7DB-4410-B2CA-B4E011921EB8}"/>
    <cellStyle name="Cálculo 2 3 2 3 5" xfId="2731" xr:uid="{37137748-72F2-403C-9E1D-F48991C65166}"/>
    <cellStyle name="Cálculo 2 3 2 4" xfId="396" xr:uid="{00000000-0005-0000-0000-0000A4000000}"/>
    <cellStyle name="Cálculo 2 3 2 4 2" xfId="4689" xr:uid="{3BE7902D-D716-4155-8ECF-530E0100680C}"/>
    <cellStyle name="Cálculo 2 3 2 4 2 2" xfId="9713" xr:uid="{39458110-1357-47D1-9348-0C2693E91E95}"/>
    <cellStyle name="Cálculo 2 3 2 4 2 3" xfId="10820" xr:uid="{AF46119A-1496-4653-B1FF-D156D5EEE8EE}"/>
    <cellStyle name="Cálculo 2 3 2 4 2 4" xfId="7203" xr:uid="{732B2D2C-C923-404E-94B3-E4593C4BB176}"/>
    <cellStyle name="Cálculo 2 3 2 4 3" xfId="3085" xr:uid="{15B595CB-3E1A-4AE6-A497-CADD0A6AA843}"/>
    <cellStyle name="Cálculo 2 3 2 5" xfId="397" xr:uid="{00000000-0005-0000-0000-0000A5000000}"/>
    <cellStyle name="Cálculo 2 3 2 5 2" xfId="5120" xr:uid="{407D728D-1C29-459E-802E-7BC10C8C9D99}"/>
    <cellStyle name="Cálculo 2 3 2 5 2 2" xfId="10144" xr:uid="{BB6C33E9-CAA4-4D96-AB48-96AAE1378CA0}"/>
    <cellStyle name="Cálculo 2 3 2 5 2 3" xfId="11090" xr:uid="{7239E93B-C471-4707-9E7B-C5B87E445DED}"/>
    <cellStyle name="Cálculo 2 3 2 5 2 4" xfId="7634" xr:uid="{5369559E-9AEB-4639-ADCB-C6D6B912B240}"/>
    <cellStyle name="Cálculo 2 3 2 5 3" xfId="3535" xr:uid="{C26A09FF-4175-426B-B460-EF765D65DD67}"/>
    <cellStyle name="Cálculo 2 3 2 6" xfId="4260" xr:uid="{E8C61E9E-5EFD-4A41-BCED-F88710A7871A}"/>
    <cellStyle name="Cálculo 2 3 2 6 2" xfId="9284" xr:uid="{C54D6369-FB1F-46E0-B524-0A70CC692A70}"/>
    <cellStyle name="Cálculo 2 3 2 6 3" xfId="10619" xr:uid="{48A232F3-64DD-4977-8BAB-2E1116C4BF4D}"/>
    <cellStyle name="Cálculo 2 3 2 6 4" xfId="6774" xr:uid="{F646D8DD-47B2-431C-83C6-D7E276B60781}"/>
    <cellStyle name="Cálculo 2 3 2 7" xfId="2627" xr:uid="{EBC82145-79F8-4982-AB1E-83B471A3CB71}"/>
    <cellStyle name="Cálculo 2 3 3" xfId="398" xr:uid="{00000000-0005-0000-0000-0000A6000000}"/>
    <cellStyle name="Cálculo 2 3 3 2" xfId="399" xr:uid="{00000000-0005-0000-0000-0000A7000000}"/>
    <cellStyle name="Cálculo 2 3 3 2 2" xfId="400" xr:uid="{00000000-0005-0000-0000-0000A8000000}"/>
    <cellStyle name="Cálculo 2 3 3 2 2 2" xfId="4733" xr:uid="{20770584-28B9-4AB2-A19D-E6005C793815}"/>
    <cellStyle name="Cálculo 2 3 3 2 2 2 2" xfId="9757" xr:uid="{6089C21D-8C40-4877-98EF-398E0933CD2A}"/>
    <cellStyle name="Cálculo 2 3 3 2 2 2 3" xfId="10864" xr:uid="{7858349F-3E07-4DE6-B29C-775AEA4D8D7C}"/>
    <cellStyle name="Cálculo 2 3 3 2 2 2 4" xfId="7247" xr:uid="{925C12CE-A8C5-4644-B715-E7633A181DCF}"/>
    <cellStyle name="Cálculo 2 3 3 2 2 3" xfId="3130" xr:uid="{1864B848-ADDF-4550-9331-A42721C0AA9D}"/>
    <cellStyle name="Cálculo 2 3 3 2 3" xfId="401" xr:uid="{00000000-0005-0000-0000-0000A9000000}"/>
    <cellStyle name="Cálculo 2 3 3 2 3 2" xfId="5158" xr:uid="{D71C0560-8A91-46F5-8534-FB45979B3A00}"/>
    <cellStyle name="Cálculo 2 3 3 2 3 2 2" xfId="10182" xr:uid="{9CB7A13F-3563-4A61-A810-2FB0D4DA1033}"/>
    <cellStyle name="Cálculo 2 3 3 2 3 2 3" xfId="11128" xr:uid="{071E704E-E72F-4644-82D9-D3DA57D49F77}"/>
    <cellStyle name="Cálculo 2 3 3 2 3 2 4" xfId="7672" xr:uid="{C6FAC165-B6F0-4BC9-A745-041B03C4F776}"/>
    <cellStyle name="Cálculo 2 3 3 2 3 3" xfId="3579" xr:uid="{948CFF1D-6B82-4022-9477-AE74A24E5746}"/>
    <cellStyle name="Cálculo 2 3 3 2 4" xfId="4311" xr:uid="{4411AD41-0D74-4D41-8C22-584841EA4699}"/>
    <cellStyle name="Cálculo 2 3 3 2 4 2" xfId="9335" xr:uid="{80DDEB32-1135-4382-9F12-9360AD73AF84}"/>
    <cellStyle name="Cálculo 2 3 3 2 4 3" xfId="10670" xr:uid="{064B720A-1A8B-46BB-8D67-8BBFE8CF1ACE}"/>
    <cellStyle name="Cálculo 2 3 3 2 4 4" xfId="6825" xr:uid="{61A70C6B-499C-4406-97DE-B20315627968}"/>
    <cellStyle name="Cálculo 2 3 3 2 5" xfId="2687" xr:uid="{00F2EF34-5FC4-4136-AE49-893637F2C54C}"/>
    <cellStyle name="Cálculo 2 3 3 3" xfId="402" xr:uid="{00000000-0005-0000-0000-0000AA000000}"/>
    <cellStyle name="Cálculo 2 3 3 3 2" xfId="403" xr:uid="{00000000-0005-0000-0000-0000AB000000}"/>
    <cellStyle name="Cálculo 2 3 3 3 2 2" xfId="4734" xr:uid="{84091E0F-D381-423F-90EB-768511F1752C}"/>
    <cellStyle name="Cálculo 2 3 3 3 2 2 2" xfId="9758" xr:uid="{83A5D46C-26DA-4397-BA0D-A604A57FE390}"/>
    <cellStyle name="Cálculo 2 3 3 3 2 2 3" xfId="10865" xr:uid="{BCA7824B-713B-470F-B14E-6C3B8CD8DBA9}"/>
    <cellStyle name="Cálculo 2 3 3 3 2 2 4" xfId="7248" xr:uid="{C66436AE-04A1-4244-8532-710B90F7A9A4}"/>
    <cellStyle name="Cálculo 2 3 3 3 2 3" xfId="3131" xr:uid="{9B74D657-3023-4881-A76C-3C76075ADA2A}"/>
    <cellStyle name="Cálculo 2 3 3 3 3" xfId="404" xr:uid="{00000000-0005-0000-0000-0000AC000000}"/>
    <cellStyle name="Cálculo 2 3 3 3 3 2" xfId="5159" xr:uid="{F3AEB9C1-2F6A-45F1-9D1D-A39F0EEBE77D}"/>
    <cellStyle name="Cálculo 2 3 3 3 3 2 2" xfId="10183" xr:uid="{F6158279-B5AC-45E8-8E59-48C6C2DF7461}"/>
    <cellStyle name="Cálculo 2 3 3 3 3 2 3" xfId="11129" xr:uid="{92970776-8C89-4B73-84C3-362A228922E3}"/>
    <cellStyle name="Cálculo 2 3 3 3 3 2 4" xfId="7673" xr:uid="{CF2B49FE-F146-49A3-8124-39B0CB033ED5}"/>
    <cellStyle name="Cálculo 2 3 3 3 3 3" xfId="3580" xr:uid="{EB8DD644-9870-4B8B-AFD3-BF372A024B26}"/>
    <cellStyle name="Cálculo 2 3 3 3 4" xfId="4286" xr:uid="{6DE2CF85-1828-45B5-927C-BA68802E6EAD}"/>
    <cellStyle name="Cálculo 2 3 3 3 4 2" xfId="9310" xr:uid="{7F859028-5981-48BB-94E3-67254C9CEC21}"/>
    <cellStyle name="Cálculo 2 3 3 3 4 3" xfId="10645" xr:uid="{A3441648-78C3-42DA-89C6-4E4733A075E6}"/>
    <cellStyle name="Cálculo 2 3 3 3 4 4" xfId="6800" xr:uid="{3ED093C3-1206-45FF-B360-BF2A69888EFA}"/>
    <cellStyle name="Cálculo 2 3 3 3 5" xfId="2659" xr:uid="{C594415A-18F8-47D7-8E11-C0E296937B8A}"/>
    <cellStyle name="Cálculo 2 3 3 4" xfId="405" xr:uid="{00000000-0005-0000-0000-0000AD000000}"/>
    <cellStyle name="Cálculo 2 3 3 4 2" xfId="4475" xr:uid="{CA388636-2E23-4769-A11B-4A1F5C59FA30}"/>
    <cellStyle name="Cálculo 2 3 3 4 2 2" xfId="9499" xr:uid="{B7EB4CD7-3C35-4732-B22D-FBA4DCE2E287}"/>
    <cellStyle name="Cálculo 2 3 3 4 2 3" xfId="10765" xr:uid="{CFA6727F-833A-4362-B87C-577E8FF67F75}"/>
    <cellStyle name="Cálculo 2 3 3 4 2 4" xfId="6989" xr:uid="{9F8C2DB0-7084-4A6E-834A-E9EBA85312D9}"/>
    <cellStyle name="Cálculo 2 3 3 4 3" xfId="2871" xr:uid="{C7BBC1DD-60CF-4574-A354-35087D39DF3D}"/>
    <cellStyle name="Cálculo 2 3 3 5" xfId="406" xr:uid="{00000000-0005-0000-0000-0000AE000000}"/>
    <cellStyle name="Cálculo 2 3 3 5 2" xfId="5080" xr:uid="{445F7819-5A46-47BD-8BCB-2DD9EB92C490}"/>
    <cellStyle name="Cálculo 2 3 3 5 2 2" xfId="10104" xr:uid="{93CB463C-9930-4ACE-B671-32B4049827B3}"/>
    <cellStyle name="Cálculo 2 3 3 5 2 3" xfId="11050" xr:uid="{7FA3FE1A-C897-4252-B8C2-8D138FD88801}"/>
    <cellStyle name="Cálculo 2 3 3 5 2 4" xfId="7594" xr:uid="{34198A15-12AF-4BFB-A14A-EF1A67AAF642}"/>
    <cellStyle name="Cálculo 2 3 3 5 3" xfId="3480" xr:uid="{2A8EE28E-3838-4E8D-87DD-417DADA09FFC}"/>
    <cellStyle name="Cálculo 2 3 3 6" xfId="4060" xr:uid="{C3FAC9A0-8163-4627-AC62-C341F98E9229}"/>
    <cellStyle name="Cálculo 2 3 3 6 2" xfId="9084" xr:uid="{3A50086B-92AD-4E49-841C-FF4C03121670}"/>
    <cellStyle name="Cálculo 2 3 3 6 3" xfId="10578" xr:uid="{84DBB34A-0B89-4DFD-AB07-385A1F6C8146}"/>
    <cellStyle name="Cálculo 2 3 3 6 4" xfId="6574" xr:uid="{ADA396D2-6D18-43A3-9F3B-853711D48AF8}"/>
    <cellStyle name="Cálculo 2 3 3 7" xfId="2410" xr:uid="{D18CA2A5-4EEE-4734-8FD7-576A4F0530C0}"/>
    <cellStyle name="Cálculo 2 3 4" xfId="407" xr:uid="{00000000-0005-0000-0000-0000AF000000}"/>
    <cellStyle name="Cálculo 2 3 4 2" xfId="408" xr:uid="{00000000-0005-0000-0000-0000B0000000}"/>
    <cellStyle name="Cálculo 2 3 4 2 2" xfId="4735" xr:uid="{122507D3-84D3-497C-8787-D1DCED3B1EF7}"/>
    <cellStyle name="Cálculo 2 3 4 2 2 2" xfId="9759" xr:uid="{A58583CA-A709-4FBF-978C-7920BC8A8DB6}"/>
    <cellStyle name="Cálculo 2 3 4 2 2 3" xfId="10866" xr:uid="{39A49EB3-2D75-4292-A162-DEBCA2CE536E}"/>
    <cellStyle name="Cálculo 2 3 4 2 2 4" xfId="7249" xr:uid="{94C0109C-6AFD-4DFB-948D-BBBF94743718}"/>
    <cellStyle name="Cálculo 2 3 4 2 3" xfId="3132" xr:uid="{B48958B3-E08F-464C-B056-B7CFB7D7F204}"/>
    <cellStyle name="Cálculo 2 3 4 3" xfId="409" xr:uid="{00000000-0005-0000-0000-0000B1000000}"/>
    <cellStyle name="Cálculo 2 3 4 3 2" xfId="5160" xr:uid="{98FA2D7A-0459-4C70-B270-633753241102}"/>
    <cellStyle name="Cálculo 2 3 4 3 2 2" xfId="10184" xr:uid="{470A659A-2FED-4D55-8DD7-83E9548CB930}"/>
    <cellStyle name="Cálculo 2 3 4 3 2 3" xfId="11130" xr:uid="{DC4C1B2C-F339-42B5-B3C3-27E930C13125}"/>
    <cellStyle name="Cálculo 2 3 4 3 2 4" xfId="7674" xr:uid="{77120862-5FF0-47E5-BEA9-F1D8CB23A527}"/>
    <cellStyle name="Cálculo 2 3 4 3 3" xfId="3581" xr:uid="{7A71CEC2-3333-4515-A560-20D162F6141F}"/>
    <cellStyle name="Cálculo 2 3 4 4" xfId="4172" xr:uid="{F9CDDA31-9D3D-45D6-B9FC-846156BB7E7C}"/>
    <cellStyle name="Cálculo 2 3 4 4 2" xfId="9196" xr:uid="{AB1A2E01-FD50-4667-B19B-9CD7A7D27D8A}"/>
    <cellStyle name="Cálculo 2 3 4 4 3" xfId="10596" xr:uid="{24890A77-78AA-4862-87B1-15A20AF19942}"/>
    <cellStyle name="Cálculo 2 3 4 4 4" xfId="6686" xr:uid="{B2CDBC02-A506-4C58-B082-7AD890A6F9EA}"/>
    <cellStyle name="Cálculo 2 3 4 5" xfId="2529" xr:uid="{73059197-4A3D-4255-9EA2-F3F42DC2F8F2}"/>
    <cellStyle name="Cálculo 2 3 5" xfId="410" xr:uid="{00000000-0005-0000-0000-0000B2000000}"/>
    <cellStyle name="Cálculo 2 3 5 2" xfId="411" xr:uid="{00000000-0005-0000-0000-0000B3000000}"/>
    <cellStyle name="Cálculo 2 3 5 2 2" xfId="4736" xr:uid="{5A28A983-6FF4-45BF-A3D2-552C94A75D00}"/>
    <cellStyle name="Cálculo 2 3 5 2 2 2" xfId="9760" xr:uid="{B3556B11-E171-427B-87DC-2649B908603A}"/>
    <cellStyle name="Cálculo 2 3 5 2 2 3" xfId="10867" xr:uid="{3E31CDCA-025D-4A91-9B47-475FD031F400}"/>
    <cellStyle name="Cálculo 2 3 5 2 2 4" xfId="7250" xr:uid="{97B303C2-E44A-451F-B72C-CCD0DB01459C}"/>
    <cellStyle name="Cálculo 2 3 5 2 3" xfId="3133" xr:uid="{A00983AB-B03B-4375-8CE6-1A86206E635D}"/>
    <cellStyle name="Cálculo 2 3 5 3" xfId="412" xr:uid="{00000000-0005-0000-0000-0000B4000000}"/>
    <cellStyle name="Cálculo 2 3 5 3 2" xfId="5161" xr:uid="{D080E7B6-5868-4E1A-9385-CC5472C7E10F}"/>
    <cellStyle name="Cálculo 2 3 5 3 2 2" xfId="10185" xr:uid="{05922AA3-D954-42EF-9FC7-CC63F2743677}"/>
    <cellStyle name="Cálculo 2 3 5 3 2 3" xfId="11131" xr:uid="{2E21581C-74C5-4AD4-904C-A92739E908C9}"/>
    <cellStyle name="Cálculo 2 3 5 3 2 4" xfId="7675" xr:uid="{AD93408E-5058-43E1-A23A-EE90056D3C8D}"/>
    <cellStyle name="Cálculo 2 3 5 3 3" xfId="3582" xr:uid="{E63B9D1C-168D-4746-9709-F2C95A6EF853}"/>
    <cellStyle name="Cálculo 2 3 5 4" xfId="4348" xr:uid="{08419479-736F-4024-8974-FB446B48BFFB}"/>
    <cellStyle name="Cálculo 2 3 5 4 2" xfId="9372" xr:uid="{FAA0E668-0F95-4C21-9465-B2884F656115}"/>
    <cellStyle name="Cálculo 2 3 5 4 3" xfId="10707" xr:uid="{7EE762A2-23D1-4E95-8488-1DCD1E22311E}"/>
    <cellStyle name="Cálculo 2 3 5 4 4" xfId="6862" xr:uid="{AE2465B4-9845-49CD-8C73-AC2FFFF26992}"/>
    <cellStyle name="Cálculo 2 3 5 5" xfId="2730" xr:uid="{97A11126-6226-4714-8BA3-83213F577A65}"/>
    <cellStyle name="Cálculo 2 3 6" xfId="413" xr:uid="{00000000-0005-0000-0000-0000B5000000}"/>
    <cellStyle name="Cálculo 2 3 6 2" xfId="4593" xr:uid="{869A6621-6422-4AA4-B897-941CB6EC50EE}"/>
    <cellStyle name="Cálculo 2 3 6 2 2" xfId="9617" xr:uid="{A5DEF9EF-D8E9-4BB9-9E99-ED21796A8A8E}"/>
    <cellStyle name="Cálculo 2 3 6 2 3" xfId="10789" xr:uid="{F07246B3-32C5-4D48-8F44-FC54D987648E}"/>
    <cellStyle name="Cálculo 2 3 6 2 4" xfId="7107" xr:uid="{EA5D1DA1-B807-4691-9230-7B2555112342}"/>
    <cellStyle name="Cálculo 2 3 6 3" xfId="2989" xr:uid="{821531FE-D22A-417E-8D96-22B5023546C1}"/>
    <cellStyle name="Cálculo 2 3 7" xfId="414" xr:uid="{00000000-0005-0000-0000-0000B6000000}"/>
    <cellStyle name="Cálculo 2 3 7 2" xfId="5098" xr:uid="{7BA1832D-F03A-4D04-A580-CBD066096740}"/>
    <cellStyle name="Cálculo 2 3 7 2 2" xfId="10122" xr:uid="{1DB004C3-9065-4BD4-A0D0-39F48153ABD1}"/>
    <cellStyle name="Cálculo 2 3 7 2 3" xfId="11068" xr:uid="{C72F3625-2A41-490A-9F40-999C307E4245}"/>
    <cellStyle name="Cálculo 2 3 7 2 4" xfId="7612" xr:uid="{54AB4E52-3954-479A-9D9B-84EE1FD036B0}"/>
    <cellStyle name="Cálculo 2 3 7 3" xfId="3504" xr:uid="{86AE7D91-89C0-4004-B6C4-B8446137333E}"/>
    <cellStyle name="Cálculo 2 3 8" xfId="3874" xr:uid="{19C9C55E-1F6B-4E6E-A698-9BB13097263C}"/>
    <cellStyle name="Cálculo 2 3 8 2" xfId="8899" xr:uid="{6F19454C-2E4D-4B0B-98E3-BCF5A6387CBE}"/>
    <cellStyle name="Cálculo 2 3 8 3" xfId="10519" xr:uid="{2F16F2D4-3801-4A79-9FDB-2E4E460B4553}"/>
    <cellStyle name="Cálculo 2 3 8 4" xfId="6389" xr:uid="{571B3C87-64E0-49AE-9D29-68F4303422CC}"/>
    <cellStyle name="Cálculo 2 3 9" xfId="2209" xr:uid="{D2DE4FEB-9AB8-4231-9538-F2A3DB4BAF60}"/>
    <cellStyle name="Cálculo 2 4" xfId="415" xr:uid="{00000000-0005-0000-0000-0000B7000000}"/>
    <cellStyle name="Cálculo 2 4 2" xfId="416" xr:uid="{00000000-0005-0000-0000-0000B8000000}"/>
    <cellStyle name="Cálculo 2 4 2 2" xfId="417" xr:uid="{00000000-0005-0000-0000-0000B9000000}"/>
    <cellStyle name="Cálculo 2 4 2 2 2" xfId="4737" xr:uid="{363FAA57-4A14-47C2-823A-AE7DE6B25F47}"/>
    <cellStyle name="Cálculo 2 4 2 2 2 2" xfId="9761" xr:uid="{C83EA570-8850-4080-B40F-51DAA862E623}"/>
    <cellStyle name="Cálculo 2 4 2 2 2 3" xfId="10868" xr:uid="{1A0D6CA6-0585-49A3-9B29-2A4F8922062E}"/>
    <cellStyle name="Cálculo 2 4 2 2 2 4" xfId="7251" xr:uid="{D4A6E7A3-121B-4285-8074-5C02049B9691}"/>
    <cellStyle name="Cálculo 2 4 2 2 3" xfId="3134" xr:uid="{4B9A9BD8-A5CD-4706-8A20-8D72760469F2}"/>
    <cellStyle name="Cálculo 2 4 2 3" xfId="418" xr:uid="{00000000-0005-0000-0000-0000BA000000}"/>
    <cellStyle name="Cálculo 2 4 2 3 2" xfId="5162" xr:uid="{EF1CE9D3-CCAC-4DAC-82E7-6A26CC393E04}"/>
    <cellStyle name="Cálculo 2 4 2 3 2 2" xfId="10186" xr:uid="{7B68BD3D-3F11-48DE-812B-35847B551961}"/>
    <cellStyle name="Cálculo 2 4 2 3 2 3" xfId="11132" xr:uid="{7A934861-0829-43A8-8BDA-C860A2D51EAF}"/>
    <cellStyle name="Cálculo 2 4 2 3 2 4" xfId="7676" xr:uid="{5AAF6C41-305E-4EF7-9E24-3D0BCBA4B87D}"/>
    <cellStyle name="Cálculo 2 4 2 3 3" xfId="3583" xr:uid="{EA19ED46-4E1E-4D9F-B73B-DED03D04F15A}"/>
    <cellStyle name="Cálculo 2 4 2 4" xfId="4298" xr:uid="{42BA2231-EDD3-4CF1-9E8D-1B93A9DD8445}"/>
    <cellStyle name="Cálculo 2 4 2 4 2" xfId="9322" xr:uid="{25E2642D-2A9E-4F75-AEEA-AB7A0FAD67B9}"/>
    <cellStyle name="Cálculo 2 4 2 4 3" xfId="10657" xr:uid="{05DDB870-CEEF-4EF7-8830-E984DB65900D}"/>
    <cellStyle name="Cálculo 2 4 2 4 4" xfId="6812" xr:uid="{AACBD740-C6EA-433D-9C63-D3CC410C2F78}"/>
    <cellStyle name="Cálculo 2 4 2 5" xfId="2671" xr:uid="{6B18853B-08DF-4994-8CBB-F99E85014D52}"/>
    <cellStyle name="Cálculo 2 4 3" xfId="419" xr:uid="{00000000-0005-0000-0000-0000BB000000}"/>
    <cellStyle name="Cálculo 2 4 3 2" xfId="420" xr:uid="{00000000-0005-0000-0000-0000BC000000}"/>
    <cellStyle name="Cálculo 2 4 3 2 2" xfId="4738" xr:uid="{C44E038E-2B89-4D2F-8546-97FFD7075A40}"/>
    <cellStyle name="Cálculo 2 4 3 2 2 2" xfId="9762" xr:uid="{2383FDAD-3F06-40F9-8ADE-AB53D6A4CA83}"/>
    <cellStyle name="Cálculo 2 4 3 2 2 3" xfId="10869" xr:uid="{BF7A6704-BD66-475C-9858-1AC0551ADA5B}"/>
    <cellStyle name="Cálculo 2 4 3 2 2 4" xfId="7252" xr:uid="{C3F870ED-4D70-40F9-9370-4592E63237B6}"/>
    <cellStyle name="Cálculo 2 4 3 2 3" xfId="3135" xr:uid="{F62539A0-E5EF-4BD3-B23B-F099C83287F8}"/>
    <cellStyle name="Cálculo 2 4 3 3" xfId="421" xr:uid="{00000000-0005-0000-0000-0000BD000000}"/>
    <cellStyle name="Cálculo 2 4 3 3 2" xfId="5163" xr:uid="{FDA6EBA1-ADA6-4C2B-A2EF-A16210400BEB}"/>
    <cellStyle name="Cálculo 2 4 3 3 2 2" xfId="10187" xr:uid="{FD66BCA1-E06D-475D-88AB-39F43D0BDC72}"/>
    <cellStyle name="Cálculo 2 4 3 3 2 3" xfId="11133" xr:uid="{A3D2E972-AAB0-46DC-ABC3-FE63F613A4BE}"/>
    <cellStyle name="Cálculo 2 4 3 3 2 4" xfId="7677" xr:uid="{E334132F-D631-49FC-8815-A66AF589B94B}"/>
    <cellStyle name="Cálculo 2 4 3 3 3" xfId="3584" xr:uid="{4E8D48FD-022C-4D38-B106-DDDA3D4606FB}"/>
    <cellStyle name="Cálculo 2 4 3 4" xfId="4339" xr:uid="{E001EAA3-93ED-4CDB-B54F-A8D9F49C39B4}"/>
    <cellStyle name="Cálculo 2 4 3 4 2" xfId="9363" xr:uid="{F57DEB48-8581-4AB9-93AB-CADFB1704807}"/>
    <cellStyle name="Cálculo 2 4 3 4 3" xfId="10698" xr:uid="{75FD1B4B-26D1-4980-B70F-063A99D0F194}"/>
    <cellStyle name="Cálculo 2 4 3 4 4" xfId="6853" xr:uid="{36A2942F-4D81-4B6B-9158-4404F06F0878}"/>
    <cellStyle name="Cálculo 2 4 3 5" xfId="2721" xr:uid="{598F48A9-7A9E-4FA6-B127-0F65822364A3}"/>
    <cellStyle name="Cálculo 2 4 4" xfId="422" xr:uid="{00000000-0005-0000-0000-0000BE000000}"/>
    <cellStyle name="Cálculo 2 4 4 2" xfId="4459" xr:uid="{3D2F69E0-4B7B-4CFA-9AFB-99C6B36DC553}"/>
    <cellStyle name="Cálculo 2 4 4 2 2" xfId="9483" xr:uid="{E9F24BD1-8103-45DE-982C-A23DBE15C6FB}"/>
    <cellStyle name="Cálculo 2 4 4 2 3" xfId="10749" xr:uid="{CAE84988-23BB-4BAD-B42F-7512B664E7C4}"/>
    <cellStyle name="Cálculo 2 4 4 2 4" xfId="6973" xr:uid="{46587DB1-D045-49E4-9ADC-42FC4ED0846C}"/>
    <cellStyle name="Cálculo 2 4 4 3" xfId="2855" xr:uid="{1693724D-D69A-4542-B38E-00146551EAE0}"/>
    <cellStyle name="Cálculo 2 4 5" xfId="423" xr:uid="{00000000-0005-0000-0000-0000BF000000}"/>
    <cellStyle name="Cálculo 2 4 5 2" xfId="5067" xr:uid="{6E9A1F16-DF65-45B8-B277-DBA7669575E0}"/>
    <cellStyle name="Cálculo 2 4 5 2 2" xfId="10091" xr:uid="{C1F5B964-1A11-492B-8B12-6F878C77A1EC}"/>
    <cellStyle name="Cálculo 2 4 5 2 3" xfId="11037" xr:uid="{06EFBB92-06AC-4C6B-A98A-1A7B746AE374}"/>
    <cellStyle name="Cálculo 2 4 5 2 4" xfId="7581" xr:uid="{5D40F609-EC09-40E7-A481-61920A409B82}"/>
    <cellStyle name="Cálculo 2 4 5 3" xfId="3464" xr:uid="{43C9278C-E9E3-4D5D-836E-6DA4772C6B75}"/>
    <cellStyle name="Cálculo 2 4 6" xfId="4047" xr:uid="{0C02AF43-AE58-4664-B4E7-D22271D191BE}"/>
    <cellStyle name="Cálculo 2 4 6 2" xfId="9071" xr:uid="{B5CA2E32-603E-4A4C-B32C-793A3D6B6CEE}"/>
    <cellStyle name="Cálculo 2 4 6 3" xfId="10565" xr:uid="{A06460D5-634F-4888-9660-C9E1741C5F37}"/>
    <cellStyle name="Cálculo 2 4 6 4" xfId="6561" xr:uid="{34594E3E-2B37-4BD0-9955-4C92E690F1A8}"/>
    <cellStyle name="Cálculo 2 4 7" xfId="2394" xr:uid="{0AAAB6D6-E7BC-48EB-BC7D-49C29DEF79F6}"/>
    <cellStyle name="Cálculo 2 5" xfId="424" xr:uid="{00000000-0005-0000-0000-0000C0000000}"/>
    <cellStyle name="Cálculo 2 5 2" xfId="425" xr:uid="{00000000-0005-0000-0000-0000C1000000}"/>
    <cellStyle name="Cálculo 2 5 2 2" xfId="426" xr:uid="{00000000-0005-0000-0000-0000C2000000}"/>
    <cellStyle name="Cálculo 2 5 2 2 2" xfId="4739" xr:uid="{06D235CC-888D-4582-AAB4-B267796E3F68}"/>
    <cellStyle name="Cálculo 2 5 2 2 2 2" xfId="9763" xr:uid="{433B38F3-0C0D-42D7-B97A-6E93FCDE6093}"/>
    <cellStyle name="Cálculo 2 5 2 2 2 3" xfId="10870" xr:uid="{444BF35C-A47D-4A58-B570-063494377786}"/>
    <cellStyle name="Cálculo 2 5 2 2 2 4" xfId="7253" xr:uid="{F67BF2EC-F95A-4E67-A1CC-22EC4804B30F}"/>
    <cellStyle name="Cálculo 2 5 2 2 3" xfId="3136" xr:uid="{151CBF8A-7629-4049-A642-0025E9D95F7A}"/>
    <cellStyle name="Cálculo 2 5 2 3" xfId="427" xr:uid="{00000000-0005-0000-0000-0000C3000000}"/>
    <cellStyle name="Cálculo 2 5 2 3 2" xfId="5164" xr:uid="{8EC30694-B016-423C-BD3C-9617110667D1}"/>
    <cellStyle name="Cálculo 2 5 2 3 2 2" xfId="10188" xr:uid="{C3D14416-5577-4106-9106-469EDC5F9EF5}"/>
    <cellStyle name="Cálculo 2 5 2 3 2 3" xfId="11134" xr:uid="{99C0256B-B593-497F-8F4C-63D8BB51978B}"/>
    <cellStyle name="Cálculo 2 5 2 3 2 4" xfId="7678" xr:uid="{B4AEDA29-F68C-4897-9D09-34BE9AEA9DD0}"/>
    <cellStyle name="Cálculo 2 5 2 3 3" xfId="3585" xr:uid="{259784EE-2C71-4B31-ACF5-11A2856F258B}"/>
    <cellStyle name="Cálculo 2 5 2 4" xfId="4300" xr:uid="{EF0479F4-FDA1-4DC1-9898-A5852033737F}"/>
    <cellStyle name="Cálculo 2 5 2 4 2" xfId="9324" xr:uid="{634AA450-5FDE-4F42-9A48-066CCE7B633B}"/>
    <cellStyle name="Cálculo 2 5 2 4 3" xfId="10659" xr:uid="{C05ADB66-2247-4291-930A-AF178FA2AC8A}"/>
    <cellStyle name="Cálculo 2 5 2 4 4" xfId="6814" xr:uid="{A50D2FA5-78D1-433D-9DFA-870671DAE757}"/>
    <cellStyle name="Cálculo 2 5 2 5" xfId="2676" xr:uid="{E3572844-E445-4258-88D8-DA578BC006EC}"/>
    <cellStyle name="Cálculo 2 5 3" xfId="428" xr:uid="{00000000-0005-0000-0000-0000C4000000}"/>
    <cellStyle name="Cálculo 2 5 3 2" xfId="429" xr:uid="{00000000-0005-0000-0000-0000C5000000}"/>
    <cellStyle name="Cálculo 2 5 3 2 2" xfId="4740" xr:uid="{AA73E259-C0C0-4854-BC71-0A20FB242BEB}"/>
    <cellStyle name="Cálculo 2 5 3 2 2 2" xfId="9764" xr:uid="{FFBE5037-3510-489A-BCCE-03D49D353E71}"/>
    <cellStyle name="Cálculo 2 5 3 2 2 3" xfId="10871" xr:uid="{7DA1F4EF-A96E-4026-854B-D8C774E2355B}"/>
    <cellStyle name="Cálculo 2 5 3 2 2 4" xfId="7254" xr:uid="{3A03C2D5-871E-4627-8C3A-BFF9DF428F79}"/>
    <cellStyle name="Cálculo 2 5 3 2 3" xfId="3137" xr:uid="{8CB476A7-6C6F-4747-B803-6149A5703B23}"/>
    <cellStyle name="Cálculo 2 5 3 3" xfId="430" xr:uid="{00000000-0005-0000-0000-0000C6000000}"/>
    <cellStyle name="Cálculo 2 5 3 3 2" xfId="5165" xr:uid="{935DA378-EEB6-45AF-B5C6-D9DF32350AF4}"/>
    <cellStyle name="Cálculo 2 5 3 3 2 2" xfId="10189" xr:uid="{DE2A71B4-35E5-4D82-AA25-6698EE92C3EA}"/>
    <cellStyle name="Cálculo 2 5 3 3 2 3" xfId="11135" xr:uid="{8455D23D-D747-4335-98EB-45282726A76E}"/>
    <cellStyle name="Cálculo 2 5 3 3 2 4" xfId="7679" xr:uid="{1A13CC65-1858-4C74-98F8-E5B7A09CF65D}"/>
    <cellStyle name="Cálculo 2 5 3 3 3" xfId="3586" xr:uid="{87045FD2-E0B2-43CE-890A-514842E78CBC}"/>
    <cellStyle name="Cálculo 2 5 3 4" xfId="3962" xr:uid="{7408BEC2-66EB-4253-96C8-0A5E14529503}"/>
    <cellStyle name="Cálculo 2 5 3 4 2" xfId="8986" xr:uid="{B25C4FAD-AED0-4CCB-81D9-29856A791A15}"/>
    <cellStyle name="Cálculo 2 5 3 4 3" xfId="10541" xr:uid="{880EE78C-288B-424F-82CB-8085025CB1A4}"/>
    <cellStyle name="Cálculo 2 5 3 4 4" xfId="6476" xr:uid="{DF7BD6C1-BE40-4ED5-A6AF-320B23899AF9}"/>
    <cellStyle name="Cálculo 2 5 3 5" xfId="2304" xr:uid="{E6D77D57-75C9-4EAA-9FD1-C8F5988C7277}"/>
    <cellStyle name="Cálculo 2 5 4" xfId="431" xr:uid="{00000000-0005-0000-0000-0000C7000000}"/>
    <cellStyle name="Cálculo 2 5 4 2" xfId="4464" xr:uid="{B0C0CCA9-B95B-43A2-AFA4-C23CD62C8462}"/>
    <cellStyle name="Cálculo 2 5 4 2 2" xfId="9488" xr:uid="{47A3885B-4D78-46CA-B116-69AD892052F3}"/>
    <cellStyle name="Cálculo 2 5 4 2 3" xfId="10754" xr:uid="{BCF5012A-F8EF-47FD-8108-DA8428BD3202}"/>
    <cellStyle name="Cálculo 2 5 4 2 4" xfId="6978" xr:uid="{EA049DA7-8912-47EE-989A-F770858E8D91}"/>
    <cellStyle name="Cálculo 2 5 4 3" xfId="2860" xr:uid="{CA864457-66D1-4906-8860-B532C03283E2}"/>
    <cellStyle name="Cálculo 2 5 5" xfId="432" xr:uid="{00000000-0005-0000-0000-0000C8000000}"/>
    <cellStyle name="Cálculo 2 5 5 2" xfId="5069" xr:uid="{93EC8F44-98B3-40A6-ACC3-ABB66D427F31}"/>
    <cellStyle name="Cálculo 2 5 5 2 2" xfId="10093" xr:uid="{FE1A0D59-82CF-48D2-A879-EAB2EAC0F51E}"/>
    <cellStyle name="Cálculo 2 5 5 2 3" xfId="11039" xr:uid="{629B0129-2361-4E4F-B170-77F30EE833B5}"/>
    <cellStyle name="Cálculo 2 5 5 2 4" xfId="7583" xr:uid="{149D655F-B9E6-432A-8C43-66DCEF3A0C3A}"/>
    <cellStyle name="Cálculo 2 5 5 3" xfId="3469" xr:uid="{1B676BB8-8872-4080-986F-6442024EFD91}"/>
    <cellStyle name="Cálculo 2 5 6" xfId="4049" xr:uid="{B01B94F3-D3F4-46C2-BD31-A96C24CCCCC5}"/>
    <cellStyle name="Cálculo 2 5 6 2" xfId="9073" xr:uid="{902D8B0E-619D-4960-A767-21DF866DAD99}"/>
    <cellStyle name="Cálculo 2 5 6 3" xfId="10567" xr:uid="{F00F8E7D-AC06-401F-A78E-873E8CBBBA71}"/>
    <cellStyle name="Cálculo 2 5 6 4" xfId="6563" xr:uid="{E714D6BC-6810-4646-8CBF-0D8990F5EB0C}"/>
    <cellStyle name="Cálculo 2 5 7" xfId="2399" xr:uid="{C5B8D5C7-CCFF-4869-8540-DE0231A87028}"/>
    <cellStyle name="Cálculo 2 6" xfId="433" xr:uid="{00000000-0005-0000-0000-0000C9000000}"/>
    <cellStyle name="Cálculo 2 6 2" xfId="434" xr:uid="{00000000-0005-0000-0000-0000CA000000}"/>
    <cellStyle name="Cálculo 2 6 2 2" xfId="4741" xr:uid="{CB194FCB-1876-44B1-B055-E4C7CA98695D}"/>
    <cellStyle name="Cálculo 2 6 2 2 2" xfId="9765" xr:uid="{24DE3DBF-950D-462F-96AC-EE20EF6A61D7}"/>
    <cellStyle name="Cálculo 2 6 2 2 3" xfId="10872" xr:uid="{A8FABC83-14FF-4225-9BC1-F7EB94D83F8B}"/>
    <cellStyle name="Cálculo 2 6 2 2 4" xfId="7255" xr:uid="{66E5B299-C265-4040-AECC-B7D433776A89}"/>
    <cellStyle name="Cálculo 2 6 2 3" xfId="3138" xr:uid="{C06B8B7D-52E1-45BC-A262-9D443A4DBE1D}"/>
    <cellStyle name="Cálculo 2 6 3" xfId="435" xr:uid="{00000000-0005-0000-0000-0000CB000000}"/>
    <cellStyle name="Cálculo 2 6 3 2" xfId="5166" xr:uid="{52941A54-5DBF-4525-AEA1-75CD17BB0938}"/>
    <cellStyle name="Cálculo 2 6 3 2 2" xfId="10190" xr:uid="{3F4EFA96-6BA1-4E30-ADE7-92FFD20245D6}"/>
    <cellStyle name="Cálculo 2 6 3 2 3" xfId="11136" xr:uid="{AA11B96F-1DC7-4AF5-A95F-1C941E7E5CA6}"/>
    <cellStyle name="Cálculo 2 6 3 2 4" xfId="7680" xr:uid="{FC14019E-DD27-4DA5-9293-841759136050}"/>
    <cellStyle name="Cálculo 2 6 3 3" xfId="3587" xr:uid="{B3AAD902-10BB-4694-ABD0-6E5C9BAC1D8E}"/>
    <cellStyle name="Cálculo 2 6 4" xfId="3959" xr:uid="{922609B8-7EC4-4A69-AFAC-0D4964AD08CA}"/>
    <cellStyle name="Cálculo 2 6 4 2" xfId="8983" xr:uid="{4D734D05-FEBE-4FCA-8527-963D0064FC23}"/>
    <cellStyle name="Cálculo 2 6 4 3" xfId="10538" xr:uid="{756DDA09-7E50-4F61-9C40-9D28B2FE706C}"/>
    <cellStyle name="Cálculo 2 6 4 4" xfId="6473" xr:uid="{A934EF93-4BC7-4FD3-9C23-4313A98611B2}"/>
    <cellStyle name="Cálculo 2 6 5" xfId="2301" xr:uid="{806A559F-783E-478F-8973-224B2D02F3C1}"/>
    <cellStyle name="Cálculo 2 7" xfId="3756" xr:uid="{586AE377-3E21-450E-A655-4C48A2186926}"/>
    <cellStyle name="Cálculo 2 7 2" xfId="8783" xr:uid="{74A0FFAF-99F2-41F4-BDC2-90B730D11763}"/>
    <cellStyle name="Cálculo 2 7 3" xfId="10497" xr:uid="{F31D8326-B9A1-44E0-B581-9F6465C8EA6A}"/>
    <cellStyle name="Cálculo 2 7 4" xfId="6273" xr:uid="{58C99AE9-C3AF-45D5-8497-DA1089C0861E}"/>
    <cellStyle name="Cálculo 2 8" xfId="2021" xr:uid="{A92BE18B-C51A-4EDB-8C37-F2F88854EE97}"/>
    <cellStyle name="Cálculo 2 8 2" xfId="7826" xr:uid="{61B8749D-B120-4979-8F0D-33911FBB17F5}"/>
    <cellStyle name="Cálculo 2 9" xfId="5321" xr:uid="{8C5A0C28-B62F-441B-B793-6CD40466FF51}"/>
    <cellStyle name="Cálculo 3" xfId="436" xr:uid="{00000000-0005-0000-0000-0000CC000000}"/>
    <cellStyle name="Cálculo 3 10" xfId="2148" xr:uid="{962A93DB-1CDD-4300-B2E2-72D44DD0DB3D}"/>
    <cellStyle name="Cálculo 3 2" xfId="437" xr:uid="{00000000-0005-0000-0000-0000CD000000}"/>
    <cellStyle name="Cálculo 3 2 2" xfId="438" xr:uid="{00000000-0005-0000-0000-0000CE000000}"/>
    <cellStyle name="Cálculo 3 2 2 2" xfId="439" xr:uid="{00000000-0005-0000-0000-0000CF000000}"/>
    <cellStyle name="Cálculo 3 2 2 2 2" xfId="4742" xr:uid="{18A0A848-04F6-4D25-9D0D-F5AD3C52EE9A}"/>
    <cellStyle name="Cálculo 3 2 2 2 2 2" xfId="9766" xr:uid="{D1326EAB-44D6-4010-B51A-C2D0D28463FE}"/>
    <cellStyle name="Cálculo 3 2 2 2 2 3" xfId="10873" xr:uid="{1A59E9BE-D30D-4FFC-B757-A734E064B4CA}"/>
    <cellStyle name="Cálculo 3 2 2 2 2 4" xfId="7256" xr:uid="{CDFFA969-BEE4-45B5-8B99-E7D8D06B415C}"/>
    <cellStyle name="Cálculo 3 2 2 2 3" xfId="3139" xr:uid="{32B80808-8D24-4649-A4C3-BB9C168EB86D}"/>
    <cellStyle name="Cálculo 3 2 2 3" xfId="440" xr:uid="{00000000-0005-0000-0000-0000D0000000}"/>
    <cellStyle name="Cálculo 3 2 2 3 2" xfId="5167" xr:uid="{A5080106-4F55-4818-9D74-C70BBCFC084B}"/>
    <cellStyle name="Cálculo 3 2 2 3 2 2" xfId="10191" xr:uid="{FC721E40-1FC0-47AA-A958-5804BA4DABDA}"/>
    <cellStyle name="Cálculo 3 2 2 3 2 3" xfId="11137" xr:uid="{76A21335-7FE4-44BB-AC17-566BF9B8DA88}"/>
    <cellStyle name="Cálculo 3 2 2 3 2 4" xfId="7681" xr:uid="{BF036965-EC4E-48AA-84D7-14F01D624FAD}"/>
    <cellStyle name="Cálculo 3 2 2 3 3" xfId="3588" xr:uid="{1F0A3BE8-C037-402C-A2AC-E9244231E13B}"/>
    <cellStyle name="Cálculo 3 2 2 4" xfId="4354" xr:uid="{518B225E-7B1D-4709-8DCD-F979AFD46DE5}"/>
    <cellStyle name="Cálculo 3 2 2 4 2" xfId="9378" xr:uid="{5F2340CF-6DB9-4BB2-9FAF-549E0B37EA75}"/>
    <cellStyle name="Cálculo 3 2 2 4 3" xfId="10713" xr:uid="{6B40765F-2C91-4FA2-9771-43BD4AEBCF7C}"/>
    <cellStyle name="Cálculo 3 2 2 4 4" xfId="6868" xr:uid="{5B24DAFA-4AFA-49DC-B3F6-461CAF6BAB92}"/>
    <cellStyle name="Cálculo 3 2 2 5" xfId="2739" xr:uid="{D1C9E287-C677-4C91-8345-4B8064A0FC56}"/>
    <cellStyle name="Cálculo 3 2 3" xfId="441" xr:uid="{00000000-0005-0000-0000-0000D1000000}"/>
    <cellStyle name="Cálculo 3 2 3 2" xfId="442" xr:uid="{00000000-0005-0000-0000-0000D2000000}"/>
    <cellStyle name="Cálculo 3 2 3 2 2" xfId="4743" xr:uid="{6AEC6D8F-EFF9-42CF-A7C3-172CB7F3A035}"/>
    <cellStyle name="Cálculo 3 2 3 2 2 2" xfId="9767" xr:uid="{B345F10C-6BBD-4D10-BB59-69A8D7A8CD24}"/>
    <cellStyle name="Cálculo 3 2 3 2 2 3" xfId="10874" xr:uid="{26B6DD78-EC7C-44D1-81ED-49A8BD620A4C}"/>
    <cellStyle name="Cálculo 3 2 3 2 2 4" xfId="7257" xr:uid="{DCC9B179-FD35-4BB0-B3CE-D9571E50C4B6}"/>
    <cellStyle name="Cálculo 3 2 3 2 3" xfId="3140" xr:uid="{19058165-54DC-4C43-8883-A3674921B7AB}"/>
    <cellStyle name="Cálculo 3 2 3 3" xfId="443" xr:uid="{00000000-0005-0000-0000-0000D3000000}"/>
    <cellStyle name="Cálculo 3 2 3 3 2" xfId="5168" xr:uid="{614142CC-C459-4EA3-AC08-6AC9577D0385}"/>
    <cellStyle name="Cálculo 3 2 3 3 2 2" xfId="10192" xr:uid="{EAB23CA8-23E0-4B40-B74D-16B5F995FF31}"/>
    <cellStyle name="Cálculo 3 2 3 3 2 3" xfId="11138" xr:uid="{70AEBB54-F7BC-4BDC-B6AD-4E2C2189AAB7}"/>
    <cellStyle name="Cálculo 3 2 3 3 2 4" xfId="7682" xr:uid="{AA05C7DF-9A98-41AE-BF64-141F6BB504F9}"/>
    <cellStyle name="Cálculo 3 2 3 3 3" xfId="3589" xr:uid="{B32B5535-143B-4ACF-B14C-9889A058A989}"/>
    <cellStyle name="Cálculo 3 2 3 4" xfId="4288" xr:uid="{79844A7A-09A9-41BB-8C81-83E6658B53D9}"/>
    <cellStyle name="Cálculo 3 2 3 4 2" xfId="9312" xr:uid="{0B45EA6C-7B2A-416E-9E40-8918045C7798}"/>
    <cellStyle name="Cálculo 3 2 3 4 3" xfId="10647" xr:uid="{6D1F7E0A-F8FA-44DE-AEA4-F351B37CE157}"/>
    <cellStyle name="Cálculo 3 2 3 4 4" xfId="6802" xr:uid="{8CAC4251-6850-417C-8979-5BF939FA4E5D}"/>
    <cellStyle name="Cálculo 3 2 3 5" xfId="2661" xr:uid="{5705D8AC-A3CB-4AFD-A591-E4899A8585B1}"/>
    <cellStyle name="Cálculo 3 2 4" xfId="444" xr:uid="{00000000-0005-0000-0000-0000D4000000}"/>
    <cellStyle name="Cálculo 3 2 4 2" xfId="4674" xr:uid="{5B764B45-5E94-41AB-9D79-45D5B8CD40A3}"/>
    <cellStyle name="Cálculo 3 2 4 2 2" xfId="9698" xr:uid="{6065F25F-469C-4A70-BB7C-62038FE48B55}"/>
    <cellStyle name="Cálculo 3 2 4 2 3" xfId="10805" xr:uid="{E726FF86-EE31-49DE-90C1-F54EF23742E4}"/>
    <cellStyle name="Cálculo 3 2 4 2 4" xfId="7188" xr:uid="{59B9ECCB-27F0-48DD-8A02-0426FC44397E}"/>
    <cellStyle name="Cálculo 3 2 4 3" xfId="3070" xr:uid="{F6AE9283-7580-48A0-8E2C-149B15215C47}"/>
    <cellStyle name="Cálculo 3 2 5" xfId="445" xr:uid="{00000000-0005-0000-0000-0000D5000000}"/>
    <cellStyle name="Cálculo 3 2 5 2" xfId="5108" xr:uid="{547679ED-E749-4F71-A699-43AD72614ABA}"/>
    <cellStyle name="Cálculo 3 2 5 2 2" xfId="10132" xr:uid="{CB93DAF9-D2A5-44BB-B93A-45CA8129FCD2}"/>
    <cellStyle name="Cálculo 3 2 5 2 3" xfId="11078" xr:uid="{F80DAA82-7750-46CA-9918-69720CC67DC0}"/>
    <cellStyle name="Cálculo 3 2 5 2 4" xfId="7622" xr:uid="{B7D35C9B-239B-4B31-9112-D4B07B6DD3C2}"/>
    <cellStyle name="Cálculo 3 2 5 3" xfId="3520" xr:uid="{40EC0E8F-DB12-44F5-8A67-D284CC5C5B7B}"/>
    <cellStyle name="Cálculo 3 2 6" xfId="4248" xr:uid="{5D089C24-218F-4F3C-9136-880CE7319C34}"/>
    <cellStyle name="Cálculo 3 2 6 2" xfId="9272" xr:uid="{C770F254-94CA-418C-BA93-1751200FE764}"/>
    <cellStyle name="Cálculo 3 2 6 3" xfId="10607" xr:uid="{22279B35-4E51-416E-823D-A4C7C17FA692}"/>
    <cellStyle name="Cálculo 3 2 6 4" xfId="6762" xr:uid="{D5246F31-516C-4B8E-812C-170B04911A7D}"/>
    <cellStyle name="Cálculo 3 2 7" xfId="2612" xr:uid="{675254E1-6E8B-4805-8CED-DB3B7D551CF4}"/>
    <cellStyle name="Cálculo 3 3" xfId="446" xr:uid="{00000000-0005-0000-0000-0000D6000000}"/>
    <cellStyle name="Cálculo 3 3 2" xfId="447" xr:uid="{00000000-0005-0000-0000-0000D7000000}"/>
    <cellStyle name="Cálculo 3 3 2 2" xfId="448" xr:uid="{00000000-0005-0000-0000-0000D8000000}"/>
    <cellStyle name="Cálculo 3 3 2 2 2" xfId="4744" xr:uid="{346F2FCC-8B82-4A63-B44F-DB7625E50532}"/>
    <cellStyle name="Cálculo 3 3 2 2 2 2" xfId="9768" xr:uid="{D8C52972-7436-4513-A3E5-B791EEB2D939}"/>
    <cellStyle name="Cálculo 3 3 2 2 2 3" xfId="10875" xr:uid="{A83034E5-7FB6-497B-943C-60A8AB3132DB}"/>
    <cellStyle name="Cálculo 3 3 2 2 2 4" xfId="7258" xr:uid="{BF061109-E565-483F-BF79-F6CFFC17C911}"/>
    <cellStyle name="Cálculo 3 3 2 2 3" xfId="3141" xr:uid="{3C369DEC-A70D-4A5B-B7A2-6B50F5351298}"/>
    <cellStyle name="Cálculo 3 3 2 3" xfId="449" xr:uid="{00000000-0005-0000-0000-0000D9000000}"/>
    <cellStyle name="Cálculo 3 3 2 3 2" xfId="5169" xr:uid="{B563FCCF-0A48-424B-87E9-1588C0D506EA}"/>
    <cellStyle name="Cálculo 3 3 2 3 2 2" xfId="10193" xr:uid="{6A13F70D-6ABC-4ABC-8B55-3E0CC5E1BF47}"/>
    <cellStyle name="Cálculo 3 3 2 3 2 3" xfId="11139" xr:uid="{A8DCFFAD-CE85-4E51-87DB-8F41E493DA24}"/>
    <cellStyle name="Cálculo 3 3 2 3 2 4" xfId="7683" xr:uid="{A5750FC5-BA3C-40EF-8AA5-B5DF54742967}"/>
    <cellStyle name="Cálculo 3 3 2 3 3" xfId="3590" xr:uid="{E98C8AA2-62DB-48DC-992E-9147390A45A0}"/>
    <cellStyle name="Cálculo 3 3 2 4" xfId="4359" xr:uid="{CCF77C62-5E19-4513-AEF2-9D89326983A0}"/>
    <cellStyle name="Cálculo 3 3 2 4 2" xfId="9383" xr:uid="{D670F17F-8F6E-4B1C-991C-E1FBD99ED29A}"/>
    <cellStyle name="Cálculo 3 3 2 4 3" xfId="10718" xr:uid="{66D37C19-C6C3-46BE-928A-0A954B65250B}"/>
    <cellStyle name="Cálculo 3 3 2 4 4" xfId="6873" xr:uid="{CF264544-A216-49F2-88CF-927F9B077B82}"/>
    <cellStyle name="Cálculo 3 3 2 5" xfId="2744" xr:uid="{E7B768D3-5832-40ED-9E54-D33978E45AD3}"/>
    <cellStyle name="Cálculo 3 3 3" xfId="450" xr:uid="{00000000-0005-0000-0000-0000DA000000}"/>
    <cellStyle name="Cálculo 3 3 3 2" xfId="451" xr:uid="{00000000-0005-0000-0000-0000DB000000}"/>
    <cellStyle name="Cálculo 3 3 3 2 2" xfId="4745" xr:uid="{448C7D0C-E5F9-402D-95DD-8350F44FE2EB}"/>
    <cellStyle name="Cálculo 3 3 3 2 2 2" xfId="9769" xr:uid="{EA80E1F6-6197-4489-8920-ADD0AD4BA95C}"/>
    <cellStyle name="Cálculo 3 3 3 2 2 3" xfId="10876" xr:uid="{585D033A-238F-41F6-AD12-71FD0D8E5F8A}"/>
    <cellStyle name="Cálculo 3 3 3 2 2 4" xfId="7259" xr:uid="{1D4438F1-2076-47CF-89EB-ED72889B71F4}"/>
    <cellStyle name="Cálculo 3 3 3 2 3" xfId="3142" xr:uid="{C66C7500-FB0F-46C1-99CB-C3D879DE3271}"/>
    <cellStyle name="Cálculo 3 3 3 3" xfId="452" xr:uid="{00000000-0005-0000-0000-0000DC000000}"/>
    <cellStyle name="Cálculo 3 3 3 3 2" xfId="5170" xr:uid="{F8A5CA74-78A7-4BE3-915B-FE495930771B}"/>
    <cellStyle name="Cálculo 3 3 3 3 2 2" xfId="10194" xr:uid="{441981FA-6797-448E-AD60-D5E05258187E}"/>
    <cellStyle name="Cálculo 3 3 3 3 2 3" xfId="11140" xr:uid="{C7DE86B5-6C92-4173-AA9A-0248A142B02B}"/>
    <cellStyle name="Cálculo 3 3 3 3 2 4" xfId="7684" xr:uid="{DD455386-C42E-4C4B-A380-8325DDBB5454}"/>
    <cellStyle name="Cálculo 3 3 3 3 3" xfId="3591" xr:uid="{EF69525F-F09A-4C21-BAD0-5709D91C51D7}"/>
    <cellStyle name="Cálculo 3 3 3 4" xfId="4344" xr:uid="{E1EF7BC8-B86B-4C4D-B747-6940775A7136}"/>
    <cellStyle name="Cálculo 3 3 3 4 2" xfId="9368" xr:uid="{7D4826EC-993A-48C3-90E9-05D685A24D9A}"/>
    <cellStyle name="Cálculo 3 3 3 4 3" xfId="10703" xr:uid="{0554EB28-D8E0-4F86-9E52-10A084920869}"/>
    <cellStyle name="Cálculo 3 3 3 4 4" xfId="6858" xr:uid="{1187909C-8A8E-48F3-869A-DD96C74CDA34}"/>
    <cellStyle name="Cálculo 3 3 3 5" xfId="2726" xr:uid="{A7E9C02C-0351-4680-8673-1027D1B2DB27}"/>
    <cellStyle name="Cálculo 3 3 4" xfId="453" xr:uid="{00000000-0005-0000-0000-0000DD000000}"/>
    <cellStyle name="Cálculo 3 3 4 2" xfId="4679" xr:uid="{27B6ABF7-1313-40EA-AED3-B1CBAC7F5F6C}"/>
    <cellStyle name="Cálculo 3 3 4 2 2" xfId="9703" xr:uid="{9D96A6BC-7578-43F8-A053-05870220183E}"/>
    <cellStyle name="Cálculo 3 3 4 2 3" xfId="10810" xr:uid="{9FE0483B-07F9-4679-9B0C-DB9ADF11D619}"/>
    <cellStyle name="Cálculo 3 3 4 2 4" xfId="7193" xr:uid="{13238AD1-1B4D-4E02-BB14-92A6AF34A281}"/>
    <cellStyle name="Cálculo 3 3 4 3" xfId="3075" xr:uid="{9F5377BF-92A5-4DFA-A311-2ABE398FC608}"/>
    <cellStyle name="Cálculo 3 3 5" xfId="454" xr:uid="{00000000-0005-0000-0000-0000DE000000}"/>
    <cellStyle name="Cálculo 3 3 5 2" xfId="5113" xr:uid="{144F10ED-7B76-4803-8E38-74F9B6AD2BFE}"/>
    <cellStyle name="Cálculo 3 3 5 2 2" xfId="10137" xr:uid="{D40E4C33-D73F-4F7A-A74D-0EC6FCF02AC6}"/>
    <cellStyle name="Cálculo 3 3 5 2 3" xfId="11083" xr:uid="{C1A6E603-AFE7-4885-A411-E4311C67B9ED}"/>
    <cellStyle name="Cálculo 3 3 5 2 4" xfId="7627" xr:uid="{7CE3B311-DCF1-4953-800B-9DED180204DB}"/>
    <cellStyle name="Cálculo 3 3 5 3" xfId="3525" xr:uid="{94CFD472-C462-4274-A1D0-B56941E3266E}"/>
    <cellStyle name="Cálculo 3 3 6" xfId="4253" xr:uid="{DB41CED2-9516-4E9C-B329-9C6B62560054}"/>
    <cellStyle name="Cálculo 3 3 6 2" xfId="9277" xr:uid="{B96FE332-858B-4AC3-901C-9DB71AA6122C}"/>
    <cellStyle name="Cálculo 3 3 6 3" xfId="10612" xr:uid="{400B7352-85A8-4DD2-9A51-485030F75DB7}"/>
    <cellStyle name="Cálculo 3 3 6 4" xfId="6767" xr:uid="{67D5E32E-6E9F-404D-99F6-96A798D585A9}"/>
    <cellStyle name="Cálculo 3 3 7" xfId="2617" xr:uid="{86080BB9-6442-4CC5-B6CA-7A9CC48EF355}"/>
    <cellStyle name="Cálculo 3 4" xfId="455" xr:uid="{00000000-0005-0000-0000-0000DF000000}"/>
    <cellStyle name="Cálculo 3 4 2" xfId="456" xr:uid="{00000000-0005-0000-0000-0000E0000000}"/>
    <cellStyle name="Cálculo 3 4 2 2" xfId="4746" xr:uid="{C0702D1E-25D9-4A41-9A08-60A477A21496}"/>
    <cellStyle name="Cálculo 3 4 2 2 2" xfId="9770" xr:uid="{B0EE889E-FC6A-4ABA-8B27-3A49D84F8E82}"/>
    <cellStyle name="Cálculo 3 4 2 2 3" xfId="10877" xr:uid="{C88221E3-1719-48B5-BDFA-73BEBC4856E4}"/>
    <cellStyle name="Cálculo 3 4 2 2 4" xfId="7260" xr:uid="{CE327210-FCBD-45EF-B1F8-48BC59452DAA}"/>
    <cellStyle name="Cálculo 3 4 2 3" xfId="3143" xr:uid="{62DD71B6-9B9E-4511-A121-E9B49FC1B644}"/>
    <cellStyle name="Cálculo 3 4 3" xfId="457" xr:uid="{00000000-0005-0000-0000-0000E1000000}"/>
    <cellStyle name="Cálculo 3 4 3 2" xfId="5171" xr:uid="{125C65DE-25E1-4559-9526-EBB629805A28}"/>
    <cellStyle name="Cálculo 3 4 3 2 2" xfId="10195" xr:uid="{9B12E15F-B956-49DF-A389-D9214DF99AD9}"/>
    <cellStyle name="Cálculo 3 4 3 2 3" xfId="11141" xr:uid="{14291FF0-1021-4C00-8211-031112848D4C}"/>
    <cellStyle name="Cálculo 3 4 3 2 4" xfId="7685" xr:uid="{43B46630-75C6-4C07-BF34-72A9227B6BB3}"/>
    <cellStyle name="Cálculo 3 4 3 3" xfId="3592" xr:uid="{4FE7B8F7-51CA-45A1-8D24-53E3EBAED2EF}"/>
    <cellStyle name="Cálculo 3 4 4" xfId="4114" xr:uid="{D9F40CCC-3A4D-49F7-BF81-E922EBF612B9}"/>
    <cellStyle name="Cálculo 3 4 4 2" xfId="9138" xr:uid="{46741246-2277-4B59-9A50-8D66F90DBC2D}"/>
    <cellStyle name="Cálculo 3 4 4 3" xfId="10585" xr:uid="{19565829-E5EA-459A-B503-5552D7EDDA3B}"/>
    <cellStyle name="Cálculo 3 4 4 4" xfId="6628" xr:uid="{47478696-0A48-464F-8431-08CFA3A9DE05}"/>
    <cellStyle name="Cálculo 3 4 5" xfId="2468" xr:uid="{FA0F7665-7F16-4A90-94E3-3CA75967A6CB}"/>
    <cellStyle name="Cálculo 3 5" xfId="458" xr:uid="{00000000-0005-0000-0000-0000E2000000}"/>
    <cellStyle name="Cálculo 3 5 2" xfId="459" xr:uid="{00000000-0005-0000-0000-0000E3000000}"/>
    <cellStyle name="Cálculo 3 5 2 2" xfId="4747" xr:uid="{D7ADE01C-276F-4E99-90BC-38D19F1641C6}"/>
    <cellStyle name="Cálculo 3 5 2 2 2" xfId="9771" xr:uid="{333F8EC8-454A-4B43-909C-40FF32BA20EA}"/>
    <cellStyle name="Cálculo 3 5 2 2 3" xfId="10878" xr:uid="{9C59BCC5-AEB9-4429-AD4F-F2B2E13140DB}"/>
    <cellStyle name="Cálculo 3 5 2 2 4" xfId="7261" xr:uid="{B2A0BA13-0B99-4C59-AACA-4C50D88F94AD}"/>
    <cellStyle name="Cálculo 3 5 2 3" xfId="3144" xr:uid="{303915ED-4935-467A-B834-E7A78DC58A9D}"/>
    <cellStyle name="Cálculo 3 5 3" xfId="460" xr:uid="{00000000-0005-0000-0000-0000E4000000}"/>
    <cellStyle name="Cálculo 3 5 3 2" xfId="5172" xr:uid="{1F0059FA-0571-449C-97E6-F6E779F2792B}"/>
    <cellStyle name="Cálculo 3 5 3 2 2" xfId="10196" xr:uid="{13D61145-7833-466D-BB4D-C3DA6737D1BE}"/>
    <cellStyle name="Cálculo 3 5 3 2 3" xfId="11142" xr:uid="{0DEB7901-18CC-4AA6-B837-37E4864A1577}"/>
    <cellStyle name="Cálculo 3 5 3 2 4" xfId="7686" xr:uid="{7FF12CB9-D126-4EF5-9804-99D85DE54819}"/>
    <cellStyle name="Cálculo 3 5 3 3" xfId="3593" xr:uid="{7456B638-FFE6-475B-86BA-4EBC7FDF447D}"/>
    <cellStyle name="Cálculo 3 5 4" xfId="4323" xr:uid="{BD146654-9175-4FC1-8C86-BFA03647B014}"/>
    <cellStyle name="Cálculo 3 5 4 2" xfId="9347" xr:uid="{6351A7F4-27C1-49DB-BEE5-9738EAE0A2B3}"/>
    <cellStyle name="Cálculo 3 5 4 3" xfId="10682" xr:uid="{991194FF-0129-47FD-B75F-B442E1068807}"/>
    <cellStyle name="Cálculo 3 5 4 4" xfId="6837" xr:uid="{1EB25B78-992B-4401-B4AE-D806C99C36CC}"/>
    <cellStyle name="Cálculo 3 5 5" xfId="2702" xr:uid="{336BDB4D-AF86-4CC7-85D2-558B308569C6}"/>
    <cellStyle name="Cálculo 3 6" xfId="461" xr:uid="{00000000-0005-0000-0000-0000E5000000}"/>
    <cellStyle name="Cálculo 3 6 2" xfId="462" xr:uid="{00000000-0005-0000-0000-0000E6000000}"/>
    <cellStyle name="Cálculo 3 6 2 2" xfId="4748" xr:uid="{1525C043-9356-4DA9-9D63-A064075810B6}"/>
    <cellStyle name="Cálculo 3 6 2 2 2" xfId="9772" xr:uid="{675821E1-90A1-4237-A456-31CD9261EA1B}"/>
    <cellStyle name="Cálculo 3 6 2 2 3" xfId="10879" xr:uid="{3DD89552-648E-49F5-B40D-534F0D30B14E}"/>
    <cellStyle name="Cálculo 3 6 2 2 4" xfId="7262" xr:uid="{59A7D90C-4163-4979-AA3B-AE869297728A}"/>
    <cellStyle name="Cálculo 3 6 2 3" xfId="3145" xr:uid="{F57D79EF-C01C-4ED8-A851-297B223C7E09}"/>
    <cellStyle name="Cálculo 3 6 3" xfId="463" xr:uid="{00000000-0005-0000-0000-0000E7000000}"/>
    <cellStyle name="Cálculo 3 6 3 2" xfId="5173" xr:uid="{CD678C19-B882-4423-A378-72118EC1934E}"/>
    <cellStyle name="Cálculo 3 6 3 2 2" xfId="10197" xr:uid="{F0C588CF-A12D-4DFC-A306-55AA7A275376}"/>
    <cellStyle name="Cálculo 3 6 3 2 3" xfId="11143" xr:uid="{F5B617C2-ED52-4F95-BF3C-5F6BAEC3FD14}"/>
    <cellStyle name="Cálculo 3 6 3 2 4" xfId="7687" xr:uid="{60876A7A-1228-474A-9437-B79D99605B70}"/>
    <cellStyle name="Cálculo 3 6 3 3" xfId="3594" xr:uid="{7CCB006A-6945-4E25-8219-1515826E4828}"/>
    <cellStyle name="Cálculo 3 6 4" xfId="4328" xr:uid="{01637F9A-A7C5-4A91-8168-FFC9A82E76B7}"/>
    <cellStyle name="Cálculo 3 6 4 2" xfId="9352" xr:uid="{F67BE7FD-F1D3-4FD8-AD5B-B65A7C8FD871}"/>
    <cellStyle name="Cálculo 3 6 4 3" xfId="10687" xr:uid="{9AAED47A-6DA1-48ED-B094-11E49FC319F6}"/>
    <cellStyle name="Cálculo 3 6 4 4" xfId="6842" xr:uid="{E4443975-B91B-4CF7-A123-38BFCB619BA6}"/>
    <cellStyle name="Cálculo 3 6 5" xfId="2707" xr:uid="{5D97403F-9129-44BB-AF70-B1C086B0BFBE}"/>
    <cellStyle name="Cálculo 3 7" xfId="464" xr:uid="{00000000-0005-0000-0000-0000E8000000}"/>
    <cellStyle name="Cálculo 3 7 2" xfId="4532" xr:uid="{FDB9018B-E4CA-4983-A1D5-EC7F9F015DEF}"/>
    <cellStyle name="Cálculo 3 7 2 2" xfId="9556" xr:uid="{299B0438-52A1-4F0C-86E8-9C1DC3A914E2}"/>
    <cellStyle name="Cálculo 3 7 2 3" xfId="10775" xr:uid="{12F87B02-D481-45FB-AE48-C717053CCC82}"/>
    <cellStyle name="Cálculo 3 7 2 4" xfId="7046" xr:uid="{61BB7819-1B50-4014-A37A-024728E2EA20}"/>
    <cellStyle name="Cálculo 3 7 3" xfId="2928" xr:uid="{7C407E23-41CE-4C4A-BDF6-1A6AD206C49D}"/>
    <cellStyle name="Cálculo 3 8" xfId="465" xr:uid="{00000000-0005-0000-0000-0000E9000000}"/>
    <cellStyle name="Cálculo 3 8 2" xfId="5087" xr:uid="{BA0F992D-1F9A-4C4E-91E1-4FB5FAB72560}"/>
    <cellStyle name="Cálculo 3 8 2 2" xfId="10111" xr:uid="{73276A51-98AD-4F2E-9E63-4B5BE830A600}"/>
    <cellStyle name="Cálculo 3 8 2 3" xfId="11057" xr:uid="{147FF53A-61F4-475B-8272-C559F378E814}"/>
    <cellStyle name="Cálculo 3 8 2 4" xfId="7601" xr:uid="{B2046FE3-9BF3-4A18-93E2-C9FE85DF25F4}"/>
    <cellStyle name="Cálculo 3 8 3" xfId="3490" xr:uid="{0821FB5F-2CFC-4DF6-B7CD-C848F4763F63}"/>
    <cellStyle name="Cálculo 3 9" xfId="3816" xr:uid="{F0F5B568-8946-4279-A82D-AF9004D6AC98}"/>
    <cellStyle name="Cálculo 3 9 2" xfId="8841" xr:uid="{93055F4F-2C92-4597-B0A2-B21AC3364A8F}"/>
    <cellStyle name="Cálculo 3 9 3" xfId="10508" xr:uid="{6AA46181-6F33-4CE2-BD24-3900E3288A20}"/>
    <cellStyle name="Cálculo 3 9 4" xfId="6331" xr:uid="{71CF4B70-5CEE-40B3-AF35-E843C76EC81F}"/>
    <cellStyle name="Cálculo 4" xfId="466" xr:uid="{00000000-0005-0000-0000-0000EA000000}"/>
    <cellStyle name="Cálculo 4 2" xfId="467" xr:uid="{00000000-0005-0000-0000-0000EB000000}"/>
    <cellStyle name="Cálculo 4 2 2" xfId="468" xr:uid="{00000000-0005-0000-0000-0000EC000000}"/>
    <cellStyle name="Cálculo 4 2 2 2" xfId="469" xr:uid="{00000000-0005-0000-0000-0000ED000000}"/>
    <cellStyle name="Cálculo 4 2 2 2 2" xfId="4749" xr:uid="{0FE255E2-4169-462B-9AA9-98C68FD4F967}"/>
    <cellStyle name="Cálculo 4 2 2 2 2 2" xfId="9773" xr:uid="{5978A51E-B030-4B78-99F7-706FD6D5C77F}"/>
    <cellStyle name="Cálculo 4 2 2 2 2 3" xfId="10880" xr:uid="{DE180F22-2CD1-44E6-884E-D3BDABEB886E}"/>
    <cellStyle name="Cálculo 4 2 2 2 2 4" xfId="7263" xr:uid="{FE591D0E-B2AD-4AC7-AFE4-9DE5C9485CD4}"/>
    <cellStyle name="Cálculo 4 2 2 2 3" xfId="3146" xr:uid="{DF1566E5-6E5D-4381-B76A-E868B13353AD}"/>
    <cellStyle name="Cálculo 4 2 2 3" xfId="470" xr:uid="{00000000-0005-0000-0000-0000EE000000}"/>
    <cellStyle name="Cálculo 4 2 2 3 2" xfId="5174" xr:uid="{8FE3C6FF-420C-4AE1-9DEE-38962B0D884C}"/>
    <cellStyle name="Cálculo 4 2 2 3 2 2" xfId="10198" xr:uid="{81037D7F-66EA-44DB-B6CA-05EFE9BA623F}"/>
    <cellStyle name="Cálculo 4 2 2 3 2 3" xfId="11144" xr:uid="{F6A05189-48F6-4B73-9C63-EB7E559F83CC}"/>
    <cellStyle name="Cálculo 4 2 2 3 2 4" xfId="7688" xr:uid="{11ECC5C8-B328-47B2-A908-8246DAB8266C}"/>
    <cellStyle name="Cálculo 4 2 2 3 3" xfId="3595" xr:uid="{5E16804E-C995-4C37-9A57-AAFC6F14B14F}"/>
    <cellStyle name="Cálculo 4 2 2 4" xfId="4367" xr:uid="{60D8CB74-FC3F-440C-AE2F-34D0F9D3A03F}"/>
    <cellStyle name="Cálculo 4 2 2 4 2" xfId="9391" xr:uid="{A4A595F9-FBC7-4AE9-B22B-50F3FF1A4857}"/>
    <cellStyle name="Cálculo 4 2 2 4 3" xfId="10726" xr:uid="{2DBCF984-FCA7-41BB-9D89-A652B14FBF97}"/>
    <cellStyle name="Cálculo 4 2 2 4 4" xfId="6881" xr:uid="{56180272-C1C4-4FC1-8D94-9485E519D750}"/>
    <cellStyle name="Cálculo 4 2 2 5" xfId="2755" xr:uid="{9ED27522-BEE5-469C-B3E8-D5B885C5A007}"/>
    <cellStyle name="Cálculo 4 2 3" xfId="471" xr:uid="{00000000-0005-0000-0000-0000EF000000}"/>
    <cellStyle name="Cálculo 4 2 3 2" xfId="472" xr:uid="{00000000-0005-0000-0000-0000F0000000}"/>
    <cellStyle name="Cálculo 4 2 3 2 2" xfId="4750" xr:uid="{2ADC0862-BE45-4F03-BBAF-1E05A03A1E25}"/>
    <cellStyle name="Cálculo 4 2 3 2 2 2" xfId="9774" xr:uid="{2B236AF4-2B3B-4F2E-9148-2132CE6E423F}"/>
    <cellStyle name="Cálculo 4 2 3 2 2 3" xfId="10881" xr:uid="{E1FDF533-134F-4B38-A615-483A86A110CE}"/>
    <cellStyle name="Cálculo 4 2 3 2 2 4" xfId="7264" xr:uid="{A1771419-58D5-4DF6-9CE7-5C165DB81EC5}"/>
    <cellStyle name="Cálculo 4 2 3 2 3" xfId="3147" xr:uid="{3B8CF7EB-A8CF-4B66-8CFB-3A211CF21897}"/>
    <cellStyle name="Cálculo 4 2 3 3" xfId="473" xr:uid="{00000000-0005-0000-0000-0000F1000000}"/>
    <cellStyle name="Cálculo 4 2 3 3 2" xfId="5175" xr:uid="{7E493E0D-948C-4E4D-A008-7D28F45254A3}"/>
    <cellStyle name="Cálculo 4 2 3 3 2 2" xfId="10199" xr:uid="{15527F86-C41F-4137-AE78-0940E5D4B728}"/>
    <cellStyle name="Cálculo 4 2 3 3 2 3" xfId="11145" xr:uid="{2879A9F1-B720-4679-89A2-7D6E28681C7C}"/>
    <cellStyle name="Cálculo 4 2 3 3 2 4" xfId="7689" xr:uid="{76828B4A-529A-432B-BF6A-B8CB79710DC2}"/>
    <cellStyle name="Cálculo 4 2 3 3 3" xfId="3596" xr:uid="{A2FECBBB-FCEB-4D6F-A473-19BE7B98F63B}"/>
    <cellStyle name="Cálculo 4 2 3 4" xfId="4277" xr:uid="{094A69FC-A6B7-457D-A3CB-44C29AC741D4}"/>
    <cellStyle name="Cálculo 4 2 3 4 2" xfId="9301" xr:uid="{A726AF25-0A76-4EFA-A0F5-3703DB2ED67A}"/>
    <cellStyle name="Cálculo 4 2 3 4 3" xfId="10636" xr:uid="{F565C5AF-4E15-4881-A02E-949806B773BA}"/>
    <cellStyle name="Cálculo 4 2 3 4 4" xfId="6791" xr:uid="{96C09E79-FF76-4ADC-BA6E-A72F77AA1609}"/>
    <cellStyle name="Cálculo 4 2 3 5" xfId="2650" xr:uid="{CDA91F04-841E-49C2-B6AC-A2FFDCA16E2B}"/>
    <cellStyle name="Cálculo 4 2 4" xfId="474" xr:uid="{00000000-0005-0000-0000-0000F2000000}"/>
    <cellStyle name="Cálculo 4 2 4 2" xfId="4690" xr:uid="{CC6F3AA9-2440-4110-A68A-ABC45E52C16B}"/>
    <cellStyle name="Cálculo 4 2 4 2 2" xfId="9714" xr:uid="{2690681A-9F15-48EB-A991-5BCBE5BC2C24}"/>
    <cellStyle name="Cálculo 4 2 4 2 3" xfId="10821" xr:uid="{CC3A54E8-41AF-4DF3-833E-42730C965016}"/>
    <cellStyle name="Cálculo 4 2 4 2 4" xfId="7204" xr:uid="{F143DE84-C163-4167-B9CD-2233F9FF4634}"/>
    <cellStyle name="Cálculo 4 2 4 3" xfId="3086" xr:uid="{972E6A81-EC62-4DDA-8B7D-8B023DC2D21E}"/>
    <cellStyle name="Cálculo 4 2 5" xfId="475" xr:uid="{00000000-0005-0000-0000-0000F3000000}"/>
    <cellStyle name="Cálculo 4 2 5 2" xfId="5121" xr:uid="{68B768A7-BA85-41F1-AF10-B305914123B2}"/>
    <cellStyle name="Cálculo 4 2 5 2 2" xfId="10145" xr:uid="{A8E82D37-20FD-4AA6-BD85-A5431F4D6D7F}"/>
    <cellStyle name="Cálculo 4 2 5 2 3" xfId="11091" xr:uid="{1393535E-C71E-4323-836F-A3097D1268E1}"/>
    <cellStyle name="Cálculo 4 2 5 2 4" xfId="7635" xr:uid="{5DD895F9-05A4-4336-8578-68D1FAE79A15}"/>
    <cellStyle name="Cálculo 4 2 5 3" xfId="3536" xr:uid="{203DAF88-3A28-42EF-AFDB-BB6097478C61}"/>
    <cellStyle name="Cálculo 4 2 6" xfId="4261" xr:uid="{1548C7BB-5D3E-4D3B-9F52-4A485CE13CC5}"/>
    <cellStyle name="Cálculo 4 2 6 2" xfId="9285" xr:uid="{2C184292-8F9D-468B-9504-0FE2216798F2}"/>
    <cellStyle name="Cálculo 4 2 6 3" xfId="10620" xr:uid="{07A34590-4194-4189-B280-76C4C804FA5D}"/>
    <cellStyle name="Cálculo 4 2 6 4" xfId="6775" xr:uid="{3B510FA4-9F42-44B9-AD00-06B375B56302}"/>
    <cellStyle name="Cálculo 4 2 7" xfId="2628" xr:uid="{4CA81C53-20C9-43AE-9095-99F78CC8CAF6}"/>
    <cellStyle name="Cálculo 4 3" xfId="476" xr:uid="{00000000-0005-0000-0000-0000F4000000}"/>
    <cellStyle name="Cálculo 4 3 2" xfId="477" xr:uid="{00000000-0005-0000-0000-0000F5000000}"/>
    <cellStyle name="Cálculo 4 3 2 2" xfId="478" xr:uid="{00000000-0005-0000-0000-0000F6000000}"/>
    <cellStyle name="Cálculo 4 3 2 2 2" xfId="4751" xr:uid="{9D30952E-29FF-41F3-9844-21D8B535FEF2}"/>
    <cellStyle name="Cálculo 4 3 2 2 2 2" xfId="9775" xr:uid="{737CB19B-98F9-46F6-B82D-BA682CEE24A1}"/>
    <cellStyle name="Cálculo 4 3 2 2 2 3" xfId="10882" xr:uid="{2EF26B3E-3A91-4999-83C2-977BBDB5F445}"/>
    <cellStyle name="Cálculo 4 3 2 2 2 4" xfId="7265" xr:uid="{4F648EF0-B263-4DFC-AE75-7AE6093A12CC}"/>
    <cellStyle name="Cálculo 4 3 2 2 3" xfId="3148" xr:uid="{4DAC2087-72ED-4E20-813F-E9035D20D6E4}"/>
    <cellStyle name="Cálculo 4 3 2 3" xfId="479" xr:uid="{00000000-0005-0000-0000-0000F7000000}"/>
    <cellStyle name="Cálculo 4 3 2 3 2" xfId="5176" xr:uid="{2B11E098-DEC1-46D2-AA02-BA40ED3C2258}"/>
    <cellStyle name="Cálculo 4 3 2 3 2 2" xfId="10200" xr:uid="{97F33237-E2A7-4C01-9045-933EBBEA46A6}"/>
    <cellStyle name="Cálculo 4 3 2 3 2 3" xfId="11146" xr:uid="{9CEB4089-3506-400C-B43C-880D191D62E0}"/>
    <cellStyle name="Cálculo 4 3 2 3 2 4" xfId="7690" xr:uid="{0A9E95DF-F208-408E-A619-87D87F991D75}"/>
    <cellStyle name="Cálculo 4 3 2 3 3" xfId="3597" xr:uid="{396E116C-1B56-4812-878C-4A2A424066D6}"/>
    <cellStyle name="Cálculo 4 3 2 4" xfId="4312" xr:uid="{948ADFBC-FCAB-468C-BC22-4BFADC72828E}"/>
    <cellStyle name="Cálculo 4 3 2 4 2" xfId="9336" xr:uid="{F23EAEC5-5BF3-41C7-8B59-F8944DB60D07}"/>
    <cellStyle name="Cálculo 4 3 2 4 3" xfId="10671" xr:uid="{9AA1C8F5-1E4A-43CF-9EB6-BFA4A6964830}"/>
    <cellStyle name="Cálculo 4 3 2 4 4" xfId="6826" xr:uid="{99FB89CC-3962-43D4-A325-2DA9C048D98D}"/>
    <cellStyle name="Cálculo 4 3 2 5" xfId="2688" xr:uid="{5D4E546F-89A2-4A1B-8990-A06DB9A04389}"/>
    <cellStyle name="Cálculo 4 3 3" xfId="480" xr:uid="{00000000-0005-0000-0000-0000F8000000}"/>
    <cellStyle name="Cálculo 4 3 3 2" xfId="481" xr:uid="{00000000-0005-0000-0000-0000F9000000}"/>
    <cellStyle name="Cálculo 4 3 3 2 2" xfId="4752" xr:uid="{B6F14C7D-D2DE-49AD-BC25-FF731700E501}"/>
    <cellStyle name="Cálculo 4 3 3 2 2 2" xfId="9776" xr:uid="{B3A42DBD-FD1D-4158-AB22-72D058FF36DA}"/>
    <cellStyle name="Cálculo 4 3 3 2 2 3" xfId="10883" xr:uid="{7C572419-C8FD-4B39-B83C-1B050F984D48}"/>
    <cellStyle name="Cálculo 4 3 3 2 2 4" xfId="7266" xr:uid="{DC17D2D7-B8A0-4B7B-A0E8-0CE977D76833}"/>
    <cellStyle name="Cálculo 4 3 3 2 3" xfId="3149" xr:uid="{3FF0D656-CAAA-4BC5-9B8E-B72A3EF77D9D}"/>
    <cellStyle name="Cálculo 4 3 3 3" xfId="482" xr:uid="{00000000-0005-0000-0000-0000FA000000}"/>
    <cellStyle name="Cálculo 4 3 3 3 2" xfId="5177" xr:uid="{32D8AA80-5153-4B49-B19A-69E337EA4968}"/>
    <cellStyle name="Cálculo 4 3 3 3 2 2" xfId="10201" xr:uid="{CF43DBB1-3D31-4EB8-A17B-AF03001F5920}"/>
    <cellStyle name="Cálculo 4 3 3 3 2 3" xfId="11147" xr:uid="{0AC321C2-6782-46AC-A06D-74B6B323722F}"/>
    <cellStyle name="Cálculo 4 3 3 3 2 4" xfId="7691" xr:uid="{4D193B12-A99A-43E8-9E71-E7C8E4E68486}"/>
    <cellStyle name="Cálculo 4 3 3 3 3" xfId="3598" xr:uid="{6BED1A4E-065B-49EF-8FDC-8C4BD929A1A4}"/>
    <cellStyle name="Cálculo 4 3 3 4" xfId="3947" xr:uid="{C0994D34-992B-43C6-BB19-24CF95EF7D39}"/>
    <cellStyle name="Cálculo 4 3 3 4 2" xfId="8971" xr:uid="{53F7F695-16E9-4408-9A8C-51D7F1DE1F92}"/>
    <cellStyle name="Cálculo 4 3 3 4 3" xfId="10526" xr:uid="{D461C4D7-D89E-45BE-8227-5FAB91F44BBF}"/>
    <cellStyle name="Cálculo 4 3 3 4 4" xfId="6461" xr:uid="{87B41AD2-517F-470D-B584-497503BAFA8A}"/>
    <cellStyle name="Cálculo 4 3 3 5" xfId="2289" xr:uid="{AC73D807-9198-4A08-ACDF-D8C4D521FA4A}"/>
    <cellStyle name="Cálculo 4 3 4" xfId="483" xr:uid="{00000000-0005-0000-0000-0000FB000000}"/>
    <cellStyle name="Cálculo 4 3 4 2" xfId="4476" xr:uid="{1C064CE7-02AD-4A01-B62B-C622ACDA413E}"/>
    <cellStyle name="Cálculo 4 3 4 2 2" xfId="9500" xr:uid="{0FA29F7E-6D9A-4084-8CB3-DA0771891009}"/>
    <cellStyle name="Cálculo 4 3 4 2 3" xfId="10766" xr:uid="{941AD9A4-35B7-4C1E-8D1C-AA92C14CB6F6}"/>
    <cellStyle name="Cálculo 4 3 4 2 4" xfId="6990" xr:uid="{6AF32F86-D34B-453E-A5CB-141CFF6523A3}"/>
    <cellStyle name="Cálculo 4 3 4 3" xfId="2872" xr:uid="{7F6A1AA4-377B-46D8-B0F9-AFEC2A672ADC}"/>
    <cellStyle name="Cálculo 4 3 5" xfId="484" xr:uid="{00000000-0005-0000-0000-0000FC000000}"/>
    <cellStyle name="Cálculo 4 3 5 2" xfId="5081" xr:uid="{5E901C7B-AEE0-4830-B17A-83E7BE727C26}"/>
    <cellStyle name="Cálculo 4 3 5 2 2" xfId="10105" xr:uid="{C9C9D9D5-88CC-404C-9285-C069BBE7CA13}"/>
    <cellStyle name="Cálculo 4 3 5 2 3" xfId="11051" xr:uid="{58786FE3-ABE0-46CB-A0E3-3DB3960C5864}"/>
    <cellStyle name="Cálculo 4 3 5 2 4" xfId="7595" xr:uid="{087B87AD-1B74-46BF-A993-880E78023EE3}"/>
    <cellStyle name="Cálculo 4 3 5 3" xfId="3481" xr:uid="{B1C41008-A536-44D2-930F-A05C21F308D3}"/>
    <cellStyle name="Cálculo 4 3 6" xfId="4061" xr:uid="{01701539-8517-43A4-AC8B-9BBB94B21DBC}"/>
    <cellStyle name="Cálculo 4 3 6 2" xfId="9085" xr:uid="{DA81B337-CD9F-419F-9941-C64D6AC00DE0}"/>
    <cellStyle name="Cálculo 4 3 6 3" xfId="10579" xr:uid="{918F245E-C4A3-4B72-82B3-5782658731C1}"/>
    <cellStyle name="Cálculo 4 3 6 4" xfId="6575" xr:uid="{D527AC2D-3DB3-48F8-B0D4-5B810734F3B0}"/>
    <cellStyle name="Cálculo 4 3 7" xfId="2411" xr:uid="{7CDE6DB9-9042-413B-A866-69C477597119}"/>
    <cellStyle name="Cálculo 4 4" xfId="485" xr:uid="{00000000-0005-0000-0000-0000FD000000}"/>
    <cellStyle name="Cálculo 4 4 2" xfId="486" xr:uid="{00000000-0005-0000-0000-0000FE000000}"/>
    <cellStyle name="Cálculo 4 4 2 2" xfId="4753" xr:uid="{89B4C26D-9929-4D3C-916C-5FE139FC174C}"/>
    <cellStyle name="Cálculo 4 4 2 2 2" xfId="9777" xr:uid="{8F48F952-C975-494D-A9BC-89E9CBAA512B}"/>
    <cellStyle name="Cálculo 4 4 2 2 3" xfId="10884" xr:uid="{D4B48475-D708-420A-A543-8C4B12316B27}"/>
    <cellStyle name="Cálculo 4 4 2 2 4" xfId="7267" xr:uid="{45DE41C4-8121-4F16-BC11-60334BE83EA5}"/>
    <cellStyle name="Cálculo 4 4 2 3" xfId="3150" xr:uid="{278459A9-0EAB-47AA-9EDD-7D06A4E0BB12}"/>
    <cellStyle name="Cálculo 4 4 3" xfId="487" xr:uid="{00000000-0005-0000-0000-0000FF000000}"/>
    <cellStyle name="Cálculo 4 4 3 2" xfId="5178" xr:uid="{F709CD23-48D5-4AFC-90C7-7B5E9E1E1599}"/>
    <cellStyle name="Cálculo 4 4 3 2 2" xfId="10202" xr:uid="{90812E95-20B6-4317-BB07-893731879A86}"/>
    <cellStyle name="Cálculo 4 4 3 2 3" xfId="11148" xr:uid="{20B27F88-0A5E-4E55-83BD-B2E0E597866D}"/>
    <cellStyle name="Cálculo 4 4 3 2 4" xfId="7692" xr:uid="{6E10916B-CAC6-4E21-966D-3FC1F42C5683}"/>
    <cellStyle name="Cálculo 4 4 3 3" xfId="3599" xr:uid="{091CBAA0-471A-40FB-A2EE-8AAD3DE8F6BA}"/>
    <cellStyle name="Cálculo 4 4 4" xfId="4173" xr:uid="{1F0DD2BC-9E72-460C-AF2E-78F3EC59DE9E}"/>
    <cellStyle name="Cálculo 4 4 4 2" xfId="9197" xr:uid="{98A09AC0-5430-418E-9430-97101895FB77}"/>
    <cellStyle name="Cálculo 4 4 4 3" xfId="10597" xr:uid="{7AF83E6B-5552-4BDA-A50A-8A00946609CE}"/>
    <cellStyle name="Cálculo 4 4 4 4" xfId="6687" xr:uid="{EBE009AC-1B31-4DB4-81D2-927875833706}"/>
    <cellStyle name="Cálculo 4 4 5" xfId="2530" xr:uid="{CE5D773C-A388-4AE0-A930-8DFBBD31C8B6}"/>
    <cellStyle name="Cálculo 4 5" xfId="488" xr:uid="{00000000-0005-0000-0000-000000010000}"/>
    <cellStyle name="Cálculo 4 5 2" xfId="489" xr:uid="{00000000-0005-0000-0000-000001010000}"/>
    <cellStyle name="Cálculo 4 5 2 2" xfId="4754" xr:uid="{13AB917B-DAA8-4933-88B8-8C7E303277EC}"/>
    <cellStyle name="Cálculo 4 5 2 2 2" xfId="9778" xr:uid="{2F250D0D-EA2F-4AC5-B920-D32D8912CB54}"/>
    <cellStyle name="Cálculo 4 5 2 2 3" xfId="10885" xr:uid="{2B58051D-A63B-481F-AE97-7E7BC8EA40BE}"/>
    <cellStyle name="Cálculo 4 5 2 2 4" xfId="7268" xr:uid="{B67775AA-1D39-4B6D-92DF-4CA46E2A177B}"/>
    <cellStyle name="Cálculo 4 5 2 3" xfId="3151" xr:uid="{337D1F75-CBBB-4FFB-B74D-5D80EEC50496}"/>
    <cellStyle name="Cálculo 4 5 3" xfId="490" xr:uid="{00000000-0005-0000-0000-000002010000}"/>
    <cellStyle name="Cálculo 4 5 3 2" xfId="5179" xr:uid="{6D5747F7-57EE-469E-9877-5818FB97A331}"/>
    <cellStyle name="Cálculo 4 5 3 2 2" xfId="10203" xr:uid="{FC48C1AE-127C-4E72-972C-2DBAE4D8A882}"/>
    <cellStyle name="Cálculo 4 5 3 2 3" xfId="11149" xr:uid="{6422183B-6803-43DC-8C48-B81704D2890E}"/>
    <cellStyle name="Cálculo 4 5 3 2 4" xfId="7693" xr:uid="{78D87757-425E-4D91-BB1C-CA5708B5754A}"/>
    <cellStyle name="Cálculo 4 5 3 3" xfId="3600" xr:uid="{92BA3380-CB4C-4854-8C77-E5A0AADD279D}"/>
    <cellStyle name="Cálculo 4 5 4" xfId="4378" xr:uid="{F617A1B9-698B-41FD-9E8D-8B1FF4D8034B}"/>
    <cellStyle name="Cálculo 4 5 4 2" xfId="9402" xr:uid="{DE7C7F9A-2561-472C-BEC5-E3FCCE18F98F}"/>
    <cellStyle name="Cálculo 4 5 4 3" xfId="10737" xr:uid="{0388B91C-5B60-4702-9F82-08446DB10315}"/>
    <cellStyle name="Cálculo 4 5 4 4" xfId="6892" xr:uid="{663691AD-F881-4932-93BD-F29A69F40B5E}"/>
    <cellStyle name="Cálculo 4 5 5" xfId="2772" xr:uid="{9CE22F6A-1433-423C-A345-3DBE99F6A269}"/>
    <cellStyle name="Cálculo 4 6" xfId="491" xr:uid="{00000000-0005-0000-0000-000003010000}"/>
    <cellStyle name="Cálculo 4 6 2" xfId="4594" xr:uid="{A8A6D8F1-5EEF-41B3-AD01-A7A7EFAE2419}"/>
    <cellStyle name="Cálculo 4 6 2 2" xfId="9618" xr:uid="{19940715-D3D5-425E-A221-9A6AC767978A}"/>
    <cellStyle name="Cálculo 4 6 2 3" xfId="10790" xr:uid="{09D55532-609B-4C14-AAAD-3D08678D2C5C}"/>
    <cellStyle name="Cálculo 4 6 2 4" xfId="7108" xr:uid="{53A6C326-6B4B-4FA6-B604-594F4A6529FC}"/>
    <cellStyle name="Cálculo 4 6 3" xfId="2990" xr:uid="{40061BDC-D53E-4172-B97E-F920A2CA211D}"/>
    <cellStyle name="Cálculo 4 7" xfId="492" xr:uid="{00000000-0005-0000-0000-000004010000}"/>
    <cellStyle name="Cálculo 4 7 2" xfId="5099" xr:uid="{F2B1E37E-F2FB-4576-8F4C-E06A4D64DAA7}"/>
    <cellStyle name="Cálculo 4 7 2 2" xfId="10123" xr:uid="{1C6179EB-215A-4E25-AC67-387FFE6E0DCE}"/>
    <cellStyle name="Cálculo 4 7 2 3" xfId="11069" xr:uid="{CA2C9877-FA12-42CC-B062-8E359259E4E4}"/>
    <cellStyle name="Cálculo 4 7 2 4" xfId="7613" xr:uid="{E4BD960A-A906-4EA5-B199-7B49A6114DAB}"/>
    <cellStyle name="Cálculo 4 7 3" xfId="3505" xr:uid="{BB87469C-9256-43C9-A39D-EFE2B91D25A1}"/>
    <cellStyle name="Cálculo 4 8" xfId="3875" xr:uid="{73EC4B89-6F44-438A-8FF1-05026895DF73}"/>
    <cellStyle name="Cálculo 4 8 2" xfId="8900" xr:uid="{CF115744-B91E-492D-979B-6BC55FE08BF8}"/>
    <cellStyle name="Cálculo 4 8 3" xfId="10520" xr:uid="{CE3CE049-8C7E-46C9-BFDF-A13918035C8A}"/>
    <cellStyle name="Cálculo 4 8 4" xfId="6390" xr:uid="{2E0D9AD4-1308-4F3A-971B-0881FBA32F57}"/>
    <cellStyle name="Cálculo 4 9" xfId="2210" xr:uid="{A6963C08-D2AE-4B97-85FC-990218D8A8DF}"/>
    <cellStyle name="Cálculo 5" xfId="493" xr:uid="{00000000-0005-0000-0000-000005010000}"/>
    <cellStyle name="Cálculo 5 2" xfId="494" xr:uid="{00000000-0005-0000-0000-000006010000}"/>
    <cellStyle name="Cálculo 5 2 2" xfId="495" xr:uid="{00000000-0005-0000-0000-000007010000}"/>
    <cellStyle name="Cálculo 5 2 2 2" xfId="4755" xr:uid="{8500F8E2-1036-4C59-BC73-9AB994122587}"/>
    <cellStyle name="Cálculo 5 2 2 2 2" xfId="9779" xr:uid="{61BB38D6-F18B-491D-8063-ACBE700F795A}"/>
    <cellStyle name="Cálculo 5 2 2 2 3" xfId="10886" xr:uid="{2CD736BE-3288-46E2-BC70-23408B00505A}"/>
    <cellStyle name="Cálculo 5 2 2 2 4" xfId="7269" xr:uid="{56744E46-4FBE-4C72-9643-C4A54047332E}"/>
    <cellStyle name="Cálculo 5 2 2 3" xfId="3152" xr:uid="{FDD8B826-1046-4673-94A4-4D4DF0B81CE4}"/>
    <cellStyle name="Cálculo 5 2 3" xfId="496" xr:uid="{00000000-0005-0000-0000-000008010000}"/>
    <cellStyle name="Cálculo 5 2 3 2" xfId="5180" xr:uid="{0A552EBB-D444-42B5-8402-88084EE98165}"/>
    <cellStyle name="Cálculo 5 2 3 2 2" xfId="10204" xr:uid="{C9751630-30D2-4A6C-96EB-9E2FAA0D5270}"/>
    <cellStyle name="Cálculo 5 2 3 2 3" xfId="11150" xr:uid="{9DF1FF4D-2B82-4E7F-8CD3-7751836B1CC9}"/>
    <cellStyle name="Cálculo 5 2 3 2 4" xfId="7694" xr:uid="{2AD70DC5-EDF7-40C2-858E-029BE0BBA349}"/>
    <cellStyle name="Cálculo 5 2 3 3" xfId="3601" xr:uid="{03A1E842-6652-4D9A-973A-DE86B78C1C0A}"/>
    <cellStyle name="Cálculo 5 2 4" xfId="4297" xr:uid="{2ECFF231-CC62-4536-97D2-28DF4B39688C}"/>
    <cellStyle name="Cálculo 5 2 4 2" xfId="9321" xr:uid="{6C674E98-65E6-4810-8D4B-D0455C435A27}"/>
    <cellStyle name="Cálculo 5 2 4 3" xfId="10656" xr:uid="{3B77A16C-B002-4EB5-BF08-44D6AA2AD9EB}"/>
    <cellStyle name="Cálculo 5 2 4 4" xfId="6811" xr:uid="{BC0B07B0-A982-4B23-AFB4-BBD01276A3F1}"/>
    <cellStyle name="Cálculo 5 2 5" xfId="2670" xr:uid="{6AB8B703-7882-43CB-8183-44250B44EA2A}"/>
    <cellStyle name="Cálculo 5 3" xfId="497" xr:uid="{00000000-0005-0000-0000-000009010000}"/>
    <cellStyle name="Cálculo 5 3 2" xfId="498" xr:uid="{00000000-0005-0000-0000-00000A010000}"/>
    <cellStyle name="Cálculo 5 3 2 2" xfId="4756" xr:uid="{34F289D0-0716-4D6B-860D-650ED7248738}"/>
    <cellStyle name="Cálculo 5 3 2 2 2" xfId="9780" xr:uid="{BDBCC83A-1914-43C3-B912-A6C517E72CD8}"/>
    <cellStyle name="Cálculo 5 3 2 2 3" xfId="10887" xr:uid="{ECFB8A6B-89CE-4E6C-82E2-6FB9090953C6}"/>
    <cellStyle name="Cálculo 5 3 2 2 4" xfId="7270" xr:uid="{5ABDB7BF-3EB6-4EB7-A17E-95B3FCE97FC9}"/>
    <cellStyle name="Cálculo 5 3 2 3" xfId="3153" xr:uid="{118E948C-34CC-4710-9594-755D5FDF0639}"/>
    <cellStyle name="Cálculo 5 3 3" xfId="499" xr:uid="{00000000-0005-0000-0000-00000B010000}"/>
    <cellStyle name="Cálculo 5 3 3 2" xfId="5181" xr:uid="{C80F8467-7DC6-4B42-94A4-28AEB11733E8}"/>
    <cellStyle name="Cálculo 5 3 3 2 2" xfId="10205" xr:uid="{EBBAD321-9C09-45C3-A2D7-347A3A06E486}"/>
    <cellStyle name="Cálculo 5 3 3 2 3" xfId="11151" xr:uid="{7EBA1D02-4BBE-4850-A92D-018F31F0D4B1}"/>
    <cellStyle name="Cálculo 5 3 3 2 4" xfId="7695" xr:uid="{F5901E4C-7016-4EC6-A5C8-908122C52357}"/>
    <cellStyle name="Cálculo 5 3 3 3" xfId="3602" xr:uid="{1478EDA9-91D8-4A3D-B01C-D4B1FAE1BD90}"/>
    <cellStyle name="Cálculo 5 3 4" xfId="4341" xr:uid="{CBE67740-BC13-47BF-AE51-411615F4DFCE}"/>
    <cellStyle name="Cálculo 5 3 4 2" xfId="9365" xr:uid="{78FE701E-4DAA-4E09-BF07-457FED4EFB65}"/>
    <cellStyle name="Cálculo 5 3 4 3" xfId="10700" xr:uid="{D7555FA1-F6C8-48F9-8A66-C0FF084DE01C}"/>
    <cellStyle name="Cálculo 5 3 4 4" xfId="6855" xr:uid="{D8635191-4974-48C9-9A18-5F761E4DA45A}"/>
    <cellStyle name="Cálculo 5 3 5" xfId="2723" xr:uid="{25A5D8BE-F4C6-4897-A661-FA4D6278AB8E}"/>
    <cellStyle name="Cálculo 5 4" xfId="500" xr:uid="{00000000-0005-0000-0000-00000C010000}"/>
    <cellStyle name="Cálculo 5 4 2" xfId="4458" xr:uid="{47D900B9-677C-4742-8050-275FB9688384}"/>
    <cellStyle name="Cálculo 5 4 2 2" xfId="9482" xr:uid="{409E2944-B64C-4829-87D5-5179E93D4649}"/>
    <cellStyle name="Cálculo 5 4 2 3" xfId="10748" xr:uid="{5EEC1AC7-947A-466F-86F1-398088BA1D85}"/>
    <cellStyle name="Cálculo 5 4 2 4" xfId="6972" xr:uid="{A25ABAD6-BAEE-49EC-8E15-56D53A1592A5}"/>
    <cellStyle name="Cálculo 5 4 3" xfId="2854" xr:uid="{937D1FBD-805D-4BF1-A72C-66210AC9D06B}"/>
    <cellStyle name="Cálculo 5 5" xfId="501" xr:uid="{00000000-0005-0000-0000-00000D010000}"/>
    <cellStyle name="Cálculo 5 5 2" xfId="5066" xr:uid="{3B9D1C5A-28BC-4B34-9DF5-35EB3ECAD4D0}"/>
    <cellStyle name="Cálculo 5 5 2 2" xfId="10090" xr:uid="{BC8D6BD9-73A6-4B91-9480-F4D4B17924E4}"/>
    <cellStyle name="Cálculo 5 5 2 3" xfId="11036" xr:uid="{E058D527-ECA5-45E2-9AEE-5FEF73620BA0}"/>
    <cellStyle name="Cálculo 5 5 2 4" xfId="7580" xr:uid="{AC1849ED-A8F7-435B-A675-877ED9A06869}"/>
    <cellStyle name="Cálculo 5 5 3" xfId="3463" xr:uid="{7DCF4DDE-B931-4886-BF96-5634225EE30E}"/>
    <cellStyle name="Cálculo 5 6" xfId="4046" xr:uid="{94C94AB7-5351-4DF2-9166-84B4507702F7}"/>
    <cellStyle name="Cálculo 5 6 2" xfId="9070" xr:uid="{E906D1C8-18DB-4CB2-BFBA-2F17A6B39E28}"/>
    <cellStyle name="Cálculo 5 6 3" xfId="10564" xr:uid="{8E7EBDF3-FDD6-4BE1-AB29-B2FF6BBFF886}"/>
    <cellStyle name="Cálculo 5 6 4" xfId="6560" xr:uid="{B5DD7802-3AEC-4290-8CB8-93937BAB26CF}"/>
    <cellStyle name="Cálculo 5 7" xfId="2393" xr:uid="{86BD0AF9-B18F-4A44-8278-EB55B3746029}"/>
    <cellStyle name="Cálculo 6" xfId="502" xr:uid="{00000000-0005-0000-0000-00000E010000}"/>
    <cellStyle name="Cálculo 6 2" xfId="503" xr:uid="{00000000-0005-0000-0000-00000F010000}"/>
    <cellStyle name="Cálculo 6 2 2" xfId="504" xr:uid="{00000000-0005-0000-0000-000010010000}"/>
    <cellStyle name="Cálculo 6 2 2 2" xfId="4757" xr:uid="{D2862E39-AC01-4C07-991C-A9EF8C08F832}"/>
    <cellStyle name="Cálculo 6 2 2 2 2" xfId="9781" xr:uid="{57B7506C-8277-42C3-BFAA-67147BDBD2AE}"/>
    <cellStyle name="Cálculo 6 2 2 2 3" xfId="10888" xr:uid="{2BBCA4FE-95B9-4CA0-823D-623A677457FF}"/>
    <cellStyle name="Cálculo 6 2 2 2 4" xfId="7271" xr:uid="{0094BA8E-FEC5-417C-9716-9F1F97B0A186}"/>
    <cellStyle name="Cálculo 6 2 2 3" xfId="3154" xr:uid="{03B0545D-0C44-481F-967B-5E6F6583E9F4}"/>
    <cellStyle name="Cálculo 6 2 3" xfId="505" xr:uid="{00000000-0005-0000-0000-000011010000}"/>
    <cellStyle name="Cálculo 6 2 3 2" xfId="5182" xr:uid="{CE37B45A-4FA7-4D9C-A6A6-2C15AC7FB213}"/>
    <cellStyle name="Cálculo 6 2 3 2 2" xfId="10206" xr:uid="{01F27200-B365-4984-87F1-8635E499D77E}"/>
    <cellStyle name="Cálculo 6 2 3 2 3" xfId="11152" xr:uid="{4615C6A0-4F4E-4134-8274-7764AC7ABA60}"/>
    <cellStyle name="Cálculo 6 2 3 2 4" xfId="7696" xr:uid="{F99C03C6-7E50-40A5-B0C2-26C3AF12EAEC}"/>
    <cellStyle name="Cálculo 6 2 3 3" xfId="3603" xr:uid="{86AC09E8-FB4C-4801-8A08-6336EE713F9E}"/>
    <cellStyle name="Cálculo 6 2 4" xfId="4301" xr:uid="{C1F72907-2451-476E-A899-C747CB642E98}"/>
    <cellStyle name="Cálculo 6 2 4 2" xfId="9325" xr:uid="{255FA40D-A48C-47AA-8B8D-338739C755DA}"/>
    <cellStyle name="Cálculo 6 2 4 3" xfId="10660" xr:uid="{F439B1ED-FDD6-4719-89F2-8317FCEB7B70}"/>
    <cellStyle name="Cálculo 6 2 4 4" xfId="6815" xr:uid="{63AF0ACE-DE7F-47FE-A135-A517AFD8F338}"/>
    <cellStyle name="Cálculo 6 2 5" xfId="2677" xr:uid="{7B10AA33-8034-43B3-850A-0413ECB7EAC8}"/>
    <cellStyle name="Cálculo 6 3" xfId="506" xr:uid="{00000000-0005-0000-0000-000012010000}"/>
    <cellStyle name="Cálculo 6 3 2" xfId="507" xr:uid="{00000000-0005-0000-0000-000013010000}"/>
    <cellStyle name="Cálculo 6 3 2 2" xfId="4758" xr:uid="{407DC4F5-57FD-4BF3-B85F-D293FBDD6313}"/>
    <cellStyle name="Cálculo 6 3 2 2 2" xfId="9782" xr:uid="{E3272367-87A5-4CB1-BE75-261AE7399A68}"/>
    <cellStyle name="Cálculo 6 3 2 2 3" xfId="10889" xr:uid="{23F85B0B-30D8-4255-A1C6-0640E2C8070A}"/>
    <cellStyle name="Cálculo 6 3 2 2 4" xfId="7272" xr:uid="{EDB95CA9-EC0E-4319-8EAC-06C18187B6A7}"/>
    <cellStyle name="Cálculo 6 3 2 3" xfId="3155" xr:uid="{9916BD6F-91DC-4EDB-BCBF-70BCE6E3FF1B}"/>
    <cellStyle name="Cálculo 6 3 3" xfId="508" xr:uid="{00000000-0005-0000-0000-000014010000}"/>
    <cellStyle name="Cálculo 6 3 3 2" xfId="5183" xr:uid="{C5319024-BFDE-45F4-BDBF-CEDF1AF62FFE}"/>
    <cellStyle name="Cálculo 6 3 3 2 2" xfId="10207" xr:uid="{2E632959-0B11-4810-B8D4-A59F959CAAC1}"/>
    <cellStyle name="Cálculo 6 3 3 2 3" xfId="11153" xr:uid="{D2BA6161-C81A-468E-844C-5778BB738507}"/>
    <cellStyle name="Cálculo 6 3 3 2 4" xfId="7697" xr:uid="{835C1C44-806D-42A0-A77A-4DC5A27AFF0E}"/>
    <cellStyle name="Cálculo 6 3 3 3" xfId="3604" xr:uid="{DA7FD7C1-008A-4AF4-B636-7CBD6F7B2EEC}"/>
    <cellStyle name="Cálculo 6 3 4" xfId="4316" xr:uid="{7B377913-3E6C-4D6E-BE0D-EB78081658A5}"/>
    <cellStyle name="Cálculo 6 3 4 2" xfId="9340" xr:uid="{A1CB3BA3-DE6D-40E8-9BA1-D05E5A3D99EA}"/>
    <cellStyle name="Cálculo 6 3 4 3" xfId="10675" xr:uid="{21DB5D3F-1E06-4158-B119-048CB12C24F1}"/>
    <cellStyle name="Cálculo 6 3 4 4" xfId="6830" xr:uid="{94F7C8A8-B267-430E-B2A3-A6E9BAF174B5}"/>
    <cellStyle name="Cálculo 6 3 5" xfId="2692" xr:uid="{09C0CB7F-3177-4C0E-9A86-120CA8BC5148}"/>
    <cellStyle name="Cálculo 6 4" xfId="509" xr:uid="{00000000-0005-0000-0000-000015010000}"/>
    <cellStyle name="Cálculo 6 4 2" xfId="4465" xr:uid="{FC9B39CB-19AE-4BED-BACA-A13BB1D2C345}"/>
    <cellStyle name="Cálculo 6 4 2 2" xfId="9489" xr:uid="{B9D7E33D-A2D7-4471-B6C6-906ADCF8C914}"/>
    <cellStyle name="Cálculo 6 4 2 3" xfId="10755" xr:uid="{5874C8A6-84AA-4ED7-BADC-6013C04C4211}"/>
    <cellStyle name="Cálculo 6 4 2 4" xfId="6979" xr:uid="{1186C9A4-9E12-4826-B933-D5102A5732F6}"/>
    <cellStyle name="Cálculo 6 4 3" xfId="2861" xr:uid="{506E0881-F8D2-4C87-9122-9C3EF3BEBDD9}"/>
    <cellStyle name="Cálculo 6 5" xfId="510" xr:uid="{00000000-0005-0000-0000-000016010000}"/>
    <cellStyle name="Cálculo 6 5 2" xfId="5070" xr:uid="{1452ED12-BEB6-4684-90A5-1567D4E752C2}"/>
    <cellStyle name="Cálculo 6 5 2 2" xfId="10094" xr:uid="{EC601A85-EA7B-4289-8558-2E130A8C246D}"/>
    <cellStyle name="Cálculo 6 5 2 3" xfId="11040" xr:uid="{004C8FE7-4F8F-4339-85ED-5C2E8472C9A2}"/>
    <cellStyle name="Cálculo 6 5 2 4" xfId="7584" xr:uid="{01332CEE-9A95-49B3-A774-FA21AC234D03}"/>
    <cellStyle name="Cálculo 6 5 3" xfId="3470" xr:uid="{022E2951-9861-4F5B-983D-74595EB7AD76}"/>
    <cellStyle name="Cálculo 6 6" xfId="4050" xr:uid="{19478683-91A9-4B92-91F8-DCB412E61EB6}"/>
    <cellStyle name="Cálculo 6 6 2" xfId="9074" xr:uid="{DEC9A152-1764-4ABC-80A0-B30CDCE13226}"/>
    <cellStyle name="Cálculo 6 6 3" xfId="10568" xr:uid="{0D9B1260-EE9A-4131-AEF8-5C997AA0A2FE}"/>
    <cellStyle name="Cálculo 6 6 4" xfId="6564" xr:uid="{4D38E9F5-D11F-4164-863E-ED153B978E0E}"/>
    <cellStyle name="Cálculo 6 7" xfId="2400" xr:uid="{23624A80-BA82-485C-AB2A-B7CC0E1E3562}"/>
    <cellStyle name="Cálculo 7" xfId="511" xr:uid="{00000000-0005-0000-0000-000017010000}"/>
    <cellStyle name="Cálculo 7 2" xfId="512" xr:uid="{00000000-0005-0000-0000-000018010000}"/>
    <cellStyle name="Cálculo 7 2 2" xfId="4759" xr:uid="{11DA1731-E082-4213-98D0-3650C1EEF88B}"/>
    <cellStyle name="Cálculo 7 2 2 2" xfId="9783" xr:uid="{522EA1E6-80B6-4D48-AB37-F00913FD782A}"/>
    <cellStyle name="Cálculo 7 2 2 3" xfId="10890" xr:uid="{437A7896-BF7D-4D91-ADA5-9D7CFFA3EBDC}"/>
    <cellStyle name="Cálculo 7 2 2 4" xfId="7273" xr:uid="{A81A92AA-E711-41E4-B786-D5A6BB00EEE1}"/>
    <cellStyle name="Cálculo 7 2 3" xfId="3156" xr:uid="{C56E3E60-B79B-4750-8B5F-591AC5F1FF87}"/>
    <cellStyle name="Cálculo 7 3" xfId="513" xr:uid="{00000000-0005-0000-0000-000019010000}"/>
    <cellStyle name="Cálculo 7 3 2" xfId="5184" xr:uid="{DD7E10F4-9FD2-4AE3-AD8A-AB4737DCF8C5}"/>
    <cellStyle name="Cálculo 7 3 2 2" xfId="10208" xr:uid="{88C184CA-A2FA-4561-9817-FE944502642E}"/>
    <cellStyle name="Cálculo 7 3 2 3" xfId="11154" xr:uid="{67952638-C959-4B70-AF79-2FE621D32CC0}"/>
    <cellStyle name="Cálculo 7 3 2 4" xfId="7698" xr:uid="{1B46937A-29DB-4E9D-A3A2-16042F1F01E2}"/>
    <cellStyle name="Cálculo 7 3 3" xfId="3605" xr:uid="{6AFE5972-44CE-4C28-A11F-165956D1C4EA}"/>
    <cellStyle name="Cálculo 7 4" xfId="3958" xr:uid="{87FD6333-CA03-413D-9145-7EBB7AC90FDA}"/>
    <cellStyle name="Cálculo 7 4 2" xfId="8982" xr:uid="{AE362E34-317D-4D7D-9001-EA022AF3BFF7}"/>
    <cellStyle name="Cálculo 7 4 3" xfId="10537" xr:uid="{BDAA8400-212C-4F45-BD21-C524A1587F9F}"/>
    <cellStyle name="Cálculo 7 4 4" xfId="6472" xr:uid="{63BC9432-713E-4F88-AC87-C0A761521335}"/>
    <cellStyle name="Cálculo 7 5" xfId="2300" xr:uid="{56408898-28C1-4E1A-9004-203EFA97A261}"/>
    <cellStyle name="Cálculo 8" xfId="3755" xr:uid="{DF21D9E7-74C9-4EA2-B9A3-AA39D02BD37D}"/>
    <cellStyle name="Cálculo 8 2" xfId="8782" xr:uid="{459DEFF1-886B-459E-BBBE-2A7B6B3D1555}"/>
    <cellStyle name="Cálculo 8 3" xfId="10496" xr:uid="{596509F9-3EEF-4210-8CF7-18B1AC225BB0}"/>
    <cellStyle name="Cálculo 8 4" xfId="6272" xr:uid="{5DAC0F7B-8322-4532-B22C-15A66A72A845}"/>
    <cellStyle name="Cálculo 9" xfId="2020" xr:uid="{102FA4F1-5839-42F4-BB2E-486D40BE01CB}"/>
    <cellStyle name="Cálculo 9 2" xfId="7825" xr:uid="{3DAF9EB8-B103-43D0-B3EB-7BB97E8A1298}"/>
    <cellStyle name="Celda de comprobación 2" xfId="54" xr:uid="{00000000-0005-0000-0000-00001A010000}"/>
    <cellStyle name="Celda de comprobación 2 2" xfId="2023" xr:uid="{E14FCAD6-F68B-4EC1-94AF-E4979D68520E}"/>
    <cellStyle name="Celda de comprobación 3" xfId="2022" xr:uid="{3125EC15-5BD5-4F4A-8256-FEB3472EF11A}"/>
    <cellStyle name="Celda vinculada 2" xfId="55" xr:uid="{00000000-0005-0000-0000-00001B010000}"/>
    <cellStyle name="Celda vinculada 2 2" xfId="2025" xr:uid="{45E99C73-4D54-45F9-9559-56E4B82FE720}"/>
    <cellStyle name="Celda vinculada 3" xfId="2024" xr:uid="{A23E4CE2-C2F0-4A6C-8D22-00B7C5DA7AF3}"/>
    <cellStyle name="Check Cell" xfId="56" xr:uid="{00000000-0005-0000-0000-00001C010000}"/>
    <cellStyle name="Check Cell 2" xfId="2026" xr:uid="{E07E4FBB-FB77-4370-8564-950589F116C7}"/>
    <cellStyle name="Encabezado 4 2" xfId="57" xr:uid="{00000000-0005-0000-0000-00001D010000}"/>
    <cellStyle name="Encabezado 4 2 2" xfId="2028" xr:uid="{4EA225C1-1495-4AA1-A597-7E91F7B2AAFC}"/>
    <cellStyle name="Encabezado 4 3" xfId="2027" xr:uid="{EB1AE550-0BDD-4E25-B07B-6FB0F54DE0F3}"/>
    <cellStyle name="Énfasis1 2" xfId="58" xr:uid="{00000000-0005-0000-0000-00001E010000}"/>
    <cellStyle name="Énfasis1 2 2" xfId="2030" xr:uid="{B497E9AC-8539-4ED7-8FC8-A49F10575B61}"/>
    <cellStyle name="Énfasis1 3" xfId="2029" xr:uid="{EB6AB5D8-33F4-4938-96B5-31233E2E7DBC}"/>
    <cellStyle name="Énfasis2 2" xfId="59" xr:uid="{00000000-0005-0000-0000-00001F010000}"/>
    <cellStyle name="Énfasis2 2 2" xfId="2032" xr:uid="{4E8C9A02-B81C-497C-B26D-F869B9D7A5DB}"/>
    <cellStyle name="Énfasis2 3" xfId="2031" xr:uid="{EE5ECB7B-6EE4-4DB0-B6A0-D8019D8AB87A}"/>
    <cellStyle name="Énfasis3 2" xfId="60" xr:uid="{00000000-0005-0000-0000-000020010000}"/>
    <cellStyle name="Énfasis3 2 2" xfId="2034" xr:uid="{84D10BC4-9726-42F1-844B-CF5476C864D5}"/>
    <cellStyle name="Énfasis3 3" xfId="2033" xr:uid="{7E5D0137-B979-487B-BC29-764796F371F2}"/>
    <cellStyle name="Énfasis4 2" xfId="61" xr:uid="{00000000-0005-0000-0000-000021010000}"/>
    <cellStyle name="Énfasis4 2 2" xfId="2036" xr:uid="{57047742-8442-488A-8558-4DFC852AD182}"/>
    <cellStyle name="Énfasis4 3" xfId="2035" xr:uid="{404051C3-5CAD-479B-9175-BC2D983876CC}"/>
    <cellStyle name="Énfasis5 2" xfId="62" xr:uid="{00000000-0005-0000-0000-000022010000}"/>
    <cellStyle name="Énfasis5 2 2" xfId="2038" xr:uid="{809757C8-0697-45DE-B938-8652D73AE432}"/>
    <cellStyle name="Énfasis5 3" xfId="2037" xr:uid="{84501F0D-78A8-42B5-9FD5-D6B2F932F9A4}"/>
    <cellStyle name="Énfasis6 2" xfId="63" xr:uid="{00000000-0005-0000-0000-000023010000}"/>
    <cellStyle name="Énfasis6 2 2" xfId="2040" xr:uid="{C2252DEC-CFA5-4F8D-842C-D78E56D6A7EA}"/>
    <cellStyle name="Énfasis6 3" xfId="2039" xr:uid="{9854ED75-7AD8-4D69-AAC5-A927848D2C7D}"/>
    <cellStyle name="Entrada 10" xfId="5322" xr:uid="{700A75AD-8A48-42D0-91D1-0133993934D3}"/>
    <cellStyle name="Entrada 2" xfId="64" xr:uid="{00000000-0005-0000-0000-000024010000}"/>
    <cellStyle name="Entrada 2 2" xfId="171" xr:uid="{00000000-0005-0000-0000-000025010000}"/>
    <cellStyle name="Entrada 2 2 10" xfId="2151" xr:uid="{71FB6951-3A33-48B4-A5AB-BBD36C180159}"/>
    <cellStyle name="Entrada 2 2 2" xfId="514" xr:uid="{00000000-0005-0000-0000-000026010000}"/>
    <cellStyle name="Entrada 2 2 2 2" xfId="515" xr:uid="{00000000-0005-0000-0000-000027010000}"/>
    <cellStyle name="Entrada 2 2 2 2 2" xfId="516" xr:uid="{00000000-0005-0000-0000-000028010000}"/>
    <cellStyle name="Entrada 2 2 2 2 2 2" xfId="4760" xr:uid="{00C0724A-9A67-40B3-A757-698F6AA54DAA}"/>
    <cellStyle name="Entrada 2 2 2 2 2 2 2" xfId="9784" xr:uid="{FC1E1AD5-C203-4E78-B906-38CE57CADD0B}"/>
    <cellStyle name="Entrada 2 2 2 2 2 2 3" xfId="10891" xr:uid="{75D27F55-AC31-4FC9-882F-28A9C7F5D5AB}"/>
    <cellStyle name="Entrada 2 2 2 2 2 2 4" xfId="7274" xr:uid="{888A13D8-1435-483A-BA9D-D7F83E07CE1E}"/>
    <cellStyle name="Entrada 2 2 2 2 2 3" xfId="3157" xr:uid="{8D854EAD-2B76-431C-A528-8014B294B35F}"/>
    <cellStyle name="Entrada 2 2 2 2 3" xfId="517" xr:uid="{00000000-0005-0000-0000-000029010000}"/>
    <cellStyle name="Entrada 2 2 2 2 3 2" xfId="5185" xr:uid="{B998DC86-159E-4430-B7C3-689EC4F7F649}"/>
    <cellStyle name="Entrada 2 2 2 2 3 2 2" xfId="10209" xr:uid="{99213F83-5768-4EBC-BC65-98686CDF4552}"/>
    <cellStyle name="Entrada 2 2 2 2 3 2 3" xfId="11155" xr:uid="{93C7B7D0-B93E-478E-BDBF-2D598A3A5C3A}"/>
    <cellStyle name="Entrada 2 2 2 2 3 2 4" xfId="7699" xr:uid="{743AC148-CF99-46D7-82B7-9B6CBB1D5E98}"/>
    <cellStyle name="Entrada 2 2 2 2 3 3" xfId="3606" xr:uid="{42435044-E305-4F3B-A9DA-BDF297B00610}"/>
    <cellStyle name="Entrada 2 2 2 2 4" xfId="4357" xr:uid="{EC781B0A-E1A3-4547-949B-92A450741B54}"/>
    <cellStyle name="Entrada 2 2 2 2 4 2" xfId="9381" xr:uid="{AEE3F318-7BB2-4313-901E-D4BE239147D5}"/>
    <cellStyle name="Entrada 2 2 2 2 4 3" xfId="10716" xr:uid="{2E8678DA-7E26-44A5-A220-F80971D4F73A}"/>
    <cellStyle name="Entrada 2 2 2 2 4 4" xfId="6871" xr:uid="{26EB1001-6F44-4C54-BA0D-96DC41ED2428}"/>
    <cellStyle name="Entrada 2 2 2 2 5" xfId="2742" xr:uid="{BB0EF30D-A0B4-4CC6-AF87-9A3C2A83A085}"/>
    <cellStyle name="Entrada 2 2 2 3" xfId="518" xr:uid="{00000000-0005-0000-0000-00002A010000}"/>
    <cellStyle name="Entrada 2 2 2 3 2" xfId="519" xr:uid="{00000000-0005-0000-0000-00002B010000}"/>
    <cellStyle name="Entrada 2 2 2 3 2 2" xfId="4761" xr:uid="{3CFA7574-DC18-4A56-AAE8-008F012AE3E9}"/>
    <cellStyle name="Entrada 2 2 2 3 2 2 2" xfId="9785" xr:uid="{55ABE56F-E583-41AD-8844-F3AFE8020EA7}"/>
    <cellStyle name="Entrada 2 2 2 3 2 2 3" xfId="10892" xr:uid="{C7F97773-FA1F-45BA-AFE9-B8BAABB7A7DF}"/>
    <cellStyle name="Entrada 2 2 2 3 2 2 4" xfId="7275" xr:uid="{6C6BE844-713A-4A34-A5BF-035820669AA6}"/>
    <cellStyle name="Entrada 2 2 2 3 2 3" xfId="3158" xr:uid="{51FF5630-CA3E-4888-A2C6-7C7275CB40CF}"/>
    <cellStyle name="Entrada 2 2 2 3 3" xfId="520" xr:uid="{00000000-0005-0000-0000-00002C010000}"/>
    <cellStyle name="Entrada 2 2 2 3 3 2" xfId="5186" xr:uid="{03075808-98BA-4377-9388-26075B1B8A59}"/>
    <cellStyle name="Entrada 2 2 2 3 3 2 2" xfId="10210" xr:uid="{A9D143BA-E355-42DF-A79B-C516EA4BA3F0}"/>
    <cellStyle name="Entrada 2 2 2 3 3 2 3" xfId="11156" xr:uid="{8CBD7568-4915-488F-973A-2212B915088C}"/>
    <cellStyle name="Entrada 2 2 2 3 3 2 4" xfId="7700" xr:uid="{8A2F85C9-D154-46C1-9CFC-6BBF447E8FF6}"/>
    <cellStyle name="Entrada 2 2 2 3 3 3" xfId="3607" xr:uid="{27C9B04E-DD14-45E4-9B9E-723B99B29542}"/>
    <cellStyle name="Entrada 2 2 2 3 4" xfId="4275" xr:uid="{ADADADEB-448B-41C9-B2D6-C9F027227A73}"/>
    <cellStyle name="Entrada 2 2 2 3 4 2" xfId="9299" xr:uid="{441B2E17-370A-4D3D-8414-74DF0CA08860}"/>
    <cellStyle name="Entrada 2 2 2 3 4 3" xfId="10634" xr:uid="{CF0428E4-8444-42CC-B3A7-2F8D3512E20C}"/>
    <cellStyle name="Entrada 2 2 2 3 4 4" xfId="6789" xr:uid="{C8E7F260-40A6-4EF3-94B5-585B84DA5C93}"/>
    <cellStyle name="Entrada 2 2 2 3 5" xfId="2648" xr:uid="{1DD55BFD-D78F-4CFA-A4A9-F45D036ECF25}"/>
    <cellStyle name="Entrada 2 2 2 4" xfId="521" xr:uid="{00000000-0005-0000-0000-00002D010000}"/>
    <cellStyle name="Entrada 2 2 2 4 2" xfId="4677" xr:uid="{CC277472-4AB7-40A0-9EA5-065845178034}"/>
    <cellStyle name="Entrada 2 2 2 4 2 2" xfId="9701" xr:uid="{1941C887-40B5-4F58-A875-07749168E3C4}"/>
    <cellStyle name="Entrada 2 2 2 4 2 3" xfId="10808" xr:uid="{51E3A433-5E4C-4A82-915B-E694CF4AD3A6}"/>
    <cellStyle name="Entrada 2 2 2 4 2 4" xfId="7191" xr:uid="{F37DCDE0-D31C-4B92-BEF3-D0873E77DBC2}"/>
    <cellStyle name="Entrada 2 2 2 4 3" xfId="3073" xr:uid="{9B892055-FE80-4300-8DB0-C743535E70B5}"/>
    <cellStyle name="Entrada 2 2 2 5" xfId="522" xr:uid="{00000000-0005-0000-0000-00002E010000}"/>
    <cellStyle name="Entrada 2 2 2 5 2" xfId="5111" xr:uid="{3CE9CD46-C49F-483F-9575-080E451EA983}"/>
    <cellStyle name="Entrada 2 2 2 5 2 2" xfId="10135" xr:uid="{05496AB3-FED6-4AFA-B0DF-09B3CBF65817}"/>
    <cellStyle name="Entrada 2 2 2 5 2 3" xfId="11081" xr:uid="{6BF5E987-1A07-4595-A98E-E1BDB02A08E7}"/>
    <cellStyle name="Entrada 2 2 2 5 2 4" xfId="7625" xr:uid="{05F62D91-FDEA-49DE-8104-DAE93C9BA31D}"/>
    <cellStyle name="Entrada 2 2 2 5 3" xfId="3523" xr:uid="{283E922F-69CC-431E-9560-D17E45366459}"/>
    <cellStyle name="Entrada 2 2 2 6" xfId="4251" xr:uid="{673873D6-B71B-4E9B-B924-DA9A924F351D}"/>
    <cellStyle name="Entrada 2 2 2 6 2" xfId="9275" xr:uid="{400187FE-C840-4337-BB37-796260848CAD}"/>
    <cellStyle name="Entrada 2 2 2 6 3" xfId="10610" xr:uid="{757700CD-0F13-4207-9254-4CF3A5593800}"/>
    <cellStyle name="Entrada 2 2 2 6 4" xfId="6765" xr:uid="{C0619296-EE5C-4CA6-A02C-FA6A91ABED2D}"/>
    <cellStyle name="Entrada 2 2 2 7" xfId="2615" xr:uid="{076D21AB-6F9C-4F3F-B5BD-1C19B533FEB4}"/>
    <cellStyle name="Entrada 2 2 3" xfId="523" xr:uid="{00000000-0005-0000-0000-00002F010000}"/>
    <cellStyle name="Entrada 2 2 3 2" xfId="524" xr:uid="{00000000-0005-0000-0000-000030010000}"/>
    <cellStyle name="Entrada 2 2 3 2 2" xfId="525" xr:uid="{00000000-0005-0000-0000-000031010000}"/>
    <cellStyle name="Entrada 2 2 3 2 2 2" xfId="4762" xr:uid="{49D0B6F6-81BC-4F0F-B91E-E4DA8748BFC5}"/>
    <cellStyle name="Entrada 2 2 3 2 2 2 2" xfId="9786" xr:uid="{9A83AA5E-CD0D-4AB0-8421-530A46DDA518}"/>
    <cellStyle name="Entrada 2 2 3 2 2 2 3" xfId="10893" xr:uid="{F3795E8E-99C6-4224-B5CB-DC89EB425BFA}"/>
    <cellStyle name="Entrada 2 2 3 2 2 2 4" xfId="7276" xr:uid="{012EE5DA-692A-4585-9754-BF7671E6C22A}"/>
    <cellStyle name="Entrada 2 2 3 2 2 3" xfId="3159" xr:uid="{A78A779E-5EF6-4981-A9D3-6601E3A7BB8D}"/>
    <cellStyle name="Entrada 2 2 3 2 3" xfId="526" xr:uid="{00000000-0005-0000-0000-000032010000}"/>
    <cellStyle name="Entrada 2 2 3 2 3 2" xfId="5187" xr:uid="{0A6967A8-3F65-4BFB-A617-9C9C77C389BD}"/>
    <cellStyle name="Entrada 2 2 3 2 3 2 2" xfId="10211" xr:uid="{0BB52DFF-C357-40D4-9D95-6CE82AC627B7}"/>
    <cellStyle name="Entrada 2 2 3 2 3 2 3" xfId="11157" xr:uid="{1FC94B82-1C10-4814-AB2F-CB1C64C4C04C}"/>
    <cellStyle name="Entrada 2 2 3 2 3 2 4" xfId="7701" xr:uid="{A0973326-250B-467D-9106-3F018B23DE2C}"/>
    <cellStyle name="Entrada 2 2 3 2 3 3" xfId="3608" xr:uid="{52385321-9346-462B-BFFF-CE1F9CB05797}"/>
    <cellStyle name="Entrada 2 2 3 2 4" xfId="4292" xr:uid="{05F162F0-B1D1-4823-8F50-7AC560EAB52D}"/>
    <cellStyle name="Entrada 2 2 3 2 4 2" xfId="9316" xr:uid="{DA6E44A8-8164-4EC2-B4A3-E51A26C64729}"/>
    <cellStyle name="Entrada 2 2 3 2 4 3" xfId="10651" xr:uid="{2BBF29DD-A812-47C4-8474-BC80FDA1C48F}"/>
    <cellStyle name="Entrada 2 2 3 2 4 4" xfId="6806" xr:uid="{9F403195-123D-49D1-A166-5DFB302D1390}"/>
    <cellStyle name="Entrada 2 2 3 2 5" xfId="2665" xr:uid="{08DC8A85-8FB1-4647-9C7E-A2F765AF1156}"/>
    <cellStyle name="Entrada 2 2 3 3" xfId="527" xr:uid="{00000000-0005-0000-0000-000033010000}"/>
    <cellStyle name="Entrada 2 2 3 3 2" xfId="528" xr:uid="{00000000-0005-0000-0000-000034010000}"/>
    <cellStyle name="Entrada 2 2 3 3 2 2" xfId="4763" xr:uid="{10226F7C-4AC4-4A7D-861E-F621E1927B1F}"/>
    <cellStyle name="Entrada 2 2 3 3 2 2 2" xfId="9787" xr:uid="{1E55967C-7F05-454B-871D-7188660473B6}"/>
    <cellStyle name="Entrada 2 2 3 3 2 2 3" xfId="10894" xr:uid="{07A77362-D18F-40A8-ACB1-116684102BC4}"/>
    <cellStyle name="Entrada 2 2 3 3 2 2 4" xfId="7277" xr:uid="{2EFE9119-BAAF-4719-AF20-8DFDDDA0C615}"/>
    <cellStyle name="Entrada 2 2 3 3 2 3" xfId="3160" xr:uid="{C2D80DC8-6550-4B8A-AB42-42D6A06F67E7}"/>
    <cellStyle name="Entrada 2 2 3 3 3" xfId="529" xr:uid="{00000000-0005-0000-0000-000035010000}"/>
    <cellStyle name="Entrada 2 2 3 3 3 2" xfId="5188" xr:uid="{FD0E2779-A878-4B66-9930-EA826FFB7FBC}"/>
    <cellStyle name="Entrada 2 2 3 3 3 2 2" xfId="10212" xr:uid="{31C6935D-D8D6-4A4B-B54D-001832872A19}"/>
    <cellStyle name="Entrada 2 2 3 3 3 2 3" xfId="11158" xr:uid="{988D190C-FEAD-44E5-9160-80B653A3E153}"/>
    <cellStyle name="Entrada 2 2 3 3 3 2 4" xfId="7702" xr:uid="{D63931D2-7B85-429C-93D4-7079CCB26469}"/>
    <cellStyle name="Entrada 2 2 3 3 3 3" xfId="3609" xr:uid="{A2FC6DFE-03DD-440E-8273-CC1FB782AD27}"/>
    <cellStyle name="Entrada 2 2 3 3 4" xfId="4008" xr:uid="{8A7564E0-069C-4909-97D3-995678D599C6}"/>
    <cellStyle name="Entrada 2 2 3 3 4 2" xfId="9032" xr:uid="{BC8F8D3B-B77B-4200-9A41-0E1DEB0A7300}"/>
    <cellStyle name="Entrada 2 2 3 3 4 3" xfId="10551" xr:uid="{74C2256A-BF52-437E-9450-852E4967D865}"/>
    <cellStyle name="Entrada 2 2 3 3 4 4" xfId="6522" xr:uid="{3E9284C2-3368-4025-9AB6-045EACBA25E7}"/>
    <cellStyle name="Entrada 2 2 3 3 5" xfId="2350" xr:uid="{590F5DAE-81C3-408A-9B98-2C8EDED10BCD}"/>
    <cellStyle name="Entrada 2 2 3 4" xfId="530" xr:uid="{00000000-0005-0000-0000-000036010000}"/>
    <cellStyle name="Entrada 2 2 3 4 2" xfId="4453" xr:uid="{5E97C124-4A40-4337-8E03-79ED4EC4FCA5}"/>
    <cellStyle name="Entrada 2 2 3 4 2 2" xfId="9477" xr:uid="{C8849D43-E9FE-4A1E-8206-BE33A4936EBF}"/>
    <cellStyle name="Entrada 2 2 3 4 2 3" xfId="10743" xr:uid="{D0BBF508-A351-4013-8632-296FA3CD35DE}"/>
    <cellStyle name="Entrada 2 2 3 4 2 4" xfId="6967" xr:uid="{76A6F00E-A4C6-4596-9877-4407C596833C}"/>
    <cellStyle name="Entrada 2 2 3 4 3" xfId="2849" xr:uid="{DE6255BC-1AFC-4961-AD26-436E637C0688}"/>
    <cellStyle name="Entrada 2 2 3 5" xfId="531" xr:uid="{00000000-0005-0000-0000-000037010000}"/>
    <cellStyle name="Entrada 2 2 3 5 2" xfId="5061" xr:uid="{89DCDE1B-709D-419F-AD81-33546DA620A7}"/>
    <cellStyle name="Entrada 2 2 3 5 2 2" xfId="10085" xr:uid="{2D6102F1-0A31-4F2B-971E-9E024E55E7E3}"/>
    <cellStyle name="Entrada 2 2 3 5 2 3" xfId="11031" xr:uid="{ADF1CB49-FD52-41B6-9E02-FF1DD84ED512}"/>
    <cellStyle name="Entrada 2 2 3 5 2 4" xfId="7575" xr:uid="{289E0B4C-51A7-4F1B-B7D1-13DE69629761}"/>
    <cellStyle name="Entrada 2 2 3 5 3" xfId="3458" xr:uid="{58F1121A-BB1E-4523-80FA-6FD511D47740}"/>
    <cellStyle name="Entrada 2 2 3 6" xfId="4041" xr:uid="{1D9D6D9B-B0DD-4CC3-9DD1-27D339A1212D}"/>
    <cellStyle name="Entrada 2 2 3 6 2" xfId="9065" xr:uid="{4CF02C1D-38EF-4F6F-954B-5380CF243B0B}"/>
    <cellStyle name="Entrada 2 2 3 6 3" xfId="10559" xr:uid="{4C5C3AC7-B792-4E98-8AD2-20683BF51063}"/>
    <cellStyle name="Entrada 2 2 3 6 4" xfId="6555" xr:uid="{B42C455F-3C63-4E6E-87BD-70125C1B4054}"/>
    <cellStyle name="Entrada 2 2 3 7" xfId="2388" xr:uid="{1DF71493-0166-4501-BBCC-856F2FAA0423}"/>
    <cellStyle name="Entrada 2 2 4" xfId="532" xr:uid="{00000000-0005-0000-0000-000038010000}"/>
    <cellStyle name="Entrada 2 2 4 2" xfId="533" xr:uid="{00000000-0005-0000-0000-000039010000}"/>
    <cellStyle name="Entrada 2 2 4 2 2" xfId="4764" xr:uid="{B1324ED9-CDF9-4121-9F75-0262C98B6CB8}"/>
    <cellStyle name="Entrada 2 2 4 2 2 2" xfId="9788" xr:uid="{CF34638A-F574-4C88-B5AF-95B11445E2E0}"/>
    <cellStyle name="Entrada 2 2 4 2 2 3" xfId="10895" xr:uid="{34E99FC3-2745-49AA-B962-51FE00DCAF66}"/>
    <cellStyle name="Entrada 2 2 4 2 2 4" xfId="7278" xr:uid="{AB64459F-B06E-47E4-8C24-63C3403A6F7C}"/>
    <cellStyle name="Entrada 2 2 4 2 3" xfId="3161" xr:uid="{85B93F17-E121-41B0-9BE2-EC722A258F32}"/>
    <cellStyle name="Entrada 2 2 4 3" xfId="534" xr:uid="{00000000-0005-0000-0000-00003A010000}"/>
    <cellStyle name="Entrada 2 2 4 3 2" xfId="5189" xr:uid="{851606B1-D93F-4BF5-932D-D1B7F8E46DAE}"/>
    <cellStyle name="Entrada 2 2 4 3 2 2" xfId="10213" xr:uid="{16DDB9A7-B91C-4EFA-A92F-97EE403CD13A}"/>
    <cellStyle name="Entrada 2 2 4 3 2 3" xfId="11159" xr:uid="{92349BF7-5E41-4B6A-AEE1-6BC5972F47A8}"/>
    <cellStyle name="Entrada 2 2 4 3 2 4" xfId="7703" xr:uid="{1789FCA1-2645-4ADE-B69E-A3F2BF5B977A}"/>
    <cellStyle name="Entrada 2 2 4 3 3" xfId="3610" xr:uid="{7735C323-48FE-40E7-8BD5-729CFBA7CB7C}"/>
    <cellStyle name="Entrada 2 2 4 4" xfId="4117" xr:uid="{6918A03E-58AF-4F86-8D3B-42073CBA7962}"/>
    <cellStyle name="Entrada 2 2 4 4 2" xfId="9141" xr:uid="{914F4054-F278-4A61-852B-BCBFE849F004}"/>
    <cellStyle name="Entrada 2 2 4 4 3" xfId="10588" xr:uid="{CB948046-B337-4402-B716-62B5161EB2F9}"/>
    <cellStyle name="Entrada 2 2 4 4 4" xfId="6631" xr:uid="{58E63EB6-F796-44D1-83AB-2AB8D6212268}"/>
    <cellStyle name="Entrada 2 2 4 5" xfId="2471" xr:uid="{8238951B-C2E5-4ED6-A6D2-09AF6ED7B393}"/>
    <cellStyle name="Entrada 2 2 5" xfId="535" xr:uid="{00000000-0005-0000-0000-00003B010000}"/>
    <cellStyle name="Entrada 2 2 5 2" xfId="536" xr:uid="{00000000-0005-0000-0000-00003C010000}"/>
    <cellStyle name="Entrada 2 2 5 2 2" xfId="4765" xr:uid="{54523C21-446D-494C-969E-A472E140788E}"/>
    <cellStyle name="Entrada 2 2 5 2 2 2" xfId="9789" xr:uid="{3888EF3B-0274-4EDF-98C8-1BAA695130D9}"/>
    <cellStyle name="Entrada 2 2 5 2 2 3" xfId="10896" xr:uid="{4252B7A4-972F-4F86-AB95-AD0E618F9025}"/>
    <cellStyle name="Entrada 2 2 5 2 2 4" xfId="7279" xr:uid="{CE4C9D62-B2C5-4AD3-A6C8-248E0EB9467B}"/>
    <cellStyle name="Entrada 2 2 5 2 3" xfId="3162" xr:uid="{442AC6A0-98DA-462C-B35C-9FD0FCBF25F4}"/>
    <cellStyle name="Entrada 2 2 5 3" xfId="537" xr:uid="{00000000-0005-0000-0000-00003D010000}"/>
    <cellStyle name="Entrada 2 2 5 3 2" xfId="5190" xr:uid="{B9BC80EE-8D3E-4230-AE04-0A8F752DCC73}"/>
    <cellStyle name="Entrada 2 2 5 3 2 2" xfId="10214" xr:uid="{3C7C2D9C-7880-4769-8269-B769A2AFD62B}"/>
    <cellStyle name="Entrada 2 2 5 3 2 3" xfId="11160" xr:uid="{A461D706-AAF4-4E62-B7C4-7AD147F899A7}"/>
    <cellStyle name="Entrada 2 2 5 3 2 4" xfId="7704" xr:uid="{08AD9C79-E613-428E-A0BB-30DF674F1D6E}"/>
    <cellStyle name="Entrada 2 2 5 3 3" xfId="3611" xr:uid="{593E09BB-966F-4AF0-A16E-F8D23106A211}"/>
    <cellStyle name="Entrada 2 2 5 4" xfId="4326" xr:uid="{1BF23824-C294-44C6-8FF3-6E753B6BDED5}"/>
    <cellStyle name="Entrada 2 2 5 4 2" xfId="9350" xr:uid="{5D04777C-A4A4-4949-B12A-F34E42096066}"/>
    <cellStyle name="Entrada 2 2 5 4 3" xfId="10685" xr:uid="{C5CC5C80-4192-4FC0-A277-2D9B081177F2}"/>
    <cellStyle name="Entrada 2 2 5 4 4" xfId="6840" xr:uid="{05775531-8F6D-416F-BE0F-9E07E6A61D89}"/>
    <cellStyle name="Entrada 2 2 5 5" xfId="2705" xr:uid="{3B6BD0F6-2642-4A8C-B08C-D9F6BC7040AF}"/>
    <cellStyle name="Entrada 2 2 6" xfId="538" xr:uid="{00000000-0005-0000-0000-00003E010000}"/>
    <cellStyle name="Entrada 2 2 6 2" xfId="539" xr:uid="{00000000-0005-0000-0000-00003F010000}"/>
    <cellStyle name="Entrada 2 2 6 2 2" xfId="4766" xr:uid="{82B95039-4D21-4420-8A4F-9D6543CE8B7C}"/>
    <cellStyle name="Entrada 2 2 6 2 2 2" xfId="9790" xr:uid="{5D959C62-BFD4-44C7-8026-400DA3771F93}"/>
    <cellStyle name="Entrada 2 2 6 2 2 3" xfId="10897" xr:uid="{1E159756-C32B-477A-ADE4-2707DC5D1F22}"/>
    <cellStyle name="Entrada 2 2 6 2 2 4" xfId="7280" xr:uid="{751965F3-E495-44A1-A31A-B05D4FB88C80}"/>
    <cellStyle name="Entrada 2 2 6 2 3" xfId="3163" xr:uid="{7ED61329-E82E-48F0-A6AF-008197944671}"/>
    <cellStyle name="Entrada 2 2 6 3" xfId="540" xr:uid="{00000000-0005-0000-0000-000040010000}"/>
    <cellStyle name="Entrada 2 2 6 3 2" xfId="5191" xr:uid="{6BAF70EF-CFEB-486F-B56F-AADD3345E518}"/>
    <cellStyle name="Entrada 2 2 6 3 2 2" xfId="10215" xr:uid="{CE76E21C-98D3-4A6E-A801-636999B0D46D}"/>
    <cellStyle name="Entrada 2 2 6 3 2 3" xfId="11161" xr:uid="{2CF76921-A481-4581-84D9-23835E562A79}"/>
    <cellStyle name="Entrada 2 2 6 3 2 4" xfId="7705" xr:uid="{C31F645B-1D82-4EC6-8CD7-D9E69E2665A5}"/>
    <cellStyle name="Entrada 2 2 6 3 3" xfId="3612" xr:uid="{F7946646-744E-4257-A9BE-04EEF890F229}"/>
    <cellStyle name="Entrada 2 2 6 4" xfId="3946" xr:uid="{8B3B478E-2E3D-4EC1-A802-BBBCE0A4FC9F}"/>
    <cellStyle name="Entrada 2 2 6 4 2" xfId="8970" xr:uid="{204CD054-5734-4907-8AB9-9917D2B0F8E2}"/>
    <cellStyle name="Entrada 2 2 6 4 3" xfId="10525" xr:uid="{9ADC2A5F-7F37-41C0-BFD5-CA9A68573F18}"/>
    <cellStyle name="Entrada 2 2 6 4 4" xfId="6460" xr:uid="{A6DA83DB-072E-4DEF-8649-900DE0926AFD}"/>
    <cellStyle name="Entrada 2 2 6 5" xfId="2288" xr:uid="{9A546205-F809-48C1-82F0-D44FA20205F0}"/>
    <cellStyle name="Entrada 2 2 7" xfId="541" xr:uid="{00000000-0005-0000-0000-000041010000}"/>
    <cellStyle name="Entrada 2 2 7 2" xfId="4535" xr:uid="{60B4D5B7-0C84-48C0-AD09-140A694AFFF3}"/>
    <cellStyle name="Entrada 2 2 7 2 2" xfId="9559" xr:uid="{E34198DD-1662-4F41-8FC3-5BCB0E955395}"/>
    <cellStyle name="Entrada 2 2 7 2 3" xfId="10778" xr:uid="{8758A032-0E74-4463-A122-5341283BEB04}"/>
    <cellStyle name="Entrada 2 2 7 2 4" xfId="7049" xr:uid="{BE59E418-8F0C-4205-B57D-0BD4125B4619}"/>
    <cellStyle name="Entrada 2 2 7 3" xfId="2931" xr:uid="{63DDBAC2-50A7-493D-9A7D-07EC4650E378}"/>
    <cellStyle name="Entrada 2 2 8" xfId="542" xr:uid="{00000000-0005-0000-0000-000042010000}"/>
    <cellStyle name="Entrada 2 2 8 2" xfId="5090" xr:uid="{BCDDC454-C25D-4712-BD3D-F2C3917C0FCE}"/>
    <cellStyle name="Entrada 2 2 8 2 2" xfId="10114" xr:uid="{3BCA1D3A-43C9-4CBA-8745-14EB6C880B6D}"/>
    <cellStyle name="Entrada 2 2 8 2 3" xfId="11060" xr:uid="{32FECBE0-D87A-4683-BFBD-AD95147B3A26}"/>
    <cellStyle name="Entrada 2 2 8 2 4" xfId="7604" xr:uid="{A2417D44-5B55-4EE7-95F1-BDC75F6383DF}"/>
    <cellStyle name="Entrada 2 2 8 3" xfId="3493" xr:uid="{8EBC5893-CAF4-4565-BF51-B2E20D677859}"/>
    <cellStyle name="Entrada 2 2 9" xfId="543" xr:uid="{00000000-0005-0000-0000-000043010000}"/>
    <cellStyle name="Entrada 2 2 9 2" xfId="3819" xr:uid="{DA7EE01E-86CE-4531-AB06-E6262AEC7280}"/>
    <cellStyle name="Entrada 2 2 9 2 2" xfId="8844" xr:uid="{73BF4658-6FC1-4428-84C8-66D7EA0BD678}"/>
    <cellStyle name="Entrada 2 2 9 3" xfId="10511" xr:uid="{4499802B-17A9-43AD-8FFA-E8CD4D29B59B}"/>
    <cellStyle name="Entrada 2 2 9 4" xfId="6334" xr:uid="{98B0AB8E-BB00-4DF9-BF51-494265548A25}"/>
    <cellStyle name="Entrada 2 3" xfId="544" xr:uid="{00000000-0005-0000-0000-000044010000}"/>
    <cellStyle name="Entrada 2 3 2" xfId="545" xr:uid="{00000000-0005-0000-0000-000045010000}"/>
    <cellStyle name="Entrada 2 3 2 2" xfId="546" xr:uid="{00000000-0005-0000-0000-000046010000}"/>
    <cellStyle name="Entrada 2 3 2 2 2" xfId="547" xr:uid="{00000000-0005-0000-0000-000047010000}"/>
    <cellStyle name="Entrada 2 3 2 2 2 2" xfId="4767" xr:uid="{0ACC0D12-F733-44E9-BF6C-A701E1282E00}"/>
    <cellStyle name="Entrada 2 3 2 2 2 2 2" xfId="9791" xr:uid="{93E9D07B-63C2-490B-9C6A-B6D514874A77}"/>
    <cellStyle name="Entrada 2 3 2 2 2 2 3" xfId="10898" xr:uid="{E79AD417-76A8-4605-9157-609969E3DB96}"/>
    <cellStyle name="Entrada 2 3 2 2 2 2 4" xfId="7281" xr:uid="{FDD9002F-9178-48D6-9DBA-A86D55D1D154}"/>
    <cellStyle name="Entrada 2 3 2 2 2 3" xfId="3164" xr:uid="{3315344C-4C0B-4335-8538-6EA6DA94C64D}"/>
    <cellStyle name="Entrada 2 3 2 2 3" xfId="548" xr:uid="{00000000-0005-0000-0000-000048010000}"/>
    <cellStyle name="Entrada 2 3 2 2 3 2" xfId="5192" xr:uid="{99445CA6-AD55-4A3E-B079-95E18A61AAFD}"/>
    <cellStyle name="Entrada 2 3 2 2 3 2 2" xfId="10216" xr:uid="{80F48766-4F43-41C4-A311-99C067B65A57}"/>
    <cellStyle name="Entrada 2 3 2 2 3 2 3" xfId="11162" xr:uid="{4A89E9B2-C502-439A-B0C2-A45B1691FD8F}"/>
    <cellStyle name="Entrada 2 3 2 2 3 2 4" xfId="7706" xr:uid="{D123C3FD-79E2-4C9A-95B0-35143BDBB58F}"/>
    <cellStyle name="Entrada 2 3 2 2 3 3" xfId="3613" xr:uid="{8013E170-326D-4343-B0FC-AFC5F15A67A2}"/>
    <cellStyle name="Entrada 2 3 2 2 4" xfId="4364" xr:uid="{A66F4D9D-CB6E-4695-A5FF-49F55AE49AB9}"/>
    <cellStyle name="Entrada 2 3 2 2 4 2" xfId="9388" xr:uid="{B99FF07F-4D99-4DEF-A468-5DB8769E488C}"/>
    <cellStyle name="Entrada 2 3 2 2 4 3" xfId="10723" xr:uid="{A5F632E7-D775-4B3A-8001-B4FA49E61364}"/>
    <cellStyle name="Entrada 2 3 2 2 4 4" xfId="6878" xr:uid="{E2B11E9E-E6EA-4D13-99D4-4A3BE16D4A74}"/>
    <cellStyle name="Entrada 2 3 2 2 5" xfId="2752" xr:uid="{544E6CB4-9633-4A86-90A9-560B990C3CF7}"/>
    <cellStyle name="Entrada 2 3 2 3" xfId="549" xr:uid="{00000000-0005-0000-0000-000049010000}"/>
    <cellStyle name="Entrada 2 3 2 3 2" xfId="550" xr:uid="{00000000-0005-0000-0000-00004A010000}"/>
    <cellStyle name="Entrada 2 3 2 3 2 2" xfId="4768" xr:uid="{6E7FFB4A-F156-4FBB-8630-1517B6DC7B48}"/>
    <cellStyle name="Entrada 2 3 2 3 2 2 2" xfId="9792" xr:uid="{1E0A9D7C-B52A-4E0D-90F7-7330901F89E8}"/>
    <cellStyle name="Entrada 2 3 2 3 2 2 3" xfId="10899" xr:uid="{AD32A418-FBD5-463F-84D8-428D1CDD7194}"/>
    <cellStyle name="Entrada 2 3 2 3 2 2 4" xfId="7282" xr:uid="{2BED4547-971B-448F-BFB3-5EAE8886D636}"/>
    <cellStyle name="Entrada 2 3 2 3 2 3" xfId="3165" xr:uid="{D42C81F6-024B-4E1D-BC32-48069C170A05}"/>
    <cellStyle name="Entrada 2 3 2 3 3" xfId="551" xr:uid="{00000000-0005-0000-0000-00004B010000}"/>
    <cellStyle name="Entrada 2 3 2 3 3 2" xfId="5193" xr:uid="{4C02805E-B3BF-44A4-9451-BA366C1FABDE}"/>
    <cellStyle name="Entrada 2 3 2 3 3 2 2" xfId="10217" xr:uid="{90B9F210-8D66-48E3-A5CC-1A57E8FD10C6}"/>
    <cellStyle name="Entrada 2 3 2 3 3 2 3" xfId="11163" xr:uid="{82CAF345-8296-4DE3-A8C7-014EA77720A0}"/>
    <cellStyle name="Entrada 2 3 2 3 3 2 4" xfId="7707" xr:uid="{8A8D4AAA-C8BD-4528-89C8-9A1ED57FE0D8}"/>
    <cellStyle name="Entrada 2 3 2 3 3 3" xfId="3614" xr:uid="{410ED78E-8F75-4A9A-A56F-EE3CF2847BAD}"/>
    <cellStyle name="Entrada 2 3 2 3 4" xfId="4321" xr:uid="{E9228D13-4C6E-471B-BC6D-845DFE3BECCE}"/>
    <cellStyle name="Entrada 2 3 2 3 4 2" xfId="9345" xr:uid="{B5B07A86-BB70-479A-8932-C73D31FD5DB0}"/>
    <cellStyle name="Entrada 2 3 2 3 4 3" xfId="10680" xr:uid="{FD46D4FD-7F87-4C9A-BC62-1AFC278CBA9F}"/>
    <cellStyle name="Entrada 2 3 2 3 4 4" xfId="6835" xr:uid="{53F271D5-900E-4356-B377-91EC52E222D7}"/>
    <cellStyle name="Entrada 2 3 2 3 5" xfId="2700" xr:uid="{DE54BC48-6735-4F98-838C-9BAB953C31F0}"/>
    <cellStyle name="Entrada 2 3 2 4" xfId="552" xr:uid="{00000000-0005-0000-0000-00004C010000}"/>
    <cellStyle name="Entrada 2 3 2 4 2" xfId="4687" xr:uid="{FE81ACCB-BC42-4B2E-B9B4-F969307EFC14}"/>
    <cellStyle name="Entrada 2 3 2 4 2 2" xfId="9711" xr:uid="{E2CA6589-611F-45D0-B252-EDCD1B38E52C}"/>
    <cellStyle name="Entrada 2 3 2 4 2 3" xfId="10818" xr:uid="{82BA5307-AA8A-4AED-A875-44012BC7A631}"/>
    <cellStyle name="Entrada 2 3 2 4 2 4" xfId="7201" xr:uid="{71F2487B-A05A-4DF4-AF71-64415F4698AD}"/>
    <cellStyle name="Entrada 2 3 2 4 3" xfId="3083" xr:uid="{A6CBAEF5-3194-43AC-92E9-F26ACFB62A02}"/>
    <cellStyle name="Entrada 2 3 2 5" xfId="553" xr:uid="{00000000-0005-0000-0000-00004D010000}"/>
    <cellStyle name="Entrada 2 3 2 5 2" xfId="5118" xr:uid="{B719FAD3-4D42-4C6E-AEC4-8CB7D0F4462E}"/>
    <cellStyle name="Entrada 2 3 2 5 2 2" xfId="10142" xr:uid="{2AF37D7C-0717-44C3-9C3C-731EFAB875CA}"/>
    <cellStyle name="Entrada 2 3 2 5 2 3" xfId="11088" xr:uid="{2EAAEDBE-D6B1-4FD0-985A-E6D93C21818B}"/>
    <cellStyle name="Entrada 2 3 2 5 2 4" xfId="7632" xr:uid="{8D89C8F9-EDAF-47A8-9491-A65660CD50A0}"/>
    <cellStyle name="Entrada 2 3 2 5 3" xfId="3533" xr:uid="{5D1CE6BA-2858-4D0B-961B-1A42808B2329}"/>
    <cellStyle name="Entrada 2 3 2 6" xfId="4258" xr:uid="{D0F7CE40-2677-4C5D-B7DD-8BEB4E5CBEBA}"/>
    <cellStyle name="Entrada 2 3 2 6 2" xfId="9282" xr:uid="{E044D4AB-93CD-4410-A4E6-2BBE911D9150}"/>
    <cellStyle name="Entrada 2 3 2 6 3" xfId="10617" xr:uid="{7E335334-DA44-4CAC-8843-706BC87D76F7}"/>
    <cellStyle name="Entrada 2 3 2 6 4" xfId="6772" xr:uid="{F5FB3BAE-405E-42B3-AA11-235BAB1CA0EE}"/>
    <cellStyle name="Entrada 2 3 2 7" xfId="2625" xr:uid="{D41BE196-4B8C-4590-98BC-A643A06F1766}"/>
    <cellStyle name="Entrada 2 3 3" xfId="554" xr:uid="{00000000-0005-0000-0000-00004E010000}"/>
    <cellStyle name="Entrada 2 3 3 2" xfId="555" xr:uid="{00000000-0005-0000-0000-00004F010000}"/>
    <cellStyle name="Entrada 2 3 3 2 2" xfId="556" xr:uid="{00000000-0005-0000-0000-000050010000}"/>
    <cellStyle name="Entrada 2 3 3 2 2 2" xfId="4769" xr:uid="{11AC4B69-5676-497C-9BDE-B1F884731454}"/>
    <cellStyle name="Entrada 2 3 3 2 2 2 2" xfId="9793" xr:uid="{58C4D0DB-85CE-4D2C-9FFE-52AFE5732F7E}"/>
    <cellStyle name="Entrada 2 3 3 2 2 2 3" xfId="10900" xr:uid="{302AF1D4-E7AB-43AB-A43D-A46E8A9B6D97}"/>
    <cellStyle name="Entrada 2 3 3 2 2 2 4" xfId="7283" xr:uid="{44A82A2E-FC88-49BB-B195-F6690F88661A}"/>
    <cellStyle name="Entrada 2 3 3 2 2 3" xfId="3166" xr:uid="{FEF37C35-899A-4E11-A477-11C1CC4EBF85}"/>
    <cellStyle name="Entrada 2 3 3 2 3" xfId="557" xr:uid="{00000000-0005-0000-0000-000051010000}"/>
    <cellStyle name="Entrada 2 3 3 2 3 2" xfId="5194" xr:uid="{ACD390D6-773F-4074-85F8-1644051C9D93}"/>
    <cellStyle name="Entrada 2 3 3 2 3 2 2" xfId="10218" xr:uid="{E94EAFD9-EFCF-4921-B248-3AC3356AB974}"/>
    <cellStyle name="Entrada 2 3 3 2 3 2 3" xfId="11164" xr:uid="{6CD2A835-92BE-47F2-A97E-39F9B17182BC}"/>
    <cellStyle name="Entrada 2 3 3 2 3 2 4" xfId="7708" xr:uid="{2484C191-0FD2-4CC3-9F10-279198BDADDC}"/>
    <cellStyle name="Entrada 2 3 3 2 3 3" xfId="3615" xr:uid="{DA071F28-5231-4301-B8A7-525A76B52848}"/>
    <cellStyle name="Entrada 2 3 3 2 4" xfId="4308" xr:uid="{069D8B1B-CEE6-4E8A-895C-21434B3193CD}"/>
    <cellStyle name="Entrada 2 3 3 2 4 2" xfId="9332" xr:uid="{4DB59417-2060-4ED1-87AD-A0A6110CDFCE}"/>
    <cellStyle name="Entrada 2 3 3 2 4 3" xfId="10667" xr:uid="{A87E4E05-64ED-41BD-8467-0CCCAFC0B5C9}"/>
    <cellStyle name="Entrada 2 3 3 2 4 4" xfId="6822" xr:uid="{F9544D15-B60C-4C99-9C23-F12BBA223CD4}"/>
    <cellStyle name="Entrada 2 3 3 2 5" xfId="2684" xr:uid="{B5A5330D-851D-41BB-AF61-9E894BC7EB3F}"/>
    <cellStyle name="Entrada 2 3 3 3" xfId="558" xr:uid="{00000000-0005-0000-0000-000052010000}"/>
    <cellStyle name="Entrada 2 3 3 3 2" xfId="559" xr:uid="{00000000-0005-0000-0000-000053010000}"/>
    <cellStyle name="Entrada 2 3 3 3 2 2" xfId="4770" xr:uid="{3CCA7320-3705-4D77-9548-92426FA8B291}"/>
    <cellStyle name="Entrada 2 3 3 3 2 2 2" xfId="9794" xr:uid="{27CE15FB-92F8-4FED-A57A-2BDBA90A93EE}"/>
    <cellStyle name="Entrada 2 3 3 3 2 2 3" xfId="10901" xr:uid="{D5551C4D-C244-439D-9A5F-916B21AE50A4}"/>
    <cellStyle name="Entrada 2 3 3 3 2 2 4" xfId="7284" xr:uid="{0D68E03B-0B84-46F1-88C3-F5EC282AC398}"/>
    <cellStyle name="Entrada 2 3 3 3 2 3" xfId="3167" xr:uid="{4CE6BD5B-7A2E-4CAF-BE9A-3A539C9BB919}"/>
    <cellStyle name="Entrada 2 3 3 3 3" xfId="560" xr:uid="{00000000-0005-0000-0000-000054010000}"/>
    <cellStyle name="Entrada 2 3 3 3 3 2" xfId="5195" xr:uid="{A6DE2B9B-CCBD-4D3A-B038-150F7E07DC81}"/>
    <cellStyle name="Entrada 2 3 3 3 3 2 2" xfId="10219" xr:uid="{F69AF442-5D3B-4B2B-8E16-E012C1A24D56}"/>
    <cellStyle name="Entrada 2 3 3 3 3 2 3" xfId="11165" xr:uid="{D0F4D2C1-ACD9-4887-ABB1-A51154EDC9BB}"/>
    <cellStyle name="Entrada 2 3 3 3 3 2 4" xfId="7709" xr:uid="{BF15564E-E032-4D84-B8BC-59E50E24EB3A}"/>
    <cellStyle name="Entrada 2 3 3 3 3 3" xfId="3616" xr:uid="{8A0E1444-790A-4CC0-8AE8-0ADFDF7B8479}"/>
    <cellStyle name="Entrada 2 3 3 3 4" xfId="4330" xr:uid="{C0190C64-A76F-47C7-866E-31F9CE41BA39}"/>
    <cellStyle name="Entrada 2 3 3 3 4 2" xfId="9354" xr:uid="{4D1A0A0D-D913-46BC-A53D-5BA15A494A3B}"/>
    <cellStyle name="Entrada 2 3 3 3 4 3" xfId="10689" xr:uid="{575E2409-4530-4246-A1A4-71FF07D8E5EB}"/>
    <cellStyle name="Entrada 2 3 3 3 4 4" xfId="6844" xr:uid="{573835B1-CEFE-4CB6-B81D-1D5984FA68D7}"/>
    <cellStyle name="Entrada 2 3 3 3 5" xfId="2709" xr:uid="{CF1C7136-59FC-4D81-A02E-94EA78BACA1E}"/>
    <cellStyle name="Entrada 2 3 3 4" xfId="561" xr:uid="{00000000-0005-0000-0000-000055010000}"/>
    <cellStyle name="Entrada 2 3 3 4 2" xfId="4472" xr:uid="{C3B70553-95BB-40EC-B249-4749BAEEFADC}"/>
    <cellStyle name="Entrada 2 3 3 4 2 2" xfId="9496" xr:uid="{B1FC7C5E-803E-4D50-9181-244E971990AA}"/>
    <cellStyle name="Entrada 2 3 3 4 2 3" xfId="10762" xr:uid="{4927645D-1699-49D7-89E4-0ED2BAA10785}"/>
    <cellStyle name="Entrada 2 3 3 4 2 4" xfId="6986" xr:uid="{40AADA2E-E0AE-445B-9D73-D391066D7980}"/>
    <cellStyle name="Entrada 2 3 3 4 3" xfId="2868" xr:uid="{36DD3C12-9303-4AA2-9A26-A21B4640C14D}"/>
    <cellStyle name="Entrada 2 3 3 5" xfId="562" xr:uid="{00000000-0005-0000-0000-000056010000}"/>
    <cellStyle name="Entrada 2 3 3 5 2" xfId="5077" xr:uid="{22DF04DE-BB7C-4990-8DFD-1C0542E47F01}"/>
    <cellStyle name="Entrada 2 3 3 5 2 2" xfId="10101" xr:uid="{0DBA165C-DA0F-4B1E-8DD3-0799AAC30C21}"/>
    <cellStyle name="Entrada 2 3 3 5 2 3" xfId="11047" xr:uid="{20159455-03F4-4252-8AA5-9CF6C6F27DD4}"/>
    <cellStyle name="Entrada 2 3 3 5 2 4" xfId="7591" xr:uid="{5E2B5890-9C47-4955-A0D1-90A2EEFAC60A}"/>
    <cellStyle name="Entrada 2 3 3 5 3" xfId="3477" xr:uid="{6CA9BE76-BEEF-47C2-883C-97888B753BB5}"/>
    <cellStyle name="Entrada 2 3 3 6" xfId="4057" xr:uid="{EA738F6E-A67F-412C-81CE-090A2132D44E}"/>
    <cellStyle name="Entrada 2 3 3 6 2" xfId="9081" xr:uid="{A106B7DD-F1BA-4998-BB5D-928BD4FC4D86}"/>
    <cellStyle name="Entrada 2 3 3 6 3" xfId="10575" xr:uid="{5D12375A-B8D9-4189-A21D-2A2339592E70}"/>
    <cellStyle name="Entrada 2 3 3 6 4" xfId="6571" xr:uid="{291C96B8-D4F5-46D1-B290-371213D489BC}"/>
    <cellStyle name="Entrada 2 3 3 7" xfId="2407" xr:uid="{B4D0ADBF-C521-46FF-9D9B-F594BC140EAF}"/>
    <cellStyle name="Entrada 2 3 4" xfId="563" xr:uid="{00000000-0005-0000-0000-000057010000}"/>
    <cellStyle name="Entrada 2 3 4 2" xfId="564" xr:uid="{00000000-0005-0000-0000-000058010000}"/>
    <cellStyle name="Entrada 2 3 4 2 2" xfId="4771" xr:uid="{4727195B-A05C-41A0-8DD1-BE0A3D855DC2}"/>
    <cellStyle name="Entrada 2 3 4 2 2 2" xfId="9795" xr:uid="{03D51B08-7488-4F23-AE22-25949868366F}"/>
    <cellStyle name="Entrada 2 3 4 2 2 3" xfId="10902" xr:uid="{3F19A2B2-36A3-4B45-B0E6-68F30D55FB86}"/>
    <cellStyle name="Entrada 2 3 4 2 2 4" xfId="7285" xr:uid="{9D06F925-B1D1-4E2F-86B0-F606C1B9DB4A}"/>
    <cellStyle name="Entrada 2 3 4 2 3" xfId="3168" xr:uid="{4928F893-91CA-4E42-BE89-D041D9667952}"/>
    <cellStyle name="Entrada 2 3 4 3" xfId="565" xr:uid="{00000000-0005-0000-0000-000059010000}"/>
    <cellStyle name="Entrada 2 3 4 3 2" xfId="5196" xr:uid="{70114A21-1F1F-47C8-9532-F26404066F08}"/>
    <cellStyle name="Entrada 2 3 4 3 2 2" xfId="10220" xr:uid="{9EAA0C44-7EA3-4FCE-A9C1-4BC338EC43ED}"/>
    <cellStyle name="Entrada 2 3 4 3 2 3" xfId="11166" xr:uid="{B07C7F56-9C66-490D-9DA0-928C4D664B8A}"/>
    <cellStyle name="Entrada 2 3 4 3 2 4" xfId="7710" xr:uid="{D9B242FF-4DB3-4DC1-BFA8-554633E491EF}"/>
    <cellStyle name="Entrada 2 3 4 3 3" xfId="3617" xr:uid="{D59AFF0A-1872-4802-B0BA-6FC69594C62C}"/>
    <cellStyle name="Entrada 2 3 4 4" xfId="4170" xr:uid="{ED0A0643-1C1D-4B91-8772-AE10392E98F4}"/>
    <cellStyle name="Entrada 2 3 4 4 2" xfId="9194" xr:uid="{B4C0B6CE-FA1D-4656-BF3A-EE31F0E3E870}"/>
    <cellStyle name="Entrada 2 3 4 4 3" xfId="10594" xr:uid="{D2176881-B6F2-474B-9FB7-53F050F565C6}"/>
    <cellStyle name="Entrada 2 3 4 4 4" xfId="6684" xr:uid="{C588A94B-EC9B-4D87-851C-429CA55EB05B}"/>
    <cellStyle name="Entrada 2 3 4 5" xfId="2527" xr:uid="{ACE01E16-9393-4D75-A4B0-2F7BC004C7C1}"/>
    <cellStyle name="Entrada 2 3 5" xfId="566" xr:uid="{00000000-0005-0000-0000-00005A010000}"/>
    <cellStyle name="Entrada 2 3 5 2" xfId="567" xr:uid="{00000000-0005-0000-0000-00005B010000}"/>
    <cellStyle name="Entrada 2 3 5 2 2" xfId="4772" xr:uid="{BB4E55F3-07EA-458B-8D9B-A11CB56CE1D4}"/>
    <cellStyle name="Entrada 2 3 5 2 2 2" xfId="9796" xr:uid="{6FC24A40-4A4F-4617-A2D6-87F0DE1B943D}"/>
    <cellStyle name="Entrada 2 3 5 2 2 3" xfId="10903" xr:uid="{A709E116-ED33-43E7-84B8-BE498F9E7CE8}"/>
    <cellStyle name="Entrada 2 3 5 2 2 4" xfId="7286" xr:uid="{72BE123B-9D91-481F-9C69-82068DE67DFA}"/>
    <cellStyle name="Entrada 2 3 5 2 3" xfId="3169" xr:uid="{075AC87D-5F9B-44D8-B11B-54E6F0EBC93E}"/>
    <cellStyle name="Entrada 2 3 5 3" xfId="568" xr:uid="{00000000-0005-0000-0000-00005C010000}"/>
    <cellStyle name="Entrada 2 3 5 3 2" xfId="5197" xr:uid="{DC809C7E-A1AB-4434-8D50-F947DDCC2906}"/>
    <cellStyle name="Entrada 2 3 5 3 2 2" xfId="10221" xr:uid="{D2F028FA-CF53-4442-B2D8-DD40C2C8974E}"/>
    <cellStyle name="Entrada 2 3 5 3 2 3" xfId="11167" xr:uid="{1A5FB9D3-D53A-4042-9595-2C88C190C3D9}"/>
    <cellStyle name="Entrada 2 3 5 3 2 4" xfId="7711" xr:uid="{AB140226-883D-4CBC-A2A4-588E84B28F78}"/>
    <cellStyle name="Entrada 2 3 5 3 3" xfId="3618" xr:uid="{A0A0FB4B-233F-454A-BE79-7040220F80BB}"/>
    <cellStyle name="Entrada 2 3 5 4" xfId="4379" xr:uid="{5E3558F5-5430-4F31-A888-B4AAD19B95FF}"/>
    <cellStyle name="Entrada 2 3 5 4 2" xfId="9403" xr:uid="{AF1C071F-B585-4063-BC5F-8F6270870382}"/>
    <cellStyle name="Entrada 2 3 5 4 3" xfId="10738" xr:uid="{21C12705-3CAF-4601-BC10-48F3AF2A54E5}"/>
    <cellStyle name="Entrada 2 3 5 4 4" xfId="6893" xr:uid="{67D282CD-E030-4A9D-8EFF-CF92122D7863}"/>
    <cellStyle name="Entrada 2 3 5 5" xfId="2773" xr:uid="{1F251CF7-9DC1-4054-A6F5-3B586D19E6F5}"/>
    <cellStyle name="Entrada 2 3 6" xfId="569" xr:uid="{00000000-0005-0000-0000-00005D010000}"/>
    <cellStyle name="Entrada 2 3 6 2" xfId="4591" xr:uid="{85668265-A39D-4230-A692-674F3C5B1775}"/>
    <cellStyle name="Entrada 2 3 6 2 2" xfId="9615" xr:uid="{9F89EF04-28C0-44E7-A23D-511B91DBADE6}"/>
    <cellStyle name="Entrada 2 3 6 2 3" xfId="10787" xr:uid="{627FEF49-B438-4B7B-8B62-694F99E77491}"/>
    <cellStyle name="Entrada 2 3 6 2 4" xfId="7105" xr:uid="{B93D9F26-A2EE-489E-BB18-F3D38F7EA091}"/>
    <cellStyle name="Entrada 2 3 6 3" xfId="2987" xr:uid="{F9E2E14C-427D-4401-BFD4-B892C31FC600}"/>
    <cellStyle name="Entrada 2 3 7" xfId="570" xr:uid="{00000000-0005-0000-0000-00005E010000}"/>
    <cellStyle name="Entrada 2 3 7 2" xfId="5096" xr:uid="{F12825CA-2086-45B8-ABD9-A385723900AE}"/>
    <cellStyle name="Entrada 2 3 7 2 2" xfId="10120" xr:uid="{A45EC86A-6202-4644-8D2B-4A215FACB476}"/>
    <cellStyle name="Entrada 2 3 7 2 3" xfId="11066" xr:uid="{056E1D63-53ED-483F-86AF-96CBDC5E13D3}"/>
    <cellStyle name="Entrada 2 3 7 2 4" xfId="7610" xr:uid="{B5E70C2D-08DD-407D-91FE-ACEC10199194}"/>
    <cellStyle name="Entrada 2 3 7 3" xfId="3502" xr:uid="{826D8334-C409-415A-B523-FFD5C906CDE2}"/>
    <cellStyle name="Entrada 2 3 8" xfId="3872" xr:uid="{704A1DB7-D627-433A-A7B7-FCC169AA12B9}"/>
    <cellStyle name="Entrada 2 3 8 2" xfId="8897" xr:uid="{F165BF0D-4EFE-4829-9780-8818E473FDE8}"/>
    <cellStyle name="Entrada 2 3 8 3" xfId="10517" xr:uid="{F4E4F58E-EB30-4696-8A91-3AD55DD1D48F}"/>
    <cellStyle name="Entrada 2 3 8 4" xfId="6387" xr:uid="{D5469967-D78A-4EDC-B3EC-D060808C39D4}"/>
    <cellStyle name="Entrada 2 3 9" xfId="2207" xr:uid="{4435BAD3-7647-42E5-A4A6-8FB98684537E}"/>
    <cellStyle name="Entrada 2 4" xfId="571" xr:uid="{00000000-0005-0000-0000-00005F010000}"/>
    <cellStyle name="Entrada 2 4 2" xfId="572" xr:uid="{00000000-0005-0000-0000-000060010000}"/>
    <cellStyle name="Entrada 2 4 2 2" xfId="573" xr:uid="{00000000-0005-0000-0000-000061010000}"/>
    <cellStyle name="Entrada 2 4 2 2 2" xfId="4773" xr:uid="{239C74A0-D3D8-4D46-ACAE-F6C050FDE987}"/>
    <cellStyle name="Entrada 2 4 2 2 2 2" xfId="9797" xr:uid="{43B5545F-05B2-4694-B03A-FC003BF727A5}"/>
    <cellStyle name="Entrada 2 4 2 2 2 3" xfId="10904" xr:uid="{1F1076E7-BE4C-4D22-8569-6A1AE892B429}"/>
    <cellStyle name="Entrada 2 4 2 2 2 4" xfId="7287" xr:uid="{4905E636-EC97-4A33-94D0-C57CDF54BD7F}"/>
    <cellStyle name="Entrada 2 4 2 2 3" xfId="3170" xr:uid="{F9C98881-8AB9-4A7C-8B71-49F4CCDA2D72}"/>
    <cellStyle name="Entrada 2 4 2 3" xfId="574" xr:uid="{00000000-0005-0000-0000-000062010000}"/>
    <cellStyle name="Entrada 2 4 2 3 2" xfId="5198" xr:uid="{3A1CDE34-B79B-4CCA-989C-29121F330F6C}"/>
    <cellStyle name="Entrada 2 4 2 3 2 2" xfId="10222" xr:uid="{86B841F8-24E4-4B82-8B87-F3FC13C061AF}"/>
    <cellStyle name="Entrada 2 4 2 3 2 3" xfId="11168" xr:uid="{98F021B2-7219-437E-A69C-136E412F36F0}"/>
    <cellStyle name="Entrada 2 4 2 3 2 4" xfId="7712" xr:uid="{664B6C99-7270-4DE7-B453-9E7198D01ABA}"/>
    <cellStyle name="Entrada 2 4 2 3 3" xfId="3619" xr:uid="{06365A5E-73AF-4376-B388-A2C1CFCB395A}"/>
    <cellStyle name="Entrada 2 4 2 4" xfId="4306" xr:uid="{26420D43-FD6D-47BA-8258-999E45231F0B}"/>
    <cellStyle name="Entrada 2 4 2 4 2" xfId="9330" xr:uid="{9F4E4738-75BE-476C-ABC7-75C6B8B9E709}"/>
    <cellStyle name="Entrada 2 4 2 4 3" xfId="10665" xr:uid="{179312D4-8626-4F5A-BB07-C77CDA016432}"/>
    <cellStyle name="Entrada 2 4 2 4 4" xfId="6820" xr:uid="{EADD6BB6-D378-4E98-9ED1-039034BE690D}"/>
    <cellStyle name="Entrada 2 4 2 5" xfId="2682" xr:uid="{2B24F9BA-D50C-422C-862F-58BDA439E5F3}"/>
    <cellStyle name="Entrada 2 4 3" xfId="575" xr:uid="{00000000-0005-0000-0000-000063010000}"/>
    <cellStyle name="Entrada 2 4 3 2" xfId="576" xr:uid="{00000000-0005-0000-0000-000064010000}"/>
    <cellStyle name="Entrada 2 4 3 2 2" xfId="4774" xr:uid="{65FC7A24-2924-4D5E-B8A4-48B9E19E8052}"/>
    <cellStyle name="Entrada 2 4 3 2 2 2" xfId="9798" xr:uid="{EBB1B9E9-E791-4D88-B1C2-7991029745AB}"/>
    <cellStyle name="Entrada 2 4 3 2 2 3" xfId="10905" xr:uid="{BDD1E444-F694-4148-98F5-F44E5B036879}"/>
    <cellStyle name="Entrada 2 4 3 2 2 4" xfId="7288" xr:uid="{56EACFAC-F984-4AF4-BA3C-DF3AF785E625}"/>
    <cellStyle name="Entrada 2 4 3 2 3" xfId="3171" xr:uid="{8A222883-513B-4D95-8088-81F33141EA1B}"/>
    <cellStyle name="Entrada 2 4 3 3" xfId="577" xr:uid="{00000000-0005-0000-0000-000065010000}"/>
    <cellStyle name="Entrada 2 4 3 3 2" xfId="5199" xr:uid="{3E2F23A1-C8AB-4A94-8EBF-A52D68AE1F46}"/>
    <cellStyle name="Entrada 2 4 3 3 2 2" xfId="10223" xr:uid="{522AF744-C02B-4198-B82D-DCEEA6A0780B}"/>
    <cellStyle name="Entrada 2 4 3 3 2 3" xfId="11169" xr:uid="{F3C2566A-7A11-43A8-B36E-368299F58936}"/>
    <cellStyle name="Entrada 2 4 3 3 2 4" xfId="7713" xr:uid="{959253EA-BBED-4FF2-BF39-A2EF35D7DE5A}"/>
    <cellStyle name="Entrada 2 4 3 3 3" xfId="3620" xr:uid="{9A5BC767-4EF2-4082-A85D-40791873F12B}"/>
    <cellStyle name="Entrada 2 4 3 4" xfId="4238" xr:uid="{79026B7D-AC86-41E6-9F9F-4A502427708A}"/>
    <cellStyle name="Entrada 2 4 3 4 2" xfId="9262" xr:uid="{FD5AAB37-99DF-4483-A73E-C5EF75A9B03F}"/>
    <cellStyle name="Entrada 2 4 3 4 3" xfId="10602" xr:uid="{56058B3E-4ADD-4FC8-8DE2-FBAD1F49CDC0}"/>
    <cellStyle name="Entrada 2 4 3 4 4" xfId="6752" xr:uid="{4DD83F4B-E0D1-4496-A121-6A1D5F3D55F8}"/>
    <cellStyle name="Entrada 2 4 3 5" xfId="2599" xr:uid="{0A8D5258-7F89-4DF6-8721-CBC318DB7061}"/>
    <cellStyle name="Entrada 2 4 4" xfId="578" xr:uid="{00000000-0005-0000-0000-000066010000}"/>
    <cellStyle name="Entrada 2 4 4 2" xfId="4470" xr:uid="{11D3B478-46B8-43E3-AB3D-F5658E1651B7}"/>
    <cellStyle name="Entrada 2 4 4 2 2" xfId="9494" xr:uid="{1D939FF3-F868-464D-9379-A533E1639D26}"/>
    <cellStyle name="Entrada 2 4 4 2 3" xfId="10760" xr:uid="{A311BFEA-61C9-4D41-9682-FB5452D5861C}"/>
    <cellStyle name="Entrada 2 4 4 2 4" xfId="6984" xr:uid="{ED685A94-B895-4EC7-BF4E-011A73E1D053}"/>
    <cellStyle name="Entrada 2 4 4 3" xfId="2866" xr:uid="{79961997-B275-4AED-9C06-6BA3624C34D6}"/>
    <cellStyle name="Entrada 2 4 5" xfId="579" xr:uid="{00000000-0005-0000-0000-000067010000}"/>
    <cellStyle name="Entrada 2 4 5 2" xfId="5075" xr:uid="{C7569BEC-7BA7-4FA9-B963-153D7E8D05DD}"/>
    <cellStyle name="Entrada 2 4 5 2 2" xfId="10099" xr:uid="{DCD62EC1-F95C-439F-B7E4-7C912C260B21}"/>
    <cellStyle name="Entrada 2 4 5 2 3" xfId="11045" xr:uid="{A77C1A8C-0B61-411B-A442-21B763F81F3E}"/>
    <cellStyle name="Entrada 2 4 5 2 4" xfId="7589" xr:uid="{AA87390F-2933-4FE0-AC61-1EE6FDAF90ED}"/>
    <cellStyle name="Entrada 2 4 5 3" xfId="3475" xr:uid="{3743B5BF-9DA9-483D-BBF1-71A6E119753A}"/>
    <cellStyle name="Entrada 2 4 6" xfId="4055" xr:uid="{6ED34758-6EF4-470F-996E-4916B82680FC}"/>
    <cellStyle name="Entrada 2 4 6 2" xfId="9079" xr:uid="{81C6FB23-F4DB-4D69-A991-FD7C06FDB788}"/>
    <cellStyle name="Entrada 2 4 6 3" xfId="10573" xr:uid="{96A245DC-218C-4FD1-AC4F-102A465B5EC8}"/>
    <cellStyle name="Entrada 2 4 6 4" xfId="6569" xr:uid="{095D069D-EBEB-4D7B-BA00-06B34A991636}"/>
    <cellStyle name="Entrada 2 4 7" xfId="2405" xr:uid="{D21DD0C2-2BA9-4FC4-881D-8F365CEACA04}"/>
    <cellStyle name="Entrada 2 5" xfId="580" xr:uid="{00000000-0005-0000-0000-000068010000}"/>
    <cellStyle name="Entrada 2 5 2" xfId="581" xr:uid="{00000000-0005-0000-0000-000069010000}"/>
    <cellStyle name="Entrada 2 5 2 2" xfId="582" xr:uid="{00000000-0005-0000-0000-00006A010000}"/>
    <cellStyle name="Entrada 2 5 2 2 2" xfId="4775" xr:uid="{3D50454F-6E44-49E3-AD22-D84D0A1CB4B5}"/>
    <cellStyle name="Entrada 2 5 2 2 2 2" xfId="9799" xr:uid="{35BBA3BB-6AEB-442B-9DE5-A53BE4819A41}"/>
    <cellStyle name="Entrada 2 5 2 2 2 3" xfId="10906" xr:uid="{402B2418-774A-4777-BF5F-14B2A1766FE4}"/>
    <cellStyle name="Entrada 2 5 2 2 2 4" xfId="7289" xr:uid="{96912674-7C86-431D-8B71-BFCCE7B842D2}"/>
    <cellStyle name="Entrada 2 5 2 2 3" xfId="3172" xr:uid="{ACEB060C-9420-46E7-9FA1-AAC8F86545F2}"/>
    <cellStyle name="Entrada 2 5 2 3" xfId="583" xr:uid="{00000000-0005-0000-0000-00006B010000}"/>
    <cellStyle name="Entrada 2 5 2 3 2" xfId="5200" xr:uid="{58A0E211-A6A9-4A53-9A42-9CCA268272D6}"/>
    <cellStyle name="Entrada 2 5 2 3 2 2" xfId="10224" xr:uid="{977E12FA-A976-43F8-8967-4B79A4D5B25D}"/>
    <cellStyle name="Entrada 2 5 2 3 2 3" xfId="11170" xr:uid="{02ACAB71-0E6B-4B0A-A28D-36BBF915024F}"/>
    <cellStyle name="Entrada 2 5 2 3 2 4" xfId="7714" xr:uid="{DB3DBCF9-004E-44D5-BF90-24ADFA19DE62}"/>
    <cellStyle name="Entrada 2 5 2 3 3" xfId="3621" xr:uid="{4745DFC8-C866-469E-BBCE-471AF887CE14}"/>
    <cellStyle name="Entrada 2 5 2 4" xfId="4294" xr:uid="{D7113F10-5DE4-4811-AD5C-3C624E2CC01A}"/>
    <cellStyle name="Entrada 2 5 2 4 2" xfId="9318" xr:uid="{DBECAC24-3008-46F1-B999-8D2EB5F23C00}"/>
    <cellStyle name="Entrada 2 5 2 4 3" xfId="10653" xr:uid="{B7326368-EAFC-4602-A890-289A2EDD3E2A}"/>
    <cellStyle name="Entrada 2 5 2 4 4" xfId="6808" xr:uid="{0B2A7FB2-EE5B-4018-B6D8-67B187D5B751}"/>
    <cellStyle name="Entrada 2 5 2 5" xfId="2667" xr:uid="{39AED777-751E-46F9-A0C4-040E6B9EF1F2}"/>
    <cellStyle name="Entrada 2 5 3" xfId="584" xr:uid="{00000000-0005-0000-0000-00006C010000}"/>
    <cellStyle name="Entrada 2 5 3 2" xfId="585" xr:uid="{00000000-0005-0000-0000-00006D010000}"/>
    <cellStyle name="Entrada 2 5 3 2 2" xfId="4776" xr:uid="{7304EEDB-9E55-4714-91F6-00EB9092BD7E}"/>
    <cellStyle name="Entrada 2 5 3 2 2 2" xfId="9800" xr:uid="{47B1C496-44C7-418E-86F4-F6C41161D44D}"/>
    <cellStyle name="Entrada 2 5 3 2 2 3" xfId="10907" xr:uid="{7983B2E3-9651-4A0E-9C1B-FAB4B0A8453B}"/>
    <cellStyle name="Entrada 2 5 3 2 2 4" xfId="7290" xr:uid="{29CF24B6-6541-4C2A-9CF4-46EC3614585B}"/>
    <cellStyle name="Entrada 2 5 3 2 3" xfId="3173" xr:uid="{2F8809E1-95EE-400C-BD2E-974D3FDF0827}"/>
    <cellStyle name="Entrada 2 5 3 3" xfId="586" xr:uid="{00000000-0005-0000-0000-00006E010000}"/>
    <cellStyle name="Entrada 2 5 3 3 2" xfId="5201" xr:uid="{4BCEE6AD-88E2-435B-A3C9-818E54235A46}"/>
    <cellStyle name="Entrada 2 5 3 3 2 2" xfId="10225" xr:uid="{93B1ADB8-AC6B-4D7D-B3BD-9B3C43AB44E9}"/>
    <cellStyle name="Entrada 2 5 3 3 2 3" xfId="11171" xr:uid="{A702EC75-CCD4-4B79-AE31-83ED8F776B41}"/>
    <cellStyle name="Entrada 2 5 3 3 2 4" xfId="7715" xr:uid="{8CC874D2-E0B6-482A-9CC1-80E44B0085F6}"/>
    <cellStyle name="Entrada 2 5 3 3 3" xfId="3622" xr:uid="{E96EFAD9-08AB-4E0C-A7B7-A067CA4A3B43}"/>
    <cellStyle name="Entrada 2 5 3 4" xfId="3949" xr:uid="{8FDA94BD-E741-4729-B913-717DFA16DABA}"/>
    <cellStyle name="Entrada 2 5 3 4 2" xfId="8973" xr:uid="{E5647DC5-3CE5-4725-9133-08B6403534F4}"/>
    <cellStyle name="Entrada 2 5 3 4 3" xfId="10528" xr:uid="{EA67E58C-10BE-4E3D-AF3B-1F36DB9A4D79}"/>
    <cellStyle name="Entrada 2 5 3 4 4" xfId="6463" xr:uid="{78628DA7-240E-46CF-A3F7-3579676E59B6}"/>
    <cellStyle name="Entrada 2 5 3 5" xfId="2291" xr:uid="{FF7A4324-847B-40E9-8E41-63F64242E184}"/>
    <cellStyle name="Entrada 2 5 4" xfId="587" xr:uid="{00000000-0005-0000-0000-00006F010000}"/>
    <cellStyle name="Entrada 2 5 4 2" xfId="4455" xr:uid="{506D3F02-C17F-42A5-A97A-3F70B811430C}"/>
    <cellStyle name="Entrada 2 5 4 2 2" xfId="9479" xr:uid="{19699F11-544C-404F-9F91-7B2E44599D7D}"/>
    <cellStyle name="Entrada 2 5 4 2 3" xfId="10745" xr:uid="{F981BD65-3AA8-4F02-8F51-C1B5F5D4724F}"/>
    <cellStyle name="Entrada 2 5 4 2 4" xfId="6969" xr:uid="{C397645B-BB1F-4676-ADC6-D13D0475C098}"/>
    <cellStyle name="Entrada 2 5 4 3" xfId="2851" xr:uid="{FB056E0C-D569-4C9A-9ED9-1CDFA34D177E}"/>
    <cellStyle name="Entrada 2 5 5" xfId="588" xr:uid="{00000000-0005-0000-0000-000070010000}"/>
    <cellStyle name="Entrada 2 5 5 2" xfId="5063" xr:uid="{FB12576F-B2A7-4E65-A866-A37F6820CA51}"/>
    <cellStyle name="Entrada 2 5 5 2 2" xfId="10087" xr:uid="{F8CF3FCE-9FCB-4635-B595-F16FACC3F684}"/>
    <cellStyle name="Entrada 2 5 5 2 3" xfId="11033" xr:uid="{9AAE5D26-8667-49C8-BD85-503B047E5A7B}"/>
    <cellStyle name="Entrada 2 5 5 2 4" xfId="7577" xr:uid="{FB209DE9-5229-4094-90CD-6CEDB950573C}"/>
    <cellStyle name="Entrada 2 5 5 3" xfId="3460" xr:uid="{0873F60D-E0CF-46C8-BBCF-0AB446C3049C}"/>
    <cellStyle name="Entrada 2 5 6" xfId="4043" xr:uid="{70F5FCDE-2CB1-480C-AC11-ACD6B1D438FC}"/>
    <cellStyle name="Entrada 2 5 6 2" xfId="9067" xr:uid="{3AF0A7F4-F148-4D09-BBF0-06EFA3F44FA8}"/>
    <cellStyle name="Entrada 2 5 6 3" xfId="10561" xr:uid="{95392ABB-8E1D-470A-B095-127C6C903E5D}"/>
    <cellStyle name="Entrada 2 5 6 4" xfId="6557" xr:uid="{6CAEFC9A-CE25-4DEC-AB88-29484A8E3694}"/>
    <cellStyle name="Entrada 2 5 7" xfId="2390" xr:uid="{59F8F33E-8A97-4417-9FC8-116017459F0E}"/>
    <cellStyle name="Entrada 2 6" xfId="589" xr:uid="{00000000-0005-0000-0000-000071010000}"/>
    <cellStyle name="Entrada 2 6 2" xfId="590" xr:uid="{00000000-0005-0000-0000-000072010000}"/>
    <cellStyle name="Entrada 2 6 2 2" xfId="4777" xr:uid="{1B39696C-8046-4E87-947A-B11F6730C68D}"/>
    <cellStyle name="Entrada 2 6 2 2 2" xfId="9801" xr:uid="{3B227243-A7C6-434D-9140-FF4A85BFCE75}"/>
    <cellStyle name="Entrada 2 6 2 2 3" xfId="10908" xr:uid="{CC3702F2-EC68-4215-B74D-6554FD68BD3F}"/>
    <cellStyle name="Entrada 2 6 2 2 4" xfId="7291" xr:uid="{A5423E3A-17D9-4A5B-A5AB-760589DBFF0E}"/>
    <cellStyle name="Entrada 2 6 2 3" xfId="3174" xr:uid="{4F34C342-6FF0-4718-88F2-D65547249C97}"/>
    <cellStyle name="Entrada 2 6 3" xfId="591" xr:uid="{00000000-0005-0000-0000-000073010000}"/>
    <cellStyle name="Entrada 2 6 3 2" xfId="5202" xr:uid="{E62646EB-83C4-4F41-A159-27917CBA3242}"/>
    <cellStyle name="Entrada 2 6 3 2 2" xfId="10226" xr:uid="{2A3B082B-336B-4A62-A4CC-A78E998A7C34}"/>
    <cellStyle name="Entrada 2 6 3 2 3" xfId="11172" xr:uid="{F326965B-D0C6-4A51-A916-9C8EB5DE5299}"/>
    <cellStyle name="Entrada 2 6 3 2 4" xfId="7716" xr:uid="{1D6E2AA5-4AF1-4AE9-947D-0F65399B1648}"/>
    <cellStyle name="Entrada 2 6 3 3" xfId="3623" xr:uid="{C25DBA43-6446-432D-85F6-AE77BF0E5732}"/>
    <cellStyle name="Entrada 2 6 4" xfId="3966" xr:uid="{2D3D7A7F-43B6-48BB-92ED-893265984DA4}"/>
    <cellStyle name="Entrada 2 6 4 2" xfId="8990" xr:uid="{2FEF4D15-0ACE-4A54-9004-A45367F59D38}"/>
    <cellStyle name="Entrada 2 6 4 3" xfId="10545" xr:uid="{8AF2FF77-5DEB-415F-8B84-A1C5A10EAA46}"/>
    <cellStyle name="Entrada 2 6 4 4" xfId="6480" xr:uid="{12F42801-817D-4317-A6C7-DA6D13026469}"/>
    <cellStyle name="Entrada 2 6 5" xfId="2308" xr:uid="{2132B0FF-E3C5-4D02-B6AD-B1434562F4CB}"/>
    <cellStyle name="Entrada 2 7" xfId="3758" xr:uid="{278A4F03-AD4B-4723-855A-47A95C956969}"/>
    <cellStyle name="Entrada 2 7 2" xfId="8785" xr:uid="{F9173EE4-9995-47B3-8D40-24117AA68FEE}"/>
    <cellStyle name="Entrada 2 7 3" xfId="10499" xr:uid="{F5D20DC5-57EB-44E2-BEF2-EEDF952427BC}"/>
    <cellStyle name="Entrada 2 7 4" xfId="6275" xr:uid="{37F4F359-B406-4CDB-A382-E5DC7E91694D}"/>
    <cellStyle name="Entrada 2 8" xfId="2042" xr:uid="{1F5BA186-EA4A-46E7-9913-5BD637743D0A}"/>
    <cellStyle name="Entrada 2 8 2" xfId="7828" xr:uid="{52215ECA-3AB0-42D2-93BA-1ED82D2C3F6B}"/>
    <cellStyle name="Entrada 2 9" xfId="5323" xr:uid="{AB283484-8C9C-4177-ABE6-7445085337AF}"/>
    <cellStyle name="Entrada 3" xfId="592" xr:uid="{00000000-0005-0000-0000-000074010000}"/>
    <cellStyle name="Entrada 3 10" xfId="2150" xr:uid="{3A6F7DDD-C40A-4E5F-BEFE-57D9D4F4316D}"/>
    <cellStyle name="Entrada 3 2" xfId="593" xr:uid="{00000000-0005-0000-0000-000075010000}"/>
    <cellStyle name="Entrada 3 2 2" xfId="594" xr:uid="{00000000-0005-0000-0000-000076010000}"/>
    <cellStyle name="Entrada 3 2 2 2" xfId="595" xr:uid="{00000000-0005-0000-0000-000077010000}"/>
    <cellStyle name="Entrada 3 2 2 2 2" xfId="4778" xr:uid="{208627CE-FE54-400E-A857-9D49A0A2969A}"/>
    <cellStyle name="Entrada 3 2 2 2 2 2" xfId="9802" xr:uid="{AE04A72C-EB2F-4CC8-9A67-7FA5FD8F50F5}"/>
    <cellStyle name="Entrada 3 2 2 2 2 3" xfId="10909" xr:uid="{B95CC28E-14C8-4E1E-84B8-B59F02CD18C6}"/>
    <cellStyle name="Entrada 3 2 2 2 2 4" xfId="7292" xr:uid="{D5A59BC2-1A15-4ABD-9A1F-11F338D6E206}"/>
    <cellStyle name="Entrada 3 2 2 2 3" xfId="3175" xr:uid="{EB72FF28-37CC-4589-9E71-2DD33B91DD06}"/>
    <cellStyle name="Entrada 3 2 2 3" xfId="596" xr:uid="{00000000-0005-0000-0000-000078010000}"/>
    <cellStyle name="Entrada 3 2 2 3 2" xfId="5203" xr:uid="{8C012D61-00A2-41C8-9588-557696C3B2C0}"/>
    <cellStyle name="Entrada 3 2 2 3 2 2" xfId="10227" xr:uid="{9FE65443-3A06-40B3-81E7-9AC9973268FF}"/>
    <cellStyle name="Entrada 3 2 2 3 2 3" xfId="11173" xr:uid="{344C7668-5E33-436E-81D2-D86EC7CF4B6F}"/>
    <cellStyle name="Entrada 3 2 2 3 2 4" xfId="7717" xr:uid="{FAA5C851-6921-4DF4-B644-4A876CE54699}"/>
    <cellStyle name="Entrada 3 2 2 3 3" xfId="3624" xr:uid="{DFD73D1A-C77E-43DE-84D2-EE530B148F2C}"/>
    <cellStyle name="Entrada 3 2 2 4" xfId="4356" xr:uid="{E42BE225-9392-42EF-A65A-2DFC57ABA879}"/>
    <cellStyle name="Entrada 3 2 2 4 2" xfId="9380" xr:uid="{9A7E5A8A-00E0-4114-BBD7-4ACD1218BE03}"/>
    <cellStyle name="Entrada 3 2 2 4 3" xfId="10715" xr:uid="{133BD247-FD72-4538-9112-65356C302CF3}"/>
    <cellStyle name="Entrada 3 2 2 4 4" xfId="6870" xr:uid="{A417F872-A9E7-4863-B15C-14749D144CE2}"/>
    <cellStyle name="Entrada 3 2 2 5" xfId="2741" xr:uid="{C78D587D-304E-4AA2-8752-54B825C865FE}"/>
    <cellStyle name="Entrada 3 2 3" xfId="597" xr:uid="{00000000-0005-0000-0000-000079010000}"/>
    <cellStyle name="Entrada 3 2 3 2" xfId="598" xr:uid="{00000000-0005-0000-0000-00007A010000}"/>
    <cellStyle name="Entrada 3 2 3 2 2" xfId="4779" xr:uid="{CBE0D751-9EA3-4B66-B501-EC8C9A668EF0}"/>
    <cellStyle name="Entrada 3 2 3 2 2 2" xfId="9803" xr:uid="{07E53084-1C35-49DC-A4E8-E102CC3DCA90}"/>
    <cellStyle name="Entrada 3 2 3 2 2 3" xfId="10910" xr:uid="{EBC75456-1A21-4A90-8FF7-23186B3AC49F}"/>
    <cellStyle name="Entrada 3 2 3 2 2 4" xfId="7293" xr:uid="{B824902D-DD4C-469F-8CE4-150D7AD0BBB9}"/>
    <cellStyle name="Entrada 3 2 3 2 3" xfId="3176" xr:uid="{F741B39A-BE82-47F6-9528-9D201FA3F7CE}"/>
    <cellStyle name="Entrada 3 2 3 3" xfId="599" xr:uid="{00000000-0005-0000-0000-00007B010000}"/>
    <cellStyle name="Entrada 3 2 3 3 2" xfId="5204" xr:uid="{94D643C5-0995-4537-AEC2-4EC930967669}"/>
    <cellStyle name="Entrada 3 2 3 3 2 2" xfId="10228" xr:uid="{0601CEB5-BF70-4F06-8524-A3DF23ACE06C}"/>
    <cellStyle name="Entrada 3 2 3 3 2 3" xfId="11174" xr:uid="{78AC379E-C8E5-49FB-ACA6-63BAF947F360}"/>
    <cellStyle name="Entrada 3 2 3 3 2 4" xfId="7718" xr:uid="{4D63F46C-B426-4EBC-85D8-C46C3D59B67D}"/>
    <cellStyle name="Entrada 3 2 3 3 3" xfId="3625" xr:uid="{4C7B0D9C-6EF7-415B-B328-83E4A82F72A2}"/>
    <cellStyle name="Entrada 3 2 3 4" xfId="4274" xr:uid="{AB70DBC1-14A7-49AD-986F-205CE15F2B1C}"/>
    <cellStyle name="Entrada 3 2 3 4 2" xfId="9298" xr:uid="{E37BD11B-CDCB-4032-8224-DAB70817AC98}"/>
    <cellStyle name="Entrada 3 2 3 4 3" xfId="10633" xr:uid="{9B05BC9F-2457-4958-88D1-06536B11F6B5}"/>
    <cellStyle name="Entrada 3 2 3 4 4" xfId="6788" xr:uid="{64471DA0-66BC-4423-8337-E0DA3D5FA76D}"/>
    <cellStyle name="Entrada 3 2 3 5" xfId="2647" xr:uid="{E0B17ED3-4172-471A-AEB3-2509E6E65AB0}"/>
    <cellStyle name="Entrada 3 2 4" xfId="600" xr:uid="{00000000-0005-0000-0000-00007C010000}"/>
    <cellStyle name="Entrada 3 2 4 2" xfId="4676" xr:uid="{D1982D7F-629D-401E-9221-0DE1E3C6930D}"/>
    <cellStyle name="Entrada 3 2 4 2 2" xfId="9700" xr:uid="{DC7A42E4-ACFB-4AF5-8833-C59BDD0723BB}"/>
    <cellStyle name="Entrada 3 2 4 2 3" xfId="10807" xr:uid="{1551852E-0CA5-4147-B2A3-65F116AEF688}"/>
    <cellStyle name="Entrada 3 2 4 2 4" xfId="7190" xr:uid="{1FD34BDE-23A1-4BA4-9743-C2DCCBB77877}"/>
    <cellStyle name="Entrada 3 2 4 3" xfId="3072" xr:uid="{494F8CFA-7A8F-4151-A118-D1344BEACC25}"/>
    <cellStyle name="Entrada 3 2 5" xfId="601" xr:uid="{00000000-0005-0000-0000-00007D010000}"/>
    <cellStyle name="Entrada 3 2 5 2" xfId="5110" xr:uid="{14745B6C-42A6-4CC2-B981-36E4A7A74FE3}"/>
    <cellStyle name="Entrada 3 2 5 2 2" xfId="10134" xr:uid="{780A229D-DE8D-4B4A-84F2-46CB26F587AC}"/>
    <cellStyle name="Entrada 3 2 5 2 3" xfId="11080" xr:uid="{3A4C057A-C363-47BB-AFA1-0057DB58E701}"/>
    <cellStyle name="Entrada 3 2 5 2 4" xfId="7624" xr:uid="{2870FE02-52B2-42E5-9427-94A1196A801B}"/>
    <cellStyle name="Entrada 3 2 5 3" xfId="3522" xr:uid="{E83C9260-F266-495E-928C-830C08CF2580}"/>
    <cellStyle name="Entrada 3 2 6" xfId="4250" xr:uid="{D6A38C01-ECA1-4E28-97BE-5E226A0162FC}"/>
    <cellStyle name="Entrada 3 2 6 2" xfId="9274" xr:uid="{A78C73CA-66D9-405F-B2D4-B24CACCCE6CE}"/>
    <cellStyle name="Entrada 3 2 6 3" xfId="10609" xr:uid="{E5D109DD-20CC-4801-9863-AA6ECB432160}"/>
    <cellStyle name="Entrada 3 2 6 4" xfId="6764" xr:uid="{2AD1F668-9967-4168-A95B-EC35D1E18E8F}"/>
    <cellStyle name="Entrada 3 2 7" xfId="2614" xr:uid="{D3E8DAF1-5956-45F0-A1A2-55BBC0C214A3}"/>
    <cellStyle name="Entrada 3 3" xfId="602" xr:uid="{00000000-0005-0000-0000-00007E010000}"/>
    <cellStyle name="Entrada 3 3 2" xfId="603" xr:uid="{00000000-0005-0000-0000-00007F010000}"/>
    <cellStyle name="Entrada 3 3 2 2" xfId="604" xr:uid="{00000000-0005-0000-0000-000080010000}"/>
    <cellStyle name="Entrada 3 3 2 2 2" xfId="4780" xr:uid="{1F3FDF48-2067-48D0-A5AA-99616A9849DA}"/>
    <cellStyle name="Entrada 3 3 2 2 2 2" xfId="9804" xr:uid="{DEC4C420-E5B0-46DB-9B6E-99FCFC447FB4}"/>
    <cellStyle name="Entrada 3 3 2 2 2 3" xfId="10911" xr:uid="{FF06D3E0-4148-437D-A70C-63CC09E98C65}"/>
    <cellStyle name="Entrada 3 3 2 2 2 4" xfId="7294" xr:uid="{ADB1D038-9C8C-4702-BF7F-BD364483DD16}"/>
    <cellStyle name="Entrada 3 3 2 2 3" xfId="3177" xr:uid="{721F1925-1025-4EB2-88F2-270B8FFD87FD}"/>
    <cellStyle name="Entrada 3 3 2 3" xfId="605" xr:uid="{00000000-0005-0000-0000-000081010000}"/>
    <cellStyle name="Entrada 3 3 2 3 2" xfId="5205" xr:uid="{AFFAC277-9ACA-4BC0-BF08-6DC5D6490BDC}"/>
    <cellStyle name="Entrada 3 3 2 3 2 2" xfId="10229" xr:uid="{BD6133B2-6DFE-4AA6-B850-89C0A4643009}"/>
    <cellStyle name="Entrada 3 3 2 3 2 3" xfId="11175" xr:uid="{8D65D10B-6748-481C-BF05-159F78480548}"/>
    <cellStyle name="Entrada 3 3 2 3 2 4" xfId="7719" xr:uid="{B460CDFB-554C-424A-A0E9-9C0398F7937A}"/>
    <cellStyle name="Entrada 3 3 2 3 3" xfId="3626" xr:uid="{8FB560B9-96D1-4976-AA44-F05443DF60D0}"/>
    <cellStyle name="Entrada 3 3 2 4" xfId="4291" xr:uid="{8451617C-2163-4303-9BC1-962597063D74}"/>
    <cellStyle name="Entrada 3 3 2 4 2" xfId="9315" xr:uid="{10090ECE-5FC6-44EA-881C-1FEA3A9F4B13}"/>
    <cellStyle name="Entrada 3 3 2 4 3" xfId="10650" xr:uid="{31E605BF-C67F-4FF9-910E-FF5E20443F30}"/>
    <cellStyle name="Entrada 3 3 2 4 4" xfId="6805" xr:uid="{C2A5B8BF-1305-4D59-A38C-82B6F7DC3AFD}"/>
    <cellStyle name="Entrada 3 3 2 5" xfId="2664" xr:uid="{DF9BFCDE-1D32-4BE0-B0D4-5D9FD18B146B}"/>
    <cellStyle name="Entrada 3 3 3" xfId="606" xr:uid="{00000000-0005-0000-0000-000082010000}"/>
    <cellStyle name="Entrada 3 3 3 2" xfId="607" xr:uid="{00000000-0005-0000-0000-000083010000}"/>
    <cellStyle name="Entrada 3 3 3 2 2" xfId="4781" xr:uid="{1187F908-0F97-4C33-B596-287B067B87DE}"/>
    <cellStyle name="Entrada 3 3 3 2 2 2" xfId="9805" xr:uid="{FD853FD1-114A-43C7-B43A-16FB20455256}"/>
    <cellStyle name="Entrada 3 3 3 2 2 3" xfId="10912" xr:uid="{2DF0A53F-5B1D-436E-B865-881ABCBB5614}"/>
    <cellStyle name="Entrada 3 3 3 2 2 4" xfId="7295" xr:uid="{19E82C11-1E9D-492B-8055-53B78C2AB886}"/>
    <cellStyle name="Entrada 3 3 3 2 3" xfId="3178" xr:uid="{34382185-89A8-46E4-BFE3-FEDC209ABC87}"/>
    <cellStyle name="Entrada 3 3 3 3" xfId="608" xr:uid="{00000000-0005-0000-0000-000084010000}"/>
    <cellStyle name="Entrada 3 3 3 3 2" xfId="5206" xr:uid="{8CFEC508-BE6A-4A34-8150-36CFDAF465D8}"/>
    <cellStyle name="Entrada 3 3 3 3 2 2" xfId="10230" xr:uid="{CBC2D12B-3997-41FE-8CC7-ECC4F8EE4F74}"/>
    <cellStyle name="Entrada 3 3 3 3 2 3" xfId="11176" xr:uid="{81598FB3-E9D5-4B75-AE31-13200AE1C43F}"/>
    <cellStyle name="Entrada 3 3 3 3 2 4" xfId="7720" xr:uid="{2D040B75-2ACA-4C18-8EA1-A701ABAEBA05}"/>
    <cellStyle name="Entrada 3 3 3 3 3" xfId="3627" xr:uid="{7F3CCEAD-C483-4456-A0FF-E0FC2B7FA992}"/>
    <cellStyle name="Entrada 3 3 3 4" xfId="3952" xr:uid="{24E4DA59-EA40-4230-A90B-80C395AD9A43}"/>
    <cellStyle name="Entrada 3 3 3 4 2" xfId="8976" xr:uid="{6A983E15-A237-40FD-B2FF-8DD86E0B79EC}"/>
    <cellStyle name="Entrada 3 3 3 4 3" xfId="10531" xr:uid="{93ADD910-4A67-490A-A057-DD89FB88B609}"/>
    <cellStyle name="Entrada 3 3 3 4 4" xfId="6466" xr:uid="{C292CDEE-4519-46A2-84C4-B5694C7A6D4C}"/>
    <cellStyle name="Entrada 3 3 3 5" xfId="2294" xr:uid="{317745DC-1666-423D-BDF8-F37924BFAB21}"/>
    <cellStyle name="Entrada 3 3 4" xfId="609" xr:uid="{00000000-0005-0000-0000-000085010000}"/>
    <cellStyle name="Entrada 3 3 4 2" xfId="4452" xr:uid="{E715296B-8800-4185-9903-36BF304E54BB}"/>
    <cellStyle name="Entrada 3 3 4 2 2" xfId="9476" xr:uid="{A5BE4FE7-5B4D-4A6D-985F-CB9F5C098FE4}"/>
    <cellStyle name="Entrada 3 3 4 2 3" xfId="10742" xr:uid="{04B8179B-D9F3-4A2D-8E81-F04D11A67B55}"/>
    <cellStyle name="Entrada 3 3 4 2 4" xfId="6966" xr:uid="{38BAD89C-4383-4A44-B959-36D656E51A85}"/>
    <cellStyle name="Entrada 3 3 4 3" xfId="2848" xr:uid="{9506F28D-F57F-40CA-9F70-C3338E14889C}"/>
    <cellStyle name="Entrada 3 3 5" xfId="610" xr:uid="{00000000-0005-0000-0000-000086010000}"/>
    <cellStyle name="Entrada 3 3 5 2" xfId="5060" xr:uid="{D47D958D-EB95-4860-BD86-451D15F809A0}"/>
    <cellStyle name="Entrada 3 3 5 2 2" xfId="10084" xr:uid="{05F6F0E9-14D4-418D-8CBC-1A951649A318}"/>
    <cellStyle name="Entrada 3 3 5 2 3" xfId="11030" xr:uid="{AAF3076E-CAD1-4F37-9794-5D56D7A93FA3}"/>
    <cellStyle name="Entrada 3 3 5 2 4" xfId="7574" xr:uid="{7DA4C5CD-C761-483C-9F4F-3D3ABED9B5DF}"/>
    <cellStyle name="Entrada 3 3 5 3" xfId="3457" xr:uid="{2B976B91-D3BC-423D-91DA-D94A2506F4D3}"/>
    <cellStyle name="Entrada 3 3 6" xfId="4040" xr:uid="{FF19922F-7D13-4BC2-A2A0-C9520456D2D6}"/>
    <cellStyle name="Entrada 3 3 6 2" xfId="9064" xr:uid="{6423A81E-DD09-43DD-BEEA-CD8300BEE9B9}"/>
    <cellStyle name="Entrada 3 3 6 3" xfId="10558" xr:uid="{49F7DD5F-E256-402E-8765-64DB710E8D6F}"/>
    <cellStyle name="Entrada 3 3 6 4" xfId="6554" xr:uid="{58CD821D-CB9C-4BC9-9F1B-97F680EF4733}"/>
    <cellStyle name="Entrada 3 3 7" xfId="2387" xr:uid="{3F507387-B56F-4F98-8DDD-63397AE8A740}"/>
    <cellStyle name="Entrada 3 4" xfId="611" xr:uid="{00000000-0005-0000-0000-000087010000}"/>
    <cellStyle name="Entrada 3 4 2" xfId="612" xr:uid="{00000000-0005-0000-0000-000088010000}"/>
    <cellStyle name="Entrada 3 4 2 2" xfId="4782" xr:uid="{B2ECAE0E-03E4-41F9-BF4F-6ECD8DCBCEE2}"/>
    <cellStyle name="Entrada 3 4 2 2 2" xfId="9806" xr:uid="{11EF808C-ACB7-4F43-A992-42B0432AA865}"/>
    <cellStyle name="Entrada 3 4 2 2 3" xfId="10913" xr:uid="{50A5439B-099E-4471-B2CA-E51A8354BD28}"/>
    <cellStyle name="Entrada 3 4 2 2 4" xfId="7296" xr:uid="{BFD5B040-77A3-4267-BEE3-CD3A056813CF}"/>
    <cellStyle name="Entrada 3 4 2 3" xfId="3179" xr:uid="{B82F6464-3CB5-4508-A8A0-0B4FA8B0C147}"/>
    <cellStyle name="Entrada 3 4 3" xfId="613" xr:uid="{00000000-0005-0000-0000-000089010000}"/>
    <cellStyle name="Entrada 3 4 3 2" xfId="5207" xr:uid="{B03D877D-3142-4062-8F85-DB8D8DEBB389}"/>
    <cellStyle name="Entrada 3 4 3 2 2" xfId="10231" xr:uid="{3F79551C-2F06-49B0-B811-668B32F539F7}"/>
    <cellStyle name="Entrada 3 4 3 2 3" xfId="11177" xr:uid="{F1B9E2AA-03CC-458A-A6FE-583738EC8E2A}"/>
    <cellStyle name="Entrada 3 4 3 2 4" xfId="7721" xr:uid="{26CC53FE-663F-44DE-8B08-2E2978D3A5C6}"/>
    <cellStyle name="Entrada 3 4 3 3" xfId="3628" xr:uid="{9E3D9A55-358B-4458-A878-D4CAF02F5EDA}"/>
    <cellStyle name="Entrada 3 4 4" xfId="4116" xr:uid="{D9712E6C-D2EE-42DD-ABD1-276ECE9FC21D}"/>
    <cellStyle name="Entrada 3 4 4 2" xfId="9140" xr:uid="{BA39EBF4-3DF7-4FCB-AEE2-BEF85FE69593}"/>
    <cellStyle name="Entrada 3 4 4 3" xfId="10587" xr:uid="{EB24FEAA-3280-4ABF-88C7-EA1108BDF3DC}"/>
    <cellStyle name="Entrada 3 4 4 4" xfId="6630" xr:uid="{06F250DF-B7BB-47D1-BC15-B1B46A6C5850}"/>
    <cellStyle name="Entrada 3 4 5" xfId="2470" xr:uid="{6256F3B2-ADC6-48A5-B355-83780A576A59}"/>
    <cellStyle name="Entrada 3 5" xfId="614" xr:uid="{00000000-0005-0000-0000-00008A010000}"/>
    <cellStyle name="Entrada 3 5 2" xfId="615" xr:uid="{00000000-0005-0000-0000-00008B010000}"/>
    <cellStyle name="Entrada 3 5 2 2" xfId="4783" xr:uid="{DC48EBF1-06FF-4CAA-B6F2-6399A9EDDB58}"/>
    <cellStyle name="Entrada 3 5 2 2 2" xfId="9807" xr:uid="{B9273059-7F46-4007-98CA-FAC91418061E}"/>
    <cellStyle name="Entrada 3 5 2 2 3" xfId="10914" xr:uid="{66242152-D4AF-4128-91C3-024117665C5B}"/>
    <cellStyle name="Entrada 3 5 2 2 4" xfId="7297" xr:uid="{98B9F706-93E5-4BAF-9C22-AD9213A5BE34}"/>
    <cellStyle name="Entrada 3 5 2 3" xfId="3180" xr:uid="{FE7FC9B5-1138-49F4-AA76-8F72E85B430A}"/>
    <cellStyle name="Entrada 3 5 3" xfId="616" xr:uid="{00000000-0005-0000-0000-00008C010000}"/>
    <cellStyle name="Entrada 3 5 3 2" xfId="5208" xr:uid="{52B347DB-E2A7-44AE-8F55-F274BC8F11FB}"/>
    <cellStyle name="Entrada 3 5 3 2 2" xfId="10232" xr:uid="{A32D72B3-398E-489F-B590-840B1E1DB661}"/>
    <cellStyle name="Entrada 3 5 3 2 3" xfId="11178" xr:uid="{D73E24BC-0C72-46DE-8264-9A8F5E147FAD}"/>
    <cellStyle name="Entrada 3 5 3 2 4" xfId="7722" xr:uid="{D4BD7C60-7C3C-46F4-8FC2-41E632C4F8EB}"/>
    <cellStyle name="Entrada 3 5 3 3" xfId="3629" xr:uid="{3716379B-61CD-4DE7-ADD8-FAEC8B40FDC4}"/>
    <cellStyle name="Entrada 3 5 4" xfId="4325" xr:uid="{0FE18681-6CDC-4BF7-86BF-9BFD9E09FE02}"/>
    <cellStyle name="Entrada 3 5 4 2" xfId="9349" xr:uid="{A788D70D-753C-4D59-B551-32AADA3B439D}"/>
    <cellStyle name="Entrada 3 5 4 3" xfId="10684" xr:uid="{5BF85D24-814A-4C91-9E6B-1CD3F5D2DF68}"/>
    <cellStyle name="Entrada 3 5 4 4" xfId="6839" xr:uid="{CA72B11D-10B1-4A99-A205-85D26C82F460}"/>
    <cellStyle name="Entrada 3 5 5" xfId="2704" xr:uid="{73E0BBCF-7461-4A55-9C6D-6C89F9238119}"/>
    <cellStyle name="Entrada 3 6" xfId="617" xr:uid="{00000000-0005-0000-0000-00008D010000}"/>
    <cellStyle name="Entrada 3 6 2" xfId="618" xr:uid="{00000000-0005-0000-0000-00008E010000}"/>
    <cellStyle name="Entrada 3 6 2 2" xfId="4784" xr:uid="{ADEB1BF6-9E29-4925-BC35-7B798082F248}"/>
    <cellStyle name="Entrada 3 6 2 2 2" xfId="9808" xr:uid="{59FEDC35-9EB4-4FC2-9745-1BCA127AAE31}"/>
    <cellStyle name="Entrada 3 6 2 2 3" xfId="10915" xr:uid="{38F7914B-78BF-435A-9188-C7630C192992}"/>
    <cellStyle name="Entrada 3 6 2 2 4" xfId="7298" xr:uid="{42D2210A-F810-4DC0-B386-AF4E7281F4C5}"/>
    <cellStyle name="Entrada 3 6 2 3" xfId="3181" xr:uid="{8E99DCD8-4AB3-44E3-87ED-38B675615E25}"/>
    <cellStyle name="Entrada 3 6 3" xfId="619" xr:uid="{00000000-0005-0000-0000-00008F010000}"/>
    <cellStyle name="Entrada 3 6 3 2" xfId="5209" xr:uid="{ED6713CB-6B77-4BB3-AE07-FED2D460FAF1}"/>
    <cellStyle name="Entrada 3 6 3 2 2" xfId="10233" xr:uid="{CABEC8AD-FABF-4DE6-B6A2-91464D152515}"/>
    <cellStyle name="Entrada 3 6 3 2 3" xfId="11179" xr:uid="{8A2D2869-CC2E-4288-B46E-CE52BD130010}"/>
    <cellStyle name="Entrada 3 6 3 2 4" xfId="7723" xr:uid="{CA3D256C-84B9-416E-89A2-3C6B1DD8FD91}"/>
    <cellStyle name="Entrada 3 6 3 3" xfId="3630" xr:uid="{5FDB336F-FCAA-4A63-B591-B5C0114E03DA}"/>
    <cellStyle name="Entrada 3 6 4" xfId="3956" xr:uid="{6E5D3213-929F-4C7A-B028-6CA29C5D40E2}"/>
    <cellStyle name="Entrada 3 6 4 2" xfId="8980" xr:uid="{5F00E691-EC92-4CE5-B3EC-8ECF64642699}"/>
    <cellStyle name="Entrada 3 6 4 3" xfId="10535" xr:uid="{256F52D9-CDFA-4B64-B4CE-94ED59B51AA0}"/>
    <cellStyle name="Entrada 3 6 4 4" xfId="6470" xr:uid="{CB8454BF-1871-4FF3-A55D-3748ABC7A78D}"/>
    <cellStyle name="Entrada 3 6 5" xfId="2298" xr:uid="{F9C7E77B-79C0-43B6-A1B9-94C9990E20FA}"/>
    <cellStyle name="Entrada 3 7" xfId="620" xr:uid="{00000000-0005-0000-0000-000090010000}"/>
    <cellStyle name="Entrada 3 7 2" xfId="4534" xr:uid="{CFA53B68-3559-4A64-A5A2-4424A58DA5DC}"/>
    <cellStyle name="Entrada 3 7 2 2" xfId="9558" xr:uid="{7FEA390C-1091-4608-B82D-9BF5BBF4F4B7}"/>
    <cellStyle name="Entrada 3 7 2 3" xfId="10777" xr:uid="{244DC9B2-1A79-4AFB-91F4-43AEE401980E}"/>
    <cellStyle name="Entrada 3 7 2 4" xfId="7048" xr:uid="{F620BCC9-967D-4BF6-9CB0-F561C7EDB5CB}"/>
    <cellStyle name="Entrada 3 7 3" xfId="2930" xr:uid="{F8A6A0C9-5AD5-46B6-841F-D322298F327A}"/>
    <cellStyle name="Entrada 3 8" xfId="621" xr:uid="{00000000-0005-0000-0000-000091010000}"/>
    <cellStyle name="Entrada 3 8 2" xfId="5089" xr:uid="{789D8AA6-8630-4E7A-93BB-0A1F2D3139ED}"/>
    <cellStyle name="Entrada 3 8 2 2" xfId="10113" xr:uid="{2E7F6667-2744-4D20-9171-DCBD6E30A165}"/>
    <cellStyle name="Entrada 3 8 2 3" xfId="11059" xr:uid="{A898F546-57E5-48F5-BCD5-F89491496BEF}"/>
    <cellStyle name="Entrada 3 8 2 4" xfId="7603" xr:uid="{A534721B-B631-49D9-B415-EAFA979348A0}"/>
    <cellStyle name="Entrada 3 8 3" xfId="3492" xr:uid="{87BB1C48-46AE-4030-BDDF-2B12F947FE76}"/>
    <cellStyle name="Entrada 3 9" xfId="3818" xr:uid="{A1A26050-9628-4DEF-8073-E8DE7562C05F}"/>
    <cellStyle name="Entrada 3 9 2" xfId="8843" xr:uid="{8C3063C1-FD4D-4745-A639-7E9D3C6F80C4}"/>
    <cellStyle name="Entrada 3 9 3" xfId="10510" xr:uid="{4849CE8B-6A80-4192-AEBC-F16F44C16ACC}"/>
    <cellStyle name="Entrada 3 9 4" xfId="6333" xr:uid="{0C090D4D-B19A-4CB8-8A8B-64DC00AF7045}"/>
    <cellStyle name="Entrada 4" xfId="622" xr:uid="{00000000-0005-0000-0000-000092010000}"/>
    <cellStyle name="Entrada 4 2" xfId="623" xr:uid="{00000000-0005-0000-0000-000093010000}"/>
    <cellStyle name="Entrada 4 2 2" xfId="624" xr:uid="{00000000-0005-0000-0000-000094010000}"/>
    <cellStyle name="Entrada 4 2 2 2" xfId="625" xr:uid="{00000000-0005-0000-0000-000095010000}"/>
    <cellStyle name="Entrada 4 2 2 2 2" xfId="4785" xr:uid="{48CAA322-C886-49FF-85AC-7EE77EFFAAF9}"/>
    <cellStyle name="Entrada 4 2 2 2 2 2" xfId="9809" xr:uid="{0059F9F5-6AA3-4649-A810-20D66A90BB44}"/>
    <cellStyle name="Entrada 4 2 2 2 2 3" xfId="10916" xr:uid="{6646D51A-E778-4685-80DA-B7E732A5D195}"/>
    <cellStyle name="Entrada 4 2 2 2 2 4" xfId="7299" xr:uid="{82AD61B9-539D-412A-98D5-1BFEB293FF73}"/>
    <cellStyle name="Entrada 4 2 2 2 3" xfId="3182" xr:uid="{90929BB7-AA4D-4BBD-8214-15DFFA10910C}"/>
    <cellStyle name="Entrada 4 2 2 3" xfId="626" xr:uid="{00000000-0005-0000-0000-000096010000}"/>
    <cellStyle name="Entrada 4 2 2 3 2" xfId="5210" xr:uid="{679D7EC2-3B8F-401B-92AA-CE3CE99DC32D}"/>
    <cellStyle name="Entrada 4 2 2 3 2 2" xfId="10234" xr:uid="{9D031840-F7FB-4907-8060-8CE3583DB42C}"/>
    <cellStyle name="Entrada 4 2 2 3 2 3" xfId="11180" xr:uid="{CAABFF93-6376-494C-8B5C-991A820CE1EB}"/>
    <cellStyle name="Entrada 4 2 2 3 2 4" xfId="7724" xr:uid="{C8FF8404-CD3F-4390-B8A7-59B4E1965FC0}"/>
    <cellStyle name="Entrada 4 2 2 3 3" xfId="3631" xr:uid="{6F54A817-9E1E-4108-86CC-E763CCAED53E}"/>
    <cellStyle name="Entrada 4 2 2 4" xfId="4365" xr:uid="{E24EFA62-5D64-4867-A6B2-350ECDD4585B}"/>
    <cellStyle name="Entrada 4 2 2 4 2" xfId="9389" xr:uid="{61DF0081-280F-4BBA-B68E-FC213F670F42}"/>
    <cellStyle name="Entrada 4 2 2 4 3" xfId="10724" xr:uid="{2112848D-4A82-4173-A376-50B3B2197DB6}"/>
    <cellStyle name="Entrada 4 2 2 4 4" xfId="6879" xr:uid="{6090D1A3-0812-43D7-9BD5-4A8705EF558F}"/>
    <cellStyle name="Entrada 4 2 2 5" xfId="2753" xr:uid="{B95C993C-BC59-4544-BB85-0742C48DEE39}"/>
    <cellStyle name="Entrada 4 2 3" xfId="627" xr:uid="{00000000-0005-0000-0000-000097010000}"/>
    <cellStyle name="Entrada 4 2 3 2" xfId="628" xr:uid="{00000000-0005-0000-0000-000098010000}"/>
    <cellStyle name="Entrada 4 2 3 2 2" xfId="4786" xr:uid="{8FBB99E7-CD72-4A73-8255-3BC981575C19}"/>
    <cellStyle name="Entrada 4 2 3 2 2 2" xfId="9810" xr:uid="{3D93B70F-9FAA-499F-82FC-C8BC592C6870}"/>
    <cellStyle name="Entrada 4 2 3 2 2 3" xfId="10917" xr:uid="{3547897A-054E-4B31-9AE8-9D938424F5FF}"/>
    <cellStyle name="Entrada 4 2 3 2 2 4" xfId="7300" xr:uid="{60959778-E61F-4BD4-A3D2-63782524CED8}"/>
    <cellStyle name="Entrada 4 2 3 2 3" xfId="3183" xr:uid="{491D3EC0-A3C5-4002-9B74-94868834D8ED}"/>
    <cellStyle name="Entrada 4 2 3 3" xfId="629" xr:uid="{00000000-0005-0000-0000-000099010000}"/>
    <cellStyle name="Entrada 4 2 3 3 2" xfId="5211" xr:uid="{BA1EEEE0-F600-43DE-8212-067EECAF38F6}"/>
    <cellStyle name="Entrada 4 2 3 3 2 2" xfId="10235" xr:uid="{9D4334D6-A927-4FCD-A3E5-2EC1B83C44DE}"/>
    <cellStyle name="Entrada 4 2 3 3 2 3" xfId="11181" xr:uid="{21E49BAC-1510-4637-921C-F76FDE9F7790}"/>
    <cellStyle name="Entrada 4 2 3 3 2 4" xfId="7725" xr:uid="{267BCB99-515B-47AC-AABB-2FA07411577C}"/>
    <cellStyle name="Entrada 4 2 3 3 3" xfId="3632" xr:uid="{B166CFC4-A00B-45B0-9A91-8899D8A54955}"/>
    <cellStyle name="Entrada 4 2 3 4" xfId="4337" xr:uid="{45FC4366-2044-4442-8EEC-78260F52E622}"/>
    <cellStyle name="Entrada 4 2 3 4 2" xfId="9361" xr:uid="{DDAD551F-24A2-4C0F-8FF3-D4A9F639E0C9}"/>
    <cellStyle name="Entrada 4 2 3 4 3" xfId="10696" xr:uid="{B92B9C5D-4693-43F8-AA1A-DB7BA7FA672E}"/>
    <cellStyle name="Entrada 4 2 3 4 4" xfId="6851" xr:uid="{9C752A96-F075-4862-8E89-749B492A3503}"/>
    <cellStyle name="Entrada 4 2 3 5" xfId="2719" xr:uid="{2E4BDDA0-1EAA-4542-82D4-8663A1AC44D7}"/>
    <cellStyle name="Entrada 4 2 4" xfId="630" xr:uid="{00000000-0005-0000-0000-00009A010000}"/>
    <cellStyle name="Entrada 4 2 4 2" xfId="4688" xr:uid="{6FBE65E5-8941-44C6-8327-F5BC8E87DF5B}"/>
    <cellStyle name="Entrada 4 2 4 2 2" xfId="9712" xr:uid="{4742A91A-50AB-4F18-B18B-5AFFB39D9434}"/>
    <cellStyle name="Entrada 4 2 4 2 3" xfId="10819" xr:uid="{B07C4965-33CC-40DA-B715-D801D9C4FB52}"/>
    <cellStyle name="Entrada 4 2 4 2 4" xfId="7202" xr:uid="{0E8A9F05-F3A5-4CA5-A6C6-781AA9F08888}"/>
    <cellStyle name="Entrada 4 2 4 3" xfId="3084" xr:uid="{D973FBA9-7526-4970-B6A3-A34634C2CC7E}"/>
    <cellStyle name="Entrada 4 2 5" xfId="631" xr:uid="{00000000-0005-0000-0000-00009B010000}"/>
    <cellStyle name="Entrada 4 2 5 2" xfId="5119" xr:uid="{5F5EF306-1F2E-444A-87BD-25089DFBCFA3}"/>
    <cellStyle name="Entrada 4 2 5 2 2" xfId="10143" xr:uid="{40E56EED-F127-4893-8D0A-825D7660D12A}"/>
    <cellStyle name="Entrada 4 2 5 2 3" xfId="11089" xr:uid="{A3FCB16D-76D1-4A25-97C0-26AD2CF08174}"/>
    <cellStyle name="Entrada 4 2 5 2 4" xfId="7633" xr:uid="{AA359825-17CE-43A5-9BDE-A7FDC3B0BEB0}"/>
    <cellStyle name="Entrada 4 2 5 3" xfId="3534" xr:uid="{61B297AE-D045-4F19-AE77-EFBAC6EC495E}"/>
    <cellStyle name="Entrada 4 2 6" xfId="4259" xr:uid="{6508741B-D91F-4B0F-BE2F-467D4D08014B}"/>
    <cellStyle name="Entrada 4 2 6 2" xfId="9283" xr:uid="{F59E3EBD-43EE-42B1-A0EA-767FA5844E91}"/>
    <cellStyle name="Entrada 4 2 6 3" xfId="10618" xr:uid="{95CB9979-2A23-4AF8-8211-7453D2EF0492}"/>
    <cellStyle name="Entrada 4 2 6 4" xfId="6773" xr:uid="{5EF19029-4D07-4784-996D-481FDA604033}"/>
    <cellStyle name="Entrada 4 2 7" xfId="2626" xr:uid="{41953E54-B91D-4D87-9595-17DE5444D55C}"/>
    <cellStyle name="Entrada 4 3" xfId="632" xr:uid="{00000000-0005-0000-0000-00009C010000}"/>
    <cellStyle name="Entrada 4 3 2" xfId="633" xr:uid="{00000000-0005-0000-0000-00009D010000}"/>
    <cellStyle name="Entrada 4 3 2 2" xfId="634" xr:uid="{00000000-0005-0000-0000-00009E010000}"/>
    <cellStyle name="Entrada 4 3 2 2 2" xfId="4787" xr:uid="{4C13116D-A6C6-4EED-BA94-92262C742AD3}"/>
    <cellStyle name="Entrada 4 3 2 2 2 2" xfId="9811" xr:uid="{6FDFF382-4589-495B-9C12-26EAC5477247}"/>
    <cellStyle name="Entrada 4 3 2 2 2 3" xfId="10918" xr:uid="{CF57BAEF-9E66-4F2A-A44B-01C51A3DCE71}"/>
    <cellStyle name="Entrada 4 3 2 2 2 4" xfId="7301" xr:uid="{DC7C0245-28D4-4E7E-8258-6A85A9C25D62}"/>
    <cellStyle name="Entrada 4 3 2 2 3" xfId="3184" xr:uid="{EB815C63-590D-4BD1-BC1B-316A1123304A}"/>
    <cellStyle name="Entrada 4 3 2 3" xfId="635" xr:uid="{00000000-0005-0000-0000-00009F010000}"/>
    <cellStyle name="Entrada 4 3 2 3 2" xfId="5212" xr:uid="{9A0C6540-4C40-41E4-89A8-AD65FCDC2779}"/>
    <cellStyle name="Entrada 4 3 2 3 2 2" xfId="10236" xr:uid="{33C7AABE-151F-4D88-A2C4-EF5717D4B079}"/>
    <cellStyle name="Entrada 4 3 2 3 2 3" xfId="11182" xr:uid="{00A2A380-A0AC-42F6-BA14-7ACF07CB9B00}"/>
    <cellStyle name="Entrada 4 3 2 3 2 4" xfId="7726" xr:uid="{704F1E0D-3DCF-4AC6-B550-2EF28B0CAFAB}"/>
    <cellStyle name="Entrada 4 3 2 3 3" xfId="3633" xr:uid="{6200BE34-ED4C-4863-A6A9-544CEA730139}"/>
    <cellStyle name="Entrada 4 3 2 4" xfId="4310" xr:uid="{59421F9E-0A53-4652-BBF8-EFFDB9D97148}"/>
    <cellStyle name="Entrada 4 3 2 4 2" xfId="9334" xr:uid="{47B60DA6-2876-4202-9477-7D19817A6F0D}"/>
    <cellStyle name="Entrada 4 3 2 4 3" xfId="10669" xr:uid="{ECDCD1A4-D821-419B-B8CB-61FB3D7D3270}"/>
    <cellStyle name="Entrada 4 3 2 4 4" xfId="6824" xr:uid="{1B99606C-699F-4DBE-8E11-8D82F3D4EF6D}"/>
    <cellStyle name="Entrada 4 3 2 5" xfId="2686" xr:uid="{0809E450-2C93-465E-9090-86EDA5EF73AD}"/>
    <cellStyle name="Entrada 4 3 3" xfId="636" xr:uid="{00000000-0005-0000-0000-0000A0010000}"/>
    <cellStyle name="Entrada 4 3 3 2" xfId="637" xr:uid="{00000000-0005-0000-0000-0000A1010000}"/>
    <cellStyle name="Entrada 4 3 3 2 2" xfId="4788" xr:uid="{4D1E9C00-5C5F-47E5-8D89-7DEED3CCE3B9}"/>
    <cellStyle name="Entrada 4 3 3 2 2 2" xfId="9812" xr:uid="{2837DBDC-E3E1-472F-B33D-59F7BD227D7F}"/>
    <cellStyle name="Entrada 4 3 3 2 2 3" xfId="10919" xr:uid="{47991305-A905-4B22-B284-175C3186E5D6}"/>
    <cellStyle name="Entrada 4 3 3 2 2 4" xfId="7302" xr:uid="{3597A1CB-F41F-4F38-B25E-8A5384597893}"/>
    <cellStyle name="Entrada 4 3 3 2 3" xfId="3185" xr:uid="{927EC64B-A860-4F54-AC4E-092FE8A9D8F5}"/>
    <cellStyle name="Entrada 4 3 3 3" xfId="638" xr:uid="{00000000-0005-0000-0000-0000A2010000}"/>
    <cellStyle name="Entrada 4 3 3 3 2" xfId="5213" xr:uid="{5C356B7A-08C6-4AED-856D-EDAF1074E37A}"/>
    <cellStyle name="Entrada 4 3 3 3 2 2" xfId="10237" xr:uid="{AB297C19-1D3B-4B45-8EF0-0A2ABC1E0DF6}"/>
    <cellStyle name="Entrada 4 3 3 3 2 3" xfId="11183" xr:uid="{B0471304-00CA-49B8-82D9-210A48B2F71F}"/>
    <cellStyle name="Entrada 4 3 3 3 2 4" xfId="7727" xr:uid="{24758986-6930-444D-8210-B2CC0EFE3EFD}"/>
    <cellStyle name="Entrada 4 3 3 3 3" xfId="3634" xr:uid="{7732DB7B-4125-41C0-BBEA-709F245D10CF}"/>
    <cellStyle name="Entrada 4 3 3 4" xfId="4315" xr:uid="{A4B428A3-0512-479E-8433-8D59BAB70A53}"/>
    <cellStyle name="Entrada 4 3 3 4 2" xfId="9339" xr:uid="{ADAB2D14-72FE-4A57-AD64-5E58BBB87916}"/>
    <cellStyle name="Entrada 4 3 3 4 3" xfId="10674" xr:uid="{B5FD282B-AEA2-45EE-BB40-FBA28F033B44}"/>
    <cellStyle name="Entrada 4 3 3 4 4" xfId="6829" xr:uid="{91BE0F5C-27A0-483B-952F-0D70541FD8F5}"/>
    <cellStyle name="Entrada 4 3 3 5" xfId="2691" xr:uid="{94C190F8-78B4-416C-A596-982498AB40D1}"/>
    <cellStyle name="Entrada 4 3 4" xfId="639" xr:uid="{00000000-0005-0000-0000-0000A3010000}"/>
    <cellStyle name="Entrada 4 3 4 2" xfId="4474" xr:uid="{F9754C2F-E36F-4314-81C8-B0672E3EC4F0}"/>
    <cellStyle name="Entrada 4 3 4 2 2" xfId="9498" xr:uid="{60C3F0D8-9012-40DE-811A-9E78227FA51E}"/>
    <cellStyle name="Entrada 4 3 4 2 3" xfId="10764" xr:uid="{CC3C3F35-339F-4582-BF46-A1A25E348DAB}"/>
    <cellStyle name="Entrada 4 3 4 2 4" xfId="6988" xr:uid="{059BAFC6-F310-49D4-B5E8-D3AF2ADFBA83}"/>
    <cellStyle name="Entrada 4 3 4 3" xfId="2870" xr:uid="{36A70CF4-8E94-49DA-914A-E2A2DB2C95D8}"/>
    <cellStyle name="Entrada 4 3 5" xfId="640" xr:uid="{00000000-0005-0000-0000-0000A4010000}"/>
    <cellStyle name="Entrada 4 3 5 2" xfId="5079" xr:uid="{B3BFDDB0-A19F-4C8D-9ADF-3EA524F49EC7}"/>
    <cellStyle name="Entrada 4 3 5 2 2" xfId="10103" xr:uid="{F2FFBEA7-2975-41E9-9AD4-94B80015A1CE}"/>
    <cellStyle name="Entrada 4 3 5 2 3" xfId="11049" xr:uid="{FCEAB897-D2D7-4802-BC83-3CDC86008AB3}"/>
    <cellStyle name="Entrada 4 3 5 2 4" xfId="7593" xr:uid="{1D701E58-F6E8-45DE-A30C-EC5A29B68288}"/>
    <cellStyle name="Entrada 4 3 5 3" xfId="3479" xr:uid="{14596097-0A67-4C78-A8D2-E8B28DE3AC93}"/>
    <cellStyle name="Entrada 4 3 6" xfId="4059" xr:uid="{150D7582-7451-43C8-9861-6EAFC384D662}"/>
    <cellStyle name="Entrada 4 3 6 2" xfId="9083" xr:uid="{4F965660-6418-4FFE-85F0-8A9AD5329CA5}"/>
    <cellStyle name="Entrada 4 3 6 3" xfId="10577" xr:uid="{847CF10B-B0F1-4FC0-BCCA-BAA8E1A533E4}"/>
    <cellStyle name="Entrada 4 3 6 4" xfId="6573" xr:uid="{3D8A83B9-43B2-4EFD-A3E6-2E56629B11AB}"/>
    <cellStyle name="Entrada 4 3 7" xfId="2409" xr:uid="{05F78B29-BC30-4283-9894-1A1FF5557748}"/>
    <cellStyle name="Entrada 4 4" xfId="641" xr:uid="{00000000-0005-0000-0000-0000A5010000}"/>
    <cellStyle name="Entrada 4 4 2" xfId="642" xr:uid="{00000000-0005-0000-0000-0000A6010000}"/>
    <cellStyle name="Entrada 4 4 2 2" xfId="4789" xr:uid="{AC33C2F8-EE2D-4B8C-987E-13A4DEB79CF3}"/>
    <cellStyle name="Entrada 4 4 2 2 2" xfId="9813" xr:uid="{B7C67ECD-538A-4E59-AC22-35E50A1A8710}"/>
    <cellStyle name="Entrada 4 4 2 2 3" xfId="10920" xr:uid="{1473C064-06B3-4097-A25D-1223FE03505B}"/>
    <cellStyle name="Entrada 4 4 2 2 4" xfId="7303" xr:uid="{0AFDA59B-0BE5-4D1A-8606-55B1C98016E1}"/>
    <cellStyle name="Entrada 4 4 2 3" xfId="3186" xr:uid="{6E257997-C45C-4D14-8486-2F70A6BD3DEB}"/>
    <cellStyle name="Entrada 4 4 3" xfId="643" xr:uid="{00000000-0005-0000-0000-0000A7010000}"/>
    <cellStyle name="Entrada 4 4 3 2" xfId="5214" xr:uid="{61C2ACD7-8F3B-4823-8863-BBE4D16A90F5}"/>
    <cellStyle name="Entrada 4 4 3 2 2" xfId="10238" xr:uid="{482A7A5D-97CE-40C7-AEA3-E843ECA427DE}"/>
    <cellStyle name="Entrada 4 4 3 2 3" xfId="11184" xr:uid="{C5E49C8C-51B4-462B-9D87-FC7D4EE5FBDF}"/>
    <cellStyle name="Entrada 4 4 3 2 4" xfId="7728" xr:uid="{22433526-7E6B-47B2-BB7F-9EFC61484AA5}"/>
    <cellStyle name="Entrada 4 4 3 3" xfId="3635" xr:uid="{D1A3AD22-2907-45C9-BA22-311A3F3620AC}"/>
    <cellStyle name="Entrada 4 4 4" xfId="4171" xr:uid="{98D392C8-A4B4-4A63-A0E1-79B57C6399F5}"/>
    <cellStyle name="Entrada 4 4 4 2" xfId="9195" xr:uid="{9EBD4956-550C-4843-9A99-A276CDABD20C}"/>
    <cellStyle name="Entrada 4 4 4 3" xfId="10595" xr:uid="{39BB534B-FAF7-4F29-8BD5-C4A37C1F9967}"/>
    <cellStyle name="Entrada 4 4 4 4" xfId="6685" xr:uid="{64EB53CA-EDDC-4850-936A-7A4974F85D32}"/>
    <cellStyle name="Entrada 4 4 5" xfId="2528" xr:uid="{36A2F5E7-401C-43A8-80E0-73BFD9F1A4F6}"/>
    <cellStyle name="Entrada 4 5" xfId="644" xr:uid="{00000000-0005-0000-0000-0000A8010000}"/>
    <cellStyle name="Entrada 4 5 2" xfId="645" xr:uid="{00000000-0005-0000-0000-0000A9010000}"/>
    <cellStyle name="Entrada 4 5 2 2" xfId="4790" xr:uid="{7A7F26C5-DBFF-4DAE-94F8-76C03A6D0A02}"/>
    <cellStyle name="Entrada 4 5 2 2 2" xfId="9814" xr:uid="{27B714AB-B3FC-4DDC-93BF-73649660CB8E}"/>
    <cellStyle name="Entrada 4 5 2 2 3" xfId="10921" xr:uid="{66530321-18BF-4904-914B-9D49A4244303}"/>
    <cellStyle name="Entrada 4 5 2 2 4" xfId="7304" xr:uid="{A710706E-9CB3-4846-8615-C25CB968D591}"/>
    <cellStyle name="Entrada 4 5 2 3" xfId="3187" xr:uid="{B5C2475D-BF4B-48A6-8902-742F6E208489}"/>
    <cellStyle name="Entrada 4 5 3" xfId="646" xr:uid="{00000000-0005-0000-0000-0000AA010000}"/>
    <cellStyle name="Entrada 4 5 3 2" xfId="5215" xr:uid="{71B8ECB0-E524-4FEA-A218-A20EEC143017}"/>
    <cellStyle name="Entrada 4 5 3 2 2" xfId="10239" xr:uid="{DD215A3D-1DF2-4ADD-8E0E-911D22B0EE88}"/>
    <cellStyle name="Entrada 4 5 3 2 3" xfId="11185" xr:uid="{03451FE7-6521-4BF9-9607-9776581F316F}"/>
    <cellStyle name="Entrada 4 5 3 2 4" xfId="7729" xr:uid="{EBC8C744-3D86-40D2-B830-AF92DD2D3EBD}"/>
    <cellStyle name="Entrada 4 5 3 3" xfId="3636" xr:uid="{8E77EACC-D479-4D8B-A003-C4B8807B01A5}"/>
    <cellStyle name="Entrada 4 5 4" xfId="4001" xr:uid="{EC9FA1FD-E626-48A0-8864-0E84BF5B10C9}"/>
    <cellStyle name="Entrada 4 5 4 2" xfId="9025" xr:uid="{5476659F-53CB-4848-B14C-10D6359EF9D5}"/>
    <cellStyle name="Entrada 4 5 4 3" xfId="10547" xr:uid="{E3F07AD4-4D8A-48C0-82BC-2DF9498529E0}"/>
    <cellStyle name="Entrada 4 5 4 4" xfId="6515" xr:uid="{1E5E8331-EC20-49DB-A6EF-274924760494}"/>
    <cellStyle name="Entrada 4 5 5" xfId="2343" xr:uid="{DC4550E4-36CF-403F-A1C9-B861E60DB8AC}"/>
    <cellStyle name="Entrada 4 6" xfId="647" xr:uid="{00000000-0005-0000-0000-0000AB010000}"/>
    <cellStyle name="Entrada 4 6 2" xfId="4592" xr:uid="{57C1EAAD-2D18-4D80-B999-8897E7285A5E}"/>
    <cellStyle name="Entrada 4 6 2 2" xfId="9616" xr:uid="{67EE7EA2-8FAC-42C6-A4F4-D159E33B5BAD}"/>
    <cellStyle name="Entrada 4 6 2 3" xfId="10788" xr:uid="{348CEFB5-70C5-4A63-BD84-0B71D5FDB53B}"/>
    <cellStyle name="Entrada 4 6 2 4" xfId="7106" xr:uid="{A1F47D25-CDC7-41D9-8F1D-4E1B49478931}"/>
    <cellStyle name="Entrada 4 6 3" xfId="2988" xr:uid="{BEAC3A5D-655B-4C80-BFAB-B45AE1DB1E76}"/>
    <cellStyle name="Entrada 4 7" xfId="648" xr:uid="{00000000-0005-0000-0000-0000AC010000}"/>
    <cellStyle name="Entrada 4 7 2" xfId="5097" xr:uid="{675FA019-5406-4438-9C2C-F6A188E3A640}"/>
    <cellStyle name="Entrada 4 7 2 2" xfId="10121" xr:uid="{55FD453B-B19B-4FD0-8A1E-3C12DC45FB18}"/>
    <cellStyle name="Entrada 4 7 2 3" xfId="11067" xr:uid="{DAFAABAD-40DB-4D5C-9F33-8DB036AB6628}"/>
    <cellStyle name="Entrada 4 7 2 4" xfId="7611" xr:uid="{7ECB06AC-A859-4A55-996B-94652FE19063}"/>
    <cellStyle name="Entrada 4 7 3" xfId="3503" xr:uid="{0AAB7818-7D2D-4A6A-A542-6B0CE4451CA0}"/>
    <cellStyle name="Entrada 4 8" xfId="3873" xr:uid="{F6D0CC23-0863-4DA3-A21A-F1FF49668A19}"/>
    <cellStyle name="Entrada 4 8 2" xfId="8898" xr:uid="{D8035652-0D88-4951-9AD7-546E0058DF40}"/>
    <cellStyle name="Entrada 4 8 3" xfId="10518" xr:uid="{352303F8-5BC3-47B8-B09B-148AC3643D07}"/>
    <cellStyle name="Entrada 4 8 4" xfId="6388" xr:uid="{F53B84AC-3771-4C7A-95C8-2623B1376760}"/>
    <cellStyle name="Entrada 4 9" xfId="2208" xr:uid="{B6BC5132-42E3-44AC-9768-CC63DECA1F43}"/>
    <cellStyle name="Entrada 5" xfId="649" xr:uid="{00000000-0005-0000-0000-0000AD010000}"/>
    <cellStyle name="Entrada 5 2" xfId="650" xr:uid="{00000000-0005-0000-0000-0000AE010000}"/>
    <cellStyle name="Entrada 5 2 2" xfId="651" xr:uid="{00000000-0005-0000-0000-0000AF010000}"/>
    <cellStyle name="Entrada 5 2 2 2" xfId="4791" xr:uid="{A1CE3E4F-6DCB-4B66-9295-C93B5AEF71BD}"/>
    <cellStyle name="Entrada 5 2 2 2 2" xfId="9815" xr:uid="{9C8B0119-C4F1-49B9-8D65-B401111E4FE9}"/>
    <cellStyle name="Entrada 5 2 2 2 3" xfId="10922" xr:uid="{B715EC3C-C5CB-4C4E-B176-A06921D2A781}"/>
    <cellStyle name="Entrada 5 2 2 2 4" xfId="7305" xr:uid="{C45098EA-36EF-41FB-9C78-3A67186B8508}"/>
    <cellStyle name="Entrada 5 2 2 3" xfId="3188" xr:uid="{5D9106FD-8442-481A-BF19-0AA64EBAFE1F}"/>
    <cellStyle name="Entrada 5 2 3" xfId="652" xr:uid="{00000000-0005-0000-0000-0000B0010000}"/>
    <cellStyle name="Entrada 5 2 3 2" xfId="5216" xr:uid="{CA602718-AD18-442C-868C-2F4F3E40E4F4}"/>
    <cellStyle name="Entrada 5 2 3 2 2" xfId="10240" xr:uid="{B34BE03E-B02C-4FF1-BE1F-3845935BB769}"/>
    <cellStyle name="Entrada 5 2 3 2 3" xfId="11186" xr:uid="{BA2CB76D-EDA9-437E-9BE3-69ED1894D8F1}"/>
    <cellStyle name="Entrada 5 2 3 2 4" xfId="7730" xr:uid="{B172372E-105C-4664-AD06-35EFFADB7FD9}"/>
    <cellStyle name="Entrada 5 2 3 3" xfId="3637" xr:uid="{07C9E1E1-7DFA-4503-A42A-0BAA844681D5}"/>
    <cellStyle name="Entrada 5 2 4" xfId="4305" xr:uid="{4E86408A-5761-44B2-9E47-AE10955CBED0}"/>
    <cellStyle name="Entrada 5 2 4 2" xfId="9329" xr:uid="{7B9FACC0-47AE-473E-9DC1-0A37539BD75F}"/>
    <cellStyle name="Entrada 5 2 4 3" xfId="10664" xr:uid="{2D8507C8-B885-4EA3-9D1E-F699F3E79B1E}"/>
    <cellStyle name="Entrada 5 2 4 4" xfId="6819" xr:uid="{35A5FB4D-E3B1-44EE-9F0D-9E0C021D89DB}"/>
    <cellStyle name="Entrada 5 2 5" xfId="2681" xr:uid="{3ECC76E1-EB0D-4D0C-886D-DD3787BF9F21}"/>
    <cellStyle name="Entrada 5 3" xfId="653" xr:uid="{00000000-0005-0000-0000-0000B1010000}"/>
    <cellStyle name="Entrada 5 3 2" xfId="654" xr:uid="{00000000-0005-0000-0000-0000B2010000}"/>
    <cellStyle name="Entrada 5 3 2 2" xfId="4792" xr:uid="{9EA9898C-696B-43D9-816F-0B704965595E}"/>
    <cellStyle name="Entrada 5 3 2 2 2" xfId="9816" xr:uid="{88F23D6B-E897-425C-9DDB-D81666D23808}"/>
    <cellStyle name="Entrada 5 3 2 2 3" xfId="10923" xr:uid="{C9CBDBC4-2568-46AF-A0DA-C21D3691BDB5}"/>
    <cellStyle name="Entrada 5 3 2 2 4" xfId="7306" xr:uid="{A73345A8-5CF8-4870-A75B-53C70776590E}"/>
    <cellStyle name="Entrada 5 3 2 3" xfId="3189" xr:uid="{3F249CC0-74D3-4824-806F-85E88EB2A87F}"/>
    <cellStyle name="Entrada 5 3 3" xfId="655" xr:uid="{00000000-0005-0000-0000-0000B3010000}"/>
    <cellStyle name="Entrada 5 3 3 2" xfId="5217" xr:uid="{A95A0E16-F766-4EF8-A320-61ED341124CB}"/>
    <cellStyle name="Entrada 5 3 3 2 2" xfId="10241" xr:uid="{02D39CD0-8025-4C03-8B69-62B12F9D3B53}"/>
    <cellStyle name="Entrada 5 3 3 2 3" xfId="11187" xr:uid="{78753C6C-53C8-4071-B8EC-76C4C47620D1}"/>
    <cellStyle name="Entrada 5 3 3 2 4" xfId="7731" xr:uid="{AFADF7B6-136C-4F25-80BD-7C24D7489706}"/>
    <cellStyle name="Entrada 5 3 3 3" xfId="3638" xr:uid="{12ED51E9-7CDB-45C7-9A76-ECDA972ECBE4}"/>
    <cellStyle name="Entrada 5 3 4" xfId="4314" xr:uid="{B9A0780B-EEEA-44BC-86E2-899E5FB57C96}"/>
    <cellStyle name="Entrada 5 3 4 2" xfId="9338" xr:uid="{8774F3BF-0499-4A67-B4AB-19D9A0AE4B44}"/>
    <cellStyle name="Entrada 5 3 4 3" xfId="10673" xr:uid="{5EF26796-FE7D-45CA-ADEC-45219D1383E1}"/>
    <cellStyle name="Entrada 5 3 4 4" xfId="6828" xr:uid="{7E11BD89-1254-429E-9C01-41AFA6E26BF4}"/>
    <cellStyle name="Entrada 5 3 5" xfId="2690" xr:uid="{6E4A3F15-7CFE-4FB4-A8D9-E4A03EC20A8A}"/>
    <cellStyle name="Entrada 5 4" xfId="656" xr:uid="{00000000-0005-0000-0000-0000B4010000}"/>
    <cellStyle name="Entrada 5 4 2" xfId="4469" xr:uid="{2E9B51A7-5BCF-4A6C-B1CA-33BE60746700}"/>
    <cellStyle name="Entrada 5 4 2 2" xfId="9493" xr:uid="{1AFD94AA-EA95-4338-B413-8EF1D983D359}"/>
    <cellStyle name="Entrada 5 4 2 3" xfId="10759" xr:uid="{48F9E74C-3FB0-4C3D-96DD-FF5EC2D87552}"/>
    <cellStyle name="Entrada 5 4 2 4" xfId="6983" xr:uid="{DC6F1577-6C86-44F2-AF93-4CD78C3DC718}"/>
    <cellStyle name="Entrada 5 4 3" xfId="2865" xr:uid="{F47F1A1D-6116-4058-B5C4-BA29C1336959}"/>
    <cellStyle name="Entrada 5 5" xfId="657" xr:uid="{00000000-0005-0000-0000-0000B5010000}"/>
    <cellStyle name="Entrada 5 5 2" xfId="5074" xr:uid="{F76B07D1-8D70-435C-BA7D-01A34F9B280C}"/>
    <cellStyle name="Entrada 5 5 2 2" xfId="10098" xr:uid="{FCA309EA-770C-4D9B-B69B-82EA031AA13A}"/>
    <cellStyle name="Entrada 5 5 2 3" xfId="11044" xr:uid="{3889588F-58FC-4435-8988-533739CE4454}"/>
    <cellStyle name="Entrada 5 5 2 4" xfId="7588" xr:uid="{99EE2DB9-A639-4511-B37E-0976CA7A9225}"/>
    <cellStyle name="Entrada 5 5 3" xfId="3474" xr:uid="{E445635B-8627-4E68-98DE-CC1F124C7B0A}"/>
    <cellStyle name="Entrada 5 6" xfId="4054" xr:uid="{3DE31FF3-0B1A-47B3-8D61-51F757AE7C09}"/>
    <cellStyle name="Entrada 5 6 2" xfId="9078" xr:uid="{C22CAB7C-CD20-430A-9817-399BEAD71E6C}"/>
    <cellStyle name="Entrada 5 6 3" xfId="10572" xr:uid="{74BB8F88-FFA7-4BD2-AE63-2976DFBE51B7}"/>
    <cellStyle name="Entrada 5 6 4" xfId="6568" xr:uid="{C7254F41-8173-4310-8829-BB1ADCCBBAF2}"/>
    <cellStyle name="Entrada 5 7" xfId="2404" xr:uid="{8C7E90E8-0070-476F-A6A5-4937EDB83417}"/>
    <cellStyle name="Entrada 6" xfId="658" xr:uid="{00000000-0005-0000-0000-0000B6010000}"/>
    <cellStyle name="Entrada 6 2" xfId="659" xr:uid="{00000000-0005-0000-0000-0000B7010000}"/>
    <cellStyle name="Entrada 6 2 2" xfId="660" xr:uid="{00000000-0005-0000-0000-0000B8010000}"/>
    <cellStyle name="Entrada 6 2 2 2" xfId="4793" xr:uid="{7F9B1C76-2929-4333-987E-B17DD01849F4}"/>
    <cellStyle name="Entrada 6 2 2 2 2" xfId="9817" xr:uid="{184AC699-1A96-4B72-B329-A695FBCB582E}"/>
    <cellStyle name="Entrada 6 2 2 2 3" xfId="10924" xr:uid="{F88E4459-4B52-46E1-821B-D9D36EBEF13F}"/>
    <cellStyle name="Entrada 6 2 2 2 4" xfId="7307" xr:uid="{22BBB996-BC37-4940-8F88-51F299926C5E}"/>
    <cellStyle name="Entrada 6 2 2 3" xfId="3190" xr:uid="{5EC9B19C-5E7B-42A1-9D8F-D423E97A115C}"/>
    <cellStyle name="Entrada 6 2 3" xfId="661" xr:uid="{00000000-0005-0000-0000-0000B9010000}"/>
    <cellStyle name="Entrada 6 2 3 2" xfId="5218" xr:uid="{C7043675-67D1-4564-9C75-E0DD61EA2B0C}"/>
    <cellStyle name="Entrada 6 2 3 2 2" xfId="10242" xr:uid="{D2D4BD2E-8C22-444F-9D50-BDDE3FE0D1DE}"/>
    <cellStyle name="Entrada 6 2 3 2 3" xfId="11188" xr:uid="{D5EC1036-E7AF-46FD-B930-7C046A6F7CF9}"/>
    <cellStyle name="Entrada 6 2 3 2 4" xfId="7732" xr:uid="{B0106C1A-3E02-434D-BF7F-CDEB14FCC757}"/>
    <cellStyle name="Entrada 6 2 3 3" xfId="3639" xr:uid="{6AEB5A69-351D-4094-B9D7-0F667B5792AE}"/>
    <cellStyle name="Entrada 6 2 4" xfId="4295" xr:uid="{341BF344-4F2A-4A02-AB96-D33E8D98DDF6}"/>
    <cellStyle name="Entrada 6 2 4 2" xfId="9319" xr:uid="{DAA59988-0535-4A82-9378-9B6606AFB517}"/>
    <cellStyle name="Entrada 6 2 4 3" xfId="10654" xr:uid="{E33BCAA3-C2CD-4EFA-B1BF-0AC09D542223}"/>
    <cellStyle name="Entrada 6 2 4 4" xfId="6809" xr:uid="{5CD68ADB-0DF8-44B9-8A6D-848E65605DDF}"/>
    <cellStyle name="Entrada 6 2 5" xfId="2668" xr:uid="{A46F7878-F672-4AE5-94B5-DC4170607CE7}"/>
    <cellStyle name="Entrada 6 3" xfId="662" xr:uid="{00000000-0005-0000-0000-0000BA010000}"/>
    <cellStyle name="Entrada 6 3 2" xfId="663" xr:uid="{00000000-0005-0000-0000-0000BB010000}"/>
    <cellStyle name="Entrada 6 3 2 2" xfId="4794" xr:uid="{927A7D1D-62EF-47C5-AC40-8406E908DA3F}"/>
    <cellStyle name="Entrada 6 3 2 2 2" xfId="9818" xr:uid="{4C434CDF-EC05-42DE-9306-80665114B7C0}"/>
    <cellStyle name="Entrada 6 3 2 2 3" xfId="10925" xr:uid="{930164C8-B5CA-489F-A129-A8DA43FE99D6}"/>
    <cellStyle name="Entrada 6 3 2 2 4" xfId="7308" xr:uid="{2FE0B5B7-5C94-45E2-B8A3-C24A0627AB37}"/>
    <cellStyle name="Entrada 6 3 2 3" xfId="3191" xr:uid="{7126B148-DE62-4EC2-B717-BEF387D812F9}"/>
    <cellStyle name="Entrada 6 3 3" xfId="664" xr:uid="{00000000-0005-0000-0000-0000BC010000}"/>
    <cellStyle name="Entrada 6 3 3 2" xfId="5219" xr:uid="{B057D49D-67B2-4F50-BE5A-A032B1F6D522}"/>
    <cellStyle name="Entrada 6 3 3 2 2" xfId="10243" xr:uid="{54ED8879-FAE5-4C5D-AE3A-0954589475BA}"/>
    <cellStyle name="Entrada 6 3 3 2 3" xfId="11189" xr:uid="{A3B77A8D-0B0C-43B5-AC46-070D1311F05B}"/>
    <cellStyle name="Entrada 6 3 3 2 4" xfId="7733" xr:uid="{BB4F477C-B33D-4BAD-8EE6-4A5AE9AECC75}"/>
    <cellStyle name="Entrada 6 3 3 3" xfId="3640" xr:uid="{38E7B370-8E4A-465A-A6FB-F0717986941E}"/>
    <cellStyle name="Entrada 6 3 4" xfId="3948" xr:uid="{F0F7DE7C-D59B-4F79-A8DF-B8B201B000A8}"/>
    <cellStyle name="Entrada 6 3 4 2" xfId="8972" xr:uid="{FBDC937F-46F7-401B-A890-FE3F6A8D472D}"/>
    <cellStyle name="Entrada 6 3 4 3" xfId="10527" xr:uid="{1010DFCE-9A7A-40C4-9259-B65A82959121}"/>
    <cellStyle name="Entrada 6 3 4 4" xfId="6462" xr:uid="{1C1BE492-5063-4563-9297-77B2310E00B7}"/>
    <cellStyle name="Entrada 6 3 5" xfId="2290" xr:uid="{47962454-B8E2-46B7-B5A6-CDBE181109F7}"/>
    <cellStyle name="Entrada 6 4" xfId="665" xr:uid="{00000000-0005-0000-0000-0000BD010000}"/>
    <cellStyle name="Entrada 6 4 2" xfId="4456" xr:uid="{CC91CA20-290E-48EE-976D-20A6F3652C02}"/>
    <cellStyle name="Entrada 6 4 2 2" xfId="9480" xr:uid="{A54B6E30-943C-4C1C-8F1D-7AFFF96D3F0D}"/>
    <cellStyle name="Entrada 6 4 2 3" xfId="10746" xr:uid="{EA524973-AEC9-483F-8AF1-AA4491C74BEE}"/>
    <cellStyle name="Entrada 6 4 2 4" xfId="6970" xr:uid="{92D7F329-D14F-40CE-AC37-9ED328AA501C}"/>
    <cellStyle name="Entrada 6 4 3" xfId="2852" xr:uid="{DD1141E2-E91F-4CB1-84FA-DA2B32182E1F}"/>
    <cellStyle name="Entrada 6 5" xfId="666" xr:uid="{00000000-0005-0000-0000-0000BE010000}"/>
    <cellStyle name="Entrada 6 5 2" xfId="5064" xr:uid="{CF54F6D7-3135-4F87-9B99-166822184D5B}"/>
    <cellStyle name="Entrada 6 5 2 2" xfId="10088" xr:uid="{B4395AE2-0DB8-422A-903E-8811238944F9}"/>
    <cellStyle name="Entrada 6 5 2 3" xfId="11034" xr:uid="{D3C2BCB3-8AC9-4230-B568-76C3F490463E}"/>
    <cellStyle name="Entrada 6 5 2 4" xfId="7578" xr:uid="{E179731C-1AF5-4879-A646-0E62C23E7352}"/>
    <cellStyle name="Entrada 6 5 3" xfId="3461" xr:uid="{9F487AD7-3888-48FA-BCD6-150C2E2831A1}"/>
    <cellStyle name="Entrada 6 6" xfId="4044" xr:uid="{A2EB29B4-D011-48F8-AC99-569A01D56F86}"/>
    <cellStyle name="Entrada 6 6 2" xfId="9068" xr:uid="{9B9276E8-09B1-4D7F-B113-0F609C0114C3}"/>
    <cellStyle name="Entrada 6 6 3" xfId="10562" xr:uid="{32FF494C-8B95-4561-A9E3-7076491308C0}"/>
    <cellStyle name="Entrada 6 6 4" xfId="6558" xr:uid="{8BE0CE74-1505-41FF-97E7-2F3AB1E71184}"/>
    <cellStyle name="Entrada 6 7" xfId="2391" xr:uid="{F79A3A6F-19E2-4187-8788-911EBC9273EC}"/>
    <cellStyle name="Entrada 7" xfId="667" xr:uid="{00000000-0005-0000-0000-0000BF010000}"/>
    <cellStyle name="Entrada 7 2" xfId="668" xr:uid="{00000000-0005-0000-0000-0000C0010000}"/>
    <cellStyle name="Entrada 7 2 2" xfId="4795" xr:uid="{D1B44EBB-B651-4FC3-9734-B79A19CAF7C3}"/>
    <cellStyle name="Entrada 7 2 2 2" xfId="9819" xr:uid="{97FBD72A-1870-4247-8807-84C9381DA37D}"/>
    <cellStyle name="Entrada 7 2 2 3" xfId="10926" xr:uid="{91D32C61-3970-4F2A-B48C-AF6387C60685}"/>
    <cellStyle name="Entrada 7 2 2 4" xfId="7309" xr:uid="{7EE8F496-4E6D-4FA0-9C27-654E0A9C828F}"/>
    <cellStyle name="Entrada 7 2 3" xfId="3192" xr:uid="{920A6C1F-ACB3-472E-8506-A9FAC4719D64}"/>
    <cellStyle name="Entrada 7 3" xfId="669" xr:uid="{00000000-0005-0000-0000-0000C1010000}"/>
    <cellStyle name="Entrada 7 3 2" xfId="5220" xr:uid="{491B86D2-B0E4-47CC-AE9D-8C31AD990524}"/>
    <cellStyle name="Entrada 7 3 2 2" xfId="10244" xr:uid="{047E3FD9-BFF3-43D0-A75A-4DCD64D6CCA1}"/>
    <cellStyle name="Entrada 7 3 2 3" xfId="11190" xr:uid="{E8CAF7ED-341A-4FC6-9BB8-34B7611E46E7}"/>
    <cellStyle name="Entrada 7 3 2 4" xfId="7734" xr:uid="{E67A206D-BBBD-4165-889B-E258402587D6}"/>
    <cellStyle name="Entrada 7 3 3" xfId="3641" xr:uid="{2CF8AC8B-28B5-45E8-B0E5-AEC5CF2C11B3}"/>
    <cellStyle name="Entrada 7 4" xfId="3965" xr:uid="{B3B3CA1E-BB98-4774-8ADA-E4ADC79C499D}"/>
    <cellStyle name="Entrada 7 4 2" xfId="8989" xr:uid="{CC6E0BF7-0F84-45A3-BD68-03F645139613}"/>
    <cellStyle name="Entrada 7 4 3" xfId="10544" xr:uid="{383D5BF5-8B69-4E34-8117-C0BA86CF1121}"/>
    <cellStyle name="Entrada 7 4 4" xfId="6479" xr:uid="{96B93A13-B0A4-48B2-8F7E-DF68446EECC1}"/>
    <cellStyle name="Entrada 7 5" xfId="2307" xr:uid="{C8CAC377-540C-45CC-8D50-E57AC5DBDC21}"/>
    <cellStyle name="Entrada 8" xfId="3757" xr:uid="{AB400A65-18F4-45A1-AF75-EDAE049188A9}"/>
    <cellStyle name="Entrada 8 2" xfId="8784" xr:uid="{06EC8EDF-CAA4-41DE-8BB4-B5B83B5638AC}"/>
    <cellStyle name="Entrada 8 3" xfId="10498" xr:uid="{2A67BD93-D8DA-4F32-983A-C5B7329EC72D}"/>
    <cellStyle name="Entrada 8 4" xfId="6274" xr:uid="{C58D6D17-651D-47F4-B815-8ECCF74D5768}"/>
    <cellStyle name="Entrada 9" xfId="2041" xr:uid="{92DB149F-5ADF-4790-A69D-D4EF6FF8D272}"/>
    <cellStyle name="Entrada 9 2" xfId="7827" xr:uid="{0B97EC40-40D0-4585-8700-1BE3E50CA9C2}"/>
    <cellStyle name="Euro" xfId="65" xr:uid="{00000000-0005-0000-0000-0000C2010000}"/>
    <cellStyle name="Euro 2" xfId="66" xr:uid="{00000000-0005-0000-0000-0000C3010000}"/>
    <cellStyle name="Euro 2 2" xfId="192" xr:uid="{00000000-0005-0000-0000-0000C4010000}"/>
    <cellStyle name="Euro 2 2 2" xfId="7879" xr:uid="{4B220883-8463-48B8-953F-C71CBD726DD6}"/>
    <cellStyle name="Euro 3" xfId="165" xr:uid="{00000000-0005-0000-0000-0000C5010000}"/>
    <cellStyle name="Euro 3 2" xfId="7829" xr:uid="{D7436354-B2CF-41A0-AB92-D3BECFC45679}"/>
    <cellStyle name="Explanatory Text" xfId="67" xr:uid="{00000000-0005-0000-0000-0000C6010000}"/>
    <cellStyle name="Explanatory Text 2" xfId="2043" xr:uid="{CE493A8A-4A9B-4E6D-AA33-4D8A162683AF}"/>
    <cellStyle name="Good" xfId="68" xr:uid="{00000000-0005-0000-0000-0000C7010000}"/>
    <cellStyle name="Good 2" xfId="2044" xr:uid="{4EF41840-3FDF-45D7-BD65-55E727811521}"/>
    <cellStyle name="Heading 1" xfId="69" xr:uid="{00000000-0005-0000-0000-0000C8010000}"/>
    <cellStyle name="Heading 1 2" xfId="2045" xr:uid="{F346287C-5D32-460F-804D-AD7F1637D1C2}"/>
    <cellStyle name="Heading 2" xfId="70" xr:uid="{00000000-0005-0000-0000-0000C9010000}"/>
    <cellStyle name="Heading 2 2" xfId="2046" xr:uid="{75E4B6A8-FC9C-4ADD-8A04-A30B38F6BDA9}"/>
    <cellStyle name="Heading 3" xfId="71" xr:uid="{00000000-0005-0000-0000-0000CA010000}"/>
    <cellStyle name="Heading 3 2" xfId="2047" xr:uid="{1E8B2521-49F1-4114-A755-D82D56B6E87C}"/>
    <cellStyle name="Heading 4" xfId="72" xr:uid="{00000000-0005-0000-0000-0000CB010000}"/>
    <cellStyle name="Heading 4 2" xfId="2048" xr:uid="{57E69C8F-AE89-4D70-B363-6512A767F1D7}"/>
    <cellStyle name="Hipervínculo" xfId="130" builtinId="8"/>
    <cellStyle name="Hipervínculo 2" xfId="2132" xr:uid="{D02DA640-0007-45F9-9E50-0CD689D479CB}"/>
    <cellStyle name="Incorrecto 2" xfId="73" xr:uid="{00000000-0005-0000-0000-0000CD010000}"/>
    <cellStyle name="Incorrecto 2 2" xfId="2050" xr:uid="{258D1AE3-BE05-43EB-8361-D8D32BB6AE22}"/>
    <cellStyle name="Incorrecto 3" xfId="2049" xr:uid="{586A4404-A1B9-4707-8F98-708FFEA05F7F}"/>
    <cellStyle name="Input" xfId="74" xr:uid="{00000000-0005-0000-0000-0000CE010000}"/>
    <cellStyle name="Input 2" xfId="172" xr:uid="{00000000-0005-0000-0000-0000CF010000}"/>
    <cellStyle name="Input 2 10" xfId="2152" xr:uid="{30D535B6-D6CB-4CDD-9FFA-09A20BF611ED}"/>
    <cellStyle name="Input 2 2" xfId="670" xr:uid="{00000000-0005-0000-0000-0000D0010000}"/>
    <cellStyle name="Input 2 2 2" xfId="671" xr:uid="{00000000-0005-0000-0000-0000D1010000}"/>
    <cellStyle name="Input 2 2 2 2" xfId="672" xr:uid="{00000000-0005-0000-0000-0000D2010000}"/>
    <cellStyle name="Input 2 2 2 2 2" xfId="4796" xr:uid="{E3F6F921-CC8A-43A3-9F5A-07F57122D8DD}"/>
    <cellStyle name="Input 2 2 2 2 2 2" xfId="9820" xr:uid="{A3C7B1B3-75DF-4EFE-AB95-BBF8DF8CDCEF}"/>
    <cellStyle name="Input 2 2 2 2 2 3" xfId="10927" xr:uid="{A5F74509-04EF-4865-ADB6-DD4989E995E6}"/>
    <cellStyle name="Input 2 2 2 2 2 4" xfId="7310" xr:uid="{91F8B212-5D6F-4743-BF8E-80FA96E5C116}"/>
    <cellStyle name="Input 2 2 2 2 3" xfId="3193" xr:uid="{B3E4EB28-7F01-47A5-B847-A09CC8B56ABA}"/>
    <cellStyle name="Input 2 2 2 3" xfId="673" xr:uid="{00000000-0005-0000-0000-0000D3010000}"/>
    <cellStyle name="Input 2 2 2 3 2" xfId="5221" xr:uid="{48EE68BC-E694-40CA-97A3-A1B8E3C52545}"/>
    <cellStyle name="Input 2 2 2 3 2 2" xfId="10245" xr:uid="{8825A79F-D888-474B-87A2-4B2F9005BC31}"/>
    <cellStyle name="Input 2 2 2 3 2 3" xfId="11191" xr:uid="{2C6BEF61-D827-439E-B4DE-B786CB65C512}"/>
    <cellStyle name="Input 2 2 2 3 2 4" xfId="7735" xr:uid="{7C8BFE77-5D6A-429E-9BB2-719EFCCB6083}"/>
    <cellStyle name="Input 2 2 2 3 3" xfId="3642" xr:uid="{EFDCCF8A-A5C2-4D6A-B7D0-A3219034D0D1}"/>
    <cellStyle name="Input 2 2 2 4" xfId="4358" xr:uid="{B5591C52-BECC-45D5-BDB3-469A5FF08101}"/>
    <cellStyle name="Input 2 2 2 4 2" xfId="9382" xr:uid="{53A4218F-7A95-4C30-93D0-11E2FC63B96C}"/>
    <cellStyle name="Input 2 2 2 4 3" xfId="10717" xr:uid="{045DF909-7A59-4FB9-8A9D-CA32F5137116}"/>
    <cellStyle name="Input 2 2 2 4 4" xfId="6872" xr:uid="{D14FBB3B-2B62-4CC8-B110-852EE1D0D3D9}"/>
    <cellStyle name="Input 2 2 2 5" xfId="2743" xr:uid="{3769F3DF-1C0D-4B25-BB7A-9EB9FF2608CD}"/>
    <cellStyle name="Input 2 2 3" xfId="674" xr:uid="{00000000-0005-0000-0000-0000D4010000}"/>
    <cellStyle name="Input 2 2 3 2" xfId="675" xr:uid="{00000000-0005-0000-0000-0000D5010000}"/>
    <cellStyle name="Input 2 2 3 2 2" xfId="4797" xr:uid="{AE6DD70A-5067-4E16-B1C0-164DC3F8A83C}"/>
    <cellStyle name="Input 2 2 3 2 2 2" xfId="9821" xr:uid="{BDEC1DDA-A4A8-42DB-8FB1-C134E6D0BBFE}"/>
    <cellStyle name="Input 2 2 3 2 2 3" xfId="10928" xr:uid="{61AD6399-0911-457C-BD6B-373C3E3D083A}"/>
    <cellStyle name="Input 2 2 3 2 2 4" xfId="7311" xr:uid="{59B794B8-AF2E-4533-BFAB-F786308E7734}"/>
    <cellStyle name="Input 2 2 3 2 3" xfId="3194" xr:uid="{51483F76-5A76-43ED-841A-47FA911E88C4}"/>
    <cellStyle name="Input 2 2 3 3" xfId="676" xr:uid="{00000000-0005-0000-0000-0000D6010000}"/>
    <cellStyle name="Input 2 2 3 3 2" xfId="5222" xr:uid="{3192B421-D567-4D38-8839-34D66BC5F1C1}"/>
    <cellStyle name="Input 2 2 3 3 2 2" xfId="10246" xr:uid="{B0304EF8-D213-4D14-92A6-E3075FBBA0F5}"/>
    <cellStyle name="Input 2 2 3 3 2 3" xfId="11192" xr:uid="{B3A6BC27-C62D-4295-BFD6-0F3B4F327BA6}"/>
    <cellStyle name="Input 2 2 3 3 2 4" xfId="7736" xr:uid="{B424AAC4-7D2F-4F14-91A0-FBB169EF10DA}"/>
    <cellStyle name="Input 2 2 3 3 3" xfId="3643" xr:uid="{93923464-E62F-4078-A3B7-9617AE806E88}"/>
    <cellStyle name="Input 2 2 3 4" xfId="4345" xr:uid="{58BA76F7-0373-4493-B53F-EB6AD90A0E50}"/>
    <cellStyle name="Input 2 2 3 4 2" xfId="9369" xr:uid="{95906DAC-4931-4C8C-B4DF-43B6E6F4B117}"/>
    <cellStyle name="Input 2 2 3 4 3" xfId="10704" xr:uid="{77F1A6EC-0ABA-4F31-8F29-925171C949D7}"/>
    <cellStyle name="Input 2 2 3 4 4" xfId="6859" xr:uid="{84DA366C-81FC-4A33-9560-3B75AEA6ABE5}"/>
    <cellStyle name="Input 2 2 3 5" xfId="2727" xr:uid="{7582D8B4-4D5D-4E77-83E2-A88700F98AC5}"/>
    <cellStyle name="Input 2 2 4" xfId="677" xr:uid="{00000000-0005-0000-0000-0000D7010000}"/>
    <cellStyle name="Input 2 2 4 2" xfId="4678" xr:uid="{0CF11017-91FC-495D-87C5-67126481BD4E}"/>
    <cellStyle name="Input 2 2 4 2 2" xfId="9702" xr:uid="{C1158BCD-4B83-46EA-B8FD-48EF8DFE1A41}"/>
    <cellStyle name="Input 2 2 4 2 3" xfId="10809" xr:uid="{1C22BCD6-77D6-4501-A1A4-C4BD0C35F385}"/>
    <cellStyle name="Input 2 2 4 2 4" xfId="7192" xr:uid="{EE87A8F4-CB61-4B1D-A852-B8883F351E36}"/>
    <cellStyle name="Input 2 2 4 3" xfId="3074" xr:uid="{44D7C09D-03E8-47C2-88B6-B09C9DB75BD5}"/>
    <cellStyle name="Input 2 2 5" xfId="678" xr:uid="{00000000-0005-0000-0000-0000D8010000}"/>
    <cellStyle name="Input 2 2 5 2" xfId="5112" xr:uid="{68BF07D3-3F15-4D4C-A3FB-5DDDC2D2EAE8}"/>
    <cellStyle name="Input 2 2 5 2 2" xfId="10136" xr:uid="{DF6F762E-3760-4D43-A579-C8E8B6EF2ADB}"/>
    <cellStyle name="Input 2 2 5 2 3" xfId="11082" xr:uid="{F64AF534-A326-4F23-BAC7-4FC40F13F5D9}"/>
    <cellStyle name="Input 2 2 5 2 4" xfId="7626" xr:uid="{20E3F326-3557-4924-ADDF-16D131232414}"/>
    <cellStyle name="Input 2 2 5 3" xfId="3524" xr:uid="{29C00796-E70A-4AC9-8342-8B273F4E33A7}"/>
    <cellStyle name="Input 2 2 6" xfId="4252" xr:uid="{8598BA9B-5C7A-4F3E-AAC5-39CA3BB83B29}"/>
    <cellStyle name="Input 2 2 6 2" xfId="9276" xr:uid="{34F00980-8F75-4F5D-8485-4B282B8C46AE}"/>
    <cellStyle name="Input 2 2 6 3" xfId="10611" xr:uid="{6F824CCF-F7EF-4C29-A7C1-A18A44D39CA9}"/>
    <cellStyle name="Input 2 2 6 4" xfId="6766" xr:uid="{803ECD3A-0050-420A-A4A5-486A483DA8CC}"/>
    <cellStyle name="Input 2 2 7" xfId="2616" xr:uid="{CEBC67F5-A10C-44C8-AED3-499D7D38715F}"/>
    <cellStyle name="Input 2 3" xfId="679" xr:uid="{00000000-0005-0000-0000-0000D9010000}"/>
    <cellStyle name="Input 2 3 2" xfId="680" xr:uid="{00000000-0005-0000-0000-0000DA010000}"/>
    <cellStyle name="Input 2 3 2 2" xfId="681" xr:uid="{00000000-0005-0000-0000-0000DB010000}"/>
    <cellStyle name="Input 2 3 2 2 2" xfId="4798" xr:uid="{0F28FAE0-262C-4DAE-99CE-3A89C6F47971}"/>
    <cellStyle name="Input 2 3 2 2 2 2" xfId="9822" xr:uid="{AD376C10-73D2-4F2E-9543-C3851E209E2D}"/>
    <cellStyle name="Input 2 3 2 2 2 3" xfId="10929" xr:uid="{D685D883-0F33-4745-BBB5-52500DDADABD}"/>
    <cellStyle name="Input 2 3 2 2 2 4" xfId="7312" xr:uid="{3BB54F96-0993-44CB-A346-01417B1F3D01}"/>
    <cellStyle name="Input 2 3 2 2 3" xfId="3195" xr:uid="{6DAC073F-DD53-439C-AEB2-B353946D7EA0}"/>
    <cellStyle name="Input 2 3 2 3" xfId="682" xr:uid="{00000000-0005-0000-0000-0000DC010000}"/>
    <cellStyle name="Input 2 3 2 3 2" xfId="5223" xr:uid="{68F29994-B391-429C-81DB-BFB7944536B9}"/>
    <cellStyle name="Input 2 3 2 3 2 2" xfId="10247" xr:uid="{690BE9D3-40B7-4E41-9ACC-CC7B3772670C}"/>
    <cellStyle name="Input 2 3 2 3 2 3" xfId="11193" xr:uid="{2369AE5B-7FED-46DC-AAB3-2EFF58FB1977}"/>
    <cellStyle name="Input 2 3 2 3 2 4" xfId="7737" xr:uid="{ACA4D15F-BEE2-4C51-A7B3-89DE12EBDF76}"/>
    <cellStyle name="Input 2 3 2 3 3" xfId="3644" xr:uid="{EA0D2C6B-68D7-47CE-ADF2-6441FFED80B5}"/>
    <cellStyle name="Input 2 3 2 4" xfId="4373" xr:uid="{D639CE09-BB81-476E-8C29-BF213358D33F}"/>
    <cellStyle name="Input 2 3 2 4 2" xfId="9397" xr:uid="{BCE65426-9FC9-4E9D-990B-3CE02DB78B83}"/>
    <cellStyle name="Input 2 3 2 4 3" xfId="10732" xr:uid="{E9B41764-3F5D-4609-B46C-1E2915A7ED25}"/>
    <cellStyle name="Input 2 3 2 4 4" xfId="6887" xr:uid="{311620BC-F80D-4C3D-A15F-47492E0F2A0D}"/>
    <cellStyle name="Input 2 3 2 5" xfId="2764" xr:uid="{FC22856E-8208-4CE4-82E9-66FA84DAAB5B}"/>
    <cellStyle name="Input 2 3 3" xfId="683" xr:uid="{00000000-0005-0000-0000-0000DD010000}"/>
    <cellStyle name="Input 2 3 3 2" xfId="684" xr:uid="{00000000-0005-0000-0000-0000DE010000}"/>
    <cellStyle name="Input 2 3 3 2 2" xfId="4799" xr:uid="{4E85AE31-9DF8-4915-A127-FA4FA0ECC5DD}"/>
    <cellStyle name="Input 2 3 3 2 2 2" xfId="9823" xr:uid="{DF8D6CFD-9441-4FD9-B897-186ECF8F6D84}"/>
    <cellStyle name="Input 2 3 3 2 2 3" xfId="10930" xr:uid="{18ABD4AA-0ED0-4E14-9E56-894377EA4176}"/>
    <cellStyle name="Input 2 3 3 2 2 4" xfId="7313" xr:uid="{BBCDFB84-1E12-4B8F-83AB-96904DFF44A4}"/>
    <cellStyle name="Input 2 3 3 2 3" xfId="3196" xr:uid="{9D442678-D4FC-4E7A-AFE1-E125D034C58A}"/>
    <cellStyle name="Input 2 3 3 3" xfId="685" xr:uid="{00000000-0005-0000-0000-0000DF010000}"/>
    <cellStyle name="Input 2 3 3 3 2" xfId="5224" xr:uid="{A96AC077-4A35-4655-B65E-33E4AAA93A85}"/>
    <cellStyle name="Input 2 3 3 3 2 2" xfId="10248" xr:uid="{3796D7A1-5F13-4E7F-977A-490CB08A59CC}"/>
    <cellStyle name="Input 2 3 3 3 2 3" xfId="11194" xr:uid="{40789E2B-0630-4F1C-BF3A-C86D05519D0F}"/>
    <cellStyle name="Input 2 3 3 3 2 4" xfId="7738" xr:uid="{3B119DFF-2D2A-4C87-8341-95F6353660F8}"/>
    <cellStyle name="Input 2 3 3 3 3" xfId="3645" xr:uid="{9DFFCDE0-73EA-4343-8474-FCF503B901E4}"/>
    <cellStyle name="Input 2 3 3 4" xfId="4282" xr:uid="{B2F75420-076B-4347-B655-9947461739AB}"/>
    <cellStyle name="Input 2 3 3 4 2" xfId="9306" xr:uid="{2877DEC8-1E24-41E5-9EA4-0EBCD0C4249D}"/>
    <cellStyle name="Input 2 3 3 4 3" xfId="10641" xr:uid="{C3847E72-0FD3-458D-A7A8-D53DF9FEA762}"/>
    <cellStyle name="Input 2 3 3 4 4" xfId="6796" xr:uid="{E14DC94F-AE23-45D8-9B70-287B090C381A}"/>
    <cellStyle name="Input 2 3 3 5" xfId="2655" xr:uid="{B1303592-6A8B-4700-B6F4-EA5D33E8A693}"/>
    <cellStyle name="Input 2 3 4" xfId="686" xr:uid="{00000000-0005-0000-0000-0000E0010000}"/>
    <cellStyle name="Input 2 3 4 2" xfId="4699" xr:uid="{B4B0C675-2FA1-4B70-92BF-0C3295752656}"/>
    <cellStyle name="Input 2 3 4 2 2" xfId="9723" xr:uid="{C9DF3A05-73A1-4CC3-87BC-241C34742FAE}"/>
    <cellStyle name="Input 2 3 4 2 3" xfId="10830" xr:uid="{97E15B74-CB89-4DDB-9FEA-CCC5E18ECC24}"/>
    <cellStyle name="Input 2 3 4 2 4" xfId="7213" xr:uid="{A360D6A0-9B7B-429D-ADD1-423B58B3A429}"/>
    <cellStyle name="Input 2 3 4 3" xfId="3095" xr:uid="{AC95A7FE-5A1F-41B8-B261-EFFF24A086CC}"/>
    <cellStyle name="Input 2 3 5" xfId="687" xr:uid="{00000000-0005-0000-0000-0000E1010000}"/>
    <cellStyle name="Input 2 3 5 2" xfId="5127" xr:uid="{931C8F8E-0AAB-4436-A43B-0A4E72779964}"/>
    <cellStyle name="Input 2 3 5 2 2" xfId="10151" xr:uid="{4BBDB17E-28DB-4C6F-925C-9B3D66D8E29D}"/>
    <cellStyle name="Input 2 3 5 2 3" xfId="11097" xr:uid="{75E70ABA-0C8A-47CF-95DA-C43EA8021422}"/>
    <cellStyle name="Input 2 3 5 2 4" xfId="7641" xr:uid="{8530A82F-9B1E-4611-A487-9231892244B1}"/>
    <cellStyle name="Input 2 3 5 3" xfId="3545" xr:uid="{16E8F458-85B2-47F6-A7C1-6283BA591440}"/>
    <cellStyle name="Input 2 3 6" xfId="4267" xr:uid="{35FF1A24-1326-4D16-9E48-32C83E597DE8}"/>
    <cellStyle name="Input 2 3 6 2" xfId="9291" xr:uid="{840BAB18-FF3D-4428-B781-E464D7145140}"/>
    <cellStyle name="Input 2 3 6 3" xfId="10626" xr:uid="{B91564D6-9AA7-47A0-9D08-C2F03978B8AF}"/>
    <cellStyle name="Input 2 3 6 4" xfId="6781" xr:uid="{B2D8AE66-5C58-444F-B0CF-53015026DEC0}"/>
    <cellStyle name="Input 2 3 7" xfId="2637" xr:uid="{F2708723-A833-4EB9-99C3-7C50DE809028}"/>
    <cellStyle name="Input 2 4" xfId="688" xr:uid="{00000000-0005-0000-0000-0000E2010000}"/>
    <cellStyle name="Input 2 4 2" xfId="689" xr:uid="{00000000-0005-0000-0000-0000E3010000}"/>
    <cellStyle name="Input 2 4 2 2" xfId="4800" xr:uid="{9C067068-AC90-4E10-8272-E982EE566DD2}"/>
    <cellStyle name="Input 2 4 2 2 2" xfId="9824" xr:uid="{286E1072-7798-41B5-B08F-FF49F4E77E8E}"/>
    <cellStyle name="Input 2 4 2 2 3" xfId="10931" xr:uid="{06857237-E706-4F19-BC5E-A8B370CBBF71}"/>
    <cellStyle name="Input 2 4 2 2 4" xfId="7314" xr:uid="{A2AE6B11-B6B0-4AC4-8D43-25C0AC0A6730}"/>
    <cellStyle name="Input 2 4 2 3" xfId="3197" xr:uid="{86E53BE2-B643-438E-BF9C-359847C60DA5}"/>
    <cellStyle name="Input 2 4 3" xfId="690" xr:uid="{00000000-0005-0000-0000-0000E4010000}"/>
    <cellStyle name="Input 2 4 3 2" xfId="5225" xr:uid="{9E15359E-AFEE-464A-BE7F-2A50C70A5B36}"/>
    <cellStyle name="Input 2 4 3 2 2" xfId="10249" xr:uid="{66165E8A-1345-4E2A-8032-4E05C355FE0B}"/>
    <cellStyle name="Input 2 4 3 2 3" xfId="11195" xr:uid="{C75A9D01-AF99-4432-ABC1-50E48CCB3A75}"/>
    <cellStyle name="Input 2 4 3 2 4" xfId="7739" xr:uid="{DA4A1569-724F-41D6-9432-9D1A92E25D60}"/>
    <cellStyle name="Input 2 4 3 3" xfId="3646" xr:uid="{CBF301EC-35E3-42A2-9AA1-F51868E94043}"/>
    <cellStyle name="Input 2 4 4" xfId="4118" xr:uid="{9B04461A-2601-4D14-92E2-0F965E7FC982}"/>
    <cellStyle name="Input 2 4 4 2" xfId="9142" xr:uid="{0A5ABD07-15E1-4C59-B4B3-AD4D0FEC27A9}"/>
    <cellStyle name="Input 2 4 4 3" xfId="10589" xr:uid="{E5C1E7B9-5A41-44E1-A543-EDCF614A6C55}"/>
    <cellStyle name="Input 2 4 4 4" xfId="6632" xr:uid="{0E5E436F-4011-4418-AD4A-1192F78C2758}"/>
    <cellStyle name="Input 2 4 5" xfId="2472" xr:uid="{B8F84A3F-A9D0-45FC-B2E0-52C2769DD9D7}"/>
    <cellStyle name="Input 2 5" xfId="691" xr:uid="{00000000-0005-0000-0000-0000E5010000}"/>
    <cellStyle name="Input 2 5 2" xfId="692" xr:uid="{00000000-0005-0000-0000-0000E6010000}"/>
    <cellStyle name="Input 2 5 2 2" xfId="4801" xr:uid="{CCBD6CE5-A5E7-4E46-9175-7E19A9F89813}"/>
    <cellStyle name="Input 2 5 2 2 2" xfId="9825" xr:uid="{100C9415-4545-4DDB-AB36-882EB7077A88}"/>
    <cellStyle name="Input 2 5 2 2 3" xfId="10932" xr:uid="{E9F36C5C-05D7-4DC1-A46A-4D8FEC1D4E99}"/>
    <cellStyle name="Input 2 5 2 2 4" xfId="7315" xr:uid="{0751F838-CE27-4719-A33F-A44A76486F98}"/>
    <cellStyle name="Input 2 5 2 3" xfId="3198" xr:uid="{9E96E08F-8152-4687-AEE4-4D3820BA6865}"/>
    <cellStyle name="Input 2 5 3" xfId="693" xr:uid="{00000000-0005-0000-0000-0000E7010000}"/>
    <cellStyle name="Input 2 5 3 2" xfId="5226" xr:uid="{059290E1-540E-4541-8A04-AEDFD7131A52}"/>
    <cellStyle name="Input 2 5 3 2 2" xfId="10250" xr:uid="{76CE3E58-4282-453F-A50A-FFFD3E8BEE01}"/>
    <cellStyle name="Input 2 5 3 2 3" xfId="11196" xr:uid="{06F806CB-54CF-44FF-B7A4-7374A162E53B}"/>
    <cellStyle name="Input 2 5 3 2 4" xfId="7740" xr:uid="{185CB860-E2E8-4EF0-A741-300F695EF6C8}"/>
    <cellStyle name="Input 2 5 3 3" xfId="3647" xr:uid="{51FAE13F-9D8D-4043-B718-D153019BE20D}"/>
    <cellStyle name="Input 2 5 4" xfId="4327" xr:uid="{F96C1019-AC51-4ADB-9957-64451280E233}"/>
    <cellStyle name="Input 2 5 4 2" xfId="9351" xr:uid="{86F4B8F9-EB20-4285-A2C7-69FEE0A505AB}"/>
    <cellStyle name="Input 2 5 4 3" xfId="10686" xr:uid="{22118CB7-A1DD-4202-BF39-46C80063CAE7}"/>
    <cellStyle name="Input 2 5 4 4" xfId="6841" xr:uid="{08EA4198-6F04-4FCC-992F-DF0DE8328551}"/>
    <cellStyle name="Input 2 5 5" xfId="2706" xr:uid="{06D9F2AD-E491-4CE3-B429-2846E87E5B54}"/>
    <cellStyle name="Input 2 6" xfId="694" xr:uid="{00000000-0005-0000-0000-0000E8010000}"/>
    <cellStyle name="Input 2 6 2" xfId="695" xr:uid="{00000000-0005-0000-0000-0000E9010000}"/>
    <cellStyle name="Input 2 6 2 2" xfId="4802" xr:uid="{F7AC74D1-52D7-43F2-B643-A03252AB9274}"/>
    <cellStyle name="Input 2 6 2 2 2" xfId="9826" xr:uid="{4DBA695B-01F2-4521-8B85-5D2ECB1FFA0C}"/>
    <cellStyle name="Input 2 6 2 2 3" xfId="10933" xr:uid="{842875A7-D627-4DED-901C-193AC9B07430}"/>
    <cellStyle name="Input 2 6 2 2 4" xfId="7316" xr:uid="{9CC73552-ACC1-4B9A-80CD-67A694C12493}"/>
    <cellStyle name="Input 2 6 2 3" xfId="3199" xr:uid="{35D61D94-EF33-4E2E-99D5-08A0B5F39A7C}"/>
    <cellStyle name="Input 2 6 3" xfId="696" xr:uid="{00000000-0005-0000-0000-0000EA010000}"/>
    <cellStyle name="Input 2 6 3 2" xfId="5227" xr:uid="{8C7A8EAE-6F7E-4542-ABBD-A67CB7C53EC1}"/>
    <cellStyle name="Input 2 6 3 2 2" xfId="10251" xr:uid="{31824D5A-DE2E-4AB4-BBEF-D428E7676913}"/>
    <cellStyle name="Input 2 6 3 2 3" xfId="11197" xr:uid="{B4AB4F69-FC7F-4ED3-A36E-B33CD11E73C4}"/>
    <cellStyle name="Input 2 6 3 2 4" xfId="7741" xr:uid="{9150E3AB-F5CA-4DA5-AB86-C58A5E4B15F6}"/>
    <cellStyle name="Input 2 6 3 3" xfId="3648" xr:uid="{F4133324-C820-459C-851C-DC2E41F587DA}"/>
    <cellStyle name="Input 2 6 4" xfId="4332" xr:uid="{B95037D1-AAFA-4B20-8208-7EE796722771}"/>
    <cellStyle name="Input 2 6 4 2" xfId="9356" xr:uid="{91168046-C598-4AA4-A9D9-552050879EF0}"/>
    <cellStyle name="Input 2 6 4 3" xfId="10691" xr:uid="{5BEAF4F8-D96F-40DD-8933-5D5831F6DBBB}"/>
    <cellStyle name="Input 2 6 4 4" xfId="6846" xr:uid="{B6B5CF12-C77A-4A5F-983E-18C3BCD1AD02}"/>
    <cellStyle name="Input 2 6 5" xfId="2711" xr:uid="{E8DE698C-210C-412A-9A96-6BD54A1D23DB}"/>
    <cellStyle name="Input 2 7" xfId="697" xr:uid="{00000000-0005-0000-0000-0000EB010000}"/>
    <cellStyle name="Input 2 7 2" xfId="4536" xr:uid="{5C94CA2F-8E2B-4AED-B75B-B9BBF0F36F53}"/>
    <cellStyle name="Input 2 7 2 2" xfId="9560" xr:uid="{9FA106CF-4896-4D48-BD5C-283AACEB8FB5}"/>
    <cellStyle name="Input 2 7 2 3" xfId="10779" xr:uid="{A8892D6A-09C6-4945-8382-6B4184C98EF9}"/>
    <cellStyle name="Input 2 7 2 4" xfId="7050" xr:uid="{60D63148-7B7D-4EB1-B388-CBFEDA87ABF0}"/>
    <cellStyle name="Input 2 7 3" xfId="2932" xr:uid="{D676F4BE-A851-4BAE-BA30-5EDC9928AF8A}"/>
    <cellStyle name="Input 2 8" xfId="698" xr:uid="{00000000-0005-0000-0000-0000EC010000}"/>
    <cellStyle name="Input 2 8 2" xfId="5091" xr:uid="{80420418-BCB9-4FD7-B011-9401B55C05D1}"/>
    <cellStyle name="Input 2 8 2 2" xfId="10115" xr:uid="{D46F51BD-D2DE-414F-BC1A-4D920D9554F6}"/>
    <cellStyle name="Input 2 8 2 3" xfId="11061" xr:uid="{5468326B-32A0-4752-9E85-BB086719CE4D}"/>
    <cellStyle name="Input 2 8 2 4" xfId="7605" xr:uid="{F9483672-00AE-4633-9EF1-1B5C4C8C2618}"/>
    <cellStyle name="Input 2 8 3" xfId="3494" xr:uid="{3947130B-449C-4C3D-92A5-E13E089BB5F6}"/>
    <cellStyle name="Input 2 9" xfId="699" xr:uid="{00000000-0005-0000-0000-0000ED010000}"/>
    <cellStyle name="Input 2 9 2" xfId="3820" xr:uid="{56CDDF5C-511A-4C62-9CE2-171149321309}"/>
    <cellStyle name="Input 2 9 2 2" xfId="8845" xr:uid="{AF156E87-D76C-473F-B20A-A6D7216E88C2}"/>
    <cellStyle name="Input 2 9 3" xfId="10512" xr:uid="{BCBDC7E2-7AEC-4061-A779-491C594D65F2}"/>
    <cellStyle name="Input 2 9 4" xfId="6335" xr:uid="{C88358E3-DE14-441B-B717-EFCAFB82C824}"/>
    <cellStyle name="Input 3" xfId="700" xr:uid="{00000000-0005-0000-0000-0000EE010000}"/>
    <cellStyle name="Input 3 2" xfId="701" xr:uid="{00000000-0005-0000-0000-0000EF010000}"/>
    <cellStyle name="Input 3 2 2" xfId="702" xr:uid="{00000000-0005-0000-0000-0000F0010000}"/>
    <cellStyle name="Input 3 2 2 2" xfId="703" xr:uid="{00000000-0005-0000-0000-0000F1010000}"/>
    <cellStyle name="Input 3 2 2 2 2" xfId="4803" xr:uid="{BE24A800-6E41-4DB3-B67F-244731D079B2}"/>
    <cellStyle name="Input 3 2 2 2 2 2" xfId="9827" xr:uid="{E7A278CA-66A3-4BB7-98F4-2B74B1C43055}"/>
    <cellStyle name="Input 3 2 2 2 2 3" xfId="10934" xr:uid="{60ACDE28-73CA-4F41-9BFA-08B0B7131DF4}"/>
    <cellStyle name="Input 3 2 2 2 2 4" xfId="7317" xr:uid="{CF49D2B0-849C-4669-9666-9FBD11A90BDE}"/>
    <cellStyle name="Input 3 2 2 2 3" xfId="3200" xr:uid="{AE7B8905-EFB1-4F37-AF25-D0BF00B45624}"/>
    <cellStyle name="Input 3 2 2 3" xfId="704" xr:uid="{00000000-0005-0000-0000-0000F2010000}"/>
    <cellStyle name="Input 3 2 2 3 2" xfId="5228" xr:uid="{8DBBB600-FE74-4703-9435-6BE06BFE0A41}"/>
    <cellStyle name="Input 3 2 2 3 2 2" xfId="10252" xr:uid="{F6CAFD11-ED98-43AD-B411-F07EEFD662A6}"/>
    <cellStyle name="Input 3 2 2 3 2 3" xfId="11198" xr:uid="{E1F0E06B-E9C8-4757-A260-5B97B9844D72}"/>
    <cellStyle name="Input 3 2 2 3 2 4" xfId="7742" xr:uid="{C462D95E-CFE0-4510-8E17-1C26D14C277C}"/>
    <cellStyle name="Input 3 2 2 3 3" xfId="3649" xr:uid="{76F3BF80-7FA4-418D-B302-0A2F59719A16}"/>
    <cellStyle name="Input 3 2 2 4" xfId="4363" xr:uid="{60A61EB5-8700-4267-8C09-2C5C6B04422C}"/>
    <cellStyle name="Input 3 2 2 4 2" xfId="9387" xr:uid="{674B1FBC-D0FC-4A43-9EF1-3C7B0799E55F}"/>
    <cellStyle name="Input 3 2 2 4 3" xfId="10722" xr:uid="{EF3FA100-1F29-45AE-B7BC-EE2D26837E7A}"/>
    <cellStyle name="Input 3 2 2 4 4" xfId="6877" xr:uid="{364D2EE9-DF39-4F32-BBBF-1A76E1A4963E}"/>
    <cellStyle name="Input 3 2 2 5" xfId="2751" xr:uid="{F6B0E483-8A16-4345-8A25-0D2F5FBB6578}"/>
    <cellStyle name="Input 3 2 3" xfId="705" xr:uid="{00000000-0005-0000-0000-0000F3010000}"/>
    <cellStyle name="Input 3 2 3 2" xfId="706" xr:uid="{00000000-0005-0000-0000-0000F4010000}"/>
    <cellStyle name="Input 3 2 3 2 2" xfId="4804" xr:uid="{ABE8771D-C4DF-4071-A965-B77211168654}"/>
    <cellStyle name="Input 3 2 3 2 2 2" xfId="9828" xr:uid="{0C61AA3B-31E0-41B6-B651-996058BA7916}"/>
    <cellStyle name="Input 3 2 3 2 2 3" xfId="10935" xr:uid="{F83215D3-3923-4362-A4F7-2BD01D248579}"/>
    <cellStyle name="Input 3 2 3 2 2 4" xfId="7318" xr:uid="{F605F385-C03F-4141-B97F-F88B614378AC}"/>
    <cellStyle name="Input 3 2 3 2 3" xfId="3201" xr:uid="{72A02704-A378-4E47-A5A2-1D73A9A58B6B}"/>
    <cellStyle name="Input 3 2 3 3" xfId="707" xr:uid="{00000000-0005-0000-0000-0000F5010000}"/>
    <cellStyle name="Input 3 2 3 3 2" xfId="5229" xr:uid="{E2348261-18F6-436E-962E-12E690B1C51E}"/>
    <cellStyle name="Input 3 2 3 3 2 2" xfId="10253" xr:uid="{05401EB5-7427-4169-965E-3165C9F38F71}"/>
    <cellStyle name="Input 3 2 3 3 2 3" xfId="11199" xr:uid="{E1E1E390-8428-4C50-AE64-60005EB3FFB3}"/>
    <cellStyle name="Input 3 2 3 3 2 4" xfId="7743" xr:uid="{1259EF5A-BEED-4AD6-BE0E-595100346EA6}"/>
    <cellStyle name="Input 3 2 3 3 3" xfId="3650" xr:uid="{0F45C434-1ECB-4265-A006-CB4ADC3EDD87}"/>
    <cellStyle name="Input 3 2 3 4" xfId="4289" xr:uid="{CCF65BED-A355-4AB1-9D6E-B28D97DB8A77}"/>
    <cellStyle name="Input 3 2 3 4 2" xfId="9313" xr:uid="{7BA392EE-CDE8-4709-96DD-FEB0B29745A2}"/>
    <cellStyle name="Input 3 2 3 4 3" xfId="10648" xr:uid="{5505E002-EA93-4467-A96F-47B6A0B6ED1D}"/>
    <cellStyle name="Input 3 2 3 4 4" xfId="6803" xr:uid="{649229A1-5328-4AA1-BAEF-308B7FFD3963}"/>
    <cellStyle name="Input 3 2 3 5" xfId="2662" xr:uid="{F62F2DCE-831C-4E30-B79A-3EB4BE385BA6}"/>
    <cellStyle name="Input 3 2 4" xfId="708" xr:uid="{00000000-0005-0000-0000-0000F6010000}"/>
    <cellStyle name="Input 3 2 4 2" xfId="4686" xr:uid="{A14DFF51-09CC-4969-83C6-E49926FE575A}"/>
    <cellStyle name="Input 3 2 4 2 2" xfId="9710" xr:uid="{D22308F0-161C-46E8-B886-7CAB6A1C63BF}"/>
    <cellStyle name="Input 3 2 4 2 3" xfId="10817" xr:uid="{B6D00362-19DB-4082-9ACF-104F3ED234D4}"/>
    <cellStyle name="Input 3 2 4 2 4" xfId="7200" xr:uid="{19DFB1A3-66A2-4A87-88C2-6C4F304C11E8}"/>
    <cellStyle name="Input 3 2 4 3" xfId="3082" xr:uid="{2904CDDA-C9A2-41C2-9BD0-49F1F1FEA474}"/>
    <cellStyle name="Input 3 2 5" xfId="709" xr:uid="{00000000-0005-0000-0000-0000F7010000}"/>
    <cellStyle name="Input 3 2 5 2" xfId="5117" xr:uid="{34B52E8C-9D17-47F2-8652-0969B9FDD4F2}"/>
    <cellStyle name="Input 3 2 5 2 2" xfId="10141" xr:uid="{624129A8-F977-4C95-AEC5-37955C011402}"/>
    <cellStyle name="Input 3 2 5 2 3" xfId="11087" xr:uid="{E55BAD79-C65C-473F-BDB4-BDBD55C3B415}"/>
    <cellStyle name="Input 3 2 5 2 4" xfId="7631" xr:uid="{66AC5903-D371-45F6-ABA6-6C510F57A80E}"/>
    <cellStyle name="Input 3 2 5 3" xfId="3532" xr:uid="{3159A355-3BC3-451C-85B4-44D020760F57}"/>
    <cellStyle name="Input 3 2 6" xfId="4257" xr:uid="{1075E701-971C-42C1-87F4-25D8D853761D}"/>
    <cellStyle name="Input 3 2 6 2" xfId="9281" xr:uid="{BD3BF34A-72C0-43B7-884E-EEA0E9C1AE16}"/>
    <cellStyle name="Input 3 2 6 3" xfId="10616" xr:uid="{046FCDAE-A490-4624-AEEF-03CD82C4AA67}"/>
    <cellStyle name="Input 3 2 6 4" xfId="6771" xr:uid="{BDACB2C0-481A-44A3-B964-AF6D57CF656B}"/>
    <cellStyle name="Input 3 2 7" xfId="2624" xr:uid="{DE903D58-C10B-46B8-9483-6161C6FA0615}"/>
    <cellStyle name="Input 3 3" xfId="710" xr:uid="{00000000-0005-0000-0000-0000F8010000}"/>
    <cellStyle name="Input 3 3 2" xfId="711" xr:uid="{00000000-0005-0000-0000-0000F9010000}"/>
    <cellStyle name="Input 3 3 2 2" xfId="712" xr:uid="{00000000-0005-0000-0000-0000FA010000}"/>
    <cellStyle name="Input 3 3 2 2 2" xfId="4805" xr:uid="{E5796862-6FBB-47D7-91AE-5057E2BEBC0F}"/>
    <cellStyle name="Input 3 3 2 2 2 2" xfId="9829" xr:uid="{19189052-1BFB-4C3B-A0ED-6A9F7466850A}"/>
    <cellStyle name="Input 3 3 2 2 2 3" xfId="10936" xr:uid="{F560804B-6370-43A2-A7DA-B7457B314DD5}"/>
    <cellStyle name="Input 3 3 2 2 2 4" xfId="7319" xr:uid="{3F7A9600-CE71-443F-8605-844BCAF3579C}"/>
    <cellStyle name="Input 3 3 2 2 3" xfId="3202" xr:uid="{53EBB263-5291-4BE1-ACAA-E1294876E994}"/>
    <cellStyle name="Input 3 3 2 3" xfId="713" xr:uid="{00000000-0005-0000-0000-0000FB010000}"/>
    <cellStyle name="Input 3 3 2 3 2" xfId="5230" xr:uid="{631E774E-8209-4F6C-B559-D8C89879C9E5}"/>
    <cellStyle name="Input 3 3 2 3 2 2" xfId="10254" xr:uid="{3031C329-09B6-4EAB-AB5E-355B53126B61}"/>
    <cellStyle name="Input 3 3 2 3 2 3" xfId="11200" xr:uid="{7F3224C5-B220-4581-9983-BA2D4FEC2147}"/>
    <cellStyle name="Input 3 3 2 3 2 4" xfId="7744" xr:uid="{9C772DDB-B65A-4ECB-A84B-E04B6FE84885}"/>
    <cellStyle name="Input 3 3 2 3 3" xfId="3651" xr:uid="{11C643BD-DF21-45C1-BD9F-8BDEBF3EA84F}"/>
    <cellStyle name="Input 3 3 2 4" xfId="4307" xr:uid="{0E4ABEB5-7C73-41B5-9FF9-7BD46DC9FEA8}"/>
    <cellStyle name="Input 3 3 2 4 2" xfId="9331" xr:uid="{89F869A0-DCC0-4F7F-A348-431BCC635B4D}"/>
    <cellStyle name="Input 3 3 2 4 3" xfId="10666" xr:uid="{FFB133A4-CD1A-42FB-897C-F7A925FDD59C}"/>
    <cellStyle name="Input 3 3 2 4 4" xfId="6821" xr:uid="{9811D4E3-4337-413F-B4E1-58C3E9BB44A3}"/>
    <cellStyle name="Input 3 3 2 5" xfId="2683" xr:uid="{08DC1AA2-D748-4881-9D8A-D3B864CD279F}"/>
    <cellStyle name="Input 3 3 3" xfId="714" xr:uid="{00000000-0005-0000-0000-0000FC010000}"/>
    <cellStyle name="Input 3 3 3 2" xfId="715" xr:uid="{00000000-0005-0000-0000-0000FD010000}"/>
    <cellStyle name="Input 3 3 3 2 2" xfId="4806" xr:uid="{2F4779E2-3C53-4FB7-A3F7-4DAC0750011B}"/>
    <cellStyle name="Input 3 3 3 2 2 2" xfId="9830" xr:uid="{36E495A7-14C6-446B-BD01-9771853C3618}"/>
    <cellStyle name="Input 3 3 3 2 2 3" xfId="10937" xr:uid="{8849B38F-A73B-4951-9C7E-EE91BBBB1BD1}"/>
    <cellStyle name="Input 3 3 3 2 2 4" xfId="7320" xr:uid="{F62A4F4C-2358-4E71-B650-C3D9890CF063}"/>
    <cellStyle name="Input 3 3 3 2 3" xfId="3203" xr:uid="{5A4CD25B-8F74-4A79-AFAD-2BC96D0AA0C3}"/>
    <cellStyle name="Input 3 3 3 3" xfId="716" xr:uid="{00000000-0005-0000-0000-0000FE010000}"/>
    <cellStyle name="Input 3 3 3 3 2" xfId="5231" xr:uid="{8EDBE28B-914A-483D-A5D4-FBF0A55F1044}"/>
    <cellStyle name="Input 3 3 3 3 2 2" xfId="10255" xr:uid="{B205ADE4-4666-47FD-89FD-70C4C053A23D}"/>
    <cellStyle name="Input 3 3 3 3 2 3" xfId="11201" xr:uid="{2C5C3076-7F34-4D3D-9913-88827745B1BC}"/>
    <cellStyle name="Input 3 3 3 3 2 4" xfId="7745" xr:uid="{A68B23EA-9EFE-4514-B217-4CCCFE323F15}"/>
    <cellStyle name="Input 3 3 3 3 3" xfId="3652" xr:uid="{26EBB20A-84FF-4A71-880B-FDF2A2D31E3F}"/>
    <cellStyle name="Input 3 3 3 4" xfId="3961" xr:uid="{4839C107-2F88-4A67-AC2B-F464B70E415C}"/>
    <cellStyle name="Input 3 3 3 4 2" xfId="8985" xr:uid="{4DEA66C8-345A-4542-8DA1-556BA2FFAABD}"/>
    <cellStyle name="Input 3 3 3 4 3" xfId="10540" xr:uid="{2B643685-F26E-4155-888F-475F506624F2}"/>
    <cellStyle name="Input 3 3 3 4 4" xfId="6475" xr:uid="{D84A3F9F-5965-4B2D-B202-13981236C8E7}"/>
    <cellStyle name="Input 3 3 3 5" xfId="2303" xr:uid="{A452BC31-49EC-4CC4-BB75-86716C3A6C8D}"/>
    <cellStyle name="Input 3 3 4" xfId="717" xr:uid="{00000000-0005-0000-0000-0000FF010000}"/>
    <cellStyle name="Input 3 3 4 2" xfId="4471" xr:uid="{ACFB1FF8-3186-48E6-8AD3-445F88D150F2}"/>
    <cellStyle name="Input 3 3 4 2 2" xfId="9495" xr:uid="{614196F9-C57E-49D0-88C6-EDEAE5683827}"/>
    <cellStyle name="Input 3 3 4 2 3" xfId="10761" xr:uid="{D1AF6169-E0F3-4D72-8BF2-D8AA90431C2F}"/>
    <cellStyle name="Input 3 3 4 2 4" xfId="6985" xr:uid="{8EED66DE-FE4C-47E9-9B66-FE3CDB5074DC}"/>
    <cellStyle name="Input 3 3 4 3" xfId="2867" xr:uid="{9D161C78-4013-4482-8409-BC0CCD51C6B3}"/>
    <cellStyle name="Input 3 3 5" xfId="718" xr:uid="{00000000-0005-0000-0000-000000020000}"/>
    <cellStyle name="Input 3 3 5 2" xfId="5076" xr:uid="{EA50C3A3-9E3D-4EC5-B0AD-1B6AD3B69C82}"/>
    <cellStyle name="Input 3 3 5 2 2" xfId="10100" xr:uid="{03E70CDF-1A58-46AB-87E9-A24C9208C0B7}"/>
    <cellStyle name="Input 3 3 5 2 3" xfId="11046" xr:uid="{B926ECEA-B0DF-44BB-A0C5-07D2F6A0D3FC}"/>
    <cellStyle name="Input 3 3 5 2 4" xfId="7590" xr:uid="{0FE9938B-729B-4FBE-9979-A41813DCEB9B}"/>
    <cellStyle name="Input 3 3 5 3" xfId="3476" xr:uid="{274A2BEC-41E0-4DC3-BDBE-023B991ACC82}"/>
    <cellStyle name="Input 3 3 6" xfId="4056" xr:uid="{98FFD96E-24E7-42DE-8891-A1EC291B1C9C}"/>
    <cellStyle name="Input 3 3 6 2" xfId="9080" xr:uid="{D9B0972F-E961-4F8F-A549-03FC18176BF9}"/>
    <cellStyle name="Input 3 3 6 3" xfId="10574" xr:uid="{CB8334A5-46AA-4CE6-93C2-F83069855C4C}"/>
    <cellStyle name="Input 3 3 6 4" xfId="6570" xr:uid="{9DC50064-C474-4CFB-BC61-650AF483185A}"/>
    <cellStyle name="Input 3 3 7" xfId="2406" xr:uid="{6205B58F-041B-4A1C-9161-D5CFDB47168B}"/>
    <cellStyle name="Input 3 4" xfId="719" xr:uid="{00000000-0005-0000-0000-000001020000}"/>
    <cellStyle name="Input 3 4 2" xfId="720" xr:uid="{00000000-0005-0000-0000-000002020000}"/>
    <cellStyle name="Input 3 4 2 2" xfId="4807" xr:uid="{623CC115-0EB5-4F8D-B41E-065A06638B81}"/>
    <cellStyle name="Input 3 4 2 2 2" xfId="9831" xr:uid="{3CFF0152-7115-4837-A181-3370DCBB331E}"/>
    <cellStyle name="Input 3 4 2 2 3" xfId="10938" xr:uid="{98FEEE39-FED0-49B9-B471-1167CA40140D}"/>
    <cellStyle name="Input 3 4 2 2 4" xfId="7321" xr:uid="{A4E1FEFE-EF51-4FCD-BDB8-E5981E7C4563}"/>
    <cellStyle name="Input 3 4 2 3" xfId="3204" xr:uid="{983C25B1-FDB8-4377-B444-B26727CB142F}"/>
    <cellStyle name="Input 3 4 3" xfId="721" xr:uid="{00000000-0005-0000-0000-000003020000}"/>
    <cellStyle name="Input 3 4 3 2" xfId="5232" xr:uid="{38A892DB-381C-42AC-94D8-232728AB6260}"/>
    <cellStyle name="Input 3 4 3 2 2" xfId="10256" xr:uid="{F552B5CB-599C-4DB3-ACD3-470A080FA0C9}"/>
    <cellStyle name="Input 3 4 3 2 3" xfId="11202" xr:uid="{21E4B7D1-A6F0-48CC-8C58-ABF9C6008C60}"/>
    <cellStyle name="Input 3 4 3 2 4" xfId="7746" xr:uid="{375B9E36-1684-48F1-8417-3F20C96EF9F2}"/>
    <cellStyle name="Input 3 4 3 3" xfId="3653" xr:uid="{D0AE14AC-0BC2-4CB8-AF78-A3217A0B67B2}"/>
    <cellStyle name="Input 3 4 4" xfId="4169" xr:uid="{06136546-62F9-43A2-843F-1F45E6034389}"/>
    <cellStyle name="Input 3 4 4 2" xfId="9193" xr:uid="{2A1425F6-33F5-4810-B7F3-E07C05E4875C}"/>
    <cellStyle name="Input 3 4 4 3" xfId="10593" xr:uid="{D151360C-19B9-43EE-9DFA-24F5BD2A931B}"/>
    <cellStyle name="Input 3 4 4 4" xfId="6683" xr:uid="{8F8D262D-29CE-442E-AF0C-684622748B58}"/>
    <cellStyle name="Input 3 4 5" xfId="2526" xr:uid="{9AB6129F-0DF9-4223-8B31-62648E2D9DB0}"/>
    <cellStyle name="Input 3 5" xfId="722" xr:uid="{00000000-0005-0000-0000-000004020000}"/>
    <cellStyle name="Input 3 5 2" xfId="723" xr:uid="{00000000-0005-0000-0000-000005020000}"/>
    <cellStyle name="Input 3 5 2 2" xfId="4808" xr:uid="{40024180-4664-4AAB-9C73-4EFD30FFB5BE}"/>
    <cellStyle name="Input 3 5 2 2 2" xfId="9832" xr:uid="{0CD66E32-B220-4C6D-8788-B02157813038}"/>
    <cellStyle name="Input 3 5 2 2 3" xfId="10939" xr:uid="{EFA07C4C-9773-4C24-9355-1C8F181987B7}"/>
    <cellStyle name="Input 3 5 2 2 4" xfId="7322" xr:uid="{4362187A-DACF-4C57-8DD9-96EC8AD9BE6D}"/>
    <cellStyle name="Input 3 5 2 3" xfId="3205" xr:uid="{9AE6BC67-A2F4-4D92-AC1F-595EEF4E826B}"/>
    <cellStyle name="Input 3 5 3" xfId="724" xr:uid="{00000000-0005-0000-0000-000006020000}"/>
    <cellStyle name="Input 3 5 3 2" xfId="5233" xr:uid="{353F6047-F917-4D19-9B02-FC8A6874109F}"/>
    <cellStyle name="Input 3 5 3 2 2" xfId="10257" xr:uid="{32BED9A8-086B-4F75-A00A-B31C701A6294}"/>
    <cellStyle name="Input 3 5 3 2 3" xfId="11203" xr:uid="{48158DF9-DC1E-47F2-90DE-3D48FA7D1C41}"/>
    <cellStyle name="Input 3 5 3 2 4" xfId="7747" xr:uid="{7D3D3A4D-F8E0-4F02-8472-191CA2C06692}"/>
    <cellStyle name="Input 3 5 3 3" xfId="3654" xr:uid="{79ED4BF5-7DD8-4DC2-A1DB-DE1B38C367B8}"/>
    <cellStyle name="Input 3 5 4" xfId="3950" xr:uid="{8621C07B-3B22-4911-8888-D63AA4B7B78B}"/>
    <cellStyle name="Input 3 5 4 2" xfId="8974" xr:uid="{FA0D8A4F-738D-42D4-AD95-4D6221608DB2}"/>
    <cellStyle name="Input 3 5 4 3" xfId="10529" xr:uid="{B16B7D69-4260-4742-9DD8-3BB52411045A}"/>
    <cellStyle name="Input 3 5 4 4" xfId="6464" xr:uid="{D517CAE8-8309-4727-B846-A9B69EA11C5B}"/>
    <cellStyle name="Input 3 5 5" xfId="2292" xr:uid="{735731F6-9ECA-4554-8C54-D0E828DBF35C}"/>
    <cellStyle name="Input 3 6" xfId="725" xr:uid="{00000000-0005-0000-0000-000007020000}"/>
    <cellStyle name="Input 3 6 2" xfId="4590" xr:uid="{6BF47070-6125-40D9-A7E2-AE3C68E8CFC3}"/>
    <cellStyle name="Input 3 6 2 2" xfId="9614" xr:uid="{0C2EE2F4-9E87-4219-93A0-FA7F886BA6B4}"/>
    <cellStyle name="Input 3 6 2 3" xfId="10786" xr:uid="{FDF190B3-BE17-440D-B423-AD4F21957CFB}"/>
    <cellStyle name="Input 3 6 2 4" xfId="7104" xr:uid="{23286F2A-7850-4EFE-9B78-0B6CBB155E2B}"/>
    <cellStyle name="Input 3 6 3" xfId="2986" xr:uid="{7655BF98-2AA3-47E8-9F1C-39408BF38C4D}"/>
    <cellStyle name="Input 3 7" xfId="726" xr:uid="{00000000-0005-0000-0000-000008020000}"/>
    <cellStyle name="Input 3 7 2" xfId="5095" xr:uid="{83471CEE-4632-47B0-B00D-73A3949A0B0F}"/>
    <cellStyle name="Input 3 7 2 2" xfId="10119" xr:uid="{28F158D2-B193-43F2-8221-C514493AE4CF}"/>
    <cellStyle name="Input 3 7 2 3" xfId="11065" xr:uid="{D3FB24FA-4BD0-4A65-A947-56F1984C2642}"/>
    <cellStyle name="Input 3 7 2 4" xfId="7609" xr:uid="{D9E7BE61-822D-4BE4-A7E3-38564404BF3E}"/>
    <cellStyle name="Input 3 7 3" xfId="3501" xr:uid="{4B3A62D0-8239-46A7-860A-A68029679D13}"/>
    <cellStyle name="Input 3 8" xfId="3871" xr:uid="{731F6195-2643-4EAB-841A-D41B19F4A8DC}"/>
    <cellStyle name="Input 3 8 2" xfId="8896" xr:uid="{97609F86-9C91-4E24-AF4F-1D18CD66726A}"/>
    <cellStyle name="Input 3 8 3" xfId="10516" xr:uid="{5B99CAAA-8B6E-4362-9BF9-736142ED45A6}"/>
    <cellStyle name="Input 3 8 4" xfId="6386" xr:uid="{54462940-FF84-4CB6-835C-3E87DE3009EE}"/>
    <cellStyle name="Input 3 9" xfId="2206" xr:uid="{5131D18E-A86B-466B-AA0A-685B8D9D1700}"/>
    <cellStyle name="Input 4" xfId="727" xr:uid="{00000000-0005-0000-0000-000009020000}"/>
    <cellStyle name="Input 4 2" xfId="728" xr:uid="{00000000-0005-0000-0000-00000A020000}"/>
    <cellStyle name="Input 4 2 2" xfId="729" xr:uid="{00000000-0005-0000-0000-00000B020000}"/>
    <cellStyle name="Input 4 2 2 2" xfId="4809" xr:uid="{BFD765AE-C3C1-4C05-A08D-EFCAA108918F}"/>
    <cellStyle name="Input 4 2 2 2 2" xfId="9833" xr:uid="{733916BA-A91F-4C32-839D-E790CA529BCD}"/>
    <cellStyle name="Input 4 2 2 2 3" xfId="10940" xr:uid="{DCF8A890-6B93-43F7-A5E3-08CD0EE8784D}"/>
    <cellStyle name="Input 4 2 2 2 4" xfId="7323" xr:uid="{245225F1-1341-460C-A17C-A424139C6A97}"/>
    <cellStyle name="Input 4 2 2 3" xfId="3206" xr:uid="{D3A9B44A-8F0A-4D98-9A06-02BE168C5E8F}"/>
    <cellStyle name="Input 4 2 3" xfId="730" xr:uid="{00000000-0005-0000-0000-00000C020000}"/>
    <cellStyle name="Input 4 2 3 2" xfId="5234" xr:uid="{5BE55D3D-FE3C-4FDE-9E88-0D196EF7434A}"/>
    <cellStyle name="Input 4 2 3 2 2" xfId="10258" xr:uid="{F8EF4FC9-4FD5-4CB5-B20D-FF7F27801D42}"/>
    <cellStyle name="Input 4 2 3 2 3" xfId="11204" xr:uid="{47446EE7-FBA1-4CDB-ACB7-EAA350431A35}"/>
    <cellStyle name="Input 4 2 3 2 4" xfId="7748" xr:uid="{4D8D6127-9CD8-4BD6-B696-BCF771A964CA}"/>
    <cellStyle name="Input 4 2 3 3" xfId="3655" xr:uid="{457F91B4-3BF9-4480-A98E-B9F543D5C1C7}"/>
    <cellStyle name="Input 4 2 4" xfId="4309" xr:uid="{7DC5120D-1005-4E91-8918-30395EA0A185}"/>
    <cellStyle name="Input 4 2 4 2" xfId="9333" xr:uid="{17112F8D-2AF5-40AD-97D2-0B226F35A7AC}"/>
    <cellStyle name="Input 4 2 4 3" xfId="10668" xr:uid="{098722F4-E879-4843-AAF4-83228FED4903}"/>
    <cellStyle name="Input 4 2 4 4" xfId="6823" xr:uid="{722D52B8-E0AE-4002-A29E-9F7B03EDA6E5}"/>
    <cellStyle name="Input 4 2 5" xfId="2685" xr:uid="{12BEDDA1-F1BA-4142-A0F4-55126B16E84D}"/>
    <cellStyle name="Input 4 3" xfId="731" xr:uid="{00000000-0005-0000-0000-00000D020000}"/>
    <cellStyle name="Input 4 3 2" xfId="732" xr:uid="{00000000-0005-0000-0000-00000E020000}"/>
    <cellStyle name="Input 4 3 2 2" xfId="4810" xr:uid="{6CFF4DDA-CEB6-4DBE-B300-704283795200}"/>
    <cellStyle name="Input 4 3 2 2 2" xfId="9834" xr:uid="{4A18F64F-2A02-4A7D-851F-5FD52D95CE66}"/>
    <cellStyle name="Input 4 3 2 2 3" xfId="10941" xr:uid="{3C41AC8F-A441-471A-83AE-3749237FEB32}"/>
    <cellStyle name="Input 4 3 2 2 4" xfId="7324" xr:uid="{13B8C8A9-2687-48DF-8083-6A863E0EDA89}"/>
    <cellStyle name="Input 4 3 2 3" xfId="3207" xr:uid="{EDDDC17C-F6E9-4648-888E-E74DF06CD11C}"/>
    <cellStyle name="Input 4 3 3" xfId="733" xr:uid="{00000000-0005-0000-0000-00000F020000}"/>
    <cellStyle name="Input 4 3 3 2" xfId="5235" xr:uid="{9A4A7282-A238-407C-97DF-8EDDEAE00454}"/>
    <cellStyle name="Input 4 3 3 2 2" xfId="10259" xr:uid="{F3B6111F-B10F-4780-844A-99C4A5CF6EEB}"/>
    <cellStyle name="Input 4 3 3 2 3" xfId="11205" xr:uid="{B1A777EF-C536-46DE-A651-3DEAD0EBB62E}"/>
    <cellStyle name="Input 4 3 3 2 4" xfId="7749" xr:uid="{F7593188-2927-4E0C-B48F-CE43A7485EFD}"/>
    <cellStyle name="Input 4 3 3 3" xfId="3656" xr:uid="{E2B2C2AB-D984-4A20-9E92-6582BD6197BE}"/>
    <cellStyle name="Input 4 3 4" xfId="4340" xr:uid="{6942C3EA-79DA-4062-8F5B-215EB5566F65}"/>
    <cellStyle name="Input 4 3 4 2" xfId="9364" xr:uid="{D348B44F-0598-4C1E-8B26-2A1A3F204126}"/>
    <cellStyle name="Input 4 3 4 3" xfId="10699" xr:uid="{3352A1D4-C39F-44F7-AC76-F92AC35B6130}"/>
    <cellStyle name="Input 4 3 4 4" xfId="6854" xr:uid="{7E7DFCAF-328A-4470-8795-A808300FB767}"/>
    <cellStyle name="Input 4 3 5" xfId="2722" xr:uid="{5503B61A-4B1A-410C-A9E1-4DA2EC310BC7}"/>
    <cellStyle name="Input 4 4" xfId="734" xr:uid="{00000000-0005-0000-0000-000010020000}"/>
    <cellStyle name="Input 4 4 2" xfId="4473" xr:uid="{4703FD8C-62C1-4AE3-A206-70C3D16749B5}"/>
    <cellStyle name="Input 4 4 2 2" xfId="9497" xr:uid="{4FA70C0A-71D7-4EA3-B2CC-8A2D5B89072C}"/>
    <cellStyle name="Input 4 4 2 3" xfId="10763" xr:uid="{6FAEB5BF-2806-4F9C-A7A5-D44A5853C258}"/>
    <cellStyle name="Input 4 4 2 4" xfId="6987" xr:uid="{E55020E9-1E74-426C-9DAD-5496B442FEAC}"/>
    <cellStyle name="Input 4 4 3" xfId="2869" xr:uid="{BF582C37-8E71-420A-B9AF-AE9CE6C79018}"/>
    <cellStyle name="Input 4 5" xfId="735" xr:uid="{00000000-0005-0000-0000-000011020000}"/>
    <cellStyle name="Input 4 5 2" xfId="5078" xr:uid="{E5E7AC77-3628-4FBA-9E43-338359D45FE4}"/>
    <cellStyle name="Input 4 5 2 2" xfId="10102" xr:uid="{5908E4D1-376D-4618-A79F-93325476AFEB}"/>
    <cellStyle name="Input 4 5 2 3" xfId="11048" xr:uid="{094E8837-8B2D-473E-9120-BBD433B0E050}"/>
    <cellStyle name="Input 4 5 2 4" xfId="7592" xr:uid="{6B4DEED3-BB3F-4415-A466-E5DC0C0F97C4}"/>
    <cellStyle name="Input 4 5 3" xfId="3478" xr:uid="{F12DA5ED-BAED-4191-839D-FA0A58660764}"/>
    <cellStyle name="Input 4 6" xfId="4058" xr:uid="{B126D324-4BB9-468E-87DA-99984AAF403B}"/>
    <cellStyle name="Input 4 6 2" xfId="9082" xr:uid="{229C759A-16AA-4A00-B7DB-2E0FC6732AA3}"/>
    <cellStyle name="Input 4 6 3" xfId="10576" xr:uid="{95FAA263-A7BF-46FF-97E2-1AFD74ECCDFC}"/>
    <cellStyle name="Input 4 6 4" xfId="6572" xr:uid="{4B172871-C51E-486A-9D58-5F6A0753ADB3}"/>
    <cellStyle name="Input 4 7" xfId="2408" xr:uid="{64563685-CC9C-489F-ACB7-25C057CBC0BE}"/>
    <cellStyle name="Input 5" xfId="736" xr:uid="{00000000-0005-0000-0000-000012020000}"/>
    <cellStyle name="Input 5 2" xfId="737" xr:uid="{00000000-0005-0000-0000-000013020000}"/>
    <cellStyle name="Input 5 2 2" xfId="738" xr:uid="{00000000-0005-0000-0000-000014020000}"/>
    <cellStyle name="Input 5 2 2 2" xfId="4811" xr:uid="{7B419448-88A9-41FB-9F39-122AD4D01497}"/>
    <cellStyle name="Input 5 2 2 2 2" xfId="9835" xr:uid="{2C50ED05-43E6-48A0-9EA4-687E23521E21}"/>
    <cellStyle name="Input 5 2 2 2 3" xfId="10942" xr:uid="{3C4CE96F-5918-43B4-B181-53ACB25BE041}"/>
    <cellStyle name="Input 5 2 2 2 4" xfId="7325" xr:uid="{FD855DEF-2354-49B9-A662-9D69BD8012C9}"/>
    <cellStyle name="Input 5 2 2 3" xfId="3208" xr:uid="{5E418B00-0A15-451B-9103-A1A7498393C3}"/>
    <cellStyle name="Input 5 2 3" xfId="739" xr:uid="{00000000-0005-0000-0000-000015020000}"/>
    <cellStyle name="Input 5 2 3 2" xfId="5236" xr:uid="{896293F7-2655-40A5-B94B-38EAB80B97CB}"/>
    <cellStyle name="Input 5 2 3 2 2" xfId="10260" xr:uid="{44563731-FC64-42BC-A426-62CDFACAF996}"/>
    <cellStyle name="Input 5 2 3 2 3" xfId="11206" xr:uid="{5AE06761-FA2D-4054-A724-4ABCBAC7E32E}"/>
    <cellStyle name="Input 5 2 3 2 4" xfId="7750" xr:uid="{3A549979-6FE8-484E-8422-2D6F413C77CD}"/>
    <cellStyle name="Input 5 2 3 3" xfId="3657" xr:uid="{2C3E5804-E1E9-4FDB-9D53-ABD16DDC822E}"/>
    <cellStyle name="Input 5 2 4" xfId="4293" xr:uid="{D68B36AA-5A8F-42BC-BDB4-BE841DAF920D}"/>
    <cellStyle name="Input 5 2 4 2" xfId="9317" xr:uid="{4B431128-972A-4FBF-8BCB-6321B2E35C58}"/>
    <cellStyle name="Input 5 2 4 3" xfId="10652" xr:uid="{27CE3D9C-8B1C-44D0-A822-8EEB78EE9564}"/>
    <cellStyle name="Input 5 2 4 4" xfId="6807" xr:uid="{6A18F1D5-1414-4A78-A743-D05544268632}"/>
    <cellStyle name="Input 5 2 5" xfId="2666" xr:uid="{A281931F-1346-4AF1-BA77-6662E3D3DAD4}"/>
    <cellStyle name="Input 5 3" xfId="740" xr:uid="{00000000-0005-0000-0000-000016020000}"/>
    <cellStyle name="Input 5 3 2" xfId="741" xr:uid="{00000000-0005-0000-0000-000017020000}"/>
    <cellStyle name="Input 5 3 2 2" xfId="4812" xr:uid="{E5AEACAD-3880-4217-85C9-C4D5EF0047AF}"/>
    <cellStyle name="Input 5 3 2 2 2" xfId="9836" xr:uid="{84C0CD72-ECF3-4E8A-B1EB-A159D784264E}"/>
    <cellStyle name="Input 5 3 2 2 3" xfId="10943" xr:uid="{57A00379-F572-4D8C-BEB1-2FDBAB8957F3}"/>
    <cellStyle name="Input 5 3 2 2 4" xfId="7326" xr:uid="{9AF35895-94ED-4F28-BA7B-4B29CEFBAEC8}"/>
    <cellStyle name="Input 5 3 2 3" xfId="3209" xr:uid="{3698F38D-8C95-4E26-BFF7-7CE5111529A3}"/>
    <cellStyle name="Input 5 3 3" xfId="742" xr:uid="{00000000-0005-0000-0000-000018020000}"/>
    <cellStyle name="Input 5 3 3 2" xfId="5237" xr:uid="{306056B9-D0B1-4089-A5FD-1E252EE7AC48}"/>
    <cellStyle name="Input 5 3 3 2 2" xfId="10261" xr:uid="{9415A7F0-CE37-4019-93FF-4363676D973B}"/>
    <cellStyle name="Input 5 3 3 2 3" xfId="11207" xr:uid="{AD7E4855-0420-476D-A359-1AE5BD1E8AE8}"/>
    <cellStyle name="Input 5 3 3 2 4" xfId="7751" xr:uid="{7F0E23B0-DA2C-456E-BDD3-F458CD1BD3D9}"/>
    <cellStyle name="Input 5 3 3 3" xfId="3658" xr:uid="{AC8C8A8B-0FEE-48FD-8473-E096E0491029}"/>
    <cellStyle name="Input 5 3 4" xfId="3964" xr:uid="{8362809F-F727-401E-969F-414B890DD0CC}"/>
    <cellStyle name="Input 5 3 4 2" xfId="8988" xr:uid="{47915F68-1CE9-4D64-A5A9-1D21A69F1BBF}"/>
    <cellStyle name="Input 5 3 4 3" xfId="10543" xr:uid="{2AE42F29-6849-4489-B2ED-3BFAC42CD45E}"/>
    <cellStyle name="Input 5 3 4 4" xfId="6478" xr:uid="{E731DB62-1990-4A0F-91E0-FA15A4ABEB49}"/>
    <cellStyle name="Input 5 3 5" xfId="2306" xr:uid="{94C852F7-1450-495F-88F4-7672E1A5593A}"/>
    <cellStyle name="Input 5 4" xfId="743" xr:uid="{00000000-0005-0000-0000-000019020000}"/>
    <cellStyle name="Input 5 4 2" xfId="4454" xr:uid="{4C57199C-D24E-4043-B8AE-1898E2D975B6}"/>
    <cellStyle name="Input 5 4 2 2" xfId="9478" xr:uid="{5879E862-12E8-48BD-86F7-578AF936ABFE}"/>
    <cellStyle name="Input 5 4 2 3" xfId="10744" xr:uid="{E14E9C5F-C4DF-4081-A20E-96F179FD09C3}"/>
    <cellStyle name="Input 5 4 2 4" xfId="6968" xr:uid="{00A3AE53-0A8B-4686-9F8E-88392CAD5ADF}"/>
    <cellStyle name="Input 5 4 3" xfId="2850" xr:uid="{99C96AE3-EE1C-4080-86EE-3B4BCC941C36}"/>
    <cellStyle name="Input 5 5" xfId="744" xr:uid="{00000000-0005-0000-0000-00001A020000}"/>
    <cellStyle name="Input 5 5 2" xfId="5062" xr:uid="{BB0243CB-DB03-4595-8817-0E867B9440E5}"/>
    <cellStyle name="Input 5 5 2 2" xfId="10086" xr:uid="{33255CFF-8464-46AE-BD7B-7994527BF312}"/>
    <cellStyle name="Input 5 5 2 3" xfId="11032" xr:uid="{5E38D4B3-ED7F-408C-B9E4-FA96D9419877}"/>
    <cellStyle name="Input 5 5 2 4" xfId="7576" xr:uid="{4191CFC2-3A4A-41D3-BB5E-1D768FEBFA57}"/>
    <cellStyle name="Input 5 5 3" xfId="3459" xr:uid="{812F065A-2277-4CD9-9DF6-BFC0C0A4E864}"/>
    <cellStyle name="Input 5 6" xfId="4042" xr:uid="{8E0F31FA-690B-43FA-AB6E-9C24C9588662}"/>
    <cellStyle name="Input 5 6 2" xfId="9066" xr:uid="{FC64D675-7F54-482A-AA19-CE6A44B9371E}"/>
    <cellStyle name="Input 5 6 3" xfId="10560" xr:uid="{6B7CD2CC-1BEE-4712-BA1D-57CB44EB09CA}"/>
    <cellStyle name="Input 5 6 4" xfId="6556" xr:uid="{FDD89B46-5F85-4350-B366-DDCD384611FD}"/>
    <cellStyle name="Input 5 7" xfId="2389" xr:uid="{A14A45BE-ACFD-4672-81AA-9517C65BF33B}"/>
    <cellStyle name="Input 6" xfId="745" xr:uid="{00000000-0005-0000-0000-00001B020000}"/>
    <cellStyle name="Input 6 2" xfId="746" xr:uid="{00000000-0005-0000-0000-00001C020000}"/>
    <cellStyle name="Input 6 2 2" xfId="4813" xr:uid="{3C3B39BF-8457-4794-BBE7-0EDCED362C5A}"/>
    <cellStyle name="Input 6 2 2 2" xfId="9837" xr:uid="{96FFF986-87CE-4447-9979-8C6CA3592A15}"/>
    <cellStyle name="Input 6 2 2 3" xfId="10944" xr:uid="{5FB5FA55-A28D-4534-9E7F-756A63D8DF40}"/>
    <cellStyle name="Input 6 2 2 4" xfId="7327" xr:uid="{004B6F11-1A23-47E9-AB88-8B002D019056}"/>
    <cellStyle name="Input 6 2 3" xfId="3210" xr:uid="{62E18F67-7E10-4EDE-93E8-8EBF95E497AF}"/>
    <cellStyle name="Input 6 3" xfId="747" xr:uid="{00000000-0005-0000-0000-00001D020000}"/>
    <cellStyle name="Input 6 3 2" xfId="5238" xr:uid="{1BFF2168-9DA2-4359-82E8-96082701DAF9}"/>
    <cellStyle name="Input 6 3 2 2" xfId="10262" xr:uid="{4ACACEEB-66E6-4E83-8A4E-9CAD3B9B00C0}"/>
    <cellStyle name="Input 6 3 2 3" xfId="11208" xr:uid="{715983CF-B1C0-4C7B-9809-878284B1887D}"/>
    <cellStyle name="Input 6 3 2 4" xfId="7752" xr:uid="{2793A43F-AB85-428A-AB33-340C36E70EBA}"/>
    <cellStyle name="Input 6 3 3" xfId="3659" xr:uid="{7C90F92F-4E8A-4EB8-A03F-EB7CA629DBF0}"/>
    <cellStyle name="Input 6 4" xfId="3967" xr:uid="{022587C4-BD4F-4B21-99AF-4BD1360B552F}"/>
    <cellStyle name="Input 6 4 2" xfId="8991" xr:uid="{07EEB62D-C0D7-45A5-8594-ECE235800EE9}"/>
    <cellStyle name="Input 6 4 3" xfId="10546" xr:uid="{08186916-3311-48F3-9409-5CBCF29E7E69}"/>
    <cellStyle name="Input 6 4 4" xfId="6481" xr:uid="{5D5BE793-804F-4EC3-9368-5915923DF69A}"/>
    <cellStyle name="Input 6 5" xfId="2309" xr:uid="{AA5DB013-31D6-4DA9-BC65-437D9ED378BD}"/>
    <cellStyle name="Input 7" xfId="3759" xr:uid="{11EDF165-454F-460F-9B5A-D0C098744DD0}"/>
    <cellStyle name="Input 7 2" xfId="8786" xr:uid="{9B53E7A1-5ADA-4D19-B48B-67671879334B}"/>
    <cellStyle name="Input 7 3" xfId="10500" xr:uid="{83F23AC4-9258-4315-8689-BCE05229CCDE}"/>
    <cellStyle name="Input 7 4" xfId="6276" xr:uid="{FF2CCA01-0D55-4EAB-B50F-41331AB37BA0}"/>
    <cellStyle name="Input 8" xfId="2051" xr:uid="{E7FEC8D4-0C4C-4E73-AA6E-A1EB4A4E9FA1}"/>
    <cellStyle name="Input 8 2" xfId="7830" xr:uid="{2ECF9AF0-D3CD-4499-A2A4-7EA0CD64416B}"/>
    <cellStyle name="Input 9" xfId="5324" xr:uid="{77AE596A-D3D5-41AA-8D4B-8BBB22BE62BB}"/>
    <cellStyle name="Linked Cell" xfId="75" xr:uid="{00000000-0005-0000-0000-00001E020000}"/>
    <cellStyle name="Linked Cell 2" xfId="2052" xr:uid="{28FFDCBC-3CEF-4919-B752-B41AC514EF8C}"/>
    <cellStyle name="Millares" xfId="133" builtinId="3"/>
    <cellStyle name="Millares [0] 2" xfId="76" xr:uid="{00000000-0005-0000-0000-000020020000}"/>
    <cellStyle name="Millares [0] 3" xfId="77" xr:uid="{00000000-0005-0000-0000-000021020000}"/>
    <cellStyle name="Millares [0] 3 2" xfId="173" xr:uid="{00000000-0005-0000-0000-000022020000}"/>
    <cellStyle name="Millares [0] 3 2 2" xfId="7831" xr:uid="{44823E19-A5A5-46DB-A27E-6A62F207F10B}"/>
    <cellStyle name="Millares [0] 3 3" xfId="2053" xr:uid="{4714D21B-8CEE-4500-91E7-C83EAB9D4069}"/>
    <cellStyle name="Millares 10" xfId="168" xr:uid="{00000000-0005-0000-0000-000023020000}"/>
    <cellStyle name="Millares 10 2" xfId="748" xr:uid="{00000000-0005-0000-0000-000024020000}"/>
    <cellStyle name="Millares 10 2 2" xfId="749" xr:uid="{00000000-0005-0000-0000-000025020000}"/>
    <cellStyle name="Millares 10 2 2 2" xfId="4648" xr:uid="{E886E587-C850-4249-90FF-8FB68328C1D1}"/>
    <cellStyle name="Millares 10 2 2 2 2" xfId="9672" xr:uid="{11BBC6D6-96CD-4EF0-BAFC-D1E54056A7AE}"/>
    <cellStyle name="Millares 10 2 2 2 3" xfId="7162" xr:uid="{08FEA589-7546-41E0-B678-BC3781F115C7}"/>
    <cellStyle name="Millares 10 2 2 3" xfId="3044" xr:uid="{78E1F453-657E-4DF1-8F83-EBBEBF91067B}"/>
    <cellStyle name="Millares 10 2 2 3 2" xfId="8495" xr:uid="{39ED274E-5EA3-48CD-B470-D574BD98B627}"/>
    <cellStyle name="Millares 10 2 2 4" xfId="5985" xr:uid="{C320FE5E-EB69-49BD-B849-7190A335AD91}"/>
    <cellStyle name="Millares 10 2 3" xfId="4224" xr:uid="{A258B409-AC87-4A99-A3F2-E1554BD15C1D}"/>
    <cellStyle name="Millares 10 2 3 2" xfId="9248" xr:uid="{4FF452D9-0AA1-45EA-AD56-FBDFD5657AC9}"/>
    <cellStyle name="Millares 10 2 3 3" xfId="6738" xr:uid="{9E4D7ABA-FDC4-446D-BE00-B9116E823CCF}"/>
    <cellStyle name="Millares 10 2 4" xfId="2584" xr:uid="{11C5781B-B3C5-43EC-BCC3-B5564E6CB8B3}"/>
    <cellStyle name="Millares 10 2 4 2" xfId="8222" xr:uid="{9E6F4F36-BA91-4F39-A2B0-33C3484EAF0C}"/>
    <cellStyle name="Millares 10 2 5" xfId="5712" xr:uid="{DE32CE05-773A-4167-9375-160BCCC7CC6A}"/>
    <cellStyle name="Millares 10 3" xfId="750" xr:uid="{00000000-0005-0000-0000-000026020000}"/>
    <cellStyle name="Millares 10 3 2" xfId="751" xr:uid="{00000000-0005-0000-0000-000027020000}"/>
    <cellStyle name="Millares 10 3 2 2" xfId="4814" xr:uid="{8D2EFCE3-623F-4E8F-87F0-68738E0EDBC3}"/>
    <cellStyle name="Millares 10 3 2 2 2" xfId="9838" xr:uid="{91ECD1CB-0B94-49EC-B5F6-90C207F38250}"/>
    <cellStyle name="Millares 10 3 2 2 3" xfId="7328" xr:uid="{5B64D1AF-EBEC-40F6-8D9B-14F6EE61993B}"/>
    <cellStyle name="Millares 10 3 2 3" xfId="3211" xr:uid="{F5269A10-E72F-4F5C-B6F6-238C294AB68E}"/>
    <cellStyle name="Millares 10 3 2 3 2" xfId="8526" xr:uid="{B07FD041-769C-466B-A4B5-D5106D0E4F47}"/>
    <cellStyle name="Millares 10 3 2 4" xfId="6016" xr:uid="{66CF3105-6F28-4058-BD18-29BD9294B7D1}"/>
    <cellStyle name="Millares 10 3 3" xfId="4032" xr:uid="{76673484-0FA3-43B8-A016-307995FF6580}"/>
    <cellStyle name="Millares 10 3 3 2" xfId="9056" xr:uid="{1A0061C1-D5B7-4C91-8C96-A9EA222D5F36}"/>
    <cellStyle name="Millares 10 3 3 3" xfId="6546" xr:uid="{7E2E79F5-A6DC-428F-B621-C4758C20BE00}"/>
    <cellStyle name="Millares 10 3 4" xfId="2379" xr:uid="{6D0AC58B-25F3-4192-9CB9-4D3F86F4FD4B}"/>
    <cellStyle name="Millares 10 3 4 2" xfId="8063" xr:uid="{3A9AC877-18B1-4320-A071-E01669770BFB}"/>
    <cellStyle name="Millares 10 3 5" xfId="5553" xr:uid="{3C72AA5E-6489-478B-AC8D-91D17337B629}"/>
    <cellStyle name="Millares 10 4" xfId="752" xr:uid="{00000000-0005-0000-0000-000028020000}"/>
    <cellStyle name="Millares 10 4 2" xfId="4444" xr:uid="{20C2C811-073F-4C2E-A560-D66D0B801F99}"/>
    <cellStyle name="Millares 10 4 2 2" xfId="9468" xr:uid="{F4B22836-1A02-46CA-91CD-06A23B714991}"/>
    <cellStyle name="Millares 10 4 2 3" xfId="6958" xr:uid="{ED5BB535-0D6A-4A41-A63F-AB5CF1DD1AE7}"/>
    <cellStyle name="Millares 10 4 3" xfId="2840" xr:uid="{0272DDD3-8648-4ED1-A944-2B0D81C1C0AB}"/>
    <cellStyle name="Millares 10 4 3 2" xfId="8336" xr:uid="{EF52BA22-7C45-428A-B95E-EB1056BF2070}"/>
    <cellStyle name="Millares 10 4 4" xfId="5826" xr:uid="{5A551051-8E7E-467C-89A6-7DB0E3A8C9C4}"/>
    <cellStyle name="Millares 10 5" xfId="753" xr:uid="{00000000-0005-0000-0000-000029020000}"/>
    <cellStyle name="Millares 10 5 2" xfId="3927" xr:uid="{B956CA15-6829-4C88-AF34-5678A0696B7D}"/>
    <cellStyle name="Millares 10 5 2 2" xfId="8951" xr:uid="{ABADDE75-50D2-4919-B8F4-310D787D9659}"/>
    <cellStyle name="Millares 10 5 3" xfId="6441" xr:uid="{4C8310B0-5BF6-4666-BAE3-B12031CA363A}"/>
    <cellStyle name="Millares 10 6" xfId="2265" xr:uid="{B3C63078-F584-4EC8-8329-6F928196B526}"/>
    <cellStyle name="Millares 10 6 2" xfId="7987" xr:uid="{FD4CF4D1-0527-4BF5-8E7B-2171F56E5622}"/>
    <cellStyle name="Millares 10 7" xfId="5477" xr:uid="{42C13108-066F-4661-83F2-808010FC28AE}"/>
    <cellStyle name="Millares 11" xfId="267" xr:uid="{00000000-0005-0000-0000-00002A020000}"/>
    <cellStyle name="Millares 11 2" xfId="754" xr:uid="{00000000-0005-0000-0000-00002B020000}"/>
    <cellStyle name="Millares 11 2 2" xfId="755" xr:uid="{00000000-0005-0000-0000-00002C020000}"/>
    <cellStyle name="Millares 11 2 2 2" xfId="4649" xr:uid="{96B46941-280B-439F-952F-F032D15F1782}"/>
    <cellStyle name="Millares 11 2 2 2 2" xfId="9673" xr:uid="{DE5949B4-E1B3-4EC9-A66A-3D689704503E}"/>
    <cellStyle name="Millares 11 2 2 2 3" xfId="7163" xr:uid="{4DACB13B-3CC4-47BC-AFB1-F4601CDCFA45}"/>
    <cellStyle name="Millares 11 2 2 3" xfId="3045" xr:uid="{3CA5BBF4-5537-4E68-A566-E5CD48185B92}"/>
    <cellStyle name="Millares 11 2 2 3 2" xfId="8496" xr:uid="{87899BC5-E66F-4A9F-9EFA-7B0559D593F4}"/>
    <cellStyle name="Millares 11 2 2 4" xfId="5986" xr:uid="{E009E8EA-FCB2-48B6-A596-5D10B49ED966}"/>
    <cellStyle name="Millares 11 2 3" xfId="4225" xr:uid="{76424453-AAC6-4C55-98DA-2B2D704147F3}"/>
    <cellStyle name="Millares 11 2 3 2" xfId="9249" xr:uid="{27E77302-216A-4FF4-8B0E-CDB2D5340D11}"/>
    <cellStyle name="Millares 11 2 3 3" xfId="6739" xr:uid="{04719AA5-A4B1-40D3-8718-D0C015094305}"/>
    <cellStyle name="Millares 11 2 4" xfId="2585" xr:uid="{A6F3FD7F-3BEB-472C-8043-A78551539E8C}"/>
    <cellStyle name="Millares 11 2 4 2" xfId="8223" xr:uid="{2BDB07BA-62E1-422C-B15E-220F8C314F04}"/>
    <cellStyle name="Millares 11 2 5" xfId="5713" xr:uid="{8F1116C6-673C-420C-A2C2-F520A70678F0}"/>
    <cellStyle name="Millares 11 3" xfId="756" xr:uid="{00000000-0005-0000-0000-00002D020000}"/>
    <cellStyle name="Millares 11 3 2" xfId="757" xr:uid="{00000000-0005-0000-0000-00002E020000}"/>
    <cellStyle name="Millares 11 3 2 2" xfId="4815" xr:uid="{F150FC19-6149-4E0A-B6AD-DE62F339B7A1}"/>
    <cellStyle name="Millares 11 3 2 2 2" xfId="9839" xr:uid="{A76E6374-31CB-4C03-9CFB-AFA64EA69E11}"/>
    <cellStyle name="Millares 11 3 2 2 3" xfId="7329" xr:uid="{2D6A8369-0CF1-4B9A-91F1-D55A7D7E06C7}"/>
    <cellStyle name="Millares 11 3 2 3" xfId="3212" xr:uid="{052EE36D-3DBC-4CC8-A9EE-D2871A6B5A81}"/>
    <cellStyle name="Millares 11 3 2 3 2" xfId="8527" xr:uid="{B4AA53E4-CC52-4401-8B62-BE09E240C5C1}"/>
    <cellStyle name="Millares 11 3 2 4" xfId="6017" xr:uid="{2D4E1DC4-37C1-4E8C-8A66-1B0F12A8D2C2}"/>
    <cellStyle name="Millares 11 3 3" xfId="4033" xr:uid="{C2F40F1F-79D1-4B18-86C4-8F59B346A2E6}"/>
    <cellStyle name="Millares 11 3 3 2" xfId="9057" xr:uid="{7135C981-A9AC-4140-9396-CDA2AEA279A0}"/>
    <cellStyle name="Millares 11 3 3 3" xfId="6547" xr:uid="{9F8254DB-15FA-46DC-B0C2-09427B9E066B}"/>
    <cellStyle name="Millares 11 3 4" xfId="2380" xr:uid="{9F07CC27-BA84-4861-9906-77A00EFC68CB}"/>
    <cellStyle name="Millares 11 3 4 2" xfId="8064" xr:uid="{202E3EA0-4BC7-4D9B-BE50-A89348FA98D5}"/>
    <cellStyle name="Millares 11 3 5" xfId="5554" xr:uid="{C8168E00-6129-4FB4-80E4-56972EC47392}"/>
    <cellStyle name="Millares 11 4" xfId="758" xr:uid="{00000000-0005-0000-0000-00002F020000}"/>
    <cellStyle name="Millares 11 4 2" xfId="4445" xr:uid="{CD9F5A5D-8518-4056-B7DC-F4CC9CC408C8}"/>
    <cellStyle name="Millares 11 4 2 2" xfId="9469" xr:uid="{80669EA6-DB08-4019-9FAB-8A8357D86774}"/>
    <cellStyle name="Millares 11 4 2 3" xfId="6959" xr:uid="{E627D28E-5D2C-46C8-9A64-CBBCA7D522ED}"/>
    <cellStyle name="Millares 11 4 3" xfId="2841" xr:uid="{5A08BB03-87F6-4BD6-B0AC-11CD6D744DE8}"/>
    <cellStyle name="Millares 11 4 3 2" xfId="8337" xr:uid="{F2CCDAE2-7A1E-4200-8705-A5A50607E46C}"/>
    <cellStyle name="Millares 11 4 4" xfId="5827" xr:uid="{3076740E-2557-4722-A927-20B95CE1B663}"/>
    <cellStyle name="Millares 11 5" xfId="759" xr:uid="{00000000-0005-0000-0000-000030020000}"/>
    <cellStyle name="Millares 11 5 2" xfId="3928" xr:uid="{80C11BDC-AB93-4E24-AC52-738E388ADB60}"/>
    <cellStyle name="Millares 11 5 2 2" xfId="8952" xr:uid="{46E14C6C-D37F-4DC6-ABDA-5DBD37D695EF}"/>
    <cellStyle name="Millares 11 5 3" xfId="6442" xr:uid="{671AA058-8863-4A25-BDC6-48D6007E880B}"/>
    <cellStyle name="Millares 11 6" xfId="2266" xr:uid="{04691E9A-1720-4C13-93EF-95BBB555A03E}"/>
    <cellStyle name="Millares 11 6 2" xfId="7988" xr:uid="{A7D429B4-E23D-4BFB-9D27-75D43D1CF6A1}"/>
    <cellStyle name="Millares 11 7" xfId="5478" xr:uid="{9D9F3521-7FA6-40BB-B9A8-6A7681CFFC23}"/>
    <cellStyle name="Millares 12" xfId="272" xr:uid="{00000000-0005-0000-0000-000031020000}"/>
    <cellStyle name="Millares 12 2" xfId="760" xr:uid="{00000000-0005-0000-0000-000032020000}"/>
    <cellStyle name="Millares 12 2 2" xfId="761" xr:uid="{00000000-0005-0000-0000-000033020000}"/>
    <cellStyle name="Millares 12 2 2 2" xfId="4650" xr:uid="{14D257DB-38F5-487C-A5D7-4F803CF2A4E1}"/>
    <cellStyle name="Millares 12 2 2 2 2" xfId="9674" xr:uid="{8D3C9AA9-98E8-48E2-9753-4C5D929DC677}"/>
    <cellStyle name="Millares 12 2 2 2 3" xfId="7164" xr:uid="{C66E614D-79A3-4C11-BE2F-602235E87BD8}"/>
    <cellStyle name="Millares 12 2 2 3" xfId="3046" xr:uid="{114281A9-C6C3-48A8-94CA-665C2C50E29E}"/>
    <cellStyle name="Millares 12 2 2 3 2" xfId="8497" xr:uid="{3DF93DBB-0DD7-4628-BDE8-AB574B17128A}"/>
    <cellStyle name="Millares 12 2 2 4" xfId="5987" xr:uid="{0685DAC5-A541-4028-8386-C450D7BC0116}"/>
    <cellStyle name="Millares 12 2 3" xfId="4226" xr:uid="{15830157-F0B5-4376-A426-76FB55A96C68}"/>
    <cellStyle name="Millares 12 2 3 2" xfId="9250" xr:uid="{1A46A620-D800-4006-80CA-05B9FA9EF1A9}"/>
    <cellStyle name="Millares 12 2 3 3" xfId="6740" xr:uid="{32F6B040-2EFA-4932-8294-2D93A9DE506A}"/>
    <cellStyle name="Millares 12 2 4" xfId="2586" xr:uid="{CD8776B3-A15C-4A21-822E-FE0A83CFB23C}"/>
    <cellStyle name="Millares 12 2 4 2" xfId="8224" xr:uid="{187747D2-5F79-42D9-9714-20EE59DF9AF7}"/>
    <cellStyle name="Millares 12 2 5" xfId="5714" xr:uid="{C0B6270A-F9D5-4F40-AA30-DBEFF3FC550B}"/>
    <cellStyle name="Millares 12 3" xfId="762" xr:uid="{00000000-0005-0000-0000-000034020000}"/>
    <cellStyle name="Millares 12 3 2" xfId="763" xr:uid="{00000000-0005-0000-0000-000035020000}"/>
    <cellStyle name="Millares 12 3 2 2" xfId="4816" xr:uid="{1FDEF426-B4C4-43BB-B951-6F919F672149}"/>
    <cellStyle name="Millares 12 3 2 2 2" xfId="9840" xr:uid="{C85C106B-BBB0-444D-BBF2-EA28AE392F2A}"/>
    <cellStyle name="Millares 12 3 2 2 3" xfId="7330" xr:uid="{F1E45354-9D91-43EA-AC57-B37CA1240B5C}"/>
    <cellStyle name="Millares 12 3 2 3" xfId="3213" xr:uid="{F30C2195-0006-48B1-9E37-9AA6DE2D2B49}"/>
    <cellStyle name="Millares 12 3 2 3 2" xfId="8528" xr:uid="{3D95C64C-88DD-4445-A520-CE4F995E7224}"/>
    <cellStyle name="Millares 12 3 2 4" xfId="6018" xr:uid="{4AEC9893-2873-4954-A6C3-773DEBE21806}"/>
    <cellStyle name="Millares 12 3 3" xfId="4034" xr:uid="{667D380E-B536-4783-B677-E367776EC0CA}"/>
    <cellStyle name="Millares 12 3 3 2" xfId="9058" xr:uid="{39126E16-4B4E-47EF-913A-FF5E7592F022}"/>
    <cellStyle name="Millares 12 3 3 3" xfId="6548" xr:uid="{9A1CF6A8-1019-40E9-ADB8-55BD7FCC0B45}"/>
    <cellStyle name="Millares 12 3 4" xfId="2381" xr:uid="{1F69E20C-7949-4378-BCEB-B2BB56B9EDC7}"/>
    <cellStyle name="Millares 12 3 4 2" xfId="8065" xr:uid="{2C26EC02-C438-48E5-BEB5-76DA865FC955}"/>
    <cellStyle name="Millares 12 3 5" xfId="5555" xr:uid="{79A15DB5-4802-46F8-9C61-F96F054C0322}"/>
    <cellStyle name="Millares 12 4" xfId="764" xr:uid="{00000000-0005-0000-0000-000036020000}"/>
    <cellStyle name="Millares 12 4 2" xfId="4446" xr:uid="{5B091BF8-6B6D-4B44-8328-C8D9DFF31923}"/>
    <cellStyle name="Millares 12 4 2 2" xfId="9470" xr:uid="{573939DF-FEAB-4E67-9E0F-87BB0F303390}"/>
    <cellStyle name="Millares 12 4 2 3" xfId="6960" xr:uid="{567124A0-04C5-4101-A5C1-FB776591DD9F}"/>
    <cellStyle name="Millares 12 4 3" xfId="2842" xr:uid="{5E3AD17B-7BE0-40F0-B3B0-686F14801BF1}"/>
    <cellStyle name="Millares 12 4 3 2" xfId="8338" xr:uid="{387A2051-1B2A-49D3-85AF-D3B25E051A57}"/>
    <cellStyle name="Millares 12 4 4" xfId="5828" xr:uid="{57FF35AA-1869-4483-87B7-10B34C3581A0}"/>
    <cellStyle name="Millares 12 5" xfId="765" xr:uid="{00000000-0005-0000-0000-000037020000}"/>
    <cellStyle name="Millares 12 5 2" xfId="3929" xr:uid="{2CEB3CFF-1783-46EF-86C1-61BFB82399D0}"/>
    <cellStyle name="Millares 12 5 2 2" xfId="8953" xr:uid="{DB0B66AD-5D18-4C8A-8AE2-77A320423314}"/>
    <cellStyle name="Millares 12 5 3" xfId="6443" xr:uid="{8E674732-0665-4F9B-AE5C-CFBC80FEE69B}"/>
    <cellStyle name="Millares 12 6" xfId="2267" xr:uid="{38441003-FD33-462D-B6B2-F23EDAF9194B}"/>
    <cellStyle name="Millares 12 6 2" xfId="7989" xr:uid="{A9EA7E61-E700-4CB5-9922-09C433336B13}"/>
    <cellStyle name="Millares 12 7" xfId="5479" xr:uid="{7A0C2D5F-8234-4202-AEC1-74682DFA50F1}"/>
    <cellStyle name="Millares 13" xfId="274" xr:uid="{00000000-0005-0000-0000-000038020000}"/>
    <cellStyle name="Millares 13 2" xfId="766" xr:uid="{00000000-0005-0000-0000-000039020000}"/>
    <cellStyle name="Millares 13 2 2" xfId="767" xr:uid="{00000000-0005-0000-0000-00003A020000}"/>
    <cellStyle name="Millares 13 2 2 2" xfId="4651" xr:uid="{E97EE6BC-645E-4162-9E52-E7D597DD8B42}"/>
    <cellStyle name="Millares 13 2 2 2 2" xfId="9675" xr:uid="{3D489CC4-1AA3-459C-AF23-691669C5E3FA}"/>
    <cellStyle name="Millares 13 2 2 2 3" xfId="7165" xr:uid="{9C491E7D-AD5B-490C-A4CF-F3DB9F21E7D2}"/>
    <cellStyle name="Millares 13 2 2 3" xfId="3047" xr:uid="{4576D2E7-763B-4849-A9F0-505D74BE27AB}"/>
    <cellStyle name="Millares 13 2 2 3 2" xfId="8498" xr:uid="{BA585ECF-CB6F-4164-9896-DDEAD10C0A4E}"/>
    <cellStyle name="Millares 13 2 2 4" xfId="5988" xr:uid="{BB6F1EB8-1CDB-4FA0-9677-DB1FBB5D1A51}"/>
    <cellStyle name="Millares 13 2 3" xfId="4227" xr:uid="{FA9202F3-9810-4A51-9D5F-44AE03B9E815}"/>
    <cellStyle name="Millares 13 2 3 2" xfId="9251" xr:uid="{875A26C2-5194-4E3C-BA65-1DB68CB4348A}"/>
    <cellStyle name="Millares 13 2 3 3" xfId="6741" xr:uid="{A3126E09-B621-46C8-920B-8F3C5CBCD0B2}"/>
    <cellStyle name="Millares 13 2 4" xfId="2587" xr:uid="{FF046CFC-9609-4226-A962-EF59FAA47C0F}"/>
    <cellStyle name="Millares 13 2 4 2" xfId="8225" xr:uid="{E279D997-6FDF-46A7-872F-8945B0029ACB}"/>
    <cellStyle name="Millares 13 2 5" xfId="5715" xr:uid="{330007BC-1782-44BD-B68F-FD5A6EBDA9E8}"/>
    <cellStyle name="Millares 13 3" xfId="768" xr:uid="{00000000-0005-0000-0000-00003B020000}"/>
    <cellStyle name="Millares 13 3 2" xfId="769" xr:uid="{00000000-0005-0000-0000-00003C020000}"/>
    <cellStyle name="Millares 13 3 2 2" xfId="4817" xr:uid="{B325EA15-3AD1-4D5F-A6B6-A4A8722A37FF}"/>
    <cellStyle name="Millares 13 3 2 2 2" xfId="9841" xr:uid="{40C1E7A5-5577-4D27-BB9A-A8615EFEDF44}"/>
    <cellStyle name="Millares 13 3 2 2 3" xfId="7331" xr:uid="{C0F01F1A-EE71-484B-9EFF-76177F42A9F5}"/>
    <cellStyle name="Millares 13 3 2 3" xfId="3214" xr:uid="{4CEA1A5F-11BD-46EF-89D0-4FC233519878}"/>
    <cellStyle name="Millares 13 3 2 3 2" xfId="8529" xr:uid="{A0DF3455-8BD9-49C9-A966-4D8C983721AF}"/>
    <cellStyle name="Millares 13 3 2 4" xfId="6019" xr:uid="{3D947900-C6BB-4EAD-A8D8-ED27A604F4F6}"/>
    <cellStyle name="Millares 13 3 3" xfId="4035" xr:uid="{F074278E-A29E-4351-9E2E-F9803C240840}"/>
    <cellStyle name="Millares 13 3 3 2" xfId="9059" xr:uid="{869C0DB6-9A80-476B-A76C-4BDAEF222709}"/>
    <cellStyle name="Millares 13 3 3 3" xfId="6549" xr:uid="{4395C85C-CE32-46EF-B376-398A817616D7}"/>
    <cellStyle name="Millares 13 3 4" xfId="2382" xr:uid="{6383D521-AF04-4F9C-B34D-2753FC693A43}"/>
    <cellStyle name="Millares 13 3 4 2" xfId="8066" xr:uid="{51DEDAD3-D563-4764-8D6F-2A002762282C}"/>
    <cellStyle name="Millares 13 3 5" xfId="5556" xr:uid="{FC251E20-130E-470D-A908-253B78033162}"/>
    <cellStyle name="Millares 13 4" xfId="770" xr:uid="{00000000-0005-0000-0000-00003D020000}"/>
    <cellStyle name="Millares 13 4 2" xfId="4447" xr:uid="{69400C8D-1B83-4E78-82A9-D9D61A6131B8}"/>
    <cellStyle name="Millares 13 4 2 2" xfId="9471" xr:uid="{6156D9B6-3D3F-483D-9CEB-3377FBBBFC68}"/>
    <cellStyle name="Millares 13 4 2 3" xfId="6961" xr:uid="{82668227-CF6E-43C1-A5F6-6DD5436C4836}"/>
    <cellStyle name="Millares 13 4 3" xfId="2843" xr:uid="{10F45211-828A-4CDC-A0A4-1073D9D20A60}"/>
    <cellStyle name="Millares 13 4 3 2" xfId="8339" xr:uid="{6E63BB83-9FDB-4824-9DDA-CDEB20D2391A}"/>
    <cellStyle name="Millares 13 4 4" xfId="5829" xr:uid="{0B916531-F118-4F2D-A9EE-59EA3E469C68}"/>
    <cellStyle name="Millares 13 5" xfId="771" xr:uid="{00000000-0005-0000-0000-00003E020000}"/>
    <cellStyle name="Millares 13 5 2" xfId="3930" xr:uid="{0E9E30F7-EE34-4649-AA13-5E9C1307AD44}"/>
    <cellStyle name="Millares 13 5 2 2" xfId="8954" xr:uid="{9B9F515D-6743-43B2-91F4-958C9C8CD5E8}"/>
    <cellStyle name="Millares 13 5 3" xfId="6444" xr:uid="{23CCB183-281F-4B3E-87FD-2473B87438A0}"/>
    <cellStyle name="Millares 13 6" xfId="2268" xr:uid="{62B93E49-6CC4-449B-BB93-789C6F83895C}"/>
    <cellStyle name="Millares 13 6 2" xfId="7990" xr:uid="{67ECCEB1-BF63-4020-8E8C-ACF9E52BEA03}"/>
    <cellStyle name="Millares 13 7" xfId="5480" xr:uid="{DCDF0A80-A4A0-4B15-A254-BE618172AD8A}"/>
    <cellStyle name="Millares 14" xfId="276" xr:uid="{00000000-0005-0000-0000-00003F020000}"/>
    <cellStyle name="Millares 14 2" xfId="772" xr:uid="{00000000-0005-0000-0000-000040020000}"/>
    <cellStyle name="Millares 14 2 2" xfId="773" xr:uid="{00000000-0005-0000-0000-000041020000}"/>
    <cellStyle name="Millares 14 2 2 2" xfId="4652" xr:uid="{5DEFE07D-3826-4844-BC87-3A1514856BB8}"/>
    <cellStyle name="Millares 14 2 2 2 2" xfId="9676" xr:uid="{53F7CB3F-E8D0-482E-A827-99A49C0C0C44}"/>
    <cellStyle name="Millares 14 2 2 2 3" xfId="7166" xr:uid="{DB767785-133C-4F80-8301-A8CEC0860B6B}"/>
    <cellStyle name="Millares 14 2 2 3" xfId="3048" xr:uid="{606BD574-2E8B-4631-ACFF-5919341579EE}"/>
    <cellStyle name="Millares 14 2 2 3 2" xfId="8499" xr:uid="{1D687309-4422-43EB-A41D-5622AF457AA7}"/>
    <cellStyle name="Millares 14 2 2 4" xfId="5989" xr:uid="{CFBE62E0-6181-49FB-895A-63B77F3B2AF0}"/>
    <cellStyle name="Millares 14 2 3" xfId="4228" xr:uid="{A0E86E98-4EF7-4DAE-ADBB-09EDF520CFA8}"/>
    <cellStyle name="Millares 14 2 3 2" xfId="9252" xr:uid="{BC865467-792C-44A5-A4CE-2A32A105373F}"/>
    <cellStyle name="Millares 14 2 3 3" xfId="6742" xr:uid="{EF6E4A7F-AB8C-4825-B7BF-E76D707EAEA5}"/>
    <cellStyle name="Millares 14 2 4" xfId="2588" xr:uid="{236E3238-EA4C-4F5E-9BDB-EAABC82C6B67}"/>
    <cellStyle name="Millares 14 2 4 2" xfId="8226" xr:uid="{3D6B0F75-714B-48EA-9ECC-0E7513D5D03B}"/>
    <cellStyle name="Millares 14 2 5" xfId="5716" xr:uid="{2FB80044-75FD-43B2-AC36-C357A2EECDFD}"/>
    <cellStyle name="Millares 14 3" xfId="774" xr:uid="{00000000-0005-0000-0000-000042020000}"/>
    <cellStyle name="Millares 14 3 2" xfId="775" xr:uid="{00000000-0005-0000-0000-000043020000}"/>
    <cellStyle name="Millares 14 3 2 2" xfId="4818" xr:uid="{4351E012-1824-4F12-8364-FEA11D73A49E}"/>
    <cellStyle name="Millares 14 3 2 2 2" xfId="9842" xr:uid="{0A8272AD-EDCF-4184-A0DF-F79026AC8AEB}"/>
    <cellStyle name="Millares 14 3 2 2 3" xfId="7332" xr:uid="{A8D959F7-4079-478C-8EA7-7F69ED09AE2C}"/>
    <cellStyle name="Millares 14 3 2 3" xfId="3215" xr:uid="{8BDFC966-DDC7-4F0D-A738-2E90861B5B7C}"/>
    <cellStyle name="Millares 14 3 2 3 2" xfId="8530" xr:uid="{7E9D4CDF-3E8F-4F4D-9E74-61CFF8C01ECA}"/>
    <cellStyle name="Millares 14 3 2 4" xfId="6020" xr:uid="{8F8231EE-704C-414B-9799-6C766208B4C6}"/>
    <cellStyle name="Millares 14 3 3" xfId="4036" xr:uid="{59D1F268-5BF4-4C60-ABD8-CC92412BE8EE}"/>
    <cellStyle name="Millares 14 3 3 2" xfId="9060" xr:uid="{B9ED6088-3AE2-4A97-BD1B-8D4B08EC6995}"/>
    <cellStyle name="Millares 14 3 3 3" xfId="6550" xr:uid="{4D067145-F8E4-427E-8865-FCAF02B41101}"/>
    <cellStyle name="Millares 14 3 4" xfId="2383" xr:uid="{AA9FE3E0-886B-4AD4-A9CA-2003E95516A5}"/>
    <cellStyle name="Millares 14 3 4 2" xfId="8067" xr:uid="{02F3190B-DFC6-4C74-BD60-34178827D23A}"/>
    <cellStyle name="Millares 14 3 5" xfId="5557" xr:uid="{99203EDE-29CD-49A4-9870-4804CA839780}"/>
    <cellStyle name="Millares 14 4" xfId="776" xr:uid="{00000000-0005-0000-0000-000044020000}"/>
    <cellStyle name="Millares 14 4 2" xfId="4448" xr:uid="{D2F23623-C727-446F-8175-71D39122C424}"/>
    <cellStyle name="Millares 14 4 2 2" xfId="9472" xr:uid="{3135841A-A5CC-481D-95D1-F574AB981902}"/>
    <cellStyle name="Millares 14 4 2 3" xfId="6962" xr:uid="{D160C3C2-A93C-4987-8F9A-BE0532722319}"/>
    <cellStyle name="Millares 14 4 3" xfId="2844" xr:uid="{A9A326B2-C3CB-4461-85C7-D84F0047694B}"/>
    <cellStyle name="Millares 14 4 3 2" xfId="8340" xr:uid="{6DAC90B3-7416-4D11-AEA2-58EB24D12019}"/>
    <cellStyle name="Millares 14 4 4" xfId="5830" xr:uid="{0B214CC9-E944-4F11-89B9-400ECDE5D9C3}"/>
    <cellStyle name="Millares 14 5" xfId="777" xr:uid="{00000000-0005-0000-0000-000045020000}"/>
    <cellStyle name="Millares 14 5 2" xfId="3931" xr:uid="{EED05A56-5225-4610-836F-735CDAC86ACA}"/>
    <cellStyle name="Millares 14 5 2 2" xfId="8955" xr:uid="{8CF99CA5-FF0F-4B4C-A995-EF4DA36DFED9}"/>
    <cellStyle name="Millares 14 5 3" xfId="6445" xr:uid="{261FDA8C-8848-4308-A068-A237A07E4C0F}"/>
    <cellStyle name="Millares 14 6" xfId="2269" xr:uid="{A96C804F-413C-4581-9EBD-F40A6BF3327A}"/>
    <cellStyle name="Millares 14 6 2" xfId="7991" xr:uid="{08DBCD83-D30F-4695-B5BC-C19DAF80BFEB}"/>
    <cellStyle name="Millares 14 7" xfId="5481" xr:uid="{7CCF5F1F-5A89-4D16-BD39-E82A089EBE14}"/>
    <cellStyle name="Millares 15" xfId="275" xr:uid="{00000000-0005-0000-0000-000046020000}"/>
    <cellStyle name="Millares 15 2" xfId="778" xr:uid="{00000000-0005-0000-0000-000047020000}"/>
    <cellStyle name="Millares 15 2 2" xfId="779" xr:uid="{00000000-0005-0000-0000-000048020000}"/>
    <cellStyle name="Millares 15 2 2 2" xfId="4819" xr:uid="{7BFBA296-45C9-402F-A0ED-B1094F7EC086}"/>
    <cellStyle name="Millares 15 2 2 2 2" xfId="9843" xr:uid="{45BBAB0B-1811-43E8-9489-2BBE8ABDB864}"/>
    <cellStyle name="Millares 15 2 2 2 3" xfId="7333" xr:uid="{68D23379-F8AC-43F8-BFB1-88DB1E455460}"/>
    <cellStyle name="Millares 15 2 2 3" xfId="3216" xr:uid="{410CA5B8-216E-47E7-804A-77711D286DAD}"/>
    <cellStyle name="Millares 15 2 2 3 2" xfId="8531" xr:uid="{790982B7-E519-49B7-A14E-68D646F58F84}"/>
    <cellStyle name="Millares 15 2 2 4" xfId="6021" xr:uid="{DEFE5968-7684-481E-A0A4-6B5955D3C4C9}"/>
    <cellStyle name="Millares 15 2 3" xfId="4242" xr:uid="{2F3F8A85-A0A8-426A-8DA8-656089506BEE}"/>
    <cellStyle name="Millares 15 2 3 2" xfId="9266" xr:uid="{0C0B0474-D471-4848-BBDC-B7BC4792FCC3}"/>
    <cellStyle name="Millares 15 2 3 3" xfId="6756" xr:uid="{8DCFD23D-9A7D-4DF8-99E7-14E05B190838}"/>
    <cellStyle name="Millares 15 2 4" xfId="2603" xr:uid="{C5B4D0DC-AAC4-427A-98A3-AC6A6AFBC886}"/>
    <cellStyle name="Millares 15 2 4 2" xfId="8239" xr:uid="{CC37C4E4-8529-4C32-8BF1-29B007AC73C2}"/>
    <cellStyle name="Millares 15 2 5" xfId="5729" xr:uid="{4EAA5D67-CD1B-45B4-A794-4745AFA3DBA6}"/>
    <cellStyle name="Millares 15 3" xfId="780" xr:uid="{00000000-0005-0000-0000-000049020000}"/>
    <cellStyle name="Millares 15 3 2" xfId="4665" xr:uid="{BEBAA522-5409-4B0E-8A08-C3F1CFB5A45D}"/>
    <cellStyle name="Millares 15 3 2 2" xfId="9689" xr:uid="{53153925-D059-40E1-86EC-B7D7768B01CA}"/>
    <cellStyle name="Millares 15 3 2 3" xfId="7179" xr:uid="{FC1B3F53-D109-4C14-99E7-632DEC6CF658}"/>
    <cellStyle name="Millares 15 3 3" xfId="3061" xr:uid="{5236C9CE-9894-4A27-A532-A7DC945CFB9D}"/>
    <cellStyle name="Millares 15 3 3 2" xfId="8512" xr:uid="{439832E6-5F10-48B3-A7A6-60F6F95803CF}"/>
    <cellStyle name="Millares 15 3 4" xfId="6002" xr:uid="{2668A97E-64CC-4E50-9D43-674D6AF23858}"/>
    <cellStyle name="Millares 15 4" xfId="781" xr:uid="{00000000-0005-0000-0000-00004A020000}"/>
    <cellStyle name="Millares 15 4 2" xfId="3944" xr:uid="{AA5BC745-A023-4D7F-B74C-FD5F9397B029}"/>
    <cellStyle name="Millares 15 4 2 2" xfId="8968" xr:uid="{ADF5C4F7-9838-45D6-BFA3-AEB866AEE790}"/>
    <cellStyle name="Millares 15 4 3" xfId="6458" xr:uid="{D43E4741-396B-435A-B541-FAD1CE7A4341}"/>
    <cellStyle name="Millares 15 5" xfId="2286" xr:uid="{28307CA1-C71B-4A3C-97C9-4C52AB86E4B4}"/>
    <cellStyle name="Millares 15 5 2" xfId="8004" xr:uid="{059602F3-7E12-4996-B346-C89B361CACF1}"/>
    <cellStyle name="Millares 15 6" xfId="5494" xr:uid="{11BE50D3-D6BE-4EB3-A41F-BB6FAEACEC57}"/>
    <cellStyle name="Millares 16" xfId="269" xr:uid="{00000000-0005-0000-0000-00004B020000}"/>
    <cellStyle name="Millares 16 2" xfId="782" xr:uid="{00000000-0005-0000-0000-00004C020000}"/>
    <cellStyle name="Millares 16 2 2" xfId="783" xr:uid="{00000000-0005-0000-0000-00004D020000}"/>
    <cellStyle name="Millares 16 2 2 2" xfId="4820" xr:uid="{57C75679-4996-4751-B54C-88F66E329C4F}"/>
    <cellStyle name="Millares 16 2 2 2 2" xfId="9844" xr:uid="{90D13850-D10D-43FA-B466-CF79416F4059}"/>
    <cellStyle name="Millares 16 2 2 2 3" xfId="7334" xr:uid="{EFB18DEC-6C70-49BB-B1E5-AE488CE4DB97}"/>
    <cellStyle name="Millares 16 2 2 3" xfId="3217" xr:uid="{CEA69B30-FF9F-41B6-855C-0827F0BBCC61}"/>
    <cellStyle name="Millares 16 2 2 3 2" xfId="8532" xr:uid="{EEC865A4-91DF-4E6D-AF89-9C801E41DF86}"/>
    <cellStyle name="Millares 16 2 2 4" xfId="6022" xr:uid="{437258BF-23A1-47CC-AB61-CE42E972A147}"/>
    <cellStyle name="Millares 16 2 3" xfId="4243" xr:uid="{9F6D6D92-CF78-4961-93DF-811BB215A73A}"/>
    <cellStyle name="Millares 16 2 3 2" xfId="9267" xr:uid="{C1622F76-65AE-40F5-9530-84DA1B5D9F3C}"/>
    <cellStyle name="Millares 16 2 3 3" xfId="6757" xr:uid="{AFB2B627-1C5C-433E-9827-DC8F5577AC90}"/>
    <cellStyle name="Millares 16 2 4" xfId="2604" xr:uid="{E23E8F73-A06C-40FB-B55D-40674678F5E4}"/>
    <cellStyle name="Millares 16 2 4 2" xfId="8240" xr:uid="{754F96B7-2324-4C6F-8E8E-20C0BB7C8186}"/>
    <cellStyle name="Millares 16 2 5" xfId="5730" xr:uid="{FED7E9A7-C07C-467E-AB0C-6993E617269C}"/>
    <cellStyle name="Millares 16 3" xfId="784" xr:uid="{00000000-0005-0000-0000-00004E020000}"/>
    <cellStyle name="Millares 16 3 2" xfId="4666" xr:uid="{7D416AF1-F89A-45C8-9023-D8014007B1C4}"/>
    <cellStyle name="Millares 16 3 2 2" xfId="9690" xr:uid="{00AF0D6A-640A-4324-8D3F-23B5A9583EFD}"/>
    <cellStyle name="Millares 16 3 2 3" xfId="7180" xr:uid="{854AD3D0-1067-4593-B459-4FACFB7A4070}"/>
    <cellStyle name="Millares 16 3 3" xfId="3062" xr:uid="{7F011DAA-6652-482F-B424-15059242FDE4}"/>
    <cellStyle name="Millares 16 3 3 2" xfId="8513" xr:uid="{7CE476C4-B27D-4B0A-AD84-15D82185FB9D}"/>
    <cellStyle name="Millares 16 3 4" xfId="6003" xr:uid="{EC129905-E138-445E-B49C-238D9217E2FB}"/>
    <cellStyle name="Millares 16 4" xfId="785" xr:uid="{00000000-0005-0000-0000-00004F020000}"/>
    <cellStyle name="Millares 16 4 2" xfId="3945" xr:uid="{960F2A04-5F92-4E9A-AAC7-B6C5D8C0B164}"/>
    <cellStyle name="Millares 16 4 2 2" xfId="8969" xr:uid="{58478AD6-2EC5-4539-8663-16671B5E77A7}"/>
    <cellStyle name="Millares 16 4 3" xfId="6459" xr:uid="{02900871-809F-43D2-A87C-0769E8182AB2}"/>
    <cellStyle name="Millares 16 5" xfId="2287" xr:uid="{E2E6A51A-C44D-4DA4-9B42-723160870A08}"/>
    <cellStyle name="Millares 16 5 2" xfId="8005" xr:uid="{2B0019CC-A7D2-495B-8184-6A787B5DC0A8}"/>
    <cellStyle name="Millares 16 6" xfId="5495" xr:uid="{2E6FB967-1B04-4731-A710-612D1476CE7B}"/>
    <cellStyle name="Millares 17" xfId="277" xr:uid="{00000000-0005-0000-0000-000050020000}"/>
    <cellStyle name="Millares 17 2" xfId="786" xr:uid="{00000000-0005-0000-0000-000051020000}"/>
    <cellStyle name="Millares 18" xfId="271" xr:uid="{00000000-0005-0000-0000-000052020000}"/>
    <cellStyle name="Millares 18 2" xfId="787" xr:uid="{00000000-0005-0000-0000-000053020000}"/>
    <cellStyle name="Millares 19" xfId="788" xr:uid="{00000000-0005-0000-0000-000054020000}"/>
    <cellStyle name="Millares 2" xfId="78" xr:uid="{00000000-0005-0000-0000-000055020000}"/>
    <cellStyle name="Millares 2 10" xfId="789" xr:uid="{00000000-0005-0000-0000-000056020000}"/>
    <cellStyle name="Millares 2 10 2" xfId="790" xr:uid="{00000000-0005-0000-0000-000057020000}"/>
    <cellStyle name="Millares 2 10 2 2" xfId="4478" xr:uid="{E4066AD7-E47A-4154-91F8-B7C51C44D495}"/>
    <cellStyle name="Millares 2 10 2 2 2" xfId="9502" xr:uid="{C10A72EA-E416-4E9F-9F9D-63D2ACD70C59}"/>
    <cellStyle name="Millares 2 10 2 2 3" xfId="6992" xr:uid="{797CCAFB-6C4E-49FF-B90D-EFCAEE2CB1F9}"/>
    <cellStyle name="Millares 2 10 2 3" xfId="2874" xr:uid="{A16650CE-EDC6-4EF1-A198-F29D4792442C}"/>
    <cellStyle name="Millares 2 10 2 3 2" xfId="8346" xr:uid="{856F0E40-3360-4751-8444-C67BE66EE938}"/>
    <cellStyle name="Millares 2 10 2 4" xfId="5836" xr:uid="{24FE9039-9925-41D6-BD5B-8B0085D0D9F4}"/>
    <cellStyle name="Millares 2 10 3" xfId="4063" xr:uid="{D7081B4D-97BF-4530-89B2-F72D1EA0E209}"/>
    <cellStyle name="Millares 2 10 3 2" xfId="9087" xr:uid="{138FC83F-EDF3-4E23-A2E3-A16D07A32D6A}"/>
    <cellStyle name="Millares 2 10 3 3" xfId="6577" xr:uid="{445BD1CC-F57E-456F-963D-95E6C9A595AC}"/>
    <cellStyle name="Millares 2 10 4" xfId="2413" xr:uid="{DCBD108E-187D-455F-AA43-C981099E90A8}"/>
    <cellStyle name="Millares 2 10 4 2" xfId="8073" xr:uid="{57072145-2924-4BEC-AF88-9CDF85E13D3B}"/>
    <cellStyle name="Millares 2 10 5" xfId="5563" xr:uid="{71FBAF86-09A7-4FFF-94E2-6097ACF3D88C}"/>
    <cellStyle name="Millares 2 11" xfId="791" xr:uid="{00000000-0005-0000-0000-000058020000}"/>
    <cellStyle name="Millares 2 11 2" xfId="792" xr:uid="{00000000-0005-0000-0000-000059020000}"/>
    <cellStyle name="Millares 2 11 3" xfId="3968" xr:uid="{8252458A-889E-42AF-8825-7BC4B6A24C4D}"/>
    <cellStyle name="Millares 2 11 3 2" xfId="8992" xr:uid="{7A28F552-54F5-43A5-9498-2925FD284608}"/>
    <cellStyle name="Millares 2 11 3 3" xfId="6482" xr:uid="{6043D10C-EFC2-4A50-9C0B-D3DCE5B121C5}"/>
    <cellStyle name="Millares 2 11 4" xfId="2310" xr:uid="{2D37728F-9241-4C62-8023-52CB214D0A77}"/>
    <cellStyle name="Millares 2 11 4 2" xfId="8006" xr:uid="{F5FA551A-842C-4DC8-89DE-EA75F8C13538}"/>
    <cellStyle name="Millares 2 11 5" xfId="5496" xr:uid="{FADB3930-302D-4AF6-996C-A752ACA8FDB3}"/>
    <cellStyle name="Millares 2 12" xfId="793" xr:uid="{00000000-0005-0000-0000-00005A020000}"/>
    <cellStyle name="Millares 2 12 2" xfId="794" xr:uid="{00000000-0005-0000-0000-00005B020000}"/>
    <cellStyle name="Millares 2 12 2 2" xfId="5058" xr:uid="{E509C5F6-4AB4-40B3-96FE-A663420CF577}"/>
    <cellStyle name="Millares 2 12 2 2 2" xfId="10082" xr:uid="{C43E993F-36A2-483A-A9DB-C70CC3F25124}"/>
    <cellStyle name="Millares 2 12 2 2 3" xfId="7572" xr:uid="{66493D3F-DA99-48C4-B0B1-FC6B3DE1F4B4}"/>
    <cellStyle name="Millares 2 12 2 3" xfId="3455" xr:uid="{273D1C22-572F-41A9-8A39-A9874A561335}"/>
    <cellStyle name="Millares 2 12 2 3 2" xfId="8716" xr:uid="{410923D8-D0BB-40EE-A22B-C319E02662C8}"/>
    <cellStyle name="Millares 2 12 2 4" xfId="6206" xr:uid="{4C868DEF-CC51-4FA5-9E69-22EBB995FB9F}"/>
    <cellStyle name="Millares 2 12 3" xfId="4389" xr:uid="{50E9C134-B644-4EE1-9C01-F39FE2FF5F0E}"/>
    <cellStyle name="Millares 2 12 3 2" xfId="9413" xr:uid="{1230D5E2-DD80-4467-84E4-237E30A77B20}"/>
    <cellStyle name="Millares 2 12 3 3" xfId="6903" xr:uid="{280E2C3D-DD57-46CD-A58F-D4E1C7FF05D5}"/>
    <cellStyle name="Millares 2 12 4" xfId="2785" xr:uid="{355F2DC3-80A6-4B91-9493-13C000C9FAB2}"/>
    <cellStyle name="Millares 2 12 4 2" xfId="8281" xr:uid="{39163CBB-CB80-4901-98D9-AEDF6A0F98D6}"/>
    <cellStyle name="Millares 2 12 5" xfId="5771" xr:uid="{AC95CAB6-4734-4809-9845-83BB24B67DFE}"/>
    <cellStyle name="Millares 2 13" xfId="795" xr:uid="{00000000-0005-0000-0000-00005C020000}"/>
    <cellStyle name="Millares 2 13 2" xfId="4390" xr:uid="{8CD6020A-E445-4E98-93AE-899F3EDC49D4}"/>
    <cellStyle name="Millares 2 13 2 2" xfId="9414" xr:uid="{6E60282D-396E-4C16-A0CE-2A0ACCFF2330}"/>
    <cellStyle name="Millares 2 13 2 3" xfId="6904" xr:uid="{1E367086-976A-4EB4-A5BB-8B24426FB1CF}"/>
    <cellStyle name="Millares 2 13 3" xfId="2786" xr:uid="{14BD4255-49E1-4F04-8BA7-619B3B3C30D4}"/>
    <cellStyle name="Millares 2 13 3 2" xfId="8282" xr:uid="{8998CDBC-3899-40C4-8F53-2A53820C0D4D}"/>
    <cellStyle name="Millares 2 13 4" xfId="5772" xr:uid="{D4275C3F-07C4-4E54-88DE-B62C036B48CD}"/>
    <cellStyle name="Millares 2 14" xfId="796" xr:uid="{00000000-0005-0000-0000-00005D020000}"/>
    <cellStyle name="Millares 2 14 2" xfId="3760" xr:uid="{8002F036-6690-49FA-951B-602C77BA635C}"/>
    <cellStyle name="Millares 2 14 2 2" xfId="8787" xr:uid="{FF45A141-9AAC-4C23-816C-5D8EE77E1CCF}"/>
    <cellStyle name="Millares 2 14 3" xfId="6277" xr:uid="{03BE756A-D22F-4EBA-8BEE-436303807FCD}"/>
    <cellStyle name="Millares 2 15" xfId="5303" xr:uid="{CD0F4D29-A0E8-4A5C-9941-C5B83C3C2DE0}"/>
    <cellStyle name="Millares 2 15 2" xfId="10327" xr:uid="{E58DC742-4071-449F-9C40-93C084155D62}"/>
    <cellStyle name="Millares 2 15 3" xfId="7817" xr:uid="{BC44A89A-1E77-4A3F-9AB1-7C247111CB28}"/>
    <cellStyle name="Millares 2 16" xfId="2054" xr:uid="{6F1C21B2-096D-4B07-9E3F-9F1D90799690}"/>
    <cellStyle name="Millares 2 16 2" xfId="7832" xr:uid="{49771D49-9D99-4F1E-88F7-9DCC0EF25D93}"/>
    <cellStyle name="Millares 2 17" xfId="5325" xr:uid="{ACA9A333-FDC7-4C95-BCC4-823C41A95875}"/>
    <cellStyle name="Millares 2 2" xfId="79" xr:uid="{00000000-0005-0000-0000-00005E020000}"/>
    <cellStyle name="Millares 2 2 10" xfId="5326" xr:uid="{473E716D-5752-4672-AACF-5C747707049D}"/>
    <cellStyle name="Millares 2 2 2" xfId="80" xr:uid="{00000000-0005-0000-0000-00005F020000}"/>
    <cellStyle name="Millares 2 2 2 2" xfId="213" xr:uid="{00000000-0005-0000-0000-000060020000}"/>
    <cellStyle name="Millares 2 2 2 2 2" xfId="797" xr:uid="{00000000-0005-0000-0000-000061020000}"/>
    <cellStyle name="Millares 2 2 2 2 2 2" xfId="798" xr:uid="{00000000-0005-0000-0000-000062020000}"/>
    <cellStyle name="Millares 2 2 2 2 2 2 2" xfId="4821" xr:uid="{26633C2B-F7E3-49BD-8D53-D4B499BADD5B}"/>
    <cellStyle name="Millares 2 2 2 2 2 2 2 2" xfId="9845" xr:uid="{5900AABC-6E5E-48DC-8218-A0B9B07B021C}"/>
    <cellStyle name="Millares 2 2 2 2 2 2 2 3" xfId="7335" xr:uid="{944BD51D-F4EB-4541-9767-4A17D9717AEC}"/>
    <cellStyle name="Millares 2 2 2 2 2 2 3" xfId="3218" xr:uid="{20529E40-0A6A-4490-913B-068510BE9DB0}"/>
    <cellStyle name="Millares 2 2 2 2 2 2 3 2" xfId="8533" xr:uid="{894CAD05-DB98-468B-98E3-21FB7B12E322}"/>
    <cellStyle name="Millares 2 2 2 2 2 2 4" xfId="6023" xr:uid="{F64BA06B-53A4-439D-82C2-1B6DF374C1A1}"/>
    <cellStyle name="Millares 2 2 2 2 2 3" xfId="4121" xr:uid="{894E48AA-F499-4DF4-B28F-BC866EB669DB}"/>
    <cellStyle name="Millares 2 2 2 2 2 3 2" xfId="9145" xr:uid="{A72A099B-83F6-4EE3-83F2-26D0E0510208}"/>
    <cellStyle name="Millares 2 2 2 2 2 3 3" xfId="6635" xr:uid="{07F6BAE0-6EEA-4F9C-B1C6-0D1BF2892531}"/>
    <cellStyle name="Millares 2 2 2 2 2 4" xfId="2475" xr:uid="{C8A455BB-4E36-4400-8CC2-A679AAE0436C}"/>
    <cellStyle name="Millares 2 2 2 2 2 4 2" xfId="8125" xr:uid="{A03C7DB8-5B29-4DA2-8C8E-C113449F8BBB}"/>
    <cellStyle name="Millares 2 2 2 2 2 5" xfId="5615" xr:uid="{39CCD724-217D-4083-993A-A1DC1A8CBC44}"/>
    <cellStyle name="Millares 2 2 2 2 3" xfId="799" xr:uid="{00000000-0005-0000-0000-000063020000}"/>
    <cellStyle name="Millares 2 2 2 2 3 2" xfId="4539" xr:uid="{839F6647-3170-4C35-805D-9CB4FC4D54FF}"/>
    <cellStyle name="Millares 2 2 2 2 3 2 2" xfId="9563" xr:uid="{BD4AF05C-BFDA-4B2D-B5FA-BDF6D121434F}"/>
    <cellStyle name="Millares 2 2 2 2 3 2 3" xfId="7053" xr:uid="{A2869CEF-C7D7-42AF-BFA4-D3A2AFB67789}"/>
    <cellStyle name="Millares 2 2 2 2 3 3" xfId="2935" xr:uid="{1917A4A0-157A-4B9E-8448-D3908C3DE955}"/>
    <cellStyle name="Millares 2 2 2 2 3 3 2" xfId="8398" xr:uid="{2E3F5C8F-6CA4-4692-9F8E-37691AC7418F}"/>
    <cellStyle name="Millares 2 2 2 2 3 4" xfId="5888" xr:uid="{96430C20-6F1B-4D8A-98C1-DDA9621D3D33}"/>
    <cellStyle name="Millares 2 2 2 2 4" xfId="800" xr:uid="{00000000-0005-0000-0000-000064020000}"/>
    <cellStyle name="Millares 2 2 2 2 4 2" xfId="3823" xr:uid="{F66DCBFA-4F06-4B1F-ADA4-4108D2C5DEB2}"/>
    <cellStyle name="Millares 2 2 2 2 4 2 2" xfId="8848" xr:uid="{90088A5E-7321-438A-A38C-CB83211953BB}"/>
    <cellStyle name="Millares 2 2 2 2 4 3" xfId="6338" xr:uid="{260E3DB3-B65A-4F14-83C0-97F0C6830B5F}"/>
    <cellStyle name="Millares 2 2 2 2 5" xfId="2155" xr:uid="{D720926B-9019-45B0-A525-AF8F7D6569EC}"/>
    <cellStyle name="Millares 2 2 2 2 5 2" xfId="7889" xr:uid="{9B53662D-7D2E-41C3-8192-98916B227EF3}"/>
    <cellStyle name="Millares 2 2 2 2 6" xfId="5380" xr:uid="{20E0FBE3-8F8A-4E8D-A4BD-C31548F20396}"/>
    <cellStyle name="Millares 2 2 2 3" xfId="195" xr:uid="{00000000-0005-0000-0000-000065020000}"/>
    <cellStyle name="Millares 2 2 2 3 2" xfId="801" xr:uid="{00000000-0005-0000-0000-000066020000}"/>
    <cellStyle name="Millares 2 2 2 3 2 2" xfId="802" xr:uid="{00000000-0005-0000-0000-000067020000}"/>
    <cellStyle name="Millares 2 2 2 3 2 2 2" xfId="4822" xr:uid="{2C87137C-FE36-4013-AD79-044F6FD7EAD4}"/>
    <cellStyle name="Millares 2 2 2 3 2 2 2 2" xfId="9846" xr:uid="{1FE355D7-413A-448B-8A02-3F990D4C14A4}"/>
    <cellStyle name="Millares 2 2 2 3 2 2 2 3" xfId="7336" xr:uid="{0A05085D-BAED-48F3-A914-5D2CC1E7240C}"/>
    <cellStyle name="Millares 2 2 2 3 2 2 3" xfId="3219" xr:uid="{3BCB2B1C-7E40-44E8-808B-F9F68DAD8694}"/>
    <cellStyle name="Millares 2 2 2 3 2 2 3 2" xfId="8534" xr:uid="{961A8CA2-F13B-4314-8723-F801105F4984}"/>
    <cellStyle name="Millares 2 2 2 3 2 2 4" xfId="6024" xr:uid="{D12F5AF8-B340-4DA2-8337-04D96DEBADC4}"/>
    <cellStyle name="Millares 2 2 2 3 2 3" xfId="4177" xr:uid="{575883FE-CF95-4A26-BB5A-6303DA320D0C}"/>
    <cellStyle name="Millares 2 2 2 3 2 3 2" xfId="9201" xr:uid="{B532910F-1443-435D-8E8F-8C053239C27D}"/>
    <cellStyle name="Millares 2 2 2 3 2 3 3" xfId="6691" xr:uid="{2AA3525C-92B6-4319-84E4-06A169A00742}"/>
    <cellStyle name="Millares 2 2 2 3 2 4" xfId="2534" xr:uid="{8CF992B4-9498-4F0C-9F06-413E8924ABD6}"/>
    <cellStyle name="Millares 2 2 2 3 2 4 2" xfId="8175" xr:uid="{88A2739D-5805-424A-9499-88396FB7890D}"/>
    <cellStyle name="Millares 2 2 2 3 2 5" xfId="5665" xr:uid="{EE00A203-DFB3-40A1-8A00-390069928815}"/>
    <cellStyle name="Millares 2 2 2 3 3" xfId="803" xr:uid="{00000000-0005-0000-0000-000068020000}"/>
    <cellStyle name="Millares 2 2 2 3 3 2" xfId="4598" xr:uid="{06F46991-71E3-4C98-9F75-BA977C39FD15}"/>
    <cellStyle name="Millares 2 2 2 3 3 2 2" xfId="9622" xr:uid="{A95C3274-0811-4B32-AA54-6DDC0D8C40C8}"/>
    <cellStyle name="Millares 2 2 2 3 3 2 3" xfId="7112" xr:uid="{B74F8D28-F807-4F7A-9D7A-58C82B548691}"/>
    <cellStyle name="Millares 2 2 2 3 3 3" xfId="2994" xr:uid="{2A9C7429-5F97-4780-A156-F8C786942F50}"/>
    <cellStyle name="Millares 2 2 2 3 3 3 2" xfId="8448" xr:uid="{BEDAC8D1-875E-4894-8F21-21D6510E4705}"/>
    <cellStyle name="Millares 2 2 2 3 3 4" xfId="5938" xr:uid="{136F7CD6-04D5-4F46-A658-A294E2E186BC}"/>
    <cellStyle name="Millares 2 2 2 3 4" xfId="804" xr:uid="{00000000-0005-0000-0000-000069020000}"/>
    <cellStyle name="Millares 2 2 2 3 4 2" xfId="3879" xr:uid="{DFAEEE76-A5D7-4476-9C9F-420BA3858BDD}"/>
    <cellStyle name="Millares 2 2 2 3 4 2 2" xfId="8904" xr:uid="{20945403-7DDF-44F7-9351-E1C1C5849543}"/>
    <cellStyle name="Millares 2 2 2 3 4 3" xfId="6394" xr:uid="{F2A84744-A82A-4833-9196-9E0453FF3D27}"/>
    <cellStyle name="Millares 2 2 2 3 5" xfId="2214" xr:uid="{1808EAE2-0FB9-4392-875C-1325746A534E}"/>
    <cellStyle name="Millares 2 2 2 3 5 2" xfId="7939" xr:uid="{F815AA90-75A0-4365-8B52-26A8503DB54B}"/>
    <cellStyle name="Millares 2 2 2 3 6" xfId="5430" xr:uid="{05D6791F-36B2-4F5B-A0A4-AC8E2AD87B14}"/>
    <cellStyle name="Millares 2 2 2 4" xfId="805" xr:uid="{00000000-0005-0000-0000-00006A020000}"/>
    <cellStyle name="Millares 2 2 2 4 2" xfId="806" xr:uid="{00000000-0005-0000-0000-00006B020000}"/>
    <cellStyle name="Millares 2 2 2 4 2 2" xfId="4480" xr:uid="{3E85C4BE-9CD1-47F4-91E9-1CCC63580DC9}"/>
    <cellStyle name="Millares 2 2 2 4 2 2 2" xfId="9504" xr:uid="{C4233E22-BC35-4BFA-A4E5-EA5F3A59AF6E}"/>
    <cellStyle name="Millares 2 2 2 4 2 2 3" xfId="6994" xr:uid="{EAAA80A3-23FC-47D8-A5F2-FA905460B27C}"/>
    <cellStyle name="Millares 2 2 2 4 2 3" xfId="2876" xr:uid="{7C3693D2-9C9F-4192-85B6-8BD643C629A2}"/>
    <cellStyle name="Millares 2 2 2 4 2 3 2" xfId="8348" xr:uid="{D59833F4-33D3-4D8D-956F-A5B58A00358E}"/>
    <cellStyle name="Millares 2 2 2 4 2 4" xfId="5838" xr:uid="{2FAABE35-C546-42F8-97CC-6D111E266B0D}"/>
    <cellStyle name="Millares 2 2 2 4 3" xfId="4065" xr:uid="{AD1A8E21-51D6-4B83-ACF5-265B460421ED}"/>
    <cellStyle name="Millares 2 2 2 4 3 2" xfId="9089" xr:uid="{30779F6D-7D67-4054-A79E-3AF978BD2D1E}"/>
    <cellStyle name="Millares 2 2 2 4 3 3" xfId="6579" xr:uid="{F25E443D-AB84-47F8-B811-B0250A8B75C1}"/>
    <cellStyle name="Millares 2 2 2 4 4" xfId="2415" xr:uid="{34348217-F445-4E81-A882-0E3A969E4277}"/>
    <cellStyle name="Millares 2 2 2 4 4 2" xfId="8075" xr:uid="{7B23C707-B0FC-42CD-A790-0F16AB3B3693}"/>
    <cellStyle name="Millares 2 2 2 4 5" xfId="5565" xr:uid="{D32D1C2E-6460-4A6B-9D69-D3FFF89B1009}"/>
    <cellStyle name="Millares 2 2 2 5" xfId="807" xr:uid="{00000000-0005-0000-0000-00006C020000}"/>
    <cellStyle name="Millares 2 2 2 5 2" xfId="808" xr:uid="{00000000-0005-0000-0000-00006D020000}"/>
    <cellStyle name="Millares 2 2 2 5 2 2" xfId="4823" xr:uid="{D2276882-2902-48AF-84FC-3C0A94829ECC}"/>
    <cellStyle name="Millares 2 2 2 5 2 2 2" xfId="9847" xr:uid="{CF4631FB-34AC-4A67-B135-80CD3EB21696}"/>
    <cellStyle name="Millares 2 2 2 5 2 2 3" xfId="7337" xr:uid="{CE6A2B3E-1392-4270-B869-C577257611F9}"/>
    <cellStyle name="Millares 2 2 2 5 2 3" xfId="3220" xr:uid="{BBFAAE5B-732A-457A-8A17-7B2526F306B7}"/>
    <cellStyle name="Millares 2 2 2 5 2 3 2" xfId="8535" xr:uid="{2E696B01-A3E9-4195-A331-3B1F82512D6D}"/>
    <cellStyle name="Millares 2 2 2 5 2 4" xfId="6025" xr:uid="{D353D8A0-8B03-4DFC-9C38-95B2B734E2B9}"/>
    <cellStyle name="Millares 2 2 2 5 3" xfId="3970" xr:uid="{A8983377-871D-44DC-A2DC-755E276E6334}"/>
    <cellStyle name="Millares 2 2 2 5 3 2" xfId="8994" xr:uid="{D37B2A51-82B3-4029-B22C-3343E769B6F2}"/>
    <cellStyle name="Millares 2 2 2 5 3 3" xfId="6484" xr:uid="{F2D764F6-85B5-4DF8-BB3A-23804242BF06}"/>
    <cellStyle name="Millares 2 2 2 5 4" xfId="2312" xr:uid="{C13802F4-DB6B-4838-9614-1997CCFBAE88}"/>
    <cellStyle name="Millares 2 2 2 5 4 2" xfId="8008" xr:uid="{75DC260F-0094-4A78-97B4-BD391FB7A248}"/>
    <cellStyle name="Millares 2 2 2 5 5" xfId="5498" xr:uid="{B871C508-E17B-4C79-A3EA-021AD66E0C5F}"/>
    <cellStyle name="Millares 2 2 2 6" xfId="809" xr:uid="{00000000-0005-0000-0000-00006E020000}"/>
    <cellStyle name="Millares 2 2 2 6 2" xfId="4392" xr:uid="{0B5B15A5-ABDD-446A-86D3-B428C4D1F8BA}"/>
    <cellStyle name="Millares 2 2 2 6 2 2" xfId="9416" xr:uid="{BADA0A0E-85A1-4D0D-BAF6-132ABB2340EF}"/>
    <cellStyle name="Millares 2 2 2 6 2 3" xfId="6906" xr:uid="{60102752-505C-48FD-AABC-C7D945C949DF}"/>
    <cellStyle name="Millares 2 2 2 6 3" xfId="2788" xr:uid="{E2354CDE-DD6E-4C49-BC41-C2CEB793D9C5}"/>
    <cellStyle name="Millares 2 2 2 6 3 2" xfId="8284" xr:uid="{7AAC467B-D4DE-46D2-BF9E-14810B372F16}"/>
    <cellStyle name="Millares 2 2 2 6 4" xfId="5774" xr:uid="{909B91BB-E248-4CED-B59D-36A1D10CCED4}"/>
    <cellStyle name="Millares 2 2 2 7" xfId="810" xr:uid="{00000000-0005-0000-0000-00006F020000}"/>
    <cellStyle name="Millares 2 2 2 7 2" xfId="3762" xr:uid="{C2ACD01F-3073-4026-A310-3F85176F6B7F}"/>
    <cellStyle name="Millares 2 2 2 7 2 2" xfId="8789" xr:uid="{1B7262DF-8F8C-4F0B-9F25-D4C1D35620BE}"/>
    <cellStyle name="Millares 2 2 2 7 3" xfId="6279" xr:uid="{FC5ED479-BB38-4546-BB7E-5677BA3EBE7A}"/>
    <cellStyle name="Millares 2 2 2 8" xfId="2056" xr:uid="{7945908F-B9C5-4D38-8473-FB3DCD092FE5}"/>
    <cellStyle name="Millares 2 2 2 8 2" xfId="7834" xr:uid="{2A269A9F-9B1C-4993-8A48-BFFAD1CF1448}"/>
    <cellStyle name="Millares 2 2 2 9" xfId="5327" xr:uid="{5426172B-8120-4C01-B633-0DF39D8DF11A}"/>
    <cellStyle name="Millares 2 2 3" xfId="212" xr:uid="{00000000-0005-0000-0000-000070020000}"/>
    <cellStyle name="Millares 2 2 3 2" xfId="811" xr:uid="{00000000-0005-0000-0000-000071020000}"/>
    <cellStyle name="Millares 2 2 3 2 2" xfId="812" xr:uid="{00000000-0005-0000-0000-000072020000}"/>
    <cellStyle name="Millares 2 2 3 2 2 2" xfId="4824" xr:uid="{29D67C95-4A6C-4C3C-90D8-86949A2E44C1}"/>
    <cellStyle name="Millares 2 2 3 2 2 2 2" xfId="9848" xr:uid="{19A432F9-40F0-4AEF-89A9-EDC990B01AFC}"/>
    <cellStyle name="Millares 2 2 3 2 2 2 3" xfId="7338" xr:uid="{3DFAB681-60F4-4253-9FAD-12A4BA73B519}"/>
    <cellStyle name="Millares 2 2 3 2 2 3" xfId="3221" xr:uid="{AF75A49D-8C6A-4E2B-8528-D58969A544F7}"/>
    <cellStyle name="Millares 2 2 3 2 2 3 2" xfId="8536" xr:uid="{5FCB828E-E9C6-40AF-BBF1-C21EB6EEC673}"/>
    <cellStyle name="Millares 2 2 3 2 2 4" xfId="6026" xr:uid="{C051481F-0EA8-469E-A385-BBC940F29511}"/>
    <cellStyle name="Millares 2 2 3 2 3" xfId="4120" xr:uid="{B8214199-22EE-4B98-8AF7-14F922E47C2E}"/>
    <cellStyle name="Millares 2 2 3 2 3 2" xfId="9144" xr:uid="{0C62CF67-743A-4C8E-B8A3-C15A9F89D1A4}"/>
    <cellStyle name="Millares 2 2 3 2 3 3" xfId="6634" xr:uid="{2791BBF1-ADF5-4DE8-8D8A-87D2C6F3C3A0}"/>
    <cellStyle name="Millares 2 2 3 2 4" xfId="2474" xr:uid="{5FCA4EC1-8CFC-48D1-9D5F-B898C61B9B26}"/>
    <cellStyle name="Millares 2 2 3 2 4 2" xfId="8124" xr:uid="{120D49E2-CA7F-4376-9BFC-A7ECCDBB975B}"/>
    <cellStyle name="Millares 2 2 3 2 5" xfId="5614" xr:uid="{E471D056-A2AF-4806-8507-F3C60C054E96}"/>
    <cellStyle name="Millares 2 2 3 3" xfId="813" xr:uid="{00000000-0005-0000-0000-000073020000}"/>
    <cellStyle name="Millares 2 2 3 3 2" xfId="4538" xr:uid="{D3BFCC48-AB4E-4ED9-B69F-95FD5871558E}"/>
    <cellStyle name="Millares 2 2 3 3 2 2" xfId="9562" xr:uid="{DF3EE878-CFC5-4DE7-8248-E30F0AC350E6}"/>
    <cellStyle name="Millares 2 2 3 3 2 3" xfId="7052" xr:uid="{7ABF1DE7-9808-47AA-AD7C-1683C496226C}"/>
    <cellStyle name="Millares 2 2 3 3 3" xfId="2934" xr:uid="{AA2B5090-3CEC-48E3-8AE5-9DA2C1DCDEE7}"/>
    <cellStyle name="Millares 2 2 3 3 3 2" xfId="8397" xr:uid="{3C3ADC71-5D84-4F4D-8001-91F40F6CDD99}"/>
    <cellStyle name="Millares 2 2 3 3 4" xfId="5887" xr:uid="{57033524-9071-42DF-9D0C-4A821110C22A}"/>
    <cellStyle name="Millares 2 2 3 4" xfId="814" xr:uid="{00000000-0005-0000-0000-000074020000}"/>
    <cellStyle name="Millares 2 2 3 4 2" xfId="3822" xr:uid="{F8A81207-ABB6-49B9-90B1-F7CD678CCD47}"/>
    <cellStyle name="Millares 2 2 3 4 2 2" xfId="8847" xr:uid="{ACCD100F-D085-4B91-9F9A-0336B7DC8E77}"/>
    <cellStyle name="Millares 2 2 3 4 3" xfId="6337" xr:uid="{75108120-8952-4980-AD15-27D5B1C8D1AB}"/>
    <cellStyle name="Millares 2 2 3 5" xfId="2154" xr:uid="{F2F4EBC1-7FCE-47EB-A6A6-CCD2FDE2FF61}"/>
    <cellStyle name="Millares 2 2 3 5 2" xfId="7888" xr:uid="{83B1F8C2-DED1-4032-B251-62CB43044584}"/>
    <cellStyle name="Millares 2 2 3 6" xfId="5379" xr:uid="{26E7069B-5626-461F-B7B2-4E375595023F}"/>
    <cellStyle name="Millares 2 2 4" xfId="175" xr:uid="{00000000-0005-0000-0000-000075020000}"/>
    <cellStyle name="Millares 2 2 4 2" xfId="815" xr:uid="{00000000-0005-0000-0000-000076020000}"/>
    <cellStyle name="Millares 2 2 4 2 2" xfId="816" xr:uid="{00000000-0005-0000-0000-000077020000}"/>
    <cellStyle name="Millares 2 2 4 2 2 2" xfId="4825" xr:uid="{236A9771-7350-4DE1-BB7B-77A4D2F03AD5}"/>
    <cellStyle name="Millares 2 2 4 2 2 2 2" xfId="9849" xr:uid="{82AE2A99-FCCF-4F85-8AA7-4278706C6B35}"/>
    <cellStyle name="Millares 2 2 4 2 2 2 3" xfId="7339" xr:uid="{3DB145BB-4C73-4633-A75D-81ACFD683A8F}"/>
    <cellStyle name="Millares 2 2 4 2 2 3" xfId="3222" xr:uid="{0062BC2D-5FD3-4AA0-975B-30C3636F1F76}"/>
    <cellStyle name="Millares 2 2 4 2 2 3 2" xfId="8537" xr:uid="{7B7B5129-EC85-4216-9B67-DB7599093696}"/>
    <cellStyle name="Millares 2 2 4 2 2 4" xfId="6027" xr:uid="{AFBE872D-505A-472C-927C-F1FF8EF026B1}"/>
    <cellStyle name="Millares 2 2 4 2 3" xfId="4176" xr:uid="{50AC9936-68D3-4B9A-8E43-57666DED7C25}"/>
    <cellStyle name="Millares 2 2 4 2 3 2" xfId="9200" xr:uid="{9D100712-0159-4EA5-8D66-9BF419D3F661}"/>
    <cellStyle name="Millares 2 2 4 2 3 3" xfId="6690" xr:uid="{A2C6DD24-B90D-4819-A0D6-3023C45D238F}"/>
    <cellStyle name="Millares 2 2 4 2 4" xfId="2533" xr:uid="{E0FD7E37-308B-4170-8365-81CB6996B2F9}"/>
    <cellStyle name="Millares 2 2 4 2 4 2" xfId="8174" xr:uid="{BD773A69-41FA-422C-8B5F-A0A684514FBC}"/>
    <cellStyle name="Millares 2 2 4 2 5" xfId="5664" xr:uid="{3F8A74D8-BC93-4086-928B-09F73563619E}"/>
    <cellStyle name="Millares 2 2 4 3" xfId="817" xr:uid="{00000000-0005-0000-0000-000078020000}"/>
    <cellStyle name="Millares 2 2 4 3 2" xfId="4597" xr:uid="{96621C42-7495-48D9-B615-ABE9FEFCF801}"/>
    <cellStyle name="Millares 2 2 4 3 2 2" xfId="9621" xr:uid="{32339970-7D44-4E83-AF6A-A1710CCE6534}"/>
    <cellStyle name="Millares 2 2 4 3 2 3" xfId="7111" xr:uid="{8D1E79C9-8C8C-44B3-B399-2893451EA37D}"/>
    <cellStyle name="Millares 2 2 4 3 3" xfId="2993" xr:uid="{7211523F-FE8D-4FD7-A85B-971999957B29}"/>
    <cellStyle name="Millares 2 2 4 3 3 2" xfId="8447" xr:uid="{594D98EE-D7C3-4549-8C4D-F3FAD8D7EDFB}"/>
    <cellStyle name="Millares 2 2 4 3 4" xfId="5937" xr:uid="{B541EF61-846A-4A10-8C97-9A79E59A1F16}"/>
    <cellStyle name="Millares 2 2 4 4" xfId="818" xr:uid="{00000000-0005-0000-0000-000079020000}"/>
    <cellStyle name="Millares 2 2 4 4 2" xfId="3878" xr:uid="{11E219A3-6EBE-4CE3-874E-53EC7DC5ED18}"/>
    <cellStyle name="Millares 2 2 4 4 2 2" xfId="8903" xr:uid="{D8CCFE14-9D1D-464C-A7FB-11B3101DD4BA}"/>
    <cellStyle name="Millares 2 2 4 4 3" xfId="6393" xr:uid="{AA53D1B9-A349-49BA-AD85-D2934C438C9B}"/>
    <cellStyle name="Millares 2 2 4 5" xfId="2213" xr:uid="{DDB12881-C515-4B63-95EF-7893955B3D62}"/>
    <cellStyle name="Millares 2 2 4 5 2" xfId="7938" xr:uid="{84EAC0FE-F45E-4010-B83A-57BCA48C613B}"/>
    <cellStyle name="Millares 2 2 4 6" xfId="5429" xr:uid="{776C9546-0A5C-49CC-896F-9909DFFC4AB3}"/>
    <cellStyle name="Millares 2 2 5" xfId="819" xr:uid="{00000000-0005-0000-0000-00007A020000}"/>
    <cellStyle name="Millares 2 2 5 2" xfId="820" xr:uid="{00000000-0005-0000-0000-00007B020000}"/>
    <cellStyle name="Millares 2 2 5 2 2" xfId="4479" xr:uid="{EAC1C25C-A362-4D66-BB19-703D01577B8B}"/>
    <cellStyle name="Millares 2 2 5 2 2 2" xfId="9503" xr:uid="{678E07B2-2BF0-4C54-95C0-DFB69F910886}"/>
    <cellStyle name="Millares 2 2 5 2 2 3" xfId="6993" xr:uid="{48ED97CF-6469-4B34-94B3-931231546488}"/>
    <cellStyle name="Millares 2 2 5 2 3" xfId="2875" xr:uid="{C90E5A38-1E54-496E-9371-8745B1A8CB4B}"/>
    <cellStyle name="Millares 2 2 5 2 3 2" xfId="8347" xr:uid="{D615BB69-79A6-4594-BEB2-07EC4A09CC3D}"/>
    <cellStyle name="Millares 2 2 5 2 4" xfId="5837" xr:uid="{D49DFBE6-C51A-4F3C-9BF4-2D9B01B281D4}"/>
    <cellStyle name="Millares 2 2 5 3" xfId="4064" xr:uid="{713D32FD-9154-42C5-9E0B-5C0047A6923F}"/>
    <cellStyle name="Millares 2 2 5 3 2" xfId="9088" xr:uid="{B2D49F9C-04C0-4834-BE8F-C969F97542A7}"/>
    <cellStyle name="Millares 2 2 5 3 3" xfId="6578" xr:uid="{C3D2D6A8-B114-4219-B0A2-D662659B107C}"/>
    <cellStyle name="Millares 2 2 5 4" xfId="2414" xr:uid="{98EAD60D-BA76-4F6F-9284-2F8F074494CE}"/>
    <cellStyle name="Millares 2 2 5 4 2" xfId="8074" xr:uid="{44F04FEA-76FA-4D5D-8F58-B6EBAF1507B0}"/>
    <cellStyle name="Millares 2 2 5 5" xfId="5564" xr:uid="{6A1079E5-F548-4AEA-96F5-0DA3ADF2E958}"/>
    <cellStyle name="Millares 2 2 6" xfId="821" xr:uid="{00000000-0005-0000-0000-00007C020000}"/>
    <cellStyle name="Millares 2 2 6 2" xfId="822" xr:uid="{00000000-0005-0000-0000-00007D020000}"/>
    <cellStyle name="Millares 2 2 6 2 2" xfId="4826" xr:uid="{2FAA0CDA-30F0-4408-97A4-B5405500C87E}"/>
    <cellStyle name="Millares 2 2 6 2 2 2" xfId="9850" xr:uid="{ED54A176-9272-4254-90E6-69D5A5981054}"/>
    <cellStyle name="Millares 2 2 6 2 2 3" xfId="7340" xr:uid="{77202E08-60DB-499C-A955-059F3392135E}"/>
    <cellStyle name="Millares 2 2 6 2 3" xfId="3223" xr:uid="{EF93AFEB-7978-445D-935D-D8DE8E653F4B}"/>
    <cellStyle name="Millares 2 2 6 2 3 2" xfId="8538" xr:uid="{5B6D6A29-8D2B-4CF6-84F3-DBF4C626271C}"/>
    <cellStyle name="Millares 2 2 6 2 4" xfId="6028" xr:uid="{90460BB7-FA3A-4D94-8B3E-33544E2591CF}"/>
    <cellStyle name="Millares 2 2 6 3" xfId="3969" xr:uid="{1EB7BC3B-81E0-4EEC-AFCE-10EE537135E5}"/>
    <cellStyle name="Millares 2 2 6 3 2" xfId="8993" xr:uid="{3B7B521C-FC2A-4BE4-8964-41CA6A750A8C}"/>
    <cellStyle name="Millares 2 2 6 3 3" xfId="6483" xr:uid="{03125007-CD62-4F57-963D-AF6CF293E605}"/>
    <cellStyle name="Millares 2 2 6 4" xfId="2311" xr:uid="{0235DFDE-5E54-4FCE-AE94-2C4BD7D7DD65}"/>
    <cellStyle name="Millares 2 2 6 4 2" xfId="8007" xr:uid="{DDCFA1F9-752A-4D48-A6AA-3A4E5230F1F4}"/>
    <cellStyle name="Millares 2 2 6 5" xfId="5497" xr:uid="{12D96733-3F3E-4FFD-80CA-47FDCC597696}"/>
    <cellStyle name="Millares 2 2 7" xfId="823" xr:uid="{00000000-0005-0000-0000-00007E020000}"/>
    <cellStyle name="Millares 2 2 7 2" xfId="4391" xr:uid="{167F2957-CEA9-49E5-9374-144DB7498F2D}"/>
    <cellStyle name="Millares 2 2 7 2 2" xfId="9415" xr:uid="{7BFBBE5A-9E06-42D9-8535-516FBDA1673A}"/>
    <cellStyle name="Millares 2 2 7 2 3" xfId="6905" xr:uid="{125D842E-F5E1-48FF-AE54-62F6400E2B8F}"/>
    <cellStyle name="Millares 2 2 7 3" xfId="2787" xr:uid="{E568115A-61EF-4C39-B132-E0C363070334}"/>
    <cellStyle name="Millares 2 2 7 3 2" xfId="8283" xr:uid="{B0D85675-B18B-46E4-8969-2679AC7EE8EE}"/>
    <cellStyle name="Millares 2 2 7 4" xfId="5773" xr:uid="{7F7435A5-10C4-467A-A801-9A6CE5C940B9}"/>
    <cellStyle name="Millares 2 2 8" xfId="824" xr:uid="{00000000-0005-0000-0000-00007F020000}"/>
    <cellStyle name="Millares 2 2 8 2" xfId="3761" xr:uid="{67E09EBE-E2B9-4AE4-8C51-AFA57DD4C826}"/>
    <cellStyle name="Millares 2 2 8 2 2" xfId="8788" xr:uid="{F96259DE-6620-48BF-B16B-B94D8980AC2E}"/>
    <cellStyle name="Millares 2 2 8 3" xfId="6278" xr:uid="{12CA5EA3-2D52-4DA5-997E-12AEE9C37C43}"/>
    <cellStyle name="Millares 2 2 9" xfId="2055" xr:uid="{872053E1-C59E-442A-876E-7D81D872FAC4}"/>
    <cellStyle name="Millares 2 2 9 2" xfId="7833" xr:uid="{A1E8B6DF-66DF-4C8C-9A15-274EB956DF74}"/>
    <cellStyle name="Millares 2 3" xfId="81" xr:uid="{00000000-0005-0000-0000-000080020000}"/>
    <cellStyle name="Millares 2 3 10" xfId="2057" xr:uid="{3E22CD82-E615-4D7B-8860-095103D14E2E}"/>
    <cellStyle name="Millares 2 3 10 2" xfId="7835" xr:uid="{848DEA1D-4065-4998-BBA3-96BCF6E101FB}"/>
    <cellStyle name="Millares 2 3 11" xfId="5328" xr:uid="{530B086D-152C-444B-BF03-143329EC2EAD}"/>
    <cellStyle name="Millares 2 3 2" xfId="82" xr:uid="{00000000-0005-0000-0000-000081020000}"/>
    <cellStyle name="Millares 2 3 2 10" xfId="2058" xr:uid="{F5001057-0061-48D0-BDCE-2225BB8A2A7F}"/>
    <cellStyle name="Millares 2 3 2 10 2" xfId="7836" xr:uid="{A8BABFAC-DC46-4C6A-A270-5720855B103C}"/>
    <cellStyle name="Millares 2 3 2 11" xfId="5329" xr:uid="{9E8BB1A6-3CDC-47C5-AA60-DF63778C960C}"/>
    <cellStyle name="Millares 2 3 2 2" xfId="83" xr:uid="{00000000-0005-0000-0000-000082020000}"/>
    <cellStyle name="Millares 2 3 2 2 10" xfId="5330" xr:uid="{5B33FBB3-B2E9-4F95-BD24-B96E4850B016}"/>
    <cellStyle name="Millares 2 3 2 2 2" xfId="84" xr:uid="{00000000-0005-0000-0000-000083020000}"/>
    <cellStyle name="Millares 2 3 2 2 2 2" xfId="217" xr:uid="{00000000-0005-0000-0000-000084020000}"/>
    <cellStyle name="Millares 2 3 2 2 2 2 2" xfId="825" xr:uid="{00000000-0005-0000-0000-000085020000}"/>
    <cellStyle name="Millares 2 3 2 2 2 2 2 2" xfId="826" xr:uid="{00000000-0005-0000-0000-000086020000}"/>
    <cellStyle name="Millares 2 3 2 2 2 2 2 2 2" xfId="4827" xr:uid="{A5414196-8854-4664-833E-86561F0ED2D5}"/>
    <cellStyle name="Millares 2 3 2 2 2 2 2 2 2 2" xfId="9851" xr:uid="{23C25F62-B377-4A94-9360-D5FDD9BF99B4}"/>
    <cellStyle name="Millares 2 3 2 2 2 2 2 2 2 3" xfId="7341" xr:uid="{168CBAB7-AD24-4635-9A9D-8A41ED3DA4CA}"/>
    <cellStyle name="Millares 2 3 2 2 2 2 2 2 3" xfId="3224" xr:uid="{817E7330-96DE-46B9-B12D-F317B203A474}"/>
    <cellStyle name="Millares 2 3 2 2 2 2 2 2 3 2" xfId="8539" xr:uid="{3D6490DE-C8D3-4CDC-8831-03D8621D48DF}"/>
    <cellStyle name="Millares 2 3 2 2 2 2 2 2 4" xfId="6029" xr:uid="{6CF9C3EF-FA03-458E-8CF5-FB23B004F04B}"/>
    <cellStyle name="Millares 2 3 2 2 2 2 2 3" xfId="4125" xr:uid="{BEA05EC8-A063-4866-8EEA-56FEFA04A7AE}"/>
    <cellStyle name="Millares 2 3 2 2 2 2 2 3 2" xfId="9149" xr:uid="{A972A02A-9007-4BD3-B69B-47E8B0CC0342}"/>
    <cellStyle name="Millares 2 3 2 2 2 2 2 3 3" xfId="6639" xr:uid="{783E9F31-A5C8-48CB-8131-0831CF74C262}"/>
    <cellStyle name="Millares 2 3 2 2 2 2 2 4" xfId="2479" xr:uid="{4ABD185D-FCC0-4485-A459-EEF4DF2172E0}"/>
    <cellStyle name="Millares 2 3 2 2 2 2 2 4 2" xfId="8129" xr:uid="{30033757-F29E-4FF1-82E8-CB15B4D6BF7C}"/>
    <cellStyle name="Millares 2 3 2 2 2 2 2 5" xfId="5619" xr:uid="{ECCE8DDB-943B-414A-A08D-64CB61396403}"/>
    <cellStyle name="Millares 2 3 2 2 2 2 3" xfId="827" xr:uid="{00000000-0005-0000-0000-000087020000}"/>
    <cellStyle name="Millares 2 3 2 2 2 2 3 2" xfId="4543" xr:uid="{488229FB-D9E9-4841-B5AD-A2A15EB98D71}"/>
    <cellStyle name="Millares 2 3 2 2 2 2 3 2 2" xfId="9567" xr:uid="{2D8B7382-FA1C-4588-8E82-1C7C2BE40567}"/>
    <cellStyle name="Millares 2 3 2 2 2 2 3 2 3" xfId="7057" xr:uid="{4401A897-4E33-463D-B1DD-B23FF7CCBFE2}"/>
    <cellStyle name="Millares 2 3 2 2 2 2 3 3" xfId="2939" xr:uid="{20F57C78-53EA-4E31-A7C1-82D8391317D9}"/>
    <cellStyle name="Millares 2 3 2 2 2 2 3 3 2" xfId="8402" xr:uid="{25761140-A1DC-4E7C-8401-012CD6D9FBF4}"/>
    <cellStyle name="Millares 2 3 2 2 2 2 3 4" xfId="5892" xr:uid="{79314E26-CD11-4AC4-8473-CB8BA0062147}"/>
    <cellStyle name="Millares 2 3 2 2 2 2 4" xfId="828" xr:uid="{00000000-0005-0000-0000-000088020000}"/>
    <cellStyle name="Millares 2 3 2 2 2 2 4 2" xfId="3827" xr:uid="{E4D05E6F-0C5A-4863-BDC9-EA2D9C7DD283}"/>
    <cellStyle name="Millares 2 3 2 2 2 2 4 2 2" xfId="8852" xr:uid="{75192DA1-50C2-40C5-8F66-2980C85FCAD7}"/>
    <cellStyle name="Millares 2 3 2 2 2 2 4 3" xfId="6342" xr:uid="{279396AF-3E22-4D2E-9DEC-6CE0A0EEA5D3}"/>
    <cellStyle name="Millares 2 3 2 2 2 2 5" xfId="2159" xr:uid="{83F5220B-5DEB-471F-AB82-CB31533CB079}"/>
    <cellStyle name="Millares 2 3 2 2 2 2 5 2" xfId="7893" xr:uid="{ACE564D2-4259-4318-8F75-E8CE3F87D1A4}"/>
    <cellStyle name="Millares 2 3 2 2 2 2 6" xfId="5384" xr:uid="{FE773278-636C-4874-921B-D205D6668DE6}"/>
    <cellStyle name="Millares 2 3 2 2 2 3" xfId="198" xr:uid="{00000000-0005-0000-0000-000089020000}"/>
    <cellStyle name="Millares 2 3 2 2 2 3 2" xfId="829" xr:uid="{00000000-0005-0000-0000-00008A020000}"/>
    <cellStyle name="Millares 2 3 2 2 2 3 2 2" xfId="830" xr:uid="{00000000-0005-0000-0000-00008B020000}"/>
    <cellStyle name="Millares 2 3 2 2 2 3 2 2 2" xfId="4828" xr:uid="{7B7DE2C0-8CAE-4106-B015-339C41C50492}"/>
    <cellStyle name="Millares 2 3 2 2 2 3 2 2 2 2" xfId="9852" xr:uid="{7374C025-12B8-496D-B5BD-E280EE198C69}"/>
    <cellStyle name="Millares 2 3 2 2 2 3 2 2 2 3" xfId="7342" xr:uid="{0618710D-F160-4DC3-B70D-61D5635AF505}"/>
    <cellStyle name="Millares 2 3 2 2 2 3 2 2 3" xfId="3225" xr:uid="{4D24E707-E3B2-49B0-B90C-A7E697EC06B1}"/>
    <cellStyle name="Millares 2 3 2 2 2 3 2 2 3 2" xfId="8540" xr:uid="{A441D98B-B537-48E4-9305-06F0B7F8D20B}"/>
    <cellStyle name="Millares 2 3 2 2 2 3 2 2 4" xfId="6030" xr:uid="{CEA6648B-8C91-4143-A781-B9869E5873EC}"/>
    <cellStyle name="Millares 2 3 2 2 2 3 2 3" xfId="4181" xr:uid="{CB825946-E9EE-44CC-BE46-F271227EEC62}"/>
    <cellStyle name="Millares 2 3 2 2 2 3 2 3 2" xfId="9205" xr:uid="{B31ED349-F65B-4ED0-BC32-0DD6CEB8DD81}"/>
    <cellStyle name="Millares 2 3 2 2 2 3 2 3 3" xfId="6695" xr:uid="{8F4259A6-1073-4F1E-8FD3-6AD67752C877}"/>
    <cellStyle name="Millares 2 3 2 2 2 3 2 4" xfId="2538" xr:uid="{383DDA3C-9FCE-4C7A-9506-6490576C833A}"/>
    <cellStyle name="Millares 2 3 2 2 2 3 2 4 2" xfId="8179" xr:uid="{DA2A7798-0691-4B9E-AFE5-0705699D078F}"/>
    <cellStyle name="Millares 2 3 2 2 2 3 2 5" xfId="5669" xr:uid="{BBA0B390-FCA6-4BB5-A0E7-6BC2D39D8A46}"/>
    <cellStyle name="Millares 2 3 2 2 2 3 3" xfId="831" xr:uid="{00000000-0005-0000-0000-00008C020000}"/>
    <cellStyle name="Millares 2 3 2 2 2 3 3 2" xfId="4602" xr:uid="{6C5D3F6E-B942-479A-9880-64B5E22395DB}"/>
    <cellStyle name="Millares 2 3 2 2 2 3 3 2 2" xfId="9626" xr:uid="{BEAF4A31-EB39-408E-BE1D-17160A0B0C24}"/>
    <cellStyle name="Millares 2 3 2 2 2 3 3 2 3" xfId="7116" xr:uid="{ADF92F88-4F24-433A-8A6E-80D9FAF994D8}"/>
    <cellStyle name="Millares 2 3 2 2 2 3 3 3" xfId="2998" xr:uid="{B7FD617B-3268-49DF-B3E4-61CFA9970ED0}"/>
    <cellStyle name="Millares 2 3 2 2 2 3 3 3 2" xfId="8452" xr:uid="{2461845B-8458-476E-B753-0ED5E80EA6B4}"/>
    <cellStyle name="Millares 2 3 2 2 2 3 3 4" xfId="5942" xr:uid="{02F820C0-29DB-4099-8C01-435230037365}"/>
    <cellStyle name="Millares 2 3 2 2 2 3 4" xfId="832" xr:uid="{00000000-0005-0000-0000-00008D020000}"/>
    <cellStyle name="Millares 2 3 2 2 2 3 4 2" xfId="3883" xr:uid="{BF3CDC33-CF70-48A1-B32E-95AB1C1D9A03}"/>
    <cellStyle name="Millares 2 3 2 2 2 3 4 2 2" xfId="8908" xr:uid="{630101BB-F220-452B-983D-423301708A41}"/>
    <cellStyle name="Millares 2 3 2 2 2 3 4 3" xfId="6398" xr:uid="{1F5964ED-3065-4AEB-9363-C04750F9B25D}"/>
    <cellStyle name="Millares 2 3 2 2 2 3 5" xfId="2218" xr:uid="{8FC5C1CE-2C91-43D7-A4C0-031AB3BE3D1E}"/>
    <cellStyle name="Millares 2 3 2 2 2 3 5 2" xfId="7943" xr:uid="{06009B3C-0517-4D05-9148-1B5B41AFC472}"/>
    <cellStyle name="Millares 2 3 2 2 2 3 6" xfId="5434" xr:uid="{310D2270-7793-4893-8866-679C4C34CA8E}"/>
    <cellStyle name="Millares 2 3 2 2 2 4" xfId="833" xr:uid="{00000000-0005-0000-0000-00008E020000}"/>
    <cellStyle name="Millares 2 3 2 2 2 4 2" xfId="834" xr:uid="{00000000-0005-0000-0000-00008F020000}"/>
    <cellStyle name="Millares 2 3 2 2 2 4 2 2" xfId="4484" xr:uid="{C42293E4-1820-4BB3-8CD7-68E0E7486E35}"/>
    <cellStyle name="Millares 2 3 2 2 2 4 2 2 2" xfId="9508" xr:uid="{71336493-E4E4-41F9-B78A-FEA20A40B5AE}"/>
    <cellStyle name="Millares 2 3 2 2 2 4 2 2 3" xfId="6998" xr:uid="{A7CD7EAD-70C4-4A46-9F5B-DED841A7D637}"/>
    <cellStyle name="Millares 2 3 2 2 2 4 2 3" xfId="2880" xr:uid="{896A7E0D-0BAF-4E6C-A7A5-152328B59B96}"/>
    <cellStyle name="Millares 2 3 2 2 2 4 2 3 2" xfId="8352" xr:uid="{BDA01ADA-9A20-4D71-9242-5E88E17C7215}"/>
    <cellStyle name="Millares 2 3 2 2 2 4 2 4" xfId="5842" xr:uid="{5BB68BCC-85AA-4DA6-9C55-5553C19AE52F}"/>
    <cellStyle name="Millares 2 3 2 2 2 4 3" xfId="4069" xr:uid="{A6D29253-43A7-44E6-9841-4790F432112B}"/>
    <cellStyle name="Millares 2 3 2 2 2 4 3 2" xfId="9093" xr:uid="{F93FF074-CF98-4516-9FE6-1C24A6BF3823}"/>
    <cellStyle name="Millares 2 3 2 2 2 4 3 3" xfId="6583" xr:uid="{88040E2F-0236-4D35-AB90-61604C31838F}"/>
    <cellStyle name="Millares 2 3 2 2 2 4 4" xfId="2419" xr:uid="{E1E8140C-7B72-45F8-B090-953E3904FEC2}"/>
    <cellStyle name="Millares 2 3 2 2 2 4 4 2" xfId="8079" xr:uid="{13CE7356-B3C3-4614-B523-19465A1136FE}"/>
    <cellStyle name="Millares 2 3 2 2 2 4 5" xfId="5569" xr:uid="{14BE312F-18FD-43CC-8A83-DC5FBC7C4A3D}"/>
    <cellStyle name="Millares 2 3 2 2 2 5" xfId="835" xr:uid="{00000000-0005-0000-0000-000090020000}"/>
    <cellStyle name="Millares 2 3 2 2 2 5 2" xfId="836" xr:uid="{00000000-0005-0000-0000-000091020000}"/>
    <cellStyle name="Millares 2 3 2 2 2 5 2 2" xfId="4829" xr:uid="{D02D5B2F-C5EF-4A90-941D-5413C30A1ABF}"/>
    <cellStyle name="Millares 2 3 2 2 2 5 2 2 2" xfId="9853" xr:uid="{E387D14C-64B1-4DA4-B776-827699ACB882}"/>
    <cellStyle name="Millares 2 3 2 2 2 5 2 2 3" xfId="7343" xr:uid="{25348F28-233C-41F0-B1B2-54696C59CE17}"/>
    <cellStyle name="Millares 2 3 2 2 2 5 2 3" xfId="3226" xr:uid="{9C9B43DF-8D9F-4DD6-9B8E-41DE4265F154}"/>
    <cellStyle name="Millares 2 3 2 2 2 5 2 3 2" xfId="8541" xr:uid="{8A1C9588-8750-46CB-BE55-C87D28679831}"/>
    <cellStyle name="Millares 2 3 2 2 2 5 2 4" xfId="6031" xr:uid="{AE036458-D32D-4D2F-8F86-533028F157EF}"/>
    <cellStyle name="Millares 2 3 2 2 2 5 3" xfId="3974" xr:uid="{FA83BA71-8A09-4153-970C-41454378096C}"/>
    <cellStyle name="Millares 2 3 2 2 2 5 3 2" xfId="8998" xr:uid="{5B96E9E2-D5FB-4A42-B17B-AADF1F8FE54E}"/>
    <cellStyle name="Millares 2 3 2 2 2 5 3 3" xfId="6488" xr:uid="{E5803CD1-00F9-48E1-B876-945D282963DD}"/>
    <cellStyle name="Millares 2 3 2 2 2 5 4" xfId="2316" xr:uid="{7223DDAC-9BA6-4577-989F-D78119104ECF}"/>
    <cellStyle name="Millares 2 3 2 2 2 5 4 2" xfId="8012" xr:uid="{D2AFC13D-0396-4D5A-8278-D96F192C7F62}"/>
    <cellStyle name="Millares 2 3 2 2 2 5 5" xfId="5502" xr:uid="{6F22196E-01A6-4957-9272-0E313A24694F}"/>
    <cellStyle name="Millares 2 3 2 2 2 6" xfId="837" xr:uid="{00000000-0005-0000-0000-000092020000}"/>
    <cellStyle name="Millares 2 3 2 2 2 6 2" xfId="4396" xr:uid="{1B96D418-36A9-41D8-A56F-E796EC798446}"/>
    <cellStyle name="Millares 2 3 2 2 2 6 2 2" xfId="9420" xr:uid="{D0D4B91B-3E1E-49A1-9189-CCC5AE6251D3}"/>
    <cellStyle name="Millares 2 3 2 2 2 6 2 3" xfId="6910" xr:uid="{BB83717B-C4B9-4B86-92B2-A3D3CEE1ABF8}"/>
    <cellStyle name="Millares 2 3 2 2 2 6 3" xfId="2792" xr:uid="{6DB1DFD9-96EF-4E8E-ABC4-A7AF4D50B7EA}"/>
    <cellStyle name="Millares 2 3 2 2 2 6 3 2" xfId="8288" xr:uid="{EB37194A-0268-4380-8EDD-8DE56C58FD36}"/>
    <cellStyle name="Millares 2 3 2 2 2 6 4" xfId="5778" xr:uid="{1B9676A4-7336-41CA-8083-28ACD219D3A6}"/>
    <cellStyle name="Millares 2 3 2 2 2 7" xfId="838" xr:uid="{00000000-0005-0000-0000-000093020000}"/>
    <cellStyle name="Millares 2 3 2 2 2 7 2" xfId="3766" xr:uid="{4542AECB-D586-4B23-840F-0326C67527CC}"/>
    <cellStyle name="Millares 2 3 2 2 2 7 2 2" xfId="8793" xr:uid="{483C1F6E-5465-41C5-A43F-4A1022991809}"/>
    <cellStyle name="Millares 2 3 2 2 2 7 3" xfId="6283" xr:uid="{4E7B8F57-C731-43DF-8385-7BB71240A462}"/>
    <cellStyle name="Millares 2 3 2 2 2 8" xfId="2060" xr:uid="{7EBD042B-4C6B-4A23-8428-D42D1C9C8B22}"/>
    <cellStyle name="Millares 2 3 2 2 2 8 2" xfId="7838" xr:uid="{4C79EB99-FC59-4B83-98DF-418F18B2AF91}"/>
    <cellStyle name="Millares 2 3 2 2 2 9" xfId="5331" xr:uid="{825BB5D4-7089-449F-BDFB-D3FBF19F67B6}"/>
    <cellStyle name="Millares 2 3 2 2 3" xfId="216" xr:uid="{00000000-0005-0000-0000-000094020000}"/>
    <cellStyle name="Millares 2 3 2 2 3 2" xfId="839" xr:uid="{00000000-0005-0000-0000-000095020000}"/>
    <cellStyle name="Millares 2 3 2 2 3 2 2" xfId="840" xr:uid="{00000000-0005-0000-0000-000096020000}"/>
    <cellStyle name="Millares 2 3 2 2 3 2 2 2" xfId="4830" xr:uid="{35A47AEB-A4CD-49B6-BC21-7558D52741BD}"/>
    <cellStyle name="Millares 2 3 2 2 3 2 2 2 2" xfId="9854" xr:uid="{EEC1C61F-67A9-481A-9451-7E5344AAE550}"/>
    <cellStyle name="Millares 2 3 2 2 3 2 2 2 3" xfId="7344" xr:uid="{5B86B93C-4DA9-47D8-B62E-4F7EBC7E0E15}"/>
    <cellStyle name="Millares 2 3 2 2 3 2 2 3" xfId="3227" xr:uid="{5CAD5F4D-0753-42DD-B271-CD3CCB7242E5}"/>
    <cellStyle name="Millares 2 3 2 2 3 2 2 3 2" xfId="8542" xr:uid="{5D24BE31-6F43-46E7-BD7D-48F7A8C6F44B}"/>
    <cellStyle name="Millares 2 3 2 2 3 2 2 4" xfId="6032" xr:uid="{06CFE122-873D-4341-BCFE-112EF6E45007}"/>
    <cellStyle name="Millares 2 3 2 2 3 2 3" xfId="4124" xr:uid="{726296E0-730D-491A-AAA4-D91B96F411C3}"/>
    <cellStyle name="Millares 2 3 2 2 3 2 3 2" xfId="9148" xr:uid="{4CD31B67-9302-48BF-B4B5-CAE717526D12}"/>
    <cellStyle name="Millares 2 3 2 2 3 2 3 3" xfId="6638" xr:uid="{7A947665-329D-4810-90F5-AA8D44AC9163}"/>
    <cellStyle name="Millares 2 3 2 2 3 2 4" xfId="2478" xr:uid="{BA26E3BC-9716-4EAC-BA16-B15A5D983F2A}"/>
    <cellStyle name="Millares 2 3 2 2 3 2 4 2" xfId="8128" xr:uid="{926B013A-343A-47C0-A257-65550EFA91E0}"/>
    <cellStyle name="Millares 2 3 2 2 3 2 5" xfId="5618" xr:uid="{E1D0F3C0-C03A-4735-87AC-12F94A2D5562}"/>
    <cellStyle name="Millares 2 3 2 2 3 3" xfId="841" xr:uid="{00000000-0005-0000-0000-000097020000}"/>
    <cellStyle name="Millares 2 3 2 2 3 3 2" xfId="4542" xr:uid="{4D861C4D-6290-4F4B-A57E-458A5F14C100}"/>
    <cellStyle name="Millares 2 3 2 2 3 3 2 2" xfId="9566" xr:uid="{04A0B5DA-32BC-4D01-B8EF-A1B53DCB0825}"/>
    <cellStyle name="Millares 2 3 2 2 3 3 2 3" xfId="7056" xr:uid="{7FCBEF06-9159-4606-9120-752F29151FB0}"/>
    <cellStyle name="Millares 2 3 2 2 3 3 3" xfId="2938" xr:uid="{E47D6436-BE36-498E-956F-51ED5609D5FB}"/>
    <cellStyle name="Millares 2 3 2 2 3 3 3 2" xfId="8401" xr:uid="{91354FCE-5E4D-408C-9A1B-DDA922897154}"/>
    <cellStyle name="Millares 2 3 2 2 3 3 4" xfId="5891" xr:uid="{816A40F0-8B29-4307-BF37-C6BA8A22C5C0}"/>
    <cellStyle name="Millares 2 3 2 2 3 4" xfId="842" xr:uid="{00000000-0005-0000-0000-000098020000}"/>
    <cellStyle name="Millares 2 3 2 2 3 4 2" xfId="3826" xr:uid="{69F26ACB-3405-430C-9694-69CE751B2EC9}"/>
    <cellStyle name="Millares 2 3 2 2 3 4 2 2" xfId="8851" xr:uid="{40087CDB-AC47-47B9-B64C-321DA8ED66D9}"/>
    <cellStyle name="Millares 2 3 2 2 3 4 3" xfId="6341" xr:uid="{41AF7EB3-7C67-4C4E-9B01-0F58350C2AD2}"/>
    <cellStyle name="Millares 2 3 2 2 3 5" xfId="2158" xr:uid="{703B61E1-B792-4D86-AA5F-CA39675F01BE}"/>
    <cellStyle name="Millares 2 3 2 2 3 5 2" xfId="7892" xr:uid="{0207A182-4B3E-4593-8EE6-B61A7A473824}"/>
    <cellStyle name="Millares 2 3 2 2 3 6" xfId="5383" xr:uid="{4E914AE9-10D1-48C1-B314-82CCBBAC982E}"/>
    <cellStyle name="Millares 2 3 2 2 4" xfId="178" xr:uid="{00000000-0005-0000-0000-000099020000}"/>
    <cellStyle name="Millares 2 3 2 2 4 2" xfId="843" xr:uid="{00000000-0005-0000-0000-00009A020000}"/>
    <cellStyle name="Millares 2 3 2 2 4 2 2" xfId="844" xr:uid="{00000000-0005-0000-0000-00009B020000}"/>
    <cellStyle name="Millares 2 3 2 2 4 2 2 2" xfId="4831" xr:uid="{35C505A3-28EC-4CD7-82B8-5A0816894D27}"/>
    <cellStyle name="Millares 2 3 2 2 4 2 2 2 2" xfId="9855" xr:uid="{BC9B66A6-4294-4335-A8CC-BBAAB7B932E8}"/>
    <cellStyle name="Millares 2 3 2 2 4 2 2 2 3" xfId="7345" xr:uid="{13FFA4E5-2C5B-44CD-BC98-2AEF6D956E17}"/>
    <cellStyle name="Millares 2 3 2 2 4 2 2 3" xfId="3228" xr:uid="{56ADD4A2-C658-4336-AC6E-295C7E09C0E6}"/>
    <cellStyle name="Millares 2 3 2 2 4 2 2 3 2" xfId="8543" xr:uid="{05600930-5857-4E7B-9B96-2B8CDEE73BA3}"/>
    <cellStyle name="Millares 2 3 2 2 4 2 2 4" xfId="6033" xr:uid="{111043C7-61CF-47ED-9B61-B75365776BA1}"/>
    <cellStyle name="Millares 2 3 2 2 4 2 3" xfId="4180" xr:uid="{F932F453-8288-4D96-B046-DC0C97CC0507}"/>
    <cellStyle name="Millares 2 3 2 2 4 2 3 2" xfId="9204" xr:uid="{78BD6782-0F44-4635-B793-0935F7CD33B9}"/>
    <cellStyle name="Millares 2 3 2 2 4 2 3 3" xfId="6694" xr:uid="{71831060-062A-4DE8-9416-111EFB04412B}"/>
    <cellStyle name="Millares 2 3 2 2 4 2 4" xfId="2537" xr:uid="{5FF09D35-ACC1-4E8C-B14E-16F4AE175E3D}"/>
    <cellStyle name="Millares 2 3 2 2 4 2 4 2" xfId="8178" xr:uid="{E1FE432C-9289-41B6-A909-1327FE84E94B}"/>
    <cellStyle name="Millares 2 3 2 2 4 2 5" xfId="5668" xr:uid="{EC1A7806-5BDD-46EC-8522-5F76F7168FA8}"/>
    <cellStyle name="Millares 2 3 2 2 4 3" xfId="845" xr:uid="{00000000-0005-0000-0000-00009C020000}"/>
    <cellStyle name="Millares 2 3 2 2 4 3 2" xfId="4601" xr:uid="{64AF551F-0F2D-49B8-9369-919153B89864}"/>
    <cellStyle name="Millares 2 3 2 2 4 3 2 2" xfId="9625" xr:uid="{E2B857EE-70BC-4BC7-921A-43BD89026E7E}"/>
    <cellStyle name="Millares 2 3 2 2 4 3 2 3" xfId="7115" xr:uid="{799050CF-6FF5-4C13-87B8-4D726370AD0C}"/>
    <cellStyle name="Millares 2 3 2 2 4 3 3" xfId="2997" xr:uid="{6ED3A781-C990-4308-A4DE-67D0235A6FB8}"/>
    <cellStyle name="Millares 2 3 2 2 4 3 3 2" xfId="8451" xr:uid="{1F50E265-01D6-491D-AB22-725EBBAF1782}"/>
    <cellStyle name="Millares 2 3 2 2 4 3 4" xfId="5941" xr:uid="{A860703E-E885-422F-8A44-0CB79D49F2AE}"/>
    <cellStyle name="Millares 2 3 2 2 4 4" xfId="846" xr:uid="{00000000-0005-0000-0000-00009D020000}"/>
    <cellStyle name="Millares 2 3 2 2 4 4 2" xfId="3882" xr:uid="{836C720C-9DED-4D6E-8A00-012B956E80C8}"/>
    <cellStyle name="Millares 2 3 2 2 4 4 2 2" xfId="8907" xr:uid="{D9909752-72AF-4E7D-8DC7-2A875792F8DC}"/>
    <cellStyle name="Millares 2 3 2 2 4 4 3" xfId="6397" xr:uid="{0C4109EF-0DF8-45DA-8595-4C8055C464B5}"/>
    <cellStyle name="Millares 2 3 2 2 4 5" xfId="2217" xr:uid="{3A9127D1-826E-47A3-9E98-FE310E3581DF}"/>
    <cellStyle name="Millares 2 3 2 2 4 5 2" xfId="7942" xr:uid="{4C06FD47-05B4-4433-94BB-D00A6BBCC25F}"/>
    <cellStyle name="Millares 2 3 2 2 4 6" xfId="5433" xr:uid="{9949A823-26C2-43DA-A8C0-47FE54F6B4DD}"/>
    <cellStyle name="Millares 2 3 2 2 5" xfId="847" xr:uid="{00000000-0005-0000-0000-00009E020000}"/>
    <cellStyle name="Millares 2 3 2 2 5 2" xfId="848" xr:uid="{00000000-0005-0000-0000-00009F020000}"/>
    <cellStyle name="Millares 2 3 2 2 5 2 2" xfId="4483" xr:uid="{845FA0A1-F06E-48D0-828D-3AED635895E8}"/>
    <cellStyle name="Millares 2 3 2 2 5 2 2 2" xfId="9507" xr:uid="{5019964D-9008-4674-AD31-EC30955B47BF}"/>
    <cellStyle name="Millares 2 3 2 2 5 2 2 3" xfId="6997" xr:uid="{473A95F4-6439-48DA-B026-427CA1118779}"/>
    <cellStyle name="Millares 2 3 2 2 5 2 3" xfId="2879" xr:uid="{2A565D3F-82BE-4EB6-A509-3D4A65CC15C6}"/>
    <cellStyle name="Millares 2 3 2 2 5 2 3 2" xfId="8351" xr:uid="{1EDA0A71-7A13-4D52-89E1-635A6A0F5763}"/>
    <cellStyle name="Millares 2 3 2 2 5 2 4" xfId="5841" xr:uid="{CEC3CC2F-FFD0-4F8D-A058-9B9A99ACE48D}"/>
    <cellStyle name="Millares 2 3 2 2 5 3" xfId="4068" xr:uid="{A0B933D4-50C4-409A-9381-34513F439F93}"/>
    <cellStyle name="Millares 2 3 2 2 5 3 2" xfId="9092" xr:uid="{45CCD034-021F-4134-99E9-4F0CD7C4E75F}"/>
    <cellStyle name="Millares 2 3 2 2 5 3 3" xfId="6582" xr:uid="{D29AB6D0-10FC-4D1B-8B74-91F6881A008F}"/>
    <cellStyle name="Millares 2 3 2 2 5 4" xfId="2418" xr:uid="{DEB3E8FE-FE5A-4042-8E90-C40ABCF85CF9}"/>
    <cellStyle name="Millares 2 3 2 2 5 4 2" xfId="8078" xr:uid="{49118B75-CFBD-4352-9F7C-5E8681CD64D6}"/>
    <cellStyle name="Millares 2 3 2 2 5 5" xfId="5568" xr:uid="{AB1BE7A4-5107-4705-AB79-95AE8BF9B87C}"/>
    <cellStyle name="Millares 2 3 2 2 6" xfId="849" xr:uid="{00000000-0005-0000-0000-0000A0020000}"/>
    <cellStyle name="Millares 2 3 2 2 6 2" xfId="850" xr:uid="{00000000-0005-0000-0000-0000A1020000}"/>
    <cellStyle name="Millares 2 3 2 2 6 2 2" xfId="4832" xr:uid="{34487608-5A15-4103-AC73-BF9EB71B5313}"/>
    <cellStyle name="Millares 2 3 2 2 6 2 2 2" xfId="9856" xr:uid="{DF880211-1779-4748-BA9D-3BE62C5B6BCB}"/>
    <cellStyle name="Millares 2 3 2 2 6 2 2 3" xfId="7346" xr:uid="{7E70F0CA-2B75-40C8-88FB-F5FBD7F5F47B}"/>
    <cellStyle name="Millares 2 3 2 2 6 2 3" xfId="3229" xr:uid="{36479CE4-2837-4F7D-AD25-CDBDBAD1402C}"/>
    <cellStyle name="Millares 2 3 2 2 6 2 3 2" xfId="8544" xr:uid="{CC7E8BF1-674D-4297-B9BE-172F6A6B85B0}"/>
    <cellStyle name="Millares 2 3 2 2 6 2 4" xfId="6034" xr:uid="{BDF2BC19-7494-4A34-9CBA-620A8A3D3641}"/>
    <cellStyle name="Millares 2 3 2 2 6 3" xfId="3973" xr:uid="{22E5805C-E313-4867-A375-7DF3F636F48C}"/>
    <cellStyle name="Millares 2 3 2 2 6 3 2" xfId="8997" xr:uid="{1E401146-EFA7-4C4C-8056-CE9830D285B9}"/>
    <cellStyle name="Millares 2 3 2 2 6 3 3" xfId="6487" xr:uid="{6622E711-C51B-4FF6-A465-87E076187C39}"/>
    <cellStyle name="Millares 2 3 2 2 6 4" xfId="2315" xr:uid="{9649293C-8BFF-4FA2-89F9-87D0F7E0A399}"/>
    <cellStyle name="Millares 2 3 2 2 6 4 2" xfId="8011" xr:uid="{2E646CD8-ED22-4681-BA71-904F9A339A2B}"/>
    <cellStyle name="Millares 2 3 2 2 6 5" xfId="5501" xr:uid="{4E005C86-3182-4099-8C80-7437F3D88539}"/>
    <cellStyle name="Millares 2 3 2 2 7" xfId="851" xr:uid="{00000000-0005-0000-0000-0000A2020000}"/>
    <cellStyle name="Millares 2 3 2 2 7 2" xfId="4395" xr:uid="{B6701274-F103-4606-BF0B-C6DC2D7B31E2}"/>
    <cellStyle name="Millares 2 3 2 2 7 2 2" xfId="9419" xr:uid="{792564EE-C362-402A-B719-70B8262CC98D}"/>
    <cellStyle name="Millares 2 3 2 2 7 2 3" xfId="6909" xr:uid="{FDF20B24-16A4-4164-991F-F7B0FB6BCF58}"/>
    <cellStyle name="Millares 2 3 2 2 7 3" xfId="2791" xr:uid="{710F9043-76BD-4BFD-8D81-04A4716EBB76}"/>
    <cellStyle name="Millares 2 3 2 2 7 3 2" xfId="8287" xr:uid="{C83B94CF-3095-480F-83D3-92D844F91623}"/>
    <cellStyle name="Millares 2 3 2 2 7 4" xfId="5777" xr:uid="{E2F6E248-77B4-4CAB-A671-0F24A2F750E3}"/>
    <cellStyle name="Millares 2 3 2 2 8" xfId="852" xr:uid="{00000000-0005-0000-0000-0000A3020000}"/>
    <cellStyle name="Millares 2 3 2 2 8 2" xfId="3765" xr:uid="{63C6A0E0-350D-4D3F-83A3-BC8021C7030A}"/>
    <cellStyle name="Millares 2 3 2 2 8 2 2" xfId="8792" xr:uid="{078938CA-D834-4B49-8AE0-9C6312611BF0}"/>
    <cellStyle name="Millares 2 3 2 2 8 3" xfId="6282" xr:uid="{E5DDA386-BE64-4952-BB4E-1D487135B030}"/>
    <cellStyle name="Millares 2 3 2 2 9" xfId="2059" xr:uid="{F8C3F30E-99A9-4CA6-9959-37171F326125}"/>
    <cellStyle name="Millares 2 3 2 2 9 2" xfId="7837" xr:uid="{45B23134-2407-411B-AF09-C248BF2D7893}"/>
    <cellStyle name="Millares 2 3 2 3" xfId="85" xr:uid="{00000000-0005-0000-0000-0000A4020000}"/>
    <cellStyle name="Millares 2 3 2 3 2" xfId="218" xr:uid="{00000000-0005-0000-0000-0000A5020000}"/>
    <cellStyle name="Millares 2 3 2 3 2 2" xfId="853" xr:uid="{00000000-0005-0000-0000-0000A6020000}"/>
    <cellStyle name="Millares 2 3 2 3 2 2 2" xfId="854" xr:uid="{00000000-0005-0000-0000-0000A7020000}"/>
    <cellStyle name="Millares 2 3 2 3 2 2 2 2" xfId="4833" xr:uid="{120D7774-C3AC-4F2E-B74D-30C7D57B3163}"/>
    <cellStyle name="Millares 2 3 2 3 2 2 2 2 2" xfId="9857" xr:uid="{3B03B8C9-5AD8-4A6C-88A3-F6504A24B945}"/>
    <cellStyle name="Millares 2 3 2 3 2 2 2 2 3" xfId="7347" xr:uid="{E9311357-1F24-4C13-96B1-562B2B4D589E}"/>
    <cellStyle name="Millares 2 3 2 3 2 2 2 3" xfId="3230" xr:uid="{F112AFE4-5410-4C03-BB59-03F095605A03}"/>
    <cellStyle name="Millares 2 3 2 3 2 2 2 3 2" xfId="8545" xr:uid="{73FFF74A-056E-43AA-AFE8-72A8E8DF253D}"/>
    <cellStyle name="Millares 2 3 2 3 2 2 2 4" xfId="6035" xr:uid="{C612CAAE-A7EE-4F2E-97CB-E171864BB67C}"/>
    <cellStyle name="Millares 2 3 2 3 2 2 3" xfId="4126" xr:uid="{CE767F93-E9C7-4A5D-B4DF-5D9B4489FEA3}"/>
    <cellStyle name="Millares 2 3 2 3 2 2 3 2" xfId="9150" xr:uid="{DA2768C8-D3A6-4F60-A8CB-6DC1E7AFAB26}"/>
    <cellStyle name="Millares 2 3 2 3 2 2 3 3" xfId="6640" xr:uid="{FA353487-91A1-4A4A-A61C-BDD8483ABA1F}"/>
    <cellStyle name="Millares 2 3 2 3 2 2 4" xfId="2480" xr:uid="{0FCD87EE-9E4F-4055-AA84-6591005666F3}"/>
    <cellStyle name="Millares 2 3 2 3 2 2 4 2" xfId="8130" xr:uid="{FE8405CB-3FB0-4D6B-A57C-788C16F350C7}"/>
    <cellStyle name="Millares 2 3 2 3 2 2 5" xfId="5620" xr:uid="{5B7B42B2-86C4-4148-A1C9-DB418BCA1B19}"/>
    <cellStyle name="Millares 2 3 2 3 2 3" xfId="855" xr:uid="{00000000-0005-0000-0000-0000A8020000}"/>
    <cellStyle name="Millares 2 3 2 3 2 3 2" xfId="4544" xr:uid="{C3629DCC-9978-498A-A938-DF3D678B831E}"/>
    <cellStyle name="Millares 2 3 2 3 2 3 2 2" xfId="9568" xr:uid="{92925249-3E8B-4C15-9DB9-F1DDE7C72BDE}"/>
    <cellStyle name="Millares 2 3 2 3 2 3 2 3" xfId="7058" xr:uid="{6B665CE8-02CC-4E90-85EB-61529E43B19C}"/>
    <cellStyle name="Millares 2 3 2 3 2 3 3" xfId="2940" xr:uid="{4DCD9511-47FB-4A31-9470-8F7104FB33FC}"/>
    <cellStyle name="Millares 2 3 2 3 2 3 3 2" xfId="8403" xr:uid="{1A434BC2-85AA-46C8-ADEF-EDA28D149E82}"/>
    <cellStyle name="Millares 2 3 2 3 2 3 4" xfId="5893" xr:uid="{D80DD8B3-A2B8-4DCC-B49B-68C62B42103E}"/>
    <cellStyle name="Millares 2 3 2 3 2 4" xfId="856" xr:uid="{00000000-0005-0000-0000-0000A9020000}"/>
    <cellStyle name="Millares 2 3 2 3 2 4 2" xfId="3828" xr:uid="{91CEF7EB-65C7-480F-93FF-ACA9948C942A}"/>
    <cellStyle name="Millares 2 3 2 3 2 4 2 2" xfId="8853" xr:uid="{93551283-D794-4DF4-B1A7-D4090BD8626F}"/>
    <cellStyle name="Millares 2 3 2 3 2 4 3" xfId="6343" xr:uid="{1DFE9388-EDEF-4EF6-9AB8-547BC13E1DFE}"/>
    <cellStyle name="Millares 2 3 2 3 2 5" xfId="2160" xr:uid="{1ECB9FC8-180C-457E-B976-E316932D7C67}"/>
    <cellStyle name="Millares 2 3 2 3 2 5 2" xfId="7894" xr:uid="{45F300C9-4CDF-4038-8037-CB1158C52459}"/>
    <cellStyle name="Millares 2 3 2 3 2 6" xfId="5385" xr:uid="{9C3FF0C1-CD92-4EC9-9041-20DE802C65A2}"/>
    <cellStyle name="Millares 2 3 2 3 3" xfId="197" xr:uid="{00000000-0005-0000-0000-0000AA020000}"/>
    <cellStyle name="Millares 2 3 2 3 3 2" xfId="857" xr:uid="{00000000-0005-0000-0000-0000AB020000}"/>
    <cellStyle name="Millares 2 3 2 3 3 2 2" xfId="858" xr:uid="{00000000-0005-0000-0000-0000AC020000}"/>
    <cellStyle name="Millares 2 3 2 3 3 2 2 2" xfId="4834" xr:uid="{5303E087-E79C-449D-9786-CC690DFD5021}"/>
    <cellStyle name="Millares 2 3 2 3 3 2 2 2 2" xfId="9858" xr:uid="{B5A037EE-7B5C-4415-8A33-67AF46E92C20}"/>
    <cellStyle name="Millares 2 3 2 3 3 2 2 2 3" xfId="7348" xr:uid="{01ABF011-3DE2-41AF-A3EC-DCD5D36000C2}"/>
    <cellStyle name="Millares 2 3 2 3 3 2 2 3" xfId="3231" xr:uid="{7D626F0A-BDA7-4ED4-AFD1-28BC6A4A3AFA}"/>
    <cellStyle name="Millares 2 3 2 3 3 2 2 3 2" xfId="8546" xr:uid="{EB5EFABA-3182-4556-B475-B1222B3B0E46}"/>
    <cellStyle name="Millares 2 3 2 3 3 2 2 4" xfId="6036" xr:uid="{0D738A01-68CC-4874-804B-1317670A7931}"/>
    <cellStyle name="Millares 2 3 2 3 3 2 3" xfId="4182" xr:uid="{94AC43A2-42A3-4616-9ED2-09D18B13D542}"/>
    <cellStyle name="Millares 2 3 2 3 3 2 3 2" xfId="9206" xr:uid="{D9B7F266-FD6E-4825-8277-B5D2B711F144}"/>
    <cellStyle name="Millares 2 3 2 3 3 2 3 3" xfId="6696" xr:uid="{046F2800-405D-4EB4-A79F-E5D83F2E2B27}"/>
    <cellStyle name="Millares 2 3 2 3 3 2 4" xfId="2539" xr:uid="{FFE0B49A-0C13-4BF1-9D76-A0B1A0361E88}"/>
    <cellStyle name="Millares 2 3 2 3 3 2 4 2" xfId="8180" xr:uid="{865205B9-3BB0-48E4-BDCA-6C4D956EC390}"/>
    <cellStyle name="Millares 2 3 2 3 3 2 5" xfId="5670" xr:uid="{B51B5B3C-1417-49EF-A06C-FFF125416197}"/>
    <cellStyle name="Millares 2 3 2 3 3 3" xfId="859" xr:uid="{00000000-0005-0000-0000-0000AD020000}"/>
    <cellStyle name="Millares 2 3 2 3 3 3 2" xfId="4603" xr:uid="{71FA37DE-5B37-4012-B820-6D0C5A6CEFFA}"/>
    <cellStyle name="Millares 2 3 2 3 3 3 2 2" xfId="9627" xr:uid="{2C291443-D533-4608-8380-7E3BC18380D0}"/>
    <cellStyle name="Millares 2 3 2 3 3 3 2 3" xfId="7117" xr:uid="{119187A0-F7D3-4A3A-BF49-CCA46E00808C}"/>
    <cellStyle name="Millares 2 3 2 3 3 3 3" xfId="2999" xr:uid="{C658B926-945F-4D89-928A-4E78042B7A51}"/>
    <cellStyle name="Millares 2 3 2 3 3 3 3 2" xfId="8453" xr:uid="{4225256E-59BD-4C6F-AF75-86CD7FB54080}"/>
    <cellStyle name="Millares 2 3 2 3 3 3 4" xfId="5943" xr:uid="{C7766B9E-E44E-4A00-9696-0BA9EE6E3114}"/>
    <cellStyle name="Millares 2 3 2 3 3 4" xfId="860" xr:uid="{00000000-0005-0000-0000-0000AE020000}"/>
    <cellStyle name="Millares 2 3 2 3 3 4 2" xfId="3884" xr:uid="{FDBC8F29-6213-4AA7-B452-AA48271169A4}"/>
    <cellStyle name="Millares 2 3 2 3 3 4 2 2" xfId="8909" xr:uid="{6F1CA9EA-B947-40B5-AFEF-A61D5AD4D02C}"/>
    <cellStyle name="Millares 2 3 2 3 3 4 3" xfId="6399" xr:uid="{1F05ECC0-ABF0-46BF-867A-B8294F109633}"/>
    <cellStyle name="Millares 2 3 2 3 3 5" xfId="2219" xr:uid="{5FBD9188-8503-49FF-A624-001B079D91D4}"/>
    <cellStyle name="Millares 2 3 2 3 3 5 2" xfId="7944" xr:uid="{D94CFC89-853F-41B3-86A6-17E279ECC2BE}"/>
    <cellStyle name="Millares 2 3 2 3 3 6" xfId="5435" xr:uid="{E9F32B04-3C8B-493A-BA6E-40BBDBFA4BCD}"/>
    <cellStyle name="Millares 2 3 2 3 4" xfId="861" xr:uid="{00000000-0005-0000-0000-0000AF020000}"/>
    <cellStyle name="Millares 2 3 2 3 4 2" xfId="862" xr:uid="{00000000-0005-0000-0000-0000B0020000}"/>
    <cellStyle name="Millares 2 3 2 3 4 2 2" xfId="4485" xr:uid="{C011974E-0A20-4E86-88DD-328E98A148AD}"/>
    <cellStyle name="Millares 2 3 2 3 4 2 2 2" xfId="9509" xr:uid="{8CD8A1AA-8909-49EA-9009-6BC686ACFEFD}"/>
    <cellStyle name="Millares 2 3 2 3 4 2 2 3" xfId="6999" xr:uid="{5F875671-8DAA-4CFE-A1ED-D4FFA9356236}"/>
    <cellStyle name="Millares 2 3 2 3 4 2 3" xfId="2881" xr:uid="{593CBE06-D27A-47C0-B9CD-36BC28ECFBD0}"/>
    <cellStyle name="Millares 2 3 2 3 4 2 3 2" xfId="8353" xr:uid="{7C6ECC99-F343-4E5E-B5AB-6507D850CF57}"/>
    <cellStyle name="Millares 2 3 2 3 4 2 4" xfId="5843" xr:uid="{226012AF-EE3B-4E01-8F00-6D5B933A2021}"/>
    <cellStyle name="Millares 2 3 2 3 4 3" xfId="4070" xr:uid="{5AB78490-3831-4946-8F47-6D7F8955BE7B}"/>
    <cellStyle name="Millares 2 3 2 3 4 3 2" xfId="9094" xr:uid="{38A7C2E7-79D9-4387-9887-6423C0D7F3BF}"/>
    <cellStyle name="Millares 2 3 2 3 4 3 3" xfId="6584" xr:uid="{2EC57F4C-ABC5-45A7-A451-32E67C89D8E6}"/>
    <cellStyle name="Millares 2 3 2 3 4 4" xfId="2420" xr:uid="{36AE7B54-5C12-409A-8658-7DE86E1FCCE7}"/>
    <cellStyle name="Millares 2 3 2 3 4 4 2" xfId="8080" xr:uid="{C9389199-0CB0-485B-9E00-D4640B320DA1}"/>
    <cellStyle name="Millares 2 3 2 3 4 5" xfId="5570" xr:uid="{0D1675ED-421D-455E-9743-CED968FA8847}"/>
    <cellStyle name="Millares 2 3 2 3 5" xfId="863" xr:uid="{00000000-0005-0000-0000-0000B1020000}"/>
    <cellStyle name="Millares 2 3 2 3 5 2" xfId="864" xr:uid="{00000000-0005-0000-0000-0000B2020000}"/>
    <cellStyle name="Millares 2 3 2 3 5 2 2" xfId="4835" xr:uid="{9F8B2163-B6A4-4396-9581-BE8722459E55}"/>
    <cellStyle name="Millares 2 3 2 3 5 2 2 2" xfId="9859" xr:uid="{E1EE6902-0D72-47E7-9759-44493F3315EF}"/>
    <cellStyle name="Millares 2 3 2 3 5 2 2 3" xfId="7349" xr:uid="{6031218F-D821-49F7-A832-F6C76530E9CE}"/>
    <cellStyle name="Millares 2 3 2 3 5 2 3" xfId="3232" xr:uid="{478AE90A-BE49-4B9F-8BD5-17F689D1FD32}"/>
    <cellStyle name="Millares 2 3 2 3 5 2 3 2" xfId="8547" xr:uid="{8C76B1A6-6B0C-4963-B445-9C3A4A7D6F84}"/>
    <cellStyle name="Millares 2 3 2 3 5 2 4" xfId="6037" xr:uid="{CFDC7F62-7E53-4072-847B-72812DBF1F11}"/>
    <cellStyle name="Millares 2 3 2 3 5 3" xfId="3975" xr:uid="{B391F359-E583-4F4D-88C8-6ECFBE48CFD5}"/>
    <cellStyle name="Millares 2 3 2 3 5 3 2" xfId="8999" xr:uid="{500BFEF8-72C0-43B8-9D62-7B494D014010}"/>
    <cellStyle name="Millares 2 3 2 3 5 3 3" xfId="6489" xr:uid="{FAAFAE8F-E4E9-4056-920A-F9D989714A87}"/>
    <cellStyle name="Millares 2 3 2 3 5 4" xfId="2317" xr:uid="{B7441F10-F2BE-43EE-A57D-86194473E134}"/>
    <cellStyle name="Millares 2 3 2 3 5 4 2" xfId="8013" xr:uid="{F1670FF8-71A5-457D-BEFD-4863F5074104}"/>
    <cellStyle name="Millares 2 3 2 3 5 5" xfId="5503" xr:uid="{BF0AA2D5-8A3B-414C-83FE-557DE75D1224}"/>
    <cellStyle name="Millares 2 3 2 3 6" xfId="865" xr:uid="{00000000-0005-0000-0000-0000B3020000}"/>
    <cellStyle name="Millares 2 3 2 3 6 2" xfId="4397" xr:uid="{EE5825A2-4E59-4C92-BFC1-91CC7F1292C8}"/>
    <cellStyle name="Millares 2 3 2 3 6 2 2" xfId="9421" xr:uid="{DBE63EE5-BCC7-44F3-9C09-9793C3E44326}"/>
    <cellStyle name="Millares 2 3 2 3 6 2 3" xfId="6911" xr:uid="{535A6888-A073-4308-8726-C342A994A509}"/>
    <cellStyle name="Millares 2 3 2 3 6 3" xfId="2793" xr:uid="{67E8F986-B5A4-4F91-ADFC-EF495CA1F893}"/>
    <cellStyle name="Millares 2 3 2 3 6 3 2" xfId="8289" xr:uid="{C3A99A6D-9752-4E67-80A7-A49483C88F44}"/>
    <cellStyle name="Millares 2 3 2 3 6 4" xfId="5779" xr:uid="{918F253B-FFC8-4B11-A2CE-519FF18956CA}"/>
    <cellStyle name="Millares 2 3 2 3 7" xfId="866" xr:uid="{00000000-0005-0000-0000-0000B4020000}"/>
    <cellStyle name="Millares 2 3 2 3 7 2" xfId="3767" xr:uid="{8A254D16-E131-4D8D-8393-246C715A142F}"/>
    <cellStyle name="Millares 2 3 2 3 7 2 2" xfId="8794" xr:uid="{DDD09BF3-98B0-4F15-977B-39C85E0CC762}"/>
    <cellStyle name="Millares 2 3 2 3 7 3" xfId="6284" xr:uid="{E19B8FB9-A6ED-4519-8603-6FFE410542FF}"/>
    <cellStyle name="Millares 2 3 2 3 8" xfId="2061" xr:uid="{DAD7AEE8-5527-4281-BC7B-F205801DA839}"/>
    <cellStyle name="Millares 2 3 2 3 8 2" xfId="7839" xr:uid="{D1B0E6E6-51B7-4CEB-A8ED-B6C5C90367FE}"/>
    <cellStyle name="Millares 2 3 2 3 9" xfId="5332" xr:uid="{F8CA0BEC-D30D-4CB1-B04A-76401DD2C296}"/>
    <cellStyle name="Millares 2 3 2 4" xfId="215" xr:uid="{00000000-0005-0000-0000-0000B5020000}"/>
    <cellStyle name="Millares 2 3 2 4 2" xfId="867" xr:uid="{00000000-0005-0000-0000-0000B6020000}"/>
    <cellStyle name="Millares 2 3 2 4 2 2" xfId="868" xr:uid="{00000000-0005-0000-0000-0000B7020000}"/>
    <cellStyle name="Millares 2 3 2 4 2 2 2" xfId="4836" xr:uid="{653A4CAA-D388-4903-A92A-88E156418B3F}"/>
    <cellStyle name="Millares 2 3 2 4 2 2 2 2" xfId="9860" xr:uid="{B8835237-30DA-4C08-90C4-C4787DAEAA0E}"/>
    <cellStyle name="Millares 2 3 2 4 2 2 2 3" xfId="7350" xr:uid="{4E80CD78-6DE8-4255-A60F-0ED9AB188C19}"/>
    <cellStyle name="Millares 2 3 2 4 2 2 3" xfId="3233" xr:uid="{91F97B43-61F7-488C-AB6A-D5B7EEFA1ED0}"/>
    <cellStyle name="Millares 2 3 2 4 2 2 3 2" xfId="8548" xr:uid="{2C6F0637-4B05-4111-BBB5-A38DCA9E3312}"/>
    <cellStyle name="Millares 2 3 2 4 2 2 4" xfId="6038" xr:uid="{7BB064F4-D8E0-41FA-8ABD-BA58DDF2B9D0}"/>
    <cellStyle name="Millares 2 3 2 4 2 3" xfId="4123" xr:uid="{BE270DA3-E20C-4B6F-8B57-DBD05D2C2014}"/>
    <cellStyle name="Millares 2 3 2 4 2 3 2" xfId="9147" xr:uid="{B065D0AB-DA3A-4453-9EA7-55FE6D6FD955}"/>
    <cellStyle name="Millares 2 3 2 4 2 3 3" xfId="6637" xr:uid="{BD08529F-3D93-4853-9D9C-AA9CF5A77B57}"/>
    <cellStyle name="Millares 2 3 2 4 2 4" xfId="2477" xr:uid="{66727E40-F0B1-4876-90A1-F2217F9A007C}"/>
    <cellStyle name="Millares 2 3 2 4 2 4 2" xfId="8127" xr:uid="{745AF2AB-44B4-476A-B12C-A56E87AECA6D}"/>
    <cellStyle name="Millares 2 3 2 4 2 5" xfId="5617" xr:uid="{26949607-1698-4DA9-9ED6-2A30D61EF3AD}"/>
    <cellStyle name="Millares 2 3 2 4 3" xfId="869" xr:uid="{00000000-0005-0000-0000-0000B8020000}"/>
    <cellStyle name="Millares 2 3 2 4 3 2" xfId="4541" xr:uid="{5CCBA24F-210E-43CC-9CA1-36960071A030}"/>
    <cellStyle name="Millares 2 3 2 4 3 2 2" xfId="9565" xr:uid="{0B9313BF-6013-4668-A337-FC3295D0AC67}"/>
    <cellStyle name="Millares 2 3 2 4 3 2 3" xfId="7055" xr:uid="{86BAF6B3-3D82-4489-A1E1-6D0A6B2BE829}"/>
    <cellStyle name="Millares 2 3 2 4 3 3" xfId="2937" xr:uid="{8ED85C48-671C-48E9-8ECF-355C1531B219}"/>
    <cellStyle name="Millares 2 3 2 4 3 3 2" xfId="8400" xr:uid="{2B5E94EC-5420-4A1F-9D61-11AB768047D6}"/>
    <cellStyle name="Millares 2 3 2 4 3 4" xfId="5890" xr:uid="{8C826783-F8EB-4C24-A4A7-99448EBDA3EE}"/>
    <cellStyle name="Millares 2 3 2 4 4" xfId="870" xr:uid="{00000000-0005-0000-0000-0000B9020000}"/>
    <cellStyle name="Millares 2 3 2 4 4 2" xfId="3825" xr:uid="{FC62D48B-FD23-4BC6-8BD9-84907ACB4530}"/>
    <cellStyle name="Millares 2 3 2 4 4 2 2" xfId="8850" xr:uid="{9A6E7FC8-D637-47F8-9FD6-C2E6447A1866}"/>
    <cellStyle name="Millares 2 3 2 4 4 3" xfId="6340" xr:uid="{4D591F9B-51DE-4052-82A8-6C5F7E81B98A}"/>
    <cellStyle name="Millares 2 3 2 4 5" xfId="2157" xr:uid="{1B983491-725C-4AC2-9A60-2BF363CD6842}"/>
    <cellStyle name="Millares 2 3 2 4 5 2" xfId="7891" xr:uid="{54897B76-36D0-4DFB-BEFD-93C3CE801E29}"/>
    <cellStyle name="Millares 2 3 2 4 6" xfId="5382" xr:uid="{5C9B0D33-8E43-4F93-9EDC-33FF87E81FE0}"/>
    <cellStyle name="Millares 2 3 2 5" xfId="177" xr:uid="{00000000-0005-0000-0000-0000BA020000}"/>
    <cellStyle name="Millares 2 3 2 5 2" xfId="871" xr:uid="{00000000-0005-0000-0000-0000BB020000}"/>
    <cellStyle name="Millares 2 3 2 5 2 2" xfId="872" xr:uid="{00000000-0005-0000-0000-0000BC020000}"/>
    <cellStyle name="Millares 2 3 2 5 2 2 2" xfId="4837" xr:uid="{45ED8D5B-B084-49FF-AEB9-429FC181CF00}"/>
    <cellStyle name="Millares 2 3 2 5 2 2 2 2" xfId="9861" xr:uid="{F942C097-2B79-4F81-A2FA-9440A8B319BA}"/>
    <cellStyle name="Millares 2 3 2 5 2 2 2 3" xfId="7351" xr:uid="{BE8A4079-8BC4-48AB-8015-72C46AF2A5FB}"/>
    <cellStyle name="Millares 2 3 2 5 2 2 3" xfId="3234" xr:uid="{6DA2874C-D261-494B-9B8D-317EAA301A49}"/>
    <cellStyle name="Millares 2 3 2 5 2 2 3 2" xfId="8549" xr:uid="{D0C31EA3-D25D-439A-9240-F2B0396F113F}"/>
    <cellStyle name="Millares 2 3 2 5 2 2 4" xfId="6039" xr:uid="{CE1B6108-0CF5-433A-90B8-687F19E98FEB}"/>
    <cellStyle name="Millares 2 3 2 5 2 3" xfId="4179" xr:uid="{B7123041-68A7-4760-A67C-23CA99D0CF74}"/>
    <cellStyle name="Millares 2 3 2 5 2 3 2" xfId="9203" xr:uid="{0F36B2BA-7F3F-4279-803D-639DDA957A45}"/>
    <cellStyle name="Millares 2 3 2 5 2 3 3" xfId="6693" xr:uid="{9838349F-CC76-4135-BE07-F343288F6097}"/>
    <cellStyle name="Millares 2 3 2 5 2 4" xfId="2536" xr:uid="{CD9DEED7-3A84-4EAA-B6BE-E6F1F5FADEED}"/>
    <cellStyle name="Millares 2 3 2 5 2 4 2" xfId="8177" xr:uid="{8264F26C-9828-4356-8FE9-2643A7AFBC7D}"/>
    <cellStyle name="Millares 2 3 2 5 2 5" xfId="5667" xr:uid="{5969B2E5-5799-42DB-8AE3-5B8222695794}"/>
    <cellStyle name="Millares 2 3 2 5 3" xfId="873" xr:uid="{00000000-0005-0000-0000-0000BD020000}"/>
    <cellStyle name="Millares 2 3 2 5 3 2" xfId="4600" xr:uid="{495E70A0-B376-4131-888D-BC01F2B5C937}"/>
    <cellStyle name="Millares 2 3 2 5 3 2 2" xfId="9624" xr:uid="{7AE5C539-18B0-42BF-A923-03B482EDDF89}"/>
    <cellStyle name="Millares 2 3 2 5 3 2 3" xfId="7114" xr:uid="{969EA102-44DC-485C-8882-61E346791506}"/>
    <cellStyle name="Millares 2 3 2 5 3 3" xfId="2996" xr:uid="{FB925F03-73CA-4790-8748-D5D82822CD5B}"/>
    <cellStyle name="Millares 2 3 2 5 3 3 2" xfId="8450" xr:uid="{852D0E28-2C03-4C7D-A30E-CCB9DA6BF7F9}"/>
    <cellStyle name="Millares 2 3 2 5 3 4" xfId="5940" xr:uid="{A5AC66F5-6580-4339-A5A0-43BEB5CA9756}"/>
    <cellStyle name="Millares 2 3 2 5 4" xfId="874" xr:uid="{00000000-0005-0000-0000-0000BE020000}"/>
    <cellStyle name="Millares 2 3 2 5 4 2" xfId="3881" xr:uid="{65B7FE78-A822-4427-A3AE-9E504B0122AB}"/>
    <cellStyle name="Millares 2 3 2 5 4 2 2" xfId="8906" xr:uid="{190BFC18-B1D4-496E-9225-2D8375DFD9CC}"/>
    <cellStyle name="Millares 2 3 2 5 4 3" xfId="6396" xr:uid="{8D159A96-69F1-4257-AAF6-E28FB032D6FB}"/>
    <cellStyle name="Millares 2 3 2 5 5" xfId="2216" xr:uid="{C5574DEA-BE99-41D8-A435-B58636FF8C09}"/>
    <cellStyle name="Millares 2 3 2 5 5 2" xfId="7941" xr:uid="{4B96FC73-A0F5-4148-888A-6D92014E0D7B}"/>
    <cellStyle name="Millares 2 3 2 5 6" xfId="5432" xr:uid="{FCC764C8-AA3D-43E3-BDD7-35E09B7B88F6}"/>
    <cellStyle name="Millares 2 3 2 6" xfId="875" xr:uid="{00000000-0005-0000-0000-0000BF020000}"/>
    <cellStyle name="Millares 2 3 2 6 2" xfId="876" xr:uid="{00000000-0005-0000-0000-0000C0020000}"/>
    <cellStyle name="Millares 2 3 2 6 2 2" xfId="4482" xr:uid="{A14B36BE-B81A-44C9-8044-81F4332BD726}"/>
    <cellStyle name="Millares 2 3 2 6 2 2 2" xfId="9506" xr:uid="{115AE41F-36CA-47C6-AA28-5D79FECFEA41}"/>
    <cellStyle name="Millares 2 3 2 6 2 2 3" xfId="6996" xr:uid="{D6E1A02E-9C19-489E-BCFC-7913FC712EAC}"/>
    <cellStyle name="Millares 2 3 2 6 2 3" xfId="2878" xr:uid="{79F36D70-A2BD-4CB0-806B-0FAF47A253EB}"/>
    <cellStyle name="Millares 2 3 2 6 2 3 2" xfId="8350" xr:uid="{781B23C2-100C-4A54-8E2D-31277486943C}"/>
    <cellStyle name="Millares 2 3 2 6 2 4" xfId="5840" xr:uid="{468A3868-342B-40E5-AB7E-B0B4CF35407B}"/>
    <cellStyle name="Millares 2 3 2 6 3" xfId="4067" xr:uid="{CFB83861-07E6-4993-9252-10A983D7181D}"/>
    <cellStyle name="Millares 2 3 2 6 3 2" xfId="9091" xr:uid="{6DD966FD-79AC-4DD5-94DF-08BB04A8BACF}"/>
    <cellStyle name="Millares 2 3 2 6 3 3" xfId="6581" xr:uid="{ABB71E14-9360-491A-894C-21F91F3E48A9}"/>
    <cellStyle name="Millares 2 3 2 6 4" xfId="2417" xr:uid="{E0CF7499-B30E-4DDF-A362-6DF485179D4C}"/>
    <cellStyle name="Millares 2 3 2 6 4 2" xfId="8077" xr:uid="{875FD019-CB20-463F-AA07-93826AA6BBC5}"/>
    <cellStyle name="Millares 2 3 2 6 5" xfId="5567" xr:uid="{EC32589C-D1FB-4F2C-A4DA-A903226ADE47}"/>
    <cellStyle name="Millares 2 3 2 7" xfId="877" xr:uid="{00000000-0005-0000-0000-0000C1020000}"/>
    <cellStyle name="Millares 2 3 2 7 2" xfId="878" xr:uid="{00000000-0005-0000-0000-0000C2020000}"/>
    <cellStyle name="Millares 2 3 2 7 2 2" xfId="4838" xr:uid="{28CA9C02-F11D-4952-9543-74479D7DE35A}"/>
    <cellStyle name="Millares 2 3 2 7 2 2 2" xfId="9862" xr:uid="{7A45CEA6-3EDD-4C07-8EE1-615190867A8C}"/>
    <cellStyle name="Millares 2 3 2 7 2 2 3" xfId="7352" xr:uid="{FD870AC6-5767-4DD1-A645-DEE16038BC26}"/>
    <cellStyle name="Millares 2 3 2 7 2 3" xfId="3235" xr:uid="{643EDBE5-DFDA-4046-9265-46F40D412CB5}"/>
    <cellStyle name="Millares 2 3 2 7 2 3 2" xfId="8550" xr:uid="{07535A29-C02A-4183-8C47-20403C55CED3}"/>
    <cellStyle name="Millares 2 3 2 7 2 4" xfId="6040" xr:uid="{1DC8011C-3712-4EC0-A4EE-54B3092FB10A}"/>
    <cellStyle name="Millares 2 3 2 7 3" xfId="3972" xr:uid="{25D63FA5-51F3-4534-A310-19BBD0E7705D}"/>
    <cellStyle name="Millares 2 3 2 7 3 2" xfId="8996" xr:uid="{07E84D65-CA0E-4BB1-9239-81CF1FD45B47}"/>
    <cellStyle name="Millares 2 3 2 7 3 3" xfId="6486" xr:uid="{139BDC00-1666-4AEB-9E55-88D4DB35E053}"/>
    <cellStyle name="Millares 2 3 2 7 4" xfId="2314" xr:uid="{19F3A885-237D-4074-907D-604FA90488FA}"/>
    <cellStyle name="Millares 2 3 2 7 4 2" xfId="8010" xr:uid="{CC3EF8DB-06C0-4C25-90A5-38BC20DAE8AF}"/>
    <cellStyle name="Millares 2 3 2 7 5" xfId="5500" xr:uid="{DDB7BED3-4581-445E-BDAB-D7016CD6C2FB}"/>
    <cellStyle name="Millares 2 3 2 8" xfId="879" xr:uid="{00000000-0005-0000-0000-0000C3020000}"/>
    <cellStyle name="Millares 2 3 2 8 2" xfId="4394" xr:uid="{2F7E35A3-E587-446A-96AC-054C42527EC7}"/>
    <cellStyle name="Millares 2 3 2 8 2 2" xfId="9418" xr:uid="{5E8E9F3C-DABE-425D-9981-2A76387BD011}"/>
    <cellStyle name="Millares 2 3 2 8 2 3" xfId="6908" xr:uid="{0C63FEC7-3E9C-4510-B621-D5C75DF95AB9}"/>
    <cellStyle name="Millares 2 3 2 8 3" xfId="2790" xr:uid="{BF7590E8-2148-4F46-BC62-2C478B5210D2}"/>
    <cellStyle name="Millares 2 3 2 8 3 2" xfId="8286" xr:uid="{F3E2E322-2B89-474F-8650-FD95B04A1F2C}"/>
    <cellStyle name="Millares 2 3 2 8 4" xfId="5776" xr:uid="{7C1B26F3-DAFA-4150-B54F-89F3133CCE85}"/>
    <cellStyle name="Millares 2 3 2 9" xfId="880" xr:uid="{00000000-0005-0000-0000-0000C4020000}"/>
    <cellStyle name="Millares 2 3 2 9 2" xfId="3764" xr:uid="{D75BE8ED-3C2C-4972-BEC9-95D8A13B097C}"/>
    <cellStyle name="Millares 2 3 2 9 2 2" xfId="8791" xr:uid="{B1831972-4CD7-4174-8703-D009541F10AD}"/>
    <cellStyle name="Millares 2 3 2 9 3" xfId="6281" xr:uid="{1583EC51-0DED-49B0-9128-E4D49A2EBEA7}"/>
    <cellStyle name="Millares 2 3 3" xfId="86" xr:uid="{00000000-0005-0000-0000-0000C5020000}"/>
    <cellStyle name="Millares 2 3 3 2" xfId="219" xr:uid="{00000000-0005-0000-0000-0000C6020000}"/>
    <cellStyle name="Millares 2 3 3 2 2" xfId="881" xr:uid="{00000000-0005-0000-0000-0000C7020000}"/>
    <cellStyle name="Millares 2 3 3 2 2 2" xfId="882" xr:uid="{00000000-0005-0000-0000-0000C8020000}"/>
    <cellStyle name="Millares 2 3 3 2 2 2 2" xfId="4839" xr:uid="{3631DED7-1D36-4FB3-9830-37C5036D807C}"/>
    <cellStyle name="Millares 2 3 3 2 2 2 2 2" xfId="9863" xr:uid="{75172692-0A4B-4674-A9EF-0B9213898C8B}"/>
    <cellStyle name="Millares 2 3 3 2 2 2 2 3" xfId="7353" xr:uid="{76743B6E-9E4C-48F3-9DA3-C56466BCAF89}"/>
    <cellStyle name="Millares 2 3 3 2 2 2 3" xfId="3236" xr:uid="{FC2BBA09-54A7-494D-8014-06BF0392812F}"/>
    <cellStyle name="Millares 2 3 3 2 2 2 3 2" xfId="8551" xr:uid="{1574AE84-8E5D-4AC7-AED6-E947FB46A952}"/>
    <cellStyle name="Millares 2 3 3 2 2 2 4" xfId="6041" xr:uid="{B6AC0F68-A7AD-4474-BE23-3780BB2A9D25}"/>
    <cellStyle name="Millares 2 3 3 2 2 3" xfId="4127" xr:uid="{22D50372-04BE-485C-8E46-E3B88C71BF3D}"/>
    <cellStyle name="Millares 2 3 3 2 2 3 2" xfId="9151" xr:uid="{017EC838-1CDA-49F9-AF52-F551EF9F2A82}"/>
    <cellStyle name="Millares 2 3 3 2 2 3 3" xfId="6641" xr:uid="{CBDF44D6-D255-4579-9FA4-A1EB28103B90}"/>
    <cellStyle name="Millares 2 3 3 2 2 4" xfId="2481" xr:uid="{FA035823-379C-4B07-9A56-DECF4FA188B7}"/>
    <cellStyle name="Millares 2 3 3 2 2 4 2" xfId="8131" xr:uid="{872CEA19-9B9B-42C7-B451-70AF496E77CC}"/>
    <cellStyle name="Millares 2 3 3 2 2 5" xfId="5621" xr:uid="{4B27005C-0121-43DE-86F2-D24C1EE52F21}"/>
    <cellStyle name="Millares 2 3 3 2 3" xfId="883" xr:uid="{00000000-0005-0000-0000-0000C9020000}"/>
    <cellStyle name="Millares 2 3 3 2 3 2" xfId="4545" xr:uid="{F722C5DE-123A-474D-B6EB-7A1B0A082A36}"/>
    <cellStyle name="Millares 2 3 3 2 3 2 2" xfId="9569" xr:uid="{79D17077-0D0C-404F-8513-9A548ED26051}"/>
    <cellStyle name="Millares 2 3 3 2 3 2 3" xfId="7059" xr:uid="{C03D20F1-8255-4CB9-A8D4-57D9C6EF4D88}"/>
    <cellStyle name="Millares 2 3 3 2 3 3" xfId="2941" xr:uid="{24FDA37C-982F-4AD3-B014-752CD57A4553}"/>
    <cellStyle name="Millares 2 3 3 2 3 3 2" xfId="8404" xr:uid="{E4973909-B4F0-4103-A66D-E3514FE1056F}"/>
    <cellStyle name="Millares 2 3 3 2 3 4" xfId="5894" xr:uid="{42BDEE5A-477F-45E8-977F-7D3CDFC4E85A}"/>
    <cellStyle name="Millares 2 3 3 2 4" xfId="884" xr:uid="{00000000-0005-0000-0000-0000CA020000}"/>
    <cellStyle name="Millares 2 3 3 2 4 2" xfId="3829" xr:uid="{B9AD4BE2-DF3C-4884-B61B-0AF37B49C1C3}"/>
    <cellStyle name="Millares 2 3 3 2 4 2 2" xfId="8854" xr:uid="{5489F736-4F93-4BFC-BFC6-00C7B0F504E6}"/>
    <cellStyle name="Millares 2 3 3 2 4 3" xfId="6344" xr:uid="{33C668A6-60C5-45ED-A058-4C1DB576DD76}"/>
    <cellStyle name="Millares 2 3 3 2 5" xfId="2161" xr:uid="{F02FFFF3-1112-4E72-B581-984EDEF1F720}"/>
    <cellStyle name="Millares 2 3 3 2 5 2" xfId="7895" xr:uid="{7EB634CE-7BEC-41A3-AAC9-859F809675F3}"/>
    <cellStyle name="Millares 2 3 3 2 6" xfId="5386" xr:uid="{61B3B662-8A55-447B-A41B-7DD046222998}"/>
    <cellStyle name="Millares 2 3 3 3" xfId="196" xr:uid="{00000000-0005-0000-0000-0000CB020000}"/>
    <cellStyle name="Millares 2 3 3 3 2" xfId="885" xr:uid="{00000000-0005-0000-0000-0000CC020000}"/>
    <cellStyle name="Millares 2 3 3 3 2 2" xfId="886" xr:uid="{00000000-0005-0000-0000-0000CD020000}"/>
    <cellStyle name="Millares 2 3 3 3 2 2 2" xfId="4840" xr:uid="{BF07A59B-9769-43A2-A038-52B0B3462E1D}"/>
    <cellStyle name="Millares 2 3 3 3 2 2 2 2" xfId="9864" xr:uid="{6BC579AC-3E9B-4FAC-B0A4-FA547DE7766F}"/>
    <cellStyle name="Millares 2 3 3 3 2 2 2 3" xfId="7354" xr:uid="{86C8FADF-D290-4E3E-A1CD-D32DA8166094}"/>
    <cellStyle name="Millares 2 3 3 3 2 2 3" xfId="3237" xr:uid="{32C941EE-4F17-4A39-A7DA-FC354C2C2AE7}"/>
    <cellStyle name="Millares 2 3 3 3 2 2 3 2" xfId="8552" xr:uid="{083C07EA-7552-4ECD-AF30-44DB601DCADF}"/>
    <cellStyle name="Millares 2 3 3 3 2 2 4" xfId="6042" xr:uid="{8C1FE7E1-1D76-495C-BA3D-4C5794AA355C}"/>
    <cellStyle name="Millares 2 3 3 3 2 3" xfId="4183" xr:uid="{8C350759-7335-4B3A-9CF8-BD8E6A3F91AC}"/>
    <cellStyle name="Millares 2 3 3 3 2 3 2" xfId="9207" xr:uid="{D7028075-CE49-4CE7-B5AC-D71E64E5EB18}"/>
    <cellStyle name="Millares 2 3 3 3 2 3 3" xfId="6697" xr:uid="{27347C14-71D1-4BDE-88D7-9073A814C0BD}"/>
    <cellStyle name="Millares 2 3 3 3 2 4" xfId="2540" xr:uid="{38E109AE-B103-434D-94FD-D21032C9C493}"/>
    <cellStyle name="Millares 2 3 3 3 2 4 2" xfId="8181" xr:uid="{46E1C27C-1842-455E-A93F-156F10E2D5EB}"/>
    <cellStyle name="Millares 2 3 3 3 2 5" xfId="5671" xr:uid="{3F113155-066B-4655-B20C-F7B3566C3570}"/>
    <cellStyle name="Millares 2 3 3 3 3" xfId="887" xr:uid="{00000000-0005-0000-0000-0000CE020000}"/>
    <cellStyle name="Millares 2 3 3 3 3 2" xfId="4604" xr:uid="{6863D573-C2C9-42F0-9B8D-C23F821A83D5}"/>
    <cellStyle name="Millares 2 3 3 3 3 2 2" xfId="9628" xr:uid="{FD81131F-7069-4E66-8ABD-E621454E2D61}"/>
    <cellStyle name="Millares 2 3 3 3 3 2 3" xfId="7118" xr:uid="{68B42379-107C-48B1-B56E-164436678125}"/>
    <cellStyle name="Millares 2 3 3 3 3 3" xfId="3000" xr:uid="{EE82FE72-E298-445A-9C3A-E08664E1237B}"/>
    <cellStyle name="Millares 2 3 3 3 3 3 2" xfId="8454" xr:uid="{B4DE2E12-3DAF-410F-AB9E-D54458F89794}"/>
    <cellStyle name="Millares 2 3 3 3 3 4" xfId="5944" xr:uid="{228EA93B-44B7-433B-9BA3-31084DCD20DF}"/>
    <cellStyle name="Millares 2 3 3 3 4" xfId="888" xr:uid="{00000000-0005-0000-0000-0000CF020000}"/>
    <cellStyle name="Millares 2 3 3 3 4 2" xfId="3885" xr:uid="{637AD583-2E68-46BA-8839-05E3EF37E908}"/>
    <cellStyle name="Millares 2 3 3 3 4 2 2" xfId="8910" xr:uid="{0B1BE984-E490-4910-B984-F8DC1394416E}"/>
    <cellStyle name="Millares 2 3 3 3 4 3" xfId="6400" xr:uid="{E819E118-A6AB-4E52-8DCC-2CCD938332A9}"/>
    <cellStyle name="Millares 2 3 3 3 5" xfId="2220" xr:uid="{509782EB-F429-401B-B721-D8A88C5CA37F}"/>
    <cellStyle name="Millares 2 3 3 3 5 2" xfId="7945" xr:uid="{314068F3-C3B1-4A3B-8277-8C85B0922E07}"/>
    <cellStyle name="Millares 2 3 3 3 6" xfId="5436" xr:uid="{AC7D546F-6552-45A1-803B-802D87BBF708}"/>
    <cellStyle name="Millares 2 3 3 4" xfId="889" xr:uid="{00000000-0005-0000-0000-0000D0020000}"/>
    <cellStyle name="Millares 2 3 3 4 2" xfId="890" xr:uid="{00000000-0005-0000-0000-0000D1020000}"/>
    <cellStyle name="Millares 2 3 3 4 2 2" xfId="4486" xr:uid="{0C330B10-6C7B-40C1-A704-8A8A59563DAF}"/>
    <cellStyle name="Millares 2 3 3 4 2 2 2" xfId="9510" xr:uid="{F6C44205-E2F7-4175-988B-BEB5AE344E68}"/>
    <cellStyle name="Millares 2 3 3 4 2 2 3" xfId="7000" xr:uid="{E0BF123E-AF9B-420F-B317-E4C6C3F9C68A}"/>
    <cellStyle name="Millares 2 3 3 4 2 3" xfId="2882" xr:uid="{64B919F1-0D06-4F78-9E69-C4ED0A1987B4}"/>
    <cellStyle name="Millares 2 3 3 4 2 3 2" xfId="8354" xr:uid="{40A536AE-96C1-436A-AAEA-887520E87DB0}"/>
    <cellStyle name="Millares 2 3 3 4 2 4" xfId="5844" xr:uid="{872C58E4-039F-488D-B0C1-1703C29ED09C}"/>
    <cellStyle name="Millares 2 3 3 4 3" xfId="4071" xr:uid="{CB19A2F1-0868-49E0-AB9C-B8E45ACD0D38}"/>
    <cellStyle name="Millares 2 3 3 4 3 2" xfId="9095" xr:uid="{29A8B85C-8C46-4837-87E5-1E839D36ED34}"/>
    <cellStyle name="Millares 2 3 3 4 3 3" xfId="6585" xr:uid="{2FAD7E65-737A-4CFE-BCA1-1BCE41FF51A5}"/>
    <cellStyle name="Millares 2 3 3 4 4" xfId="2421" xr:uid="{F99CB648-6C40-43D7-B0A9-90D26434052E}"/>
    <cellStyle name="Millares 2 3 3 4 4 2" xfId="8081" xr:uid="{96CC1FF0-54C2-4B17-A56F-EC2EFF4190A2}"/>
    <cellStyle name="Millares 2 3 3 4 5" xfId="5571" xr:uid="{9642C113-2CC7-4F86-8A51-0FC2CD3570C2}"/>
    <cellStyle name="Millares 2 3 3 5" xfId="891" xr:uid="{00000000-0005-0000-0000-0000D2020000}"/>
    <cellStyle name="Millares 2 3 3 5 2" xfId="892" xr:uid="{00000000-0005-0000-0000-0000D3020000}"/>
    <cellStyle name="Millares 2 3 3 5 2 2" xfId="4841" xr:uid="{BC4B7F32-366B-4961-B37D-41091197E6B7}"/>
    <cellStyle name="Millares 2 3 3 5 2 2 2" xfId="9865" xr:uid="{B2DF3C09-7905-4055-A0D1-44D6984D03FF}"/>
    <cellStyle name="Millares 2 3 3 5 2 2 3" xfId="7355" xr:uid="{232538A2-A0BB-45A6-AE9D-E582F0A5F953}"/>
    <cellStyle name="Millares 2 3 3 5 2 3" xfId="3238" xr:uid="{722C1F25-F836-4F48-8E9D-E65EABA024C7}"/>
    <cellStyle name="Millares 2 3 3 5 2 3 2" xfId="8553" xr:uid="{90F6A67B-E6B6-4491-8F16-8524A1FDD7E5}"/>
    <cellStyle name="Millares 2 3 3 5 2 4" xfId="6043" xr:uid="{E10C13A9-DBAA-4AFA-A4B1-9F7A52C7943E}"/>
    <cellStyle name="Millares 2 3 3 5 3" xfId="3976" xr:uid="{CA202AEA-7598-4609-9513-6FEF3C750D77}"/>
    <cellStyle name="Millares 2 3 3 5 3 2" xfId="9000" xr:uid="{3BC0A0E7-08EB-49C2-A6D6-0C306AB33C9D}"/>
    <cellStyle name="Millares 2 3 3 5 3 3" xfId="6490" xr:uid="{8C081435-0150-4D69-898E-A930887D01B7}"/>
    <cellStyle name="Millares 2 3 3 5 4" xfId="2318" xr:uid="{A25F2145-1EE4-4577-9FD6-E5EB8DD0786B}"/>
    <cellStyle name="Millares 2 3 3 5 4 2" xfId="8014" xr:uid="{452A3696-3BBA-4063-A6F8-3D5A87FF4583}"/>
    <cellStyle name="Millares 2 3 3 5 5" xfId="5504" xr:uid="{525D60B0-1359-4FBA-8AA5-5E64E42C14EE}"/>
    <cellStyle name="Millares 2 3 3 6" xfId="893" xr:uid="{00000000-0005-0000-0000-0000D4020000}"/>
    <cellStyle name="Millares 2 3 3 6 2" xfId="4398" xr:uid="{4C24CCD4-25C6-4DD1-8658-524CA42F4864}"/>
    <cellStyle name="Millares 2 3 3 6 2 2" xfId="9422" xr:uid="{2F69F114-61C7-4E3F-83D9-B8CE495D99E8}"/>
    <cellStyle name="Millares 2 3 3 6 2 3" xfId="6912" xr:uid="{C7290695-A714-4AAD-82AC-D0B7F4DDAC59}"/>
    <cellStyle name="Millares 2 3 3 6 3" xfId="2794" xr:uid="{988D231B-44CA-4340-A1CB-6970CBBDDA3A}"/>
    <cellStyle name="Millares 2 3 3 6 3 2" xfId="8290" xr:uid="{0DF20892-7742-47DF-A482-4F532F73BAF5}"/>
    <cellStyle name="Millares 2 3 3 6 4" xfId="5780" xr:uid="{8912A944-94F2-4102-AC32-9AD3B4F3EE65}"/>
    <cellStyle name="Millares 2 3 3 7" xfId="894" xr:uid="{00000000-0005-0000-0000-0000D5020000}"/>
    <cellStyle name="Millares 2 3 3 7 2" xfId="3768" xr:uid="{50353F90-B8AE-4E4E-B856-3CD008543080}"/>
    <cellStyle name="Millares 2 3 3 7 2 2" xfId="8795" xr:uid="{ADA85F2B-A30F-4E09-BF60-7C5EC88145A7}"/>
    <cellStyle name="Millares 2 3 3 7 3" xfId="6285" xr:uid="{AD4C696D-F545-4349-9DD3-0F59F28F3129}"/>
    <cellStyle name="Millares 2 3 3 8" xfId="2062" xr:uid="{F9819261-77EE-4D3A-8D6C-641EA3CA4503}"/>
    <cellStyle name="Millares 2 3 3 8 2" xfId="7840" xr:uid="{3B44A35D-F7A3-4BE7-BDC1-AF27BD89A0A0}"/>
    <cellStyle name="Millares 2 3 3 9" xfId="5333" xr:uid="{34E9C59C-154E-4F4E-A197-50533A1AAD95}"/>
    <cellStyle name="Millares 2 3 4" xfId="214" xr:uid="{00000000-0005-0000-0000-0000D6020000}"/>
    <cellStyle name="Millares 2 3 4 2" xfId="895" xr:uid="{00000000-0005-0000-0000-0000D7020000}"/>
    <cellStyle name="Millares 2 3 4 2 2" xfId="896" xr:uid="{00000000-0005-0000-0000-0000D8020000}"/>
    <cellStyle name="Millares 2 3 4 2 2 2" xfId="4842" xr:uid="{DC428018-78A5-49D7-8502-26CC61D2B0DB}"/>
    <cellStyle name="Millares 2 3 4 2 2 2 2" xfId="9866" xr:uid="{F3C2C796-352D-4194-BFDE-22A4A0C5A4B0}"/>
    <cellStyle name="Millares 2 3 4 2 2 2 3" xfId="7356" xr:uid="{B0FA1857-8B91-45DE-80FF-7777F4558CF7}"/>
    <cellStyle name="Millares 2 3 4 2 2 3" xfId="3239" xr:uid="{D07E2FC1-21AE-40A8-9152-78A20032993D}"/>
    <cellStyle name="Millares 2 3 4 2 2 3 2" xfId="8554" xr:uid="{7CF76220-EA34-4EE2-AB27-A5453F0659CF}"/>
    <cellStyle name="Millares 2 3 4 2 2 4" xfId="6044" xr:uid="{71FD00EC-8BF2-4419-AE47-042540495E67}"/>
    <cellStyle name="Millares 2 3 4 2 3" xfId="4122" xr:uid="{91D6089E-17DF-42B8-B3E3-57F071077C89}"/>
    <cellStyle name="Millares 2 3 4 2 3 2" xfId="9146" xr:uid="{48D411AF-2C72-4F02-A3F3-6E869B0D8527}"/>
    <cellStyle name="Millares 2 3 4 2 3 3" xfId="6636" xr:uid="{D815BFF8-0031-442C-B1F2-CD47139CF126}"/>
    <cellStyle name="Millares 2 3 4 2 4" xfId="2476" xr:uid="{4D102C29-E3E7-45F1-B12A-A383B84CDAF8}"/>
    <cellStyle name="Millares 2 3 4 2 4 2" xfId="8126" xr:uid="{35984C50-983A-4CDC-BC70-C57D6837F1D2}"/>
    <cellStyle name="Millares 2 3 4 2 5" xfId="5616" xr:uid="{2AD42DBF-0352-4B45-A061-48FDDA571BCE}"/>
    <cellStyle name="Millares 2 3 4 3" xfId="897" xr:uid="{00000000-0005-0000-0000-0000D9020000}"/>
    <cellStyle name="Millares 2 3 4 3 2" xfId="4540" xr:uid="{45E27254-6339-4C67-BE14-2FB0F6FE79E2}"/>
    <cellStyle name="Millares 2 3 4 3 2 2" xfId="9564" xr:uid="{D5FE0982-23B3-4260-9FA1-B683B1E6B1CF}"/>
    <cellStyle name="Millares 2 3 4 3 2 3" xfId="7054" xr:uid="{AB7D9AAB-875B-4A0F-9233-2524AEB35028}"/>
    <cellStyle name="Millares 2 3 4 3 3" xfId="2936" xr:uid="{CB61D487-50F2-4410-8457-9221C72FA990}"/>
    <cellStyle name="Millares 2 3 4 3 3 2" xfId="8399" xr:uid="{65A29ADF-D873-4C24-82B0-B40AB07C2481}"/>
    <cellStyle name="Millares 2 3 4 3 4" xfId="5889" xr:uid="{ADCC8B9A-C37A-479D-BDF9-CF6EC384F597}"/>
    <cellStyle name="Millares 2 3 4 4" xfId="898" xr:uid="{00000000-0005-0000-0000-0000DA020000}"/>
    <cellStyle name="Millares 2 3 4 4 2" xfId="3824" xr:uid="{F31341AC-F88A-465B-AF13-51504FB74DF2}"/>
    <cellStyle name="Millares 2 3 4 4 2 2" xfId="8849" xr:uid="{61D52447-9F66-4328-884A-96A7190F5C18}"/>
    <cellStyle name="Millares 2 3 4 4 3" xfId="6339" xr:uid="{FD636281-F66C-495A-8579-BA3811EDAF11}"/>
    <cellStyle name="Millares 2 3 4 5" xfId="2156" xr:uid="{934C9416-6963-413A-8C2D-5F31DCB20C50}"/>
    <cellStyle name="Millares 2 3 4 5 2" xfId="7890" xr:uid="{0431D580-64CB-4087-BE2E-66AF5900B1F1}"/>
    <cellStyle name="Millares 2 3 4 6" xfId="5381" xr:uid="{159D8A86-D9B3-4344-9DF9-DD926B6A21AF}"/>
    <cellStyle name="Millares 2 3 5" xfId="176" xr:uid="{00000000-0005-0000-0000-0000DB020000}"/>
    <cellStyle name="Millares 2 3 5 2" xfId="899" xr:uid="{00000000-0005-0000-0000-0000DC020000}"/>
    <cellStyle name="Millares 2 3 5 2 2" xfId="900" xr:uid="{00000000-0005-0000-0000-0000DD020000}"/>
    <cellStyle name="Millares 2 3 5 2 2 2" xfId="4843" xr:uid="{77368A97-73AE-4091-953F-ED7DAC7FDFE9}"/>
    <cellStyle name="Millares 2 3 5 2 2 2 2" xfId="9867" xr:uid="{2C58CE58-2B57-425D-A83E-367C6936B60B}"/>
    <cellStyle name="Millares 2 3 5 2 2 2 3" xfId="7357" xr:uid="{A8A30649-4EE6-411D-9EBD-9071A9FC0F10}"/>
    <cellStyle name="Millares 2 3 5 2 2 3" xfId="3240" xr:uid="{B89AAFBA-5F6D-4AFD-A5F7-FC9FD56EAC17}"/>
    <cellStyle name="Millares 2 3 5 2 2 3 2" xfId="8555" xr:uid="{68DC9991-63EC-4429-9CF8-5A7C32FE9035}"/>
    <cellStyle name="Millares 2 3 5 2 2 4" xfId="6045" xr:uid="{357416B5-44FD-4D99-B2EF-D293C33BE959}"/>
    <cellStyle name="Millares 2 3 5 2 3" xfId="4178" xr:uid="{22D32213-808E-45A7-B6FC-8FFBF56BE535}"/>
    <cellStyle name="Millares 2 3 5 2 3 2" xfId="9202" xr:uid="{42E76B96-3579-465A-A414-A5960BED4754}"/>
    <cellStyle name="Millares 2 3 5 2 3 3" xfId="6692" xr:uid="{B209C8B7-EA49-4035-9D77-4E387878FEB3}"/>
    <cellStyle name="Millares 2 3 5 2 4" xfId="2535" xr:uid="{B927DE7D-B3AC-449F-A12C-9B1B4D7A32B2}"/>
    <cellStyle name="Millares 2 3 5 2 4 2" xfId="8176" xr:uid="{FBB84128-CC1E-4054-BB67-C1BE7665871B}"/>
    <cellStyle name="Millares 2 3 5 2 5" xfId="5666" xr:uid="{BBEA5354-CED4-409D-8439-A5420EB3AEF9}"/>
    <cellStyle name="Millares 2 3 5 3" xfId="901" xr:uid="{00000000-0005-0000-0000-0000DE020000}"/>
    <cellStyle name="Millares 2 3 5 3 2" xfId="4599" xr:uid="{522E81FD-A702-4F2C-B425-2556A425BAE3}"/>
    <cellStyle name="Millares 2 3 5 3 2 2" xfId="9623" xr:uid="{C375C726-77D6-4AFA-8D60-F5409065923A}"/>
    <cellStyle name="Millares 2 3 5 3 2 3" xfId="7113" xr:uid="{63E09FCC-7411-495D-8F55-E7C15171A3C9}"/>
    <cellStyle name="Millares 2 3 5 3 3" xfId="2995" xr:uid="{2DE64F23-3D6F-42E9-A2A8-588E5C61A405}"/>
    <cellStyle name="Millares 2 3 5 3 3 2" xfId="8449" xr:uid="{5CD0E1C7-46B9-4844-899B-92F2245016F1}"/>
    <cellStyle name="Millares 2 3 5 3 4" xfId="5939" xr:uid="{5DCE293E-99B6-4825-BF3E-016389A438A7}"/>
    <cellStyle name="Millares 2 3 5 4" xfId="902" xr:uid="{00000000-0005-0000-0000-0000DF020000}"/>
    <cellStyle name="Millares 2 3 5 4 2" xfId="3880" xr:uid="{47C6B4F6-4E99-4893-BAAD-593B87DD6736}"/>
    <cellStyle name="Millares 2 3 5 4 2 2" xfId="8905" xr:uid="{DE5E68EC-7B5B-4C92-922D-DC65CD5E044F}"/>
    <cellStyle name="Millares 2 3 5 4 3" xfId="6395" xr:uid="{38A8DF1E-71C3-49F0-A25B-5FA286C5D7E6}"/>
    <cellStyle name="Millares 2 3 5 5" xfId="2215" xr:uid="{E52C6AF2-483F-4068-8761-8B80FD301DE8}"/>
    <cellStyle name="Millares 2 3 5 5 2" xfId="7940" xr:uid="{51214D15-6134-4A33-AD13-B5E0511CC5AC}"/>
    <cellStyle name="Millares 2 3 5 6" xfId="5431" xr:uid="{68B1520A-C1CF-4570-864F-D1CC26068756}"/>
    <cellStyle name="Millares 2 3 6" xfId="903" xr:uid="{00000000-0005-0000-0000-0000E0020000}"/>
    <cellStyle name="Millares 2 3 6 2" xfId="904" xr:uid="{00000000-0005-0000-0000-0000E1020000}"/>
    <cellStyle name="Millares 2 3 6 2 2" xfId="4481" xr:uid="{2D269F4F-CE9E-4694-9344-E8766CD1E6BF}"/>
    <cellStyle name="Millares 2 3 6 2 2 2" xfId="9505" xr:uid="{B4A2704B-F45A-4B96-93C8-2DB412310599}"/>
    <cellStyle name="Millares 2 3 6 2 2 3" xfId="6995" xr:uid="{0007B025-E4F8-4F8E-8D51-A17847008D70}"/>
    <cellStyle name="Millares 2 3 6 2 3" xfId="2877" xr:uid="{357BDA97-D448-432E-9004-7AEC0EC5923D}"/>
    <cellStyle name="Millares 2 3 6 2 3 2" xfId="8349" xr:uid="{0A2FE8B0-2D11-4B9D-A360-FD265A7969F2}"/>
    <cellStyle name="Millares 2 3 6 2 4" xfId="5839" xr:uid="{4CEE8BC0-4D46-4CF6-A70A-0BEF6503EBEC}"/>
    <cellStyle name="Millares 2 3 6 3" xfId="4066" xr:uid="{A0AA8E6B-0CB6-449D-8253-6CB0D29FCF61}"/>
    <cellStyle name="Millares 2 3 6 3 2" xfId="9090" xr:uid="{131DB0D6-0851-4011-B159-E915C2449AA8}"/>
    <cellStyle name="Millares 2 3 6 3 3" xfId="6580" xr:uid="{C2C7176A-1941-46FC-96DE-900121D6D8DE}"/>
    <cellStyle name="Millares 2 3 6 4" xfId="2416" xr:uid="{04BB6F23-3FED-49AF-9631-E59C9D3A6B7B}"/>
    <cellStyle name="Millares 2 3 6 4 2" xfId="8076" xr:uid="{CE47EE04-6336-4DB3-AAFC-CEF5212CF989}"/>
    <cellStyle name="Millares 2 3 6 5" xfId="5566" xr:uid="{4342893C-7AEE-451C-916D-A9B4F3511AF0}"/>
    <cellStyle name="Millares 2 3 7" xfId="905" xr:uid="{00000000-0005-0000-0000-0000E2020000}"/>
    <cellStyle name="Millares 2 3 7 2" xfId="906" xr:uid="{00000000-0005-0000-0000-0000E3020000}"/>
    <cellStyle name="Millares 2 3 7 2 2" xfId="4844" xr:uid="{D33F736A-62B7-4804-A470-0A9B79536CE8}"/>
    <cellStyle name="Millares 2 3 7 2 2 2" xfId="9868" xr:uid="{34B36935-4A22-4F73-B89F-164D366E9CAF}"/>
    <cellStyle name="Millares 2 3 7 2 2 3" xfId="7358" xr:uid="{DA533A0D-0AF5-4F75-8409-1540C56428E6}"/>
    <cellStyle name="Millares 2 3 7 2 3" xfId="3241" xr:uid="{BD5833EF-4025-4A0F-A6E1-AAD8C4A4F564}"/>
    <cellStyle name="Millares 2 3 7 2 3 2" xfId="8556" xr:uid="{58E4A184-2230-4AFE-A86C-6D6ABBCC89AE}"/>
    <cellStyle name="Millares 2 3 7 2 4" xfId="6046" xr:uid="{3E4FC318-9FA8-487E-97E4-145F20E558B0}"/>
    <cellStyle name="Millares 2 3 7 3" xfId="3971" xr:uid="{C6DC19F4-BEA4-485C-8E60-98B4552A84C3}"/>
    <cellStyle name="Millares 2 3 7 3 2" xfId="8995" xr:uid="{B68C5FD0-02B9-441E-BBE3-37A5E5AB40B7}"/>
    <cellStyle name="Millares 2 3 7 3 3" xfId="6485" xr:uid="{85BF75AA-FCE1-443E-9E14-2B499B6A5216}"/>
    <cellStyle name="Millares 2 3 7 4" xfId="2313" xr:uid="{E8E1C26D-E679-4225-B7D4-A323D89B2D74}"/>
    <cellStyle name="Millares 2 3 7 4 2" xfId="8009" xr:uid="{B0AB5FDF-C61D-4BB8-9B74-3549E2ED5842}"/>
    <cellStyle name="Millares 2 3 7 5" xfId="5499" xr:uid="{049D64B1-041B-4092-B8A0-AA40EF184ECB}"/>
    <cellStyle name="Millares 2 3 8" xfId="907" xr:uid="{00000000-0005-0000-0000-0000E4020000}"/>
    <cellStyle name="Millares 2 3 8 2" xfId="4393" xr:uid="{028E0CDD-42C8-4F6A-9E77-0C9B13B7AF4C}"/>
    <cellStyle name="Millares 2 3 8 2 2" xfId="9417" xr:uid="{EBE26EA9-E805-43E5-AE59-5027F54C134C}"/>
    <cellStyle name="Millares 2 3 8 2 3" xfId="6907" xr:uid="{BD1B2FF9-6E33-443F-8FCF-F992AAEEB16A}"/>
    <cellStyle name="Millares 2 3 8 3" xfId="2789" xr:uid="{F6DAA081-F83A-4A13-80E7-0217143CC09A}"/>
    <cellStyle name="Millares 2 3 8 3 2" xfId="8285" xr:uid="{BE4BE66E-9DB0-4170-A684-4AC30981E50B}"/>
    <cellStyle name="Millares 2 3 8 4" xfId="5775" xr:uid="{393191F6-0C08-42BE-8A29-9F0A25408A77}"/>
    <cellStyle name="Millares 2 3 9" xfId="908" xr:uid="{00000000-0005-0000-0000-0000E5020000}"/>
    <cellStyle name="Millares 2 3 9 2" xfId="3763" xr:uid="{D70400EB-5C62-4B18-BBD5-7E81F20209B6}"/>
    <cellStyle name="Millares 2 3 9 2 2" xfId="8790" xr:uid="{B4A781AD-C29C-4515-A2FD-837FF37035ED}"/>
    <cellStyle name="Millares 2 3 9 3" xfId="6280" xr:uid="{5551C14F-3E2A-4C0B-9740-9A385C109DCD}"/>
    <cellStyle name="Millares 2 4" xfId="87" xr:uid="{00000000-0005-0000-0000-0000E6020000}"/>
    <cellStyle name="Millares 2 4 10" xfId="5334" xr:uid="{3BD8CB1C-3509-4211-ACD9-9F40BA832521}"/>
    <cellStyle name="Millares 2 4 2" xfId="88" xr:uid="{00000000-0005-0000-0000-0000E7020000}"/>
    <cellStyle name="Millares 2 4 2 2" xfId="221" xr:uid="{00000000-0005-0000-0000-0000E8020000}"/>
    <cellStyle name="Millares 2 4 2 2 2" xfId="909" xr:uid="{00000000-0005-0000-0000-0000E9020000}"/>
    <cellStyle name="Millares 2 4 2 2 2 2" xfId="910" xr:uid="{00000000-0005-0000-0000-0000EA020000}"/>
    <cellStyle name="Millares 2 4 2 2 2 2 2" xfId="4845" xr:uid="{4C162976-20F4-46DE-8BAC-C9CD16CB2FA8}"/>
    <cellStyle name="Millares 2 4 2 2 2 2 2 2" xfId="9869" xr:uid="{BB892D71-1F37-4D17-9224-88B995E9B6A5}"/>
    <cellStyle name="Millares 2 4 2 2 2 2 2 3" xfId="7359" xr:uid="{222DFC6F-9872-4F61-8B72-B4A170E2078C}"/>
    <cellStyle name="Millares 2 4 2 2 2 2 3" xfId="3242" xr:uid="{1A55FE67-2165-400E-A1E9-12E3174D925D}"/>
    <cellStyle name="Millares 2 4 2 2 2 2 3 2" xfId="8557" xr:uid="{4520F84D-8B41-49FF-933C-96C85E088E07}"/>
    <cellStyle name="Millares 2 4 2 2 2 2 4" xfId="6047" xr:uid="{147A224A-E4B0-4798-B386-0EF2BE397DA4}"/>
    <cellStyle name="Millares 2 4 2 2 2 3" xfId="4129" xr:uid="{B76A7875-2C50-4CC9-B392-73FC66967956}"/>
    <cellStyle name="Millares 2 4 2 2 2 3 2" xfId="9153" xr:uid="{5A92D922-62C6-4CC2-8391-8D88B8D1FA1F}"/>
    <cellStyle name="Millares 2 4 2 2 2 3 3" xfId="6643" xr:uid="{53D9F8AB-3A4F-4A49-99D4-0D3B8A21448C}"/>
    <cellStyle name="Millares 2 4 2 2 2 4" xfId="2483" xr:uid="{F396B265-4926-442F-9CAE-0EC4F18A7939}"/>
    <cellStyle name="Millares 2 4 2 2 2 4 2" xfId="8133" xr:uid="{9BA7EDD0-0501-45D0-8067-847D92D930F0}"/>
    <cellStyle name="Millares 2 4 2 2 2 5" xfId="5623" xr:uid="{C1393AAE-CAB0-4AE9-995D-3C770CA6DEFE}"/>
    <cellStyle name="Millares 2 4 2 2 3" xfId="911" xr:uid="{00000000-0005-0000-0000-0000EB020000}"/>
    <cellStyle name="Millares 2 4 2 2 3 2" xfId="4547" xr:uid="{3D20A43F-8F2D-49DE-B5C9-374B6AE13337}"/>
    <cellStyle name="Millares 2 4 2 2 3 2 2" xfId="9571" xr:uid="{90196D18-4E44-49E7-A08D-9C6622365157}"/>
    <cellStyle name="Millares 2 4 2 2 3 2 3" xfId="7061" xr:uid="{6F170947-125A-4415-949E-2FB194F679D0}"/>
    <cellStyle name="Millares 2 4 2 2 3 3" xfId="2943" xr:uid="{04C85621-F176-439C-A14E-B13237C6D9A8}"/>
    <cellStyle name="Millares 2 4 2 2 3 3 2" xfId="8406" xr:uid="{4CC9FF06-46E5-424F-A98E-D6747D81186E}"/>
    <cellStyle name="Millares 2 4 2 2 3 4" xfId="5896" xr:uid="{208602C1-EB6C-4C11-84CC-8AECB5C450D4}"/>
    <cellStyle name="Millares 2 4 2 2 4" xfId="912" xr:uid="{00000000-0005-0000-0000-0000EC020000}"/>
    <cellStyle name="Millares 2 4 2 2 4 2" xfId="3831" xr:uid="{32ACEF5B-C39D-484F-9DD2-1898A222D67B}"/>
    <cellStyle name="Millares 2 4 2 2 4 2 2" xfId="8856" xr:uid="{F8D66040-256E-4D7F-9699-59BE711AD196}"/>
    <cellStyle name="Millares 2 4 2 2 4 3" xfId="6346" xr:uid="{D96C2FA4-8815-4A2D-95CA-8D0D90BCEA62}"/>
    <cellStyle name="Millares 2 4 2 2 5" xfId="2163" xr:uid="{645F86F4-4DE2-4625-BF42-A58B110C1AFC}"/>
    <cellStyle name="Millares 2 4 2 2 5 2" xfId="7897" xr:uid="{B59B8959-3D63-407D-BC1C-0E62D351531C}"/>
    <cellStyle name="Millares 2 4 2 2 6" xfId="5388" xr:uid="{C2768618-86B6-407B-8EC6-972AB38A1246}"/>
    <cellStyle name="Millares 2 4 2 3" xfId="199" xr:uid="{00000000-0005-0000-0000-0000ED020000}"/>
    <cellStyle name="Millares 2 4 2 3 2" xfId="913" xr:uid="{00000000-0005-0000-0000-0000EE020000}"/>
    <cellStyle name="Millares 2 4 2 3 2 2" xfId="914" xr:uid="{00000000-0005-0000-0000-0000EF020000}"/>
    <cellStyle name="Millares 2 4 2 3 2 2 2" xfId="4846" xr:uid="{9F92FF40-0159-48C4-9F92-0378307E44F2}"/>
    <cellStyle name="Millares 2 4 2 3 2 2 2 2" xfId="9870" xr:uid="{430A1D02-1C80-4BD3-B308-3BBC2294ECBD}"/>
    <cellStyle name="Millares 2 4 2 3 2 2 2 3" xfId="7360" xr:uid="{03F1C0AF-F6AF-4386-A7C6-107CF28D6A29}"/>
    <cellStyle name="Millares 2 4 2 3 2 2 3" xfId="3243" xr:uid="{26E7F8A9-9D41-490F-BB5B-24AFB9C9467D}"/>
    <cellStyle name="Millares 2 4 2 3 2 2 3 2" xfId="8558" xr:uid="{672F0085-3A10-4493-96E3-9C109A4E4FF9}"/>
    <cellStyle name="Millares 2 4 2 3 2 2 4" xfId="6048" xr:uid="{775F6778-6BDC-4D00-9217-B04761CA9082}"/>
    <cellStyle name="Millares 2 4 2 3 2 3" xfId="4185" xr:uid="{CE7D2BD2-7133-40AB-A2B8-075A9E9173F5}"/>
    <cellStyle name="Millares 2 4 2 3 2 3 2" xfId="9209" xr:uid="{36CDCDE9-6D63-44B0-AA64-1BDDDA5140FA}"/>
    <cellStyle name="Millares 2 4 2 3 2 3 3" xfId="6699" xr:uid="{FD16DC70-4A21-40E7-A7EA-1BB0BBB79441}"/>
    <cellStyle name="Millares 2 4 2 3 2 4" xfId="2542" xr:uid="{D3A00353-24DC-4C4D-9BF2-A6044D694BBA}"/>
    <cellStyle name="Millares 2 4 2 3 2 4 2" xfId="8183" xr:uid="{6500EE40-0AF3-4359-B22E-DDC015D5B61C}"/>
    <cellStyle name="Millares 2 4 2 3 2 5" xfId="5673" xr:uid="{F4AFCCD7-F71C-4D42-8246-E4F50ABEA490}"/>
    <cellStyle name="Millares 2 4 2 3 3" xfId="915" xr:uid="{00000000-0005-0000-0000-0000F0020000}"/>
    <cellStyle name="Millares 2 4 2 3 3 2" xfId="4606" xr:uid="{49C8D762-385E-47D4-9112-43E1688C6D93}"/>
    <cellStyle name="Millares 2 4 2 3 3 2 2" xfId="9630" xr:uid="{4B28F7F1-9BDF-4908-B197-51E032B0D548}"/>
    <cellStyle name="Millares 2 4 2 3 3 2 3" xfId="7120" xr:uid="{1C8D1F90-E9D2-452B-B4DE-FFE94FF435F3}"/>
    <cellStyle name="Millares 2 4 2 3 3 3" xfId="3002" xr:uid="{56769D92-3FAD-4F03-AE6F-C73AC95B47A7}"/>
    <cellStyle name="Millares 2 4 2 3 3 3 2" xfId="8456" xr:uid="{6F097924-EAF9-447D-B094-E20466109A92}"/>
    <cellStyle name="Millares 2 4 2 3 3 4" xfId="5946" xr:uid="{A8792B81-C8B0-4288-929B-88DE6293F7B9}"/>
    <cellStyle name="Millares 2 4 2 3 4" xfId="916" xr:uid="{00000000-0005-0000-0000-0000F1020000}"/>
    <cellStyle name="Millares 2 4 2 3 4 2" xfId="3887" xr:uid="{CB12A13B-8CF6-4FFA-9E0D-5159A11E3842}"/>
    <cellStyle name="Millares 2 4 2 3 4 2 2" xfId="8912" xr:uid="{319A3E84-A9FC-4A7D-8DC7-AA90C950E368}"/>
    <cellStyle name="Millares 2 4 2 3 4 3" xfId="6402" xr:uid="{F28A5BC1-4F0C-4AC2-8E47-FD6C34F74FD1}"/>
    <cellStyle name="Millares 2 4 2 3 5" xfId="2222" xr:uid="{CCCE0A83-5551-4BB9-B371-5A14B2E77D73}"/>
    <cellStyle name="Millares 2 4 2 3 5 2" xfId="7947" xr:uid="{88A77C2D-06A3-42AB-BC6C-5CD8DE9D5031}"/>
    <cellStyle name="Millares 2 4 2 3 6" xfId="5438" xr:uid="{FD4CA30B-DA27-4934-A796-7F1E703F752C}"/>
    <cellStyle name="Millares 2 4 2 4" xfId="917" xr:uid="{00000000-0005-0000-0000-0000F2020000}"/>
    <cellStyle name="Millares 2 4 2 4 2" xfId="918" xr:uid="{00000000-0005-0000-0000-0000F3020000}"/>
    <cellStyle name="Millares 2 4 2 4 2 2" xfId="4488" xr:uid="{CBAC5DC3-58CC-4226-8176-D9A7FD9EC0AF}"/>
    <cellStyle name="Millares 2 4 2 4 2 2 2" xfId="9512" xr:uid="{6BD27E0A-552F-4CAD-8D22-3F4EC34CE55B}"/>
    <cellStyle name="Millares 2 4 2 4 2 2 3" xfId="7002" xr:uid="{547D7B69-29B2-4C82-9150-43C698E0795B}"/>
    <cellStyle name="Millares 2 4 2 4 2 3" xfId="2884" xr:uid="{5911003E-2DFF-4087-A840-7DE21C00F038}"/>
    <cellStyle name="Millares 2 4 2 4 2 3 2" xfId="8356" xr:uid="{E7045106-D6AC-44A4-85E1-FB05655A16AF}"/>
    <cellStyle name="Millares 2 4 2 4 2 4" xfId="5846" xr:uid="{0ED1C51B-1477-439E-B904-0ABA4C62D9F1}"/>
    <cellStyle name="Millares 2 4 2 4 3" xfId="4073" xr:uid="{30EAF070-8980-4687-B1D9-7678630FE08E}"/>
    <cellStyle name="Millares 2 4 2 4 3 2" xfId="9097" xr:uid="{FD34CD00-5629-41B5-A967-18388A2CD47C}"/>
    <cellStyle name="Millares 2 4 2 4 3 3" xfId="6587" xr:uid="{60C91854-C65F-4831-B0B6-77AA32740E84}"/>
    <cellStyle name="Millares 2 4 2 4 4" xfId="2423" xr:uid="{8757840C-1C0C-419D-8ADB-2CBA24735495}"/>
    <cellStyle name="Millares 2 4 2 4 4 2" xfId="8083" xr:uid="{D8019457-34F9-4AA1-BFF0-903B7E7477E1}"/>
    <cellStyle name="Millares 2 4 2 4 5" xfId="5573" xr:uid="{4E6BA628-EF94-466A-9808-CC273FFC4E68}"/>
    <cellStyle name="Millares 2 4 2 5" xfId="919" xr:uid="{00000000-0005-0000-0000-0000F4020000}"/>
    <cellStyle name="Millares 2 4 2 5 2" xfId="920" xr:uid="{00000000-0005-0000-0000-0000F5020000}"/>
    <cellStyle name="Millares 2 4 2 5 2 2" xfId="4847" xr:uid="{0F210CB2-61A7-476A-88B0-D59F0D2CBFE6}"/>
    <cellStyle name="Millares 2 4 2 5 2 2 2" xfId="9871" xr:uid="{F5C0938C-662A-4061-9201-102BD4CE98A8}"/>
    <cellStyle name="Millares 2 4 2 5 2 2 3" xfId="7361" xr:uid="{7F891E94-42C0-45E8-BA8F-D7B689692CDE}"/>
    <cellStyle name="Millares 2 4 2 5 2 3" xfId="3244" xr:uid="{4969068D-CFD0-4921-B9FF-658E7AB40FF5}"/>
    <cellStyle name="Millares 2 4 2 5 2 3 2" xfId="8559" xr:uid="{1F793259-9762-43E8-B10A-55049CFC1C12}"/>
    <cellStyle name="Millares 2 4 2 5 2 4" xfId="6049" xr:uid="{C263D936-B07D-4329-8239-7E8C427D1C67}"/>
    <cellStyle name="Millares 2 4 2 5 3" xfId="3978" xr:uid="{3A584A80-EB75-4BB2-90D1-454205B2C396}"/>
    <cellStyle name="Millares 2 4 2 5 3 2" xfId="9002" xr:uid="{831A28B2-1F26-43AD-A0E2-5E3CA44C4186}"/>
    <cellStyle name="Millares 2 4 2 5 3 3" xfId="6492" xr:uid="{EFAAF178-3E57-4D5D-A9FC-F8B2E422CD8D}"/>
    <cellStyle name="Millares 2 4 2 5 4" xfId="2320" xr:uid="{7A68F439-F8D6-4540-B015-8A01E337AAAF}"/>
    <cellStyle name="Millares 2 4 2 5 4 2" xfId="8016" xr:uid="{4C122D18-1F29-418D-BA73-A36990326F8E}"/>
    <cellStyle name="Millares 2 4 2 5 5" xfId="5506" xr:uid="{626C0E3A-643C-4FA6-8066-74DD8F6ED2C6}"/>
    <cellStyle name="Millares 2 4 2 6" xfId="921" xr:uid="{00000000-0005-0000-0000-0000F6020000}"/>
    <cellStyle name="Millares 2 4 2 6 2" xfId="4400" xr:uid="{ABB0013A-9629-4543-B194-2CB4FB125734}"/>
    <cellStyle name="Millares 2 4 2 6 2 2" xfId="9424" xr:uid="{D65F615E-7C72-4ADD-AA65-16549F6C9AA4}"/>
    <cellStyle name="Millares 2 4 2 6 2 3" xfId="6914" xr:uid="{0C1C1C6C-70CA-497D-8284-488763D910AD}"/>
    <cellStyle name="Millares 2 4 2 6 3" xfId="2796" xr:uid="{BB797DAE-921A-4421-8088-6CF2BC146E65}"/>
    <cellStyle name="Millares 2 4 2 6 3 2" xfId="8292" xr:uid="{4AFF2EAE-003B-4A4B-B521-20BDA3A6E9F5}"/>
    <cellStyle name="Millares 2 4 2 6 4" xfId="5782" xr:uid="{D45081BC-B8F3-488B-8BE2-5550E6BF8405}"/>
    <cellStyle name="Millares 2 4 2 7" xfId="922" xr:uid="{00000000-0005-0000-0000-0000F7020000}"/>
    <cellStyle name="Millares 2 4 2 7 2" xfId="3770" xr:uid="{2757A541-0E60-436A-86FB-7FC24BCA9321}"/>
    <cellStyle name="Millares 2 4 2 7 2 2" xfId="8797" xr:uid="{8C1C0163-3D11-4CD9-A545-90EC5F87106B}"/>
    <cellStyle name="Millares 2 4 2 7 3" xfId="6287" xr:uid="{53531304-18E2-43E9-A83A-1B16D10D8528}"/>
    <cellStyle name="Millares 2 4 2 8" xfId="2064" xr:uid="{3564BCD2-FBFE-4AEF-8C85-A721073BD7A1}"/>
    <cellStyle name="Millares 2 4 2 8 2" xfId="7842" xr:uid="{902DE97F-D003-4728-82F6-18C0D70AA983}"/>
    <cellStyle name="Millares 2 4 2 9" xfId="5335" xr:uid="{E9D5447F-A205-4F26-B749-A9F1CCAD7340}"/>
    <cellStyle name="Millares 2 4 3" xfId="220" xr:uid="{00000000-0005-0000-0000-0000F8020000}"/>
    <cellStyle name="Millares 2 4 3 2" xfId="923" xr:uid="{00000000-0005-0000-0000-0000F9020000}"/>
    <cellStyle name="Millares 2 4 3 2 2" xfId="924" xr:uid="{00000000-0005-0000-0000-0000FA020000}"/>
    <cellStyle name="Millares 2 4 3 2 2 2" xfId="4848" xr:uid="{D1FCF326-187A-4A2F-89A2-962731DA9F3D}"/>
    <cellStyle name="Millares 2 4 3 2 2 2 2" xfId="9872" xr:uid="{DA5EE9D6-17FB-4BD1-8FA1-0BDAE4A09BD1}"/>
    <cellStyle name="Millares 2 4 3 2 2 2 3" xfId="7362" xr:uid="{87ABF3C3-C4CA-4750-9205-DF3BAF01F376}"/>
    <cellStyle name="Millares 2 4 3 2 2 3" xfId="3245" xr:uid="{23E368E2-9D7E-41A3-A372-FFF98971A960}"/>
    <cellStyle name="Millares 2 4 3 2 2 3 2" xfId="8560" xr:uid="{922ADAF5-4C8E-433F-A417-19D5629A63AF}"/>
    <cellStyle name="Millares 2 4 3 2 2 4" xfId="6050" xr:uid="{9E6BDE29-26FF-44AF-919D-5C03A55D4309}"/>
    <cellStyle name="Millares 2 4 3 2 3" xfId="4128" xr:uid="{1960DB5D-FEFC-4CD4-80AB-48FEE04E9537}"/>
    <cellStyle name="Millares 2 4 3 2 3 2" xfId="9152" xr:uid="{D8C5E1C3-8DC8-4445-AD16-F28CC5ED430A}"/>
    <cellStyle name="Millares 2 4 3 2 3 3" xfId="6642" xr:uid="{164624E5-A006-457E-8FE2-21229B8FFAE3}"/>
    <cellStyle name="Millares 2 4 3 2 4" xfId="2482" xr:uid="{63B72031-7CAC-4003-9C7C-C19C1297A973}"/>
    <cellStyle name="Millares 2 4 3 2 4 2" xfId="8132" xr:uid="{0E4B158A-8D64-4B91-A7DB-7C7EC97CC2F1}"/>
    <cellStyle name="Millares 2 4 3 2 5" xfId="5622" xr:uid="{5D9474C2-6460-4C0E-8964-FE17ADBA0724}"/>
    <cellStyle name="Millares 2 4 3 3" xfId="925" xr:uid="{00000000-0005-0000-0000-0000FB020000}"/>
    <cellStyle name="Millares 2 4 3 3 2" xfId="4546" xr:uid="{1CACD957-CFA2-4A18-8C98-8B6130618C96}"/>
    <cellStyle name="Millares 2 4 3 3 2 2" xfId="9570" xr:uid="{BFA88CC5-F529-4107-8ED7-C963B4B11932}"/>
    <cellStyle name="Millares 2 4 3 3 2 3" xfId="7060" xr:uid="{2F77C4CA-A8AA-4571-BFCE-C761B5DF804A}"/>
    <cellStyle name="Millares 2 4 3 3 3" xfId="2942" xr:uid="{E5B882A6-6007-409B-9E77-ED4260811CAE}"/>
    <cellStyle name="Millares 2 4 3 3 3 2" xfId="8405" xr:uid="{BD88293C-3C6A-4A7D-B458-4268D04F364B}"/>
    <cellStyle name="Millares 2 4 3 3 4" xfId="5895" xr:uid="{A828C4BB-DD05-416A-8DE6-66D9F75F9689}"/>
    <cellStyle name="Millares 2 4 3 4" xfId="926" xr:uid="{00000000-0005-0000-0000-0000FC020000}"/>
    <cellStyle name="Millares 2 4 3 4 2" xfId="3830" xr:uid="{BAF698F7-08ED-4A34-9957-E67E4539BC7D}"/>
    <cellStyle name="Millares 2 4 3 4 2 2" xfId="8855" xr:uid="{16C6746B-583E-459F-91FD-917D9CF218CF}"/>
    <cellStyle name="Millares 2 4 3 4 3" xfId="6345" xr:uid="{A4CAFE4A-2B4D-4C4D-9CA2-7524E90FAD73}"/>
    <cellStyle name="Millares 2 4 3 5" xfId="2162" xr:uid="{D7B2059A-5485-48F2-8D07-BD257F64FB5A}"/>
    <cellStyle name="Millares 2 4 3 5 2" xfId="7896" xr:uid="{4227D8F0-4454-41C6-8F9F-1A0745374109}"/>
    <cellStyle name="Millares 2 4 3 6" xfId="5387" xr:uid="{59276560-CF19-4A47-B52D-EDD746E525F1}"/>
    <cellStyle name="Millares 2 4 4" xfId="179" xr:uid="{00000000-0005-0000-0000-0000FD020000}"/>
    <cellStyle name="Millares 2 4 4 2" xfId="927" xr:uid="{00000000-0005-0000-0000-0000FE020000}"/>
    <cellStyle name="Millares 2 4 4 2 2" xfId="928" xr:uid="{00000000-0005-0000-0000-0000FF020000}"/>
    <cellStyle name="Millares 2 4 4 2 2 2" xfId="4849" xr:uid="{F7562B98-5E69-4875-AE4A-870399E63384}"/>
    <cellStyle name="Millares 2 4 4 2 2 2 2" xfId="9873" xr:uid="{6E4C8286-83C0-41E9-A42E-5E50F0890D5D}"/>
    <cellStyle name="Millares 2 4 4 2 2 2 3" xfId="7363" xr:uid="{E53A62C4-8BA8-44CB-BE9A-CC9A145207B0}"/>
    <cellStyle name="Millares 2 4 4 2 2 3" xfId="3246" xr:uid="{00CA836B-26FD-4038-B7F1-90885E03FF5D}"/>
    <cellStyle name="Millares 2 4 4 2 2 3 2" xfId="8561" xr:uid="{B0F5E90A-44FC-4D2E-B6D9-C318CF2D2BC7}"/>
    <cellStyle name="Millares 2 4 4 2 2 4" xfId="6051" xr:uid="{1E4932A4-AC03-44E1-93EE-7859C078D4A9}"/>
    <cellStyle name="Millares 2 4 4 2 3" xfId="4184" xr:uid="{679AC0CB-E512-45E7-89F4-F02C14EE7D73}"/>
    <cellStyle name="Millares 2 4 4 2 3 2" xfId="9208" xr:uid="{0F281169-9C99-48F7-A87C-EF90B917D242}"/>
    <cellStyle name="Millares 2 4 4 2 3 3" xfId="6698" xr:uid="{152FFB4C-FCA8-4820-83DD-7D148363C1DB}"/>
    <cellStyle name="Millares 2 4 4 2 4" xfId="2541" xr:uid="{AA2B5486-34B6-44BD-800C-8BEEF90A9FDE}"/>
    <cellStyle name="Millares 2 4 4 2 4 2" xfId="8182" xr:uid="{C0B06BFB-E883-4DF8-81E8-2453B507DE19}"/>
    <cellStyle name="Millares 2 4 4 2 5" xfId="5672" xr:uid="{C8939AA8-B9A5-4A27-A384-B8F743FC5A0D}"/>
    <cellStyle name="Millares 2 4 4 3" xfId="929" xr:uid="{00000000-0005-0000-0000-000000030000}"/>
    <cellStyle name="Millares 2 4 4 3 2" xfId="4605" xr:uid="{4C96F484-7554-4C61-A3A3-7F853B1CF68B}"/>
    <cellStyle name="Millares 2 4 4 3 2 2" xfId="9629" xr:uid="{B4C0C769-6A75-46BD-A551-6672B67E4248}"/>
    <cellStyle name="Millares 2 4 4 3 2 3" xfId="7119" xr:uid="{D5BB8812-7411-4120-BC87-8C5B49CEED6D}"/>
    <cellStyle name="Millares 2 4 4 3 3" xfId="3001" xr:uid="{D21E0840-40BA-4897-A4EA-82391D9BAE18}"/>
    <cellStyle name="Millares 2 4 4 3 3 2" xfId="8455" xr:uid="{3AD6099C-347B-482C-BBE3-2E7142B33E65}"/>
    <cellStyle name="Millares 2 4 4 3 4" xfId="5945" xr:uid="{FDA2D26C-E483-47A2-9C5B-88010C14E4C6}"/>
    <cellStyle name="Millares 2 4 4 4" xfId="930" xr:uid="{00000000-0005-0000-0000-000001030000}"/>
    <cellStyle name="Millares 2 4 4 4 2" xfId="3886" xr:uid="{B7F3A45E-A306-4AA4-A1CF-EBB09314BEAF}"/>
    <cellStyle name="Millares 2 4 4 4 2 2" xfId="8911" xr:uid="{FCA6DE38-9EC5-447B-905A-E30EFC710DD4}"/>
    <cellStyle name="Millares 2 4 4 4 3" xfId="6401" xr:uid="{D08AA36A-DB9A-42B4-9D39-7EB9B14FBEA3}"/>
    <cellStyle name="Millares 2 4 4 5" xfId="2221" xr:uid="{AD4A8D3F-A13B-4008-9D37-D4F77D4F74B7}"/>
    <cellStyle name="Millares 2 4 4 5 2" xfId="7946" xr:uid="{CAFF627D-765A-466C-8331-33253805B5DD}"/>
    <cellStyle name="Millares 2 4 4 6" xfId="5437" xr:uid="{2EF52157-39AB-4999-A420-1D9036926324}"/>
    <cellStyle name="Millares 2 4 5" xfId="931" xr:uid="{00000000-0005-0000-0000-000002030000}"/>
    <cellStyle name="Millares 2 4 5 2" xfId="932" xr:uid="{00000000-0005-0000-0000-000003030000}"/>
    <cellStyle name="Millares 2 4 5 2 2" xfId="4487" xr:uid="{F885C15E-5363-412A-943F-48B3C5C8AF25}"/>
    <cellStyle name="Millares 2 4 5 2 2 2" xfId="9511" xr:uid="{4CA9A8C9-8B0F-4188-9436-58079303B917}"/>
    <cellStyle name="Millares 2 4 5 2 2 3" xfId="7001" xr:uid="{A5F64510-612A-4039-9360-75D566EA6941}"/>
    <cellStyle name="Millares 2 4 5 2 3" xfId="2883" xr:uid="{DC08EFA3-D82F-4171-BAB2-993A9A684856}"/>
    <cellStyle name="Millares 2 4 5 2 3 2" xfId="8355" xr:uid="{20D8667A-D7CD-45B0-BE59-2EBA872BEEC2}"/>
    <cellStyle name="Millares 2 4 5 2 4" xfId="5845" xr:uid="{A9551CEE-61B0-4A59-B56D-54DBCB85F1E6}"/>
    <cellStyle name="Millares 2 4 5 3" xfId="4072" xr:uid="{E7209F1B-585F-48B2-AB9C-D77AB932EE9F}"/>
    <cellStyle name="Millares 2 4 5 3 2" xfId="9096" xr:uid="{4DC49C9F-132E-4FC5-B9CF-8E1E706CCD8D}"/>
    <cellStyle name="Millares 2 4 5 3 3" xfId="6586" xr:uid="{051AA222-D227-4071-A0A8-DDB7574B3C7B}"/>
    <cellStyle name="Millares 2 4 5 4" xfId="2422" xr:uid="{B5026EF3-4A4A-4EF3-AB77-7EDE87667C42}"/>
    <cellStyle name="Millares 2 4 5 4 2" xfId="8082" xr:uid="{10867B9E-6A0D-411C-A244-DAB3F82E7E0A}"/>
    <cellStyle name="Millares 2 4 5 5" xfId="5572" xr:uid="{CC269E4A-16BE-411A-B169-0F1DEE3765DB}"/>
    <cellStyle name="Millares 2 4 6" xfId="933" xr:uid="{00000000-0005-0000-0000-000004030000}"/>
    <cellStyle name="Millares 2 4 6 2" xfId="934" xr:uid="{00000000-0005-0000-0000-000005030000}"/>
    <cellStyle name="Millares 2 4 6 2 2" xfId="4850" xr:uid="{2AFF23DE-B919-4D08-A293-09C0E50DD8F9}"/>
    <cellStyle name="Millares 2 4 6 2 2 2" xfId="9874" xr:uid="{C7658590-AF71-434E-9D2A-C2041570D44F}"/>
    <cellStyle name="Millares 2 4 6 2 2 3" xfId="7364" xr:uid="{09C3E86D-2CD7-4EBE-BFA6-A60623EA977E}"/>
    <cellStyle name="Millares 2 4 6 2 3" xfId="3247" xr:uid="{CADC8BAE-3EB1-4019-B4A4-7D03F404C4F4}"/>
    <cellStyle name="Millares 2 4 6 2 3 2" xfId="8562" xr:uid="{7EF5B3B1-F174-44B6-8AD8-12B1513B2F35}"/>
    <cellStyle name="Millares 2 4 6 2 4" xfId="6052" xr:uid="{D3C0A795-1D7D-4290-973A-83FA3B17B729}"/>
    <cellStyle name="Millares 2 4 6 3" xfId="3977" xr:uid="{3A7A4250-1419-48A0-9340-D24E86B06D0D}"/>
    <cellStyle name="Millares 2 4 6 3 2" xfId="9001" xr:uid="{335F49CD-FFA7-4AFE-B6E0-8213FD18B439}"/>
    <cellStyle name="Millares 2 4 6 3 3" xfId="6491" xr:uid="{2956C822-6122-43E4-BC93-5BA8C5FFF9BC}"/>
    <cellStyle name="Millares 2 4 6 4" xfId="2319" xr:uid="{45E14A83-31FB-4B64-B9A3-862552008F48}"/>
    <cellStyle name="Millares 2 4 6 4 2" xfId="8015" xr:uid="{EE67E833-2FFD-4C8A-9C56-D3B35E7FB5E7}"/>
    <cellStyle name="Millares 2 4 6 5" xfId="5505" xr:uid="{3CC7587C-5701-444F-985C-5406E95A466A}"/>
    <cellStyle name="Millares 2 4 7" xfId="935" xr:uid="{00000000-0005-0000-0000-000006030000}"/>
    <cellStyle name="Millares 2 4 7 2" xfId="4399" xr:uid="{4773D05D-2DC8-4772-94F2-6C184AD238FD}"/>
    <cellStyle name="Millares 2 4 7 2 2" xfId="9423" xr:uid="{C37E3970-6CE5-407A-B439-2517420B02BD}"/>
    <cellStyle name="Millares 2 4 7 2 3" xfId="6913" xr:uid="{1708CB0A-E8B3-4761-B8D5-E88AF2623A24}"/>
    <cellStyle name="Millares 2 4 7 3" xfId="2795" xr:uid="{27D2D987-9CF9-49AC-9E00-8B8656DFC944}"/>
    <cellStyle name="Millares 2 4 7 3 2" xfId="8291" xr:uid="{12E77B6B-8F87-4217-A579-0200787EA407}"/>
    <cellStyle name="Millares 2 4 7 4" xfId="5781" xr:uid="{AB9A1369-451F-4DA8-9E3D-1A2C53B13045}"/>
    <cellStyle name="Millares 2 4 8" xfId="936" xr:uid="{00000000-0005-0000-0000-000007030000}"/>
    <cellStyle name="Millares 2 4 8 2" xfId="3769" xr:uid="{DE2EC222-B0AE-4327-B70E-4712D853E30E}"/>
    <cellStyle name="Millares 2 4 8 2 2" xfId="8796" xr:uid="{40017088-CEFC-46C5-A88E-AB9CA8165D42}"/>
    <cellStyle name="Millares 2 4 8 3" xfId="6286" xr:uid="{A2ED8EC5-CF86-4A0C-8F55-EB89259979D5}"/>
    <cellStyle name="Millares 2 4 9" xfId="2063" xr:uid="{775EC99C-20CE-4E8F-B497-D74EA58C0C8B}"/>
    <cellStyle name="Millares 2 4 9 2" xfId="7841" xr:uid="{CE321F91-AB43-4E0A-89A3-A6D39C00AFA0}"/>
    <cellStyle name="Millares 2 5" xfId="89" xr:uid="{00000000-0005-0000-0000-000008030000}"/>
    <cellStyle name="Millares 2 5 2" xfId="222" xr:uid="{00000000-0005-0000-0000-000009030000}"/>
    <cellStyle name="Millares 2 5 2 2" xfId="7843" xr:uid="{AA9440A3-056E-4E67-9ECD-F874D4AB8492}"/>
    <cellStyle name="Millares 2 5 3" xfId="194" xr:uid="{00000000-0005-0000-0000-00000A030000}"/>
    <cellStyle name="Millares 2 5 4" xfId="2065" xr:uid="{37775D1B-34B7-47C6-B99B-E9A0CF2E3762}"/>
    <cellStyle name="Millares 2 6" xfId="137" xr:uid="{00000000-0005-0000-0000-00000B030000}"/>
    <cellStyle name="Millares 2 6 2" xfId="223" xr:uid="{00000000-0005-0000-0000-00000C030000}"/>
    <cellStyle name="Millares 2 6 2 2" xfId="937" xr:uid="{00000000-0005-0000-0000-00000D030000}"/>
    <cellStyle name="Millares 2 6 2 2 2" xfId="938" xr:uid="{00000000-0005-0000-0000-00000E030000}"/>
    <cellStyle name="Millares 2 6 2 2 2 2" xfId="4851" xr:uid="{B012131A-62AD-493B-9AED-8725289059CD}"/>
    <cellStyle name="Millares 2 6 2 2 2 2 2" xfId="9875" xr:uid="{1678D5DF-116A-4D22-AEF1-FD2425C953E9}"/>
    <cellStyle name="Millares 2 6 2 2 2 2 3" xfId="7365" xr:uid="{F8998186-4199-4D87-AD91-F1D415D53CBF}"/>
    <cellStyle name="Millares 2 6 2 2 2 3" xfId="3248" xr:uid="{CCEBBE28-8D96-4F98-9D6A-EE5C630AB1B7}"/>
    <cellStyle name="Millares 2 6 2 2 2 3 2" xfId="8563" xr:uid="{5F2543A3-01FB-412B-8710-FEABCA168B85}"/>
    <cellStyle name="Millares 2 6 2 2 2 4" xfId="6053" xr:uid="{17E08E76-6627-444F-BC04-F0C95724E7AE}"/>
    <cellStyle name="Millares 2 6 2 2 3" xfId="4130" xr:uid="{3F066293-D59E-4A49-9638-8020A443824F}"/>
    <cellStyle name="Millares 2 6 2 2 3 2" xfId="9154" xr:uid="{1D064230-683A-4F8F-88D3-1408B14AE312}"/>
    <cellStyle name="Millares 2 6 2 2 3 3" xfId="6644" xr:uid="{4897939D-81B2-4A36-8711-C6F596745904}"/>
    <cellStyle name="Millares 2 6 2 2 4" xfId="2484" xr:uid="{3DB1609A-1DE4-41DD-A519-5C54D180FED7}"/>
    <cellStyle name="Millares 2 6 2 2 4 2" xfId="8134" xr:uid="{562B0188-91D2-4B72-A690-DD49E0C271F5}"/>
    <cellStyle name="Millares 2 6 2 2 5" xfId="5624" xr:uid="{0E61DF56-9196-476A-8399-A865160D3FE1}"/>
    <cellStyle name="Millares 2 6 2 3" xfId="939" xr:uid="{00000000-0005-0000-0000-00000F030000}"/>
    <cellStyle name="Millares 2 6 2 3 2" xfId="4548" xr:uid="{0DCA5295-F777-4402-AFF3-6EC409E26BDD}"/>
    <cellStyle name="Millares 2 6 2 3 2 2" xfId="9572" xr:uid="{6E63DCA4-C1E2-4721-BFDA-C6E535262308}"/>
    <cellStyle name="Millares 2 6 2 3 2 3" xfId="7062" xr:uid="{6289F493-5C98-4E29-BD80-7C8FF025F509}"/>
    <cellStyle name="Millares 2 6 2 3 3" xfId="2944" xr:uid="{B347E598-F15E-4BAB-A8ED-D666465F25CE}"/>
    <cellStyle name="Millares 2 6 2 3 3 2" xfId="8407" xr:uid="{F30C7D0B-A830-4BAC-8BF5-056E217D3CB0}"/>
    <cellStyle name="Millares 2 6 2 3 4" xfId="5897" xr:uid="{4AF3116C-9BB0-4A51-B901-683D2B0349C0}"/>
    <cellStyle name="Millares 2 6 2 4" xfId="940" xr:uid="{00000000-0005-0000-0000-000010030000}"/>
    <cellStyle name="Millares 2 6 2 4 2" xfId="3832" xr:uid="{8621DF82-FD3C-4F65-8783-795AF4B303E9}"/>
    <cellStyle name="Millares 2 6 2 4 2 2" xfId="8857" xr:uid="{9F93E1D4-80DA-43BF-8E37-8E4C0BA83C0C}"/>
    <cellStyle name="Millares 2 6 2 4 3" xfId="6347" xr:uid="{7DA62AF5-32B7-41CB-8829-4059301DB5D6}"/>
    <cellStyle name="Millares 2 6 2 5" xfId="2164" xr:uid="{C0710CD6-4583-45D8-AEA4-5DB1D7F29575}"/>
    <cellStyle name="Millares 2 6 2 5 2" xfId="7898" xr:uid="{21B90FFE-22DD-48D4-BF94-59EA4F9E8A1A}"/>
    <cellStyle name="Millares 2 6 2 6" xfId="5389" xr:uid="{29659F57-846D-4B4A-8B11-956182A84338}"/>
    <cellStyle name="Millares 2 6 3" xfId="941" xr:uid="{00000000-0005-0000-0000-000011030000}"/>
    <cellStyle name="Millares 2 6 3 2" xfId="942" xr:uid="{00000000-0005-0000-0000-000012030000}"/>
    <cellStyle name="Millares 2 6 3 2 2" xfId="943" xr:uid="{00000000-0005-0000-0000-000013030000}"/>
    <cellStyle name="Millares 2 6 3 2 2 2" xfId="4852" xr:uid="{0227D1D5-0184-4480-B46D-0CCC83756FD6}"/>
    <cellStyle name="Millares 2 6 3 2 2 2 2" xfId="9876" xr:uid="{34BFA1C4-3DA9-400A-9C28-8645A28575E1}"/>
    <cellStyle name="Millares 2 6 3 2 2 2 3" xfId="7366" xr:uid="{793CB156-FF67-4E95-8BC7-C46083A90782}"/>
    <cellStyle name="Millares 2 6 3 2 2 3" xfId="3249" xr:uid="{7D523F00-1FD6-4F38-8865-F48E437FB40A}"/>
    <cellStyle name="Millares 2 6 3 2 2 3 2" xfId="8564" xr:uid="{3CE48859-4484-44B9-9077-5C682CD29BAF}"/>
    <cellStyle name="Millares 2 6 3 2 2 4" xfId="6054" xr:uid="{E65D4059-ACCD-4ABF-ADE6-E01972E5B7C5}"/>
    <cellStyle name="Millares 2 6 3 2 3" xfId="4186" xr:uid="{BD31E7D7-D914-48B7-89BA-FF1C81D723A6}"/>
    <cellStyle name="Millares 2 6 3 2 3 2" xfId="9210" xr:uid="{0EF30E26-5DE5-4C39-A6A3-CA053BB5299A}"/>
    <cellStyle name="Millares 2 6 3 2 3 3" xfId="6700" xr:uid="{B3EC06FC-9614-473F-A55C-C9E35CE8FCB1}"/>
    <cellStyle name="Millares 2 6 3 2 4" xfId="2543" xr:uid="{EA67A4B0-CEA9-416F-B06C-4F6729EA6F6F}"/>
    <cellStyle name="Millares 2 6 3 2 4 2" xfId="8184" xr:uid="{7884D138-5D50-4326-A6A0-5C6C9E24B9E4}"/>
    <cellStyle name="Millares 2 6 3 2 5" xfId="5674" xr:uid="{6EF15D7D-E687-4814-8E5B-13605FED9E39}"/>
    <cellStyle name="Millares 2 6 3 3" xfId="944" xr:uid="{00000000-0005-0000-0000-000014030000}"/>
    <cellStyle name="Millares 2 6 3 3 2" xfId="4607" xr:uid="{34AD6E65-7BA7-46C8-B021-AAB3C9E4889D}"/>
    <cellStyle name="Millares 2 6 3 3 2 2" xfId="9631" xr:uid="{A90AD4BA-E810-4285-92F2-AE850F4438EF}"/>
    <cellStyle name="Millares 2 6 3 3 2 3" xfId="7121" xr:uid="{9DB50F88-D3AD-4F1D-A99E-39CD5DB521F9}"/>
    <cellStyle name="Millares 2 6 3 3 3" xfId="3003" xr:uid="{14523B10-054F-4619-9DC5-D98A5DFB00BB}"/>
    <cellStyle name="Millares 2 6 3 3 3 2" xfId="8457" xr:uid="{25D226FF-B7ED-49A9-8EAE-B945576D177B}"/>
    <cellStyle name="Millares 2 6 3 3 4" xfId="5947" xr:uid="{2200FEC8-0A01-4BD7-A69B-4930AC34D04B}"/>
    <cellStyle name="Millares 2 6 3 4" xfId="3888" xr:uid="{3932ABD8-EBBF-4D07-BE37-98CAD5BE3E72}"/>
    <cellStyle name="Millares 2 6 3 4 2" xfId="8913" xr:uid="{8CDBCF76-4449-4F75-B510-C1BE2CFD528C}"/>
    <cellStyle name="Millares 2 6 3 4 3" xfId="6403" xr:uid="{2144C370-D381-4CD1-B9E7-BA7A600DB38C}"/>
    <cellStyle name="Millares 2 6 3 5" xfId="2223" xr:uid="{E8B9CD48-1606-4CB7-AEEB-862DF752FEEC}"/>
    <cellStyle name="Millares 2 6 3 5 2" xfId="7948" xr:uid="{70B5E86B-C2D0-4D99-BB11-C239974CBDF2}"/>
    <cellStyle name="Millares 2 6 3 6" xfId="5439" xr:uid="{DC0185E4-4AC2-477B-A75D-775D1A45FCE3}"/>
    <cellStyle name="Millares 2 6 4" xfId="945" xr:uid="{00000000-0005-0000-0000-000015030000}"/>
    <cellStyle name="Millares 2 6 4 2" xfId="946" xr:uid="{00000000-0005-0000-0000-000016030000}"/>
    <cellStyle name="Millares 2 6 4 2 2" xfId="4489" xr:uid="{C1FB810A-8F74-4A7B-B15E-21E70A42CA0C}"/>
    <cellStyle name="Millares 2 6 4 2 2 2" xfId="9513" xr:uid="{F85BE316-1F34-42A6-8FB2-CDE44F771B5D}"/>
    <cellStyle name="Millares 2 6 4 2 2 3" xfId="7003" xr:uid="{EA214DAE-8314-4098-9445-0D2ADF5E8AEE}"/>
    <cellStyle name="Millares 2 6 4 2 3" xfId="2885" xr:uid="{89E13E43-53E4-43BF-9E05-D178613A7855}"/>
    <cellStyle name="Millares 2 6 4 2 3 2" xfId="8357" xr:uid="{A349B065-C541-4B3E-AB9C-85F9C13488E9}"/>
    <cellStyle name="Millares 2 6 4 2 4" xfId="5847" xr:uid="{69E030D5-497E-40EC-B0BE-901EC0657AE0}"/>
    <cellStyle name="Millares 2 6 4 3" xfId="4074" xr:uid="{53923E6D-D06F-4775-B28C-D9E39FC6E32C}"/>
    <cellStyle name="Millares 2 6 4 3 2" xfId="9098" xr:uid="{482B11CD-61F9-40EE-9195-9EE34A801430}"/>
    <cellStyle name="Millares 2 6 4 3 3" xfId="6588" xr:uid="{723AC859-2750-4746-A11A-DCD727CF0936}"/>
    <cellStyle name="Millares 2 6 4 4" xfId="2424" xr:uid="{D413A2FD-48A3-4E9A-B8C8-E1774A7D00F5}"/>
    <cellStyle name="Millares 2 6 4 4 2" xfId="8084" xr:uid="{11EA9323-FD6B-4ABD-A0AD-A43F07C86014}"/>
    <cellStyle name="Millares 2 6 4 5" xfId="5574" xr:uid="{4A9689B3-5A72-4948-9882-41D8DFCD6437}"/>
    <cellStyle name="Millares 2 6 5" xfId="947" xr:uid="{00000000-0005-0000-0000-000017030000}"/>
    <cellStyle name="Millares 2 6 5 2" xfId="948" xr:uid="{00000000-0005-0000-0000-000018030000}"/>
    <cellStyle name="Millares 2 6 5 2 2" xfId="4853" xr:uid="{E04D7B31-DFF4-455F-9C78-395904499E7B}"/>
    <cellStyle name="Millares 2 6 5 2 2 2" xfId="9877" xr:uid="{E3018E44-FECD-4E41-A158-724808F87F98}"/>
    <cellStyle name="Millares 2 6 5 2 2 3" xfId="7367" xr:uid="{5F33E295-5E91-40AE-950E-6E3BE4228A29}"/>
    <cellStyle name="Millares 2 6 5 2 3" xfId="3250" xr:uid="{56ED702E-79B2-4EA7-89DD-5157AC646C9D}"/>
    <cellStyle name="Millares 2 6 5 2 3 2" xfId="8565" xr:uid="{F4E4DA11-90F2-4B2E-AA4B-94C687AD62B2}"/>
    <cellStyle name="Millares 2 6 5 2 4" xfId="6055" xr:uid="{01A22A3D-1CB6-46DC-A756-E27DD09EAAAC}"/>
    <cellStyle name="Millares 2 6 5 3" xfId="3979" xr:uid="{736935ED-2F40-4CB3-B28F-20697C5D2C1C}"/>
    <cellStyle name="Millares 2 6 5 3 2" xfId="9003" xr:uid="{C9B6A2F7-DE58-49E4-B932-83FF4A3FA58F}"/>
    <cellStyle name="Millares 2 6 5 3 3" xfId="6493" xr:uid="{E901ABC1-3988-4CAA-AEE4-F91EB4928734}"/>
    <cellStyle name="Millares 2 6 5 4" xfId="2321" xr:uid="{282F58F7-A2FC-4855-9352-2D40968647BF}"/>
    <cellStyle name="Millares 2 6 5 4 2" xfId="8017" xr:uid="{88C71ACD-F724-4663-A13A-0F7D733A53B9}"/>
    <cellStyle name="Millares 2 6 5 5" xfId="5507" xr:uid="{6044461D-3557-4076-AA2F-8BB27FBDED25}"/>
    <cellStyle name="Millares 2 6 6" xfId="949" xr:uid="{00000000-0005-0000-0000-000019030000}"/>
    <cellStyle name="Millares 2 6 6 2" xfId="4401" xr:uid="{11E20E44-B3BC-4330-BEF8-C2CE5277988F}"/>
    <cellStyle name="Millares 2 6 6 2 2" xfId="9425" xr:uid="{A8F9938E-E1E8-421E-B1BA-8056596B076A}"/>
    <cellStyle name="Millares 2 6 6 2 3" xfId="6915" xr:uid="{206DBE02-8A2D-463E-B049-CC999D41EC85}"/>
    <cellStyle name="Millares 2 6 6 3" xfId="2797" xr:uid="{844C9B97-F481-45BD-87CC-828F0AF105E4}"/>
    <cellStyle name="Millares 2 6 6 3 2" xfId="8293" xr:uid="{2F2781B8-A95A-4C7E-8AE2-FDC976A34B82}"/>
    <cellStyle name="Millares 2 6 6 4" xfId="5783" xr:uid="{2508FA6B-FD72-4D69-8B36-6AF57F837D26}"/>
    <cellStyle name="Millares 2 6 7" xfId="950" xr:uid="{00000000-0005-0000-0000-00001A030000}"/>
    <cellStyle name="Millares 2 6 7 2" xfId="3771" xr:uid="{F3DCDC7B-FDEA-414D-BACD-8E1FC04DF817}"/>
    <cellStyle name="Millares 2 6 7 2 2" xfId="8798" xr:uid="{C7CE11B7-E7BA-4B61-B7CE-9111B840E834}"/>
    <cellStyle name="Millares 2 6 7 3" xfId="6288" xr:uid="{379CD362-39C9-4083-9204-51CCB57DD1EF}"/>
    <cellStyle name="Millares 2 6 8" xfId="2066" xr:uid="{B3BB30CD-AF38-4389-BE58-5534992C10A3}"/>
    <cellStyle name="Millares 2 6 8 2" xfId="7844" xr:uid="{06E37770-6C4C-4DF9-AAE9-9C0AC67D480A}"/>
    <cellStyle name="Millares 2 6 9" xfId="5336" xr:uid="{C1BD801C-4D9F-4BFE-9873-7729FBDF4555}"/>
    <cellStyle name="Millares 2 7" xfId="211" xr:uid="{00000000-0005-0000-0000-00001B030000}"/>
    <cellStyle name="Millares 2 7 2" xfId="951" xr:uid="{00000000-0005-0000-0000-00001C030000}"/>
    <cellStyle name="Millares 2 7 2 2" xfId="952" xr:uid="{00000000-0005-0000-0000-00001D030000}"/>
    <cellStyle name="Millares 2 7 2 2 2" xfId="4537" xr:uid="{0638E1E5-1A4B-46F0-8243-D42C4B73231A}"/>
    <cellStyle name="Millares 2 7 2 2 2 2" xfId="9561" xr:uid="{2179622D-829C-4AD2-96BC-A71622F0B0C9}"/>
    <cellStyle name="Millares 2 7 2 2 2 3" xfId="7051" xr:uid="{DB2A059A-4958-4195-99F6-A85B389CF313}"/>
    <cellStyle name="Millares 2 7 2 2 3" xfId="2933" xr:uid="{0B2A6E7F-A57D-47D4-A4F1-662DD555F6B9}"/>
    <cellStyle name="Millares 2 7 2 2 3 2" xfId="8396" xr:uid="{B444743D-1312-4AA7-87BB-63F464F7047B}"/>
    <cellStyle name="Millares 2 7 2 2 4" xfId="5886" xr:uid="{E24116DC-C581-44BC-9CA8-7BEDB2667375}"/>
    <cellStyle name="Millares 2 7 2 3" xfId="4119" xr:uid="{5F1536CD-AD39-4C9A-B622-001A78B02B43}"/>
    <cellStyle name="Millares 2 7 2 3 2" xfId="9143" xr:uid="{D9A77F59-5A06-4085-A3CF-2F8450E771EC}"/>
    <cellStyle name="Millares 2 7 2 3 3" xfId="6633" xr:uid="{12AEDE9F-B36E-4FA7-B56B-EA9C5B904A98}"/>
    <cellStyle name="Millares 2 7 2 4" xfId="2473" xr:uid="{55417A54-DC1D-4C5A-A29B-AF3608049EEF}"/>
    <cellStyle name="Millares 2 7 2 4 2" xfId="8123" xr:uid="{EBCE94D2-AF00-4027-A0F5-7D6641628F90}"/>
    <cellStyle name="Millares 2 7 2 5" xfId="5613" xr:uid="{BE5285EB-C98A-476C-B841-BEE3D9E3D6CB}"/>
    <cellStyle name="Millares 2 7 3" xfId="953" xr:uid="{00000000-0005-0000-0000-00001E030000}"/>
    <cellStyle name="Millares 2 7 4" xfId="954" xr:uid="{00000000-0005-0000-0000-00001F030000}"/>
    <cellStyle name="Millares 2 7 4 2" xfId="3821" xr:uid="{B5E53A7E-1675-40A6-A9DE-55C90F4FD36B}"/>
    <cellStyle name="Millares 2 7 4 2 2" xfId="8846" xr:uid="{BA06068C-BFBD-4369-84E6-D7E1CC1A8159}"/>
    <cellStyle name="Millares 2 7 4 3" xfId="6336" xr:uid="{03F28D34-36CC-486E-A259-33C8FEDFC556}"/>
    <cellStyle name="Millares 2 7 5" xfId="2153" xr:uid="{305EB46A-2CF6-4DDA-BF38-363650FDF51A}"/>
    <cellStyle name="Millares 2 7 5 2" xfId="7887" xr:uid="{0F0F3BCC-C5D8-4AC6-A901-4357AB05719E}"/>
    <cellStyle name="Millares 2 7 6" xfId="5378" xr:uid="{FA4358E0-0045-447E-9104-9ADC36A8BD34}"/>
    <cellStyle name="Millares 2 8" xfId="174" xr:uid="{00000000-0005-0000-0000-000020030000}"/>
    <cellStyle name="Millares 2 8 2" xfId="955" xr:uid="{00000000-0005-0000-0000-000021030000}"/>
    <cellStyle name="Millares 2 8 2 2" xfId="956" xr:uid="{00000000-0005-0000-0000-000022030000}"/>
    <cellStyle name="Millares 2 8 2 2 2" xfId="4596" xr:uid="{5A340D76-571D-4743-B0EB-86FC781EFCF9}"/>
    <cellStyle name="Millares 2 8 2 2 2 2" xfId="9620" xr:uid="{7AF413C3-B82A-47F5-BC5C-41F0163524C6}"/>
    <cellStyle name="Millares 2 8 2 2 2 3" xfId="7110" xr:uid="{E2A46ADF-AA39-4AE5-A348-7970C5BD3E4A}"/>
    <cellStyle name="Millares 2 8 2 2 3" xfId="2992" xr:uid="{94541E92-3277-4476-AD40-A1DA1EE58F71}"/>
    <cellStyle name="Millares 2 8 2 2 3 2" xfId="8446" xr:uid="{AB3EEC14-D358-43F8-A9BF-DFDC02EF8200}"/>
    <cellStyle name="Millares 2 8 2 2 4" xfId="5936" xr:uid="{5231E276-0FDA-4C69-A88E-E1AD72853665}"/>
    <cellStyle name="Millares 2 8 2 3" xfId="4175" xr:uid="{1D48E034-F24F-43D3-876A-AF792EAB7401}"/>
    <cellStyle name="Millares 2 8 2 3 2" xfId="9199" xr:uid="{52236942-EF61-4559-911A-C347B9D4A4D4}"/>
    <cellStyle name="Millares 2 8 2 3 3" xfId="6689" xr:uid="{B39E3845-F574-43EB-A594-5D8FE81EEAC9}"/>
    <cellStyle name="Millares 2 8 2 4" xfId="2532" xr:uid="{16C47D7C-DDAE-47FC-BBAE-AF87E18CEACD}"/>
    <cellStyle name="Millares 2 8 2 4 2" xfId="8173" xr:uid="{6509FFAF-FBA3-4035-B133-DEF961248EC8}"/>
    <cellStyle name="Millares 2 8 2 5" xfId="5663" xr:uid="{7D9701A0-F740-43A8-A1DD-F7F848D7AB70}"/>
    <cellStyle name="Millares 2 8 3" xfId="957" xr:uid="{00000000-0005-0000-0000-000023030000}"/>
    <cellStyle name="Millares 2 8 3 2" xfId="958" xr:uid="{00000000-0005-0000-0000-000024030000}"/>
    <cellStyle name="Millares 2 8 3 2 2" xfId="4854" xr:uid="{FC4467E6-FA23-43E2-A8AB-3FEBABA1329C}"/>
    <cellStyle name="Millares 2 8 3 2 2 2" xfId="9878" xr:uid="{8EAEF5CE-1848-4B57-8D37-F10AA1E8FA8B}"/>
    <cellStyle name="Millares 2 8 3 2 2 3" xfId="7368" xr:uid="{11F5CB73-EFE5-4539-B77C-9BFFCF21CD23}"/>
    <cellStyle name="Millares 2 8 3 2 3" xfId="3251" xr:uid="{58FFDF7F-BA91-407F-99E8-1DADF04B7286}"/>
    <cellStyle name="Millares 2 8 3 2 3 2" xfId="8566" xr:uid="{D87E681F-37DB-4506-98F8-B1199F86D11F}"/>
    <cellStyle name="Millares 2 8 3 2 4" xfId="6056" xr:uid="{24CBEA8B-2B35-4E93-A01E-B7A850501A16}"/>
    <cellStyle name="Millares 2 8 3 3" xfId="4038" xr:uid="{E0742C07-5DFC-41DF-A676-79D5EFC914D8}"/>
    <cellStyle name="Millares 2 8 3 3 2" xfId="9062" xr:uid="{433B4E16-7864-4B71-9F97-07F6BC762D75}"/>
    <cellStyle name="Millares 2 8 3 3 3" xfId="6552" xr:uid="{70316FF7-9F90-46E0-AF2A-6DABEDA22949}"/>
    <cellStyle name="Millares 2 8 3 4" xfId="2385" xr:uid="{4FE178EC-2251-4953-9264-2EC99FCA0393}"/>
    <cellStyle name="Millares 2 8 3 4 2" xfId="8069" xr:uid="{050EDB42-6FE2-4989-9862-CBBCD6D78080}"/>
    <cellStyle name="Millares 2 8 3 5" xfId="5559" xr:uid="{01BCCCD5-2800-404D-81F5-B1EA6D7D8CFA}"/>
    <cellStyle name="Millares 2 8 4" xfId="959" xr:uid="{00000000-0005-0000-0000-000025030000}"/>
    <cellStyle name="Millares 2 8 4 2" xfId="4450" xr:uid="{25C2DC2C-4112-4327-A51C-6252EAF69B5A}"/>
    <cellStyle name="Millares 2 8 4 2 2" xfId="9474" xr:uid="{305D47A1-D63A-42D3-98F5-F140DB073291}"/>
    <cellStyle name="Millares 2 8 4 2 3" xfId="6964" xr:uid="{0529D6A7-BD2B-4638-B299-D93FFFA6804D}"/>
    <cellStyle name="Millares 2 8 4 3" xfId="2846" xr:uid="{221DA879-E1AC-46D5-9F26-89363C64F36B}"/>
    <cellStyle name="Millares 2 8 4 3 2" xfId="8342" xr:uid="{6182168D-3370-425C-B931-E5B3352D9757}"/>
    <cellStyle name="Millares 2 8 4 4" xfId="5832" xr:uid="{FA78AC0A-198B-448F-8750-BA0FDBEB2A9A}"/>
    <cellStyle name="Millares 2 8 5" xfId="960" xr:uid="{00000000-0005-0000-0000-000026030000}"/>
    <cellStyle name="Millares 2 8 5 2" xfId="3877" xr:uid="{B3C0EE57-6D6D-4792-9F8D-361DF9A74425}"/>
    <cellStyle name="Millares 2 8 5 2 2" xfId="8902" xr:uid="{11B006AE-66B0-4A8E-9B2B-BA23159F49E1}"/>
    <cellStyle name="Millares 2 8 5 3" xfId="6392" xr:uid="{F10B76DD-4A12-482A-939D-049D43523796}"/>
    <cellStyle name="Millares 2 8 6" xfId="2212" xr:uid="{84162BDC-524E-4F69-8F62-7F91CAF147D8}"/>
    <cellStyle name="Millares 2 8 6 2" xfId="7937" xr:uid="{83A4401B-533F-4259-AC11-F447E4E6A8FC}"/>
    <cellStyle name="Millares 2 8 7" xfId="5428" xr:uid="{54F99ECF-429C-40DD-BD0C-217CA6EE4048}"/>
    <cellStyle name="Millares 2 9" xfId="961" xr:uid="{00000000-0005-0000-0000-000027030000}"/>
    <cellStyle name="Millares 20" xfId="962" xr:uid="{00000000-0005-0000-0000-000028030000}"/>
    <cellStyle name="Millares 21" xfId="963" xr:uid="{00000000-0005-0000-0000-000029030000}"/>
    <cellStyle name="Millares 22" xfId="964" xr:uid="{00000000-0005-0000-0000-00002A030000}"/>
    <cellStyle name="Millares 23" xfId="965" xr:uid="{00000000-0005-0000-0000-00002B030000}"/>
    <cellStyle name="Millares 24" xfId="966" xr:uid="{00000000-0005-0000-0000-00002C030000}"/>
    <cellStyle name="Millares 25" xfId="967" xr:uid="{00000000-0005-0000-0000-00002D030000}"/>
    <cellStyle name="Millares 26" xfId="3925" xr:uid="{03D1128A-E2FB-4A0D-A088-C4B7DB867D34}"/>
    <cellStyle name="Millares 27" xfId="3794" xr:uid="{C171D09E-E902-488E-82EF-1C63C9AEEACC}"/>
    <cellStyle name="Millares 28" xfId="3811" xr:uid="{0BFB0CEA-A3DB-4A80-B2C9-19461477C060}"/>
    <cellStyle name="Millares 29" xfId="7985" xr:uid="{ADE3F32A-C656-46DB-9BA4-4FBD5B5D1018}"/>
    <cellStyle name="Millares 3" xfId="138" xr:uid="{00000000-0005-0000-0000-00002E030000}"/>
    <cellStyle name="Millares 3 10" xfId="5368" xr:uid="{4CFCD036-FC3E-4F7B-919C-5BA92C39E6F6}"/>
    <cellStyle name="Millares 3 2" xfId="139" xr:uid="{00000000-0005-0000-0000-00002F030000}"/>
    <cellStyle name="Millares 3 2 10" xfId="2138" xr:uid="{93DB6E77-E036-449C-B73D-CBDBE7A9B8BA}"/>
    <cellStyle name="Millares 3 2 10 2" xfId="7882" xr:uid="{2B411F54-BFF7-4028-A2E4-A614F9BFE3D7}"/>
    <cellStyle name="Millares 3 2 11" xfId="5373" xr:uid="{7DD261EA-0C86-4A35-950D-67A5C21A3DF4}"/>
    <cellStyle name="Millares 3 2 2" xfId="262" xr:uid="{00000000-0005-0000-0000-000030030000}"/>
    <cellStyle name="Millares 3 2 2 2" xfId="968" xr:uid="{00000000-0005-0000-0000-000031030000}"/>
    <cellStyle name="Millares 3 2 2 2 2" xfId="969" xr:uid="{00000000-0005-0000-0000-000032030000}"/>
    <cellStyle name="Millares 3 2 2 2 2 2" xfId="4855" xr:uid="{8882C0DD-B547-4765-88B4-FDB9F521F53C}"/>
    <cellStyle name="Millares 3 2 2 2 2 2 2" xfId="9879" xr:uid="{B292FD4E-68F5-4087-A99A-778BBE1B5656}"/>
    <cellStyle name="Millares 3 2 2 2 2 2 3" xfId="7369" xr:uid="{1A1400F0-5809-4859-ACE9-222E9AED9B42}"/>
    <cellStyle name="Millares 3 2 2 2 2 3" xfId="3252" xr:uid="{C5222EE5-C37F-44CB-B343-4A6EDE3C8E4B}"/>
    <cellStyle name="Millares 3 2 2 2 2 3 2" xfId="8567" xr:uid="{FEAC436B-8B68-4AFB-9930-1DDA6C893816}"/>
    <cellStyle name="Millares 3 2 2 2 2 4" xfId="6057" xr:uid="{92E1D4E6-AE35-4CBC-B620-7D10A79DEB83}"/>
    <cellStyle name="Millares 3 2 2 2 3" xfId="4164" xr:uid="{9864A6FB-0C19-4777-8DA8-37E6AAE75E3A}"/>
    <cellStyle name="Millares 3 2 2 2 3 2" xfId="9188" xr:uid="{A4C6A172-0DA8-403C-A74A-B142B6F3FA8B}"/>
    <cellStyle name="Millares 3 2 2 2 3 3" xfId="6678" xr:uid="{4FFB0CCC-C364-4048-A2A6-9B8E48889BDA}"/>
    <cellStyle name="Millares 3 2 2 2 4" xfId="2521" xr:uid="{96B144F0-15C2-4BF0-8C22-595BD3D09C9D}"/>
    <cellStyle name="Millares 3 2 2 2 4 2" xfId="8168" xr:uid="{AAF8BBC9-23EC-4AFB-9E75-D332752ED3B9}"/>
    <cellStyle name="Millares 3 2 2 2 5" xfId="5658" xr:uid="{93AE509F-F8AD-422B-9409-B0B72222A079}"/>
    <cellStyle name="Millares 3 2 2 3" xfId="970" xr:uid="{00000000-0005-0000-0000-000033030000}"/>
    <cellStyle name="Millares 3 2 2 3 2" xfId="4585" xr:uid="{55B3BBFD-9A62-45CE-BCCC-42A4D9FCEAFF}"/>
    <cellStyle name="Millares 3 2 2 3 2 2" xfId="9609" xr:uid="{04EE50CB-6F0E-4CFB-9619-10A1AB579013}"/>
    <cellStyle name="Millares 3 2 2 3 2 3" xfId="7099" xr:uid="{BB2F73DE-5E02-45AB-85F2-236ABF9867F8}"/>
    <cellStyle name="Millares 3 2 2 3 3" xfId="2981" xr:uid="{FDEEE5E5-CBA0-4761-8925-CAD9308AB18D}"/>
    <cellStyle name="Millares 3 2 2 3 3 2" xfId="8441" xr:uid="{58D5C616-9F07-4673-8317-4C5D9DE6DFCE}"/>
    <cellStyle name="Millares 3 2 2 3 4" xfId="5931" xr:uid="{E8A1A61D-57BF-4714-8859-78BF7F06B79C}"/>
    <cellStyle name="Millares 3 2 2 4" xfId="971" xr:uid="{00000000-0005-0000-0000-000034030000}"/>
    <cellStyle name="Millares 3 2 2 4 2" xfId="3866" xr:uid="{695FACB7-FCED-41F6-B268-588AE60E676C}"/>
    <cellStyle name="Millares 3 2 2 4 2 2" xfId="8891" xr:uid="{A9B8F647-5245-435B-B0DB-707F5046DA85}"/>
    <cellStyle name="Millares 3 2 2 4 3" xfId="6381" xr:uid="{330C3EFA-336E-4921-9A41-FDB6352FD9CF}"/>
    <cellStyle name="Millares 3 2 2 5" xfId="2201" xr:uid="{0029457F-CAEB-4F0B-B06A-E50C17429289}"/>
    <cellStyle name="Millares 3 2 2 5 2" xfId="7932" xr:uid="{71714E59-D48E-46B7-88FC-7FB05A0F2689}"/>
    <cellStyle name="Millares 3 2 2 6" xfId="5423" xr:uid="{1B593609-9ACE-46DE-8006-61BB8905CFB3}"/>
    <cellStyle name="Millares 3 2 3" xfId="972" xr:uid="{00000000-0005-0000-0000-000035030000}"/>
    <cellStyle name="Millares 3 2 3 2" xfId="973" xr:uid="{00000000-0005-0000-0000-000036030000}"/>
    <cellStyle name="Millares 3 2 3 2 2" xfId="974" xr:uid="{00000000-0005-0000-0000-000037030000}"/>
    <cellStyle name="Millares 3 2 3 2 2 2" xfId="4856" xr:uid="{B955A08F-7ED4-4D38-95C8-3D226056A666}"/>
    <cellStyle name="Millares 3 2 3 2 2 2 2" xfId="9880" xr:uid="{F6935435-358E-4A11-982A-4BF8E4799562}"/>
    <cellStyle name="Millares 3 2 3 2 2 2 3" xfId="7370" xr:uid="{A50116B3-3D31-4745-9C46-A74EFC4AFADE}"/>
    <cellStyle name="Millares 3 2 3 2 2 3" xfId="3253" xr:uid="{BEEF9D55-BDD6-41FA-AE77-3A848C64FEBD}"/>
    <cellStyle name="Millares 3 2 3 2 2 3 2" xfId="8568" xr:uid="{3D8C0270-30BF-4E8C-84B6-4803AAA490D4}"/>
    <cellStyle name="Millares 3 2 3 2 2 4" xfId="6058" xr:uid="{3163A850-B77E-4BE9-AF88-7BD6D63309C3}"/>
    <cellStyle name="Millares 3 2 3 2 3" xfId="4217" xr:uid="{31758A7B-6A73-444B-A96F-980E14483236}"/>
    <cellStyle name="Millares 3 2 3 2 3 2" xfId="9241" xr:uid="{7D8E1D64-ABF0-44E4-B910-7AAD7C6C1630}"/>
    <cellStyle name="Millares 3 2 3 2 3 3" xfId="6731" xr:uid="{991CAEA0-5673-4727-A19D-8500FF5D0847}"/>
    <cellStyle name="Millares 3 2 3 2 4" xfId="2574" xr:uid="{811B4E0C-696D-485F-BB43-E10D5BE87F96}"/>
    <cellStyle name="Millares 3 2 3 2 4 2" xfId="8215" xr:uid="{738DE529-9F93-409C-8BF0-C083DBF36D89}"/>
    <cellStyle name="Millares 3 2 3 2 5" xfId="5705" xr:uid="{3A5249E4-BEFC-4943-8865-6789C3BCBC89}"/>
    <cellStyle name="Millares 3 2 3 3" xfId="975" xr:uid="{00000000-0005-0000-0000-000038030000}"/>
    <cellStyle name="Millares 3 2 3 3 2" xfId="4638" xr:uid="{475EA4CD-339E-4611-97EA-88FAFDBCDDD1}"/>
    <cellStyle name="Millares 3 2 3 3 2 2" xfId="9662" xr:uid="{85EA44C6-4AC2-4997-8C9C-6D75A8464F02}"/>
    <cellStyle name="Millares 3 2 3 3 2 3" xfId="7152" xr:uid="{D8715EF5-BFCE-4F0C-BE9E-4277C33C7E4D}"/>
    <cellStyle name="Millares 3 2 3 3 3" xfId="3034" xr:uid="{4F6D9988-D625-45D5-81DA-07C6CD809737}"/>
    <cellStyle name="Millares 3 2 3 3 3 2" xfId="8488" xr:uid="{73395E1B-BD36-47EC-A1C9-1106FBFC7641}"/>
    <cellStyle name="Millares 3 2 3 3 4" xfId="5978" xr:uid="{C416C2E4-F2CE-49C0-A7C6-5B50CCEEC341}"/>
    <cellStyle name="Millares 3 2 3 4" xfId="3919" xr:uid="{F62F8EA4-0679-4D63-8E8F-D623D70F5366}"/>
    <cellStyle name="Millares 3 2 3 4 2" xfId="8944" xr:uid="{308B77B5-A17C-4C83-91EE-257860A38000}"/>
    <cellStyle name="Millares 3 2 3 4 3" xfId="6434" xr:uid="{2B253102-D8B8-4C94-B75F-2974A3714BF4}"/>
    <cellStyle name="Millares 3 2 3 5" xfId="2254" xr:uid="{65DB2067-4BA6-4742-A9E5-30897EEEC8EB}"/>
    <cellStyle name="Millares 3 2 3 5 2" xfId="7979" xr:uid="{3678AD16-8992-407D-9BF3-113015171BFF}"/>
    <cellStyle name="Millares 3 2 3 6" xfId="5470" xr:uid="{85ED4386-6338-45D2-991A-10682F29BB3F}"/>
    <cellStyle name="Millares 3 2 4" xfId="976" xr:uid="{00000000-0005-0000-0000-000039030000}"/>
    <cellStyle name="Millares 3 2 4 2" xfId="977" xr:uid="{00000000-0005-0000-0000-00003A030000}"/>
    <cellStyle name="Millares 3 2 4 2 2" xfId="978" xr:uid="{00000000-0005-0000-0000-00003B030000}"/>
    <cellStyle name="Millares 3 2 4 2 2 2" xfId="4857" xr:uid="{7B2E5598-0C3F-4F33-9331-D6DA36AB5A16}"/>
    <cellStyle name="Millares 3 2 4 2 2 2 2" xfId="9881" xr:uid="{96F1EFF7-AA95-423A-9EF7-65880BB45021}"/>
    <cellStyle name="Millares 3 2 4 2 2 2 3" xfId="7371" xr:uid="{290C2A68-8505-4F75-A11C-DBF3F4D4F2E9}"/>
    <cellStyle name="Millares 3 2 4 2 2 3" xfId="3254" xr:uid="{6BBC9D72-F52C-4718-85A4-5B87E159472F}"/>
    <cellStyle name="Millares 3 2 4 2 2 3 2" xfId="8569" xr:uid="{C7D62A76-85BF-455A-9F55-D2E36C2F074A}"/>
    <cellStyle name="Millares 3 2 4 2 2 4" xfId="6059" xr:uid="{4115C299-4309-48A6-9C98-8539F2AFF73B}"/>
    <cellStyle name="Millares 3 2 4 2 3" xfId="4235" xr:uid="{66FABB98-6B8C-4269-AA57-4BAB24CCD929}"/>
    <cellStyle name="Millares 3 2 4 2 3 2" xfId="9259" xr:uid="{C4895F11-7590-473F-BA2D-AD9A79B55A02}"/>
    <cellStyle name="Millares 3 2 4 2 3 3" xfId="6749" xr:uid="{705752A9-E5A7-45BB-BF81-B6761F3B0021}"/>
    <cellStyle name="Millares 3 2 4 2 4" xfId="2596" xr:uid="{AD9C346D-9AC4-4485-9000-EC1BECA21385}"/>
    <cellStyle name="Millares 3 2 4 2 4 2" xfId="8233" xr:uid="{4783C561-7A5F-4C6F-9A07-2BA2F9074C8C}"/>
    <cellStyle name="Millares 3 2 4 2 5" xfId="5723" xr:uid="{DE47ECCC-456D-4D93-AC0D-3B1D1874DFD8}"/>
    <cellStyle name="Millares 3 2 4 3" xfId="979" xr:uid="{00000000-0005-0000-0000-00003C030000}"/>
    <cellStyle name="Millares 3 2 4 3 2" xfId="4659" xr:uid="{359E1A70-1F94-4160-9C60-B2BFFF33BBFF}"/>
    <cellStyle name="Millares 3 2 4 3 2 2" xfId="9683" xr:uid="{9C5D950B-9921-4AFB-B08A-540D114B3CFF}"/>
    <cellStyle name="Millares 3 2 4 3 2 3" xfId="7173" xr:uid="{07593E4C-E582-499A-9984-341C0E35E172}"/>
    <cellStyle name="Millares 3 2 4 3 3" xfId="3055" xr:uid="{64DC129E-10F0-4B2B-B72E-ECB108F49059}"/>
    <cellStyle name="Millares 3 2 4 3 3 2" xfId="8506" xr:uid="{4C875E85-5AEA-4AD0-8A9F-7A164F6830A7}"/>
    <cellStyle name="Millares 3 2 4 3 4" xfId="5996" xr:uid="{83ECC56B-EAA1-4710-B5B3-3E55B11BE307}"/>
    <cellStyle name="Millares 3 2 4 4" xfId="980" xr:uid="{00000000-0005-0000-0000-00003D030000}"/>
    <cellStyle name="Millares 3 2 4 4 2" xfId="5296" xr:uid="{0925EB81-3F74-463C-A7E6-21AC52520999}"/>
    <cellStyle name="Millares 3 2 4 4 2 2" xfId="10320" xr:uid="{62918DF8-9697-4BB5-98B3-6B1F75709837}"/>
    <cellStyle name="Millares 3 2 4 4 2 3" xfId="7810" xr:uid="{36B6CC2E-16DE-4F81-8906-DDAEB837B660}"/>
    <cellStyle name="Millares 3 2 4 4 3" xfId="3747" xr:uid="{2AB10C2D-449D-43B7-9BD6-F12D3BED75BC}"/>
    <cellStyle name="Millares 3 2 4 4 3 2" xfId="8774" xr:uid="{72911358-25F2-4872-AAEA-59ADC38AF8F3}"/>
    <cellStyle name="Millares 3 2 4 4 4" xfId="6264" xr:uid="{D282ED50-C98F-4BA5-AA44-11CA256FBDBA}"/>
    <cellStyle name="Millares 3 2 4 5" xfId="3938" xr:uid="{FDF11C53-BFBD-456F-8E2C-217ABC9CD545}"/>
    <cellStyle name="Millares 3 2 4 5 2" xfId="8962" xr:uid="{5FD0CB9A-24C7-4397-856A-82D32058EF88}"/>
    <cellStyle name="Millares 3 2 4 5 3" xfId="6452" xr:uid="{38D3C805-D805-4DB8-B6A2-DAF10E79C511}"/>
    <cellStyle name="Millares 3 2 4 6" xfId="2278" xr:uid="{1C5C236D-A205-444B-9087-AE50BFC251F1}"/>
    <cellStyle name="Millares 3 2 4 6 2" xfId="7998" xr:uid="{380E899E-8C7B-4667-8F04-EC3E06EC530D}"/>
    <cellStyle name="Millares 3 2 4 7" xfId="11275" xr:uid="{EFCD7ACC-37DA-4DFB-B8E7-005560AC72D2}"/>
    <cellStyle name="Millares 3 2 4 8" xfId="5488" xr:uid="{BD295AE1-7542-4140-BD88-CD9815483426}"/>
    <cellStyle name="Millares 3 2 5" xfId="981" xr:uid="{00000000-0005-0000-0000-00003E030000}"/>
    <cellStyle name="Millares 3 2 5 2" xfId="982" xr:uid="{00000000-0005-0000-0000-00003F030000}"/>
    <cellStyle name="Millares 3 2 5 2 2" xfId="4526" xr:uid="{23140D7F-274F-4569-8090-55A3D38F03F4}"/>
    <cellStyle name="Millares 3 2 5 2 2 2" xfId="9550" xr:uid="{46DC4323-2069-456C-8035-19AD1174D1E8}"/>
    <cellStyle name="Millares 3 2 5 2 2 3" xfId="7040" xr:uid="{150AB649-2D52-44F3-8975-E6EC92635549}"/>
    <cellStyle name="Millares 3 2 5 2 3" xfId="2922" xr:uid="{890D42C6-BC29-4CEF-841C-8F58116FF471}"/>
    <cellStyle name="Millares 3 2 5 2 3 2" xfId="8391" xr:uid="{3E1D5242-C688-4B11-A1A3-5BC8B726819F}"/>
    <cellStyle name="Millares 3 2 5 2 4" xfId="5881" xr:uid="{09FE55CD-EF74-47E6-A5E7-E4441725A8AB}"/>
    <cellStyle name="Millares 3 2 5 3" xfId="4108" xr:uid="{649F2C9C-57E3-4D1F-831D-94C4C66ABB53}"/>
    <cellStyle name="Millares 3 2 5 3 2" xfId="9132" xr:uid="{92372C9A-BEB3-4B51-BA42-7093E7570D61}"/>
    <cellStyle name="Millares 3 2 5 3 3" xfId="6622" xr:uid="{D1F9B1C4-C7CC-4B44-B46E-F724B1CBB1CF}"/>
    <cellStyle name="Millares 3 2 5 4" xfId="2461" xr:uid="{E2DA19DE-1A19-418F-82AF-408488886A29}"/>
    <cellStyle name="Millares 3 2 5 4 2" xfId="8118" xr:uid="{5339FCC0-97FF-4C87-81A8-5F9B4A0838EC}"/>
    <cellStyle name="Millares 3 2 5 5" xfId="5608" xr:uid="{E44FDF66-6F43-4FD7-B563-9FD0E6070D4B}"/>
    <cellStyle name="Millares 3 2 6" xfId="983" xr:uid="{00000000-0005-0000-0000-000040030000}"/>
    <cellStyle name="Millares 3 2 6 2" xfId="984" xr:uid="{00000000-0005-0000-0000-000041030000}"/>
    <cellStyle name="Millares 3 2 6 2 2" xfId="4858" xr:uid="{84746BE4-4A65-4E08-893F-1F2A844D13F1}"/>
    <cellStyle name="Millares 3 2 6 2 2 2" xfId="9882" xr:uid="{58FBD0EE-074C-4B2B-9659-151ED86CEF3E}"/>
    <cellStyle name="Millares 3 2 6 2 2 3" xfId="7372" xr:uid="{1C910AF7-B978-46F5-93DC-EAFE50B669C2}"/>
    <cellStyle name="Millares 3 2 6 2 3" xfId="3255" xr:uid="{1C8468B4-049C-41A6-B214-3EE96B40F91E}"/>
    <cellStyle name="Millares 3 2 6 2 3 2" xfId="8570" xr:uid="{2CE7EF37-52E7-40C3-B7E2-ED2249A64F26}"/>
    <cellStyle name="Millares 3 2 6 2 4" xfId="6060" xr:uid="{420563E4-E890-44C1-9486-043A50E84229}"/>
    <cellStyle name="Millares 3 2 6 3" xfId="4019" xr:uid="{C9EC8394-7599-4D6A-8A63-36D47845BDB3}"/>
    <cellStyle name="Millares 3 2 6 3 2" xfId="9043" xr:uid="{FD0EC824-BB60-469B-ACBF-4FA950A07069}"/>
    <cellStyle name="Millares 3 2 6 3 3" xfId="6533" xr:uid="{15A1455F-CA63-44D3-BA35-F1C467E4FE83}"/>
    <cellStyle name="Millares 3 2 6 4" xfId="2364" xr:uid="{E2E2ADBC-23C0-434F-BB8B-A53A979AA7F3}"/>
    <cellStyle name="Millares 3 2 6 4 2" xfId="8051" xr:uid="{F0D79C42-CB05-40E8-9F2C-D4F4E42BA66D}"/>
    <cellStyle name="Millares 3 2 6 5" xfId="5541" xr:uid="{073D612B-1837-44BD-B8DE-95323F2E9ACE}"/>
    <cellStyle name="Millares 3 2 7" xfId="985" xr:uid="{00000000-0005-0000-0000-000042030000}"/>
    <cellStyle name="Millares 3 2 7 2" xfId="4432" xr:uid="{34D09493-B305-418C-8854-B70773599A9D}"/>
    <cellStyle name="Millares 3 2 7 2 2" xfId="9456" xr:uid="{D5F240BF-43E2-4CD4-A2FA-CF45F68276D6}"/>
    <cellStyle name="Millares 3 2 7 2 3" xfId="6946" xr:uid="{606B8D6C-D66E-4A4F-AF09-DD1AFEC2E0BE}"/>
    <cellStyle name="Millares 3 2 7 3" xfId="2828" xr:uid="{BA9FA0E1-EF87-4674-8171-BFC263D15B7B}"/>
    <cellStyle name="Millares 3 2 7 3 2" xfId="8324" xr:uid="{8DD271E5-FB2D-42D9-9904-948088972C52}"/>
    <cellStyle name="Millares 3 2 7 4" xfId="5814" xr:uid="{5FCF65A0-CD42-420F-83CE-9A231B07186A}"/>
    <cellStyle name="Millares 3 2 8" xfId="986" xr:uid="{00000000-0005-0000-0000-000043030000}"/>
    <cellStyle name="Millares 3 2 8 2" xfId="5295" xr:uid="{1A3A63A1-B75F-420E-A309-56E23FD483E8}"/>
    <cellStyle name="Millares 3 2 8 2 2" xfId="10319" xr:uid="{16523155-6D38-436F-98F7-E1BE79E3BECC}"/>
    <cellStyle name="Millares 3 2 8 2 3" xfId="7809" xr:uid="{F1FFA658-C002-4C4E-9BFE-B6BBACAFC508}"/>
    <cellStyle name="Millares 3 2 8 3" xfId="3746" xr:uid="{6B42D78E-EAAA-4504-A0A9-8D7150CDCBC3}"/>
    <cellStyle name="Millares 3 2 8 3 2" xfId="8773" xr:uid="{4332E313-5555-435B-8416-4280F17E8BEE}"/>
    <cellStyle name="Millares 3 2 8 4" xfId="6263" xr:uid="{E827691B-AE32-4A7B-A496-A7DE3FF2432A}"/>
    <cellStyle name="Millares 3 2 9" xfId="987" xr:uid="{00000000-0005-0000-0000-000044030000}"/>
    <cellStyle name="Millares 3 2 9 2" xfId="3809" xr:uid="{B669DF11-F468-4718-A1F6-620305AA5248}"/>
    <cellStyle name="Millares 3 2 9 2 2" xfId="8835" xr:uid="{81FA6E2A-9EB2-441F-B4E2-0B2566D3C372}"/>
    <cellStyle name="Millares 3 2 9 3" xfId="6325" xr:uid="{7EFBFDB5-BFCF-4740-9101-E92BBF166FD9}"/>
    <cellStyle name="Millares 3 3" xfId="256" xr:uid="{00000000-0005-0000-0000-000045030000}"/>
    <cellStyle name="Millares 3 3 2" xfId="988" xr:uid="{00000000-0005-0000-0000-000046030000}"/>
    <cellStyle name="Millares 3 3 2 2" xfId="989" xr:uid="{00000000-0005-0000-0000-000047030000}"/>
    <cellStyle name="Millares 3 3 2 2 2" xfId="4580" xr:uid="{F925BD9F-1B16-43E6-AA62-7CF34149A961}"/>
    <cellStyle name="Millares 3 3 2 2 2 2" xfId="9604" xr:uid="{FD002143-1887-48BB-BBC4-3C4B7B669A52}"/>
    <cellStyle name="Millares 3 3 2 2 2 3" xfId="7094" xr:uid="{741B6668-6651-4F75-A574-B826C577854B}"/>
    <cellStyle name="Millares 3 3 2 2 3" xfId="2976" xr:uid="{A095793C-FB4E-41A5-A64F-B09475782001}"/>
    <cellStyle name="Millares 3 3 2 2 3 2" xfId="8436" xr:uid="{DD7D8A15-DCC9-4569-B669-2C84ECC6BEC1}"/>
    <cellStyle name="Millares 3 3 2 2 4" xfId="5926" xr:uid="{57AA61FF-237D-451D-9D83-C92F6B313DE9}"/>
    <cellStyle name="Millares 3 3 2 3" xfId="4159" xr:uid="{65E7E4BB-AA1F-4AED-99C6-5A337DA2B06D}"/>
    <cellStyle name="Millares 3 3 2 3 2" xfId="9183" xr:uid="{0A41D353-1BAF-44A5-91CB-BBD6B2B591A6}"/>
    <cellStyle name="Millares 3 3 2 3 3" xfId="6673" xr:uid="{A34F01A4-9687-41B2-A9EA-7F4FD379F4C0}"/>
    <cellStyle name="Millares 3 3 2 4" xfId="2516" xr:uid="{9E3A7731-40E8-45FF-B574-D6B30B741A13}"/>
    <cellStyle name="Millares 3 3 2 4 2" xfId="8163" xr:uid="{AE8DDD51-736C-46ED-BAC4-93AEED567613}"/>
    <cellStyle name="Millares 3 3 2 5" xfId="5653" xr:uid="{A1CF5168-052A-49DC-942E-4C2FCE9D50E4}"/>
    <cellStyle name="Millares 3 3 3" xfId="990" xr:uid="{00000000-0005-0000-0000-000048030000}"/>
    <cellStyle name="Millares 3 3 3 2" xfId="991" xr:uid="{00000000-0005-0000-0000-000049030000}"/>
    <cellStyle name="Millares 3 3 3 2 2" xfId="4859" xr:uid="{A125DF9A-C82C-436A-A3BC-7EF543AE9202}"/>
    <cellStyle name="Millares 3 3 3 2 2 2" xfId="9883" xr:uid="{93ED7F8D-5F19-45C7-A5F5-73870D52C4F6}"/>
    <cellStyle name="Millares 3 3 3 2 2 3" xfId="7373" xr:uid="{5F2087DD-1077-4444-A0C2-5E096E19A929}"/>
    <cellStyle name="Millares 3 3 3 2 3" xfId="3256" xr:uid="{24968376-52B8-4166-B26D-0B36D6563B9F}"/>
    <cellStyle name="Millares 3 3 3 2 3 2" xfId="8571" xr:uid="{22BBBE33-B080-4AED-97FF-262030485279}"/>
    <cellStyle name="Millares 3 3 3 2 4" xfId="6061" xr:uid="{197707CB-388F-433A-A111-56CD2E711BC1}"/>
    <cellStyle name="Millares 3 3 3 3" xfId="4027" xr:uid="{235A1C45-7A8B-4EDE-B1D0-93E5E6CE4FFC}"/>
    <cellStyle name="Millares 3 3 3 3 2" xfId="9051" xr:uid="{769C32C3-2F8A-42F3-9682-8E4C74465C91}"/>
    <cellStyle name="Millares 3 3 3 3 3" xfId="6541" xr:uid="{A3666C77-7922-4DB5-B35C-2FF4E5A53733}"/>
    <cellStyle name="Millares 3 3 3 4" xfId="2372" xr:uid="{51B32A72-DD8B-4FFB-8B06-7347F510DE3F}"/>
    <cellStyle name="Millares 3 3 3 4 2" xfId="8058" xr:uid="{D4523B8A-1F68-4FF9-84A9-063D8F055F23}"/>
    <cellStyle name="Millares 3 3 3 5" xfId="5548" xr:uid="{D50EE28D-C5D4-4E3A-B750-50127B826C62}"/>
    <cellStyle name="Millares 3 3 4" xfId="992" xr:uid="{00000000-0005-0000-0000-00004A030000}"/>
    <cellStyle name="Millares 3 3 4 2" xfId="4439" xr:uid="{F5EEF11C-E5B2-4709-BBA5-511444B9CADA}"/>
    <cellStyle name="Millares 3 3 4 2 2" xfId="9463" xr:uid="{21FA938A-3E7E-4246-BDC8-8E8E5B51C980}"/>
    <cellStyle name="Millares 3 3 4 2 3" xfId="6953" xr:uid="{E0F0BF4D-3433-4C99-9752-DF14DE52601C}"/>
    <cellStyle name="Millares 3 3 4 3" xfId="2835" xr:uid="{5F14BEA1-C127-4ECF-8C0C-A924D9416396}"/>
    <cellStyle name="Millares 3 3 4 3 2" xfId="8331" xr:uid="{5E16EA03-EBD8-4B70-9B5F-B20D37B02006}"/>
    <cellStyle name="Millares 3 3 4 4" xfId="5821" xr:uid="{C87D7110-D3B9-4738-8BC1-FB2C32C6E5ED}"/>
    <cellStyle name="Millares 3 3 5" xfId="993" xr:uid="{00000000-0005-0000-0000-00004B030000}"/>
    <cellStyle name="Millares 3 3 5 2" xfId="3861" xr:uid="{F13B5671-34F9-464D-879F-BC5780B46AC5}"/>
    <cellStyle name="Millares 3 3 5 2 2" xfId="8886" xr:uid="{C71F3EB4-0288-421C-83F8-9D8FCBDF702D}"/>
    <cellStyle name="Millares 3 3 5 3" xfId="6376" xr:uid="{5A8A9582-3F7B-4AC2-AB05-7410E0A260FC}"/>
    <cellStyle name="Millares 3 3 6" xfId="2196" xr:uid="{47EF19AB-9603-4858-8CEE-E7C3C99C8121}"/>
    <cellStyle name="Millares 3 3 6 2" xfId="7927" xr:uid="{6333A491-E1B3-444A-8299-1F09182B9807}"/>
    <cellStyle name="Millares 3 3 7" xfId="5418" xr:uid="{BA98D215-E4C9-4869-9958-D3EDE0417DFB}"/>
    <cellStyle name="Millares 3 4" xfId="994" xr:uid="{00000000-0005-0000-0000-00004C030000}"/>
    <cellStyle name="Millares 3 4 2" xfId="995" xr:uid="{00000000-0005-0000-0000-00004D030000}"/>
    <cellStyle name="Millares 3 4 2 2" xfId="996" xr:uid="{00000000-0005-0000-0000-00004E030000}"/>
    <cellStyle name="Millares 3 4 2 2 2" xfId="4860" xr:uid="{64CE8836-0AF8-4BEF-A7D6-F188E43A24DB}"/>
    <cellStyle name="Millares 3 4 2 2 2 2" xfId="9884" xr:uid="{7D60E697-5C5E-4103-91E8-B9DD4D031191}"/>
    <cellStyle name="Millares 3 4 2 2 2 3" xfId="7374" xr:uid="{B13E2E10-65BF-4DD2-93DE-EA0B234957EA}"/>
    <cellStyle name="Millares 3 4 2 2 3" xfId="3257" xr:uid="{BA217B47-3D3C-434C-9C42-BEF0A83F41F1}"/>
    <cellStyle name="Millares 3 4 2 2 3 2" xfId="8572" xr:uid="{88A715EA-D45C-4607-9BCC-A8994880965D}"/>
    <cellStyle name="Millares 3 4 2 2 4" xfId="6062" xr:uid="{8A839E2E-D624-4449-8780-DB418E4BD4A2}"/>
    <cellStyle name="Millares 3 4 2 3" xfId="4212" xr:uid="{D0457786-C857-4142-B8D3-EAE869659FEC}"/>
    <cellStyle name="Millares 3 4 2 3 2" xfId="9236" xr:uid="{5EF16B3A-1BF6-4C9F-9BBC-6EB30C214CC4}"/>
    <cellStyle name="Millares 3 4 2 3 3" xfId="6726" xr:uid="{714EFD08-10A8-44A1-8E27-7290B7CA76FC}"/>
    <cellStyle name="Millares 3 4 2 4" xfId="2569" xr:uid="{11814711-17E7-431F-A311-38ED4AA6ABBC}"/>
    <cellStyle name="Millares 3 4 2 4 2" xfId="8210" xr:uid="{8AA1D55B-8B81-45A9-BAD5-87BE67DCD3C0}"/>
    <cellStyle name="Millares 3 4 2 5" xfId="5700" xr:uid="{E20A7C10-E1A6-42A2-ACEF-C97668D0CD29}"/>
    <cellStyle name="Millares 3 4 3" xfId="997" xr:uid="{00000000-0005-0000-0000-00004F030000}"/>
    <cellStyle name="Millares 3 4 3 2" xfId="4633" xr:uid="{9C8F0FBC-280B-48B8-82D1-6623189995B7}"/>
    <cellStyle name="Millares 3 4 3 2 2" xfId="9657" xr:uid="{8B5175F6-8CC5-4CC6-8FEE-D1CF1FE74CED}"/>
    <cellStyle name="Millares 3 4 3 2 3" xfId="7147" xr:uid="{F2EE3E15-745A-41CE-8FF0-4C4EFD19F977}"/>
    <cellStyle name="Millares 3 4 3 3" xfId="3029" xr:uid="{E8DA5999-7942-49A4-9E3B-AA4790F3D130}"/>
    <cellStyle name="Millares 3 4 3 3 2" xfId="8483" xr:uid="{F2E59F58-55CD-4D4E-AF0D-D2FEF12DB8EB}"/>
    <cellStyle name="Millares 3 4 3 4" xfId="5973" xr:uid="{4532445D-91E4-40D1-B46D-EC5FDC1F431D}"/>
    <cellStyle name="Millares 3 4 4" xfId="3914" xr:uid="{D97B68D4-CC13-4CFC-AFFB-0B585E7DD86D}"/>
    <cellStyle name="Millares 3 4 4 2" xfId="8939" xr:uid="{B6EE9FE0-B81E-4E79-843B-E4DDD97532EE}"/>
    <cellStyle name="Millares 3 4 4 3" xfId="6429" xr:uid="{411D1074-EC7C-478A-B38E-E82AEF263F6F}"/>
    <cellStyle name="Millares 3 4 5" xfId="2249" xr:uid="{9F1AFE65-9D8A-4D9B-AC4F-20AA32EC09EE}"/>
    <cellStyle name="Millares 3 4 5 2" xfId="7974" xr:uid="{3CA6CE98-96FD-4B53-89F7-81674F88935A}"/>
    <cellStyle name="Millares 3 4 6" xfId="5465" xr:uid="{6999850C-F45A-405A-9D5C-97943FBD92E6}"/>
    <cellStyle name="Millares 3 5" xfId="998" xr:uid="{00000000-0005-0000-0000-000050030000}"/>
    <cellStyle name="Millares 3 5 2" xfId="999" xr:uid="{00000000-0005-0000-0000-000051030000}"/>
    <cellStyle name="Millares 3 5 2 2" xfId="4521" xr:uid="{FAF0C7DF-8720-4D02-A6A1-270D067D5B16}"/>
    <cellStyle name="Millares 3 5 2 2 2" xfId="9545" xr:uid="{752DBA29-4C2E-4146-AFE3-330F63939AB7}"/>
    <cellStyle name="Millares 3 5 2 2 3" xfId="7035" xr:uid="{529BEAC6-3556-42C3-8AC6-C5EAA28A194A}"/>
    <cellStyle name="Millares 3 5 2 3" xfId="2917" xr:uid="{E482AEFD-CEDB-4253-A348-24A532244947}"/>
    <cellStyle name="Millares 3 5 2 3 2" xfId="8386" xr:uid="{D6734B0D-D070-403F-8D34-D024EBF4A3F1}"/>
    <cellStyle name="Millares 3 5 2 4" xfId="5876" xr:uid="{E6036DB1-F696-4884-AB10-59696B67A444}"/>
    <cellStyle name="Millares 3 5 3" xfId="4103" xr:uid="{BAF7C761-1935-48C1-AE25-A1C30F7515A2}"/>
    <cellStyle name="Millares 3 5 3 2" xfId="9127" xr:uid="{F57E7451-89E2-4F42-82C8-B25DF864906F}"/>
    <cellStyle name="Millares 3 5 3 3" xfId="6617" xr:uid="{4856501A-099C-4E29-ABB3-B452E530650B}"/>
    <cellStyle name="Millares 3 5 4" xfId="2456" xr:uid="{CECEB3C4-385D-43F2-A978-E07F9FE14AB6}"/>
    <cellStyle name="Millares 3 5 4 2" xfId="8113" xr:uid="{970F19C9-9A74-4CF8-84B2-D23675F2E3FC}"/>
    <cellStyle name="Millares 3 5 5" xfId="5603" xr:uid="{CA92424B-045E-4B4E-ADC5-1E2AC9E2A3DA}"/>
    <cellStyle name="Millares 3 6" xfId="1000" xr:uid="{00000000-0005-0000-0000-000052030000}"/>
    <cellStyle name="Millares 3 6 2" xfId="1001" xr:uid="{00000000-0005-0000-0000-000053030000}"/>
    <cellStyle name="Millares 3 6 2 2" xfId="4861" xr:uid="{2F8221EF-A88D-45E7-9648-1274F2DD2A90}"/>
    <cellStyle name="Millares 3 6 2 2 2" xfId="9885" xr:uid="{8547D481-BACA-47B3-91DB-BFF426421F64}"/>
    <cellStyle name="Millares 3 6 2 2 3" xfId="7375" xr:uid="{C6DDA153-4DEB-4134-835E-42F6F114D153}"/>
    <cellStyle name="Millares 3 6 2 3" xfId="3258" xr:uid="{1929BEE8-1F05-4D63-9E73-B837E441DC9C}"/>
    <cellStyle name="Millares 3 6 2 3 2" xfId="8573" xr:uid="{3790D92E-8BE4-4633-AC41-52E2BAF67EDD}"/>
    <cellStyle name="Millares 3 6 2 4" xfId="6063" xr:uid="{D1C01566-ABE1-4501-87BC-30D49CD63E9F}"/>
    <cellStyle name="Millares 3 6 3" xfId="4013" xr:uid="{6B6FF4A5-F886-4C24-B2E1-837C97B66A46}"/>
    <cellStyle name="Millares 3 6 3 2" xfId="9037" xr:uid="{EB50181C-0C4C-495F-8AF2-48A5823E279B}"/>
    <cellStyle name="Millares 3 6 3 3" xfId="6527" xr:uid="{1E4A922B-18B4-4D7F-9542-7CC906A237C0}"/>
    <cellStyle name="Millares 3 6 4" xfId="2358" xr:uid="{6C5D00A1-A23D-4DBD-B3D9-68DD988382AE}"/>
    <cellStyle name="Millares 3 6 4 2" xfId="8046" xr:uid="{43833403-BFE8-4EA0-AE9D-03D50496A410}"/>
    <cellStyle name="Millares 3 6 5" xfId="5536" xr:uid="{AB81C544-D252-474D-93B6-BB01C3B9693E}"/>
    <cellStyle name="Millares 3 7" xfId="1002" xr:uid="{00000000-0005-0000-0000-000054030000}"/>
    <cellStyle name="Millares 3 7 2" xfId="4427" xr:uid="{E293B897-5846-42AF-BA74-0966C9FB0B48}"/>
    <cellStyle name="Millares 3 7 2 2" xfId="9451" xr:uid="{B7514BD9-569C-4F4F-97E5-699CD98376FA}"/>
    <cellStyle name="Millares 3 7 2 3" xfId="6941" xr:uid="{62BCFBC4-2E00-498F-B215-E3250C3F1FE8}"/>
    <cellStyle name="Millares 3 7 3" xfId="2823" xr:uid="{9F18E065-1346-4938-8ABF-B763EFDD5C24}"/>
    <cellStyle name="Millares 3 7 3 2" xfId="8319" xr:uid="{40BA9C2A-3B86-4538-A032-DE837336896D}"/>
    <cellStyle name="Millares 3 7 4" xfId="5809" xr:uid="{CFDD1B83-5339-4B8C-9A7A-661BE81C618C}"/>
    <cellStyle name="Millares 3 8" xfId="1003" xr:uid="{00000000-0005-0000-0000-000055030000}"/>
    <cellStyle name="Millares 3 8 2" xfId="3804" xr:uid="{313D452D-0A2D-4522-B0F2-83CAEB5BDACB}"/>
    <cellStyle name="Millares 3 8 2 2" xfId="8830" xr:uid="{0EEEF0A0-E2B6-4AA9-82E2-8F4F9E0C98E9}"/>
    <cellStyle name="Millares 3 8 3" xfId="6320" xr:uid="{853D79F1-13E1-47F2-BE58-E897A1EABFE3}"/>
    <cellStyle name="Millares 3 9" xfId="2126" xr:uid="{E87A2E55-568F-467A-83D3-03DF930290A7}"/>
    <cellStyle name="Millares 3 9 2" xfId="7876" xr:uid="{C1DC5989-67B7-433B-B3D7-C7599FA6265F}"/>
    <cellStyle name="Millares 30" xfId="10338" xr:uid="{27CD1477-AE2A-4AD0-B700-353D1D3769BC}"/>
    <cellStyle name="Millares 4" xfId="160" xr:uid="{00000000-0005-0000-0000-000056030000}"/>
    <cellStyle name="Millares 4 2" xfId="1004" xr:uid="{00000000-0005-0000-0000-000057030000}"/>
    <cellStyle name="Millares 4 3" xfId="1005" xr:uid="{00000000-0005-0000-0000-000058030000}"/>
    <cellStyle name="Millares 4 3 2" xfId="1006" xr:uid="{00000000-0005-0000-0000-000059030000}"/>
    <cellStyle name="Millares 4 3 2 2" xfId="4862" xr:uid="{47C72BDF-4308-4E4B-99B3-92475FBD91B8}"/>
    <cellStyle name="Millares 4 3 2 2 2" xfId="9886" xr:uid="{1F922988-3C6B-4DC9-8CF6-A6F0EBCB41C2}"/>
    <cellStyle name="Millares 4 3 2 2 3" xfId="7376" xr:uid="{1EEBBDAE-A19C-4A73-AE93-710C9D0FE908}"/>
    <cellStyle name="Millares 4 3 2 3" xfId="3259" xr:uid="{D846D342-37EB-46D1-9AB4-F104D83DF304}"/>
    <cellStyle name="Millares 4 3 2 3 2" xfId="8574" xr:uid="{55FDC88C-51F4-47F9-A9A5-497A60F391CC}"/>
    <cellStyle name="Millares 4 3 2 4" xfId="6064" xr:uid="{BC6471F3-0483-423C-A244-14CEFA1D99E5}"/>
    <cellStyle name="Millares 4 3 3" xfId="4024" xr:uid="{1E32636C-0827-4D5A-8D0C-0453D8105D21}"/>
    <cellStyle name="Millares 4 3 3 2" xfId="9048" xr:uid="{302BFE81-DF63-4D49-A347-E603D1AC7166}"/>
    <cellStyle name="Millares 4 3 3 3" xfId="6538" xr:uid="{36A08A0B-4E5D-464A-A96A-93D3CCABD5B3}"/>
    <cellStyle name="Millares 4 3 4" xfId="2369" xr:uid="{EB30D927-778E-4552-9998-D767016F0D03}"/>
    <cellStyle name="Millares 4 3 4 2" xfId="8055" xr:uid="{70CDDB36-4252-4DF7-93B3-3114703AA952}"/>
    <cellStyle name="Millares 4 3 5" xfId="5545" xr:uid="{61C58824-AEFF-4A09-A1A2-6139EA332613}"/>
    <cellStyle name="Millares 4 4" xfId="1007" xr:uid="{00000000-0005-0000-0000-00005A030000}"/>
    <cellStyle name="Millares 4 4 2" xfId="4436" xr:uid="{8347EF00-5684-4994-943E-8387AE8A19B5}"/>
    <cellStyle name="Millares 4 4 2 2" xfId="9460" xr:uid="{CBF74CB7-22BF-4391-B163-A56C56264AB1}"/>
    <cellStyle name="Millares 4 4 2 3" xfId="6950" xr:uid="{AF351DDD-DF97-4386-BCAA-48D83E34BE8A}"/>
    <cellStyle name="Millares 4 4 3" xfId="2832" xr:uid="{902575CB-F258-4C32-8D98-E09C562446DD}"/>
    <cellStyle name="Millares 4 4 3 2" xfId="8328" xr:uid="{B98AF360-E6FF-479F-B8CD-33A737D75C23}"/>
    <cellStyle name="Millares 4 4 4" xfId="5818" xr:uid="{D39249A1-A308-4FE8-BC7D-C4831FF03677}"/>
    <cellStyle name="Millares 4 5" xfId="1008" xr:uid="{00000000-0005-0000-0000-00005B030000}"/>
    <cellStyle name="Millares 5" xfId="209" xr:uid="{00000000-0005-0000-0000-00005C030000}"/>
    <cellStyle name="Millares 5 2" xfId="1009" xr:uid="{00000000-0005-0000-0000-00005D030000}"/>
    <cellStyle name="Millares 5 3" xfId="1010" xr:uid="{00000000-0005-0000-0000-00005E030000}"/>
    <cellStyle name="Millares 5 3 2" xfId="1011" xr:uid="{00000000-0005-0000-0000-00005F030000}"/>
    <cellStyle name="Millares 5 3 2 2" xfId="4863" xr:uid="{2311082A-18D2-4AD9-B2AD-9B4412DC5C2A}"/>
    <cellStyle name="Millares 5 3 2 2 2" xfId="9887" xr:uid="{BE3081EC-370F-4F13-BD8B-7F3D7FB3F9BB}"/>
    <cellStyle name="Millares 5 3 2 2 3" xfId="7377" xr:uid="{852008B4-BCF7-4854-8B1C-FCC98C37FBFE}"/>
    <cellStyle name="Millares 5 3 2 3" xfId="3260" xr:uid="{413CE096-B104-465C-98A5-4CB6EBC2A1E6}"/>
    <cellStyle name="Millares 5 3 2 3 2" xfId="8575" xr:uid="{9523A804-5B07-4E53-9026-CBD3356AD865}"/>
    <cellStyle name="Millares 5 3 2 4" xfId="6065" xr:uid="{0E9162F0-EEB9-4A80-82CA-471D43A28B55}"/>
    <cellStyle name="Millares 5 3 3" xfId="4026" xr:uid="{80632006-B2C5-48C4-AB4C-2374BF5F93DE}"/>
    <cellStyle name="Millares 5 3 3 2" xfId="9050" xr:uid="{01301B88-C6F2-40FD-815E-FE11378639CD}"/>
    <cellStyle name="Millares 5 3 3 3" xfId="6540" xr:uid="{0458476C-ADAA-4CFE-AFF5-51F97B8EED98}"/>
    <cellStyle name="Millares 5 3 4" xfId="2371" xr:uid="{DED6E737-7010-46C2-A789-B6F31AA996B3}"/>
    <cellStyle name="Millares 5 3 4 2" xfId="8057" xr:uid="{4DCAEAFB-6BA2-4B3E-AA7B-FEE51808441B}"/>
    <cellStyle name="Millares 5 3 5" xfId="5547" xr:uid="{5536AD17-87E2-45A1-86B1-4C2CF6C018A9}"/>
    <cellStyle name="Millares 5 4" xfId="1012" xr:uid="{00000000-0005-0000-0000-000060030000}"/>
    <cellStyle name="Millares 5 4 2" xfId="4438" xr:uid="{31A25C83-39F4-48C7-BDA7-864EBE468BE4}"/>
    <cellStyle name="Millares 5 4 2 2" xfId="9462" xr:uid="{C199FBEE-F0A6-4C90-A1AC-64983A2FF26C}"/>
    <cellStyle name="Millares 5 4 2 3" xfId="6952" xr:uid="{B90208BA-B322-4A6D-B111-E3F118FF0230}"/>
    <cellStyle name="Millares 5 4 3" xfId="2834" xr:uid="{84B32AD9-6651-4FE1-B5F5-7D97437F0A8E}"/>
    <cellStyle name="Millares 5 4 3 2" xfId="8330" xr:uid="{951DA644-69D3-4A6F-A4AC-A09D55F261DE}"/>
    <cellStyle name="Millares 5 4 4" xfId="5820" xr:uid="{55E619DE-5700-46B3-BE93-ABD1510BEE40}"/>
    <cellStyle name="Millares 5 5" xfId="1013" xr:uid="{00000000-0005-0000-0000-000061030000}"/>
    <cellStyle name="Millares 6" xfId="268" xr:uid="{00000000-0005-0000-0000-000062030000}"/>
    <cellStyle name="Millares 6 2" xfId="1014" xr:uid="{00000000-0005-0000-0000-000063030000}"/>
    <cellStyle name="Millares 6 2 2" xfId="1015" xr:uid="{00000000-0005-0000-0000-000064030000}"/>
    <cellStyle name="Millares 6 2 2 2" xfId="4653" xr:uid="{A0C43135-516F-4733-AE75-DAB1ED55C674}"/>
    <cellStyle name="Millares 6 2 2 2 2" xfId="9677" xr:uid="{93675F16-3DDB-4542-8AF6-A838F78ED68E}"/>
    <cellStyle name="Millares 6 2 2 2 3" xfId="7167" xr:uid="{46C6F92C-F98C-4A1E-8682-1C99128FA813}"/>
    <cellStyle name="Millares 6 2 2 3" xfId="3049" xr:uid="{B34E0361-C8D7-4844-BC78-4D20D59A3A1B}"/>
    <cellStyle name="Millares 6 2 2 3 2" xfId="8500" xr:uid="{F3DCD899-DE63-47B2-9E7C-F9E1F8512E54}"/>
    <cellStyle name="Millares 6 2 2 4" xfId="5990" xr:uid="{5AAC28E4-F498-44E7-8E57-4452EAB2458B}"/>
    <cellStyle name="Millares 6 2 3" xfId="4229" xr:uid="{1D034E3E-C9F2-41B4-BD6D-3B2120BD4358}"/>
    <cellStyle name="Millares 6 2 3 2" xfId="9253" xr:uid="{787D4353-2F08-4269-A2A1-065CD125596E}"/>
    <cellStyle name="Millares 6 2 3 3" xfId="6743" xr:uid="{FC9207C6-3423-43B8-B859-DE1D3F533D55}"/>
    <cellStyle name="Millares 6 2 4" xfId="2589" xr:uid="{C771F9EE-6A2C-4F3A-86CE-1DA9184D3F93}"/>
    <cellStyle name="Millares 6 2 4 2" xfId="8227" xr:uid="{EBDCC6A3-6484-4622-8A9C-23D60E81CEA3}"/>
    <cellStyle name="Millares 6 2 5" xfId="5717" xr:uid="{585FD19A-9B9C-4502-9556-3BEE5B9FE8C1}"/>
    <cellStyle name="Millares 6 3" xfId="1016" xr:uid="{00000000-0005-0000-0000-000065030000}"/>
    <cellStyle name="Millares 6 3 2" xfId="1017" xr:uid="{00000000-0005-0000-0000-000066030000}"/>
    <cellStyle name="Millares 6 3 2 2" xfId="4864" xr:uid="{7D266769-3D51-4EC8-9D67-50BDC98D9EB1}"/>
    <cellStyle name="Millares 6 3 2 2 2" xfId="9888" xr:uid="{C8BEF2FA-7D6A-4EF5-84F5-B80FF3D29B07}"/>
    <cellStyle name="Millares 6 3 2 2 3" xfId="7378" xr:uid="{BB22E8B7-9EF7-4A3C-A3AB-7696A007028E}"/>
    <cellStyle name="Millares 6 3 2 3" xfId="3261" xr:uid="{7FECD5C2-DF99-43D5-BC19-46E9321EF7EB}"/>
    <cellStyle name="Millares 6 3 2 3 2" xfId="8576" xr:uid="{29E5BC64-3DB6-4EB3-B096-EA9E707F6DFF}"/>
    <cellStyle name="Millares 6 3 2 4" xfId="6066" xr:uid="{8EE82683-E9BD-462F-AB55-05C9261BC09F}"/>
    <cellStyle name="Millares 6 3 3" xfId="4028" xr:uid="{B0E4D1E6-DCAC-4DB8-876D-B3F9E73EE5EC}"/>
    <cellStyle name="Millares 6 3 3 2" xfId="9052" xr:uid="{E1007D59-776D-4AB0-A10B-F5F2D1D019AF}"/>
    <cellStyle name="Millares 6 3 3 3" xfId="6542" xr:uid="{2C914464-11D7-4376-8418-BF0072AC1971}"/>
    <cellStyle name="Millares 6 3 4" xfId="2375" xr:uid="{710A5B97-A529-4F1D-8646-60F245046A90}"/>
    <cellStyle name="Millares 6 3 4 2" xfId="8059" xr:uid="{A6B36104-5913-4BDD-8110-8AD1E882799D}"/>
    <cellStyle name="Millares 6 3 5" xfId="5549" xr:uid="{AB37CBE1-6424-49B4-B8B7-7B5718F9B154}"/>
    <cellStyle name="Millares 6 4" xfId="1018" xr:uid="{00000000-0005-0000-0000-000067030000}"/>
    <cellStyle name="Millares 6 4 2" xfId="4440" xr:uid="{993C333A-5401-4038-BE7F-63E956E6F8D7}"/>
    <cellStyle name="Millares 6 4 2 2" xfId="9464" xr:uid="{938AFBC4-4808-4DFE-A4CE-4306A3D07AD7}"/>
    <cellStyle name="Millares 6 4 2 3" xfId="6954" xr:uid="{A2DDF784-56ED-476E-BFFA-7608D0281DFF}"/>
    <cellStyle name="Millares 6 4 3" xfId="2836" xr:uid="{920FC5EF-76DA-4A1D-970E-1A4CD7052413}"/>
    <cellStyle name="Millares 6 4 3 2" xfId="8332" xr:uid="{85F73C15-5BF8-4D7F-8763-6314E13A6D70}"/>
    <cellStyle name="Millares 6 4 4" xfId="5822" xr:uid="{6901CBA5-F576-4B15-A447-252D0E6A400E}"/>
    <cellStyle name="Millares 6 5" xfId="1019" xr:uid="{00000000-0005-0000-0000-000068030000}"/>
    <cellStyle name="Millares 6 5 2" xfId="3932" xr:uid="{1C6692AA-9227-46D4-97E6-BA4DCBE31634}"/>
    <cellStyle name="Millares 6 5 2 2" xfId="8956" xr:uid="{6079AD75-8CC7-41F5-837D-A8C17D6F983D}"/>
    <cellStyle name="Millares 6 5 3" xfId="6446" xr:uid="{8508E849-43F3-4C6E-866B-CCADE86D5E12}"/>
    <cellStyle name="Millares 6 6" xfId="2270" xr:uid="{6167C992-DB65-4B52-A79E-CAD50AE4008A}"/>
    <cellStyle name="Millares 6 6 2" xfId="7992" xr:uid="{D9E22644-0D80-4D02-8196-8DD38DAFA533}"/>
    <cellStyle name="Millares 6 7" xfId="5482" xr:uid="{ACD71D2C-594E-4293-A0CB-3D0C744376EB}"/>
    <cellStyle name="Millares 7" xfId="270" xr:uid="{00000000-0005-0000-0000-000069030000}"/>
    <cellStyle name="Millares 7 2" xfId="1020" xr:uid="{00000000-0005-0000-0000-00006A030000}"/>
    <cellStyle name="Millares 7 2 2" xfId="1021" xr:uid="{00000000-0005-0000-0000-00006B030000}"/>
    <cellStyle name="Millares 7 2 2 2" xfId="4654" xr:uid="{304C7664-34DA-464F-897A-325F431B3017}"/>
    <cellStyle name="Millares 7 2 2 2 2" xfId="9678" xr:uid="{65B147AE-DDDC-409F-8910-68489D06DDF6}"/>
    <cellStyle name="Millares 7 2 2 2 3" xfId="7168" xr:uid="{DED0C68C-0A74-4B3C-9BA9-18EF9B18E9A7}"/>
    <cellStyle name="Millares 7 2 2 3" xfId="3050" xr:uid="{609B0CD2-DAE4-49D8-941E-06A5DCA3DF06}"/>
    <cellStyle name="Millares 7 2 2 3 2" xfId="8501" xr:uid="{2C86C552-EA51-4BE8-9A53-2CA24AA5C33F}"/>
    <cellStyle name="Millares 7 2 2 4" xfId="5991" xr:uid="{30D510E0-5540-4179-947A-499A50E097D0}"/>
    <cellStyle name="Millares 7 2 3" xfId="4230" xr:uid="{DA5E75DB-72A1-4EF8-A5DD-423D26B10A88}"/>
    <cellStyle name="Millares 7 2 3 2" xfId="9254" xr:uid="{CEEE30F3-A726-4105-92FB-1A35A601DE44}"/>
    <cellStyle name="Millares 7 2 3 3" xfId="6744" xr:uid="{9C3FE005-7BBE-44BF-8608-941B366DE3BD}"/>
    <cellStyle name="Millares 7 2 4" xfId="2590" xr:uid="{F498351B-1B75-4751-8F69-287F3EAB6022}"/>
    <cellStyle name="Millares 7 2 4 2" xfId="8228" xr:uid="{CA6FCA16-51CD-4BE6-B41F-CFC66241F4FA}"/>
    <cellStyle name="Millares 7 2 5" xfId="5718" xr:uid="{18D05841-93B3-439A-BA6F-2A086D3193C9}"/>
    <cellStyle name="Millares 7 3" xfId="1022" xr:uid="{00000000-0005-0000-0000-00006C030000}"/>
    <cellStyle name="Millares 7 3 2" xfId="1023" xr:uid="{00000000-0005-0000-0000-00006D030000}"/>
    <cellStyle name="Millares 7 3 2 2" xfId="4865" xr:uid="{85B722BD-16EC-49D1-95A7-D1939803B0C6}"/>
    <cellStyle name="Millares 7 3 2 2 2" xfId="9889" xr:uid="{494F609E-2E9F-4A55-9115-AEF269BA9B78}"/>
    <cellStyle name="Millares 7 3 2 2 3" xfId="7379" xr:uid="{21D24479-7D70-4B44-B6BD-BFE7F2EF2A32}"/>
    <cellStyle name="Millares 7 3 2 3" xfId="3262" xr:uid="{1133534D-F5D9-46AA-97F9-B33BCB8093AE}"/>
    <cellStyle name="Millares 7 3 2 3 2" xfId="8577" xr:uid="{86846FAF-DE09-456C-AE09-E506FD92F1CD}"/>
    <cellStyle name="Millares 7 3 2 4" xfId="6067" xr:uid="{89E9E0B1-E97C-4EB1-A7E3-A726DC05A16C}"/>
    <cellStyle name="Millares 7 3 3" xfId="4029" xr:uid="{72C10F0D-F13B-4552-8ACD-B1F766215971}"/>
    <cellStyle name="Millares 7 3 3 2" xfId="9053" xr:uid="{F82777CF-CA0E-4872-B9AF-E6ACC6A30BEB}"/>
    <cellStyle name="Millares 7 3 3 3" xfId="6543" xr:uid="{D59581D5-9039-4921-A8D1-259251593E35}"/>
    <cellStyle name="Millares 7 3 4" xfId="2376" xr:uid="{2E188B1F-62A1-40D8-BD1B-A19F23268CD8}"/>
    <cellStyle name="Millares 7 3 4 2" xfId="8060" xr:uid="{433E6B6C-8120-4706-ADE5-247DEA193B3F}"/>
    <cellStyle name="Millares 7 3 5" xfId="5550" xr:uid="{41C20A32-176D-4B99-ABF2-970EC9216FC5}"/>
    <cellStyle name="Millares 7 4" xfId="1024" xr:uid="{00000000-0005-0000-0000-00006E030000}"/>
    <cellStyle name="Millares 7 4 2" xfId="4441" xr:uid="{2EC9CE48-E87A-432F-8E83-289A4B285BFA}"/>
    <cellStyle name="Millares 7 4 2 2" xfId="9465" xr:uid="{1F90EEB0-4DA6-4B19-B0B9-801F35136D62}"/>
    <cellStyle name="Millares 7 4 2 3" xfId="6955" xr:uid="{E7A8F6F2-AABA-445C-983D-95C8609DE650}"/>
    <cellStyle name="Millares 7 4 3" xfId="2837" xr:uid="{31106087-3702-41B4-8E00-4B2E27019CFF}"/>
    <cellStyle name="Millares 7 4 3 2" xfId="8333" xr:uid="{3EF17090-B6D3-4964-8883-79C2EBC609FF}"/>
    <cellStyle name="Millares 7 4 4" xfId="5823" xr:uid="{8E7F5270-7DC1-4A1E-BC0B-1BF8789D54BB}"/>
    <cellStyle name="Millares 7 5" xfId="1025" xr:uid="{00000000-0005-0000-0000-00006F030000}"/>
    <cellStyle name="Millares 7 5 2" xfId="3933" xr:uid="{49724298-13E6-494F-BC97-6A548E5EF370}"/>
    <cellStyle name="Millares 7 5 2 2" xfId="8957" xr:uid="{402CF174-C387-4848-A445-216C6B4D4CBF}"/>
    <cellStyle name="Millares 7 5 3" xfId="6447" xr:uid="{BFDDCB1C-FF24-4ACC-88CA-2D3A77140B13}"/>
    <cellStyle name="Millares 7 6" xfId="2271" xr:uid="{E65138B1-E6B8-4086-A44E-999709F08D1A}"/>
    <cellStyle name="Millares 7 6 2" xfId="7993" xr:uid="{8E3A8DA5-81FA-49EF-A8A6-91648802A1EE}"/>
    <cellStyle name="Millares 7 7" xfId="5483" xr:uid="{5F49C252-7021-465A-94F9-3D9187A84504}"/>
    <cellStyle name="Millares 8" xfId="167" xr:uid="{00000000-0005-0000-0000-000070030000}"/>
    <cellStyle name="Millares 8 2" xfId="1026" xr:uid="{00000000-0005-0000-0000-000071030000}"/>
    <cellStyle name="Millares 8 2 2" xfId="1027" xr:uid="{00000000-0005-0000-0000-000072030000}"/>
    <cellStyle name="Millares 8 2 2 2" xfId="4655" xr:uid="{DBBBB405-1FE7-41A9-A2C8-56228D97D5D7}"/>
    <cellStyle name="Millares 8 2 2 2 2" xfId="9679" xr:uid="{D2A5DC09-96E5-48F7-B5F0-0EBB448A2F45}"/>
    <cellStyle name="Millares 8 2 2 2 3" xfId="7169" xr:uid="{67C40F82-2D18-4503-87DB-836F8302401E}"/>
    <cellStyle name="Millares 8 2 2 3" xfId="3051" xr:uid="{04263679-1A39-4F37-BFF1-A5F0103F2057}"/>
    <cellStyle name="Millares 8 2 2 3 2" xfId="8502" xr:uid="{3029CF82-B8A3-42ED-B043-DE005F77F209}"/>
    <cellStyle name="Millares 8 2 2 4" xfId="5992" xr:uid="{DDBB57F8-C4FB-4106-8187-612E1E65F292}"/>
    <cellStyle name="Millares 8 2 3" xfId="4231" xr:uid="{00CB5C77-6184-48CC-9D4A-74BBC58D52B7}"/>
    <cellStyle name="Millares 8 2 3 2" xfId="9255" xr:uid="{0FAF615B-4145-4135-A955-FF7847BD9314}"/>
    <cellStyle name="Millares 8 2 3 3" xfId="6745" xr:uid="{30B50272-BF77-4B60-BBB2-54B1D4385649}"/>
    <cellStyle name="Millares 8 2 4" xfId="2591" xr:uid="{A7D04AFF-E15D-4CD6-ACA3-51E635F53E1F}"/>
    <cellStyle name="Millares 8 2 4 2" xfId="8229" xr:uid="{4B2FD042-B7C4-42E0-992D-B6AE3C84BEC8}"/>
    <cellStyle name="Millares 8 2 5" xfId="5719" xr:uid="{4C63829F-16A3-4F16-B5D3-403665640336}"/>
    <cellStyle name="Millares 8 3" xfId="1028" xr:uid="{00000000-0005-0000-0000-000073030000}"/>
    <cellStyle name="Millares 8 3 2" xfId="1029" xr:uid="{00000000-0005-0000-0000-000074030000}"/>
    <cellStyle name="Millares 8 3 2 2" xfId="4866" xr:uid="{40DC1003-694C-4A0D-97F1-2B702ADFF2D7}"/>
    <cellStyle name="Millares 8 3 2 2 2" xfId="9890" xr:uid="{D06396FB-5869-4504-BFC0-8C686E028B8B}"/>
    <cellStyle name="Millares 8 3 2 2 3" xfId="7380" xr:uid="{A7AFCDB2-B2F9-4439-BC43-2ABED80EAD22}"/>
    <cellStyle name="Millares 8 3 2 3" xfId="3263" xr:uid="{E8484EEB-65C6-4EE3-9B3B-E24249BC5DDD}"/>
    <cellStyle name="Millares 8 3 2 3 2" xfId="8578" xr:uid="{45EDEF24-49E7-443E-90FD-7326B6A9F247}"/>
    <cellStyle name="Millares 8 3 2 4" xfId="6068" xr:uid="{E906FA50-BBDC-4E6B-B561-D1B48AA930E3}"/>
    <cellStyle name="Millares 8 3 3" xfId="4030" xr:uid="{8068C3A1-6B8B-44B4-83C4-067311FE766F}"/>
    <cellStyle name="Millares 8 3 3 2" xfId="9054" xr:uid="{BC1A0765-2E10-4762-8856-CA88396546E7}"/>
    <cellStyle name="Millares 8 3 3 3" xfId="6544" xr:uid="{84942FE6-18F2-46E4-9C0E-16A47F383792}"/>
    <cellStyle name="Millares 8 3 4" xfId="2377" xr:uid="{2D616DDA-F0EC-4D59-89CF-F84C16FF619C}"/>
    <cellStyle name="Millares 8 3 4 2" xfId="8061" xr:uid="{01F8B1CB-9446-45CA-9C9C-979913CD8975}"/>
    <cellStyle name="Millares 8 3 5" xfId="5551" xr:uid="{DEFA7990-EC1B-4076-B4D9-102C317100AF}"/>
    <cellStyle name="Millares 8 4" xfId="1030" xr:uid="{00000000-0005-0000-0000-000075030000}"/>
    <cellStyle name="Millares 8 4 2" xfId="4442" xr:uid="{D7EA2027-F7DE-4E92-A499-299671B116EC}"/>
    <cellStyle name="Millares 8 4 2 2" xfId="9466" xr:uid="{53599A9B-3E9D-4D88-86FA-EBDAA17D5702}"/>
    <cellStyle name="Millares 8 4 2 3" xfId="6956" xr:uid="{6BBAE241-29EB-4483-A113-A55B5C237CC3}"/>
    <cellStyle name="Millares 8 4 3" xfId="2838" xr:uid="{0DE1E20A-F0B6-4451-904D-E5CC09CF0B02}"/>
    <cellStyle name="Millares 8 4 3 2" xfId="8334" xr:uid="{6F529E0B-40F1-402D-A801-E2D11820C177}"/>
    <cellStyle name="Millares 8 4 4" xfId="5824" xr:uid="{CD465A0C-4426-48DE-8B4F-EAC9B79E5D35}"/>
    <cellStyle name="Millares 8 5" xfId="1031" xr:uid="{00000000-0005-0000-0000-000076030000}"/>
    <cellStyle name="Millares 8 5 2" xfId="3934" xr:uid="{337005CF-D89E-4B59-AE77-778266ABBAEB}"/>
    <cellStyle name="Millares 8 5 2 2" xfId="8958" xr:uid="{FF709480-6E8C-477C-A2EB-1D6682B67EA7}"/>
    <cellStyle name="Millares 8 5 3" xfId="6448" xr:uid="{724ABA11-86DD-4ACC-949C-83D44D0EAA55}"/>
    <cellStyle name="Millares 8 6" xfId="2272" xr:uid="{F90A2B2E-7767-43EF-94E5-831FDD577396}"/>
    <cellStyle name="Millares 8 6 2" xfId="7994" xr:uid="{A95A08BD-2203-43DF-9CE7-AF90D7A70413}"/>
    <cellStyle name="Millares 8 7" xfId="5484" xr:uid="{B1980B11-B73A-4913-9134-5E702CECB91B}"/>
    <cellStyle name="Millares 9" xfId="273" xr:uid="{00000000-0005-0000-0000-000077030000}"/>
    <cellStyle name="Millares 9 2" xfId="1032" xr:uid="{00000000-0005-0000-0000-000078030000}"/>
    <cellStyle name="Millares 9 2 2" xfId="1033" xr:uid="{00000000-0005-0000-0000-000079030000}"/>
    <cellStyle name="Millares 9 2 2 2" xfId="4656" xr:uid="{BB0035A4-6407-4ACC-A939-8DEB0601D19E}"/>
    <cellStyle name="Millares 9 2 2 2 2" xfId="9680" xr:uid="{55F5BFE1-366D-45BC-8C86-6D901DB64C26}"/>
    <cellStyle name="Millares 9 2 2 2 3" xfId="7170" xr:uid="{753EEF30-A7FC-4476-8F0D-E05E01DBB93B}"/>
    <cellStyle name="Millares 9 2 2 3" xfId="3052" xr:uid="{54D7C1AA-0D9B-4512-86ED-FA3BD79AE71C}"/>
    <cellStyle name="Millares 9 2 2 3 2" xfId="8503" xr:uid="{B4E9B448-BAA5-48EB-86B7-A251653E48AA}"/>
    <cellStyle name="Millares 9 2 2 4" xfId="5993" xr:uid="{691B3C92-D2E1-446B-A2FF-919B9C115118}"/>
    <cellStyle name="Millares 9 2 3" xfId="4232" xr:uid="{DD1C614E-2245-4C2F-8A5B-F1BCD0976C0D}"/>
    <cellStyle name="Millares 9 2 3 2" xfId="9256" xr:uid="{C96A1CF7-B7F9-4722-A4AD-DB7F943BCDD6}"/>
    <cellStyle name="Millares 9 2 3 3" xfId="6746" xr:uid="{220E8D82-3343-4DC9-AE54-0097BBF8CA43}"/>
    <cellStyle name="Millares 9 2 4" xfId="2592" xr:uid="{FD46A713-3E31-4252-8275-66708E128FCB}"/>
    <cellStyle name="Millares 9 2 4 2" xfId="8230" xr:uid="{CB1F3708-A2FF-4524-946F-DF58CB1E7976}"/>
    <cellStyle name="Millares 9 2 5" xfId="5720" xr:uid="{0B093221-41EA-4FA4-B5FA-404F3C80AD0A}"/>
    <cellStyle name="Millares 9 3" xfId="1034" xr:uid="{00000000-0005-0000-0000-00007A030000}"/>
    <cellStyle name="Millares 9 3 2" xfId="1035" xr:uid="{00000000-0005-0000-0000-00007B030000}"/>
    <cellStyle name="Millares 9 3 2 2" xfId="4867" xr:uid="{AD93146B-14B1-4D40-BC51-57D950C8B7F9}"/>
    <cellStyle name="Millares 9 3 2 2 2" xfId="9891" xr:uid="{C59F2AAA-0FED-4AB9-94C0-90152C8E6348}"/>
    <cellStyle name="Millares 9 3 2 2 3" xfId="7381" xr:uid="{534BA1D2-E0ED-4604-AF3D-90AFA8BDA18C}"/>
    <cellStyle name="Millares 9 3 2 3" xfId="3264" xr:uid="{92985A58-6DD8-4E5B-829F-68161979C46F}"/>
    <cellStyle name="Millares 9 3 2 3 2" xfId="8579" xr:uid="{83210977-4CD2-44A8-B049-6850632898D4}"/>
    <cellStyle name="Millares 9 3 2 4" xfId="6069" xr:uid="{41B08846-49ED-491F-81B3-AC23A419A3B5}"/>
    <cellStyle name="Millares 9 3 3" xfId="4031" xr:uid="{4FDB9520-3872-4AF5-A51C-91A02054D364}"/>
    <cellStyle name="Millares 9 3 3 2" xfId="9055" xr:uid="{CE8C25E6-FD9C-48CE-8B61-9522E666FCD9}"/>
    <cellStyle name="Millares 9 3 3 3" xfId="6545" xr:uid="{5448D6F5-CE3E-4D8F-A2D1-C1FBB5B11FDA}"/>
    <cellStyle name="Millares 9 3 4" xfId="2378" xr:uid="{B900B732-BE85-46CE-8754-C9080D63CC28}"/>
    <cellStyle name="Millares 9 3 4 2" xfId="8062" xr:uid="{1BB85072-A671-4CD0-9323-927CFB874266}"/>
    <cellStyle name="Millares 9 3 5" xfId="5552" xr:uid="{CCE49BA1-82E9-4040-938D-76AD18E0B659}"/>
    <cellStyle name="Millares 9 4" xfId="1036" xr:uid="{00000000-0005-0000-0000-00007C030000}"/>
    <cellStyle name="Millares 9 4 2" xfId="4443" xr:uid="{141B62A2-9862-4A25-B104-1E742CC21531}"/>
    <cellStyle name="Millares 9 4 2 2" xfId="9467" xr:uid="{37920351-75AE-478F-80DD-05FD7BDE6105}"/>
    <cellStyle name="Millares 9 4 2 3" xfId="6957" xr:uid="{B782C53D-ED76-47D8-ADCF-C8B236AFB441}"/>
    <cellStyle name="Millares 9 4 3" xfId="2839" xr:uid="{14F6CC58-7FA1-4527-ADC5-68CF1F6BDD61}"/>
    <cellStyle name="Millares 9 4 3 2" xfId="8335" xr:uid="{890E5F51-6CE8-4599-88C2-AA1423694128}"/>
    <cellStyle name="Millares 9 4 4" xfId="5825" xr:uid="{82C6278F-9736-475B-ACDA-3B15076E4E9F}"/>
    <cellStyle name="Millares 9 5" xfId="1037" xr:uid="{00000000-0005-0000-0000-00007D030000}"/>
    <cellStyle name="Millares 9 5 2" xfId="3935" xr:uid="{80A8E0FA-334F-408C-B582-8E17E8DB81DC}"/>
    <cellStyle name="Millares 9 5 2 2" xfId="8959" xr:uid="{A0C10591-BC81-4F12-B81A-801539185AB0}"/>
    <cellStyle name="Millares 9 5 3" xfId="6449" xr:uid="{32B7497D-E752-4B19-948A-69C5E5B99F92}"/>
    <cellStyle name="Millares 9 6" xfId="2273" xr:uid="{FA5247C6-6A0B-4ECD-AA84-772ABAB69327}"/>
    <cellStyle name="Millares 9 6 2" xfId="7995" xr:uid="{FFBF3795-FE79-4950-A5D8-FC3D2214891D}"/>
    <cellStyle name="Millares 9 7" xfId="5485" xr:uid="{60CA5903-8B10-46BB-89C9-C54C9A0E9E0A}"/>
    <cellStyle name="Normal" xfId="0" builtinId="0"/>
    <cellStyle name="Normal 10" xfId="5" xr:uid="{00000000-0005-0000-0000-00007F030000}"/>
    <cellStyle name="Normal 10 10" xfId="2067" xr:uid="{623A8333-82C0-4169-A20E-3921950DD849}"/>
    <cellStyle name="Normal 10 10 2" xfId="7845" xr:uid="{ED0FE522-DA3C-4608-9BB3-B51E56759A4C}"/>
    <cellStyle name="Normal 10 11" xfId="5337" xr:uid="{7DF8846F-C11E-4974-8068-61C7A2A716C0}"/>
    <cellStyle name="Normal 10 2" xfId="90" xr:uid="{00000000-0005-0000-0000-000080030000}"/>
    <cellStyle name="Normal 10 2 10" xfId="5338" xr:uid="{30539F17-C18B-42A2-9084-2D2D95695F23}"/>
    <cellStyle name="Normal 10 2 2" xfId="91" xr:uid="{00000000-0005-0000-0000-000081030000}"/>
    <cellStyle name="Normal 10 2 2 2" xfId="226" xr:uid="{00000000-0005-0000-0000-000082030000}"/>
    <cellStyle name="Normal 10 2 2 2 2" xfId="1038" xr:uid="{00000000-0005-0000-0000-000083030000}"/>
    <cellStyle name="Normal 10 2 2 2 2 2" xfId="1039" xr:uid="{00000000-0005-0000-0000-000084030000}"/>
    <cellStyle name="Normal 10 2 2 2 2 2 2" xfId="4868" xr:uid="{F8A7F51B-B0AB-4C72-9AA6-4583B477E0F1}"/>
    <cellStyle name="Normal 10 2 2 2 2 2 2 2" xfId="9892" xr:uid="{4E268CB8-C01A-48BC-9552-96066E6653B5}"/>
    <cellStyle name="Normal 10 2 2 2 2 2 2 3" xfId="7382" xr:uid="{D3922551-3FD1-4E2B-B195-394A10C19DA5}"/>
    <cellStyle name="Normal 10 2 2 2 2 2 3" xfId="3265" xr:uid="{EEBEDC1B-2835-48A7-9460-C4B6A98FA594}"/>
    <cellStyle name="Normal 10 2 2 2 2 2 3 2" xfId="8580" xr:uid="{08FEFA77-968B-41DB-8C55-4D12435A81CA}"/>
    <cellStyle name="Normal 10 2 2 2 2 2 4" xfId="6070" xr:uid="{ECB5B163-6245-4813-9D6D-A3F61BA11299}"/>
    <cellStyle name="Normal 10 2 2 2 2 3" xfId="4133" xr:uid="{15058620-26FC-4E72-9FDD-9B5B81E72BFC}"/>
    <cellStyle name="Normal 10 2 2 2 2 3 2" xfId="9157" xr:uid="{E2AB1D12-78D5-4F69-B60B-BE5229E36F37}"/>
    <cellStyle name="Normal 10 2 2 2 2 3 3" xfId="6647" xr:uid="{2EC20E36-56DA-422E-B9C9-835F3BE590FF}"/>
    <cellStyle name="Normal 10 2 2 2 2 4" xfId="2487" xr:uid="{07053410-EFBF-41F2-AE1D-40C3E122BCD8}"/>
    <cellStyle name="Normal 10 2 2 2 2 4 2" xfId="8137" xr:uid="{062FBEDF-5707-4C43-9986-1EBD695FB0E2}"/>
    <cellStyle name="Normal 10 2 2 2 2 5" xfId="5627" xr:uid="{51AD675E-5EAC-47EA-B2C7-A775EB0AAB42}"/>
    <cellStyle name="Normal 10 2 2 2 3" xfId="1040" xr:uid="{00000000-0005-0000-0000-000085030000}"/>
    <cellStyle name="Normal 10 2 2 2 3 2" xfId="4551" xr:uid="{573E789A-5C09-4889-90C2-AB95C1E8CD58}"/>
    <cellStyle name="Normal 10 2 2 2 3 2 2" xfId="9575" xr:uid="{961852A2-7E3D-4AD8-AADC-0152134DB121}"/>
    <cellStyle name="Normal 10 2 2 2 3 2 3" xfId="7065" xr:uid="{5F12603D-A942-47F6-B951-B9BF4598FB8E}"/>
    <cellStyle name="Normal 10 2 2 2 3 3" xfId="2947" xr:uid="{D3E9E6E8-D469-4808-998F-21115745E2A9}"/>
    <cellStyle name="Normal 10 2 2 2 3 3 2" xfId="8410" xr:uid="{DB2D2B13-E20E-49DE-8F0F-43A2AA14EB87}"/>
    <cellStyle name="Normal 10 2 2 2 3 4" xfId="5900" xr:uid="{F67FDC0E-E7C6-481E-9456-61EBCFD1A8EE}"/>
    <cellStyle name="Normal 10 2 2 2 4" xfId="1041" xr:uid="{00000000-0005-0000-0000-000086030000}"/>
    <cellStyle name="Normal 10 2 2 2 4 2" xfId="3835" xr:uid="{2473F92A-A1A6-4A31-AB84-FE1395FCDC86}"/>
    <cellStyle name="Normal 10 2 2 2 4 2 2" xfId="8860" xr:uid="{B9192D38-655A-4CE8-89A2-9D2836B00CD1}"/>
    <cellStyle name="Normal 10 2 2 2 4 3" xfId="6350" xr:uid="{E991CE89-D7BB-4C23-A4D5-69AF3C6C3E58}"/>
    <cellStyle name="Normal 10 2 2 2 5" xfId="2167" xr:uid="{16632B0A-D440-47B1-8E5E-E1B80C34AC67}"/>
    <cellStyle name="Normal 10 2 2 2 5 2" xfId="7901" xr:uid="{EB310229-F72F-4111-8E3E-82062A52E341}"/>
    <cellStyle name="Normal 10 2 2 2 6" xfId="5392" xr:uid="{D1F67B70-BDC8-4EAE-9562-64BD2B573958}"/>
    <cellStyle name="Normal 10 2 2 3" xfId="200" xr:uid="{00000000-0005-0000-0000-000087030000}"/>
    <cellStyle name="Normal 10 2 2 3 2" xfId="1042" xr:uid="{00000000-0005-0000-0000-000088030000}"/>
    <cellStyle name="Normal 10 2 2 3 2 2" xfId="1043" xr:uid="{00000000-0005-0000-0000-000089030000}"/>
    <cellStyle name="Normal 10 2 2 3 2 2 2" xfId="4869" xr:uid="{260BA2ED-E78A-44F8-AC9A-D4412708EEB7}"/>
    <cellStyle name="Normal 10 2 2 3 2 2 2 2" xfId="9893" xr:uid="{54121072-E61F-4B58-BEA9-02CD9D6B31FD}"/>
    <cellStyle name="Normal 10 2 2 3 2 2 2 3" xfId="7383" xr:uid="{9ACCE811-B8E7-471B-ABD8-9ED6A2E5F468}"/>
    <cellStyle name="Normal 10 2 2 3 2 2 3" xfId="3266" xr:uid="{BFFE1929-90D8-4181-86B6-2916D20FAFAC}"/>
    <cellStyle name="Normal 10 2 2 3 2 2 3 2" xfId="8581" xr:uid="{23F206C0-AB24-478D-9561-0A6EB9B8A0D2}"/>
    <cellStyle name="Normal 10 2 2 3 2 2 4" xfId="6071" xr:uid="{74B01BD8-639E-4E24-8132-3EA7F60E1077}"/>
    <cellStyle name="Normal 10 2 2 3 2 3" xfId="4189" xr:uid="{05843923-EEEA-4453-9826-35EDC175A368}"/>
    <cellStyle name="Normal 10 2 2 3 2 3 2" xfId="9213" xr:uid="{08295828-4AFC-4B17-9699-022D5DEDD80D}"/>
    <cellStyle name="Normal 10 2 2 3 2 3 3" xfId="6703" xr:uid="{58AF52FA-D815-47F2-9D4D-A08A5CE5D90A}"/>
    <cellStyle name="Normal 10 2 2 3 2 4" xfId="2546" xr:uid="{5952CF60-3672-4B12-A253-6046FF8F6E05}"/>
    <cellStyle name="Normal 10 2 2 3 2 4 2" xfId="8187" xr:uid="{5669EBA5-04F6-4671-AD04-21774841C0FE}"/>
    <cellStyle name="Normal 10 2 2 3 2 5" xfId="5677" xr:uid="{CF810C26-54AD-414F-BF21-A9E37BC98EF0}"/>
    <cellStyle name="Normal 10 2 2 3 3" xfId="1044" xr:uid="{00000000-0005-0000-0000-00008A030000}"/>
    <cellStyle name="Normal 10 2 2 3 3 2" xfId="4610" xr:uid="{3F0697D4-CC54-416D-B363-EDB504B6D4C8}"/>
    <cellStyle name="Normal 10 2 2 3 3 2 2" xfId="9634" xr:uid="{15F226D5-B5E5-4B8C-B704-ADCBEB4B250E}"/>
    <cellStyle name="Normal 10 2 2 3 3 2 3" xfId="7124" xr:uid="{DA777ACE-168E-41E0-8AF6-77D3E1CB3E6B}"/>
    <cellStyle name="Normal 10 2 2 3 3 3" xfId="3006" xr:uid="{F1FCB878-5331-4F49-B26A-576A4FCC3A1C}"/>
    <cellStyle name="Normal 10 2 2 3 3 3 2" xfId="8460" xr:uid="{9C97ECA7-9BE6-4985-B214-A974312A283E}"/>
    <cellStyle name="Normal 10 2 2 3 3 4" xfId="5950" xr:uid="{694C6AE4-A4AF-47C5-B296-5401CD681616}"/>
    <cellStyle name="Normal 10 2 2 3 4" xfId="1045" xr:uid="{00000000-0005-0000-0000-00008B030000}"/>
    <cellStyle name="Normal 10 2 2 3 4 2" xfId="3891" xr:uid="{3581AA79-F0C9-4439-A2A0-E0282AEA9A0C}"/>
    <cellStyle name="Normal 10 2 2 3 4 2 2" xfId="8916" xr:uid="{D442A874-2A2A-422F-81F1-9CCEAA731BD1}"/>
    <cellStyle name="Normal 10 2 2 3 4 3" xfId="6406" xr:uid="{6CF96B03-D2C2-413C-A99B-D0CB1C2DA14C}"/>
    <cellStyle name="Normal 10 2 2 3 5" xfId="2226" xr:uid="{4B983D05-0B2B-46BC-9337-029685647FCB}"/>
    <cellStyle name="Normal 10 2 2 3 5 2" xfId="7951" xr:uid="{B43B58CE-45CA-48A3-81AF-7B96FABAAFD8}"/>
    <cellStyle name="Normal 10 2 2 3 6" xfId="5442" xr:uid="{D41B73B3-A112-4653-9357-1CEA703E044A}"/>
    <cellStyle name="Normal 10 2 2 4" xfId="1046" xr:uid="{00000000-0005-0000-0000-00008C030000}"/>
    <cellStyle name="Normal 10 2 2 4 2" xfId="1047" xr:uid="{00000000-0005-0000-0000-00008D030000}"/>
    <cellStyle name="Normal 10 2 2 4 2 2" xfId="4492" xr:uid="{28998AE6-35EF-4945-B935-B8B754D2BE32}"/>
    <cellStyle name="Normal 10 2 2 4 2 2 2" xfId="9516" xr:uid="{F9D52DE2-E244-4485-AAF4-2964D906DA04}"/>
    <cellStyle name="Normal 10 2 2 4 2 2 3" xfId="7006" xr:uid="{0A908146-81EE-4FBD-87DD-4BAAD39F933E}"/>
    <cellStyle name="Normal 10 2 2 4 2 3" xfId="2888" xr:uid="{3AFDCD5C-033F-4649-AA76-9D26C858B5AB}"/>
    <cellStyle name="Normal 10 2 2 4 2 3 2" xfId="8360" xr:uid="{26CA884E-C660-4248-80EC-668EFDFBCC9C}"/>
    <cellStyle name="Normal 10 2 2 4 2 4" xfId="5850" xr:uid="{A706C84D-7E99-48BA-A004-F6E477220772}"/>
    <cellStyle name="Normal 10 2 2 4 3" xfId="4077" xr:uid="{81358356-F2D0-4A6B-A474-65893C633DBF}"/>
    <cellStyle name="Normal 10 2 2 4 3 2" xfId="9101" xr:uid="{80E4A359-ECCF-4748-98AB-AB9CA3993C20}"/>
    <cellStyle name="Normal 10 2 2 4 3 3" xfId="6591" xr:uid="{EBEBC841-0968-4C8E-BA66-89A013A414C9}"/>
    <cellStyle name="Normal 10 2 2 4 4" xfId="2427" xr:uid="{4D027D06-CFB6-4199-9D53-7E240E17ABF3}"/>
    <cellStyle name="Normal 10 2 2 4 4 2" xfId="8087" xr:uid="{CE7A6C0D-2AE0-41A6-B805-88647B5DAF22}"/>
    <cellStyle name="Normal 10 2 2 4 5" xfId="5577" xr:uid="{773E5D16-7120-4C84-8038-3EAFE69671D7}"/>
    <cellStyle name="Normal 10 2 2 5" xfId="1048" xr:uid="{00000000-0005-0000-0000-00008E030000}"/>
    <cellStyle name="Normal 10 2 2 5 2" xfId="1049" xr:uid="{00000000-0005-0000-0000-00008F030000}"/>
    <cellStyle name="Normal 10 2 2 5 2 2" xfId="4870" xr:uid="{2F34C90C-8CB2-492D-B835-E099F39A3B2E}"/>
    <cellStyle name="Normal 10 2 2 5 2 2 2" xfId="9894" xr:uid="{8AB7F736-154E-49A5-9720-E77463D0B927}"/>
    <cellStyle name="Normal 10 2 2 5 2 2 3" xfId="7384" xr:uid="{A76596E0-FEE8-458B-B38B-4A98A07162F0}"/>
    <cellStyle name="Normal 10 2 2 5 2 3" xfId="3267" xr:uid="{B96EFDC4-1685-4354-9ACB-9F761ACFFAF6}"/>
    <cellStyle name="Normal 10 2 2 5 2 3 2" xfId="8582" xr:uid="{9035DBEF-109A-4421-B57C-4B307C0DDFF5}"/>
    <cellStyle name="Normal 10 2 2 5 2 4" xfId="6072" xr:uid="{0E75EF61-5D57-4221-A7E5-257D88CA1C5A}"/>
    <cellStyle name="Normal 10 2 2 5 3" xfId="3982" xr:uid="{DBCCF44E-CF15-4351-8B8E-0E13AAA84081}"/>
    <cellStyle name="Normal 10 2 2 5 3 2" xfId="9006" xr:uid="{0AE06C5C-6C07-45ED-9246-C34855A3AAF6}"/>
    <cellStyle name="Normal 10 2 2 5 3 3" xfId="6496" xr:uid="{679C98FD-EFD7-4561-AEE0-9CC68E68DB2F}"/>
    <cellStyle name="Normal 10 2 2 5 4" xfId="2324" xr:uid="{42A95FA5-356D-4370-B6E4-A57C61F14737}"/>
    <cellStyle name="Normal 10 2 2 5 4 2" xfId="8020" xr:uid="{5928F6EB-57C3-448C-8998-6863FE1846EC}"/>
    <cellStyle name="Normal 10 2 2 5 5" xfId="5510" xr:uid="{398050F2-9520-40D7-ACCC-2483B6BCC6E0}"/>
    <cellStyle name="Normal 10 2 2 6" xfId="1050" xr:uid="{00000000-0005-0000-0000-000090030000}"/>
    <cellStyle name="Normal 10 2 2 6 2" xfId="4404" xr:uid="{03820C4A-EDBA-4B39-B037-A0B88727FD4D}"/>
    <cellStyle name="Normal 10 2 2 6 2 2" xfId="9428" xr:uid="{1DA32FF0-62CC-4B80-BE96-DFAC88688401}"/>
    <cellStyle name="Normal 10 2 2 6 2 3" xfId="6918" xr:uid="{6276B70A-AA46-4EC9-9DDB-DBD80978F50D}"/>
    <cellStyle name="Normal 10 2 2 6 3" xfId="2800" xr:uid="{D8858EB7-9F76-4DD8-932B-7285B2C6D95C}"/>
    <cellStyle name="Normal 10 2 2 6 3 2" xfId="8296" xr:uid="{9374DD7D-4021-46F5-A6D0-8E8CC12ED3F2}"/>
    <cellStyle name="Normal 10 2 2 6 4" xfId="5786" xr:uid="{1F76DE0F-B7BE-4A21-8A47-A3E79583B15B}"/>
    <cellStyle name="Normal 10 2 2 7" xfId="1051" xr:uid="{00000000-0005-0000-0000-000091030000}"/>
    <cellStyle name="Normal 10 2 2 7 2" xfId="3774" xr:uid="{14299DFA-E7BB-4768-95F1-693E3934F9A8}"/>
    <cellStyle name="Normal 10 2 2 7 2 2" xfId="8801" xr:uid="{EF9C01AF-0551-4EA5-A964-168F20BD3B31}"/>
    <cellStyle name="Normal 10 2 2 7 3" xfId="6291" xr:uid="{BD9C1A1A-A461-4804-A063-71F788DA4DEB}"/>
    <cellStyle name="Normal 10 2 2 8" xfId="2069" xr:uid="{9786B5E8-23FB-45F4-A05A-0BD51D4CD992}"/>
    <cellStyle name="Normal 10 2 2 8 2" xfId="7847" xr:uid="{03B1FD9A-1DEF-4FB0-A6E7-69FDD78FAB52}"/>
    <cellStyle name="Normal 10 2 2 9" xfId="5339" xr:uid="{19CA4F10-195C-4484-BAE3-956D805A38D4}"/>
    <cellStyle name="Normal 10 2 3" xfId="225" xr:uid="{00000000-0005-0000-0000-000092030000}"/>
    <cellStyle name="Normal 10 2 3 2" xfId="1052" xr:uid="{00000000-0005-0000-0000-000093030000}"/>
    <cellStyle name="Normal 10 2 3 2 2" xfId="1053" xr:uid="{00000000-0005-0000-0000-000094030000}"/>
    <cellStyle name="Normal 10 2 3 2 2 2" xfId="4871" xr:uid="{3888E52F-EE99-401C-9F61-66591B58499F}"/>
    <cellStyle name="Normal 10 2 3 2 2 2 2" xfId="9895" xr:uid="{E38FA8D5-A3F6-4123-8E0C-AC955BA60B36}"/>
    <cellStyle name="Normal 10 2 3 2 2 2 3" xfId="7385" xr:uid="{AE8FEAD0-B9A8-44DD-A362-1282D6B2850C}"/>
    <cellStyle name="Normal 10 2 3 2 2 3" xfId="3268" xr:uid="{0FD5E38D-C905-4C35-8E27-DAC3FFEEFBE6}"/>
    <cellStyle name="Normal 10 2 3 2 2 3 2" xfId="8583" xr:uid="{DD46E015-A602-47B7-923C-8A93135E7470}"/>
    <cellStyle name="Normal 10 2 3 2 2 4" xfId="6073" xr:uid="{D6F25D46-09E8-4789-8B5B-ADB81DD4A8D7}"/>
    <cellStyle name="Normal 10 2 3 2 3" xfId="4132" xr:uid="{533C2EEE-6EFA-4103-BC57-E2D75B23C8F6}"/>
    <cellStyle name="Normal 10 2 3 2 3 2" xfId="9156" xr:uid="{BE45550C-3C48-42D9-950F-89024B52C94F}"/>
    <cellStyle name="Normal 10 2 3 2 3 3" xfId="6646" xr:uid="{8E2D9598-85E4-4993-BC77-8FF6C31748B7}"/>
    <cellStyle name="Normal 10 2 3 2 4" xfId="2486" xr:uid="{462F7465-FD3C-40D1-801D-3B2EAEDFDE43}"/>
    <cellStyle name="Normal 10 2 3 2 4 2" xfId="8136" xr:uid="{95B8DF8F-0811-457F-A420-888ABF0C029E}"/>
    <cellStyle name="Normal 10 2 3 2 5" xfId="5626" xr:uid="{B0B2105B-C82E-47F6-B068-7A6DEE272DA6}"/>
    <cellStyle name="Normal 10 2 3 3" xfId="1054" xr:uid="{00000000-0005-0000-0000-000095030000}"/>
    <cellStyle name="Normal 10 2 3 3 2" xfId="4550" xr:uid="{01DDFFA3-42F6-4462-9208-274103067006}"/>
    <cellStyle name="Normal 10 2 3 3 2 2" xfId="9574" xr:uid="{210BB239-2DC8-460A-A9A1-E80D4F7A8D25}"/>
    <cellStyle name="Normal 10 2 3 3 2 3" xfId="7064" xr:uid="{3FBD4C48-C885-47D4-9811-629A08F7B27D}"/>
    <cellStyle name="Normal 10 2 3 3 3" xfId="2946" xr:uid="{FAA41797-F9D1-4301-BC45-CEF07686A652}"/>
    <cellStyle name="Normal 10 2 3 3 3 2" xfId="8409" xr:uid="{D7357E72-3699-4879-BD22-AFB6B27A9B05}"/>
    <cellStyle name="Normal 10 2 3 3 4" xfId="5899" xr:uid="{39F665FB-4720-472F-9E6A-E2590939705F}"/>
    <cellStyle name="Normal 10 2 3 4" xfId="1055" xr:uid="{00000000-0005-0000-0000-000096030000}"/>
    <cellStyle name="Normal 10 2 3 4 2" xfId="3834" xr:uid="{9AF9BA22-9479-40B8-B9D6-76713B1B7986}"/>
    <cellStyle name="Normal 10 2 3 4 2 2" xfId="8859" xr:uid="{33EBAE15-E311-4402-BC21-89A42AD2F385}"/>
    <cellStyle name="Normal 10 2 3 4 3" xfId="6349" xr:uid="{9FB215AC-256F-4ED5-8260-476593F29730}"/>
    <cellStyle name="Normal 10 2 3 5" xfId="2166" xr:uid="{B199B3ED-38EA-4826-9D4C-A728BB34B1F0}"/>
    <cellStyle name="Normal 10 2 3 5 2" xfId="7900" xr:uid="{B1BE8A9E-5CDD-4F2D-88B8-BBADB6BB8E69}"/>
    <cellStyle name="Normal 10 2 3 6" xfId="5391" xr:uid="{47220B84-9B7D-4DB8-970D-F9152B94F3DF}"/>
    <cellStyle name="Normal 10 2 4" xfId="180" xr:uid="{00000000-0005-0000-0000-000097030000}"/>
    <cellStyle name="Normal 10 2 4 2" xfId="1056" xr:uid="{00000000-0005-0000-0000-000098030000}"/>
    <cellStyle name="Normal 10 2 4 2 2" xfId="1057" xr:uid="{00000000-0005-0000-0000-000099030000}"/>
    <cellStyle name="Normal 10 2 4 2 2 2" xfId="4872" xr:uid="{6C621E49-7A73-4F77-B126-16D8D3B8BDD3}"/>
    <cellStyle name="Normal 10 2 4 2 2 2 2" xfId="9896" xr:uid="{7866E694-4A3A-46E6-AFD0-30FA0B58F98F}"/>
    <cellStyle name="Normal 10 2 4 2 2 2 3" xfId="7386" xr:uid="{78EAC145-83E9-487B-9DD2-A02DA3409BD9}"/>
    <cellStyle name="Normal 10 2 4 2 2 3" xfId="3269" xr:uid="{93526BFB-7709-4EB3-BCA3-08FF873DCFB0}"/>
    <cellStyle name="Normal 10 2 4 2 2 3 2" xfId="8584" xr:uid="{511E2025-6424-4B2D-9913-5044C5DE9F31}"/>
    <cellStyle name="Normal 10 2 4 2 2 4" xfId="6074" xr:uid="{BC3AC5D4-28CF-4518-9D46-84ADFB90355B}"/>
    <cellStyle name="Normal 10 2 4 2 3" xfId="4188" xr:uid="{681A85B6-829F-4226-BD88-C88E7D418FE1}"/>
    <cellStyle name="Normal 10 2 4 2 3 2" xfId="9212" xr:uid="{A6CBC01D-193E-44E1-BF20-8260336C72D9}"/>
    <cellStyle name="Normal 10 2 4 2 3 3" xfId="6702" xr:uid="{12FDC939-0086-4111-B814-05A788740059}"/>
    <cellStyle name="Normal 10 2 4 2 4" xfId="2545" xr:uid="{9506646F-60FF-44EB-8BE3-DA21B09B177D}"/>
    <cellStyle name="Normal 10 2 4 2 4 2" xfId="8186" xr:uid="{9ADD6A9C-296D-4831-B1C8-75CC9E4F6100}"/>
    <cellStyle name="Normal 10 2 4 2 5" xfId="5676" xr:uid="{5B6CEBF7-BFD0-4C5A-B5E7-9CD69A8AE17B}"/>
    <cellStyle name="Normal 10 2 4 3" xfId="1058" xr:uid="{00000000-0005-0000-0000-00009A030000}"/>
    <cellStyle name="Normal 10 2 4 3 2" xfId="4609" xr:uid="{0615604E-107F-4FA6-9FEA-8258F0530F75}"/>
    <cellStyle name="Normal 10 2 4 3 2 2" xfId="9633" xr:uid="{0B10D324-6F09-4C25-ADAD-8940C6C7AB6F}"/>
    <cellStyle name="Normal 10 2 4 3 2 3" xfId="7123" xr:uid="{D74B6DA8-0E51-4367-A509-98F6979684FD}"/>
    <cellStyle name="Normal 10 2 4 3 3" xfId="3005" xr:uid="{6C677C38-3DD3-4981-8DA2-1DF0F1E7DBDD}"/>
    <cellStyle name="Normal 10 2 4 3 3 2" xfId="8459" xr:uid="{9687AAB2-A31F-4608-92F9-3F9BDAF737BC}"/>
    <cellStyle name="Normal 10 2 4 3 4" xfId="5949" xr:uid="{5FF253AC-47E1-449F-9C99-DC8B4E06BB06}"/>
    <cellStyle name="Normal 10 2 4 4" xfId="1059" xr:uid="{00000000-0005-0000-0000-00009B030000}"/>
    <cellStyle name="Normal 10 2 4 4 2" xfId="3890" xr:uid="{B6DB0561-B9E7-4EB9-899A-374DF9859F38}"/>
    <cellStyle name="Normal 10 2 4 4 2 2" xfId="8915" xr:uid="{655883F6-FF6D-4991-897D-9B8989DF228F}"/>
    <cellStyle name="Normal 10 2 4 4 3" xfId="6405" xr:uid="{3259BF9D-9FA1-4D45-B386-276E537BB741}"/>
    <cellStyle name="Normal 10 2 4 5" xfId="2225" xr:uid="{B6F9B2C2-4241-45CD-BAD9-E54931AB20E9}"/>
    <cellStyle name="Normal 10 2 4 5 2" xfId="7950" xr:uid="{6BAA8D6B-43D9-4A40-AEF0-9C695828AB96}"/>
    <cellStyle name="Normal 10 2 4 6" xfId="5441" xr:uid="{325B89E6-A49F-4DF0-9BC2-10C5743C4A9F}"/>
    <cellStyle name="Normal 10 2 5" xfId="1060" xr:uid="{00000000-0005-0000-0000-00009C030000}"/>
    <cellStyle name="Normal 10 2 5 2" xfId="1061" xr:uid="{00000000-0005-0000-0000-00009D030000}"/>
    <cellStyle name="Normal 10 2 5 2 2" xfId="4491" xr:uid="{863C081C-8A4C-4C97-9321-1DDE8359BA7D}"/>
    <cellStyle name="Normal 10 2 5 2 2 2" xfId="9515" xr:uid="{999983E5-44B5-43B1-8C47-369C0ADB77B6}"/>
    <cellStyle name="Normal 10 2 5 2 2 3" xfId="7005" xr:uid="{3A9B2903-1021-4FE3-8AEB-4F31C1E986BE}"/>
    <cellStyle name="Normal 10 2 5 2 3" xfId="2887" xr:uid="{A6FA43DE-082A-4252-9CF2-2EE1AE900F9A}"/>
    <cellStyle name="Normal 10 2 5 2 3 2" xfId="8359" xr:uid="{8ECE29D0-55B4-4725-BBCF-5A4006A27B7B}"/>
    <cellStyle name="Normal 10 2 5 2 4" xfId="5849" xr:uid="{D63B6D64-2FDC-4A9F-9F8F-7EEC3EAC986C}"/>
    <cellStyle name="Normal 10 2 5 3" xfId="4076" xr:uid="{5A331D0C-77BA-4660-A4DE-F78022458056}"/>
    <cellStyle name="Normal 10 2 5 3 2" xfId="9100" xr:uid="{4755C5B2-8BE7-4BF3-94A9-F4E46FDE9E93}"/>
    <cellStyle name="Normal 10 2 5 3 3" xfId="6590" xr:uid="{A25F2F85-9EFF-4DB9-88BA-79242B3181FE}"/>
    <cellStyle name="Normal 10 2 5 4" xfId="2426" xr:uid="{6495A400-1785-4884-94E0-C9064ECCA281}"/>
    <cellStyle name="Normal 10 2 5 4 2" xfId="8086" xr:uid="{4F3AACBF-4C40-4085-AC16-AE257213F79C}"/>
    <cellStyle name="Normal 10 2 5 5" xfId="5576" xr:uid="{776BA8E9-0B10-4CEB-953A-95002DC4BE62}"/>
    <cellStyle name="Normal 10 2 6" xfId="1062" xr:uid="{00000000-0005-0000-0000-00009E030000}"/>
    <cellStyle name="Normal 10 2 6 2" xfId="1063" xr:uid="{00000000-0005-0000-0000-00009F030000}"/>
    <cellStyle name="Normal 10 2 6 2 2" xfId="4873" xr:uid="{8D86BCEB-B67D-48BA-9C20-9CE941B56A4A}"/>
    <cellStyle name="Normal 10 2 6 2 2 2" xfId="9897" xr:uid="{137AA576-1463-4DC5-B44E-F80EC3647D26}"/>
    <cellStyle name="Normal 10 2 6 2 2 3" xfId="7387" xr:uid="{CDBFD6E7-9A5F-4FC1-9EFE-92B6AA46B650}"/>
    <cellStyle name="Normal 10 2 6 2 3" xfId="3270" xr:uid="{47AACC57-E7DA-4912-8DE1-347604C89AC3}"/>
    <cellStyle name="Normal 10 2 6 2 3 2" xfId="8585" xr:uid="{69BF7066-1120-4B10-998A-6823D1B3DCF3}"/>
    <cellStyle name="Normal 10 2 6 2 4" xfId="6075" xr:uid="{9B116762-B09D-4365-BD37-DCCADEC0E828}"/>
    <cellStyle name="Normal 10 2 6 3" xfId="3981" xr:uid="{F5CFD2B4-4EE7-4171-BF90-39B241BA6E5C}"/>
    <cellStyle name="Normal 10 2 6 3 2" xfId="9005" xr:uid="{6301E6F1-0128-4A39-9C2A-5D597BFF626E}"/>
    <cellStyle name="Normal 10 2 6 3 3" xfId="6495" xr:uid="{399DF662-7998-474C-9F54-601EC21B78BC}"/>
    <cellStyle name="Normal 10 2 6 4" xfId="2323" xr:uid="{BD8DB07D-E477-46E3-9321-B53028C4DA8E}"/>
    <cellStyle name="Normal 10 2 6 4 2" xfId="8019" xr:uid="{DA85E1BD-0C5E-4C49-B95C-008F68E4EBF8}"/>
    <cellStyle name="Normal 10 2 6 5" xfId="5509" xr:uid="{03BD7712-DEE0-4A0A-AEAC-A1C70C8279E8}"/>
    <cellStyle name="Normal 10 2 7" xfId="1064" xr:uid="{00000000-0005-0000-0000-0000A0030000}"/>
    <cellStyle name="Normal 10 2 7 2" xfId="4403" xr:uid="{7C5C1C18-5829-4C81-9EAD-A7B18F412F6F}"/>
    <cellStyle name="Normal 10 2 7 2 2" xfId="9427" xr:uid="{266392A5-1648-4E66-B159-BDAD518A3FD3}"/>
    <cellStyle name="Normal 10 2 7 2 3" xfId="6917" xr:uid="{9030C0EE-5098-4E71-8AA5-27E52E64CE78}"/>
    <cellStyle name="Normal 10 2 7 3" xfId="2799" xr:uid="{5AE2E85E-BE01-44C4-AE7F-21BC87E828D2}"/>
    <cellStyle name="Normal 10 2 7 3 2" xfId="8295" xr:uid="{BF3EC0E8-3525-438B-A7A8-CAC11F494E7F}"/>
    <cellStyle name="Normal 10 2 7 4" xfId="5785" xr:uid="{0FD37834-3260-47FF-89B3-6BCDF7548E44}"/>
    <cellStyle name="Normal 10 2 8" xfId="1065" xr:uid="{00000000-0005-0000-0000-0000A1030000}"/>
    <cellStyle name="Normal 10 2 8 2" xfId="3773" xr:uid="{BF093E14-E523-428F-B9CF-9F2DFDAF1FA5}"/>
    <cellStyle name="Normal 10 2 8 2 2" xfId="8800" xr:uid="{E06E80EE-380B-4FBC-9156-21F67EDA346E}"/>
    <cellStyle name="Normal 10 2 8 3" xfId="6290" xr:uid="{B798F811-B0FA-4ED1-AF04-B2AF5D7BF7E8}"/>
    <cellStyle name="Normal 10 2 9" xfId="2068" xr:uid="{09FAE436-9CDD-4509-B273-443CFFAE55C9}"/>
    <cellStyle name="Normal 10 2 9 2" xfId="7846" xr:uid="{B04C9257-8BFC-4AA2-9E19-170B8171BECA}"/>
    <cellStyle name="Normal 10 3" xfId="140" xr:uid="{00000000-0005-0000-0000-0000A2030000}"/>
    <cellStyle name="Normal 10 3 2" xfId="227" xr:uid="{00000000-0005-0000-0000-0000A3030000}"/>
    <cellStyle name="Normal 10 3 2 2" xfId="1066" xr:uid="{00000000-0005-0000-0000-0000A4030000}"/>
    <cellStyle name="Normal 10 3 2 2 2" xfId="1067" xr:uid="{00000000-0005-0000-0000-0000A5030000}"/>
    <cellStyle name="Normal 10 3 2 2 2 2" xfId="4874" xr:uid="{8553C84B-21EE-4C43-96F7-26F3C6770E22}"/>
    <cellStyle name="Normal 10 3 2 2 2 2 2" xfId="9898" xr:uid="{9196821E-E778-4404-8F67-BB89047F67CE}"/>
    <cellStyle name="Normal 10 3 2 2 2 2 3" xfId="7388" xr:uid="{4075DA72-68AB-4110-AF75-CFB12B397BD3}"/>
    <cellStyle name="Normal 10 3 2 2 2 3" xfId="3271" xr:uid="{FC82423F-925F-4BB4-BD90-EAD5392DEEC9}"/>
    <cellStyle name="Normal 10 3 2 2 2 3 2" xfId="8586" xr:uid="{BCFFFF55-181E-44DB-974E-6A7A312558F1}"/>
    <cellStyle name="Normal 10 3 2 2 2 4" xfId="6076" xr:uid="{F0880B6E-6D25-41B7-8345-DBCB611A94C1}"/>
    <cellStyle name="Normal 10 3 2 2 3" xfId="4134" xr:uid="{44246366-3418-477C-A8EF-F4C67162BBBE}"/>
    <cellStyle name="Normal 10 3 2 2 3 2" xfId="9158" xr:uid="{53A02226-E325-42E4-9788-72E6D1498C4F}"/>
    <cellStyle name="Normal 10 3 2 2 3 3" xfId="6648" xr:uid="{E7D5DEA2-B7C5-475F-9415-CB36B64D6418}"/>
    <cellStyle name="Normal 10 3 2 2 4" xfId="2488" xr:uid="{9733BFB3-C62C-49E4-9BAB-22DCA2291CEF}"/>
    <cellStyle name="Normal 10 3 2 2 4 2" xfId="8138" xr:uid="{1D0E7DB4-7F83-4257-A235-110320959B4A}"/>
    <cellStyle name="Normal 10 3 2 2 5" xfId="5628" xr:uid="{813DFEFD-3068-4883-B20B-D7FD49E293B7}"/>
    <cellStyle name="Normal 10 3 2 3" xfId="1068" xr:uid="{00000000-0005-0000-0000-0000A6030000}"/>
    <cellStyle name="Normal 10 3 2 3 2" xfId="4552" xr:uid="{C14F57CD-4AEF-47E8-B675-E5C2E092F2F5}"/>
    <cellStyle name="Normal 10 3 2 3 2 2" xfId="9576" xr:uid="{FACB5354-4B11-41B3-982D-88F323476904}"/>
    <cellStyle name="Normal 10 3 2 3 2 3" xfId="7066" xr:uid="{D984306C-2351-4516-943F-9678545C7E48}"/>
    <cellStyle name="Normal 10 3 2 3 3" xfId="2948" xr:uid="{81D880DC-B594-4B58-B50D-431CF1383977}"/>
    <cellStyle name="Normal 10 3 2 3 3 2" xfId="8411" xr:uid="{A1B8919B-1DAA-4F15-A464-E2CEA5332BEC}"/>
    <cellStyle name="Normal 10 3 2 3 4" xfId="5901" xr:uid="{133A7A50-6BB1-4F17-AAAD-9ADC68A9B579}"/>
    <cellStyle name="Normal 10 3 2 4" xfId="1069" xr:uid="{00000000-0005-0000-0000-0000A7030000}"/>
    <cellStyle name="Normal 10 3 2 4 2" xfId="3836" xr:uid="{F2895C37-D083-4EB0-AF87-A3F4E8B007E0}"/>
    <cellStyle name="Normal 10 3 2 4 2 2" xfId="8861" xr:uid="{9E3F9AE1-D3D4-4ECD-BB87-A51CCB95E4CD}"/>
    <cellStyle name="Normal 10 3 2 4 3" xfId="6351" xr:uid="{17AC662A-CC3C-4CCD-A229-E5CEBCA5CFC6}"/>
    <cellStyle name="Normal 10 3 2 5" xfId="2168" xr:uid="{29F619B6-63D0-40D5-BE16-659BD6C4C396}"/>
    <cellStyle name="Normal 10 3 2 5 2" xfId="7902" xr:uid="{B6C3EC76-2BAC-4199-A674-EE4A6A26E95E}"/>
    <cellStyle name="Normal 10 3 2 6" xfId="5393" xr:uid="{9AC2974E-585D-4064-A937-09250F6ADF35}"/>
    <cellStyle name="Normal 10 3 3" xfId="1070" xr:uid="{00000000-0005-0000-0000-0000A8030000}"/>
    <cellStyle name="Normal 10 3 3 2" xfId="1071" xr:uid="{00000000-0005-0000-0000-0000A9030000}"/>
    <cellStyle name="Normal 10 3 3 2 2" xfId="1072" xr:uid="{00000000-0005-0000-0000-0000AA030000}"/>
    <cellStyle name="Normal 10 3 3 2 2 2" xfId="4875" xr:uid="{131D2B86-DDFA-4C44-8CB8-30D6C01554FB}"/>
    <cellStyle name="Normal 10 3 3 2 2 2 2" xfId="9899" xr:uid="{F8B1B1DB-853D-4810-BC4A-A8BDE240AC6C}"/>
    <cellStyle name="Normal 10 3 3 2 2 2 3" xfId="7389" xr:uid="{87E90885-6643-43E2-BAA1-E059B416C199}"/>
    <cellStyle name="Normal 10 3 3 2 2 3" xfId="3272" xr:uid="{7BD4882E-4EEC-47EB-857F-866A9F4A1565}"/>
    <cellStyle name="Normal 10 3 3 2 2 3 2" xfId="8587" xr:uid="{14290306-57AD-478F-BB69-6CA3A9B31467}"/>
    <cellStyle name="Normal 10 3 3 2 2 4" xfId="6077" xr:uid="{25583078-16F8-4672-A82E-24191DFF8E1B}"/>
    <cellStyle name="Normal 10 3 3 2 3" xfId="4190" xr:uid="{AD99AEAB-B0AF-4B03-BA9E-1D9D0A10BCB9}"/>
    <cellStyle name="Normal 10 3 3 2 3 2" xfId="9214" xr:uid="{FEECC30F-9A01-4BCC-8FBF-11BE9A009DED}"/>
    <cellStyle name="Normal 10 3 3 2 3 3" xfId="6704" xr:uid="{1E88DD32-3023-49D6-B347-F5E52EB2638F}"/>
    <cellStyle name="Normal 10 3 3 2 4" xfId="2547" xr:uid="{FBCB1F22-A6A0-4AD3-A17B-F86C263EFDF6}"/>
    <cellStyle name="Normal 10 3 3 2 4 2" xfId="8188" xr:uid="{0D8AD769-5725-4EDF-B574-EBAE72A2347E}"/>
    <cellStyle name="Normal 10 3 3 2 5" xfId="5678" xr:uid="{49C8968E-DB61-4A44-AE4F-6D1C72806960}"/>
    <cellStyle name="Normal 10 3 3 3" xfId="1073" xr:uid="{00000000-0005-0000-0000-0000AB030000}"/>
    <cellStyle name="Normal 10 3 3 3 2" xfId="4611" xr:uid="{B4461B43-DDE9-4297-A6AF-CCABC2F05267}"/>
    <cellStyle name="Normal 10 3 3 3 2 2" xfId="9635" xr:uid="{E8BF4DDC-C649-4749-A93D-89EB18867D4A}"/>
    <cellStyle name="Normal 10 3 3 3 2 3" xfId="7125" xr:uid="{878785F6-5492-498F-A56B-5749F9A24EB2}"/>
    <cellStyle name="Normal 10 3 3 3 3" xfId="3007" xr:uid="{D32DCC63-1EEC-4CD2-9DE3-5C687A2888C5}"/>
    <cellStyle name="Normal 10 3 3 3 3 2" xfId="8461" xr:uid="{AC3EF47F-AF76-4986-AE5C-7C1C7C8D27BC}"/>
    <cellStyle name="Normal 10 3 3 3 4" xfId="5951" xr:uid="{C0CEEACE-C2E3-43B0-818C-EF811DEF9095}"/>
    <cellStyle name="Normal 10 3 3 4" xfId="3892" xr:uid="{F53282B9-9CB7-4666-BB51-A69CBD728917}"/>
    <cellStyle name="Normal 10 3 3 4 2" xfId="8917" xr:uid="{6366299D-D5EC-44A2-B582-BDEE559B32F9}"/>
    <cellStyle name="Normal 10 3 3 4 3" xfId="6407" xr:uid="{D6ED96D6-1E73-417E-84BE-1826708F6EC5}"/>
    <cellStyle name="Normal 10 3 3 5" xfId="2227" xr:uid="{584717BE-0034-415E-9BE6-A40DF69A17BF}"/>
    <cellStyle name="Normal 10 3 3 5 2" xfId="7952" xr:uid="{FC106E2D-A9B9-42B5-984F-4C7AAA1A13CE}"/>
    <cellStyle name="Normal 10 3 3 6" xfId="5443" xr:uid="{C50CF01A-049A-474E-BD2F-3CEEC5806B28}"/>
    <cellStyle name="Normal 10 3 4" xfId="1074" xr:uid="{00000000-0005-0000-0000-0000AC030000}"/>
    <cellStyle name="Normal 10 3 4 2" xfId="1075" xr:uid="{00000000-0005-0000-0000-0000AD030000}"/>
    <cellStyle name="Normal 10 3 4 2 2" xfId="4493" xr:uid="{98FC82AF-56F3-4538-B89B-A113D41D5EE3}"/>
    <cellStyle name="Normal 10 3 4 2 2 2" xfId="9517" xr:uid="{36386D35-5632-4D63-A283-27B54578FC15}"/>
    <cellStyle name="Normal 10 3 4 2 2 3" xfId="7007" xr:uid="{D96FE603-998C-466A-867F-28DC362D75BE}"/>
    <cellStyle name="Normal 10 3 4 2 3" xfId="2889" xr:uid="{F2CC4412-AB63-4E7F-BB76-14F3B743AFCC}"/>
    <cellStyle name="Normal 10 3 4 2 3 2" xfId="8361" xr:uid="{2C253B0A-8751-4196-BA23-5EE1DFA40839}"/>
    <cellStyle name="Normal 10 3 4 2 4" xfId="5851" xr:uid="{56E4D2FD-FCA1-4955-95E7-19B7B0B64BCB}"/>
    <cellStyle name="Normal 10 3 4 3" xfId="4078" xr:uid="{B02DC57D-46F8-4B51-BB47-9410FE63AB1B}"/>
    <cellStyle name="Normal 10 3 4 3 2" xfId="9102" xr:uid="{11AF6637-4126-41F9-9C08-A06A717861B7}"/>
    <cellStyle name="Normal 10 3 4 3 3" xfId="6592" xr:uid="{96E48D53-A28D-4EB2-98F5-C877B15C2DD4}"/>
    <cellStyle name="Normal 10 3 4 4" xfId="2428" xr:uid="{35C6939C-6A25-4BD8-95DE-7578D8EBB39A}"/>
    <cellStyle name="Normal 10 3 4 4 2" xfId="8088" xr:uid="{BF89D190-E5CC-41C3-A6B3-2A100C31A669}"/>
    <cellStyle name="Normal 10 3 4 5" xfId="5578" xr:uid="{64F21FCB-00FD-46DB-8617-B5270E242A4A}"/>
    <cellStyle name="Normal 10 3 5" xfId="1076" xr:uid="{00000000-0005-0000-0000-0000AE030000}"/>
    <cellStyle name="Normal 10 3 5 2" xfId="1077" xr:uid="{00000000-0005-0000-0000-0000AF030000}"/>
    <cellStyle name="Normal 10 3 5 2 2" xfId="4876" xr:uid="{7F70C825-BB19-4C97-BDEE-DF8A21D8FE70}"/>
    <cellStyle name="Normal 10 3 5 2 2 2" xfId="9900" xr:uid="{8C9243E9-6CFF-4169-A3F2-3A9594296116}"/>
    <cellStyle name="Normal 10 3 5 2 2 3" xfId="7390" xr:uid="{B1AF6CCF-713D-491C-8EE8-903BCD28D3A3}"/>
    <cellStyle name="Normal 10 3 5 2 3" xfId="3273" xr:uid="{8A50F355-CA9A-43F9-82F9-983378529ECD}"/>
    <cellStyle name="Normal 10 3 5 2 3 2" xfId="8588" xr:uid="{1845DD3D-1E09-4385-993A-2423FC8DECB4}"/>
    <cellStyle name="Normal 10 3 5 2 4" xfId="6078" xr:uid="{3ACD4CBD-042E-49C1-BAD0-ED5DEFB74DAA}"/>
    <cellStyle name="Normal 10 3 5 3" xfId="3983" xr:uid="{38DFAEB9-BD76-41DF-9834-E08D2D803B61}"/>
    <cellStyle name="Normal 10 3 5 3 2" xfId="9007" xr:uid="{C3134E24-74C8-433F-9500-201149D01732}"/>
    <cellStyle name="Normal 10 3 5 3 3" xfId="6497" xr:uid="{A7C73AC0-14AA-43FE-B872-F7254B19F2C6}"/>
    <cellStyle name="Normal 10 3 5 4" xfId="2325" xr:uid="{6B36A85D-54DC-4697-9AAD-1C46A484AB23}"/>
    <cellStyle name="Normal 10 3 5 4 2" xfId="8021" xr:uid="{7C2BCB39-C0D4-413A-A599-AA45C010AD31}"/>
    <cellStyle name="Normal 10 3 5 5" xfId="5511" xr:uid="{1D717213-0DF8-4E1E-980D-5315414A7596}"/>
    <cellStyle name="Normal 10 3 6" xfId="1078" xr:uid="{00000000-0005-0000-0000-0000B0030000}"/>
    <cellStyle name="Normal 10 3 6 2" xfId="4405" xr:uid="{EA0C34DE-609F-4A1D-B87E-ADE19AB6AD71}"/>
    <cellStyle name="Normal 10 3 6 2 2" xfId="9429" xr:uid="{3D3A449D-D571-4EB7-9EC0-E8048C79EB88}"/>
    <cellStyle name="Normal 10 3 6 2 3" xfId="6919" xr:uid="{9D818B7F-3CC8-4EE9-BC90-506A4F37F8B7}"/>
    <cellStyle name="Normal 10 3 6 3" xfId="2801" xr:uid="{8C23A69A-F403-4BDF-9E34-44668FD5C148}"/>
    <cellStyle name="Normal 10 3 6 3 2" xfId="8297" xr:uid="{0126083C-C2E4-46EA-9D51-C102568E4B56}"/>
    <cellStyle name="Normal 10 3 6 4" xfId="5787" xr:uid="{A862BB15-D1C2-4EC8-A613-336443BD3EE8}"/>
    <cellStyle name="Normal 10 3 7" xfId="1079" xr:uid="{00000000-0005-0000-0000-0000B1030000}"/>
    <cellStyle name="Normal 10 3 7 2" xfId="3775" xr:uid="{9F838E20-A7EF-40E7-8A28-42F354853952}"/>
    <cellStyle name="Normal 10 3 7 2 2" xfId="8802" xr:uid="{5DA1AEB3-52BF-4608-BEF6-E67A1A070639}"/>
    <cellStyle name="Normal 10 3 7 3" xfId="6292" xr:uid="{2CDCCC3B-579C-49E8-B8CC-844B8690DD9F}"/>
    <cellStyle name="Normal 10 3 8" xfId="2070" xr:uid="{4907237B-B275-4CE6-B117-63D76BB757A7}"/>
    <cellStyle name="Normal 10 3 8 2" xfId="7848" xr:uid="{0631288D-0018-41D3-861E-940366F1F6CF}"/>
    <cellStyle name="Normal 10 3 9" xfId="5340" xr:uid="{5F647115-D19D-4441-B457-F05E1CE9E856}"/>
    <cellStyle name="Normal 10 4" xfId="224" xr:uid="{00000000-0005-0000-0000-0000B2030000}"/>
    <cellStyle name="Normal 10 4 2" xfId="1080" xr:uid="{00000000-0005-0000-0000-0000B3030000}"/>
    <cellStyle name="Normal 10 4 2 2" xfId="1081" xr:uid="{00000000-0005-0000-0000-0000B4030000}"/>
    <cellStyle name="Normal 10 4 2 2 2" xfId="4877" xr:uid="{E3360BBA-4F9A-4CFC-97AB-CEB9550D66B1}"/>
    <cellStyle name="Normal 10 4 2 2 2 2" xfId="9901" xr:uid="{81F35A95-F3D6-4EE1-81E3-E85F4DBD3061}"/>
    <cellStyle name="Normal 10 4 2 2 2 3" xfId="7391" xr:uid="{014FF528-089D-42DB-ABC9-68199103857D}"/>
    <cellStyle name="Normal 10 4 2 2 3" xfId="3274" xr:uid="{12168305-DFD2-46AE-AB5C-A6AC73A8695C}"/>
    <cellStyle name="Normal 10 4 2 2 3 2" xfId="8589" xr:uid="{2834EF56-A9CB-4410-B046-E5719BBB295D}"/>
    <cellStyle name="Normal 10 4 2 2 4" xfId="6079" xr:uid="{B0534E80-14BE-4516-AC6D-021918130350}"/>
    <cellStyle name="Normal 10 4 2 3" xfId="4131" xr:uid="{AA3BCB1A-2311-4B6D-BD38-C667857032A1}"/>
    <cellStyle name="Normal 10 4 2 3 2" xfId="9155" xr:uid="{AE517776-7DA4-45EF-93AA-CEEBB1E7DADA}"/>
    <cellStyle name="Normal 10 4 2 3 3" xfId="6645" xr:uid="{8DFB21D2-EB4F-48B8-82A1-65517C217754}"/>
    <cellStyle name="Normal 10 4 2 4" xfId="2485" xr:uid="{782BFA9E-8B6B-4790-A269-FB0113B8D618}"/>
    <cellStyle name="Normal 10 4 2 4 2" xfId="8135" xr:uid="{640168BA-DF5E-47E7-B5E5-730811921059}"/>
    <cellStyle name="Normal 10 4 2 5" xfId="5625" xr:uid="{CD59E6A7-1942-4F24-A8C1-DB40469D1C49}"/>
    <cellStyle name="Normal 10 4 3" xfId="1082" xr:uid="{00000000-0005-0000-0000-0000B5030000}"/>
    <cellStyle name="Normal 10 4 3 2" xfId="4549" xr:uid="{3DEC1C7F-0DBB-43E0-97C6-F96EFCAC72E3}"/>
    <cellStyle name="Normal 10 4 3 2 2" xfId="9573" xr:uid="{BD60B8A5-0C9B-4AA3-80E8-9B13F48B3142}"/>
    <cellStyle name="Normal 10 4 3 2 3" xfId="7063" xr:uid="{4B465EE9-27CD-4FE2-B13D-A45D6F5A68B6}"/>
    <cellStyle name="Normal 10 4 3 3" xfId="2945" xr:uid="{AE6BFA8D-4FAB-47AD-9514-C738BD068A24}"/>
    <cellStyle name="Normal 10 4 3 3 2" xfId="8408" xr:uid="{8DF4F3B5-E917-4DFA-9E6C-59A6CBE949FF}"/>
    <cellStyle name="Normal 10 4 3 4" xfId="5898" xr:uid="{2B1362BE-D746-45C0-9AE7-6750AE3812B1}"/>
    <cellStyle name="Normal 10 4 4" xfId="1083" xr:uid="{00000000-0005-0000-0000-0000B6030000}"/>
    <cellStyle name="Normal 10 4 4 2" xfId="3833" xr:uid="{9DF72998-609A-4EF9-905C-5BD9EB71B37A}"/>
    <cellStyle name="Normal 10 4 4 2 2" xfId="8858" xr:uid="{5C5D1CC4-BC0D-4F27-9908-A36BB7743ADD}"/>
    <cellStyle name="Normal 10 4 4 3" xfId="6348" xr:uid="{7B8E24B3-EBE6-46C7-B6B0-E2CD92DF39E6}"/>
    <cellStyle name="Normal 10 4 5" xfId="2165" xr:uid="{E263E9B8-F524-446C-A958-D193B9A472F0}"/>
    <cellStyle name="Normal 10 4 5 2" xfId="7899" xr:uid="{579944F1-8E7F-421A-B116-CC2886D1BF85}"/>
    <cellStyle name="Normal 10 4 6" xfId="5390" xr:uid="{F03D70BE-08A1-43BE-B9F7-52A8DC3BDDE4}"/>
    <cellStyle name="Normal 10 5" xfId="1084" xr:uid="{00000000-0005-0000-0000-0000B7030000}"/>
    <cellStyle name="Normal 10 5 2" xfId="1085" xr:uid="{00000000-0005-0000-0000-0000B8030000}"/>
    <cellStyle name="Normal 10 5 2 2" xfId="1086" xr:uid="{00000000-0005-0000-0000-0000B9030000}"/>
    <cellStyle name="Normal 10 5 2 2 2" xfId="4878" xr:uid="{929CBCDE-078C-463E-A1EC-B7759CEEC1FF}"/>
    <cellStyle name="Normal 10 5 2 2 2 2" xfId="9902" xr:uid="{0CDEF8BF-D55A-4254-B233-F05B8D00F458}"/>
    <cellStyle name="Normal 10 5 2 2 2 3" xfId="7392" xr:uid="{26D47536-1914-4D01-AF00-621A31165A43}"/>
    <cellStyle name="Normal 10 5 2 2 3" xfId="3275" xr:uid="{2198354E-B031-425E-B9D9-734DF078B1DC}"/>
    <cellStyle name="Normal 10 5 2 2 3 2" xfId="8590" xr:uid="{E6C6A5F5-E1CE-447E-A9C7-CF3746BCC442}"/>
    <cellStyle name="Normal 10 5 2 2 4" xfId="6080" xr:uid="{3C48C595-7642-4454-8F01-933CB76ECB36}"/>
    <cellStyle name="Normal 10 5 2 3" xfId="4187" xr:uid="{A3561E75-8F14-40D6-B8A9-D4F789EEFB0B}"/>
    <cellStyle name="Normal 10 5 2 3 2" xfId="9211" xr:uid="{C81ACF41-34D2-460B-B90A-A1FBB57FE144}"/>
    <cellStyle name="Normal 10 5 2 3 3" xfId="6701" xr:uid="{229C31EB-4E54-4B6C-B9A2-90ED3F766FBD}"/>
    <cellStyle name="Normal 10 5 2 4" xfId="2544" xr:uid="{8320B56F-7869-4B85-90DE-B9FBC53F3EF3}"/>
    <cellStyle name="Normal 10 5 2 4 2" xfId="8185" xr:uid="{7D316FEF-E966-4B6B-A8AD-486F73A101F1}"/>
    <cellStyle name="Normal 10 5 2 5" xfId="5675" xr:uid="{8294F86F-9BFE-4898-8B94-0AE6C6BFEDCF}"/>
    <cellStyle name="Normal 10 5 3" xfId="1087" xr:uid="{00000000-0005-0000-0000-0000BA030000}"/>
    <cellStyle name="Normal 10 5 3 2" xfId="4608" xr:uid="{3ABBEAAE-4377-471E-8C06-47243C552EBB}"/>
    <cellStyle name="Normal 10 5 3 2 2" xfId="9632" xr:uid="{5BD897B5-2293-4E71-883F-BC63B0B29978}"/>
    <cellStyle name="Normal 10 5 3 2 3" xfId="7122" xr:uid="{5C13DAB5-44B4-466C-936E-A6697F9F42F1}"/>
    <cellStyle name="Normal 10 5 3 3" xfId="3004" xr:uid="{9748D855-BC39-4FE5-B3C2-1EB47B69E56F}"/>
    <cellStyle name="Normal 10 5 3 3 2" xfId="8458" xr:uid="{4C0E2F4E-309E-4758-8F4B-872C762E5210}"/>
    <cellStyle name="Normal 10 5 3 4" xfId="5948" xr:uid="{FCF95893-04A1-460D-BAE6-9DF794242C43}"/>
    <cellStyle name="Normal 10 5 4" xfId="3889" xr:uid="{40F98190-BC31-4F8C-9FE8-3EF36E1FD401}"/>
    <cellStyle name="Normal 10 5 4 2" xfId="8914" xr:uid="{6DA91D9D-46D1-456E-BCD0-832B554D65E0}"/>
    <cellStyle name="Normal 10 5 4 3" xfId="6404" xr:uid="{47AE4BEA-4D6C-4157-821C-91234ECFDFC9}"/>
    <cellStyle name="Normal 10 5 5" xfId="2224" xr:uid="{DF830ECE-0941-42F3-A9B2-7CF515D53F70}"/>
    <cellStyle name="Normal 10 5 5 2" xfId="7949" xr:uid="{2498E918-30B7-4092-9997-DB863A88E2CC}"/>
    <cellStyle name="Normal 10 5 6" xfId="5440" xr:uid="{96850EBF-29AE-453E-B38F-83025D434363}"/>
    <cellStyle name="Normal 10 6" xfId="1088" xr:uid="{00000000-0005-0000-0000-0000BB030000}"/>
    <cellStyle name="Normal 10 6 2" xfId="1089" xr:uid="{00000000-0005-0000-0000-0000BC030000}"/>
    <cellStyle name="Normal 10 6 2 2" xfId="4490" xr:uid="{7734BB52-89CD-4670-8A23-8E73A1457100}"/>
    <cellStyle name="Normal 10 6 2 2 2" xfId="9514" xr:uid="{A4D92912-1884-4B03-B74D-05EB1F074EB7}"/>
    <cellStyle name="Normal 10 6 2 2 3" xfId="7004" xr:uid="{DE3FD694-7201-4609-AC75-B5C70D7A780F}"/>
    <cellStyle name="Normal 10 6 2 3" xfId="2886" xr:uid="{02FF38D5-A9A3-4197-8B2C-D7DB7A0239DA}"/>
    <cellStyle name="Normal 10 6 2 3 2" xfId="8358" xr:uid="{C4878E5B-61D8-4066-9A64-FD6AEE059CB2}"/>
    <cellStyle name="Normal 10 6 2 4" xfId="5848" xr:uid="{C80B67DB-F1B9-421E-8AF9-17A44FCAB3F0}"/>
    <cellStyle name="Normal 10 6 3" xfId="4075" xr:uid="{3D16AF34-5081-486B-A10E-E0BD74682675}"/>
    <cellStyle name="Normal 10 6 3 2" xfId="9099" xr:uid="{05B8A54C-235A-4A85-A93E-D0CA9E54A821}"/>
    <cellStyle name="Normal 10 6 3 3" xfId="6589" xr:uid="{7BF3146D-5224-45A2-A6CB-03591B2C686D}"/>
    <cellStyle name="Normal 10 6 4" xfId="2425" xr:uid="{FA2751AA-5442-4C30-AE8E-E7012161650E}"/>
    <cellStyle name="Normal 10 6 4 2" xfId="8085" xr:uid="{421640B8-3A40-42CB-81E9-597C93D1C1B7}"/>
    <cellStyle name="Normal 10 6 5" xfId="5575" xr:uid="{AA91A083-0E7E-4632-925A-8BAA2999EF7D}"/>
    <cellStyle name="Normal 10 7" xfId="1090" xr:uid="{00000000-0005-0000-0000-0000BD030000}"/>
    <cellStyle name="Normal 10 7 2" xfId="1091" xr:uid="{00000000-0005-0000-0000-0000BE030000}"/>
    <cellStyle name="Normal 10 7 2 2" xfId="4879" xr:uid="{936148AB-0476-4DED-9950-C1C5667EFF92}"/>
    <cellStyle name="Normal 10 7 2 2 2" xfId="9903" xr:uid="{C660EFEE-FBCE-4C47-8C6C-0FA3B86EF388}"/>
    <cellStyle name="Normal 10 7 2 2 3" xfId="7393" xr:uid="{CCD99180-E8C3-472A-AD36-7426286CB738}"/>
    <cellStyle name="Normal 10 7 2 3" xfId="3276" xr:uid="{332768E4-9177-4238-BCFA-EF95022CCB1E}"/>
    <cellStyle name="Normal 10 7 2 3 2" xfId="8591" xr:uid="{B6B7836B-0CA1-403F-A7FB-AD9C9DB3756F}"/>
    <cellStyle name="Normal 10 7 2 4" xfId="6081" xr:uid="{95FE95EB-BB2C-46F9-A64A-A0877F6450C5}"/>
    <cellStyle name="Normal 10 7 3" xfId="3980" xr:uid="{3C92BCD0-C3B6-476E-B45D-782B854873C1}"/>
    <cellStyle name="Normal 10 7 3 2" xfId="9004" xr:uid="{1E859B6A-AF4F-4287-A8A2-4788F29F7AB9}"/>
    <cellStyle name="Normal 10 7 3 3" xfId="6494" xr:uid="{0AA2DB6A-1C92-4202-B73C-FB0AD5100764}"/>
    <cellStyle name="Normal 10 7 4" xfId="2322" xr:uid="{4216AFA0-C710-45B5-87B2-E61C80A58EE8}"/>
    <cellStyle name="Normal 10 7 4 2" xfId="8018" xr:uid="{E37E56D9-813C-4380-A9CC-DB76FECC4AB9}"/>
    <cellStyle name="Normal 10 7 5" xfId="5508" xr:uid="{999B7F99-2377-4F8B-988E-A7388DA5240E}"/>
    <cellStyle name="Normal 10 8" xfId="1092" xr:uid="{00000000-0005-0000-0000-0000BF030000}"/>
    <cellStyle name="Normal 10 8 2" xfId="4402" xr:uid="{7ADD8232-3524-4D86-8B8E-94C279905D60}"/>
    <cellStyle name="Normal 10 8 2 2" xfId="9426" xr:uid="{8DBA5EBE-9B9B-4297-A460-AAAC8714C092}"/>
    <cellStyle name="Normal 10 8 2 3" xfId="6916" xr:uid="{0A712BE7-E706-4A21-AD33-92843697E957}"/>
    <cellStyle name="Normal 10 8 3" xfId="2798" xr:uid="{AAD666F8-7F8A-401E-92DA-DC2A87AC72E4}"/>
    <cellStyle name="Normal 10 8 3 2" xfId="8294" xr:uid="{EEA80E7C-EDB2-4A13-9D9F-3F2869E7EC5E}"/>
    <cellStyle name="Normal 10 8 4" xfId="5784" xr:uid="{71AB0DAB-4133-4588-A9AC-D172849A978B}"/>
    <cellStyle name="Normal 10 9" xfId="1093" xr:uid="{00000000-0005-0000-0000-0000C0030000}"/>
    <cellStyle name="Normal 10 9 2" xfId="3772" xr:uid="{1E87D884-E888-48D2-8333-2344974DCE27}"/>
    <cellStyle name="Normal 10 9 2 2" xfId="8799" xr:uid="{D643C2B1-703C-48ED-A55C-1CFC489DFFF4}"/>
    <cellStyle name="Normal 10 9 3" xfId="6289" xr:uid="{7193FF69-04F5-45DB-BF73-C3512590C430}"/>
    <cellStyle name="Normal 11" xfId="6" xr:uid="{00000000-0005-0000-0000-0000C1030000}"/>
    <cellStyle name="Normal 11 2" xfId="141" xr:uid="{00000000-0005-0000-0000-0000C2030000}"/>
    <cellStyle name="Normal 11 2 2" xfId="2072" xr:uid="{62227188-EC08-4264-9F34-3225751ED852}"/>
    <cellStyle name="Normal 11 3" xfId="228" xr:uid="{00000000-0005-0000-0000-0000C3030000}"/>
    <cellStyle name="Normal 11 4" xfId="2071" xr:uid="{CF3CF29F-25FD-40DE-84AC-1A211C44958C}"/>
    <cellStyle name="Normal 12" xfId="92" xr:uid="{00000000-0005-0000-0000-0000C4030000}"/>
    <cellStyle name="Normal 12 10" xfId="5341" xr:uid="{C0D0506E-5E35-48A4-9C34-C7BEE50E6316}"/>
    <cellStyle name="Normal 12 2" xfId="93" xr:uid="{00000000-0005-0000-0000-0000C5030000}"/>
    <cellStyle name="Normal 12 2 2" xfId="230" xr:uid="{00000000-0005-0000-0000-0000C6030000}"/>
    <cellStyle name="Normal 12 2 2 2" xfId="1094" xr:uid="{00000000-0005-0000-0000-0000C7030000}"/>
    <cellStyle name="Normal 12 2 2 2 2" xfId="1095" xr:uid="{00000000-0005-0000-0000-0000C8030000}"/>
    <cellStyle name="Normal 12 2 2 2 2 2" xfId="4880" xr:uid="{DBA89E83-E952-4C55-81DE-96AC92994D2B}"/>
    <cellStyle name="Normal 12 2 2 2 2 2 2" xfId="9904" xr:uid="{F3300350-AFB6-4A59-939E-30530DAD34C0}"/>
    <cellStyle name="Normal 12 2 2 2 2 2 3" xfId="7394" xr:uid="{7341080E-F5C3-47F9-9D1F-2AA647EBA64B}"/>
    <cellStyle name="Normal 12 2 2 2 2 3" xfId="3277" xr:uid="{7683D421-56C1-4646-B822-E8CB28DE1AF2}"/>
    <cellStyle name="Normal 12 2 2 2 2 3 2" xfId="8592" xr:uid="{B8F0F2E6-806F-4C65-BEC4-1C04244603D2}"/>
    <cellStyle name="Normal 12 2 2 2 2 4" xfId="6082" xr:uid="{C207979A-6FC2-43CB-B3C8-99E81C4A25A6}"/>
    <cellStyle name="Normal 12 2 2 2 3" xfId="4136" xr:uid="{9471B393-8EB0-423D-838F-2C3C973B6072}"/>
    <cellStyle name="Normal 12 2 2 2 3 2" xfId="9160" xr:uid="{21F025CB-6550-4DAC-80C2-EFEADC5F9484}"/>
    <cellStyle name="Normal 12 2 2 2 3 3" xfId="6650" xr:uid="{727E39A3-EAB4-40FA-9F28-CAA9084E3804}"/>
    <cellStyle name="Normal 12 2 2 2 4" xfId="2490" xr:uid="{AB2B4FA0-9137-493B-977F-84191F78E6FD}"/>
    <cellStyle name="Normal 12 2 2 2 4 2" xfId="8140" xr:uid="{2225A321-338B-4EBA-A14C-B0B22987B94C}"/>
    <cellStyle name="Normal 12 2 2 2 5" xfId="5630" xr:uid="{57DC259D-A03E-4FBA-ADD3-6099BA2BEFC6}"/>
    <cellStyle name="Normal 12 2 2 3" xfId="1096" xr:uid="{00000000-0005-0000-0000-0000C9030000}"/>
    <cellStyle name="Normal 12 2 2 3 2" xfId="4554" xr:uid="{6E8D9D5C-D26E-48EF-B267-03C8D31D1F53}"/>
    <cellStyle name="Normal 12 2 2 3 2 2" xfId="9578" xr:uid="{4D9769AE-86FB-4420-B300-34E38CE2538E}"/>
    <cellStyle name="Normal 12 2 2 3 2 3" xfId="7068" xr:uid="{8F66E92E-054B-4D89-99A6-77D568379659}"/>
    <cellStyle name="Normal 12 2 2 3 3" xfId="2950" xr:uid="{E54E942D-02A1-494D-B024-A7D8CBD555D9}"/>
    <cellStyle name="Normal 12 2 2 3 3 2" xfId="8413" xr:uid="{67B9A37D-D584-412B-9716-794A7283C623}"/>
    <cellStyle name="Normal 12 2 2 3 4" xfId="5903" xr:uid="{547FC67E-FC76-4CE3-B0AB-56507E2CBBC2}"/>
    <cellStyle name="Normal 12 2 2 4" xfId="1097" xr:uid="{00000000-0005-0000-0000-0000CA030000}"/>
    <cellStyle name="Normal 12 2 2 4 2" xfId="3838" xr:uid="{49331538-D3A4-4A19-955D-262ECBCE1D62}"/>
    <cellStyle name="Normal 12 2 2 4 2 2" xfId="8863" xr:uid="{68F52C3B-1C6F-4256-85DB-C639638B1546}"/>
    <cellStyle name="Normal 12 2 2 4 3" xfId="6353" xr:uid="{A330ED2D-BFDF-4C02-81FC-9C99284E5DFF}"/>
    <cellStyle name="Normal 12 2 2 5" xfId="2170" xr:uid="{F9A095F2-4F03-4076-BE26-E99DAB8A854E}"/>
    <cellStyle name="Normal 12 2 2 5 2" xfId="7904" xr:uid="{07F89C5C-AAC5-4645-961E-53F0A41F7ECE}"/>
    <cellStyle name="Normal 12 2 2 6" xfId="5395" xr:uid="{4EBCE366-DA17-4686-9EFC-B5D16A7771E3}"/>
    <cellStyle name="Normal 12 2 3" xfId="193" xr:uid="{00000000-0005-0000-0000-0000CB030000}"/>
    <cellStyle name="Normal 12 2 3 2" xfId="1098" xr:uid="{00000000-0005-0000-0000-0000CC030000}"/>
    <cellStyle name="Normal 12 2 3 2 2" xfId="1099" xr:uid="{00000000-0005-0000-0000-0000CD030000}"/>
    <cellStyle name="Normal 12 2 3 2 2 2" xfId="4881" xr:uid="{29DCE999-269D-44A3-AC74-19C9962101CB}"/>
    <cellStyle name="Normal 12 2 3 2 2 2 2" xfId="9905" xr:uid="{75A57D65-A446-4A3A-8DCC-D2347CAEC966}"/>
    <cellStyle name="Normal 12 2 3 2 2 2 3" xfId="7395" xr:uid="{15F4922F-4ABC-48D2-BCB3-85F2E3A64E4E}"/>
    <cellStyle name="Normal 12 2 3 2 2 3" xfId="3278" xr:uid="{9386DC5F-4846-4DD5-A000-69C8A373B8FC}"/>
    <cellStyle name="Normal 12 2 3 2 2 3 2" xfId="8593" xr:uid="{02F7F4BC-0690-465A-8FFF-9BA24E87FD88}"/>
    <cellStyle name="Normal 12 2 3 2 2 4" xfId="6083" xr:uid="{2BE5057B-8481-43CE-94D1-E6A7A13CA7CA}"/>
    <cellStyle name="Normal 12 2 3 2 3" xfId="4192" xr:uid="{1C558A32-4AF6-4B8C-B77D-7DC154930F6D}"/>
    <cellStyle name="Normal 12 2 3 2 3 2" xfId="9216" xr:uid="{46CAB1D5-DDDE-4B16-9298-134171B28DA8}"/>
    <cellStyle name="Normal 12 2 3 2 3 3" xfId="6706" xr:uid="{F2FA360C-1C64-458A-A5F4-296B992D2B12}"/>
    <cellStyle name="Normal 12 2 3 2 4" xfId="2549" xr:uid="{ED2D606D-E0AC-49DC-8198-43FAB071A2D3}"/>
    <cellStyle name="Normal 12 2 3 2 4 2" xfId="8190" xr:uid="{C44ACC63-F8AD-4FDF-A8FB-66D4CE1DCEB7}"/>
    <cellStyle name="Normal 12 2 3 2 5" xfId="5680" xr:uid="{AAD39AF1-2B9B-41B0-ADA1-6DB0163193D8}"/>
    <cellStyle name="Normal 12 2 3 3" xfId="1100" xr:uid="{00000000-0005-0000-0000-0000CE030000}"/>
    <cellStyle name="Normal 12 2 3 3 2" xfId="4613" xr:uid="{771F806B-37FB-4524-8C9E-61B7F2CC77AB}"/>
    <cellStyle name="Normal 12 2 3 3 2 2" xfId="9637" xr:uid="{F94E387D-E58E-4571-9AC8-3F68A8F1CDFB}"/>
    <cellStyle name="Normal 12 2 3 3 2 3" xfId="7127" xr:uid="{75F5D166-6CEC-4D71-AF74-6BFADD6A0B9A}"/>
    <cellStyle name="Normal 12 2 3 3 3" xfId="3009" xr:uid="{6EE2E918-C84D-4193-BEA4-7EDF1BD6094D}"/>
    <cellStyle name="Normal 12 2 3 3 3 2" xfId="8463" xr:uid="{2705D8F6-9165-4304-A798-BBC4CF8EC642}"/>
    <cellStyle name="Normal 12 2 3 3 4" xfId="5953" xr:uid="{806E2A80-381E-4483-9E48-C9BCDCCA713B}"/>
    <cellStyle name="Normal 12 2 3 4" xfId="1101" xr:uid="{00000000-0005-0000-0000-0000CF030000}"/>
    <cellStyle name="Normal 12 2 3 4 2" xfId="3894" xr:uid="{7D4ED84C-5612-4B05-AEB0-EAB5D6D6B242}"/>
    <cellStyle name="Normal 12 2 3 4 2 2" xfId="8919" xr:uid="{E03C0689-722E-441F-872B-5DA8EE55043C}"/>
    <cellStyle name="Normal 12 2 3 4 3" xfId="6409" xr:uid="{8066C494-E21C-4641-9005-A02E041A5532}"/>
    <cellStyle name="Normal 12 2 3 5" xfId="2229" xr:uid="{80463B2D-9E3A-4244-9126-58F9CE8CBF5F}"/>
    <cellStyle name="Normal 12 2 3 5 2" xfId="7954" xr:uid="{4837B292-0522-43B0-AED8-A07438277281}"/>
    <cellStyle name="Normal 12 2 3 6" xfId="5445" xr:uid="{630C3A42-9820-4E3E-A81C-5F6FEF3FBC43}"/>
    <cellStyle name="Normal 12 2 4" xfId="1102" xr:uid="{00000000-0005-0000-0000-0000D0030000}"/>
    <cellStyle name="Normal 12 2 4 2" xfId="1103" xr:uid="{00000000-0005-0000-0000-0000D1030000}"/>
    <cellStyle name="Normal 12 2 4 2 2" xfId="4495" xr:uid="{27D04EE4-B344-49D0-A21E-8C5D389B93CA}"/>
    <cellStyle name="Normal 12 2 4 2 2 2" xfId="9519" xr:uid="{2BC8AE23-F6AB-448D-B813-C0DE176ACC80}"/>
    <cellStyle name="Normal 12 2 4 2 2 3" xfId="7009" xr:uid="{F50ED2CF-157C-4373-B2B9-A8BCE159964B}"/>
    <cellStyle name="Normal 12 2 4 2 3" xfId="2891" xr:uid="{F09381DB-C30D-4E97-AFE7-5CC4C963CD6A}"/>
    <cellStyle name="Normal 12 2 4 2 3 2" xfId="8363" xr:uid="{69C896FB-8A7D-40B2-924E-6F3303D0F081}"/>
    <cellStyle name="Normal 12 2 4 2 4" xfId="5853" xr:uid="{B5D81C47-ADB1-4B10-8267-9A0254575568}"/>
    <cellStyle name="Normal 12 2 4 3" xfId="4080" xr:uid="{C638FDA1-92F1-4EB2-AA76-4FF343C2B3C5}"/>
    <cellStyle name="Normal 12 2 4 3 2" xfId="9104" xr:uid="{4CC7F3C3-3B95-445A-AFE0-6340E24C51F9}"/>
    <cellStyle name="Normal 12 2 4 3 3" xfId="6594" xr:uid="{92A81D5A-4858-44FB-BBE1-30592541A3EB}"/>
    <cellStyle name="Normal 12 2 4 4" xfId="2430" xr:uid="{865396F0-1695-41D4-9918-1695112BCAF1}"/>
    <cellStyle name="Normal 12 2 4 4 2" xfId="8090" xr:uid="{204589E2-6328-4D50-911C-353067E3D295}"/>
    <cellStyle name="Normal 12 2 4 5" xfId="5580" xr:uid="{8042367E-20D8-46AD-88CF-E31E66361317}"/>
    <cellStyle name="Normal 12 2 5" xfId="1104" xr:uid="{00000000-0005-0000-0000-0000D2030000}"/>
    <cellStyle name="Normal 12 2 5 2" xfId="1105" xr:uid="{00000000-0005-0000-0000-0000D3030000}"/>
    <cellStyle name="Normal 12 2 5 2 2" xfId="4882" xr:uid="{99A89BB9-CFB2-4038-92E1-A3B6DA76231A}"/>
    <cellStyle name="Normal 12 2 5 2 2 2" xfId="9906" xr:uid="{814269DB-58F2-4E20-A51D-5B0A2349B0C9}"/>
    <cellStyle name="Normal 12 2 5 2 2 3" xfId="7396" xr:uid="{3EB4F85B-1EED-4714-B8BD-1F81FD52CB7D}"/>
    <cellStyle name="Normal 12 2 5 2 3" xfId="3279" xr:uid="{DDFA6B42-52E8-4644-AF20-D0B07EC44A90}"/>
    <cellStyle name="Normal 12 2 5 2 3 2" xfId="8594" xr:uid="{B9D51010-C3AB-428F-8E38-83386B7B1CC6}"/>
    <cellStyle name="Normal 12 2 5 2 4" xfId="6084" xr:uid="{84967F36-D450-48CA-950F-CF3928267ABC}"/>
    <cellStyle name="Normal 12 2 5 3" xfId="3985" xr:uid="{0A486434-B828-4737-8884-A9D63ABDE1C7}"/>
    <cellStyle name="Normal 12 2 5 3 2" xfId="9009" xr:uid="{495D76E8-E12B-490E-9257-64CE55D686DC}"/>
    <cellStyle name="Normal 12 2 5 3 3" xfId="6499" xr:uid="{FC700834-8FBE-4482-A5A3-4C9FE6BA271F}"/>
    <cellStyle name="Normal 12 2 5 4" xfId="2327" xr:uid="{5E50945C-CBFE-4141-9582-4F52CE1C5863}"/>
    <cellStyle name="Normal 12 2 5 4 2" xfId="8023" xr:uid="{17FDDCAF-C2AB-4A1F-BDA6-23B9012B80F9}"/>
    <cellStyle name="Normal 12 2 5 5" xfId="5513" xr:uid="{E6C49926-B0D2-4F11-8A8D-11783DF7D53A}"/>
    <cellStyle name="Normal 12 2 6" xfId="1106" xr:uid="{00000000-0005-0000-0000-0000D4030000}"/>
    <cellStyle name="Normal 12 2 6 2" xfId="4407" xr:uid="{109048A5-59E3-41D4-B531-C9603C74682D}"/>
    <cellStyle name="Normal 12 2 6 2 2" xfId="9431" xr:uid="{0859B4D6-BC87-4CA0-A1F1-661B313D6E61}"/>
    <cellStyle name="Normal 12 2 6 2 3" xfId="6921" xr:uid="{18D49C10-B2C9-424B-A02A-355AD22EE915}"/>
    <cellStyle name="Normal 12 2 6 3" xfId="2803" xr:uid="{099A29FF-0D6C-4AEE-ACDC-3861CBCCD945}"/>
    <cellStyle name="Normal 12 2 6 3 2" xfId="8299" xr:uid="{08FDA9E1-2170-455A-9876-391F0B20155D}"/>
    <cellStyle name="Normal 12 2 6 4" xfId="5789" xr:uid="{324B521A-1496-4894-B90D-A8065FA44C5A}"/>
    <cellStyle name="Normal 12 2 7" xfId="1107" xr:uid="{00000000-0005-0000-0000-0000D5030000}"/>
    <cellStyle name="Normal 12 2 7 2" xfId="3777" xr:uid="{2DD37D9B-3B4C-425C-8E47-45F424D9D220}"/>
    <cellStyle name="Normal 12 2 7 2 2" xfId="8804" xr:uid="{AFAAF026-223E-4487-B157-CFA912009736}"/>
    <cellStyle name="Normal 12 2 7 3" xfId="6294" xr:uid="{11C5679A-BFE5-4910-BD49-CF37F0C00F8C}"/>
    <cellStyle name="Normal 12 2 8" xfId="2074" xr:uid="{01537575-F0FA-4D80-ABC4-BE4CD4503831}"/>
    <cellStyle name="Normal 12 2 8 2" xfId="7850" xr:uid="{3295DDEE-AE17-428A-8912-838772C4F47C}"/>
    <cellStyle name="Normal 12 2 9" xfId="5342" xr:uid="{C7EB8F8F-BBE8-4EE7-8D1D-E18487EBAFCE}"/>
    <cellStyle name="Normal 12 3" xfId="229" xr:uid="{00000000-0005-0000-0000-0000D6030000}"/>
    <cellStyle name="Normal 12 3 2" xfId="1108" xr:uid="{00000000-0005-0000-0000-0000D7030000}"/>
    <cellStyle name="Normal 12 3 2 2" xfId="1109" xr:uid="{00000000-0005-0000-0000-0000D8030000}"/>
    <cellStyle name="Normal 12 3 2 2 2" xfId="4883" xr:uid="{1C22508D-67FA-49E8-B520-05C8EBBB213E}"/>
    <cellStyle name="Normal 12 3 2 2 2 2" xfId="9907" xr:uid="{C51863B0-B7DB-48BB-868A-0E394BB72A6D}"/>
    <cellStyle name="Normal 12 3 2 2 2 3" xfId="7397" xr:uid="{89162C67-7222-4393-B89E-6AEC62E3019E}"/>
    <cellStyle name="Normal 12 3 2 2 3" xfId="3280" xr:uid="{74B13B58-70CE-4C41-B9C6-4D96E514E89E}"/>
    <cellStyle name="Normal 12 3 2 2 3 2" xfId="8595" xr:uid="{BEE82366-63FF-48B5-BD25-A3A14BC09625}"/>
    <cellStyle name="Normal 12 3 2 2 4" xfId="6085" xr:uid="{2A91DCFE-1FBE-4DF8-A86D-FCAE5DDD5672}"/>
    <cellStyle name="Normal 12 3 2 3" xfId="4135" xr:uid="{01112D1E-DD43-41E3-9105-43DC298E74F7}"/>
    <cellStyle name="Normal 12 3 2 3 2" xfId="9159" xr:uid="{57CEC80D-8430-439A-81F9-481C93DFA0D4}"/>
    <cellStyle name="Normal 12 3 2 3 3" xfId="6649" xr:uid="{9AD31BAA-DF47-4B63-ACC3-6C072117E981}"/>
    <cellStyle name="Normal 12 3 2 4" xfId="2489" xr:uid="{2008D0F6-C79C-4112-943E-357A5B450D1E}"/>
    <cellStyle name="Normal 12 3 2 4 2" xfId="8139" xr:uid="{BFF4E2A3-3663-4BA6-92A2-985B08217DE6}"/>
    <cellStyle name="Normal 12 3 2 5" xfId="5629" xr:uid="{2A60C996-0834-4C57-887B-6060DA4A5B0D}"/>
    <cellStyle name="Normal 12 3 3" xfId="1110" xr:uid="{00000000-0005-0000-0000-0000D9030000}"/>
    <cellStyle name="Normal 12 3 3 2" xfId="4553" xr:uid="{CA698C03-1228-4998-9968-55D5EB1F8AAB}"/>
    <cellStyle name="Normal 12 3 3 2 2" xfId="9577" xr:uid="{F91557E0-4CC4-4C58-85B9-17016A39C7EA}"/>
    <cellStyle name="Normal 12 3 3 2 3" xfId="7067" xr:uid="{94539580-E553-4E77-91A8-5FB05FA59678}"/>
    <cellStyle name="Normal 12 3 3 3" xfId="2949" xr:uid="{5306EF81-8454-424D-8CD9-217AC7820E45}"/>
    <cellStyle name="Normal 12 3 3 3 2" xfId="8412" xr:uid="{32407E68-EA12-4434-8054-C576134AB59D}"/>
    <cellStyle name="Normal 12 3 3 4" xfId="5902" xr:uid="{811385AD-ED60-4930-8BFE-1957746EC639}"/>
    <cellStyle name="Normal 12 3 4" xfId="1111" xr:uid="{00000000-0005-0000-0000-0000DA030000}"/>
    <cellStyle name="Normal 12 3 4 2" xfId="3837" xr:uid="{B446371F-B898-41CE-B3FC-158F9A0BDC90}"/>
    <cellStyle name="Normal 12 3 4 2 2" xfId="8862" xr:uid="{D08F4929-1B96-4F92-946F-8AEF34498B66}"/>
    <cellStyle name="Normal 12 3 4 3" xfId="6352" xr:uid="{C3739DBF-79D2-40FB-9E9C-C82DAE01AF1A}"/>
    <cellStyle name="Normal 12 3 5" xfId="2169" xr:uid="{D0197C49-DE39-48E5-9229-C795F2F48CE9}"/>
    <cellStyle name="Normal 12 3 5 2" xfId="7903" xr:uid="{3226547F-C3A2-4A33-8A96-1C531D261E4A}"/>
    <cellStyle name="Normal 12 3 6" xfId="5394" xr:uid="{6C57F7E7-805C-497D-ADB4-ED382CEB23C7}"/>
    <cellStyle name="Normal 12 4" xfId="166" xr:uid="{00000000-0005-0000-0000-0000DB030000}"/>
    <cellStyle name="Normal 12 4 2" xfId="1112" xr:uid="{00000000-0005-0000-0000-0000DC030000}"/>
    <cellStyle name="Normal 12 4 2 2" xfId="1113" xr:uid="{00000000-0005-0000-0000-0000DD030000}"/>
    <cellStyle name="Normal 12 4 2 2 2" xfId="4884" xr:uid="{00FE8080-BBEE-481B-A678-97488A5B960A}"/>
    <cellStyle name="Normal 12 4 2 2 2 2" xfId="9908" xr:uid="{372F3AA3-B0AC-4775-97EA-E8F03BA3F20F}"/>
    <cellStyle name="Normal 12 4 2 2 2 3" xfId="7398" xr:uid="{B9326D7E-BF4B-404A-9A10-CF77043C482B}"/>
    <cellStyle name="Normal 12 4 2 2 3" xfId="3281" xr:uid="{0460BCEB-CE2A-4099-B821-33E305329661}"/>
    <cellStyle name="Normal 12 4 2 2 3 2" xfId="8596" xr:uid="{B6D98F31-8574-4660-AAFF-C83A20D86E79}"/>
    <cellStyle name="Normal 12 4 2 2 4" xfId="6086" xr:uid="{B071BC3E-64DB-4DE9-BEA6-9B6159C0ED5D}"/>
    <cellStyle name="Normal 12 4 2 3" xfId="4191" xr:uid="{92BD7403-79A9-4ECD-87A1-A040EE4E7B6C}"/>
    <cellStyle name="Normal 12 4 2 3 2" xfId="9215" xr:uid="{079CC0CF-5074-4484-ACA3-46E3AD1ADC5D}"/>
    <cellStyle name="Normal 12 4 2 3 3" xfId="6705" xr:uid="{95D31C92-D1A2-4A2E-B314-EA639E9762F1}"/>
    <cellStyle name="Normal 12 4 2 4" xfId="2548" xr:uid="{0044BC05-8D79-41C1-99F9-B1692FAE6D95}"/>
    <cellStyle name="Normal 12 4 2 4 2" xfId="8189" xr:uid="{D7DA5D05-4E72-486A-BAB2-6573596ADBC5}"/>
    <cellStyle name="Normal 12 4 2 5" xfId="5679" xr:uid="{D939020A-3934-427D-9566-2C7ABB5AE300}"/>
    <cellStyle name="Normal 12 4 3" xfId="1114" xr:uid="{00000000-0005-0000-0000-0000DE030000}"/>
    <cellStyle name="Normal 12 4 3 2" xfId="4612" xr:uid="{59454393-8858-45AD-B697-68870B00B04A}"/>
    <cellStyle name="Normal 12 4 3 2 2" xfId="9636" xr:uid="{1405F9DB-C615-421B-8F1A-B6721EABB8DF}"/>
    <cellStyle name="Normal 12 4 3 2 3" xfId="7126" xr:uid="{6BB90D48-C13B-41B7-9114-65DE1616535C}"/>
    <cellStyle name="Normal 12 4 3 3" xfId="3008" xr:uid="{8229A82B-9498-4421-947B-567C02DED67F}"/>
    <cellStyle name="Normal 12 4 3 3 2" xfId="8462" xr:uid="{77B2F59D-93CA-4F63-BA51-647E0C33B3CC}"/>
    <cellStyle name="Normal 12 4 3 4" xfId="5952" xr:uid="{7F2419DF-E45D-449D-9036-641776133881}"/>
    <cellStyle name="Normal 12 4 4" xfId="1115" xr:uid="{00000000-0005-0000-0000-0000DF030000}"/>
    <cellStyle name="Normal 12 4 4 2" xfId="3893" xr:uid="{58D0FA77-906D-4D28-97EA-CAD44398B59B}"/>
    <cellStyle name="Normal 12 4 4 2 2" xfId="8918" xr:uid="{AB7FBFC2-8CE3-46FE-B788-C6A0CEE19161}"/>
    <cellStyle name="Normal 12 4 4 3" xfId="6408" xr:uid="{90D8CA96-5843-46CD-A2F7-927EAF87500F}"/>
    <cellStyle name="Normal 12 4 5" xfId="2228" xr:uid="{0EFD8A59-56F4-47DA-858A-B35E0261FD1C}"/>
    <cellStyle name="Normal 12 4 5 2" xfId="7953" xr:uid="{6F7F9A39-3B8F-43B1-9F78-66F291195298}"/>
    <cellStyle name="Normal 12 4 6" xfId="5444" xr:uid="{8979B55B-1364-4384-A0D0-62CF03548D88}"/>
    <cellStyle name="Normal 12 5" xfId="1116" xr:uid="{00000000-0005-0000-0000-0000E0030000}"/>
    <cellStyle name="Normal 12 5 2" xfId="1117" xr:uid="{00000000-0005-0000-0000-0000E1030000}"/>
    <cellStyle name="Normal 12 5 2 2" xfId="4494" xr:uid="{D64F8368-8AA9-46BE-9CCF-85A0EDEB473A}"/>
    <cellStyle name="Normal 12 5 2 2 2" xfId="9518" xr:uid="{80BA4646-9A03-4E6E-933D-B31A28CED60C}"/>
    <cellStyle name="Normal 12 5 2 2 3" xfId="7008" xr:uid="{BA4E850D-FB96-4B65-820F-F4BCB297FF60}"/>
    <cellStyle name="Normal 12 5 2 3" xfId="2890" xr:uid="{8664B305-51E4-4B38-AB96-AAE7ACE735D7}"/>
    <cellStyle name="Normal 12 5 2 3 2" xfId="8362" xr:uid="{292AF167-F538-48C7-81C9-78069A251ABC}"/>
    <cellStyle name="Normal 12 5 2 4" xfId="5852" xr:uid="{D8F9C8C8-FF16-4904-AB94-52FBE872DC97}"/>
    <cellStyle name="Normal 12 5 3" xfId="4079" xr:uid="{3C5A3EF9-2D44-48B5-9208-FC4D3F8A8A69}"/>
    <cellStyle name="Normal 12 5 3 2" xfId="9103" xr:uid="{4EEF9849-0AFE-41A0-AC9C-A4C0A458CF56}"/>
    <cellStyle name="Normal 12 5 3 3" xfId="6593" xr:uid="{7D538FA3-B5E2-40DA-9DEA-524E70E1B7FA}"/>
    <cellStyle name="Normal 12 5 4" xfId="2429" xr:uid="{AF5B67CB-27B3-4A79-A5D4-4E7B420400BC}"/>
    <cellStyle name="Normal 12 5 4 2" xfId="8089" xr:uid="{0BD9152F-2533-455C-8CAB-3FBD9BB5AEB2}"/>
    <cellStyle name="Normal 12 5 5" xfId="5579" xr:uid="{F15DB71A-6AA5-4242-9164-153757D7C5E4}"/>
    <cellStyle name="Normal 12 6" xfId="1118" xr:uid="{00000000-0005-0000-0000-0000E2030000}"/>
    <cellStyle name="Normal 12 6 2" xfId="1119" xr:uid="{00000000-0005-0000-0000-0000E3030000}"/>
    <cellStyle name="Normal 12 6 2 2" xfId="4885" xr:uid="{FD2BC016-AFB9-4742-993A-41914294C91F}"/>
    <cellStyle name="Normal 12 6 2 2 2" xfId="9909" xr:uid="{6A988076-FDFF-4A83-87F1-1AAB5210999D}"/>
    <cellStyle name="Normal 12 6 2 2 3" xfId="7399" xr:uid="{2711638E-29F6-4385-A11A-22DE16C7E80C}"/>
    <cellStyle name="Normal 12 6 2 3" xfId="3282" xr:uid="{54119031-6BE5-4D7E-9A5C-7610F3AE03AD}"/>
    <cellStyle name="Normal 12 6 2 3 2" xfId="8597" xr:uid="{F6A3D6BC-C5FC-420D-ADAF-111B70E057B2}"/>
    <cellStyle name="Normal 12 6 2 4" xfId="6087" xr:uid="{09CFEC07-0AA6-4A98-B473-342D1421F9ED}"/>
    <cellStyle name="Normal 12 6 3" xfId="3984" xr:uid="{9DBE4685-F7A6-4838-9778-A4A0A8372E2E}"/>
    <cellStyle name="Normal 12 6 3 2" xfId="9008" xr:uid="{3062E3C0-882A-4516-A316-17BAEF864545}"/>
    <cellStyle name="Normal 12 6 3 3" xfId="6498" xr:uid="{0EA6A393-DDC7-4775-93D1-C1674BD8A995}"/>
    <cellStyle name="Normal 12 6 4" xfId="2326" xr:uid="{E3ADE47F-3F81-498B-ACD4-0287D574BFF0}"/>
    <cellStyle name="Normal 12 6 4 2" xfId="8022" xr:uid="{F773D221-44E7-47F9-86D9-719EABB654DB}"/>
    <cellStyle name="Normal 12 6 5" xfId="5512" xr:uid="{1797ADDA-472A-499B-BC17-88BD645F5A6F}"/>
    <cellStyle name="Normal 12 7" xfId="1120" xr:uid="{00000000-0005-0000-0000-0000E4030000}"/>
    <cellStyle name="Normal 12 7 2" xfId="4406" xr:uid="{A13F2A0C-8BED-437E-BDAB-0EC39B9A5CBC}"/>
    <cellStyle name="Normal 12 7 2 2" xfId="9430" xr:uid="{F0F79037-3750-4D82-A85A-E721DD16ABC0}"/>
    <cellStyle name="Normal 12 7 2 3" xfId="6920" xr:uid="{1AC031BF-73ED-46F7-BA16-F2EE41233361}"/>
    <cellStyle name="Normal 12 7 3" xfId="2802" xr:uid="{F86C36B8-E243-46FD-8671-0FAB1D63E2C2}"/>
    <cellStyle name="Normal 12 7 3 2" xfId="8298" xr:uid="{A1F29308-8E56-4194-A2C9-B78ADD31AA36}"/>
    <cellStyle name="Normal 12 7 4" xfId="5788" xr:uid="{49DCFC2D-3497-42E5-884D-23456E7C7248}"/>
    <cellStyle name="Normal 12 8" xfId="1121" xr:uid="{00000000-0005-0000-0000-0000E5030000}"/>
    <cellStyle name="Normal 12 8 2" xfId="3776" xr:uid="{14871BFE-00CA-45C4-BB7D-1AFEF79F483F}"/>
    <cellStyle name="Normal 12 8 2 2" xfId="8803" xr:uid="{761ED54A-70AD-4A97-A751-FB808B1C44AE}"/>
    <cellStyle name="Normal 12 8 3" xfId="6293" xr:uid="{985F98B6-343B-4C2E-B047-5242945231E1}"/>
    <cellStyle name="Normal 12 9" xfId="2073" xr:uid="{FB46E2CC-DFF9-4203-9A7C-783E05EB62B6}"/>
    <cellStyle name="Normal 12 9 2" xfId="7849" xr:uid="{3F3BE1AB-1321-47C2-8926-BB56897EB7F5}"/>
    <cellStyle name="Normal 13" xfId="94" xr:uid="{00000000-0005-0000-0000-0000E6030000}"/>
    <cellStyle name="Normal 13 10" xfId="5343" xr:uid="{09AAEBB1-3279-47EB-8D5E-E74A0CCEEE52}"/>
    <cellStyle name="Normal 13 2" xfId="7" xr:uid="{00000000-0005-0000-0000-0000E7030000}"/>
    <cellStyle name="Normal 13 2 2" xfId="2133" xr:uid="{3C6FFE24-C945-49CB-9C5B-918868288CA6}"/>
    <cellStyle name="Normal 13 2 2 2" xfId="11272" xr:uid="{88893E51-FA44-4114-8D13-5A2AB53EEEEC}"/>
    <cellStyle name="Normal 13 3" xfId="231" xr:uid="{00000000-0005-0000-0000-0000E8030000}"/>
    <cellStyle name="Normal 13 3 2" xfId="1122" xr:uid="{00000000-0005-0000-0000-0000E9030000}"/>
    <cellStyle name="Normal 13 3 2 2" xfId="1123" xr:uid="{00000000-0005-0000-0000-0000EA030000}"/>
    <cellStyle name="Normal 13 3 2 2 2" xfId="4886" xr:uid="{2680515C-4A40-428B-A899-F9F6F32A10EC}"/>
    <cellStyle name="Normal 13 3 2 2 2 2" xfId="9910" xr:uid="{9A07AAC1-C5B8-4C36-90ED-A60BB0CBEA3A}"/>
    <cellStyle name="Normal 13 3 2 2 2 3" xfId="7400" xr:uid="{862F2537-3203-41D0-9047-0F19522483E2}"/>
    <cellStyle name="Normal 13 3 2 2 3" xfId="3283" xr:uid="{4E58FEF1-8B70-4A05-A63B-C02B18D38937}"/>
    <cellStyle name="Normal 13 3 2 2 3 2" xfId="8598" xr:uid="{A0D5C395-6782-480D-AB10-FFEF343FE8BA}"/>
    <cellStyle name="Normal 13 3 2 2 4" xfId="6088" xr:uid="{BD7C2902-10D7-4F6D-A9D2-B7B27272BF55}"/>
    <cellStyle name="Normal 13 3 2 3" xfId="4137" xr:uid="{6EB221F4-D36A-495E-9D16-61159684CF02}"/>
    <cellStyle name="Normal 13 3 2 3 2" xfId="9161" xr:uid="{C2BC8FE8-F35B-4619-B391-B39D4D49510A}"/>
    <cellStyle name="Normal 13 3 2 3 3" xfId="6651" xr:uid="{8BD93E2B-D8E2-4649-A20A-A372822BD10B}"/>
    <cellStyle name="Normal 13 3 2 4" xfId="2491" xr:uid="{632750CF-C969-471E-811A-2E60EFF7BBEF}"/>
    <cellStyle name="Normal 13 3 2 4 2" xfId="8141" xr:uid="{296B2081-4065-44E5-8380-2EACCC5A0338}"/>
    <cellStyle name="Normal 13 3 2 5" xfId="5631" xr:uid="{33BDA3D8-C283-45EB-843E-CB8DE2D5B2B1}"/>
    <cellStyle name="Normal 13 3 3" xfId="1124" xr:uid="{00000000-0005-0000-0000-0000EB030000}"/>
    <cellStyle name="Normal 13 3 3 2" xfId="4555" xr:uid="{F192AF15-7FAA-499D-B9E5-625332C5293A}"/>
    <cellStyle name="Normal 13 3 3 2 2" xfId="9579" xr:uid="{2B211E15-1580-424C-967D-FE9A3EDA3704}"/>
    <cellStyle name="Normal 13 3 3 2 3" xfId="7069" xr:uid="{6AC2F4A1-1B8F-47F6-ADC2-9C059AB3341F}"/>
    <cellStyle name="Normal 13 3 3 3" xfId="2951" xr:uid="{71C966C2-9455-4585-AA1D-739A3492814E}"/>
    <cellStyle name="Normal 13 3 3 3 2" xfId="8414" xr:uid="{7D5ED73B-1F41-41E7-A992-6C30A542F654}"/>
    <cellStyle name="Normal 13 3 3 4" xfId="5904" xr:uid="{4260CA57-436C-44C7-ADFC-9D5CE34E8E97}"/>
    <cellStyle name="Normal 13 3 4" xfId="1125" xr:uid="{00000000-0005-0000-0000-0000EC030000}"/>
    <cellStyle name="Normal 13 3 4 2" xfId="3839" xr:uid="{8C7982F5-084B-4388-B770-9BD03D051A82}"/>
    <cellStyle name="Normal 13 3 4 2 2" xfId="8864" xr:uid="{02DD583A-2125-441A-90A9-751D91206FC7}"/>
    <cellStyle name="Normal 13 3 4 3" xfId="6354" xr:uid="{BDFE53A8-AB00-4BDA-97EC-DC18333749C5}"/>
    <cellStyle name="Normal 13 3 5" xfId="2171" xr:uid="{A94A5CA0-CC5C-4AD7-B853-C3BEE33C77AC}"/>
    <cellStyle name="Normal 13 3 5 2" xfId="7905" xr:uid="{65F0DD18-CF8C-422A-98C4-18F1E4FEC44D}"/>
    <cellStyle name="Normal 13 3 6" xfId="5396" xr:uid="{98518EF9-45F1-4783-A00A-B5AFE2BF477C}"/>
    <cellStyle name="Normal 13 4" xfId="1126" xr:uid="{00000000-0005-0000-0000-0000ED030000}"/>
    <cellStyle name="Normal 13 4 2" xfId="1127" xr:uid="{00000000-0005-0000-0000-0000EE030000}"/>
    <cellStyle name="Normal 13 4 2 2" xfId="1128" xr:uid="{00000000-0005-0000-0000-0000EF030000}"/>
    <cellStyle name="Normal 13 4 2 2 2" xfId="4887" xr:uid="{65394BA9-6F76-4E04-A3DC-8C8BA4AEDE40}"/>
    <cellStyle name="Normal 13 4 2 2 2 2" xfId="9911" xr:uid="{62F6E789-58A2-4263-9FBC-857026121D65}"/>
    <cellStyle name="Normal 13 4 2 2 2 3" xfId="7401" xr:uid="{09C25F2C-917A-4188-99C2-8623A2936CB6}"/>
    <cellStyle name="Normal 13 4 2 2 3" xfId="3284" xr:uid="{1EC6576F-5474-4809-98BF-652D0F17A7C7}"/>
    <cellStyle name="Normal 13 4 2 2 3 2" xfId="8599" xr:uid="{8C9D4DD6-90B3-4772-893A-8793E4550F71}"/>
    <cellStyle name="Normal 13 4 2 2 4" xfId="6089" xr:uid="{6CC693FC-3AFF-4982-B9BD-7AD93681DE2D}"/>
    <cellStyle name="Normal 13 4 2 3" xfId="4193" xr:uid="{80089D66-BCAE-4271-9771-D1B165E2751D}"/>
    <cellStyle name="Normal 13 4 2 3 2" xfId="9217" xr:uid="{BB64E594-286E-45F5-B606-DD01DD5439E8}"/>
    <cellStyle name="Normal 13 4 2 3 3" xfId="6707" xr:uid="{EF371852-9298-4D7C-BF4F-062E92195490}"/>
    <cellStyle name="Normal 13 4 2 4" xfId="2550" xr:uid="{5931495E-C792-41BE-B521-E17B32DB1044}"/>
    <cellStyle name="Normal 13 4 2 4 2" xfId="8191" xr:uid="{D3DBADE0-C656-4C4B-8A44-291854FA1DF5}"/>
    <cellStyle name="Normal 13 4 2 5" xfId="5681" xr:uid="{33DDD305-CAAF-47F3-BD17-F50CDA85E218}"/>
    <cellStyle name="Normal 13 4 3" xfId="1129" xr:uid="{00000000-0005-0000-0000-0000F0030000}"/>
    <cellStyle name="Normal 13 4 3 2" xfId="4614" xr:uid="{4DB29DFE-F85C-4956-9849-694031CB0E01}"/>
    <cellStyle name="Normal 13 4 3 2 2" xfId="9638" xr:uid="{DCB91279-4E80-4B70-8D9F-E75B4E02EED2}"/>
    <cellStyle name="Normal 13 4 3 2 3" xfId="7128" xr:uid="{9434B85A-FE06-4630-9223-CED992FAA9D0}"/>
    <cellStyle name="Normal 13 4 3 3" xfId="3010" xr:uid="{C35306C8-CC6C-442E-92EF-621F261B8132}"/>
    <cellStyle name="Normal 13 4 3 3 2" xfId="8464" xr:uid="{9B21B03F-F2CE-483C-AC43-642FD10E86CD}"/>
    <cellStyle name="Normal 13 4 3 4" xfId="5954" xr:uid="{8C4CCD43-9C1A-4F92-A408-11FF5BFCD77A}"/>
    <cellStyle name="Normal 13 4 4" xfId="3895" xr:uid="{52767FCB-F857-4876-A88D-861A54A6CA40}"/>
    <cellStyle name="Normal 13 4 4 2" xfId="8920" xr:uid="{DB9BCFDB-3145-4579-9029-A008A1D771D4}"/>
    <cellStyle name="Normal 13 4 4 3" xfId="6410" xr:uid="{C1267342-8CD0-45CF-AC48-C88D1ABBF2DF}"/>
    <cellStyle name="Normal 13 4 5" xfId="2230" xr:uid="{0F112A89-16C0-4EDF-9656-6A34A97F7068}"/>
    <cellStyle name="Normal 13 4 5 2" xfId="7955" xr:uid="{187C0B7D-C9E6-41DB-8E32-8B70B61A93B0}"/>
    <cellStyle name="Normal 13 4 6" xfId="5446" xr:uid="{DE1DFBD3-F137-402B-AFC4-867E8B6B9C9B}"/>
    <cellStyle name="Normal 13 5" xfId="1130" xr:uid="{00000000-0005-0000-0000-0000F1030000}"/>
    <cellStyle name="Normal 13 5 2" xfId="1131" xr:uid="{00000000-0005-0000-0000-0000F2030000}"/>
    <cellStyle name="Normal 13 5 2 2" xfId="4496" xr:uid="{703A6EE1-78F2-4362-A921-433200B5D0F0}"/>
    <cellStyle name="Normal 13 5 2 2 2" xfId="9520" xr:uid="{0CC1B903-8539-4C4E-AE82-D7B7D449E6C4}"/>
    <cellStyle name="Normal 13 5 2 2 3" xfId="7010" xr:uid="{4FA478DB-AF40-4488-BFEE-D27F8BC3804E}"/>
    <cellStyle name="Normal 13 5 2 3" xfId="2892" xr:uid="{27946399-0EBA-4E7A-84C5-CBA511844D54}"/>
    <cellStyle name="Normal 13 5 2 3 2" xfId="8364" xr:uid="{ACA3DDF6-E062-4DFD-94E7-24186C8A6720}"/>
    <cellStyle name="Normal 13 5 2 4" xfId="5854" xr:uid="{2C86F15E-6A52-410E-BDBB-D3D53B031B53}"/>
    <cellStyle name="Normal 13 5 3" xfId="4081" xr:uid="{AFB65B7F-0752-4CCD-BD9B-119D615AF18E}"/>
    <cellStyle name="Normal 13 5 3 2" xfId="9105" xr:uid="{8E58A852-87DD-4BDF-9E5E-38AFE319269D}"/>
    <cellStyle name="Normal 13 5 3 3" xfId="6595" xr:uid="{09A8D8D5-3B7E-4665-A186-E6D9C5721468}"/>
    <cellStyle name="Normal 13 5 4" xfId="2431" xr:uid="{97B364DF-5EB5-40B2-884E-8AC80CCAA16F}"/>
    <cellStyle name="Normal 13 5 4 2" xfId="8091" xr:uid="{90DF1828-A4D8-440E-9F6B-54D729E69D7B}"/>
    <cellStyle name="Normal 13 5 5" xfId="5581" xr:uid="{1733732B-1904-40C9-A989-82736AD1701E}"/>
    <cellStyle name="Normal 13 6" xfId="1132" xr:uid="{00000000-0005-0000-0000-0000F3030000}"/>
    <cellStyle name="Normal 13 6 2" xfId="1133" xr:uid="{00000000-0005-0000-0000-0000F4030000}"/>
    <cellStyle name="Normal 13 6 2 2" xfId="4888" xr:uid="{E930E269-B440-4C28-BAE1-97772E7F1B13}"/>
    <cellStyle name="Normal 13 6 2 2 2" xfId="9912" xr:uid="{785369D4-DF5C-48A4-823C-87D09C941EEF}"/>
    <cellStyle name="Normal 13 6 2 2 3" xfId="7402" xr:uid="{E990219F-F191-4C07-8085-E88898935909}"/>
    <cellStyle name="Normal 13 6 2 3" xfId="3285" xr:uid="{D6660A26-1070-4F9D-B00C-58C5A7C18D97}"/>
    <cellStyle name="Normal 13 6 2 3 2" xfId="8600" xr:uid="{57F4BD90-02EF-4330-8C29-867B7B8723F1}"/>
    <cellStyle name="Normal 13 6 2 4" xfId="6090" xr:uid="{A4D77259-DA6F-4EF3-9583-FB55332A01BD}"/>
    <cellStyle name="Normal 13 6 3" xfId="3986" xr:uid="{EB224550-CB63-4B38-A6FF-C2E5516F23D6}"/>
    <cellStyle name="Normal 13 6 3 2" xfId="9010" xr:uid="{B6669FD2-5029-4FBA-8518-C915671DD704}"/>
    <cellStyle name="Normal 13 6 3 3" xfId="6500" xr:uid="{350E2C47-32C5-4B9A-84C5-E533C21174D0}"/>
    <cellStyle name="Normal 13 6 4" xfId="2328" xr:uid="{726F93FE-367A-44C6-A20F-4FF78CADC8E3}"/>
    <cellStyle name="Normal 13 6 4 2" xfId="8024" xr:uid="{423B86F9-E705-4756-800D-8174963AABC0}"/>
    <cellStyle name="Normal 13 6 5" xfId="5514" xr:uid="{AF387AC0-13A9-41E9-9FE1-1224BDCADB83}"/>
    <cellStyle name="Normal 13 7" xfId="1134" xr:uid="{00000000-0005-0000-0000-0000F5030000}"/>
    <cellStyle name="Normal 13 7 2" xfId="4408" xr:uid="{BC64D2F3-3604-4F6A-8E0C-72C534B10B3B}"/>
    <cellStyle name="Normal 13 7 2 2" xfId="9432" xr:uid="{5BB82B24-3A58-4965-95E9-66C2DD55BE99}"/>
    <cellStyle name="Normal 13 7 2 3" xfId="6922" xr:uid="{18898019-44C6-4B24-9707-A8318A408DEC}"/>
    <cellStyle name="Normal 13 7 3" xfId="2804" xr:uid="{0A4752DD-0DE7-4B71-B62A-F167A60CD306}"/>
    <cellStyle name="Normal 13 7 3 2" xfId="8300" xr:uid="{A36A520E-8CB6-4887-B4B9-19CBD39DC18C}"/>
    <cellStyle name="Normal 13 7 4" xfId="5790" xr:uid="{FBFF20B7-74D1-4C9A-A2BC-0EB01C87B54A}"/>
    <cellStyle name="Normal 13 8" xfId="1135" xr:uid="{00000000-0005-0000-0000-0000F6030000}"/>
    <cellStyle name="Normal 13 8 2" xfId="3778" xr:uid="{38760D4A-CC4D-454A-AA72-4D5653799A28}"/>
    <cellStyle name="Normal 13 8 2 2" xfId="8805" xr:uid="{517B2A09-EE17-4E50-8DAD-68DAAA07863B}"/>
    <cellStyle name="Normal 13 8 3" xfId="6295" xr:uid="{008DA235-8D84-49B1-8751-36CB4F070985}"/>
    <cellStyle name="Normal 13 9" xfId="2075" xr:uid="{AA005BAE-17A1-4805-9C2A-F41DDB133A7C}"/>
    <cellStyle name="Normal 13 9 2" xfId="7851" xr:uid="{95DCF257-6039-4CAA-A62F-060D6AD77A6D}"/>
    <cellStyle name="Normal 14" xfId="95" xr:uid="{00000000-0005-0000-0000-0000F7030000}"/>
    <cellStyle name="Normal 14 2" xfId="232" xr:uid="{00000000-0005-0000-0000-0000F8030000}"/>
    <cellStyle name="Normal 14 2 2" xfId="1136" xr:uid="{00000000-0005-0000-0000-0000F9030000}"/>
    <cellStyle name="Normal 14 2 2 2" xfId="1137" xr:uid="{00000000-0005-0000-0000-0000FA030000}"/>
    <cellStyle name="Normal 14 2 2 2 2" xfId="4889" xr:uid="{C121EE0B-0E35-487B-9B64-3AB0EC2B081C}"/>
    <cellStyle name="Normal 14 2 2 2 2 2" xfId="9913" xr:uid="{4C9B491B-D41A-40F7-8A45-DBD1C972ADD4}"/>
    <cellStyle name="Normal 14 2 2 2 2 3" xfId="7403" xr:uid="{E07BDECA-60D5-4668-A552-02EC4DEB3892}"/>
    <cellStyle name="Normal 14 2 2 2 3" xfId="3286" xr:uid="{D74D6BFA-09B5-46DF-837D-F296332245A2}"/>
    <cellStyle name="Normal 14 2 2 2 3 2" xfId="8601" xr:uid="{9BB8CC7C-A4CB-4FE8-A671-DE783003A8D4}"/>
    <cellStyle name="Normal 14 2 2 2 4" xfId="6091" xr:uid="{6DD9BE83-AFFF-4DF7-AA3E-AB05F1DAE700}"/>
    <cellStyle name="Normal 14 2 2 3" xfId="4138" xr:uid="{46C9A900-EF6F-4A45-9A85-DF3F7E823488}"/>
    <cellStyle name="Normal 14 2 2 3 2" xfId="9162" xr:uid="{E1E20C08-7478-496E-8D21-1317F168D3C5}"/>
    <cellStyle name="Normal 14 2 2 3 3" xfId="6652" xr:uid="{1BDFB88A-9C81-4386-B96B-F09B2FA77245}"/>
    <cellStyle name="Normal 14 2 2 4" xfId="2492" xr:uid="{BC16C035-BFF3-4791-9242-B36B49B384E9}"/>
    <cellStyle name="Normal 14 2 2 4 2" xfId="8142" xr:uid="{9026AB25-CE88-4983-A1AA-CE1F1E395E22}"/>
    <cellStyle name="Normal 14 2 2 5" xfId="5632" xr:uid="{5F129FDB-AD48-4201-A706-DCC4D6E56556}"/>
    <cellStyle name="Normal 14 2 3" xfId="1138" xr:uid="{00000000-0005-0000-0000-0000FB030000}"/>
    <cellStyle name="Normal 14 2 3 2" xfId="4556" xr:uid="{DCF1143B-D0F2-4165-8925-45CD10CE2D8A}"/>
    <cellStyle name="Normal 14 2 3 2 2" xfId="9580" xr:uid="{3D3878B9-37A7-4DF1-B763-85FF8DC9E8D0}"/>
    <cellStyle name="Normal 14 2 3 2 3" xfId="7070" xr:uid="{41F2DD1E-DE4B-4568-9D55-4233BE7497F4}"/>
    <cellStyle name="Normal 14 2 3 3" xfId="2952" xr:uid="{A0CF03BD-C245-454D-A1F2-54A857D00889}"/>
    <cellStyle name="Normal 14 2 3 3 2" xfId="8415" xr:uid="{EA261289-5620-4235-A26D-F78C1C8021B2}"/>
    <cellStyle name="Normal 14 2 3 4" xfId="5905" xr:uid="{34E0E222-7E7B-4836-BFB5-DF07C82EF26B}"/>
    <cellStyle name="Normal 14 2 4" xfId="1139" xr:uid="{00000000-0005-0000-0000-0000FC030000}"/>
    <cellStyle name="Normal 14 2 4 2" xfId="3840" xr:uid="{AB1C3D69-BFD1-42C4-9D3C-4D52743B3E26}"/>
    <cellStyle name="Normal 14 2 4 2 2" xfId="8865" xr:uid="{63A61B71-B136-4C53-8E17-D39513FEF950}"/>
    <cellStyle name="Normal 14 2 4 3" xfId="6355" xr:uid="{531AD4E6-0CC0-49A7-B2D6-5EE0EA662250}"/>
    <cellStyle name="Normal 14 2 5" xfId="2172" xr:uid="{0CE1C4F2-F7B6-4C1A-A5C9-F40E6C842F49}"/>
    <cellStyle name="Normal 14 2 5 2" xfId="7906" xr:uid="{A0B60B88-2B74-4E5F-ABA4-848AB566EF0E}"/>
    <cellStyle name="Normal 14 2 6" xfId="5397" xr:uid="{438C1CDD-D20B-42D7-BA34-DACD77B96F08}"/>
    <cellStyle name="Normal 14 3" xfId="1140" xr:uid="{00000000-0005-0000-0000-0000FD030000}"/>
    <cellStyle name="Normal 14 3 2" xfId="1141" xr:uid="{00000000-0005-0000-0000-0000FE030000}"/>
    <cellStyle name="Normal 14 3 2 2" xfId="1142" xr:uid="{00000000-0005-0000-0000-0000FF030000}"/>
    <cellStyle name="Normal 14 3 2 2 2" xfId="4890" xr:uid="{6D2C2715-517F-4753-88EE-1F0AFB735391}"/>
    <cellStyle name="Normal 14 3 2 2 2 2" xfId="9914" xr:uid="{ADCC2596-EECC-4C5B-8F07-DC15E3F13822}"/>
    <cellStyle name="Normal 14 3 2 2 2 3" xfId="7404" xr:uid="{6EFEF628-938B-46C1-AEC3-926F6238ED68}"/>
    <cellStyle name="Normal 14 3 2 2 3" xfId="3287" xr:uid="{50467607-D66B-45F9-BDBD-68CDF946D7BD}"/>
    <cellStyle name="Normal 14 3 2 2 3 2" xfId="8602" xr:uid="{393C4901-D6CF-43F7-AE6D-996EF9FDD1D5}"/>
    <cellStyle name="Normal 14 3 2 2 4" xfId="6092" xr:uid="{8F940212-72AF-4438-9BF5-8F4D2AF9C714}"/>
    <cellStyle name="Normal 14 3 2 3" xfId="4194" xr:uid="{BF4BE7C7-28FF-4BA3-9B80-33D794505380}"/>
    <cellStyle name="Normal 14 3 2 3 2" xfId="9218" xr:uid="{9F267613-7E9A-4125-89A4-91EC10ACBA37}"/>
    <cellStyle name="Normal 14 3 2 3 3" xfId="6708" xr:uid="{D7927551-EDCC-4419-819D-9D192E1B111E}"/>
    <cellStyle name="Normal 14 3 2 4" xfId="2551" xr:uid="{32F1B307-0364-47F7-B8F5-5D2BFEFAE9EC}"/>
    <cellStyle name="Normal 14 3 2 4 2" xfId="8192" xr:uid="{6E292647-FD42-4BFE-9B84-1E8AD29DE961}"/>
    <cellStyle name="Normal 14 3 2 5" xfId="5682" xr:uid="{DA52C04C-D4E7-4A74-93E7-176977049C00}"/>
    <cellStyle name="Normal 14 3 3" xfId="1143" xr:uid="{00000000-0005-0000-0000-000000040000}"/>
    <cellStyle name="Normal 14 3 3 2" xfId="4615" xr:uid="{88D9A876-846C-49B4-BD95-6286A6759BFF}"/>
    <cellStyle name="Normal 14 3 3 2 2" xfId="9639" xr:uid="{43B726A8-C3FA-4C85-BF33-BC3EA79880B6}"/>
    <cellStyle name="Normal 14 3 3 2 3" xfId="7129" xr:uid="{334DB9E6-252E-4776-A01E-7646FF072EB1}"/>
    <cellStyle name="Normal 14 3 3 3" xfId="3011" xr:uid="{1AD02952-37C7-4073-9BC8-DE582C7B7650}"/>
    <cellStyle name="Normal 14 3 3 3 2" xfId="8465" xr:uid="{A6BE355F-2306-4128-BDE3-A99EE9F49294}"/>
    <cellStyle name="Normal 14 3 3 4" xfId="5955" xr:uid="{945AEAC4-A1F7-4A9A-B673-156EEAE5FE2A}"/>
    <cellStyle name="Normal 14 3 4" xfId="3896" xr:uid="{36C903EF-ED12-4D16-92D3-501AFE5F14E8}"/>
    <cellStyle name="Normal 14 3 4 2" xfId="8921" xr:uid="{55FA5487-7808-4B06-8D1F-539735328693}"/>
    <cellStyle name="Normal 14 3 4 3" xfId="6411" xr:uid="{76B837E3-C930-489D-B94C-0754D0446697}"/>
    <cellStyle name="Normal 14 3 5" xfId="2231" xr:uid="{E46877F3-03B3-4C52-8505-D0001A723F22}"/>
    <cellStyle name="Normal 14 3 5 2" xfId="7956" xr:uid="{3629EDD7-ABE3-4277-8E80-8D96A592D355}"/>
    <cellStyle name="Normal 14 3 6" xfId="5447" xr:uid="{D456E1EF-6711-4734-A7F2-573F17C8C218}"/>
    <cellStyle name="Normal 14 4" xfId="1144" xr:uid="{00000000-0005-0000-0000-000001040000}"/>
    <cellStyle name="Normal 14 4 2" xfId="1145" xr:uid="{00000000-0005-0000-0000-000002040000}"/>
    <cellStyle name="Normal 14 4 2 2" xfId="4497" xr:uid="{C986910E-716B-401D-8A40-D4334597139B}"/>
    <cellStyle name="Normal 14 4 2 2 2" xfId="9521" xr:uid="{297460ED-5E87-42CE-BDF1-ED97B764EA26}"/>
    <cellStyle name="Normal 14 4 2 2 3" xfId="7011" xr:uid="{85BDC7DE-DE18-4EFF-A5DA-3337A4DD50F6}"/>
    <cellStyle name="Normal 14 4 2 3" xfId="2893" xr:uid="{2E23C276-371D-4EFB-8E8E-79E11C08F1CB}"/>
    <cellStyle name="Normal 14 4 2 3 2" xfId="8365" xr:uid="{72B2E0F3-4151-477D-A1C3-8AA1139E12C7}"/>
    <cellStyle name="Normal 14 4 2 4" xfId="5855" xr:uid="{352EE98F-2828-4842-904D-B18746A24CD2}"/>
    <cellStyle name="Normal 14 4 3" xfId="4082" xr:uid="{22A7AB38-6878-403C-B903-742DDF88F5D8}"/>
    <cellStyle name="Normal 14 4 3 2" xfId="9106" xr:uid="{A79CFD5A-7850-4135-AED6-D93BC256233A}"/>
    <cellStyle name="Normal 14 4 3 3" xfId="6596" xr:uid="{EA6B8FB3-FC98-4FF3-B2A8-82BA690A7EE7}"/>
    <cellStyle name="Normal 14 4 4" xfId="2432" xr:uid="{42C58677-355C-47B6-9EB6-E0B5F4AB3D19}"/>
    <cellStyle name="Normal 14 4 4 2" xfId="8092" xr:uid="{F747F508-83FC-4162-828B-FDCFE533FDEE}"/>
    <cellStyle name="Normal 14 4 5" xfId="5582" xr:uid="{396CBBDF-B46F-463D-BC7C-D7D1C8F91C1D}"/>
    <cellStyle name="Normal 14 5" xfId="1146" xr:uid="{00000000-0005-0000-0000-000003040000}"/>
    <cellStyle name="Normal 14 5 2" xfId="1147" xr:uid="{00000000-0005-0000-0000-000004040000}"/>
    <cellStyle name="Normal 14 5 2 2" xfId="4891" xr:uid="{6CACF9EE-6D48-47BF-AD2F-274B5954A0D0}"/>
    <cellStyle name="Normal 14 5 2 2 2" xfId="9915" xr:uid="{8174A921-6357-4822-B87B-0484374EB86C}"/>
    <cellStyle name="Normal 14 5 2 2 3" xfId="7405" xr:uid="{AB097930-E061-435C-901C-953CCAB6FAFE}"/>
    <cellStyle name="Normal 14 5 2 3" xfId="3288" xr:uid="{861D025A-5FEA-48DF-A3C0-F8F25A7D2875}"/>
    <cellStyle name="Normal 14 5 2 3 2" xfId="8603" xr:uid="{6CC5EA92-5FAC-42D4-9362-AC5C4CEB954B}"/>
    <cellStyle name="Normal 14 5 2 4" xfId="6093" xr:uid="{2F30AC12-B82C-4406-B0F4-1CD77D22B553}"/>
    <cellStyle name="Normal 14 5 3" xfId="3987" xr:uid="{CBFF85F5-EDE4-49C7-B7BD-74DDDC3C2240}"/>
    <cellStyle name="Normal 14 5 3 2" xfId="9011" xr:uid="{10F7CC0D-9DF2-401E-8794-B25E691E1118}"/>
    <cellStyle name="Normal 14 5 3 3" xfId="6501" xr:uid="{E02DBB2F-1DFB-4046-A1E6-B70DB661DA54}"/>
    <cellStyle name="Normal 14 5 4" xfId="2329" xr:uid="{61ECBBE9-C5AE-4A1D-8BDD-56994AD4F729}"/>
    <cellStyle name="Normal 14 5 4 2" xfId="8025" xr:uid="{332AD843-984B-4EB2-83C1-BE00A4FE92B2}"/>
    <cellStyle name="Normal 14 5 5" xfId="5515" xr:uid="{FE49E500-62A3-4C15-B771-2A7C247D8C49}"/>
    <cellStyle name="Normal 14 6" xfId="1148" xr:uid="{00000000-0005-0000-0000-000005040000}"/>
    <cellStyle name="Normal 14 6 2" xfId="4409" xr:uid="{17B9F18A-A9BF-48A8-8463-90AF84BB3FC7}"/>
    <cellStyle name="Normal 14 6 2 2" xfId="9433" xr:uid="{36BE873F-3586-43CA-89A5-03E2979472BB}"/>
    <cellStyle name="Normal 14 6 2 3" xfId="6923" xr:uid="{376452E5-FBB9-4559-A8B6-A9F9214CE8D6}"/>
    <cellStyle name="Normal 14 6 3" xfId="2805" xr:uid="{6996C88C-D235-4AAC-9789-F9468FFF02E2}"/>
    <cellStyle name="Normal 14 6 3 2" xfId="8301" xr:uid="{7BC44CAE-2418-441A-871E-9CD7F5CC5757}"/>
    <cellStyle name="Normal 14 6 4" xfId="5791" xr:uid="{3BA62836-4F27-4E80-9D6D-167E95F9AC9A}"/>
    <cellStyle name="Normal 14 7" xfId="1149" xr:uid="{00000000-0005-0000-0000-000006040000}"/>
    <cellStyle name="Normal 14 7 2" xfId="3779" xr:uid="{5F5737AD-62B4-4E78-969D-5C0C4BB1ADC7}"/>
    <cellStyle name="Normal 14 7 2 2" xfId="8806" xr:uid="{73EA9516-A53A-4E42-A6C9-8BDFC13D2BEC}"/>
    <cellStyle name="Normal 14 7 3" xfId="6296" xr:uid="{6E84CF2C-5BF8-4C47-A6FC-E6F96DA9B2CC}"/>
    <cellStyle name="Normal 14 8" xfId="2076" xr:uid="{89497F9D-3678-45AB-AE1C-5A67D1CE398B}"/>
    <cellStyle name="Normal 14 8 2" xfId="7852" xr:uid="{D5699EF4-DAD9-4BD8-AEE8-AE235A1ABB55}"/>
    <cellStyle name="Normal 14 9" xfId="5344" xr:uid="{A95D0AC2-9A9C-49CB-8185-70D405126C70}"/>
    <cellStyle name="Normal 15" xfId="96" xr:uid="{00000000-0005-0000-0000-000007040000}"/>
    <cellStyle name="Normal 15 2" xfId="255" xr:uid="{00000000-0005-0000-0000-000008040000}"/>
    <cellStyle name="Normal 15 2 2" xfId="1150" xr:uid="{00000000-0005-0000-0000-000009040000}"/>
    <cellStyle name="Normal 15 2 2 2" xfId="1151" xr:uid="{00000000-0005-0000-0000-00000A040000}"/>
    <cellStyle name="Normal 15 2 2 2 2" xfId="4892" xr:uid="{6F92943C-0209-4525-BF78-8E1088EAEA58}"/>
    <cellStyle name="Normal 15 2 2 2 2 2" xfId="9916" xr:uid="{677085C8-63D8-4488-8D97-CA268F69A0CD}"/>
    <cellStyle name="Normal 15 2 2 2 2 3" xfId="7406" xr:uid="{E8BFD074-F0D2-4212-8FC3-56D21CB41EAC}"/>
    <cellStyle name="Normal 15 2 2 2 3" xfId="3289" xr:uid="{6C9E3815-1F2D-4A49-889F-E0CC316F6B8E}"/>
    <cellStyle name="Normal 15 2 2 2 3 2" xfId="8604" xr:uid="{532362B1-8AF5-4CB6-8910-4AD234B9AF1B}"/>
    <cellStyle name="Normal 15 2 2 2 4" xfId="6094" xr:uid="{9436E67D-F130-4686-9D58-189E38050FC9}"/>
    <cellStyle name="Normal 15 2 2 3" xfId="4158" xr:uid="{E486A6F5-BEFE-4F0C-9639-74DA073B8F5E}"/>
    <cellStyle name="Normal 15 2 2 3 2" xfId="9182" xr:uid="{8B805086-F533-44E0-A2EE-450108C1827A}"/>
    <cellStyle name="Normal 15 2 2 3 3" xfId="6672" xr:uid="{DF17FF5D-7B4F-4E09-829E-A4174B573BDB}"/>
    <cellStyle name="Normal 15 2 2 4" xfId="2515" xr:uid="{1A53DD6D-1E1E-4989-933C-3C18A990D182}"/>
    <cellStyle name="Normal 15 2 2 4 2" xfId="8162" xr:uid="{076236B3-E227-433D-9695-FA14FB1B3A87}"/>
    <cellStyle name="Normal 15 2 2 5" xfId="5652" xr:uid="{8119F5DF-26F6-4EE8-B3B8-B323C286F1A9}"/>
    <cellStyle name="Normal 15 2 3" xfId="1152" xr:uid="{00000000-0005-0000-0000-00000B040000}"/>
    <cellStyle name="Normal 15 2 3 2" xfId="4579" xr:uid="{A9AFF2EC-775D-4BBD-BEFD-D460E55A1275}"/>
    <cellStyle name="Normal 15 2 3 2 2" xfId="9603" xr:uid="{9868F069-3F3F-4347-A8D4-D20D2735C6AA}"/>
    <cellStyle name="Normal 15 2 3 2 3" xfId="7093" xr:uid="{C6A85B7C-8604-45CB-AE85-D71A62BAE99C}"/>
    <cellStyle name="Normal 15 2 3 3" xfId="2975" xr:uid="{FF40F4E9-5C96-4A08-89AD-ACA681B298B9}"/>
    <cellStyle name="Normal 15 2 3 3 2" xfId="8435" xr:uid="{C35D1CE5-CCDC-4DCF-8A1C-CCDCD4534D34}"/>
    <cellStyle name="Normal 15 2 3 4" xfId="5925" xr:uid="{FC43664E-C9E8-4207-864F-9EFEEDB878EF}"/>
    <cellStyle name="Normal 15 2 4" xfId="1153" xr:uid="{00000000-0005-0000-0000-00000C040000}"/>
    <cellStyle name="Normal 15 2 4 2" xfId="3860" xr:uid="{B44870C9-E1F2-46DF-B543-E244E5747C44}"/>
    <cellStyle name="Normal 15 2 4 2 2" xfId="8885" xr:uid="{6AF00C22-EC10-4150-B33E-105B85B14CC3}"/>
    <cellStyle name="Normal 15 2 4 3" xfId="6375" xr:uid="{00787BD4-DE3A-4258-9590-94E351CBE381}"/>
    <cellStyle name="Normal 15 2 5" xfId="2195" xr:uid="{B30E7253-7365-4752-AC61-F043680ED24D}"/>
    <cellStyle name="Normal 15 2 5 2" xfId="7926" xr:uid="{E068FC3D-7FE1-4078-9739-45C8F53C5BE9}"/>
    <cellStyle name="Normal 15 2 6" xfId="5417" xr:uid="{7E5716DD-B2BA-46B4-8A55-0CEC0AF5B163}"/>
    <cellStyle name="Normal 15 3" xfId="1154" xr:uid="{00000000-0005-0000-0000-00000D040000}"/>
    <cellStyle name="Normal 15 3 2" xfId="1155" xr:uid="{00000000-0005-0000-0000-00000E040000}"/>
    <cellStyle name="Normal 15 3 2 2" xfId="1156" xr:uid="{00000000-0005-0000-0000-00000F040000}"/>
    <cellStyle name="Normal 15 3 2 2 2" xfId="4893" xr:uid="{8B343B51-6E31-4309-9B77-8FD3DC59C61A}"/>
    <cellStyle name="Normal 15 3 2 2 2 2" xfId="9917" xr:uid="{5FBA8394-4282-400D-9F17-1EF90DA94141}"/>
    <cellStyle name="Normal 15 3 2 2 2 3" xfId="7407" xr:uid="{9AE075B1-6D52-4617-AD09-54E91F1330F5}"/>
    <cellStyle name="Normal 15 3 2 2 3" xfId="3290" xr:uid="{00CC749A-8129-492B-B587-23C39B873CD2}"/>
    <cellStyle name="Normal 15 3 2 2 3 2" xfId="8605" xr:uid="{829EE79B-52FC-4306-BD05-557BE7FF1CE4}"/>
    <cellStyle name="Normal 15 3 2 2 4" xfId="6095" xr:uid="{636C9335-4A04-40DB-93C0-21210EA7F6DF}"/>
    <cellStyle name="Normal 15 3 2 3" xfId="4211" xr:uid="{E3A7889E-BA44-48E6-9135-3F9FF1E05434}"/>
    <cellStyle name="Normal 15 3 2 3 2" xfId="9235" xr:uid="{1838E78F-5BD7-4007-B6E9-285954C03CD7}"/>
    <cellStyle name="Normal 15 3 2 3 3" xfId="6725" xr:uid="{191FDFB0-7219-4947-92CA-9762AD4BE7FD}"/>
    <cellStyle name="Normal 15 3 2 4" xfId="2568" xr:uid="{073DE492-9E1F-481B-91D7-89E62189D89A}"/>
    <cellStyle name="Normal 15 3 2 4 2" xfId="8209" xr:uid="{77BAE260-723F-476F-A45B-479109A892BF}"/>
    <cellStyle name="Normal 15 3 2 5" xfId="5699" xr:uid="{1D7D171A-3443-4400-96C1-2D8A8B50E25B}"/>
    <cellStyle name="Normal 15 3 3" xfId="1157" xr:uid="{00000000-0005-0000-0000-000010040000}"/>
    <cellStyle name="Normal 15 3 3 2" xfId="4632" xr:uid="{186FFEDC-22BE-4522-94FA-274CA5F08422}"/>
    <cellStyle name="Normal 15 3 3 2 2" xfId="9656" xr:uid="{308B0C9F-94C6-4E5C-B38D-F23D4FB78882}"/>
    <cellStyle name="Normal 15 3 3 2 3" xfId="7146" xr:uid="{D84193B8-3EE3-46DA-8363-BA144FF3FD2B}"/>
    <cellStyle name="Normal 15 3 3 3" xfId="3028" xr:uid="{8A2CB44C-6985-4E36-83A0-B0A07DC37D35}"/>
    <cellStyle name="Normal 15 3 3 3 2" xfId="8482" xr:uid="{EAC98FC8-A5AF-4E0E-801C-138B2B36FF87}"/>
    <cellStyle name="Normal 15 3 3 4" xfId="5972" xr:uid="{FA714830-C328-4E18-BAD2-2ED9C0C7EB81}"/>
    <cellStyle name="Normal 15 3 4" xfId="3913" xr:uid="{52FDB84A-CA96-4CCD-83ED-986F6419B9A7}"/>
    <cellStyle name="Normal 15 3 4 2" xfId="8938" xr:uid="{0E0257E0-BF9D-4653-B34D-B10CFECAA446}"/>
    <cellStyle name="Normal 15 3 4 3" xfId="6428" xr:uid="{674E0432-CCBC-41B4-AEF7-5A29B72BEBE1}"/>
    <cellStyle name="Normal 15 3 5" xfId="2248" xr:uid="{53584F79-92C2-4B63-86DB-8784AA9ADC4C}"/>
    <cellStyle name="Normal 15 3 5 2" xfId="7973" xr:uid="{09E4B1BA-560A-464B-9179-1EFBCBE3B758}"/>
    <cellStyle name="Normal 15 3 6" xfId="5464" xr:uid="{D3A4B2D9-8AD6-4A2B-BF3F-F6129E53A93B}"/>
    <cellStyle name="Normal 15 4" xfId="1158" xr:uid="{00000000-0005-0000-0000-000011040000}"/>
    <cellStyle name="Normal 15 4 2" xfId="1159" xr:uid="{00000000-0005-0000-0000-000012040000}"/>
    <cellStyle name="Normal 15 4 2 2" xfId="4520" xr:uid="{E131151E-D073-4E41-A775-41EB8DA918BE}"/>
    <cellStyle name="Normal 15 4 2 2 2" xfId="9544" xr:uid="{D9333689-934A-48FF-9A58-957E124BAFDC}"/>
    <cellStyle name="Normal 15 4 2 2 3" xfId="7034" xr:uid="{F500F2EC-89CF-4C47-9641-12227D788916}"/>
    <cellStyle name="Normal 15 4 2 3" xfId="2916" xr:uid="{80E61E71-F7AE-479E-AC48-B76B0CE127FF}"/>
    <cellStyle name="Normal 15 4 2 3 2" xfId="8385" xr:uid="{8945D164-3084-455D-91CC-1CBAE6C0C151}"/>
    <cellStyle name="Normal 15 4 2 4" xfId="5875" xr:uid="{0DD2158E-570E-413A-92A3-9727B0880A96}"/>
    <cellStyle name="Normal 15 4 3" xfId="4102" xr:uid="{921ACA88-79CA-4FA4-871D-6A64D56C58A8}"/>
    <cellStyle name="Normal 15 4 3 2" xfId="9126" xr:uid="{BE365C65-19E2-4649-ACB6-82EF3BEC4D59}"/>
    <cellStyle name="Normal 15 4 3 3" xfId="6616" xr:uid="{4A463DF4-98C8-447C-832F-1E2C4C699C43}"/>
    <cellStyle name="Normal 15 4 4" xfId="2455" xr:uid="{9864E5AD-24C8-4741-94F1-6E6B870F68B5}"/>
    <cellStyle name="Normal 15 4 4 2" xfId="8112" xr:uid="{25107F72-2997-4BFB-B756-8C8FA2A57C56}"/>
    <cellStyle name="Normal 15 4 5" xfId="5602" xr:uid="{6756A9CF-92CC-4FCB-8CFB-86E2BE7A36F1}"/>
    <cellStyle name="Normal 15 5" xfId="1160" xr:uid="{00000000-0005-0000-0000-000013040000}"/>
    <cellStyle name="Normal 15 5 2" xfId="1161" xr:uid="{00000000-0005-0000-0000-000014040000}"/>
    <cellStyle name="Normal 15 5 2 2" xfId="4894" xr:uid="{43E3B120-8EA3-4D58-9CFC-A185F04A3E0A}"/>
    <cellStyle name="Normal 15 5 2 2 2" xfId="9918" xr:uid="{69AF338A-5359-416D-A97E-2BF84471C2C8}"/>
    <cellStyle name="Normal 15 5 2 2 3" xfId="7408" xr:uid="{7A24E506-0FDA-4CAE-869E-B7342AE82185}"/>
    <cellStyle name="Normal 15 5 2 3" xfId="3291" xr:uid="{B4F8084B-5694-403E-A4EC-384863924029}"/>
    <cellStyle name="Normal 15 5 2 3 2" xfId="8606" xr:uid="{0533AD0B-BBE7-4A61-9605-B1CEC8F4F705}"/>
    <cellStyle name="Normal 15 5 2 4" xfId="6096" xr:uid="{C6F2282E-7488-41CB-A040-B92509200780}"/>
    <cellStyle name="Normal 15 5 3" xfId="4012" xr:uid="{8E484F18-45E5-425D-8E46-5FBB282F6372}"/>
    <cellStyle name="Normal 15 5 3 2" xfId="9036" xr:uid="{5AB33ADD-D33B-4F57-A918-9337FBCF56E4}"/>
    <cellStyle name="Normal 15 5 3 3" xfId="6526" xr:uid="{D6BA1B14-C3F3-4E97-8F8D-E79B1A53766E}"/>
    <cellStyle name="Normal 15 5 4" xfId="2357" xr:uid="{A938E8A7-E37F-4D2A-892A-342641E8A98B}"/>
    <cellStyle name="Normal 15 5 4 2" xfId="8045" xr:uid="{411DCD46-BB98-476E-9321-4583460EC030}"/>
    <cellStyle name="Normal 15 5 5" xfId="5535" xr:uid="{581AC460-45C9-4E1E-B38E-A3827B9E7689}"/>
    <cellStyle name="Normal 15 6" xfId="1162" xr:uid="{00000000-0005-0000-0000-000015040000}"/>
    <cellStyle name="Normal 15 6 2" xfId="4426" xr:uid="{0F3A1454-F9CE-40E0-9D4A-0E15105E38D0}"/>
    <cellStyle name="Normal 15 6 2 2" xfId="9450" xr:uid="{345BA015-EE3A-4D6A-8AD9-BF2C88EBFA20}"/>
    <cellStyle name="Normal 15 6 2 3" xfId="6940" xr:uid="{C49DDADA-92EA-4E0E-B21E-3159FDD85D75}"/>
    <cellStyle name="Normal 15 6 3" xfId="2822" xr:uid="{34CE92D7-8A1E-4E2A-A7A1-37C3F4523CB9}"/>
    <cellStyle name="Normal 15 6 3 2" xfId="8318" xr:uid="{9F43EDF3-DF0F-4D9F-8A45-49C81F3FF6FF}"/>
    <cellStyle name="Normal 15 6 4" xfId="5808" xr:uid="{CC8EE7B3-8864-4983-9C56-74F3DABA7E85}"/>
    <cellStyle name="Normal 15 7" xfId="1163" xr:uid="{00000000-0005-0000-0000-000016040000}"/>
    <cellStyle name="Normal 15 7 2" xfId="3803" xr:uid="{1FC8D733-CE8F-42AC-900D-C47547863C13}"/>
    <cellStyle name="Normal 15 7 2 2" xfId="8829" xr:uid="{2273EB0D-675A-40C9-992B-17FBCB9A32CF}"/>
    <cellStyle name="Normal 15 7 3" xfId="6319" xr:uid="{208CFA25-79A5-4819-92D0-AD876035624C}"/>
    <cellStyle name="Normal 15 8" xfId="2124" xr:uid="{520A67C3-6405-49AE-85C0-40FEB152AD76}"/>
    <cellStyle name="Normal 15 8 2" xfId="7875" xr:uid="{451B95BD-EA1C-4E66-8BA8-49A5F1BC9D45}"/>
    <cellStyle name="Normal 15 9" xfId="5367" xr:uid="{BD3512E6-4898-42CE-9CB2-3E06F31459AA}"/>
    <cellStyle name="Normal 16" xfId="131" xr:uid="{00000000-0005-0000-0000-000017040000}"/>
    <cellStyle name="Normal 16 2" xfId="134" xr:uid="{00000000-0005-0000-0000-000018040000}"/>
    <cellStyle name="Normal 16 2 2" xfId="257" xr:uid="{00000000-0005-0000-0000-000019040000}"/>
    <cellStyle name="Normal 16 3" xfId="208" xr:uid="{00000000-0005-0000-0000-00001A040000}"/>
    <cellStyle name="Normal 16 4" xfId="2127" xr:uid="{A7760C02-E380-474B-9DF0-EDA7969A4DB4}"/>
    <cellStyle name="Normal 17" xfId="135" xr:uid="{00000000-0005-0000-0000-00001B040000}"/>
    <cellStyle name="Normal 17 10" xfId="2128" xr:uid="{180CD834-CC0D-45E7-A0FB-CD95A93EAA31}"/>
    <cellStyle name="Normal 17 10 2" xfId="7877" xr:uid="{E3F8709F-B802-43D9-9BA8-A3FA9960F822}"/>
    <cellStyle name="Normal 17 11" xfId="5369" xr:uid="{9C7200E2-164A-4B9E-913E-543A25543EB0}"/>
    <cellStyle name="Normal 17 2" xfId="142" xr:uid="{00000000-0005-0000-0000-00001C040000}"/>
    <cellStyle name="Normal 17 2 10" xfId="2137" xr:uid="{04413AA0-FAF7-4B40-8554-2EF4640EED73}"/>
    <cellStyle name="Normal 17 2 10 2" xfId="7881" xr:uid="{6D661A91-B0C6-4D85-8DAE-2F644769AD8C}"/>
    <cellStyle name="Normal 17 2 11" xfId="5372" xr:uid="{C1C06F0F-1063-416B-97A1-59A3A9DCD234}"/>
    <cellStyle name="Normal 17 2 2" xfId="261" xr:uid="{00000000-0005-0000-0000-00001D040000}"/>
    <cellStyle name="Normal 17 2 2 2" xfId="1164" xr:uid="{00000000-0005-0000-0000-00001E040000}"/>
    <cellStyle name="Normal 17 2 2 2 2" xfId="1165" xr:uid="{00000000-0005-0000-0000-00001F040000}"/>
    <cellStyle name="Normal 17 2 2 2 2 2" xfId="4895" xr:uid="{97E589C2-B695-445E-9120-71E491232142}"/>
    <cellStyle name="Normal 17 2 2 2 2 2 2" xfId="9919" xr:uid="{49EDD0B3-96F6-4AF5-BFEB-B563B70F980F}"/>
    <cellStyle name="Normal 17 2 2 2 2 2 3" xfId="7409" xr:uid="{92F04600-3339-4BFF-B5B6-DFC6393B935D}"/>
    <cellStyle name="Normal 17 2 2 2 2 3" xfId="3292" xr:uid="{27CB99BE-9055-4C8C-AB28-729C556D2987}"/>
    <cellStyle name="Normal 17 2 2 2 2 3 2" xfId="8607" xr:uid="{1C96F2C2-6AFC-40C3-A6DF-30EC47A0DBBA}"/>
    <cellStyle name="Normal 17 2 2 2 2 4" xfId="6097" xr:uid="{E2FDA91D-4E4E-41F6-994E-D79BAE05BF92}"/>
    <cellStyle name="Normal 17 2 2 2 3" xfId="4163" xr:uid="{7FDF9126-4489-4F38-8756-610962140A10}"/>
    <cellStyle name="Normal 17 2 2 2 3 2" xfId="9187" xr:uid="{32A4CE06-5A89-43D1-8E62-18CF5A5FDD5C}"/>
    <cellStyle name="Normal 17 2 2 2 3 3" xfId="6677" xr:uid="{DE2723EC-B913-489A-8EEE-4BBC39F676A4}"/>
    <cellStyle name="Normal 17 2 2 2 4" xfId="2520" xr:uid="{2D3833C1-CA75-4DDD-A8BA-1FD2A6A37574}"/>
    <cellStyle name="Normal 17 2 2 2 4 2" xfId="8167" xr:uid="{3F7FCDCA-19E5-4DA2-A163-F70ED2BC4D19}"/>
    <cellStyle name="Normal 17 2 2 2 5" xfId="5657" xr:uid="{FA448593-DB03-48CF-A591-56E01582C213}"/>
    <cellStyle name="Normal 17 2 2 3" xfId="1166" xr:uid="{00000000-0005-0000-0000-000020040000}"/>
    <cellStyle name="Normal 17 2 2 3 2" xfId="4584" xr:uid="{F973A3BB-EA49-4D1F-B979-27E27CDF3F1C}"/>
    <cellStyle name="Normal 17 2 2 3 2 2" xfId="9608" xr:uid="{06E49852-1169-4E2D-878F-BD014E573B3D}"/>
    <cellStyle name="Normal 17 2 2 3 2 3" xfId="7098" xr:uid="{1D97773C-9364-4557-BFE4-01410BBA7D57}"/>
    <cellStyle name="Normal 17 2 2 3 3" xfId="2980" xr:uid="{6BA600FA-9D7D-45EA-B9EB-64E09C2739DF}"/>
    <cellStyle name="Normal 17 2 2 3 3 2" xfId="8440" xr:uid="{381F01EA-91B2-4B7D-8BBF-B606EB55EC7A}"/>
    <cellStyle name="Normal 17 2 2 3 4" xfId="5930" xr:uid="{B3A5E18B-41A7-40E3-B0F9-97CF8808F345}"/>
    <cellStyle name="Normal 17 2 2 4" xfId="1167" xr:uid="{00000000-0005-0000-0000-000021040000}"/>
    <cellStyle name="Normal 17 2 2 4 2" xfId="5298" xr:uid="{49495F1A-B4D3-468F-AAB1-8D46D4A90E4A}"/>
    <cellStyle name="Normal 17 2 2 4 2 2" xfId="10322" xr:uid="{727DE9D8-F555-43FC-9A18-8D55B3E7FA74}"/>
    <cellStyle name="Normal 17 2 2 4 2 3" xfId="7812" xr:uid="{A6AF7D09-829A-4236-8FA2-76C5135ABAFC}"/>
    <cellStyle name="Normal 17 2 2 4 3" xfId="5301" xr:uid="{5C970762-A2CC-4FF2-BA4E-2037E66904CF}"/>
    <cellStyle name="Normal 17 2 2 4 3 2" xfId="10325" xr:uid="{A84DB21A-F7C7-4271-9779-54F07C95157A}"/>
    <cellStyle name="Normal 17 2 2 4 3 3" xfId="7815" xr:uid="{37067154-307B-458F-93A7-9D717476AAF9}"/>
    <cellStyle name="Normal 17 2 2 4 4" xfId="3749" xr:uid="{8C55601F-1F87-4D21-8985-4A7A524FE799}"/>
    <cellStyle name="Normal 17 2 2 4 4 2" xfId="8776" xr:uid="{55DECB1E-C74F-42FA-9799-E5DAD92BCF6E}"/>
    <cellStyle name="Normal 17 2 2 4 5" xfId="6266" xr:uid="{EECC08C9-2999-41D7-AE20-B6E209846FEC}"/>
    <cellStyle name="Normal 17 2 2 5" xfId="1168" xr:uid="{00000000-0005-0000-0000-000022040000}"/>
    <cellStyle name="Normal 17 2 2 5 2" xfId="3865" xr:uid="{EEEB046A-FCFA-4E7E-B026-82D371C9089D}"/>
    <cellStyle name="Normal 17 2 2 5 2 2" xfId="8890" xr:uid="{55B2A908-07BC-432D-9079-B54BE908B2A0}"/>
    <cellStyle name="Normal 17 2 2 5 3" xfId="6380" xr:uid="{E713223A-8065-4476-8F7B-678EDD160BC4}"/>
    <cellStyle name="Normal 17 2 2 6" xfId="2200" xr:uid="{922466A0-9D96-4162-90D9-6504CE531490}"/>
    <cellStyle name="Normal 17 2 2 6 2" xfId="7931" xr:uid="{E1F12FEB-E646-4134-928F-C795B462B0CC}"/>
    <cellStyle name="Normal 17 2 2 7" xfId="5422" xr:uid="{FF44C489-4DC0-443A-9933-EE263E2F7D01}"/>
    <cellStyle name="Normal 17 2 3" xfId="1169" xr:uid="{00000000-0005-0000-0000-000023040000}"/>
    <cellStyle name="Normal 17 2 3 2" xfId="1170" xr:uid="{00000000-0005-0000-0000-000024040000}"/>
    <cellStyle name="Normal 17 2 3 2 2" xfId="1171" xr:uid="{00000000-0005-0000-0000-000025040000}"/>
    <cellStyle name="Normal 17 2 3 2 2 2" xfId="4896" xr:uid="{9848E691-5006-4759-B03F-D6B3EA16AA64}"/>
    <cellStyle name="Normal 17 2 3 2 2 2 2" xfId="9920" xr:uid="{A0C8CC6A-1C2E-43EF-A89F-6F784A1B5D53}"/>
    <cellStyle name="Normal 17 2 3 2 2 2 3" xfId="7410" xr:uid="{559FC500-ECB7-4B51-8E1E-803FAEC1A949}"/>
    <cellStyle name="Normal 17 2 3 2 2 3" xfId="3293" xr:uid="{CAE56EED-85F8-448B-ACFE-F7B0A03F8F2A}"/>
    <cellStyle name="Normal 17 2 3 2 2 3 2" xfId="8608" xr:uid="{2006FD0F-15A7-4433-BA76-61D1CFC09987}"/>
    <cellStyle name="Normal 17 2 3 2 2 4" xfId="6098" xr:uid="{678B31B3-83B0-4023-BCBB-F193B80D343B}"/>
    <cellStyle name="Normal 17 2 3 2 3" xfId="4216" xr:uid="{6DDDA80F-1C5B-4FAE-A3E0-BC38A69B3B9C}"/>
    <cellStyle name="Normal 17 2 3 2 3 2" xfId="9240" xr:uid="{8A132CBD-15D3-481A-BE04-F6AF66969292}"/>
    <cellStyle name="Normal 17 2 3 2 3 3" xfId="6730" xr:uid="{8778C9C5-5D3A-4F5F-B93C-A7E1515E209F}"/>
    <cellStyle name="Normal 17 2 3 2 4" xfId="2573" xr:uid="{1449F116-32C8-432A-BCC0-A753564DDC6C}"/>
    <cellStyle name="Normal 17 2 3 2 4 2" xfId="8214" xr:uid="{970C9450-C626-45E2-A9DC-BB39C609A958}"/>
    <cellStyle name="Normal 17 2 3 2 5" xfId="5704" xr:uid="{453464DD-549C-46A0-9027-CFF46222D977}"/>
    <cellStyle name="Normal 17 2 3 3" xfId="1172" xr:uid="{00000000-0005-0000-0000-000026040000}"/>
    <cellStyle name="Normal 17 2 3 3 2" xfId="4637" xr:uid="{E9081F9B-EE1F-4214-9CFE-4F7B712A0327}"/>
    <cellStyle name="Normal 17 2 3 3 2 2" xfId="9661" xr:uid="{435E7988-9FAC-4079-8CB2-CCB2F9BB916B}"/>
    <cellStyle name="Normal 17 2 3 3 2 3" xfId="7151" xr:uid="{882FC12F-7E5A-4DB8-9179-2808A973CBF4}"/>
    <cellStyle name="Normal 17 2 3 3 3" xfId="3033" xr:uid="{D049CA76-AC6F-4197-AC7A-DE5E2AA04CDF}"/>
    <cellStyle name="Normal 17 2 3 3 3 2" xfId="8487" xr:uid="{73114DD2-4B24-432F-A028-20C017018DB0}"/>
    <cellStyle name="Normal 17 2 3 3 4" xfId="5977" xr:uid="{DBC19E40-1CD3-41E9-A59A-B5AB19274D1A}"/>
    <cellStyle name="Normal 17 2 3 4" xfId="3918" xr:uid="{E8C86DA4-9472-45C8-AA80-F127490DE8C7}"/>
    <cellStyle name="Normal 17 2 3 4 2" xfId="8943" xr:uid="{5463F99B-149F-44F1-8482-831F41C4BF38}"/>
    <cellStyle name="Normal 17 2 3 4 3" xfId="6433" xr:uid="{01B4BB55-F5EF-4123-A506-54BD5DE00CAB}"/>
    <cellStyle name="Normal 17 2 3 5" xfId="2253" xr:uid="{D9FB828C-983F-4C85-A25B-5E6F288568C9}"/>
    <cellStyle name="Normal 17 2 3 5 2" xfId="7978" xr:uid="{843749C1-ECF9-4930-9693-298F004D8F25}"/>
    <cellStyle name="Normal 17 2 3 6" xfId="5469" xr:uid="{D5B567FC-36EB-410B-95F3-8C37BBD283A6}"/>
    <cellStyle name="Normal 17 2 4" xfId="1173" xr:uid="{00000000-0005-0000-0000-000027040000}"/>
    <cellStyle name="Normal 17 2 4 2" xfId="1174" xr:uid="{00000000-0005-0000-0000-000028040000}"/>
    <cellStyle name="Normal 17 2 4 2 2" xfId="1175" xr:uid="{00000000-0005-0000-0000-000029040000}"/>
    <cellStyle name="Normal 17 2 4 2 2 2" xfId="4897" xr:uid="{C6AA4B46-E2E8-40AD-BFD3-A12E236C3D16}"/>
    <cellStyle name="Normal 17 2 4 2 2 2 2" xfId="9921" xr:uid="{8417482F-5C03-4AA6-BC11-56A5E738705F}"/>
    <cellStyle name="Normal 17 2 4 2 2 2 3" xfId="7411" xr:uid="{67BBD0CA-353E-440E-B951-6A77E8BCB1B3}"/>
    <cellStyle name="Normal 17 2 4 2 2 3" xfId="3294" xr:uid="{96A612BD-747E-4A82-BCEF-93AE7297535D}"/>
    <cellStyle name="Normal 17 2 4 2 2 3 2" xfId="8609" xr:uid="{B24DD1AA-423B-4632-A18B-5DAAAADA3A5A}"/>
    <cellStyle name="Normal 17 2 4 2 2 4" xfId="6099" xr:uid="{ADCB8D58-DA3E-4EFC-A7A8-B103EE574A7A}"/>
    <cellStyle name="Normal 17 2 4 2 3" xfId="4234" xr:uid="{1B593E14-9130-4405-8171-A24DA928784C}"/>
    <cellStyle name="Normal 17 2 4 2 3 2" xfId="9258" xr:uid="{D70D5C2C-CEA5-4F6B-924B-0501025C0A0B}"/>
    <cellStyle name="Normal 17 2 4 2 3 3" xfId="6748" xr:uid="{50C0F63C-ABB3-4B72-81CF-1267756FCFDA}"/>
    <cellStyle name="Normal 17 2 4 2 4" xfId="2595" xr:uid="{42B1AE36-104D-4459-8BD8-B0AE9F9E2182}"/>
    <cellStyle name="Normal 17 2 4 2 4 2" xfId="8232" xr:uid="{B6CC6E7F-5FD6-41B9-8AF8-0E10F796EFB5}"/>
    <cellStyle name="Normal 17 2 4 2 5" xfId="5722" xr:uid="{91B1CCCC-D78D-4CFF-A445-AE3646BFA431}"/>
    <cellStyle name="Normal 17 2 4 3" xfId="1176" xr:uid="{00000000-0005-0000-0000-00002A040000}"/>
    <cellStyle name="Normal 17 2 4 3 2" xfId="4658" xr:uid="{1F396D91-5860-4E79-9FAE-CDC843A82A1E}"/>
    <cellStyle name="Normal 17 2 4 3 2 2" xfId="9682" xr:uid="{5416691A-EDB0-412B-92AE-4227AACFA6BB}"/>
    <cellStyle name="Normal 17 2 4 3 2 3" xfId="7172" xr:uid="{22504F72-E9BA-467C-9E96-8F0898D70FAA}"/>
    <cellStyle name="Normal 17 2 4 3 3" xfId="3054" xr:uid="{035C3222-06E3-42D1-8FEE-7C318FB06049}"/>
    <cellStyle name="Normal 17 2 4 3 3 2" xfId="8505" xr:uid="{4BA17CC7-D818-4B82-97C1-843334B4D517}"/>
    <cellStyle name="Normal 17 2 4 3 4" xfId="5995" xr:uid="{4C0C633C-52E6-420C-A4EE-12085FED6F0B}"/>
    <cellStyle name="Normal 17 2 4 4" xfId="1177" xr:uid="{00000000-0005-0000-0000-00002B040000}"/>
    <cellStyle name="Normal 17 2 4 4 2" xfId="5297" xr:uid="{04E9B2A3-6B16-4B53-965D-B802702D1345}"/>
    <cellStyle name="Normal 17 2 4 4 2 2" xfId="10321" xr:uid="{8BD31817-CCB8-4884-BDE7-2895AAA24EFE}"/>
    <cellStyle name="Normal 17 2 4 4 2 3" xfId="7811" xr:uid="{6AB8ABAA-A94B-4C2F-9F31-E404A1D1E641}"/>
    <cellStyle name="Normal 17 2 4 4 3" xfId="3748" xr:uid="{BA76D239-AB75-44A4-852A-0EA982DF0E76}"/>
    <cellStyle name="Normal 17 2 4 4 3 2" xfId="8775" xr:uid="{AE04DAFA-E4AB-47D5-B248-D9368F6FE3F5}"/>
    <cellStyle name="Normal 17 2 4 4 4" xfId="6265" xr:uid="{2E918FF6-BF36-4955-9DDE-133C2DE47617}"/>
    <cellStyle name="Normal 17 2 4 5" xfId="3937" xr:uid="{20A349B4-E4AA-4FE4-BE46-FF8B48DE21F5}"/>
    <cellStyle name="Normal 17 2 4 5 2" xfId="8961" xr:uid="{A41B4F33-5E07-4F1A-803C-D0B753B42375}"/>
    <cellStyle name="Normal 17 2 4 5 3" xfId="6451" xr:uid="{18A22465-D85E-4856-87C7-848EEB2E110B}"/>
    <cellStyle name="Normal 17 2 4 6" xfId="2277" xr:uid="{9F000B0F-673A-4AF6-9306-57764392A876}"/>
    <cellStyle name="Normal 17 2 4 6 2" xfId="7997" xr:uid="{2E01B86E-8638-4E2A-886D-81CBE3DF89CC}"/>
    <cellStyle name="Normal 17 2 4 7" xfId="11271" xr:uid="{DAA8CB49-E7C8-4C44-B50E-9E17D3D9BE46}"/>
    <cellStyle name="Normal 17 2 4 8" xfId="5487" xr:uid="{85C4D2E8-9B75-4DFE-8876-6186836A828F}"/>
    <cellStyle name="Normal 17 2 5" xfId="1178" xr:uid="{00000000-0005-0000-0000-00002C040000}"/>
    <cellStyle name="Normal 17 2 5 2" xfId="1179" xr:uid="{00000000-0005-0000-0000-00002D040000}"/>
    <cellStyle name="Normal 17 2 5 2 2" xfId="4525" xr:uid="{93E38310-BE69-4189-BF3E-78C9F953706D}"/>
    <cellStyle name="Normal 17 2 5 2 2 2" xfId="9549" xr:uid="{2209BED1-7330-4E81-8645-906F00CD45EC}"/>
    <cellStyle name="Normal 17 2 5 2 2 3" xfId="7039" xr:uid="{8376A1B8-443E-468E-BF27-F13785A8F49F}"/>
    <cellStyle name="Normal 17 2 5 2 3" xfId="2921" xr:uid="{3857ECCA-5411-41A3-8170-5682C4483C79}"/>
    <cellStyle name="Normal 17 2 5 2 3 2" xfId="8390" xr:uid="{9635A25F-0CA9-4FE2-884F-D0A1B3419375}"/>
    <cellStyle name="Normal 17 2 5 2 4" xfId="5880" xr:uid="{4E2BF52F-3141-409F-8C01-D03F4EB63022}"/>
    <cellStyle name="Normal 17 2 5 3" xfId="4107" xr:uid="{F8C1DBB1-72C6-48B1-9999-9AF7517CAB43}"/>
    <cellStyle name="Normal 17 2 5 3 2" xfId="9131" xr:uid="{7BDC0D73-250D-45F2-968B-2324DA54D523}"/>
    <cellStyle name="Normal 17 2 5 3 3" xfId="6621" xr:uid="{A644AB36-91DB-4CEF-962F-E11494F86D31}"/>
    <cellStyle name="Normal 17 2 5 4" xfId="2460" xr:uid="{B2346FF2-36E9-49AD-8034-0197030EE161}"/>
    <cellStyle name="Normal 17 2 5 4 2" xfId="8117" xr:uid="{3B9CC06F-F732-4C41-B003-45C63BCB271E}"/>
    <cellStyle name="Normal 17 2 5 5" xfId="5607" xr:uid="{EF3222C8-884D-4702-B5CC-985A6C7CD667}"/>
    <cellStyle name="Normal 17 2 6" xfId="1180" xr:uid="{00000000-0005-0000-0000-00002E040000}"/>
    <cellStyle name="Normal 17 2 6 2" xfId="1181" xr:uid="{00000000-0005-0000-0000-00002F040000}"/>
    <cellStyle name="Normal 17 2 6 2 2" xfId="4898" xr:uid="{18F3F590-0687-490E-9C18-3561959CB2DB}"/>
    <cellStyle name="Normal 17 2 6 2 2 2" xfId="9922" xr:uid="{E32D782A-D638-477B-A9AD-1DFD520D33CE}"/>
    <cellStyle name="Normal 17 2 6 2 2 3" xfId="7412" xr:uid="{38A6D349-659B-47A0-89A1-DF397E4EE489}"/>
    <cellStyle name="Normal 17 2 6 2 3" xfId="3295" xr:uid="{25068C1C-0331-4DD0-9F23-8D497742BA4C}"/>
    <cellStyle name="Normal 17 2 6 2 3 2" xfId="8610" xr:uid="{7FEC5143-0825-468F-894A-AE0D55106723}"/>
    <cellStyle name="Normal 17 2 6 2 4" xfId="6100" xr:uid="{23F3E7D7-3A9F-467E-A1EB-600DF80FD61D}"/>
    <cellStyle name="Normal 17 2 6 3" xfId="4018" xr:uid="{FC8C2BCD-9EF7-4A80-87F4-2B4FF998EA33}"/>
    <cellStyle name="Normal 17 2 6 3 2" xfId="9042" xr:uid="{B44B7566-8171-4AA4-B1FC-9624F438D914}"/>
    <cellStyle name="Normal 17 2 6 3 3" xfId="6532" xr:uid="{CBF0860E-E129-4CA6-9433-01E52991F509}"/>
    <cellStyle name="Normal 17 2 6 4" xfId="2363" xr:uid="{A9CFAF70-B9CF-49F6-9081-915520928CBF}"/>
    <cellStyle name="Normal 17 2 6 4 2" xfId="8050" xr:uid="{27D7215A-8EF3-4D8E-89F0-FA641C6FD81A}"/>
    <cellStyle name="Normal 17 2 6 5" xfId="5540" xr:uid="{1CA73167-B0C1-42B1-ADF8-8AE10B0725B5}"/>
    <cellStyle name="Normal 17 2 7" xfId="1182" xr:uid="{00000000-0005-0000-0000-000030040000}"/>
    <cellStyle name="Normal 17 2 7 2" xfId="4431" xr:uid="{2F729210-53A0-4FE1-965F-C079DC7D7CC3}"/>
    <cellStyle name="Normal 17 2 7 2 2" xfId="9455" xr:uid="{88CC855D-FF36-4DF8-98F7-5374DC78E59D}"/>
    <cellStyle name="Normal 17 2 7 2 3" xfId="6945" xr:uid="{E72C7C15-01D1-4F7E-9C95-D0D4D56631B0}"/>
    <cellStyle name="Normal 17 2 7 3" xfId="2827" xr:uid="{277BCF25-619D-49D0-812D-1D2441D7FB3C}"/>
    <cellStyle name="Normal 17 2 7 3 2" xfId="8323" xr:uid="{B4A7E2EA-45E8-4783-8827-F203262C73D3}"/>
    <cellStyle name="Normal 17 2 7 4" xfId="5813" xr:uid="{D5D6A197-F64E-4AB7-A5CB-226F9A30C5E7}"/>
    <cellStyle name="Normal 17 2 8" xfId="1183" xr:uid="{00000000-0005-0000-0000-000031040000}"/>
    <cellStyle name="Normal 17 2 8 2" xfId="5294" xr:uid="{6E8F69E8-E57B-4F18-A508-EC3813A359E0}"/>
    <cellStyle name="Normal 17 2 8 2 2" xfId="10318" xr:uid="{534F5D16-68FF-4B78-9800-2C0F10C6F4B0}"/>
    <cellStyle name="Normal 17 2 8 2 3" xfId="7808" xr:uid="{3EADE5F7-EDB8-42FF-94DC-B84F29DF03EA}"/>
    <cellStyle name="Normal 17 2 8 3" xfId="3745" xr:uid="{D0758446-5657-4AEF-8077-2C88AB02CB43}"/>
    <cellStyle name="Normal 17 2 8 3 2" xfId="8772" xr:uid="{406F1CCC-B9E3-4A9A-AEFB-56F20A69A5B0}"/>
    <cellStyle name="Normal 17 2 8 4" xfId="6262" xr:uid="{84C19BC2-EAED-46E2-A4FC-E7E26632184A}"/>
    <cellStyle name="Normal 17 2 9" xfId="1184" xr:uid="{00000000-0005-0000-0000-000032040000}"/>
    <cellStyle name="Normal 17 2 9 2" xfId="3808" xr:uid="{1E7E88D3-609D-4BA0-9EC2-E3727867D8AA}"/>
    <cellStyle name="Normal 17 2 9 2 2" xfId="8834" xr:uid="{12C19A0B-2E90-41AC-9601-8A7266000A46}"/>
    <cellStyle name="Normal 17 2 9 3" xfId="6324" xr:uid="{7B2087A5-21E8-4D6B-951A-AA1013B4442F}"/>
    <cellStyle name="Normal 17 3" xfId="143" xr:uid="{00000000-0005-0000-0000-000033040000}"/>
    <cellStyle name="Normal 17 3 10" xfId="5374" xr:uid="{2A1E3527-1F8E-44ED-A6F2-97E624348B19}"/>
    <cellStyle name="Normal 17 3 2" xfId="144" xr:uid="{00000000-0005-0000-0000-000034040000}"/>
    <cellStyle name="Normal 17 3 2 10" xfId="5375" xr:uid="{2CE9C755-3522-44B7-90D0-8F528130BBC9}"/>
    <cellStyle name="Normal 17 3 2 2" xfId="264" xr:uid="{00000000-0005-0000-0000-000035040000}"/>
    <cellStyle name="Normal 17 3 2 2 2" xfId="1185" xr:uid="{00000000-0005-0000-0000-000036040000}"/>
    <cellStyle name="Normal 17 3 2 2 2 2" xfId="1186" xr:uid="{00000000-0005-0000-0000-000037040000}"/>
    <cellStyle name="Normal 17 3 2 2 2 2 2" xfId="4899" xr:uid="{D2FF592A-FD07-445F-AE0F-A7B766C48DBD}"/>
    <cellStyle name="Normal 17 3 2 2 2 2 2 2" xfId="9923" xr:uid="{BD45D56B-22AC-43ED-98BA-2931DA527A8F}"/>
    <cellStyle name="Normal 17 3 2 2 2 2 2 3" xfId="7413" xr:uid="{7432EA58-61CB-4D84-A865-5638A6E46A37}"/>
    <cellStyle name="Normal 17 3 2 2 2 2 3" xfId="3296" xr:uid="{9DA79F44-FDF2-4755-8FD7-72F1AF10A949}"/>
    <cellStyle name="Normal 17 3 2 2 2 2 3 2" xfId="8611" xr:uid="{E6F8306C-1FAF-407D-B5E9-BDB4A8D852C1}"/>
    <cellStyle name="Normal 17 3 2 2 2 2 4" xfId="6101" xr:uid="{A1184709-48BC-4382-9772-1A0B5E86C796}"/>
    <cellStyle name="Normal 17 3 2 2 2 3" xfId="4166" xr:uid="{D5B8AD2E-A1DE-42E2-8279-E3042B79026D}"/>
    <cellStyle name="Normal 17 3 2 2 2 3 2" xfId="9190" xr:uid="{83E6721D-E0DD-48E7-8216-D585392B9F3E}"/>
    <cellStyle name="Normal 17 3 2 2 2 3 3" xfId="6680" xr:uid="{9951E74D-DDEB-496C-AD4D-CF9A82A17EEF}"/>
    <cellStyle name="Normal 17 3 2 2 2 4" xfId="2523" xr:uid="{81765943-EA3E-4280-B648-339F1979D13C}"/>
    <cellStyle name="Normal 17 3 2 2 2 4 2" xfId="8170" xr:uid="{935A0B98-642D-40FC-93E4-E2C3317F4B81}"/>
    <cellStyle name="Normal 17 3 2 2 2 5" xfId="5660" xr:uid="{BD07E03E-B0B8-4BA3-9B05-31ABC52B19B7}"/>
    <cellStyle name="Normal 17 3 2 2 3" xfId="1187" xr:uid="{00000000-0005-0000-0000-000038040000}"/>
    <cellStyle name="Normal 17 3 2 2 3 2" xfId="4587" xr:uid="{6DA4429D-68BB-43CD-843C-353D6B65963B}"/>
    <cellStyle name="Normal 17 3 2 2 3 2 2" xfId="9611" xr:uid="{762682D7-D3C5-4B41-80BE-73D39D7B6446}"/>
    <cellStyle name="Normal 17 3 2 2 3 2 3" xfId="7101" xr:uid="{A8B9DC6B-4BFB-43EE-94AA-BBB03CE954B0}"/>
    <cellStyle name="Normal 17 3 2 2 3 3" xfId="2983" xr:uid="{91313329-4C95-4029-8987-8C9B5C313BFB}"/>
    <cellStyle name="Normal 17 3 2 2 3 3 2" xfId="8443" xr:uid="{7FA62403-801E-4F62-8163-F74EABC5084F}"/>
    <cellStyle name="Normal 17 3 2 2 3 4" xfId="5933" xr:uid="{37A403A1-5049-4D4D-8FB4-80637CDD1573}"/>
    <cellStyle name="Normal 17 3 2 2 4" xfId="1188" xr:uid="{00000000-0005-0000-0000-000039040000}"/>
    <cellStyle name="Normal 17 3 2 2 4 2" xfId="3868" xr:uid="{07AADB5B-9D29-4BCE-9E5A-9B56F68B749C}"/>
    <cellStyle name="Normal 17 3 2 2 4 2 2" xfId="8893" xr:uid="{B43733F4-CCB3-4E4A-B3C9-BD859A396E31}"/>
    <cellStyle name="Normal 17 3 2 2 4 3" xfId="6383" xr:uid="{22AA441C-4D21-4492-8E42-1AC4CBE4BAA8}"/>
    <cellStyle name="Normal 17 3 2 2 5" xfId="2203" xr:uid="{1AD253E2-B331-429C-A74B-C89DD97121E1}"/>
    <cellStyle name="Normal 17 3 2 2 5 2" xfId="7934" xr:uid="{79EAED73-7EF1-41E1-AE24-C7AA77F99554}"/>
    <cellStyle name="Normal 17 3 2 2 6" xfId="5425" xr:uid="{67896BE9-1ED7-4D97-9F8C-E92320E2BAB0}"/>
    <cellStyle name="Normal 17 3 2 3" xfId="1189" xr:uid="{00000000-0005-0000-0000-00003A040000}"/>
    <cellStyle name="Normal 17 3 2 3 2" xfId="1190" xr:uid="{00000000-0005-0000-0000-00003B040000}"/>
    <cellStyle name="Normal 17 3 2 3 2 2" xfId="1191" xr:uid="{00000000-0005-0000-0000-00003C040000}"/>
    <cellStyle name="Normal 17 3 2 3 2 2 2" xfId="4900" xr:uid="{C200C951-00AE-4528-9727-DBEDC6186C10}"/>
    <cellStyle name="Normal 17 3 2 3 2 2 2 2" xfId="9924" xr:uid="{FCBF7CE5-381C-4343-AB0A-B8125761A747}"/>
    <cellStyle name="Normal 17 3 2 3 2 2 2 3" xfId="7414" xr:uid="{87A7CC59-0131-4963-AA66-C690C3BE47E3}"/>
    <cellStyle name="Normal 17 3 2 3 2 2 3" xfId="3297" xr:uid="{0D77A4AF-954F-407D-8C2B-7BE05F2801C0}"/>
    <cellStyle name="Normal 17 3 2 3 2 2 3 2" xfId="8612" xr:uid="{127BDC41-7B73-4F46-B099-72AC7C9746FD}"/>
    <cellStyle name="Normal 17 3 2 3 2 2 4" xfId="6102" xr:uid="{68471034-F24B-48C6-8D9F-1114DD6BA52A}"/>
    <cellStyle name="Normal 17 3 2 3 2 3" xfId="4218" xr:uid="{72048B8D-3464-42DB-B435-2772D2D9F41F}"/>
    <cellStyle name="Normal 17 3 2 3 2 3 2" xfId="9242" xr:uid="{1B2015D7-0933-4805-A39C-A7B1ABBE4873}"/>
    <cellStyle name="Normal 17 3 2 3 2 3 3" xfId="6732" xr:uid="{1A2562D9-B125-49E9-B76E-790E72A27167}"/>
    <cellStyle name="Normal 17 3 2 3 2 4" xfId="2575" xr:uid="{899B6F0F-8501-498F-B02E-89A53B96C39B}"/>
    <cellStyle name="Normal 17 3 2 3 2 4 2" xfId="8216" xr:uid="{ACC834ED-5428-40E5-880B-431720EBCD15}"/>
    <cellStyle name="Normal 17 3 2 3 2 5" xfId="5706" xr:uid="{01637795-8F54-49EF-B055-F7F7C3936ECE}"/>
    <cellStyle name="Normal 17 3 2 3 3" xfId="1192" xr:uid="{00000000-0005-0000-0000-00003D040000}"/>
    <cellStyle name="Normal 17 3 2 3 3 2" xfId="4639" xr:uid="{65EEB54E-A2D5-4E49-A0C8-5BF09CF15446}"/>
    <cellStyle name="Normal 17 3 2 3 3 2 2" xfId="9663" xr:uid="{7515A0D8-D527-4D11-8FE1-9D68CCC13DD8}"/>
    <cellStyle name="Normal 17 3 2 3 3 2 3" xfId="7153" xr:uid="{2B3470D7-753C-40C3-925F-6D0573B1AA43}"/>
    <cellStyle name="Normal 17 3 2 3 3 3" xfId="3035" xr:uid="{309AABE5-596E-488E-8AE4-2657C5191FF7}"/>
    <cellStyle name="Normal 17 3 2 3 3 3 2" xfId="8489" xr:uid="{485568DB-10FC-4709-925E-2CF935325804}"/>
    <cellStyle name="Normal 17 3 2 3 3 4" xfId="5979" xr:uid="{B75C8CB5-A31D-4AFE-9544-C2F765961B2B}"/>
    <cellStyle name="Normal 17 3 2 3 4" xfId="3920" xr:uid="{920D6F8A-F310-40E8-BAC2-BD1D2D4494A4}"/>
    <cellStyle name="Normal 17 3 2 3 4 2" xfId="8945" xr:uid="{777322EE-96DE-48F1-8199-DAAD437457E2}"/>
    <cellStyle name="Normal 17 3 2 3 4 3" xfId="6435" xr:uid="{FDBDC3E1-C2D7-461B-B6E0-2F10106D5163}"/>
    <cellStyle name="Normal 17 3 2 3 5" xfId="2255" xr:uid="{5CBFA3DB-0E83-4294-9842-B3DF07D0E6FB}"/>
    <cellStyle name="Normal 17 3 2 3 5 2" xfId="7980" xr:uid="{052E2FAD-03C4-403C-8711-02E2CF375CD6}"/>
    <cellStyle name="Normal 17 3 2 3 6" xfId="5471" xr:uid="{F8BD3A47-BDE4-4599-A7BF-4B5A9CDA3CB3}"/>
    <cellStyle name="Normal 17 3 2 4" xfId="1193" xr:uid="{00000000-0005-0000-0000-00003E040000}"/>
    <cellStyle name="Normal 17 3 2 4 2" xfId="1194" xr:uid="{00000000-0005-0000-0000-00003F040000}"/>
    <cellStyle name="Normal 17 3 2 4 2 2" xfId="1195" xr:uid="{00000000-0005-0000-0000-000040040000}"/>
    <cellStyle name="Normal 17 3 2 4 2 2 2" xfId="4901" xr:uid="{F63FF546-3533-4C13-A423-B0894711F5A3}"/>
    <cellStyle name="Normal 17 3 2 4 2 2 2 2" xfId="9925" xr:uid="{5DA9C5EA-2DE3-40FC-8D32-BCFDFA83A85B}"/>
    <cellStyle name="Normal 17 3 2 4 2 2 2 3" xfId="7415" xr:uid="{59815B4A-63D6-462F-8279-8361FE0EBAA4}"/>
    <cellStyle name="Normal 17 3 2 4 2 2 3" xfId="3298" xr:uid="{F2AB88D5-7149-4CB4-ABCF-4AA4CDFD48A7}"/>
    <cellStyle name="Normal 17 3 2 4 2 2 3 2" xfId="8613" xr:uid="{36C73A41-FF9C-4E41-B761-4E9D79211B17}"/>
    <cellStyle name="Normal 17 3 2 4 2 2 4" xfId="6103" xr:uid="{19DC0733-5DA8-48F1-B2F5-483E774C55A9}"/>
    <cellStyle name="Normal 17 3 2 4 2 3" xfId="4223" xr:uid="{FCBD3651-906D-4756-B9EB-C0639B802941}"/>
    <cellStyle name="Normal 17 3 2 4 2 3 2" xfId="9247" xr:uid="{611BEC31-7A5F-49BC-B098-D5C4EC48ECDE}"/>
    <cellStyle name="Normal 17 3 2 4 2 3 3" xfId="6737" xr:uid="{A265525F-0840-4FE8-BD10-0BC47EBA6F5C}"/>
    <cellStyle name="Normal 17 3 2 4 2 4" xfId="2583" xr:uid="{79C3186A-5F5B-4A4C-9C53-7803D2FF9EF0}"/>
    <cellStyle name="Normal 17 3 2 4 2 4 2" xfId="8221" xr:uid="{5A85F3EB-C43B-4B42-ADFB-D839501F3D23}"/>
    <cellStyle name="Normal 17 3 2 4 2 5" xfId="5711" xr:uid="{C5501AC8-9932-4136-82BE-87B9136F9F6A}"/>
    <cellStyle name="Normal 17 3 2 4 3" xfId="1196" xr:uid="{00000000-0005-0000-0000-000041040000}"/>
    <cellStyle name="Normal 17 3 2 4 3 2" xfId="4647" xr:uid="{0CBFC716-A19B-4468-A7FF-354D810541AC}"/>
    <cellStyle name="Normal 17 3 2 4 3 2 2" xfId="9671" xr:uid="{C06A2E00-E74C-40E3-A009-10B0B1ABD514}"/>
    <cellStyle name="Normal 17 3 2 4 3 2 3" xfId="7161" xr:uid="{D1283F71-4379-4C85-9839-6B215BF76054}"/>
    <cellStyle name="Normal 17 3 2 4 3 3" xfId="3043" xr:uid="{74E586A7-8372-4417-8F0F-7BB6213F05F0}"/>
    <cellStyle name="Normal 17 3 2 4 3 3 2" xfId="8494" xr:uid="{4889A68B-DEC0-4134-9F0D-DB07C665A680}"/>
    <cellStyle name="Normal 17 3 2 4 3 4" xfId="5984" xr:uid="{0BA361E2-1BD5-476F-AD2F-54A03F119820}"/>
    <cellStyle name="Normal 17 3 2 4 4" xfId="3926" xr:uid="{57C5684A-BB3B-49EF-9278-AE223EA7E28C}"/>
    <cellStyle name="Normal 17 3 2 4 4 2" xfId="8950" xr:uid="{E5341BE3-484D-444A-A669-7F38AF1B52F7}"/>
    <cellStyle name="Normal 17 3 2 4 4 3" xfId="6440" xr:uid="{85B529ED-D052-4B9B-ACA8-90FD39EE5F5A}"/>
    <cellStyle name="Normal 17 3 2 4 5" xfId="2264" xr:uid="{09D34A76-96B6-43AF-955C-9C51A283B658}"/>
    <cellStyle name="Normal 17 3 2 4 5 2" xfId="7986" xr:uid="{7E663F19-CBB0-4DE5-9115-21A6C3C1EF3D}"/>
    <cellStyle name="Normal 17 3 2 4 6" xfId="5476" xr:uid="{906AB6FD-698E-4EBD-9A65-E02A1323799D}"/>
    <cellStyle name="Normal 17 3 2 5" xfId="1197" xr:uid="{00000000-0005-0000-0000-000042040000}"/>
    <cellStyle name="Normal 17 3 2 5 2" xfId="1198" xr:uid="{00000000-0005-0000-0000-000043040000}"/>
    <cellStyle name="Normal 17 3 2 5 2 2" xfId="4528" xr:uid="{00FADF81-354F-4A86-9B33-0E546B685870}"/>
    <cellStyle name="Normal 17 3 2 5 2 2 2" xfId="9552" xr:uid="{900D113D-9B84-40BD-8413-98A43DAC1549}"/>
    <cellStyle name="Normal 17 3 2 5 2 2 3" xfId="7042" xr:uid="{D99E8A73-5C5F-4790-ABE4-AD85B2CA3B40}"/>
    <cellStyle name="Normal 17 3 2 5 2 3" xfId="2924" xr:uid="{3DD14BC6-BF7D-4591-A67E-9E242341C746}"/>
    <cellStyle name="Normal 17 3 2 5 2 3 2" xfId="8393" xr:uid="{00511B37-210E-49FA-896B-08F746D8DCDA}"/>
    <cellStyle name="Normal 17 3 2 5 2 4" xfId="5883" xr:uid="{08CB1A80-9FDC-417E-9ED6-B73C33B825D8}"/>
    <cellStyle name="Normal 17 3 2 5 3" xfId="4110" xr:uid="{E84C8D3B-3376-47BB-A529-E711CA5B0CD0}"/>
    <cellStyle name="Normal 17 3 2 5 3 2" xfId="9134" xr:uid="{E793D237-3137-4B56-9C07-8A8AD1FC76DE}"/>
    <cellStyle name="Normal 17 3 2 5 3 3" xfId="6624" xr:uid="{D14BFEC8-F5C7-45DC-92E3-B254B46C73F3}"/>
    <cellStyle name="Normal 17 3 2 5 4" xfId="2463" xr:uid="{862C29B5-9C12-4781-B630-83E5F5E21D86}"/>
    <cellStyle name="Normal 17 3 2 5 4 2" xfId="8120" xr:uid="{47A696BC-3F0B-444D-B77B-65E0A5A3E654}"/>
    <cellStyle name="Normal 17 3 2 5 5" xfId="5610" xr:uid="{9AB0A40F-CD14-4E2D-BE4A-AB062F9A4063}"/>
    <cellStyle name="Normal 17 3 2 6" xfId="1199" xr:uid="{00000000-0005-0000-0000-000044040000}"/>
    <cellStyle name="Normal 17 3 2 6 2" xfId="1200" xr:uid="{00000000-0005-0000-0000-000045040000}"/>
    <cellStyle name="Normal 17 3 2 6 2 2" xfId="4902" xr:uid="{7604F454-96CA-4A89-8F2A-A685F844432E}"/>
    <cellStyle name="Normal 17 3 2 6 2 2 2" xfId="9926" xr:uid="{EC82D9FE-81CF-4F52-9DE4-96E4BAEF2B53}"/>
    <cellStyle name="Normal 17 3 2 6 2 2 3" xfId="7416" xr:uid="{CF3E8822-456C-4DE9-B701-998467B16315}"/>
    <cellStyle name="Normal 17 3 2 6 2 3" xfId="3299" xr:uid="{89FABDCA-A8C7-45C3-95D3-165FD27A594D}"/>
    <cellStyle name="Normal 17 3 2 6 2 3 2" xfId="8614" xr:uid="{CC87DB38-E9E8-4D8A-9A4C-C779BCA8E90B}"/>
    <cellStyle name="Normal 17 3 2 6 2 4" xfId="6104" xr:uid="{6249745F-963C-41FB-BFAF-624122C5B4F5}"/>
    <cellStyle name="Normal 17 3 2 6 3" xfId="4020" xr:uid="{EC9FD67E-CD39-4ACA-8C90-E2F45EBE461D}"/>
    <cellStyle name="Normal 17 3 2 6 3 2" xfId="9044" xr:uid="{5B3FA75B-DE0F-46AC-8831-0E20B89C4780}"/>
    <cellStyle name="Normal 17 3 2 6 3 3" xfId="6534" xr:uid="{9F39E0FA-50D6-4966-9FD7-AACF6DC14048}"/>
    <cellStyle name="Normal 17 3 2 6 4" xfId="2365" xr:uid="{E2D365C1-E69D-46C6-A0E6-9B0BCE0B9E9A}"/>
    <cellStyle name="Normal 17 3 2 6 4 2" xfId="8052" xr:uid="{74751BC2-8540-41AA-A178-072D7BFE9C65}"/>
    <cellStyle name="Normal 17 3 2 6 5" xfId="5542" xr:uid="{D09E9B75-1FDB-4B21-9151-25F95CF778E5}"/>
    <cellStyle name="Normal 17 3 2 7" xfId="1201" xr:uid="{00000000-0005-0000-0000-000046040000}"/>
    <cellStyle name="Normal 17 3 2 7 2" xfId="4433" xr:uid="{7719D16B-E3FB-444C-A2CE-20947DDF43DB}"/>
    <cellStyle name="Normal 17 3 2 7 2 2" xfId="9457" xr:uid="{EF8E9C72-0E29-4058-A970-94AB30396596}"/>
    <cellStyle name="Normal 17 3 2 7 2 3" xfId="6947" xr:uid="{73C4169B-8D85-4E2F-9971-99913E755EB4}"/>
    <cellStyle name="Normal 17 3 2 7 3" xfId="2829" xr:uid="{9610EA28-F7E7-46A1-BE4C-A16EC3C9B20A}"/>
    <cellStyle name="Normal 17 3 2 7 3 2" xfId="8325" xr:uid="{7E20C768-C02E-4EF2-A47B-03A2BE4847D7}"/>
    <cellStyle name="Normal 17 3 2 7 4" xfId="5815" xr:uid="{644EABD3-466E-45AE-8865-D521DE348AF5}"/>
    <cellStyle name="Normal 17 3 2 8" xfId="1202" xr:uid="{00000000-0005-0000-0000-000047040000}"/>
    <cellStyle name="Normal 17 3 2 8 2" xfId="3812" xr:uid="{98F83963-52EF-4846-899D-4E103955CCB4}"/>
    <cellStyle name="Normal 17 3 2 8 2 2" xfId="8837" xr:uid="{3E428587-6589-4546-948C-E38857964C9C}"/>
    <cellStyle name="Normal 17 3 2 8 3" xfId="6327" xr:uid="{946769C5-DA02-450D-BC76-EE33444BE960}"/>
    <cellStyle name="Normal 17 3 2 9" xfId="2140" xr:uid="{3262722F-77F4-428B-9D58-909C7A9AE859}"/>
    <cellStyle name="Normal 17 3 2 9 2" xfId="7884" xr:uid="{1B1DACB3-4BC1-4EA2-99DA-ADC1E9C7BD7F}"/>
    <cellStyle name="Normal 17 3 3" xfId="263" xr:uid="{00000000-0005-0000-0000-000048040000}"/>
    <cellStyle name="Normal 17 3 3 2" xfId="1203" xr:uid="{00000000-0005-0000-0000-000049040000}"/>
    <cellStyle name="Normal 17 3 3 2 2" xfId="1204" xr:uid="{00000000-0005-0000-0000-00004A040000}"/>
    <cellStyle name="Normal 17 3 3 2 2 2" xfId="4903" xr:uid="{63ADC9C6-F346-4BCE-9604-520985C93DD1}"/>
    <cellStyle name="Normal 17 3 3 2 2 2 2" xfId="9927" xr:uid="{3C6826AD-12DB-4F62-9156-120B02ED5B31}"/>
    <cellStyle name="Normal 17 3 3 2 2 2 3" xfId="7417" xr:uid="{0985DE9D-766E-42CB-8740-06AE5D6B4640}"/>
    <cellStyle name="Normal 17 3 3 2 2 3" xfId="3300" xr:uid="{7D2DB699-D003-4E1B-8ADB-A9667F72BD72}"/>
    <cellStyle name="Normal 17 3 3 2 2 3 2" xfId="8615" xr:uid="{110D924B-DA24-43C4-9BCD-006680D34237}"/>
    <cellStyle name="Normal 17 3 3 2 2 4" xfId="6105" xr:uid="{867B7E67-F820-403B-A646-F570A136E881}"/>
    <cellStyle name="Normal 17 3 3 2 3" xfId="4165" xr:uid="{EF529920-1B81-4545-BC9D-08F58F193C6D}"/>
    <cellStyle name="Normal 17 3 3 2 3 2" xfId="9189" xr:uid="{0C293E8B-D5C0-47AE-A1C2-2772F9AE2268}"/>
    <cellStyle name="Normal 17 3 3 2 3 3" xfId="6679" xr:uid="{1A863DF9-DBED-4F51-B654-2E9416EEDD2C}"/>
    <cellStyle name="Normal 17 3 3 2 4" xfId="2522" xr:uid="{0350A058-93D7-490B-94C0-1606150B5FAC}"/>
    <cellStyle name="Normal 17 3 3 2 4 2" xfId="8169" xr:uid="{CCCF9A3A-538D-4613-AA42-0B7A8C8B20A5}"/>
    <cellStyle name="Normal 17 3 3 2 5" xfId="5659" xr:uid="{AECD0F08-8AC2-4FB6-9825-7DD7689FBC46}"/>
    <cellStyle name="Normal 17 3 3 3" xfId="1205" xr:uid="{00000000-0005-0000-0000-00004B040000}"/>
    <cellStyle name="Normal 17 3 3 3 2" xfId="4586" xr:uid="{253E0ACC-5E11-467C-859A-7C72E2E9B83A}"/>
    <cellStyle name="Normal 17 3 3 3 2 2" xfId="9610" xr:uid="{3D8514AF-9B3A-4A8D-A54B-58940322DB4B}"/>
    <cellStyle name="Normal 17 3 3 3 2 3" xfId="7100" xr:uid="{26B58200-5252-493E-B7CC-90FAEE93E086}"/>
    <cellStyle name="Normal 17 3 3 3 3" xfId="2982" xr:uid="{D9F681AA-D739-4B53-824C-3C3A7A43B9BC}"/>
    <cellStyle name="Normal 17 3 3 3 3 2" xfId="8442" xr:uid="{DA306276-285F-4982-AD62-DAF031FBD1DF}"/>
    <cellStyle name="Normal 17 3 3 3 4" xfId="5932" xr:uid="{CA6E2210-75BC-495E-89B5-5C90C9CA1082}"/>
    <cellStyle name="Normal 17 3 3 4" xfId="1206" xr:uid="{00000000-0005-0000-0000-00004C040000}"/>
    <cellStyle name="Normal 17 3 3 4 2" xfId="3867" xr:uid="{131DF816-04ED-407D-AAD3-E8FDBD3119F1}"/>
    <cellStyle name="Normal 17 3 3 4 2 2" xfId="8892" xr:uid="{3AC17C6E-BBFE-4573-A449-3D914397095F}"/>
    <cellStyle name="Normal 17 3 3 4 3" xfId="6382" xr:uid="{8012E78A-5A1C-4751-B713-2CB1C18E04F8}"/>
    <cellStyle name="Normal 17 3 3 5" xfId="2202" xr:uid="{6BD6F414-1AC9-4BC4-8623-450852CC5C11}"/>
    <cellStyle name="Normal 17 3 3 5 2" xfId="7933" xr:uid="{2B934D57-BF50-4B20-84A6-1582710E0FE1}"/>
    <cellStyle name="Normal 17 3 3 6" xfId="5424" xr:uid="{00AA8593-93A5-46D5-B8EC-12724E7F970C}"/>
    <cellStyle name="Normal 17 3 4" xfId="1207" xr:uid="{00000000-0005-0000-0000-00004D040000}"/>
    <cellStyle name="Normal 17 3 4 2" xfId="1208" xr:uid="{00000000-0005-0000-0000-00004E040000}"/>
    <cellStyle name="Normal 17 3 4 2 2" xfId="1209" xr:uid="{00000000-0005-0000-0000-00004F040000}"/>
    <cellStyle name="Normal 17 3 4 2 2 2" xfId="4904" xr:uid="{AC894E7D-3CD0-4C49-BB41-2C9B4E0C0170}"/>
    <cellStyle name="Normal 17 3 4 2 2 2 2" xfId="9928" xr:uid="{DEEF780F-0DCB-4A9B-B142-A226D3B7D5B2}"/>
    <cellStyle name="Normal 17 3 4 2 2 2 3" xfId="7418" xr:uid="{8E7C2ECB-04EC-4AAB-9A3B-BA683F8772EC}"/>
    <cellStyle name="Normal 17 3 4 2 2 3" xfId="3301" xr:uid="{1F8D1680-B357-4DF5-AD4A-3654B94A01CC}"/>
    <cellStyle name="Normal 17 3 4 2 2 3 2" xfId="8616" xr:uid="{08CDED26-7B41-49DE-BB49-FFC89A3736E2}"/>
    <cellStyle name="Normal 17 3 4 2 2 4" xfId="6106" xr:uid="{C025DCE2-18B7-4485-B030-2B9F04AE1BE3}"/>
    <cellStyle name="Normal 17 3 4 2 3" xfId="4219" xr:uid="{5EF3D92D-38A9-4C06-918D-F007BE3A4EE7}"/>
    <cellStyle name="Normal 17 3 4 2 3 2" xfId="9243" xr:uid="{961B1285-FD5A-47AA-934E-5E79118E8545}"/>
    <cellStyle name="Normal 17 3 4 2 3 3" xfId="6733" xr:uid="{60FAFFFC-E872-4F56-BB24-E7B9F564BD71}"/>
    <cellStyle name="Normal 17 3 4 2 4" xfId="2576" xr:uid="{7807CC13-65C0-4817-BDDD-8F4D9E0D0D42}"/>
    <cellStyle name="Normal 17 3 4 2 4 2" xfId="8217" xr:uid="{A9560CD3-E0F2-4EED-9085-6CB3616EF8B0}"/>
    <cellStyle name="Normal 17 3 4 2 5" xfId="5707" xr:uid="{6FE33742-CBFF-430F-AFD8-0A68037BC571}"/>
    <cellStyle name="Normal 17 3 4 3" xfId="1210" xr:uid="{00000000-0005-0000-0000-000050040000}"/>
    <cellStyle name="Normal 17 3 4 3 2" xfId="4640" xr:uid="{1C341EFC-5F82-4D03-8DF1-D74C5FE6A047}"/>
    <cellStyle name="Normal 17 3 4 3 2 2" xfId="9664" xr:uid="{A43383F5-AA48-4DF8-A80F-D34736F4F042}"/>
    <cellStyle name="Normal 17 3 4 3 2 3" xfId="7154" xr:uid="{6A197A44-35AF-4A9D-AD97-1CB2CEB147DE}"/>
    <cellStyle name="Normal 17 3 4 3 3" xfId="3036" xr:uid="{C9C57D39-83C8-4C37-9AFB-B825D81AC2BF}"/>
    <cellStyle name="Normal 17 3 4 3 3 2" xfId="8490" xr:uid="{03BDC05E-F896-4462-986D-B2E4407E3CB5}"/>
    <cellStyle name="Normal 17 3 4 3 4" xfId="5980" xr:uid="{1C2D57FF-6706-4BAE-9950-EA56A7FE662E}"/>
    <cellStyle name="Normal 17 3 4 4" xfId="3921" xr:uid="{29F2D871-F883-4D3D-8CA7-CA8DD71FD80A}"/>
    <cellStyle name="Normal 17 3 4 4 2" xfId="8946" xr:uid="{499FA4BA-703E-4539-848D-410F0713FED7}"/>
    <cellStyle name="Normal 17 3 4 4 3" xfId="6436" xr:uid="{B3A2996A-02F9-4ADF-9C0C-A43D1FE3E816}"/>
    <cellStyle name="Normal 17 3 4 5" xfId="2256" xr:uid="{DFBEC7DB-4964-49C2-A81E-84C0647AD469}"/>
    <cellStyle name="Normal 17 3 4 5 2" xfId="7981" xr:uid="{2E34B8DB-3888-40DB-8B08-0EF9BACC757A}"/>
    <cellStyle name="Normal 17 3 4 6" xfId="5472" xr:uid="{D2704633-E6FA-48D4-BC61-F67BFE13D76A}"/>
    <cellStyle name="Normal 17 3 5" xfId="1211" xr:uid="{00000000-0005-0000-0000-000051040000}"/>
    <cellStyle name="Normal 17 3 5 2" xfId="1212" xr:uid="{00000000-0005-0000-0000-000052040000}"/>
    <cellStyle name="Normal 17 3 5 2 2" xfId="4527" xr:uid="{70B67BF2-2D0F-43ED-92A1-2A11A9523A5D}"/>
    <cellStyle name="Normal 17 3 5 2 2 2" xfId="9551" xr:uid="{344864F0-2594-4891-B8EC-56FF2E4CF45C}"/>
    <cellStyle name="Normal 17 3 5 2 2 3" xfId="7041" xr:uid="{458D2751-EC6B-4D3F-A164-34AD880B44A8}"/>
    <cellStyle name="Normal 17 3 5 2 3" xfId="2923" xr:uid="{3B813E6D-A68B-46B9-9E6B-B266CCBA0D60}"/>
    <cellStyle name="Normal 17 3 5 2 3 2" xfId="8392" xr:uid="{487C49A5-79F8-4E55-9B7D-3B2EBFCBC636}"/>
    <cellStyle name="Normal 17 3 5 2 4" xfId="5882" xr:uid="{544F0AD4-9651-43C0-9AB1-596B7BC695C6}"/>
    <cellStyle name="Normal 17 3 5 3" xfId="4109" xr:uid="{91BE5CBC-212C-48FA-9635-65803D80B566}"/>
    <cellStyle name="Normal 17 3 5 3 2" xfId="9133" xr:uid="{38E0D98C-7589-42FB-A199-C6C82F7F527B}"/>
    <cellStyle name="Normal 17 3 5 3 3" xfId="6623" xr:uid="{876421A7-82DF-4ED3-8D3D-383EAD6E9C04}"/>
    <cellStyle name="Normal 17 3 5 4" xfId="2462" xr:uid="{2F76DA7B-9CEF-41C3-B7A0-230D73C9A078}"/>
    <cellStyle name="Normal 17 3 5 4 2" xfId="8119" xr:uid="{765A87A9-FA88-4C50-B337-9DBE407980CE}"/>
    <cellStyle name="Normal 17 3 5 5" xfId="5609" xr:uid="{6E32346A-9B22-4918-A251-7D2E78E95FE7}"/>
    <cellStyle name="Normal 17 3 6" xfId="1213" xr:uid="{00000000-0005-0000-0000-000053040000}"/>
    <cellStyle name="Normal 17 3 6 2" xfId="1214" xr:uid="{00000000-0005-0000-0000-000054040000}"/>
    <cellStyle name="Normal 17 3 6 2 2" xfId="4905" xr:uid="{29315CC5-D15E-4B14-A6A8-F7D7A74BC224}"/>
    <cellStyle name="Normal 17 3 6 2 2 2" xfId="9929" xr:uid="{414A2F00-CB0A-4BFD-ABDA-06448D709897}"/>
    <cellStyle name="Normal 17 3 6 2 2 3" xfId="7419" xr:uid="{99D311F3-7C5C-4E9C-99BB-6F0F524CE2F0}"/>
    <cellStyle name="Normal 17 3 6 2 3" xfId="3302" xr:uid="{E1A90951-CA90-48A0-88BB-907FD5C98177}"/>
    <cellStyle name="Normal 17 3 6 2 3 2" xfId="8617" xr:uid="{41B9C8FC-E2CC-49CF-BC23-19BB8DA2B307}"/>
    <cellStyle name="Normal 17 3 6 2 4" xfId="6107" xr:uid="{C3814C88-E6D3-47DC-9B36-7419B81BF406}"/>
    <cellStyle name="Normal 17 3 6 3" xfId="4021" xr:uid="{BA145E68-96E8-4877-8531-82EA9EC90038}"/>
    <cellStyle name="Normal 17 3 6 3 2" xfId="9045" xr:uid="{08486A5E-B793-4A46-BF36-21D76AC075E8}"/>
    <cellStyle name="Normal 17 3 6 3 3" xfId="6535" xr:uid="{8D258823-3927-4186-8606-F6B184A3475A}"/>
    <cellStyle name="Normal 17 3 6 4" xfId="2366" xr:uid="{8503C6A2-D7F8-4273-8C4A-865A45CE1BB3}"/>
    <cellStyle name="Normal 17 3 6 4 2" xfId="8053" xr:uid="{1223CFB3-7B0A-4B0D-89C3-F2375DB2C6CE}"/>
    <cellStyle name="Normal 17 3 6 5" xfId="5543" xr:uid="{7B0ED2BF-4E5E-4BED-8623-F253AE5E2A5A}"/>
    <cellStyle name="Normal 17 3 7" xfId="1215" xr:uid="{00000000-0005-0000-0000-000055040000}"/>
    <cellStyle name="Normal 17 3 7 2" xfId="4434" xr:uid="{C86C8D74-5797-46A0-A892-B3484C4323D6}"/>
    <cellStyle name="Normal 17 3 7 2 2" xfId="9458" xr:uid="{215FC7C8-C88D-417B-B03B-80D16AED0D25}"/>
    <cellStyle name="Normal 17 3 7 2 3" xfId="6948" xr:uid="{BF3A35CF-C680-4F65-86CC-53797BDAA94D}"/>
    <cellStyle name="Normal 17 3 7 3" xfId="2830" xr:uid="{7DEC176C-55E1-410A-AAB8-56EC3703CECF}"/>
    <cellStyle name="Normal 17 3 7 3 2" xfId="8326" xr:uid="{83C09FED-31DF-49FC-A38A-D6E5BD7F4305}"/>
    <cellStyle name="Normal 17 3 7 4" xfId="5816" xr:uid="{1424772F-86B6-432A-8B44-C8319E6AB3A9}"/>
    <cellStyle name="Normal 17 3 8" xfId="1216" xr:uid="{00000000-0005-0000-0000-000056040000}"/>
    <cellStyle name="Normal 17 3 8 2" xfId="3810" xr:uid="{D6ABE77A-89AA-4CF4-9D0D-CCEAF5891436}"/>
    <cellStyle name="Normal 17 3 8 2 2" xfId="8836" xr:uid="{CA80A3EA-4F95-4563-AB37-6A3595EF0079}"/>
    <cellStyle name="Normal 17 3 8 3" xfId="6326" xr:uid="{BD5C71C5-AB53-4AFA-85FE-2DFA7BC3291C}"/>
    <cellStyle name="Normal 17 3 9" xfId="2139" xr:uid="{63F6AB56-1A4D-47F2-8E78-A986D334235C}"/>
    <cellStyle name="Normal 17 3 9 2" xfId="7883" xr:uid="{6530D669-CA49-495F-AFF9-CE2B07432AF7}"/>
    <cellStyle name="Normal 17 4" xfId="258" xr:uid="{00000000-0005-0000-0000-000057040000}"/>
    <cellStyle name="Normal 17 4 2" xfId="1217" xr:uid="{00000000-0005-0000-0000-000058040000}"/>
    <cellStyle name="Normal 17 4 2 2" xfId="1218" xr:uid="{00000000-0005-0000-0000-000059040000}"/>
    <cellStyle name="Normal 17 4 2 2 2" xfId="4906" xr:uid="{80166F52-3386-44B0-AECB-27B91F16C2E7}"/>
    <cellStyle name="Normal 17 4 2 2 2 2" xfId="9930" xr:uid="{7D692AF4-77CE-49B1-99C3-BE9299C065E8}"/>
    <cellStyle name="Normal 17 4 2 2 2 3" xfId="7420" xr:uid="{FB26F550-3BF9-402C-82F6-239E940DDEAD}"/>
    <cellStyle name="Normal 17 4 2 2 3" xfId="3303" xr:uid="{9828CFC9-00E3-4631-A906-804F7193FE18}"/>
    <cellStyle name="Normal 17 4 2 2 3 2" xfId="8618" xr:uid="{B726411D-F066-46DA-9116-45732202AD2B}"/>
    <cellStyle name="Normal 17 4 2 2 4" xfId="6108" xr:uid="{9F30A39C-EB91-4C85-B20A-D45025E607DC}"/>
    <cellStyle name="Normal 17 4 2 3" xfId="4160" xr:uid="{6407E146-EC56-4CA5-9426-2042BC45DAE5}"/>
    <cellStyle name="Normal 17 4 2 3 2" xfId="9184" xr:uid="{C17FCB33-96B6-48D4-B70D-4F781DC6E14F}"/>
    <cellStyle name="Normal 17 4 2 3 3" xfId="6674" xr:uid="{71533F03-443A-45A6-A333-A7005432B2C5}"/>
    <cellStyle name="Normal 17 4 2 4" xfId="2517" xr:uid="{B33BECD2-25A8-4424-A933-5CFFDBC3EECE}"/>
    <cellStyle name="Normal 17 4 2 4 2" xfId="8164" xr:uid="{1A5A9726-0AA0-4599-97F3-E87FC3976DA2}"/>
    <cellStyle name="Normal 17 4 2 5" xfId="5654" xr:uid="{3538BEC3-D9F8-4462-A54A-D2998E2D29EF}"/>
    <cellStyle name="Normal 17 4 3" xfId="1219" xr:uid="{00000000-0005-0000-0000-00005A040000}"/>
    <cellStyle name="Normal 17 4 3 2" xfId="4581" xr:uid="{2964BF84-832B-42E1-AF32-58532F43BAFC}"/>
    <cellStyle name="Normal 17 4 3 2 2" xfId="9605" xr:uid="{45227278-4CD6-4551-B232-11261861AA90}"/>
    <cellStyle name="Normal 17 4 3 2 3" xfId="7095" xr:uid="{228E34A0-00AC-4D26-9198-20D4AF4FEAFB}"/>
    <cellStyle name="Normal 17 4 3 3" xfId="2977" xr:uid="{CA8E1238-3F2C-4133-8278-429B219CA4CA}"/>
    <cellStyle name="Normal 17 4 3 3 2" xfId="8437" xr:uid="{BB97EC87-99BD-4482-AFBC-C0009581412F}"/>
    <cellStyle name="Normal 17 4 3 4" xfId="5927" xr:uid="{3546C64E-AE8D-4DCF-B5AC-877B172FF0BC}"/>
    <cellStyle name="Normal 17 4 4" xfId="1220" xr:uid="{00000000-0005-0000-0000-00005B040000}"/>
    <cellStyle name="Normal 17 4 4 2" xfId="3862" xr:uid="{19748EDE-08DC-403B-8E68-C6DF0C882119}"/>
    <cellStyle name="Normal 17 4 4 2 2" xfId="8887" xr:uid="{6C1787EC-C632-41BE-80A9-BD476DD1FB39}"/>
    <cellStyle name="Normal 17 4 4 3" xfId="6377" xr:uid="{B26BE17E-4DDC-48AA-BC93-97628009B5EE}"/>
    <cellStyle name="Normal 17 4 5" xfId="2197" xr:uid="{D32E89AA-704E-4DA6-B8DB-A36FA01A6238}"/>
    <cellStyle name="Normal 17 4 5 2" xfId="7928" xr:uid="{2B9866BA-A2D9-4EC6-AB32-4E66B903C6D8}"/>
    <cellStyle name="Normal 17 4 6" xfId="5419" xr:uid="{E4A49E16-B49E-4DC8-AC49-ACAEE47D6E3A}"/>
    <cellStyle name="Normal 17 5" xfId="210" xr:uid="{00000000-0005-0000-0000-00005C040000}"/>
    <cellStyle name="Normal 17 5 2" xfId="1221" xr:uid="{00000000-0005-0000-0000-00005D040000}"/>
    <cellStyle name="Normal 17 5 2 2" xfId="1222" xr:uid="{00000000-0005-0000-0000-00005E040000}"/>
    <cellStyle name="Normal 17 5 2 2 2" xfId="4907" xr:uid="{EA2B56CC-7113-408E-955B-AF1B0F403486}"/>
    <cellStyle name="Normal 17 5 2 2 2 2" xfId="9931" xr:uid="{C5013889-8067-4001-8462-4D3ECE4AE43A}"/>
    <cellStyle name="Normal 17 5 2 2 2 3" xfId="7421" xr:uid="{3DCBF5EB-B991-4569-97EB-F3643D9A2591}"/>
    <cellStyle name="Normal 17 5 2 2 3" xfId="3304" xr:uid="{32245E1B-9EF4-4833-A277-6820839D7458}"/>
    <cellStyle name="Normal 17 5 2 2 3 2" xfId="8619" xr:uid="{92BBE748-1A08-498C-8D40-A428C7AC7328}"/>
    <cellStyle name="Normal 17 5 2 2 4" xfId="6109" xr:uid="{EEFF7CAA-E0DF-4F53-ACAD-6703F70C2D7F}"/>
    <cellStyle name="Normal 17 5 2 3" xfId="4213" xr:uid="{1FD7C690-9D30-4C69-91C5-CB986409A1B8}"/>
    <cellStyle name="Normal 17 5 2 3 2" xfId="9237" xr:uid="{F3A5BBAD-5622-4B5B-998E-52287EFC8B07}"/>
    <cellStyle name="Normal 17 5 2 3 3" xfId="6727" xr:uid="{41BAE3A7-80B7-49A1-B141-52554C71B937}"/>
    <cellStyle name="Normal 17 5 2 4" xfId="2570" xr:uid="{D4E59B8A-74DC-42BF-8224-381F05BE2420}"/>
    <cellStyle name="Normal 17 5 2 4 2" xfId="8211" xr:uid="{97F2A7B0-F48D-4695-BC81-7CC72E1EDE2C}"/>
    <cellStyle name="Normal 17 5 2 5" xfId="5701" xr:uid="{CAC32B92-45B8-4CF5-89F4-FEC5C2C20019}"/>
    <cellStyle name="Normal 17 5 3" xfId="1223" xr:uid="{00000000-0005-0000-0000-00005F040000}"/>
    <cellStyle name="Normal 17 5 3 2" xfId="4634" xr:uid="{B3FD20AA-6F61-49C7-91DE-F16BB458AAC6}"/>
    <cellStyle name="Normal 17 5 3 2 2" xfId="9658" xr:uid="{EC2D8927-AC74-41AE-95BA-220851FC525A}"/>
    <cellStyle name="Normal 17 5 3 2 3" xfId="7148" xr:uid="{225DF947-F4E3-42D4-850B-4114E080358E}"/>
    <cellStyle name="Normal 17 5 3 3" xfId="3030" xr:uid="{7D96D7B5-076C-45C9-AC74-5300C7BB1F8D}"/>
    <cellStyle name="Normal 17 5 3 3 2" xfId="8484" xr:uid="{A04321F0-7894-42A7-8EEF-E6785D34305A}"/>
    <cellStyle name="Normal 17 5 3 4" xfId="5974" xr:uid="{6B366737-CA45-4EE7-B7D2-DE0F021014E5}"/>
    <cellStyle name="Normal 17 5 4" xfId="1224" xr:uid="{00000000-0005-0000-0000-000060040000}"/>
    <cellStyle name="Normal 17 5 4 2" xfId="3915" xr:uid="{8AC9F96F-175A-4D2A-8AC8-FAD253C44B3E}"/>
    <cellStyle name="Normal 17 5 4 2 2" xfId="8940" xr:uid="{98B1E23D-945F-404E-9F09-3ADB68785E82}"/>
    <cellStyle name="Normal 17 5 4 3" xfId="6430" xr:uid="{FE4DF4F2-05BD-4CDC-B1AC-EFBE18F9501D}"/>
    <cellStyle name="Normal 17 5 5" xfId="2250" xr:uid="{4CE1B8AE-C2AB-422C-8C15-C09A0FDEDC92}"/>
    <cellStyle name="Normal 17 5 5 2" xfId="7975" xr:uid="{3042A289-52CC-4144-AE1B-978B0142821C}"/>
    <cellStyle name="Normal 17 5 6" xfId="5466" xr:uid="{6BE71ACE-E32E-43D7-9C54-8D56CD99EADC}"/>
    <cellStyle name="Normal 17 6" xfId="1225" xr:uid="{00000000-0005-0000-0000-000061040000}"/>
    <cellStyle name="Normal 17 6 2" xfId="1226" xr:uid="{00000000-0005-0000-0000-000062040000}"/>
    <cellStyle name="Normal 17 6 2 2" xfId="4522" xr:uid="{EF7E1E40-8A73-4E54-9658-2A7AF92FF73C}"/>
    <cellStyle name="Normal 17 6 2 2 2" xfId="9546" xr:uid="{F849E5CC-046D-43B1-B712-E3B9D0845393}"/>
    <cellStyle name="Normal 17 6 2 2 3" xfId="7036" xr:uid="{9069EB04-B14A-4198-B27F-6EAE8E11E996}"/>
    <cellStyle name="Normal 17 6 2 3" xfId="2918" xr:uid="{D07B58B8-52E5-419F-8F50-EB970205647B}"/>
    <cellStyle name="Normal 17 6 2 3 2" xfId="8387" xr:uid="{BA69ADDE-0E23-452E-A2E1-FD3C33F63B61}"/>
    <cellStyle name="Normal 17 6 2 4" xfId="5877" xr:uid="{084962D3-C1F2-442C-94CC-EE2F53DD2D63}"/>
    <cellStyle name="Normal 17 6 3" xfId="4104" xr:uid="{C85E2FE9-DE22-488E-92A2-F18309B5FA50}"/>
    <cellStyle name="Normal 17 6 3 2" xfId="9128" xr:uid="{92DFA0D8-5DA8-45A5-8265-806E0160A564}"/>
    <cellStyle name="Normal 17 6 3 3" xfId="6618" xr:uid="{C1668E4A-7646-457B-B69B-5B764C2E81B8}"/>
    <cellStyle name="Normal 17 6 4" xfId="2457" xr:uid="{63FDAFEF-8D27-4348-A352-0B1EA3434E4E}"/>
    <cellStyle name="Normal 17 6 4 2" xfId="8114" xr:uid="{4E5D71A0-EE51-43AF-85A0-F69E233C358C}"/>
    <cellStyle name="Normal 17 6 5" xfId="5604" xr:uid="{4AD7ABEA-5417-4F46-85C8-8246D755CC2D}"/>
    <cellStyle name="Normal 17 7" xfId="1227" xr:uid="{00000000-0005-0000-0000-000063040000}"/>
    <cellStyle name="Normal 17 7 2" xfId="1228" xr:uid="{00000000-0005-0000-0000-000064040000}"/>
    <cellStyle name="Normal 17 7 2 2" xfId="4908" xr:uid="{F7F5BAF7-0B4F-4368-AE30-DED6A10433CC}"/>
    <cellStyle name="Normal 17 7 2 2 2" xfId="9932" xr:uid="{32DDB3E0-0280-456D-AD18-8334A7B546F7}"/>
    <cellStyle name="Normal 17 7 2 2 3" xfId="7422" xr:uid="{4FD68D87-BB22-4F0B-902D-3C8362E7F296}"/>
    <cellStyle name="Normal 17 7 2 3" xfId="3305" xr:uid="{91270885-649F-47E1-83C7-04C786E43BF3}"/>
    <cellStyle name="Normal 17 7 2 3 2" xfId="8620" xr:uid="{F0467460-0E3D-4F7B-915A-9B51F0A21CC3}"/>
    <cellStyle name="Normal 17 7 2 4" xfId="6110" xr:uid="{81967611-D900-48D4-902D-9E36FDE03DAD}"/>
    <cellStyle name="Normal 17 7 3" xfId="4014" xr:uid="{3BD814D4-4594-4CBB-A9E9-3DDC80AD9CEF}"/>
    <cellStyle name="Normal 17 7 3 2" xfId="9038" xr:uid="{9D805474-F11F-4138-B537-D792162F6B4C}"/>
    <cellStyle name="Normal 17 7 3 3" xfId="6528" xr:uid="{8B80A24E-EF0C-443A-B29E-3DEFD21142C0}"/>
    <cellStyle name="Normal 17 7 4" xfId="2359" xr:uid="{B75669A7-99CE-4030-9643-F251FA255115}"/>
    <cellStyle name="Normal 17 7 4 2" xfId="8047" xr:uid="{B0856713-FEE2-4F6E-8116-0C9102E070E7}"/>
    <cellStyle name="Normal 17 7 5" xfId="5537" xr:uid="{AAEE14BC-D5DB-4A87-BFDA-34FEA369597B}"/>
    <cellStyle name="Normal 17 8" xfId="1229" xr:uid="{00000000-0005-0000-0000-000065040000}"/>
    <cellStyle name="Normal 17 8 2" xfId="4428" xr:uid="{753A5B11-321A-4FB9-B62C-F812640B053C}"/>
    <cellStyle name="Normal 17 8 2 2" xfId="9452" xr:uid="{D59BC527-D56E-4354-A553-601581296A1E}"/>
    <cellStyle name="Normal 17 8 2 3" xfId="6942" xr:uid="{65DFAE8A-3432-4153-A16D-3D16B03C15D2}"/>
    <cellStyle name="Normal 17 8 3" xfId="2824" xr:uid="{A07F4E45-EA44-4B52-9A95-1AA97CC9D966}"/>
    <cellStyle name="Normal 17 8 3 2" xfId="8320" xr:uid="{36ECE964-407B-4489-9EAA-1597C3DEFA29}"/>
    <cellStyle name="Normal 17 8 4" xfId="5810" xr:uid="{0CCF6CDF-3533-44E9-968B-F9618B9BAF66}"/>
    <cellStyle name="Normal 17 9" xfId="1230" xr:uid="{00000000-0005-0000-0000-000066040000}"/>
    <cellStyle name="Normal 17 9 2" xfId="3805" xr:uid="{B59C9C3A-3332-4512-BDB5-7BC009AC103D}"/>
    <cellStyle name="Normal 17 9 2 2" xfId="8831" xr:uid="{77D220CA-242F-4DC5-89E0-CE93CB2AD3F7}"/>
    <cellStyle name="Normal 17 9 3" xfId="6321" xr:uid="{50EC2150-769E-43A7-A986-E281BDB9C146}"/>
    <cellStyle name="Normal 18" xfId="145" xr:uid="{00000000-0005-0000-0000-000067040000}"/>
    <cellStyle name="Normal 18 2" xfId="2135" xr:uid="{009BA5F6-9B2E-4759-A512-214DD4108C26}"/>
    <cellStyle name="Normal 19" xfId="146" xr:uid="{00000000-0005-0000-0000-000068040000}"/>
    <cellStyle name="Normal 19 2" xfId="2141" xr:uid="{4236331D-414C-4DAD-889F-9882069F9B64}"/>
    <cellStyle name="Normal 2" xfId="1" xr:uid="{00000000-0005-0000-0000-000069040000}"/>
    <cellStyle name="Normal 2 10" xfId="147" xr:uid="{00000000-0005-0000-0000-00006A040000}"/>
    <cellStyle name="Normal 2 10 2" xfId="2142" xr:uid="{B5A11DB8-3D29-4EB3-A144-68CDB0EA7D5C}"/>
    <cellStyle name="Normal 2 11" xfId="233" xr:uid="{00000000-0005-0000-0000-00006B040000}"/>
    <cellStyle name="Normal 2 11 2" xfId="1231" xr:uid="{00000000-0005-0000-0000-00006C040000}"/>
    <cellStyle name="Normal 2 11 2 2" xfId="1232" xr:uid="{00000000-0005-0000-0000-00006D040000}"/>
    <cellStyle name="Normal 2 11 2 2 2" xfId="4557" xr:uid="{A27C9AA9-9AD1-4A0E-B727-51C6A1B4A69D}"/>
    <cellStyle name="Normal 2 11 2 2 2 2" xfId="9581" xr:uid="{0BF3A7CE-84F6-4166-B37A-B4120B59492D}"/>
    <cellStyle name="Normal 2 11 2 2 2 3" xfId="7071" xr:uid="{C6CDCA8A-201B-4B70-B9FF-8B0AE253DA8F}"/>
    <cellStyle name="Normal 2 11 2 2 3" xfId="2953" xr:uid="{871F3F30-9D9B-4DA5-9DFA-A9F93FB8FE22}"/>
    <cellStyle name="Normal 2 11 2 2 3 2" xfId="8416" xr:uid="{B666B555-944C-4A22-89D3-99F1D3070424}"/>
    <cellStyle name="Normal 2 11 2 2 4" xfId="5906" xr:uid="{C8B82A6A-0060-4B73-81C5-7F902482E312}"/>
    <cellStyle name="Normal 2 11 2 3" xfId="4139" xr:uid="{1B576370-7A9E-49D9-9949-79BF51DEC344}"/>
    <cellStyle name="Normal 2 11 2 3 2" xfId="9163" xr:uid="{6BA665C3-4959-4210-B1F8-E0E0BBEBDDC5}"/>
    <cellStyle name="Normal 2 11 2 3 3" xfId="6653" xr:uid="{726FFEF5-ABAD-426C-BDE2-79CC555B7FA8}"/>
    <cellStyle name="Normal 2 11 2 4" xfId="2493" xr:uid="{363E32C0-6208-48AB-8157-81BFF4BFC500}"/>
    <cellStyle name="Normal 2 11 2 4 2" xfId="8143" xr:uid="{73B3C0E1-6A8B-414E-8509-30707D816566}"/>
    <cellStyle name="Normal 2 11 2 5" xfId="5633" xr:uid="{0E946AFE-87C2-4BC1-95CB-C84C2962F18A}"/>
    <cellStyle name="Normal 2 11 3" xfId="1233" xr:uid="{00000000-0005-0000-0000-00006E040000}"/>
    <cellStyle name="Normal 2 11 3 2" xfId="1234" xr:uid="{00000000-0005-0000-0000-00006F040000}"/>
    <cellStyle name="Normal 2 11 3 2 2" xfId="4909" xr:uid="{02E08CB5-198D-4730-B9DA-F64EF414C13D}"/>
    <cellStyle name="Normal 2 11 3 2 2 2" xfId="9933" xr:uid="{48E87F91-F101-4367-887A-19BD81734347}"/>
    <cellStyle name="Normal 2 11 3 2 2 3" xfId="7423" xr:uid="{CEFD0105-68A4-4E00-9A58-A51C667C03C1}"/>
    <cellStyle name="Normal 2 11 3 2 3" xfId="3306" xr:uid="{DAF12698-61A3-4644-BA49-E5184D102BD8}"/>
    <cellStyle name="Normal 2 11 3 2 3 2" xfId="8621" xr:uid="{6F10A157-F835-4408-8A24-DBB54873A75E}"/>
    <cellStyle name="Normal 2 11 3 2 4" xfId="6111" xr:uid="{FC80BF5E-480F-4431-B4F2-685F9DD2E246}"/>
    <cellStyle name="Normal 2 11 3 3" xfId="4037" xr:uid="{7118976A-CF2C-4FA2-9576-609D369418EE}"/>
    <cellStyle name="Normal 2 11 3 3 2" xfId="9061" xr:uid="{C2CE3407-3AE0-4277-9419-59DBF8BC25A8}"/>
    <cellStyle name="Normal 2 11 3 3 3" xfId="6551" xr:uid="{B5367AB9-F5FC-42D6-9B17-19FB54277332}"/>
    <cellStyle name="Normal 2 11 3 4" xfId="2384" xr:uid="{6775EA8A-A0FF-4A49-B153-3B60B950AB5F}"/>
    <cellStyle name="Normal 2 11 3 4 2" xfId="8068" xr:uid="{60C8B737-D2C6-4371-91FD-BB72225D679D}"/>
    <cellStyle name="Normal 2 11 3 5" xfId="5558" xr:uid="{B8B349B8-0345-46E8-B01C-A16D0D62292D}"/>
    <cellStyle name="Normal 2 11 4" xfId="1235" xr:uid="{00000000-0005-0000-0000-000070040000}"/>
    <cellStyle name="Normal 2 11 4 2" xfId="4449" xr:uid="{BECD4CA1-EA36-4C38-89BC-210842C4F620}"/>
    <cellStyle name="Normal 2 11 4 2 2" xfId="9473" xr:uid="{CD5C9702-E503-4C0F-8014-A993907B3E9C}"/>
    <cellStyle name="Normal 2 11 4 2 3" xfId="6963" xr:uid="{10FBFE92-0060-46AD-9523-2F8AA2DBF3CE}"/>
    <cellStyle name="Normal 2 11 4 3" xfId="2845" xr:uid="{32A27B1B-41CD-4F4C-9634-A9626996D61B}"/>
    <cellStyle name="Normal 2 11 4 3 2" xfId="8341" xr:uid="{757CD425-368B-4E22-8D06-CA616F1F59D3}"/>
    <cellStyle name="Normal 2 11 4 4" xfId="5831" xr:uid="{413C0012-ED7D-4B79-BE11-DE2D185343F9}"/>
    <cellStyle name="Normal 2 11 5" xfId="1236" xr:uid="{00000000-0005-0000-0000-000071040000}"/>
    <cellStyle name="Normal 2 11 5 2" xfId="3841" xr:uid="{2D4E9C6C-944A-4492-9C8F-5E14196EF599}"/>
    <cellStyle name="Normal 2 11 5 2 2" xfId="8866" xr:uid="{DD133372-FFFF-436D-A29B-A859221A4F4B}"/>
    <cellStyle name="Normal 2 11 5 3" xfId="6356" xr:uid="{49B6BA2F-D8B7-4B84-A97B-63AEC53A437E}"/>
    <cellStyle name="Normal 2 11 6" xfId="2173" xr:uid="{1457AE71-A3DE-48CA-BDA3-451DB08D5B1E}"/>
    <cellStyle name="Normal 2 11 6 2" xfId="7907" xr:uid="{DCE9FF39-6833-47F8-B387-89A99A2E74CF}"/>
    <cellStyle name="Normal 2 11 7" xfId="5398" xr:uid="{A5A3A041-4074-4F1A-B787-AE3D28BC3EA6}"/>
    <cellStyle name="Normal 2 12" xfId="1237" xr:uid="{00000000-0005-0000-0000-000072040000}"/>
    <cellStyle name="Normal 2 12 2" xfId="1238" xr:uid="{00000000-0005-0000-0000-000073040000}"/>
    <cellStyle name="Normal 2 12 2 2" xfId="1239" xr:uid="{00000000-0005-0000-0000-000074040000}"/>
    <cellStyle name="Normal 2 12 2 2 2" xfId="4910" xr:uid="{D09525A5-55FC-41C1-B540-4C1A8E4D5C48}"/>
    <cellStyle name="Normal 2 12 2 2 2 2" xfId="9934" xr:uid="{C2A54877-0DA9-4BC4-BC70-E86534E1789B}"/>
    <cellStyle name="Normal 2 12 2 2 2 3" xfId="7424" xr:uid="{D6AB29C0-C2B6-4EAB-AFCF-65BE22BFEF41}"/>
    <cellStyle name="Normal 2 12 2 2 3" xfId="3307" xr:uid="{1B9D6B41-4153-422D-A4A0-EC24157A7945}"/>
    <cellStyle name="Normal 2 12 2 2 3 2" xfId="8622" xr:uid="{34024F4B-6256-442C-B4BE-1AD60DE36442}"/>
    <cellStyle name="Normal 2 12 2 2 4" xfId="6112" xr:uid="{C28462AD-A737-4330-A419-10034D167CF4}"/>
    <cellStyle name="Normal 2 12 2 3" xfId="4195" xr:uid="{0B772D14-FAF0-4896-A810-A7E2787F2743}"/>
    <cellStyle name="Normal 2 12 2 3 2" xfId="9219" xr:uid="{D45364FB-0EE6-4ADC-B5F6-AC5CA11FBE2B}"/>
    <cellStyle name="Normal 2 12 2 3 3" xfId="6709" xr:uid="{90158991-55B8-40E7-832A-DC2C9466CFF0}"/>
    <cellStyle name="Normal 2 12 2 4" xfId="2552" xr:uid="{58F6AE9A-0D05-437D-9F24-F53DA857F42B}"/>
    <cellStyle name="Normal 2 12 2 4 2" xfId="8193" xr:uid="{8B2AC564-6DA4-4B1B-B087-30765045A665}"/>
    <cellStyle name="Normal 2 12 2 5" xfId="5683" xr:uid="{1D0888E1-EB92-4FF1-844B-994B96925297}"/>
    <cellStyle name="Normal 2 12 3" xfId="1240" xr:uid="{00000000-0005-0000-0000-000075040000}"/>
    <cellStyle name="Normal 2 12 3 2" xfId="4616" xr:uid="{EC12FA8F-7E07-41BB-804E-FDE000B907FC}"/>
    <cellStyle name="Normal 2 12 3 2 2" xfId="9640" xr:uid="{3A6D676D-6633-4F60-AB1C-47943BA04394}"/>
    <cellStyle name="Normal 2 12 3 2 3" xfId="7130" xr:uid="{DC9FDC9B-1235-481A-824E-5099C1ED7BE2}"/>
    <cellStyle name="Normal 2 12 3 3" xfId="3012" xr:uid="{980E5AC6-EA5C-4552-A2BF-A843E6C111CA}"/>
    <cellStyle name="Normal 2 12 3 3 2" xfId="8466" xr:uid="{BCACA295-2BFE-43BF-B03C-1BE6AA549D0D}"/>
    <cellStyle name="Normal 2 12 3 4" xfId="5956" xr:uid="{5AC94B97-F7A4-4FEE-8D98-F46EF5973458}"/>
    <cellStyle name="Normal 2 12 4" xfId="3897" xr:uid="{A0C092AB-1FAF-4FEE-919D-5ED941F6D961}"/>
    <cellStyle name="Normal 2 12 4 2" xfId="8922" xr:uid="{43450369-0117-4655-909E-A4023DD408DE}"/>
    <cellStyle name="Normal 2 12 4 3" xfId="6412" xr:uid="{8B2E7369-CAFC-4EEA-979D-A1A9C6538000}"/>
    <cellStyle name="Normal 2 12 5" xfId="2232" xr:uid="{83DD7DB4-EA07-4231-8BFA-452682B9F0A4}"/>
    <cellStyle name="Normal 2 12 5 2" xfId="7957" xr:uid="{F817CC14-3E83-4A35-B27E-FAAC86713065}"/>
    <cellStyle name="Normal 2 12 6" xfId="5448" xr:uid="{33012553-F978-4D76-BB96-83C8250182E0}"/>
    <cellStyle name="Normal 2 13" xfId="1241" xr:uid="{00000000-0005-0000-0000-000076040000}"/>
    <cellStyle name="Normal 2 13 2" xfId="1242" xr:uid="{00000000-0005-0000-0000-000077040000}"/>
    <cellStyle name="Normal 2 13 2 2" xfId="4498" xr:uid="{DD794395-5DED-47B8-B23E-93EAF10F093E}"/>
    <cellStyle name="Normal 2 13 2 2 2" xfId="9522" xr:uid="{E7E7D1AF-FEC5-4CD0-A5F3-A29B232D7997}"/>
    <cellStyle name="Normal 2 13 2 2 3" xfId="7012" xr:uid="{E586F911-BC0A-4BA9-BA0D-80C95EF1EC22}"/>
    <cellStyle name="Normal 2 13 2 3" xfId="2894" xr:uid="{544069A9-AA32-40DA-83C5-0B021421870A}"/>
    <cellStyle name="Normal 2 13 2 3 2" xfId="8366" xr:uid="{5E0F6632-D2EC-4E92-A6C7-A6D8EDFDFE5A}"/>
    <cellStyle name="Normal 2 13 2 4" xfId="5856" xr:uid="{DE24FA68-5027-4CF0-B88A-4012B2B5146F}"/>
    <cellStyle name="Normal 2 13 3" xfId="4083" xr:uid="{092B5E59-AB98-4627-B1D0-A8551EC30C91}"/>
    <cellStyle name="Normal 2 13 3 2" xfId="9107" xr:uid="{D8A22676-6450-4ED5-A3D1-FD070CCBB082}"/>
    <cellStyle name="Normal 2 13 3 3" xfId="6597" xr:uid="{6C1D88C6-4A35-445F-9374-89EFE67F8F3B}"/>
    <cellStyle name="Normal 2 13 4" xfId="2433" xr:uid="{0454A58B-5847-4BDE-B520-92356840150B}"/>
    <cellStyle name="Normal 2 13 4 2" xfId="8093" xr:uid="{2C962EAB-9FCE-4A35-917F-8E8B913237B5}"/>
    <cellStyle name="Normal 2 13 5" xfId="5583" xr:uid="{29D9F6BC-CAF8-4009-AC78-C560C41F1186}"/>
    <cellStyle name="Normal 2 14" xfId="1243" xr:uid="{00000000-0005-0000-0000-000078040000}"/>
    <cellStyle name="Normal 2 14 2" xfId="1244" xr:uid="{00000000-0005-0000-0000-000079040000}"/>
    <cellStyle name="Normal 2 14 2 2" xfId="4911" xr:uid="{C9B56E54-6385-4E8D-B1CB-788B0647DC0B}"/>
    <cellStyle name="Normal 2 14 2 2 2" xfId="9935" xr:uid="{E9620191-32B5-4670-A351-B4B36240B8B5}"/>
    <cellStyle name="Normal 2 14 2 2 3" xfId="7425" xr:uid="{0B1676A5-91A1-47B4-B38C-A8CDE39BF758}"/>
    <cellStyle name="Normal 2 14 2 3" xfId="3308" xr:uid="{2771C18A-D1EA-40D3-915B-678AF3EF7765}"/>
    <cellStyle name="Normal 2 14 2 3 2" xfId="8623" xr:uid="{C2FAA7EF-FCE5-4FB1-BDE8-6828B85BD3F6}"/>
    <cellStyle name="Normal 2 14 2 4" xfId="6113" xr:uid="{96A1446E-FFE7-4954-B803-93BA2D31409B}"/>
    <cellStyle name="Normal 2 14 3" xfId="3988" xr:uid="{6F4DD681-55CA-47FC-B359-397FFB408B5B}"/>
    <cellStyle name="Normal 2 14 3 2" xfId="9012" xr:uid="{0F38D748-52B0-4546-850A-A9C2190786EE}"/>
    <cellStyle name="Normal 2 14 3 3" xfId="6502" xr:uid="{08F3C5B2-C9DE-4147-B858-0C5EC0C0981A}"/>
    <cellStyle name="Normal 2 14 4" xfId="2330" xr:uid="{5EE926FF-7B94-4321-B18C-08483B778A46}"/>
    <cellStyle name="Normal 2 14 4 2" xfId="8026" xr:uid="{3A47D177-2C02-418A-B79D-EF37E38B10B5}"/>
    <cellStyle name="Normal 2 14 5" xfId="5516" xr:uid="{D4F37DBD-AE62-4D72-8FCF-8B1C86E33813}"/>
    <cellStyle name="Normal 2 15" xfId="1245" xr:uid="{00000000-0005-0000-0000-00007A040000}"/>
    <cellStyle name="Normal 2 15 2" xfId="1246" xr:uid="{00000000-0005-0000-0000-00007B040000}"/>
    <cellStyle name="Normal 2 15 2 2" xfId="5057" xr:uid="{21090791-B593-4879-8A99-5395F0BAC03E}"/>
    <cellStyle name="Normal 2 15 2 2 2" xfId="10081" xr:uid="{EC9CF2E1-E4C4-44D6-B2C0-D8606FBB3235}"/>
    <cellStyle name="Normal 2 15 2 2 3" xfId="7571" xr:uid="{BA1BB38D-945E-409F-BF4B-9C6075E75AFB}"/>
    <cellStyle name="Normal 2 15 2 3" xfId="3454" xr:uid="{B7953BA4-48BE-4210-872C-A13631E93DB1}"/>
    <cellStyle name="Normal 2 15 2 3 2" xfId="8715" xr:uid="{E686EE1F-86C7-4E85-9230-C4D41AACE1DE}"/>
    <cellStyle name="Normal 2 15 2 4" xfId="6205" xr:uid="{BDCC73A8-F644-4CED-BC40-A3C32C2EC960}"/>
    <cellStyle name="Normal 2 15 3" xfId="4388" xr:uid="{56B8F285-E5A2-4AE9-87BF-B18B99EE7708}"/>
    <cellStyle name="Normal 2 15 3 2" xfId="9412" xr:uid="{CB9B930E-8DDB-4079-BFE1-90A232964461}"/>
    <cellStyle name="Normal 2 15 3 3" xfId="6902" xr:uid="{EF8B4D8B-42C6-4F14-AEC7-62194D9ACD95}"/>
    <cellStyle name="Normal 2 15 4" xfId="2784" xr:uid="{81092C8E-2AF1-44EC-B830-A17FC1766BE7}"/>
    <cellStyle name="Normal 2 15 4 2" xfId="8280" xr:uid="{0977F23B-D43E-423C-8FD2-BE13FCFFCAF6}"/>
    <cellStyle name="Normal 2 15 5" xfId="5770" xr:uid="{9317BA91-01F4-42D9-B3EA-0B9F9986B948}"/>
    <cellStyle name="Normal 2 16" xfId="1247" xr:uid="{00000000-0005-0000-0000-00007C040000}"/>
    <cellStyle name="Normal 2 16 2" xfId="4410" xr:uid="{71D817A9-6558-4488-847B-42C0A2EF231D}"/>
    <cellStyle name="Normal 2 16 2 2" xfId="9434" xr:uid="{2747578A-9B92-41F5-8922-F4DF719532DA}"/>
    <cellStyle name="Normal 2 16 2 3" xfId="6924" xr:uid="{2AF114B2-FAE1-4031-AAFF-37131D8BFDED}"/>
    <cellStyle name="Normal 2 16 3" xfId="2806" xr:uid="{5ED811E3-3DCF-436F-A3A3-F73A7E3D7757}"/>
    <cellStyle name="Normal 2 16 3 2" xfId="8302" xr:uid="{04DA2CCB-0EE5-4EE5-85F7-AE6D80217E00}"/>
    <cellStyle name="Normal 2 16 4" xfId="5792" xr:uid="{90790294-15DC-4F71-8DFA-7DBFC0F7D47E}"/>
    <cellStyle name="Normal 2 17" xfId="1248" xr:uid="{00000000-0005-0000-0000-00007D040000}"/>
    <cellStyle name="Normal 2 17 2" xfId="3780" xr:uid="{CCEA6DAD-14ED-4401-9D14-67C45F48212A}"/>
    <cellStyle name="Normal 2 17 2 2" xfId="8807" xr:uid="{F2D9C326-A826-4C60-9365-FB1D911A840A}"/>
    <cellStyle name="Normal 2 17 3" xfId="6297" xr:uid="{EFAE2376-31D6-459C-8504-393A9C7C7888}"/>
    <cellStyle name="Normal 2 18" xfId="5302" xr:uid="{2D9A52FF-6AF8-4FF7-A9B9-EFDADF391A72}"/>
    <cellStyle name="Normal 2 18 2" xfId="10326" xr:uid="{BA9895B3-39AA-4565-8374-111168BBB9A6}"/>
    <cellStyle name="Normal 2 18 3" xfId="7816" xr:uid="{1EDE35D8-0768-43CC-94B5-0930F3EB97BF}"/>
    <cellStyle name="Normal 2 19" xfId="5309" xr:uid="{0F34307D-D8F2-4293-A7B6-0AB6D994EB49}"/>
    <cellStyle name="Normal 2 2" xfId="97" xr:uid="{00000000-0005-0000-0000-00007E040000}"/>
    <cellStyle name="Normal 2 2 10" xfId="1249" xr:uid="{00000000-0005-0000-0000-00007F040000}"/>
    <cellStyle name="Normal 2 2 10 2" xfId="3781" xr:uid="{4979EB67-65B5-4486-ADB5-39766C659397}"/>
    <cellStyle name="Normal 2 2 10 2 2" xfId="8808" xr:uid="{1FCBFBBA-8998-4A7B-86F2-540C67FEE100}"/>
    <cellStyle name="Normal 2 2 10 3" xfId="6298" xr:uid="{E5BAE409-C308-4EE1-A7AC-2C107EE77ADB}"/>
    <cellStyle name="Normal 2 2 11" xfId="2078" xr:uid="{11037321-645B-4C21-8E8D-9041950D47E5}"/>
    <cellStyle name="Normal 2 2 11 2" xfId="7854" xr:uid="{B9CD1DB4-5E68-44E5-AF9F-8352F1CB0F8F}"/>
    <cellStyle name="Normal 2 2 12" xfId="5346" xr:uid="{741B3FBC-D1E5-40C7-B088-AE8E674E9287}"/>
    <cellStyle name="Normal 2 2 2" xfId="98" xr:uid="{00000000-0005-0000-0000-000080040000}"/>
    <cellStyle name="Normal 2 2 2 2" xfId="235" xr:uid="{00000000-0005-0000-0000-000081040000}"/>
    <cellStyle name="Normal 2 2 2 2 2" xfId="1250" xr:uid="{00000000-0005-0000-0000-000082040000}"/>
    <cellStyle name="Normal 2 2 2 2 2 2" xfId="1251" xr:uid="{00000000-0005-0000-0000-000083040000}"/>
    <cellStyle name="Normal 2 2 2 2 2 2 2" xfId="4912" xr:uid="{DDBD4FDC-9535-4824-AAD7-7ED00322CD27}"/>
    <cellStyle name="Normal 2 2 2 2 2 2 2 2" xfId="9936" xr:uid="{A71329EB-F259-4DC5-ACCA-C337F79324E1}"/>
    <cellStyle name="Normal 2 2 2 2 2 2 2 3" xfId="7426" xr:uid="{EB3287D9-D5F5-411D-877F-41AAE80AEEA5}"/>
    <cellStyle name="Normal 2 2 2 2 2 2 3" xfId="3309" xr:uid="{C726A6FA-5E41-47F9-99B6-D947E96166F7}"/>
    <cellStyle name="Normal 2 2 2 2 2 2 3 2" xfId="8624" xr:uid="{B329E28B-E9BE-4C6F-9F76-9E29506FC861}"/>
    <cellStyle name="Normal 2 2 2 2 2 2 4" xfId="6114" xr:uid="{4252E224-4E2C-40FD-942C-07077DC05296}"/>
    <cellStyle name="Normal 2 2 2 2 2 3" xfId="4141" xr:uid="{EB8429C0-D29C-427B-9AE6-B2A4AAAC2F95}"/>
    <cellStyle name="Normal 2 2 2 2 2 3 2" xfId="9165" xr:uid="{5394A7E7-F105-4A16-8E82-731C19FEF8AA}"/>
    <cellStyle name="Normal 2 2 2 2 2 3 3" xfId="6655" xr:uid="{B0C67A0C-98B2-483E-8FB2-DC5FB676D2E9}"/>
    <cellStyle name="Normal 2 2 2 2 2 4" xfId="2495" xr:uid="{E9A252C2-4C32-4E37-BC8C-AA2CE9EBB0A6}"/>
    <cellStyle name="Normal 2 2 2 2 2 4 2" xfId="8145" xr:uid="{93BC1DC2-58FD-4C82-A634-F2C942B1345D}"/>
    <cellStyle name="Normal 2 2 2 2 2 5" xfId="5635" xr:uid="{DCF4569A-6EBA-4DF0-8EF9-1B009EAB7BF0}"/>
    <cellStyle name="Normal 2 2 2 2 3" xfId="1252" xr:uid="{00000000-0005-0000-0000-000084040000}"/>
    <cellStyle name="Normal 2 2 2 2 3 2" xfId="4559" xr:uid="{BA701E0B-240F-493D-919C-F0E3246C95EE}"/>
    <cellStyle name="Normal 2 2 2 2 3 2 2" xfId="9583" xr:uid="{782D3B21-82FE-4062-A176-F4359B985078}"/>
    <cellStyle name="Normal 2 2 2 2 3 2 3" xfId="7073" xr:uid="{2DAA83BB-FF12-48B3-A17C-16D5A1862094}"/>
    <cellStyle name="Normal 2 2 2 2 3 3" xfId="2955" xr:uid="{1A43EA3E-166B-4FB5-A213-7210196299D7}"/>
    <cellStyle name="Normal 2 2 2 2 3 3 2" xfId="8418" xr:uid="{CA0C1119-9DC1-42D4-A89A-486118A9E931}"/>
    <cellStyle name="Normal 2 2 2 2 3 4" xfId="5908" xr:uid="{A533851F-F065-423B-9B60-AE4936CBF9D7}"/>
    <cellStyle name="Normal 2 2 2 2 4" xfId="1253" xr:uid="{00000000-0005-0000-0000-000085040000}"/>
    <cellStyle name="Normal 2 2 2 2 4 2" xfId="3843" xr:uid="{A038155D-5868-4E5E-9B06-31A8038EDAC2}"/>
    <cellStyle name="Normal 2 2 2 2 4 2 2" xfId="8868" xr:uid="{9FAEA947-5319-4EF1-8963-726B32124404}"/>
    <cellStyle name="Normal 2 2 2 2 4 3" xfId="6358" xr:uid="{C47AAE22-75FD-4FFD-8C57-04839BAED902}"/>
    <cellStyle name="Normal 2 2 2 2 5" xfId="2175" xr:uid="{95E77550-9839-4196-B79D-EBE63D803FC3}"/>
    <cellStyle name="Normal 2 2 2 2 5 2" xfId="7909" xr:uid="{1C81D301-2569-42A6-8D33-67C3517972E9}"/>
    <cellStyle name="Normal 2 2 2 2 6" xfId="5400" xr:uid="{2639A983-E23E-4FB3-A4C4-47E95C6AD635}"/>
    <cellStyle name="Normal 2 2 2 3" xfId="201" xr:uid="{00000000-0005-0000-0000-000086040000}"/>
    <cellStyle name="Normal 2 2 2 3 2" xfId="1254" xr:uid="{00000000-0005-0000-0000-000087040000}"/>
    <cellStyle name="Normal 2 2 2 3 2 2" xfId="1255" xr:uid="{00000000-0005-0000-0000-000088040000}"/>
    <cellStyle name="Normal 2 2 2 3 2 2 2" xfId="4913" xr:uid="{6708188C-6383-4A8E-A18B-FFDE9E467A85}"/>
    <cellStyle name="Normal 2 2 2 3 2 2 2 2" xfId="9937" xr:uid="{5DAA50E3-237F-40DB-BE24-A2F50193EB6E}"/>
    <cellStyle name="Normal 2 2 2 3 2 2 2 3" xfId="7427" xr:uid="{1D535273-27E6-4BE6-8652-8484D4E6A9DA}"/>
    <cellStyle name="Normal 2 2 2 3 2 2 3" xfId="3310" xr:uid="{989EA79B-9231-48D8-B64C-C9C8103F5B2E}"/>
    <cellStyle name="Normal 2 2 2 3 2 2 3 2" xfId="8625" xr:uid="{C752C182-F3E5-4BD1-8F2A-DC6B4FA24DFD}"/>
    <cellStyle name="Normal 2 2 2 3 2 2 4" xfId="6115" xr:uid="{B57E7B2A-BC13-4D48-BD50-DE8B0B7E07F6}"/>
    <cellStyle name="Normal 2 2 2 3 2 3" xfId="4197" xr:uid="{21C496C5-8A3C-4691-A699-54591F07814E}"/>
    <cellStyle name="Normal 2 2 2 3 2 3 2" xfId="9221" xr:uid="{6A4FF891-BD01-4D78-A40B-E763C4402293}"/>
    <cellStyle name="Normal 2 2 2 3 2 3 3" xfId="6711" xr:uid="{AE990EF7-BC72-43AC-B527-A13DD4C3C807}"/>
    <cellStyle name="Normal 2 2 2 3 2 4" xfId="2554" xr:uid="{DB82948E-2E1D-4A81-BB8C-E0F8EB245724}"/>
    <cellStyle name="Normal 2 2 2 3 2 4 2" xfId="8195" xr:uid="{5EF4B991-CB0C-4781-8BC0-179D03E44BBB}"/>
    <cellStyle name="Normal 2 2 2 3 2 5" xfId="5685" xr:uid="{9D6E8773-16EC-452F-9B2D-E8F6EA9BAB1D}"/>
    <cellStyle name="Normal 2 2 2 3 3" xfId="1256" xr:uid="{00000000-0005-0000-0000-000089040000}"/>
    <cellStyle name="Normal 2 2 2 3 3 2" xfId="4618" xr:uid="{97F8AF1A-185F-443E-83A5-1BFDD5CD7B39}"/>
    <cellStyle name="Normal 2 2 2 3 3 2 2" xfId="9642" xr:uid="{B1A69528-EA20-45AC-84D2-88ECAD2228F0}"/>
    <cellStyle name="Normal 2 2 2 3 3 2 3" xfId="7132" xr:uid="{21BC31E7-23EA-4BE5-8A9D-76A2FC5322C3}"/>
    <cellStyle name="Normal 2 2 2 3 3 3" xfId="3014" xr:uid="{C126F983-BFB9-468A-93AA-F2F6D33AB3C6}"/>
    <cellStyle name="Normal 2 2 2 3 3 3 2" xfId="8468" xr:uid="{AC5B72E0-4AFF-465F-8B0D-F6D96FA3856C}"/>
    <cellStyle name="Normal 2 2 2 3 3 4" xfId="5958" xr:uid="{2BC2DCC7-2999-4A5D-8919-B1E5E4FE16AE}"/>
    <cellStyle name="Normal 2 2 2 3 4" xfId="1257" xr:uid="{00000000-0005-0000-0000-00008A040000}"/>
    <cellStyle name="Normal 2 2 2 3 4 2" xfId="3899" xr:uid="{673B7E08-6ECA-4ED2-828E-7F444676F842}"/>
    <cellStyle name="Normal 2 2 2 3 4 2 2" xfId="8924" xr:uid="{BECADAA7-8201-470F-9C4A-2141EE658ED2}"/>
    <cellStyle name="Normal 2 2 2 3 4 3" xfId="6414" xr:uid="{51B19943-799F-42FB-824D-B615D5C03A5C}"/>
    <cellStyle name="Normal 2 2 2 3 5" xfId="2234" xr:uid="{207251C8-13AD-458C-8640-E58E5DB446C1}"/>
    <cellStyle name="Normal 2 2 2 3 5 2" xfId="7959" xr:uid="{D7A19102-629B-468C-AFC7-B0A786DC3FD7}"/>
    <cellStyle name="Normal 2 2 2 3 6" xfId="5450" xr:uid="{3ADAED6B-44E0-4660-98A4-E60EFC30E115}"/>
    <cellStyle name="Normal 2 2 2 4" xfId="1258" xr:uid="{00000000-0005-0000-0000-00008B040000}"/>
    <cellStyle name="Normal 2 2 2 4 2" xfId="1259" xr:uid="{00000000-0005-0000-0000-00008C040000}"/>
    <cellStyle name="Normal 2 2 2 4 2 2" xfId="4500" xr:uid="{1FB3992C-9F90-4FFE-841F-0D7C0E68E72F}"/>
    <cellStyle name="Normal 2 2 2 4 2 2 2" xfId="9524" xr:uid="{C049BC20-F370-4443-A44A-BE541202F679}"/>
    <cellStyle name="Normal 2 2 2 4 2 2 3" xfId="7014" xr:uid="{001F8164-D2B4-4F36-ABE3-D5F253BDEA80}"/>
    <cellStyle name="Normal 2 2 2 4 2 3" xfId="2896" xr:uid="{A369D7A4-0447-4C53-A0A9-25C2919B039E}"/>
    <cellStyle name="Normal 2 2 2 4 2 3 2" xfId="8368" xr:uid="{D7926B51-6442-4AA6-A00E-6B140A0599B8}"/>
    <cellStyle name="Normal 2 2 2 4 2 4" xfId="5858" xr:uid="{A8337DE9-7E5E-4870-B2E4-F78DC8E58659}"/>
    <cellStyle name="Normal 2 2 2 4 3" xfId="4085" xr:uid="{7BB8F6DC-4F22-415A-9F1F-236CFECF0CED}"/>
    <cellStyle name="Normal 2 2 2 4 3 2" xfId="9109" xr:uid="{34A3C451-3496-4036-9FED-833B52C39466}"/>
    <cellStyle name="Normal 2 2 2 4 3 3" xfId="6599" xr:uid="{005414FC-162F-4615-85AD-112348FF5A0A}"/>
    <cellStyle name="Normal 2 2 2 4 4" xfId="2435" xr:uid="{3AF3B67D-AF63-4DB7-AD29-D802787D4B68}"/>
    <cellStyle name="Normal 2 2 2 4 4 2" xfId="8095" xr:uid="{275CF365-87A5-49B7-A2E2-2B32F6C7BE34}"/>
    <cellStyle name="Normal 2 2 2 4 5" xfId="5585" xr:uid="{D9732B14-7B90-4BBC-8DB7-61C85656CFF9}"/>
    <cellStyle name="Normal 2 2 2 5" xfId="1260" xr:uid="{00000000-0005-0000-0000-00008D040000}"/>
    <cellStyle name="Normal 2 2 2 5 2" xfId="1261" xr:uid="{00000000-0005-0000-0000-00008E040000}"/>
    <cellStyle name="Normal 2 2 2 5 2 2" xfId="4914" xr:uid="{B898447B-F108-4C0C-AA9E-917013FFC167}"/>
    <cellStyle name="Normal 2 2 2 5 2 2 2" xfId="9938" xr:uid="{6E5182E0-AC1D-485F-A6B1-63040F2393A0}"/>
    <cellStyle name="Normal 2 2 2 5 2 2 3" xfId="7428" xr:uid="{C8C122ED-EBD9-4F59-BCCF-4CDB9462A224}"/>
    <cellStyle name="Normal 2 2 2 5 2 3" xfId="3311" xr:uid="{672CC09B-0445-42A2-B594-81265EA52215}"/>
    <cellStyle name="Normal 2 2 2 5 2 3 2" xfId="8626" xr:uid="{B86973B8-AEBA-4C49-BA1F-64FDF7D95026}"/>
    <cellStyle name="Normal 2 2 2 5 2 4" xfId="6116" xr:uid="{F3100D55-CD79-45F4-9508-7A47F3C4F7B5}"/>
    <cellStyle name="Normal 2 2 2 5 3" xfId="3990" xr:uid="{5774277E-60E4-4EAC-AF64-E7E56701B3CE}"/>
    <cellStyle name="Normal 2 2 2 5 3 2" xfId="9014" xr:uid="{6D723D08-86D3-4739-94EE-7FC1EF98DC88}"/>
    <cellStyle name="Normal 2 2 2 5 3 3" xfId="6504" xr:uid="{D05D3811-9C42-4FD4-AC23-5198AC005C75}"/>
    <cellStyle name="Normal 2 2 2 5 4" xfId="2332" xr:uid="{35D70FF0-2CD5-41C7-8338-94A6EAF40F9C}"/>
    <cellStyle name="Normal 2 2 2 5 4 2" xfId="8028" xr:uid="{85201296-54DA-4CDD-A3E5-FB35E5D76FF0}"/>
    <cellStyle name="Normal 2 2 2 5 5" xfId="5518" xr:uid="{C24966E5-34E0-4FCD-AD3D-BC4F9EE6BB08}"/>
    <cellStyle name="Normal 2 2 2 6" xfId="1262" xr:uid="{00000000-0005-0000-0000-00008F040000}"/>
    <cellStyle name="Normal 2 2 2 6 2" xfId="4412" xr:uid="{C88355CB-7371-43C5-9959-B0B57B74F0D7}"/>
    <cellStyle name="Normal 2 2 2 6 2 2" xfId="9436" xr:uid="{8A56F8C2-7973-4F5D-B2E3-B158D7617456}"/>
    <cellStyle name="Normal 2 2 2 6 2 3" xfId="6926" xr:uid="{18A267FF-BA09-4D8C-B184-00DA25858C52}"/>
    <cellStyle name="Normal 2 2 2 6 3" xfId="2808" xr:uid="{2771D6F3-CD92-4D73-956D-983792DAAEB3}"/>
    <cellStyle name="Normal 2 2 2 6 3 2" xfId="8304" xr:uid="{FE72C791-8831-4B35-A904-9E70C6353C68}"/>
    <cellStyle name="Normal 2 2 2 6 4" xfId="5794" xr:uid="{D4BD75CF-A5CB-453A-88A5-55F51396DF75}"/>
    <cellStyle name="Normal 2 2 2 7" xfId="1263" xr:uid="{00000000-0005-0000-0000-000090040000}"/>
    <cellStyle name="Normal 2 2 2 7 2" xfId="3782" xr:uid="{B9DA8E01-5D9C-442F-A33E-A33B472C5B4B}"/>
    <cellStyle name="Normal 2 2 2 7 2 2" xfId="8809" xr:uid="{51B838CF-9E0C-4D09-B007-8C127427C87C}"/>
    <cellStyle name="Normal 2 2 2 7 3" xfId="6299" xr:uid="{8314261C-367E-45AE-9664-8A315E0F49EC}"/>
    <cellStyle name="Normal 2 2 2 8" xfId="2079" xr:uid="{5BF43D21-FB9C-4650-9C3C-53146245766C}"/>
    <cellStyle name="Normal 2 2 2 8 2" xfId="7855" xr:uid="{E6B14B42-763C-4C91-9350-E717D713511D}"/>
    <cellStyle name="Normal 2 2 2 9" xfId="5347" xr:uid="{C2973446-A02B-4B2E-8B15-1EB0B65D051C}"/>
    <cellStyle name="Normal 2 2 3" xfId="234" xr:uid="{00000000-0005-0000-0000-000091040000}"/>
    <cellStyle name="Normal 2 2 3 2" xfId="1264" xr:uid="{00000000-0005-0000-0000-000092040000}"/>
    <cellStyle name="Normal 2 2 3 2 2" xfId="1265" xr:uid="{00000000-0005-0000-0000-000093040000}"/>
    <cellStyle name="Normal 2 2 3 2 2 2" xfId="4558" xr:uid="{EA53983A-3DBC-4B6F-8E7E-D0784A893283}"/>
    <cellStyle name="Normal 2 2 3 2 2 2 2" xfId="9582" xr:uid="{6104A1E5-53E6-4B9A-BC67-2D4D5A950FA8}"/>
    <cellStyle name="Normal 2 2 3 2 2 2 3" xfId="7072" xr:uid="{2584BE52-EB2E-405E-841C-CD733B69B115}"/>
    <cellStyle name="Normal 2 2 3 2 2 3" xfId="2954" xr:uid="{DD6B0F8C-7AD6-4806-93FB-FFAACC91E18E}"/>
    <cellStyle name="Normal 2 2 3 2 2 3 2" xfId="8417" xr:uid="{37D67697-5DE7-486C-8E4E-C0D14C92C186}"/>
    <cellStyle name="Normal 2 2 3 2 2 4" xfId="5907" xr:uid="{B6005360-CBC0-4CC5-A8C7-1797C750C25A}"/>
    <cellStyle name="Normal 2 2 3 2 3" xfId="4140" xr:uid="{AF4D2F2E-9F41-4856-ADDD-FA076D2817C5}"/>
    <cellStyle name="Normal 2 2 3 2 3 2" xfId="9164" xr:uid="{CDA0CAD0-6946-4E8F-AFD4-477773A63649}"/>
    <cellStyle name="Normal 2 2 3 2 3 3" xfId="6654" xr:uid="{D00C16D8-2054-4BFC-A9A0-68BDA31084C7}"/>
    <cellStyle name="Normal 2 2 3 2 4" xfId="2494" xr:uid="{B580AFA4-2D56-4311-B6EA-201474629B38}"/>
    <cellStyle name="Normal 2 2 3 2 4 2" xfId="8144" xr:uid="{BEBEB830-1CCF-4CFD-BF47-4F5AC50D5DF6}"/>
    <cellStyle name="Normal 2 2 3 2 5" xfId="5634" xr:uid="{79D775B4-E547-4B4E-9DB9-E5CF4FDF3F95}"/>
    <cellStyle name="Normal 2 2 3 3" xfId="1266" xr:uid="{00000000-0005-0000-0000-000094040000}"/>
    <cellStyle name="Normal 2 2 3 3 2" xfId="1267" xr:uid="{00000000-0005-0000-0000-000095040000}"/>
    <cellStyle name="Normal 2 2 3 3 2 2" xfId="4915" xr:uid="{1B2EA2A3-D130-4CAD-A7AD-202578DA9CC0}"/>
    <cellStyle name="Normal 2 2 3 3 2 2 2" xfId="9939" xr:uid="{18E03FC4-A5D1-4954-9620-C69AD8AB4BD6}"/>
    <cellStyle name="Normal 2 2 3 3 2 2 3" xfId="7429" xr:uid="{90677840-5C28-4675-990F-457BC0323FF0}"/>
    <cellStyle name="Normal 2 2 3 3 2 3" xfId="3312" xr:uid="{C0F77CA5-4D02-4C3D-8B5A-13A9F5CB1AEE}"/>
    <cellStyle name="Normal 2 2 3 3 2 3 2" xfId="8627" xr:uid="{61A03E8F-3395-476E-89C0-FF4DD7FEBDD7}"/>
    <cellStyle name="Normal 2 2 3 3 2 4" xfId="6117" xr:uid="{2C7F8E45-E229-46CC-BB36-BCBD51291DFD}"/>
    <cellStyle name="Normal 2 2 3 3 3" xfId="4025" xr:uid="{0C23E2B4-F50F-4E41-B546-C7F540E0686B}"/>
    <cellStyle name="Normal 2 2 3 3 3 2" xfId="9049" xr:uid="{2438B2A9-934B-4900-AD30-629236249998}"/>
    <cellStyle name="Normal 2 2 3 3 3 3" xfId="6539" xr:uid="{39A88D93-9BC4-48BE-82E3-05B56805AC04}"/>
    <cellStyle name="Normal 2 2 3 3 4" xfId="2370" xr:uid="{AC9BD97B-2AFD-44D7-B786-EFB9619CAF1A}"/>
    <cellStyle name="Normal 2 2 3 3 4 2" xfId="8056" xr:uid="{B50810DD-3B80-40D2-9507-4FC52B812ADE}"/>
    <cellStyle name="Normal 2 2 3 3 5" xfId="5546" xr:uid="{D2B70516-68D9-4179-9122-1C6815928BBA}"/>
    <cellStyle name="Normal 2 2 3 4" xfId="1268" xr:uid="{00000000-0005-0000-0000-000096040000}"/>
    <cellStyle name="Normal 2 2 3 4 2" xfId="4437" xr:uid="{E4EF8E95-534A-46B2-96FB-CFF73187DDF4}"/>
    <cellStyle name="Normal 2 2 3 4 2 2" xfId="9461" xr:uid="{0EB79256-7102-4C27-8292-D78C2909DA79}"/>
    <cellStyle name="Normal 2 2 3 4 2 3" xfId="6951" xr:uid="{7AE39D4C-D718-441B-88EF-141C99C663D5}"/>
    <cellStyle name="Normal 2 2 3 4 3" xfId="2833" xr:uid="{A728B591-4133-4F0A-8D16-04CEB29E9C1A}"/>
    <cellStyle name="Normal 2 2 3 4 3 2" xfId="8329" xr:uid="{6E64890B-8C55-4B94-A8BB-D7F2FC2C5915}"/>
    <cellStyle name="Normal 2 2 3 4 4" xfId="5819" xr:uid="{BDFF8AB2-9104-469E-8A47-E3A680453D9E}"/>
    <cellStyle name="Normal 2 2 3 5" xfId="1269" xr:uid="{00000000-0005-0000-0000-000097040000}"/>
    <cellStyle name="Normal 2 2 3 5 2" xfId="3842" xr:uid="{3FF9BC7A-7A7C-4B94-B10B-04D8B6F307CD}"/>
    <cellStyle name="Normal 2 2 3 5 2 2" xfId="8867" xr:uid="{BD4002AB-F2D6-416B-8214-A3D35599EDE0}"/>
    <cellStyle name="Normal 2 2 3 5 3" xfId="6357" xr:uid="{45F49B20-73DD-4D81-A9C2-A6D36F2A8458}"/>
    <cellStyle name="Normal 2 2 3 6" xfId="2174" xr:uid="{F2400C1A-0CF3-4EFA-B50A-38185D8A8625}"/>
    <cellStyle name="Normal 2 2 3 6 2" xfId="7908" xr:uid="{5A5C5F5B-78F3-44A6-BEE2-511A21A8656D}"/>
    <cellStyle name="Normal 2 2 3 7" xfId="5399" xr:uid="{6F012E4D-AFB4-44AC-9008-8D10E9E03905}"/>
    <cellStyle name="Normal 2 2 4" xfId="181" xr:uid="{00000000-0005-0000-0000-000098040000}"/>
    <cellStyle name="Normal 2 2 4 2" xfId="1270" xr:uid="{00000000-0005-0000-0000-000099040000}"/>
    <cellStyle name="Normal 2 2 4 2 2" xfId="1271" xr:uid="{00000000-0005-0000-0000-00009A040000}"/>
    <cellStyle name="Normal 2 2 4 2 2 2" xfId="4916" xr:uid="{380BBB1F-D089-43B9-A38A-44431CF3E882}"/>
    <cellStyle name="Normal 2 2 4 2 2 2 2" xfId="9940" xr:uid="{EE3A42E2-0485-472A-A25F-EE6F3E7CFC67}"/>
    <cellStyle name="Normal 2 2 4 2 2 2 3" xfId="7430" xr:uid="{E7146996-36F7-45D1-BFF0-CC9AAE1E315A}"/>
    <cellStyle name="Normal 2 2 4 2 2 3" xfId="3313" xr:uid="{C025BC21-1955-48A0-830C-268876C1ECC2}"/>
    <cellStyle name="Normal 2 2 4 2 2 3 2" xfId="8628" xr:uid="{C5798276-CEEB-4814-89F4-6D729911BFDC}"/>
    <cellStyle name="Normal 2 2 4 2 2 4" xfId="6118" xr:uid="{3AA8E618-52B9-4876-A9A9-88D48260B525}"/>
    <cellStyle name="Normal 2 2 4 2 3" xfId="4196" xr:uid="{8439BDAC-2916-4CE2-A141-8770E9D77B33}"/>
    <cellStyle name="Normal 2 2 4 2 3 2" xfId="9220" xr:uid="{2ACA588D-97E4-4D22-8A50-32D436E3FCFD}"/>
    <cellStyle name="Normal 2 2 4 2 3 3" xfId="6710" xr:uid="{ECF5E24D-B45C-474F-B5A5-D7D953A5AB49}"/>
    <cellStyle name="Normal 2 2 4 2 4" xfId="2553" xr:uid="{087D80B4-E43C-4B24-B31A-CA31AED1EA1E}"/>
    <cellStyle name="Normal 2 2 4 2 4 2" xfId="8194" xr:uid="{E699E415-5CF8-4E4F-BB34-79B3FCC47BBB}"/>
    <cellStyle name="Normal 2 2 4 2 5" xfId="5684" xr:uid="{FAE0BEE3-FCE8-491A-B29D-5C736DAAE00A}"/>
    <cellStyle name="Normal 2 2 4 3" xfId="1272" xr:uid="{00000000-0005-0000-0000-00009B040000}"/>
    <cellStyle name="Normal 2 2 4 3 2" xfId="4617" xr:uid="{85F443B6-B674-4689-8179-12D268898A5A}"/>
    <cellStyle name="Normal 2 2 4 3 2 2" xfId="9641" xr:uid="{2C48E05E-6372-4788-AF8B-F81DB1789A2C}"/>
    <cellStyle name="Normal 2 2 4 3 2 3" xfId="7131" xr:uid="{8A406F31-323E-4C4D-A72E-7B33E1290ADB}"/>
    <cellStyle name="Normal 2 2 4 3 3" xfId="3013" xr:uid="{C4199707-C892-4DBD-B9A6-A4255F65D63C}"/>
    <cellStyle name="Normal 2 2 4 3 3 2" xfId="8467" xr:uid="{CCB58F15-7395-4A98-9956-77F83037152C}"/>
    <cellStyle name="Normal 2 2 4 3 4" xfId="5957" xr:uid="{52ABE874-EE5E-4D7F-8F12-E95689C09C5F}"/>
    <cellStyle name="Normal 2 2 4 4" xfId="1273" xr:uid="{00000000-0005-0000-0000-00009C040000}"/>
    <cellStyle name="Normal 2 2 4 4 2" xfId="3898" xr:uid="{5034AF30-AB8E-43ED-8022-0182648A72D5}"/>
    <cellStyle name="Normal 2 2 4 4 2 2" xfId="8923" xr:uid="{E4A885B3-CB0D-43FF-90FF-7F47AC57FF4A}"/>
    <cellStyle name="Normal 2 2 4 4 3" xfId="6413" xr:uid="{7DC527B8-FAF7-4DF6-AAAD-E1AC4848DF2C}"/>
    <cellStyle name="Normal 2 2 4 5" xfId="2233" xr:uid="{9F0F3273-29B0-4C8E-B358-AE1CBF19B4CB}"/>
    <cellStyle name="Normal 2 2 4 5 2" xfId="7958" xr:uid="{6E1BE11F-C1E7-44D0-970C-DF74EB405AD5}"/>
    <cellStyle name="Normal 2 2 4 6" xfId="5449" xr:uid="{E2BC5397-BD18-4DEF-BD32-6155EE09DEC7}"/>
    <cellStyle name="Normal 2 2 5" xfId="1274" xr:uid="{00000000-0005-0000-0000-00009D040000}"/>
    <cellStyle name="Normal 2 2 5 2" xfId="1275" xr:uid="{00000000-0005-0000-0000-00009E040000}"/>
    <cellStyle name="Normal 2 2 5 2 2" xfId="1276" xr:uid="{00000000-0005-0000-0000-00009F040000}"/>
    <cellStyle name="Normal 2 2 5 2 2 2" xfId="4917" xr:uid="{97EC1481-36CA-4753-B1AB-39FB08FBDA2B}"/>
    <cellStyle name="Normal 2 2 5 2 2 2 2" xfId="9941" xr:uid="{0AA98A47-40BB-4BF7-9B12-5384CA4A896D}"/>
    <cellStyle name="Normal 2 2 5 2 2 2 3" xfId="7431" xr:uid="{FDE03D6A-D6BC-470A-80BA-603702118F11}"/>
    <cellStyle name="Normal 2 2 5 2 2 3" xfId="3314" xr:uid="{6DE7A42A-FCFB-407C-878D-D51C129600DE}"/>
    <cellStyle name="Normal 2 2 5 2 2 3 2" xfId="8629" xr:uid="{5443CB3B-A175-44F0-A548-82152BDA6E3E}"/>
    <cellStyle name="Normal 2 2 5 2 2 4" xfId="6119" xr:uid="{07158ADF-3C07-46BB-9171-A2FA8601B556}"/>
    <cellStyle name="Normal 2 2 5 2 3" xfId="4237" xr:uid="{57760384-B6FF-49D9-8FA9-72736A6DDBC4}"/>
    <cellStyle name="Normal 2 2 5 2 3 2" xfId="9261" xr:uid="{0747596E-D59B-4B50-B918-92A339E2B2FB}"/>
    <cellStyle name="Normal 2 2 5 2 3 3" xfId="6751" xr:uid="{18B62BAC-9510-4D85-AFF3-4449B97ADFB4}"/>
    <cellStyle name="Normal 2 2 5 2 4" xfId="2598" xr:uid="{10CC5E6B-3766-43A0-B45D-D8B23DB29F07}"/>
    <cellStyle name="Normal 2 2 5 2 4 2" xfId="8235" xr:uid="{18119781-18E5-4623-B899-8961A3D86A19}"/>
    <cellStyle name="Normal 2 2 5 2 5" xfId="5725" xr:uid="{CFA43550-A216-4802-B482-763652565E5D}"/>
    <cellStyle name="Normal 2 2 5 3" xfId="1277" xr:uid="{00000000-0005-0000-0000-0000A0040000}"/>
    <cellStyle name="Normal 2 2 5 3 2" xfId="4661" xr:uid="{671C819A-5D5D-422D-80FE-66BB44394D3B}"/>
    <cellStyle name="Normal 2 2 5 3 2 2" xfId="9685" xr:uid="{DF9B6D22-474D-460D-A91A-670CFE671BD1}"/>
    <cellStyle name="Normal 2 2 5 3 2 3" xfId="7175" xr:uid="{6BD9E624-2BF0-47C6-860B-21BC97980B5E}"/>
    <cellStyle name="Normal 2 2 5 3 3" xfId="3057" xr:uid="{E00C9758-77DD-4EDF-AB20-D350C097444E}"/>
    <cellStyle name="Normal 2 2 5 3 3 2" xfId="8508" xr:uid="{5F932F99-DF06-4D90-929A-55D24B5E40CE}"/>
    <cellStyle name="Normal 2 2 5 3 4" xfId="5998" xr:uid="{3EB4793E-70A5-4BB9-8E33-14E6F3F42F00}"/>
    <cellStyle name="Normal 2 2 5 4" xfId="3940" xr:uid="{17AF356A-4C9F-468D-9BCC-FD6BAB2DD146}"/>
    <cellStyle name="Normal 2 2 5 4 2" xfId="8964" xr:uid="{44E69035-DAB5-47CF-AC73-981EB2A0F951}"/>
    <cellStyle name="Normal 2 2 5 4 3" xfId="6454" xr:uid="{36EF088D-D8CE-451B-ADA2-2327918E268E}"/>
    <cellStyle name="Normal 2 2 5 5" xfId="2280" xr:uid="{C3F788FF-70C7-4C5D-A701-6A006E0DC9F5}"/>
    <cellStyle name="Normal 2 2 5 5 2" xfId="8000" xr:uid="{DAE5524B-FE2C-40C3-A5E3-06F9F80EF606}"/>
    <cellStyle name="Normal 2 2 5 6" xfId="5490" xr:uid="{5B77CB14-EB37-424D-8392-7B9BBA33666F}"/>
    <cellStyle name="Normal 2 2 6" xfId="1278" xr:uid="{00000000-0005-0000-0000-0000A1040000}"/>
    <cellStyle name="Normal 2 2 6 2" xfId="1279" xr:uid="{00000000-0005-0000-0000-0000A2040000}"/>
    <cellStyle name="Normal 2 2 6 2 2" xfId="1280" xr:uid="{00000000-0005-0000-0000-0000A3040000}"/>
    <cellStyle name="Normal 2 2 6 2 2 2" xfId="4918" xr:uid="{10D7F53E-B634-4EC1-AE8A-89D430A29167}"/>
    <cellStyle name="Normal 2 2 6 2 2 2 2" xfId="9942" xr:uid="{6209DB6D-2ED5-461B-93C4-EE39EB0AC124}"/>
    <cellStyle name="Normal 2 2 6 2 2 2 3" xfId="7432" xr:uid="{C042A2FE-BE80-4204-B580-D7859D60B5A9}"/>
    <cellStyle name="Normal 2 2 6 2 2 3" xfId="3315" xr:uid="{CF24E26D-B609-4E91-B7A8-032BF74280E4}"/>
    <cellStyle name="Normal 2 2 6 2 2 3 2" xfId="8630" xr:uid="{280BA48F-B5F7-4C2F-A639-2FCB3738D56D}"/>
    <cellStyle name="Normal 2 2 6 2 2 4" xfId="6120" xr:uid="{11A9E31D-1D93-4529-8BFC-DFC5E345BE64}"/>
    <cellStyle name="Normal 2 2 6 2 3" xfId="4240" xr:uid="{F7E04B84-0AB4-4068-9A2A-D6C02821351D}"/>
    <cellStyle name="Normal 2 2 6 2 3 2" xfId="9264" xr:uid="{08361FE1-51A1-4C3A-9F4D-BF6A885B7426}"/>
    <cellStyle name="Normal 2 2 6 2 3 3" xfId="6754" xr:uid="{9F3F4C73-272F-4673-8711-08D2D15C7D93}"/>
    <cellStyle name="Normal 2 2 6 2 4" xfId="2601" xr:uid="{79E126F9-6B5F-42AC-BCCC-FB5B0B1C72B0}"/>
    <cellStyle name="Normal 2 2 6 2 4 2" xfId="8237" xr:uid="{926422FC-08E1-4724-B566-2E6C1A9CB3C5}"/>
    <cellStyle name="Normal 2 2 6 2 5" xfId="5727" xr:uid="{F1E44B9F-C6F3-4E08-B11F-251EC1DEA58B}"/>
    <cellStyle name="Normal 2 2 6 3" xfId="1281" xr:uid="{00000000-0005-0000-0000-0000A4040000}"/>
    <cellStyle name="Normal 2 2 6 3 2" xfId="4663" xr:uid="{5081984A-5F48-4814-AB5F-A8799B30CF4F}"/>
    <cellStyle name="Normal 2 2 6 3 2 2" xfId="9687" xr:uid="{2B510E60-4CB5-4DCF-BACA-1DCF442B0C3B}"/>
    <cellStyle name="Normal 2 2 6 3 2 3" xfId="7177" xr:uid="{3A42777B-76FC-4552-BF75-9B4052404E6C}"/>
    <cellStyle name="Normal 2 2 6 3 3" xfId="3059" xr:uid="{A106B1CF-ED24-4E39-A039-C4BE7000DD94}"/>
    <cellStyle name="Normal 2 2 6 3 3 2" xfId="8510" xr:uid="{23ACFF15-56A8-4A22-AB7D-ECE749481C12}"/>
    <cellStyle name="Normal 2 2 6 3 4" xfId="6000" xr:uid="{4F760A4A-0FAF-40E8-A693-7F3A0E933FD5}"/>
    <cellStyle name="Normal 2 2 6 4" xfId="3942" xr:uid="{8818CCD1-8E10-4696-A4AD-29E8675FE007}"/>
    <cellStyle name="Normal 2 2 6 4 2" xfId="8966" xr:uid="{36D41B35-6B50-43D6-81B9-1FB117927EA5}"/>
    <cellStyle name="Normal 2 2 6 4 3" xfId="6456" xr:uid="{FE7D752C-F6ED-48FB-BAA1-619460BDD8CF}"/>
    <cellStyle name="Normal 2 2 6 5" xfId="2284" xr:uid="{DA31FFEE-9C9F-4C97-AF77-C5F0EC48320E}"/>
    <cellStyle name="Normal 2 2 6 5 2" xfId="8002" xr:uid="{0C947FFE-9B45-4AAC-B053-878CA07108FF}"/>
    <cellStyle name="Normal 2 2 6 6" xfId="5492" xr:uid="{34405D84-F919-4FD0-B36A-9E529BC35EF0}"/>
    <cellStyle name="Normal 2 2 7" xfId="1282" xr:uid="{00000000-0005-0000-0000-0000A5040000}"/>
    <cellStyle name="Normal 2 2 7 2" xfId="1283" xr:uid="{00000000-0005-0000-0000-0000A6040000}"/>
    <cellStyle name="Normal 2 2 7 2 2" xfId="4499" xr:uid="{76FCF0BE-FB46-4D1E-8986-B0708623561F}"/>
    <cellStyle name="Normal 2 2 7 2 2 2" xfId="9523" xr:uid="{8474B948-2737-456B-A340-6D1903B75150}"/>
    <cellStyle name="Normal 2 2 7 2 2 3" xfId="7013" xr:uid="{ADFD2CFF-6FE5-47E2-BBD2-3C132379E890}"/>
    <cellStyle name="Normal 2 2 7 2 3" xfId="2895" xr:uid="{A28395F9-19F4-42A9-827E-7847E92B8626}"/>
    <cellStyle name="Normal 2 2 7 2 3 2" xfId="8367" xr:uid="{50FF0B08-EB02-4B89-8B4B-FFCD0F56EB04}"/>
    <cellStyle name="Normal 2 2 7 2 4" xfId="5857" xr:uid="{EA9178C8-7B18-4A79-B984-00CC297F61E3}"/>
    <cellStyle name="Normal 2 2 7 3" xfId="4084" xr:uid="{208ECE64-EBE7-4B38-A989-0E6F0C4E4981}"/>
    <cellStyle name="Normal 2 2 7 3 2" xfId="9108" xr:uid="{86457CC8-1A1B-4404-B6D4-379AAF950B94}"/>
    <cellStyle name="Normal 2 2 7 3 3" xfId="6598" xr:uid="{6B870DAD-A13E-4983-B569-18E5AB13F1B8}"/>
    <cellStyle name="Normal 2 2 7 4" xfId="2434" xr:uid="{8A65DF95-E0D5-425F-B6AE-23EA25C5B737}"/>
    <cellStyle name="Normal 2 2 7 4 2" xfId="8094" xr:uid="{D3637F20-61AD-4296-964C-CE20D557FD18}"/>
    <cellStyle name="Normal 2 2 7 5" xfId="5584" xr:uid="{FD24CEF6-D636-4821-81DF-E185C7D40AF8}"/>
    <cellStyle name="Normal 2 2 8" xfId="1284" xr:uid="{00000000-0005-0000-0000-0000A7040000}"/>
    <cellStyle name="Normal 2 2 8 2" xfId="1285" xr:uid="{00000000-0005-0000-0000-0000A8040000}"/>
    <cellStyle name="Normal 2 2 8 2 2" xfId="4919" xr:uid="{5338D2BC-DB03-4E62-8A2A-CBD944FC8F96}"/>
    <cellStyle name="Normal 2 2 8 2 2 2" xfId="9943" xr:uid="{BA833783-F5D5-4286-A52E-5F2D2C795F98}"/>
    <cellStyle name="Normal 2 2 8 2 2 3" xfId="7433" xr:uid="{B8906150-A2CC-40FB-BCAC-24A36BFE88C1}"/>
    <cellStyle name="Normal 2 2 8 2 3" xfId="3316" xr:uid="{71713082-A525-4F1A-8568-E6E01EB4F951}"/>
    <cellStyle name="Normal 2 2 8 2 3 2" xfId="8631" xr:uid="{208F7725-0103-47EE-81CC-E1659D79521C}"/>
    <cellStyle name="Normal 2 2 8 2 4" xfId="6121" xr:uid="{DA87806C-5CCA-48BB-8F5E-8907E5B8F6E1}"/>
    <cellStyle name="Normal 2 2 8 3" xfId="3989" xr:uid="{F9A755E7-B0A1-4046-AB1B-D5636335EB76}"/>
    <cellStyle name="Normal 2 2 8 3 2" xfId="9013" xr:uid="{D559F14E-6F6F-4C81-B96C-C96B2D48EB2A}"/>
    <cellStyle name="Normal 2 2 8 3 3" xfId="6503" xr:uid="{EAE4AD0E-AE69-4F04-88B8-3833793854D8}"/>
    <cellStyle name="Normal 2 2 8 4" xfId="2331" xr:uid="{C5A6FDB4-A0BD-4068-9531-F81F043D4A15}"/>
    <cellStyle name="Normal 2 2 8 4 2" xfId="8027" xr:uid="{3299DB31-2581-4806-8A00-9A48F891F293}"/>
    <cellStyle name="Normal 2 2 8 5" xfId="5517" xr:uid="{575343B6-A6F6-43AF-80DA-8F68CA4F4797}"/>
    <cellStyle name="Normal 2 2 9" xfId="1286" xr:uid="{00000000-0005-0000-0000-0000A9040000}"/>
    <cellStyle name="Normal 2 2 9 2" xfId="4411" xr:uid="{6D3136E4-231D-471D-844B-42E1335B234C}"/>
    <cellStyle name="Normal 2 2 9 2 2" xfId="9435" xr:uid="{0D142B13-FF38-4092-855F-667C1E5B96E0}"/>
    <cellStyle name="Normal 2 2 9 2 3" xfId="6925" xr:uid="{B2B3DFC2-CBC9-4DBA-82BB-289AE6601616}"/>
    <cellStyle name="Normal 2 2 9 3" xfId="2807" xr:uid="{20C04C8D-0CFF-43FF-B92D-EC4A7FDE7E46}"/>
    <cellStyle name="Normal 2 2 9 3 2" xfId="8303" xr:uid="{D467DAED-D778-4695-84CF-942F358CC639}"/>
    <cellStyle name="Normal 2 2 9 4" xfId="5793" xr:uid="{91B78A86-E37D-456F-B2B3-09AAB0008D1A}"/>
    <cellStyle name="Normal 2 20" xfId="2077" xr:uid="{4BDCC644-C3B5-40D8-AABC-BEBBC5732F97}"/>
    <cellStyle name="Normal 2 20 2" xfId="7853" xr:uid="{589320E9-1C4C-4C76-9A54-28147D0F6E98}"/>
    <cellStyle name="Normal 2 21" xfId="5345" xr:uid="{F5DA423E-445C-4F5B-9C2B-5DFFE0BD92A0}"/>
    <cellStyle name="Normal 2 3" xfId="99" xr:uid="{00000000-0005-0000-0000-0000AA040000}"/>
    <cellStyle name="Normal 2 3 10" xfId="2080" xr:uid="{75B92876-E9E5-41A2-BC6D-55DA6D4B3DA4}"/>
    <cellStyle name="Normal 2 3 10 2" xfId="7856" xr:uid="{D7EC54E2-4324-4059-AF14-7FB8D9D8FD4C}"/>
    <cellStyle name="Normal 2 3 11" xfId="5348" xr:uid="{96E782EE-8183-4C86-A7D2-D875F161568E}"/>
    <cellStyle name="Normal 2 3 2" xfId="100" xr:uid="{00000000-0005-0000-0000-0000AB040000}"/>
    <cellStyle name="Normal 2 3 2 10" xfId="2081" xr:uid="{53ACE05F-41A3-49DE-AD22-508C167363E1}"/>
    <cellStyle name="Normal 2 3 2 10 2" xfId="7857" xr:uid="{2C654D66-FB5E-4B2E-85B2-D8CD75770E04}"/>
    <cellStyle name="Normal 2 3 2 11" xfId="5349" xr:uid="{241877D9-22A5-4980-867D-D7305E594169}"/>
    <cellStyle name="Normal 2 3 2 2" xfId="101" xr:uid="{00000000-0005-0000-0000-0000AC040000}"/>
    <cellStyle name="Normal 2 3 2 2 10" xfId="5350" xr:uid="{C5567E7C-8495-49D4-BFFF-7DA1BF977803}"/>
    <cellStyle name="Normal 2 3 2 2 2" xfId="102" xr:uid="{00000000-0005-0000-0000-0000AD040000}"/>
    <cellStyle name="Normal 2 3 2 2 2 2" xfId="239" xr:uid="{00000000-0005-0000-0000-0000AE040000}"/>
    <cellStyle name="Normal 2 3 2 2 2 2 2" xfId="1287" xr:uid="{00000000-0005-0000-0000-0000AF040000}"/>
    <cellStyle name="Normal 2 3 2 2 2 2 2 2" xfId="1288" xr:uid="{00000000-0005-0000-0000-0000B0040000}"/>
    <cellStyle name="Normal 2 3 2 2 2 2 2 2 2" xfId="4920" xr:uid="{186B6BF0-823B-4FDC-B0A9-BB408D665FD4}"/>
    <cellStyle name="Normal 2 3 2 2 2 2 2 2 2 2" xfId="9944" xr:uid="{9537E3C8-C5F9-4348-B91A-4DD234EAF039}"/>
    <cellStyle name="Normal 2 3 2 2 2 2 2 2 2 3" xfId="7434" xr:uid="{F8DA6A58-3198-4CCF-9693-648D1742080D}"/>
    <cellStyle name="Normal 2 3 2 2 2 2 2 2 3" xfId="3317" xr:uid="{4800CCE7-6E46-40BF-B043-EDD2BF8FB861}"/>
    <cellStyle name="Normal 2 3 2 2 2 2 2 2 3 2" xfId="8632" xr:uid="{320292F3-927E-4195-96FA-77F747242E94}"/>
    <cellStyle name="Normal 2 3 2 2 2 2 2 2 4" xfId="6122" xr:uid="{1A91EE98-7A41-455C-92A1-18454C8E0B39}"/>
    <cellStyle name="Normal 2 3 2 2 2 2 2 3" xfId="4145" xr:uid="{D4693D2E-5780-4B59-9BB9-E3BCD61D86C9}"/>
    <cellStyle name="Normal 2 3 2 2 2 2 2 3 2" xfId="9169" xr:uid="{9A0B36A5-4B8C-439E-858F-76A50438179A}"/>
    <cellStyle name="Normal 2 3 2 2 2 2 2 3 3" xfId="6659" xr:uid="{39A4401C-7C61-4774-84B8-6D2A7FC09771}"/>
    <cellStyle name="Normal 2 3 2 2 2 2 2 4" xfId="2499" xr:uid="{189FDB36-09F6-48C1-9CDD-DEA390776F09}"/>
    <cellStyle name="Normal 2 3 2 2 2 2 2 4 2" xfId="8149" xr:uid="{D94BBBF5-9EA7-454E-9AA0-FEC1B5BD435D}"/>
    <cellStyle name="Normal 2 3 2 2 2 2 2 5" xfId="5639" xr:uid="{9BF2A3DB-7BE7-46BC-8633-98CB46DBA2CA}"/>
    <cellStyle name="Normal 2 3 2 2 2 2 3" xfId="1289" xr:uid="{00000000-0005-0000-0000-0000B1040000}"/>
    <cellStyle name="Normal 2 3 2 2 2 2 3 2" xfId="4563" xr:uid="{E09C37AD-0093-4283-8450-A1DC52DB957F}"/>
    <cellStyle name="Normal 2 3 2 2 2 2 3 2 2" xfId="9587" xr:uid="{E52589F5-C707-47B9-8945-F75CB8099534}"/>
    <cellStyle name="Normal 2 3 2 2 2 2 3 2 3" xfId="7077" xr:uid="{D50A7691-0F87-475D-9F53-5766FCEA1F5D}"/>
    <cellStyle name="Normal 2 3 2 2 2 2 3 3" xfId="2959" xr:uid="{E9A3DEFC-60C3-4E39-8F0A-DCD1F15476AE}"/>
    <cellStyle name="Normal 2 3 2 2 2 2 3 3 2" xfId="8422" xr:uid="{960C575E-E28E-4EA9-BCFE-365A8D3C975B}"/>
    <cellStyle name="Normal 2 3 2 2 2 2 3 4" xfId="5912" xr:uid="{F2172EFE-91DF-48B1-84D8-E98EECAA42BB}"/>
    <cellStyle name="Normal 2 3 2 2 2 2 4" xfId="1290" xr:uid="{00000000-0005-0000-0000-0000B2040000}"/>
    <cellStyle name="Normal 2 3 2 2 2 2 4 2" xfId="3847" xr:uid="{44313C82-66A3-4CAC-93DF-6B8C467F5BD2}"/>
    <cellStyle name="Normal 2 3 2 2 2 2 4 2 2" xfId="8872" xr:uid="{5760FA17-9794-4737-B371-267D54568A59}"/>
    <cellStyle name="Normal 2 3 2 2 2 2 4 3" xfId="6362" xr:uid="{C0A1BF5B-3196-40C0-9E01-AEABCE77D242}"/>
    <cellStyle name="Normal 2 3 2 2 2 2 5" xfId="2179" xr:uid="{D17883AE-5665-4A0B-B37B-DF6ECA532476}"/>
    <cellStyle name="Normal 2 3 2 2 2 2 5 2" xfId="7913" xr:uid="{C592CBE9-2A8E-4132-828A-24C71E54AAD1}"/>
    <cellStyle name="Normal 2 3 2 2 2 2 6" xfId="5404" xr:uid="{45F13D7F-9EDD-4244-9043-F03A1B12A645}"/>
    <cellStyle name="Normal 2 3 2 2 2 3" xfId="204" xr:uid="{00000000-0005-0000-0000-0000B3040000}"/>
    <cellStyle name="Normal 2 3 2 2 2 3 2" xfId="1291" xr:uid="{00000000-0005-0000-0000-0000B4040000}"/>
    <cellStyle name="Normal 2 3 2 2 2 3 2 2" xfId="1292" xr:uid="{00000000-0005-0000-0000-0000B5040000}"/>
    <cellStyle name="Normal 2 3 2 2 2 3 2 2 2" xfId="4921" xr:uid="{2B20E066-13F0-4CF2-895F-E4B2AB89E6BC}"/>
    <cellStyle name="Normal 2 3 2 2 2 3 2 2 2 2" xfId="9945" xr:uid="{80A7AB65-50E8-4234-B429-ED7CD020CFC0}"/>
    <cellStyle name="Normal 2 3 2 2 2 3 2 2 2 3" xfId="7435" xr:uid="{AEE97258-D5F9-47CB-BFF7-08310B6C0E21}"/>
    <cellStyle name="Normal 2 3 2 2 2 3 2 2 3" xfId="3318" xr:uid="{E663E010-811E-478D-A429-AE653A086B75}"/>
    <cellStyle name="Normal 2 3 2 2 2 3 2 2 3 2" xfId="8633" xr:uid="{218AFC6F-3DB8-48C6-BB98-6EB7B90C891E}"/>
    <cellStyle name="Normal 2 3 2 2 2 3 2 2 4" xfId="6123" xr:uid="{EA6BE931-7498-4023-B3FD-63D3278BC324}"/>
    <cellStyle name="Normal 2 3 2 2 2 3 2 3" xfId="4201" xr:uid="{0EA4CAEC-5EF8-4230-B994-7DC37738CD58}"/>
    <cellStyle name="Normal 2 3 2 2 2 3 2 3 2" xfId="9225" xr:uid="{D59C7799-E94A-42B4-88D6-13EED781F6DA}"/>
    <cellStyle name="Normal 2 3 2 2 2 3 2 3 3" xfId="6715" xr:uid="{DBF53A03-52EB-4B93-8920-88147F153CA9}"/>
    <cellStyle name="Normal 2 3 2 2 2 3 2 4" xfId="2558" xr:uid="{30BED2A7-779D-460A-96A0-967901C9B2DB}"/>
    <cellStyle name="Normal 2 3 2 2 2 3 2 4 2" xfId="8199" xr:uid="{BBE0E991-B18D-4257-8829-C5584FCDCB73}"/>
    <cellStyle name="Normal 2 3 2 2 2 3 2 5" xfId="5689" xr:uid="{092CE7D4-132B-4F8E-AC37-B0E7B873EC7E}"/>
    <cellStyle name="Normal 2 3 2 2 2 3 3" xfId="1293" xr:uid="{00000000-0005-0000-0000-0000B6040000}"/>
    <cellStyle name="Normal 2 3 2 2 2 3 3 2" xfId="4622" xr:uid="{60B36BAF-64CC-4E8D-9625-8F3BBF18FADA}"/>
    <cellStyle name="Normal 2 3 2 2 2 3 3 2 2" xfId="9646" xr:uid="{9CD5D877-20E0-4AB1-B7C3-2E6515AD682D}"/>
    <cellStyle name="Normal 2 3 2 2 2 3 3 2 3" xfId="7136" xr:uid="{34C40F80-4655-46CD-B217-98EFA0C2FC67}"/>
    <cellStyle name="Normal 2 3 2 2 2 3 3 3" xfId="3018" xr:uid="{EE5336C8-F944-4555-938C-33A648A50018}"/>
    <cellStyle name="Normal 2 3 2 2 2 3 3 3 2" xfId="8472" xr:uid="{76BC4C57-845F-4F39-B328-22F06773DFCD}"/>
    <cellStyle name="Normal 2 3 2 2 2 3 3 4" xfId="5962" xr:uid="{16AE2595-483D-4163-836E-5D43986CD9B8}"/>
    <cellStyle name="Normal 2 3 2 2 2 3 4" xfId="1294" xr:uid="{00000000-0005-0000-0000-0000B7040000}"/>
    <cellStyle name="Normal 2 3 2 2 2 3 4 2" xfId="3903" xr:uid="{D6EB3C34-4B53-4538-A5C7-8E7ADD553778}"/>
    <cellStyle name="Normal 2 3 2 2 2 3 4 2 2" xfId="8928" xr:uid="{A37E7783-97DB-4FC4-B204-1A177147EA00}"/>
    <cellStyle name="Normal 2 3 2 2 2 3 4 3" xfId="6418" xr:uid="{D66A2B28-3261-49CD-95F4-764E29D185B6}"/>
    <cellStyle name="Normal 2 3 2 2 2 3 5" xfId="2238" xr:uid="{B05D57A8-A7A6-49B7-95B5-1A5E39754F7A}"/>
    <cellStyle name="Normal 2 3 2 2 2 3 5 2" xfId="7963" xr:uid="{A3FE6394-470E-4097-A916-0F597AA46A1C}"/>
    <cellStyle name="Normal 2 3 2 2 2 3 6" xfId="5454" xr:uid="{8BB9BA73-DAAB-43E8-B662-679E51425FA7}"/>
    <cellStyle name="Normal 2 3 2 2 2 4" xfId="1295" xr:uid="{00000000-0005-0000-0000-0000B8040000}"/>
    <cellStyle name="Normal 2 3 2 2 2 4 2" xfId="1296" xr:uid="{00000000-0005-0000-0000-0000B9040000}"/>
    <cellStyle name="Normal 2 3 2 2 2 4 2 2" xfId="4504" xr:uid="{9CB12521-D9DA-46AD-B195-4F30F4CE2F39}"/>
    <cellStyle name="Normal 2 3 2 2 2 4 2 2 2" xfId="9528" xr:uid="{AA16DA27-1989-4D4E-8942-916B968ACDFA}"/>
    <cellStyle name="Normal 2 3 2 2 2 4 2 2 3" xfId="7018" xr:uid="{A68300CF-3BE9-4775-9925-CFB3ED8EFE96}"/>
    <cellStyle name="Normal 2 3 2 2 2 4 2 3" xfId="2900" xr:uid="{A30B5729-2B80-4433-9E5A-D271CBD1AAEA}"/>
    <cellStyle name="Normal 2 3 2 2 2 4 2 3 2" xfId="8372" xr:uid="{42949225-F56E-43B1-BE21-37E23283DC04}"/>
    <cellStyle name="Normal 2 3 2 2 2 4 2 4" xfId="5862" xr:uid="{28C2B440-35B7-479A-8094-D273C40F2EB4}"/>
    <cellStyle name="Normal 2 3 2 2 2 4 3" xfId="4089" xr:uid="{88A7CC1E-B11D-4D5A-B5B7-E1B69230A220}"/>
    <cellStyle name="Normal 2 3 2 2 2 4 3 2" xfId="9113" xr:uid="{023E1D89-AA17-4B15-A3D4-A21768EFE2E8}"/>
    <cellStyle name="Normal 2 3 2 2 2 4 3 3" xfId="6603" xr:uid="{AA0CCDE3-8262-47FD-A625-0CD5FF886A40}"/>
    <cellStyle name="Normal 2 3 2 2 2 4 4" xfId="2439" xr:uid="{09D764D3-15C8-455F-ACD4-0640C77E9244}"/>
    <cellStyle name="Normal 2 3 2 2 2 4 4 2" xfId="8099" xr:uid="{055C9A81-5B4E-4036-8DDE-B6AA7F51EC50}"/>
    <cellStyle name="Normal 2 3 2 2 2 4 5" xfId="5589" xr:uid="{ED7EB0DF-368A-47BE-A6ED-D2E97D241DA4}"/>
    <cellStyle name="Normal 2 3 2 2 2 5" xfId="1297" xr:uid="{00000000-0005-0000-0000-0000BA040000}"/>
    <cellStyle name="Normal 2 3 2 2 2 5 2" xfId="1298" xr:uid="{00000000-0005-0000-0000-0000BB040000}"/>
    <cellStyle name="Normal 2 3 2 2 2 5 2 2" xfId="4922" xr:uid="{C7DDCCAB-0139-459B-9651-D0D1C3809547}"/>
    <cellStyle name="Normal 2 3 2 2 2 5 2 2 2" xfId="9946" xr:uid="{8923B882-CC44-41A7-BF0F-24D45646CDCA}"/>
    <cellStyle name="Normal 2 3 2 2 2 5 2 2 3" xfId="7436" xr:uid="{2DEA6DBA-4EC5-4A2F-ADA8-9163F272DE87}"/>
    <cellStyle name="Normal 2 3 2 2 2 5 2 3" xfId="3319" xr:uid="{AD064C63-B85D-406B-8E51-C73D3A11B3F3}"/>
    <cellStyle name="Normal 2 3 2 2 2 5 2 3 2" xfId="8634" xr:uid="{6F982585-0854-4649-AA9D-AF96E3EA4A74}"/>
    <cellStyle name="Normal 2 3 2 2 2 5 2 4" xfId="6124" xr:uid="{4A63B508-24C6-48C9-86E0-3B9B7B97D2E6}"/>
    <cellStyle name="Normal 2 3 2 2 2 5 3" xfId="3994" xr:uid="{6AD93F83-68D8-4F7A-84BE-5ACBA3960FDB}"/>
    <cellStyle name="Normal 2 3 2 2 2 5 3 2" xfId="9018" xr:uid="{D59CF965-7625-4CBE-8D86-DECEBE6C7914}"/>
    <cellStyle name="Normal 2 3 2 2 2 5 3 3" xfId="6508" xr:uid="{E36E8607-62B5-4CED-910D-CD06D3BDD7BD}"/>
    <cellStyle name="Normal 2 3 2 2 2 5 4" xfId="2336" xr:uid="{2DAF352E-03BF-4B6B-A21D-DBF914E3AB99}"/>
    <cellStyle name="Normal 2 3 2 2 2 5 4 2" xfId="8032" xr:uid="{718BB9E2-1162-411E-88E3-8030A889AC6A}"/>
    <cellStyle name="Normal 2 3 2 2 2 5 5" xfId="5522" xr:uid="{37315D8D-AFDE-4A25-A06E-F47AC9253A69}"/>
    <cellStyle name="Normal 2 3 2 2 2 6" xfId="1299" xr:uid="{00000000-0005-0000-0000-0000BC040000}"/>
    <cellStyle name="Normal 2 3 2 2 2 6 2" xfId="4416" xr:uid="{03C08DDC-59AA-460B-9683-E1B168DB8ED5}"/>
    <cellStyle name="Normal 2 3 2 2 2 6 2 2" xfId="9440" xr:uid="{30C7E56C-828F-42E0-9410-F0A9675FD3A2}"/>
    <cellStyle name="Normal 2 3 2 2 2 6 2 3" xfId="6930" xr:uid="{9B1F2631-4E6C-46C9-BDE9-B776F7C9D0FD}"/>
    <cellStyle name="Normal 2 3 2 2 2 6 3" xfId="2812" xr:uid="{A685F311-403D-4D86-8B7B-BBDDC4CA4DFB}"/>
    <cellStyle name="Normal 2 3 2 2 2 6 3 2" xfId="8308" xr:uid="{0CB3BC67-247C-4279-9D1B-2EDB483A6834}"/>
    <cellStyle name="Normal 2 3 2 2 2 6 4" xfId="5798" xr:uid="{D54F40AF-FEC7-4B20-9F2B-92CA45621202}"/>
    <cellStyle name="Normal 2 3 2 2 2 7" xfId="1300" xr:uid="{00000000-0005-0000-0000-0000BD040000}"/>
    <cellStyle name="Normal 2 3 2 2 2 7 2" xfId="3786" xr:uid="{1E1E0E10-B466-423D-A31F-0880D917E7BB}"/>
    <cellStyle name="Normal 2 3 2 2 2 7 2 2" xfId="8813" xr:uid="{2BE650FD-D141-4FAF-A4C1-B496D6AEEC39}"/>
    <cellStyle name="Normal 2 3 2 2 2 7 3" xfId="6303" xr:uid="{2615772A-D664-4CB9-8D5E-2425308D4B91}"/>
    <cellStyle name="Normal 2 3 2 2 2 8" xfId="2083" xr:uid="{4E67CF6A-C282-4E59-A615-E08C1E811B7B}"/>
    <cellStyle name="Normal 2 3 2 2 2 8 2" xfId="7859" xr:uid="{E1D95230-CA7C-4A47-825E-CFE65675B549}"/>
    <cellStyle name="Normal 2 3 2 2 2 9" xfId="5351" xr:uid="{45771A1C-FFE8-4681-A8C8-94872C19BB6E}"/>
    <cellStyle name="Normal 2 3 2 2 3" xfId="238" xr:uid="{00000000-0005-0000-0000-0000BE040000}"/>
    <cellStyle name="Normal 2 3 2 2 3 2" xfId="1301" xr:uid="{00000000-0005-0000-0000-0000BF040000}"/>
    <cellStyle name="Normal 2 3 2 2 3 2 2" xfId="1302" xr:uid="{00000000-0005-0000-0000-0000C0040000}"/>
    <cellStyle name="Normal 2 3 2 2 3 2 2 2" xfId="4923" xr:uid="{EDFF2FF2-3E49-49DE-9CCA-EE10EEDC333B}"/>
    <cellStyle name="Normal 2 3 2 2 3 2 2 2 2" xfId="9947" xr:uid="{9C381E63-7DE1-4390-A903-EB21EC40A387}"/>
    <cellStyle name="Normal 2 3 2 2 3 2 2 2 3" xfId="7437" xr:uid="{B3F88A43-D108-4A5E-8AA0-85FB8866EDEE}"/>
    <cellStyle name="Normal 2 3 2 2 3 2 2 3" xfId="3320" xr:uid="{5801A6E6-7DE3-4D24-ABF7-13EB00064243}"/>
    <cellStyle name="Normal 2 3 2 2 3 2 2 3 2" xfId="8635" xr:uid="{DB798C63-3C72-4ED2-8E7E-A737D6C9CB71}"/>
    <cellStyle name="Normal 2 3 2 2 3 2 2 4" xfId="6125" xr:uid="{83A39EA3-EEB9-4545-8ABA-B48FCA54A26A}"/>
    <cellStyle name="Normal 2 3 2 2 3 2 3" xfId="4144" xr:uid="{1BC0C679-DC3C-48ED-B60A-A90219A9B782}"/>
    <cellStyle name="Normal 2 3 2 2 3 2 3 2" xfId="9168" xr:uid="{437454B2-6181-4870-955F-DBECD0843E28}"/>
    <cellStyle name="Normal 2 3 2 2 3 2 3 3" xfId="6658" xr:uid="{D322779A-F0BC-4697-A027-799178E2BE76}"/>
    <cellStyle name="Normal 2 3 2 2 3 2 4" xfId="2498" xr:uid="{0A2D4AF3-3C72-4DF5-899D-F7D306E0002A}"/>
    <cellStyle name="Normal 2 3 2 2 3 2 4 2" xfId="8148" xr:uid="{5A18FC1C-2BDC-4117-AC88-A3FFB05B724D}"/>
    <cellStyle name="Normal 2 3 2 2 3 2 5" xfId="5638" xr:uid="{0DB8417E-45B1-4509-8992-3E43E90038E6}"/>
    <cellStyle name="Normal 2 3 2 2 3 3" xfId="1303" xr:uid="{00000000-0005-0000-0000-0000C1040000}"/>
    <cellStyle name="Normal 2 3 2 2 3 3 2" xfId="4562" xr:uid="{42DC64FE-725A-403D-89D9-B798D823E3F5}"/>
    <cellStyle name="Normal 2 3 2 2 3 3 2 2" xfId="9586" xr:uid="{D31A6CBC-45B7-401D-B061-FDCB4DA7B61D}"/>
    <cellStyle name="Normal 2 3 2 2 3 3 2 3" xfId="7076" xr:uid="{AB657A13-AF6D-4E22-99F9-D1FB6F372A5E}"/>
    <cellStyle name="Normal 2 3 2 2 3 3 3" xfId="2958" xr:uid="{23CFA357-48B3-42BA-A20A-5277483E0A81}"/>
    <cellStyle name="Normal 2 3 2 2 3 3 3 2" xfId="8421" xr:uid="{BB2A5988-D4FC-4020-B6A6-59213EDAB08B}"/>
    <cellStyle name="Normal 2 3 2 2 3 3 4" xfId="5911" xr:uid="{8DEA3807-78AE-4FF6-A359-FEE8A228FF00}"/>
    <cellStyle name="Normal 2 3 2 2 3 4" xfId="1304" xr:uid="{00000000-0005-0000-0000-0000C2040000}"/>
    <cellStyle name="Normal 2 3 2 2 3 4 2" xfId="3846" xr:uid="{CCEF9580-E81E-4C0D-A8AF-F38E1E87B653}"/>
    <cellStyle name="Normal 2 3 2 2 3 4 2 2" xfId="8871" xr:uid="{AE869DEA-3A13-4548-84C2-CBFA8E40EF12}"/>
    <cellStyle name="Normal 2 3 2 2 3 4 3" xfId="6361" xr:uid="{736A7EAC-BA26-4401-8305-97111B164599}"/>
    <cellStyle name="Normal 2 3 2 2 3 5" xfId="2178" xr:uid="{6C5BEBC9-87C0-4F89-9259-672C2B9A3B2C}"/>
    <cellStyle name="Normal 2 3 2 2 3 5 2" xfId="7912" xr:uid="{D657E1E1-F64B-49A4-ABFF-B5D8EB40A4BB}"/>
    <cellStyle name="Normal 2 3 2 2 3 6" xfId="5403" xr:uid="{B16AB13F-D5D9-4CE4-B2B2-33B29173B16E}"/>
    <cellStyle name="Normal 2 3 2 2 4" xfId="184" xr:uid="{00000000-0005-0000-0000-0000C3040000}"/>
    <cellStyle name="Normal 2 3 2 2 4 2" xfId="1305" xr:uid="{00000000-0005-0000-0000-0000C4040000}"/>
    <cellStyle name="Normal 2 3 2 2 4 2 2" xfId="1306" xr:uid="{00000000-0005-0000-0000-0000C5040000}"/>
    <cellStyle name="Normal 2 3 2 2 4 2 2 2" xfId="4924" xr:uid="{E4FFD47E-9D98-425C-897F-13B696409935}"/>
    <cellStyle name="Normal 2 3 2 2 4 2 2 2 2" xfId="9948" xr:uid="{5D066417-3660-42D2-8F60-0CE32A5C3DD0}"/>
    <cellStyle name="Normal 2 3 2 2 4 2 2 2 3" xfId="7438" xr:uid="{328074B0-FB79-4EAA-ABC1-9335D731E013}"/>
    <cellStyle name="Normal 2 3 2 2 4 2 2 3" xfId="3321" xr:uid="{CC7EE4B1-F05A-494E-BD21-00B325829E7C}"/>
    <cellStyle name="Normal 2 3 2 2 4 2 2 3 2" xfId="8636" xr:uid="{F08BA73D-15F6-445A-9E94-2C4AB070B083}"/>
    <cellStyle name="Normal 2 3 2 2 4 2 2 4" xfId="6126" xr:uid="{DEC6D08D-044F-4D99-9EED-9318D1CC6139}"/>
    <cellStyle name="Normal 2 3 2 2 4 2 3" xfId="4200" xr:uid="{5CB3FAC6-2A24-481E-BF39-7D1C6AF56E7F}"/>
    <cellStyle name="Normal 2 3 2 2 4 2 3 2" xfId="9224" xr:uid="{A4E30F8C-472A-47DF-BD36-C3F20D2B115A}"/>
    <cellStyle name="Normal 2 3 2 2 4 2 3 3" xfId="6714" xr:uid="{9984E5FB-2B97-46A6-92CB-EB8C768F13D2}"/>
    <cellStyle name="Normal 2 3 2 2 4 2 4" xfId="2557" xr:uid="{B66FA14E-F841-4F8D-A8C2-B8B0C35103A4}"/>
    <cellStyle name="Normal 2 3 2 2 4 2 4 2" xfId="8198" xr:uid="{4D68718F-32D5-4B68-9495-0E56A914DD39}"/>
    <cellStyle name="Normal 2 3 2 2 4 2 5" xfId="5688" xr:uid="{C30960ED-A982-4D95-8E39-ACA2681DE4DA}"/>
    <cellStyle name="Normal 2 3 2 2 4 3" xfId="1307" xr:uid="{00000000-0005-0000-0000-0000C6040000}"/>
    <cellStyle name="Normal 2 3 2 2 4 3 2" xfId="4621" xr:uid="{0A0FFE64-5DD6-446E-9ED2-4C761CC93B46}"/>
    <cellStyle name="Normal 2 3 2 2 4 3 2 2" xfId="9645" xr:uid="{F898BF6B-A7FF-47BA-8B53-CCCD45526556}"/>
    <cellStyle name="Normal 2 3 2 2 4 3 2 3" xfId="7135" xr:uid="{1B3F75A3-749C-4720-8FE1-5A0BA21F4A06}"/>
    <cellStyle name="Normal 2 3 2 2 4 3 3" xfId="3017" xr:uid="{007D676C-642E-4A6E-9EB2-FC9105D41389}"/>
    <cellStyle name="Normal 2 3 2 2 4 3 3 2" xfId="8471" xr:uid="{B0E8C49C-807F-4E7A-BE10-1056106578DD}"/>
    <cellStyle name="Normal 2 3 2 2 4 3 4" xfId="5961" xr:uid="{1FF64BF0-CB8F-4E69-A839-3430E56375E6}"/>
    <cellStyle name="Normal 2 3 2 2 4 4" xfId="1308" xr:uid="{00000000-0005-0000-0000-0000C7040000}"/>
    <cellStyle name="Normal 2 3 2 2 4 4 2" xfId="3902" xr:uid="{64D8C1BA-D212-457A-9DAF-921806106563}"/>
    <cellStyle name="Normal 2 3 2 2 4 4 2 2" xfId="8927" xr:uid="{637744E8-F377-4B67-ADC0-8822E70919BE}"/>
    <cellStyle name="Normal 2 3 2 2 4 4 3" xfId="6417" xr:uid="{6B8BF425-A8F5-4683-A0E3-CED76AB7F983}"/>
    <cellStyle name="Normal 2 3 2 2 4 5" xfId="2237" xr:uid="{A55278C2-C1B3-4FD8-974F-50AB94530AE7}"/>
    <cellStyle name="Normal 2 3 2 2 4 5 2" xfId="7962" xr:uid="{7117B6F3-7944-4EC4-A047-E72779F4C033}"/>
    <cellStyle name="Normal 2 3 2 2 4 6" xfId="5453" xr:uid="{75DEE7DD-A708-427E-A3BC-29E57C9C94FF}"/>
    <cellStyle name="Normal 2 3 2 2 5" xfId="1309" xr:uid="{00000000-0005-0000-0000-0000C8040000}"/>
    <cellStyle name="Normal 2 3 2 2 5 2" xfId="1310" xr:uid="{00000000-0005-0000-0000-0000C9040000}"/>
    <cellStyle name="Normal 2 3 2 2 5 2 2" xfId="4503" xr:uid="{0961ED38-35B1-4FA4-9FB0-099CDFD9C839}"/>
    <cellStyle name="Normal 2 3 2 2 5 2 2 2" xfId="9527" xr:uid="{3D9972C7-CE8A-4AC4-B4FC-DA3BB34CF380}"/>
    <cellStyle name="Normal 2 3 2 2 5 2 2 3" xfId="7017" xr:uid="{F5701C67-33FD-44B5-BE2B-403A30BE16D0}"/>
    <cellStyle name="Normal 2 3 2 2 5 2 3" xfId="2899" xr:uid="{98F02730-DB11-4456-A3FC-476547BB482F}"/>
    <cellStyle name="Normal 2 3 2 2 5 2 3 2" xfId="8371" xr:uid="{082DE26B-7575-40FC-9DEA-4EF8E68BA70E}"/>
    <cellStyle name="Normal 2 3 2 2 5 2 4" xfId="5861" xr:uid="{C030DDCB-F667-4606-88F0-C4DD7FDD8566}"/>
    <cellStyle name="Normal 2 3 2 2 5 3" xfId="4088" xr:uid="{05692F88-3594-4884-BA40-C2F67F59CE01}"/>
    <cellStyle name="Normal 2 3 2 2 5 3 2" xfId="9112" xr:uid="{9206AE84-0DA6-4341-9F68-74FF9ABE5B2B}"/>
    <cellStyle name="Normal 2 3 2 2 5 3 3" xfId="6602" xr:uid="{EC813B1F-C47A-4FBC-B878-8202C3190E08}"/>
    <cellStyle name="Normal 2 3 2 2 5 4" xfId="2438" xr:uid="{18907D6D-AAEC-4211-B03E-D025B37922AF}"/>
    <cellStyle name="Normal 2 3 2 2 5 4 2" xfId="8098" xr:uid="{851770B0-5AD7-479B-B308-1F36E1441094}"/>
    <cellStyle name="Normal 2 3 2 2 5 5" xfId="5588" xr:uid="{05CCBAAD-2722-47D6-955A-5BE1593F1BA8}"/>
    <cellStyle name="Normal 2 3 2 2 6" xfId="1311" xr:uid="{00000000-0005-0000-0000-0000CA040000}"/>
    <cellStyle name="Normal 2 3 2 2 6 2" xfId="1312" xr:uid="{00000000-0005-0000-0000-0000CB040000}"/>
    <cellStyle name="Normal 2 3 2 2 6 2 2" xfId="4925" xr:uid="{0F866DE9-FE18-4577-85FE-582DEC244242}"/>
    <cellStyle name="Normal 2 3 2 2 6 2 2 2" xfId="9949" xr:uid="{F0CFC175-D10E-494D-8ECF-BB9D29F39354}"/>
    <cellStyle name="Normal 2 3 2 2 6 2 2 3" xfId="7439" xr:uid="{F31E1058-565D-46CA-AD7E-9CBFCCDE8FAB}"/>
    <cellStyle name="Normal 2 3 2 2 6 2 3" xfId="3322" xr:uid="{07F06956-66A1-48C8-AEA7-0552DC73B689}"/>
    <cellStyle name="Normal 2 3 2 2 6 2 3 2" xfId="8637" xr:uid="{A9A70580-65D7-4B27-AE8A-AEAF0B9FEA31}"/>
    <cellStyle name="Normal 2 3 2 2 6 2 4" xfId="6127" xr:uid="{3EB2B3EE-9D0A-4D66-9F7E-074AEA7A5301}"/>
    <cellStyle name="Normal 2 3 2 2 6 3" xfId="3993" xr:uid="{35CCD90F-9F1C-404F-8956-AD2FE64C6FFC}"/>
    <cellStyle name="Normal 2 3 2 2 6 3 2" xfId="9017" xr:uid="{D51C13E2-C00B-42E2-8C2C-8518467B9098}"/>
    <cellStyle name="Normal 2 3 2 2 6 3 3" xfId="6507" xr:uid="{3BCFA955-7C2F-4B24-9340-C75C2555F3B8}"/>
    <cellStyle name="Normal 2 3 2 2 6 4" xfId="2335" xr:uid="{AE41844D-F652-4ECF-A35F-7EAEF19BC7C6}"/>
    <cellStyle name="Normal 2 3 2 2 6 4 2" xfId="8031" xr:uid="{A16D9210-1966-4B8E-915A-FA3D174B4661}"/>
    <cellStyle name="Normal 2 3 2 2 6 5" xfId="5521" xr:uid="{2B61CAAB-2CC5-4235-A321-1088B7C21BEE}"/>
    <cellStyle name="Normal 2 3 2 2 7" xfId="1313" xr:uid="{00000000-0005-0000-0000-0000CC040000}"/>
    <cellStyle name="Normal 2 3 2 2 7 2" xfId="4415" xr:uid="{9A1C3239-4A72-4291-BA7C-5250F00213F5}"/>
    <cellStyle name="Normal 2 3 2 2 7 2 2" xfId="9439" xr:uid="{CA0DD935-143C-4DB6-84AF-6C3272486A52}"/>
    <cellStyle name="Normal 2 3 2 2 7 2 3" xfId="6929" xr:uid="{880E21FF-0B3A-4FD8-9B2F-53261174440B}"/>
    <cellStyle name="Normal 2 3 2 2 7 3" xfId="2811" xr:uid="{D8D4C120-B181-42E0-A9E8-461631BEB58C}"/>
    <cellStyle name="Normal 2 3 2 2 7 3 2" xfId="8307" xr:uid="{AB0263F0-0187-4B35-A476-C483FC42ED64}"/>
    <cellStyle name="Normal 2 3 2 2 7 4" xfId="5797" xr:uid="{5360A42B-3030-4BFB-9D37-4C0C8481CA76}"/>
    <cellStyle name="Normal 2 3 2 2 8" xfId="1314" xr:uid="{00000000-0005-0000-0000-0000CD040000}"/>
    <cellStyle name="Normal 2 3 2 2 8 2" xfId="3785" xr:uid="{C1E3AB02-4305-400F-AE30-042C6F1BEFF1}"/>
    <cellStyle name="Normal 2 3 2 2 8 2 2" xfId="8812" xr:uid="{CF98FF59-E548-4C72-8FF6-56E15CB09C7A}"/>
    <cellStyle name="Normal 2 3 2 2 8 3" xfId="6302" xr:uid="{B3B5EB65-0FB2-4C69-9B03-BD08CDE24D5B}"/>
    <cellStyle name="Normal 2 3 2 2 9" xfId="2082" xr:uid="{6FE9D645-5A27-4834-ABF3-31CCA318B314}"/>
    <cellStyle name="Normal 2 3 2 2 9 2" xfId="7858" xr:uid="{E5557E0C-FB74-46EC-9D22-332A03D6CDBE}"/>
    <cellStyle name="Normal 2 3 2 3" xfId="103" xr:uid="{00000000-0005-0000-0000-0000CE040000}"/>
    <cellStyle name="Normal 2 3 2 3 2" xfId="240" xr:uid="{00000000-0005-0000-0000-0000CF040000}"/>
    <cellStyle name="Normal 2 3 2 3 2 2" xfId="1315" xr:uid="{00000000-0005-0000-0000-0000D0040000}"/>
    <cellStyle name="Normal 2 3 2 3 2 2 2" xfId="1316" xr:uid="{00000000-0005-0000-0000-0000D1040000}"/>
    <cellStyle name="Normal 2 3 2 3 2 2 2 2" xfId="4926" xr:uid="{9FF9088D-3433-4E61-8E0D-1AFCB616807E}"/>
    <cellStyle name="Normal 2 3 2 3 2 2 2 2 2" xfId="9950" xr:uid="{68592AD8-DAC0-4F07-AD30-BDD1CD6D5CDF}"/>
    <cellStyle name="Normal 2 3 2 3 2 2 2 2 3" xfId="7440" xr:uid="{3648E518-0AF6-47BF-A0D7-0C3043D99FC0}"/>
    <cellStyle name="Normal 2 3 2 3 2 2 2 3" xfId="3323" xr:uid="{35E5B492-75AB-4AE6-86A2-FB3AB23893CF}"/>
    <cellStyle name="Normal 2 3 2 3 2 2 2 3 2" xfId="8638" xr:uid="{264C56CF-A276-4BEF-BBFE-4749A22F3BB1}"/>
    <cellStyle name="Normal 2 3 2 3 2 2 2 4" xfId="6128" xr:uid="{E7D5F623-7DF2-4DA9-8F13-0FF9A326BA6C}"/>
    <cellStyle name="Normal 2 3 2 3 2 2 3" xfId="4146" xr:uid="{090A9E0E-C0D7-40D0-9335-61C2DBFC9FAA}"/>
    <cellStyle name="Normal 2 3 2 3 2 2 3 2" xfId="9170" xr:uid="{69D0A329-D160-44CE-A364-D2142FB1F285}"/>
    <cellStyle name="Normal 2 3 2 3 2 2 3 3" xfId="6660" xr:uid="{9FEFCC50-3DEC-4042-B487-1389D5241E7A}"/>
    <cellStyle name="Normal 2 3 2 3 2 2 4" xfId="2500" xr:uid="{80CE8DFD-5842-42C4-9895-75023181805A}"/>
    <cellStyle name="Normal 2 3 2 3 2 2 4 2" xfId="8150" xr:uid="{958E36AF-F261-464E-BAB4-7609685AC71B}"/>
    <cellStyle name="Normal 2 3 2 3 2 2 5" xfId="5640" xr:uid="{4BE9AA4E-8170-476E-BD7E-3F7A87852468}"/>
    <cellStyle name="Normal 2 3 2 3 2 3" xfId="1317" xr:uid="{00000000-0005-0000-0000-0000D2040000}"/>
    <cellStyle name="Normal 2 3 2 3 2 3 2" xfId="4564" xr:uid="{3E9B83C0-900A-4675-B726-AB12F06D9641}"/>
    <cellStyle name="Normal 2 3 2 3 2 3 2 2" xfId="9588" xr:uid="{05FCB47A-BC8F-4BB5-86D8-8D2243332976}"/>
    <cellStyle name="Normal 2 3 2 3 2 3 2 3" xfId="7078" xr:uid="{7CFE8C4D-6CA5-4906-A0DC-22CE6AEA99D0}"/>
    <cellStyle name="Normal 2 3 2 3 2 3 3" xfId="2960" xr:uid="{8885EFCE-4809-4B87-A19A-B4619C7796B1}"/>
    <cellStyle name="Normal 2 3 2 3 2 3 3 2" xfId="8423" xr:uid="{B9B09A6B-58C0-484A-AF11-679431107A20}"/>
    <cellStyle name="Normal 2 3 2 3 2 3 4" xfId="5913" xr:uid="{2F526DF3-A01C-4A1C-B2B8-27FAB88C0C02}"/>
    <cellStyle name="Normal 2 3 2 3 2 4" xfId="1318" xr:uid="{00000000-0005-0000-0000-0000D3040000}"/>
    <cellStyle name="Normal 2 3 2 3 2 4 2" xfId="3848" xr:uid="{4AAB791E-8BFE-43BD-8E79-31361FC5EDF5}"/>
    <cellStyle name="Normal 2 3 2 3 2 4 2 2" xfId="8873" xr:uid="{25A4DC3A-98D6-4809-AD44-C5AC52066A0D}"/>
    <cellStyle name="Normal 2 3 2 3 2 4 3" xfId="6363" xr:uid="{67088D07-D353-4072-8B96-E8E276964CAF}"/>
    <cellStyle name="Normal 2 3 2 3 2 5" xfId="2180" xr:uid="{3E5438A6-F739-4E24-AC98-29AB5A6960CE}"/>
    <cellStyle name="Normal 2 3 2 3 2 5 2" xfId="7914" xr:uid="{E013E24F-EC26-4725-97F6-824E9F6F0E31}"/>
    <cellStyle name="Normal 2 3 2 3 2 6" xfId="5405" xr:uid="{FCFFF507-24A8-4E9A-A986-C327B18CB7CE}"/>
    <cellStyle name="Normal 2 3 2 3 3" xfId="203" xr:uid="{00000000-0005-0000-0000-0000D4040000}"/>
    <cellStyle name="Normal 2 3 2 3 3 2" xfId="1319" xr:uid="{00000000-0005-0000-0000-0000D5040000}"/>
    <cellStyle name="Normal 2 3 2 3 3 2 2" xfId="1320" xr:uid="{00000000-0005-0000-0000-0000D6040000}"/>
    <cellStyle name="Normal 2 3 2 3 3 2 2 2" xfId="4927" xr:uid="{967D336B-B126-4E6E-B181-8A160A9B550A}"/>
    <cellStyle name="Normal 2 3 2 3 3 2 2 2 2" xfId="9951" xr:uid="{069861B8-C03E-4327-8407-844B3C7ECC7A}"/>
    <cellStyle name="Normal 2 3 2 3 3 2 2 2 3" xfId="7441" xr:uid="{420AEC5A-AF83-4E3F-B1BE-2D070E853239}"/>
    <cellStyle name="Normal 2 3 2 3 3 2 2 3" xfId="3324" xr:uid="{2407B253-AECC-49E7-8D68-D48A05A5CEFB}"/>
    <cellStyle name="Normal 2 3 2 3 3 2 2 3 2" xfId="8639" xr:uid="{F28C6006-88BE-43F9-AB44-1BAFBC7895BD}"/>
    <cellStyle name="Normal 2 3 2 3 3 2 2 4" xfId="6129" xr:uid="{6DB6410E-4A2A-4543-A4B7-6A12F27F9B3F}"/>
    <cellStyle name="Normal 2 3 2 3 3 2 3" xfId="4202" xr:uid="{82DA2BA4-9434-4DCB-9B62-8D97D8DCC01E}"/>
    <cellStyle name="Normal 2 3 2 3 3 2 3 2" xfId="9226" xr:uid="{7FDA65B3-5B39-4195-956A-CE1D5B13CB9E}"/>
    <cellStyle name="Normal 2 3 2 3 3 2 3 3" xfId="6716" xr:uid="{F4859A64-6974-4C22-8349-333AA90CD8D1}"/>
    <cellStyle name="Normal 2 3 2 3 3 2 4" xfId="2559" xr:uid="{C2C5DAD2-C6A3-48B9-A2F0-C54F6F7F2E9E}"/>
    <cellStyle name="Normal 2 3 2 3 3 2 4 2" xfId="8200" xr:uid="{AA9DD996-59F5-4AC3-B87C-98D9E55B77FF}"/>
    <cellStyle name="Normal 2 3 2 3 3 2 5" xfId="5690" xr:uid="{D63478D7-AF28-45FD-A580-3A3845BE5998}"/>
    <cellStyle name="Normal 2 3 2 3 3 3" xfId="1321" xr:uid="{00000000-0005-0000-0000-0000D7040000}"/>
    <cellStyle name="Normal 2 3 2 3 3 3 2" xfId="4623" xr:uid="{5E16214B-AA58-4EF1-AE7E-0F900A52C02F}"/>
    <cellStyle name="Normal 2 3 2 3 3 3 2 2" xfId="9647" xr:uid="{F77FE947-9CB7-401D-8048-13522B17D455}"/>
    <cellStyle name="Normal 2 3 2 3 3 3 2 3" xfId="7137" xr:uid="{669ABD84-FDA1-4D06-AED6-EB0BAF9817DF}"/>
    <cellStyle name="Normal 2 3 2 3 3 3 3" xfId="3019" xr:uid="{09DBE346-F6BD-4CCF-8810-C56037EB9A7D}"/>
    <cellStyle name="Normal 2 3 2 3 3 3 3 2" xfId="8473" xr:uid="{C2959495-5DE7-4D35-B7FB-FC628807AB60}"/>
    <cellStyle name="Normal 2 3 2 3 3 3 4" xfId="5963" xr:uid="{608F487C-4661-4F88-8478-05DC56453AE6}"/>
    <cellStyle name="Normal 2 3 2 3 3 4" xfId="1322" xr:uid="{00000000-0005-0000-0000-0000D8040000}"/>
    <cellStyle name="Normal 2 3 2 3 3 4 2" xfId="3904" xr:uid="{3D4E728C-7BCB-49BB-BAC9-5F54AC9E44D0}"/>
    <cellStyle name="Normal 2 3 2 3 3 4 2 2" xfId="8929" xr:uid="{0B8E91AD-F8D8-4A99-9D5A-843AE4532738}"/>
    <cellStyle name="Normal 2 3 2 3 3 4 3" xfId="6419" xr:uid="{882AAD56-C383-44BA-804C-CCB27CB64C2A}"/>
    <cellStyle name="Normal 2 3 2 3 3 5" xfId="2239" xr:uid="{62F9439E-9A56-424A-86FE-DEF193E5ACD2}"/>
    <cellStyle name="Normal 2 3 2 3 3 5 2" xfId="7964" xr:uid="{698AFA20-D66A-491E-8645-7FF518DB1C33}"/>
    <cellStyle name="Normal 2 3 2 3 3 6" xfId="5455" xr:uid="{010CAD80-9C34-4223-90EA-55C5D3AD88C3}"/>
    <cellStyle name="Normal 2 3 2 3 4" xfId="1323" xr:uid="{00000000-0005-0000-0000-0000D9040000}"/>
    <cellStyle name="Normal 2 3 2 3 4 2" xfId="1324" xr:uid="{00000000-0005-0000-0000-0000DA040000}"/>
    <cellStyle name="Normal 2 3 2 3 4 2 2" xfId="4505" xr:uid="{50D0F781-329D-47DF-AA07-3B44F77FDC90}"/>
    <cellStyle name="Normal 2 3 2 3 4 2 2 2" xfId="9529" xr:uid="{7E1DD771-FBD2-4CD6-A118-C6EE58EA5A50}"/>
    <cellStyle name="Normal 2 3 2 3 4 2 2 3" xfId="7019" xr:uid="{12ED15F3-22A5-40F6-8B60-A70AEE577445}"/>
    <cellStyle name="Normal 2 3 2 3 4 2 3" xfId="2901" xr:uid="{901708E5-C3D2-4C7E-A8B5-E29CDB210A55}"/>
    <cellStyle name="Normal 2 3 2 3 4 2 3 2" xfId="8373" xr:uid="{304218A2-2731-4638-97CD-0DCDC70F268A}"/>
    <cellStyle name="Normal 2 3 2 3 4 2 4" xfId="5863" xr:uid="{66F51AF7-73EC-4D20-B5E6-8DAC35DE3EBE}"/>
    <cellStyle name="Normal 2 3 2 3 4 3" xfId="4090" xr:uid="{9630C5EF-1277-42F4-8C11-CDBEA6B679DE}"/>
    <cellStyle name="Normal 2 3 2 3 4 3 2" xfId="9114" xr:uid="{A53FD24F-0F4A-46E7-A38C-FE779B826DEF}"/>
    <cellStyle name="Normal 2 3 2 3 4 3 3" xfId="6604" xr:uid="{E8175E09-3B21-4209-A01F-C85BA3A539A8}"/>
    <cellStyle name="Normal 2 3 2 3 4 4" xfId="2440" xr:uid="{59E0D4E4-C019-4291-A280-BCFE6180D0F4}"/>
    <cellStyle name="Normal 2 3 2 3 4 4 2" xfId="8100" xr:uid="{AF4FCC1C-062E-4E17-AC9A-5E191E621984}"/>
    <cellStyle name="Normal 2 3 2 3 4 5" xfId="5590" xr:uid="{05BB1445-FBDB-41EA-88D8-9DB061D9A092}"/>
    <cellStyle name="Normal 2 3 2 3 5" xfId="1325" xr:uid="{00000000-0005-0000-0000-0000DB040000}"/>
    <cellStyle name="Normal 2 3 2 3 5 2" xfId="1326" xr:uid="{00000000-0005-0000-0000-0000DC040000}"/>
    <cellStyle name="Normal 2 3 2 3 5 2 2" xfId="4928" xr:uid="{B5857CDC-EA94-4496-9197-BCFC2AF3C9E5}"/>
    <cellStyle name="Normal 2 3 2 3 5 2 2 2" xfId="9952" xr:uid="{D26DA032-B7C4-42FB-A4EC-76F236E9DE34}"/>
    <cellStyle name="Normal 2 3 2 3 5 2 2 3" xfId="7442" xr:uid="{D2B7DD6A-F107-4442-877F-83A940A47D26}"/>
    <cellStyle name="Normal 2 3 2 3 5 2 3" xfId="3325" xr:uid="{836AC514-E6D4-461F-8140-97B78FD2C3CD}"/>
    <cellStyle name="Normal 2 3 2 3 5 2 3 2" xfId="8640" xr:uid="{78195E5E-DE5A-4D33-BB60-E5669121125D}"/>
    <cellStyle name="Normal 2 3 2 3 5 2 4" xfId="6130" xr:uid="{7169AFFF-EC7F-4D11-94B1-511B4AE1D933}"/>
    <cellStyle name="Normal 2 3 2 3 5 3" xfId="3995" xr:uid="{7B0CE9E5-0928-416F-B944-F51B5A9525A3}"/>
    <cellStyle name="Normal 2 3 2 3 5 3 2" xfId="9019" xr:uid="{A0E898E8-61AC-4C54-8D4B-69C3B4904388}"/>
    <cellStyle name="Normal 2 3 2 3 5 3 3" xfId="6509" xr:uid="{9E95F37D-C550-4B18-B658-032EA07EF363}"/>
    <cellStyle name="Normal 2 3 2 3 5 4" xfId="2337" xr:uid="{53699AC4-03A2-4F33-B747-C169A61EE7AF}"/>
    <cellStyle name="Normal 2 3 2 3 5 4 2" xfId="8033" xr:uid="{7E015AE0-69AF-486D-A924-B2B4E8191CBF}"/>
    <cellStyle name="Normal 2 3 2 3 5 5" xfId="5523" xr:uid="{2A050A92-9F00-4129-A9A3-133F3838B191}"/>
    <cellStyle name="Normal 2 3 2 3 6" xfId="1327" xr:uid="{00000000-0005-0000-0000-0000DD040000}"/>
    <cellStyle name="Normal 2 3 2 3 6 2" xfId="4417" xr:uid="{F195F93C-22DA-4362-8EE5-DE303B74AFB0}"/>
    <cellStyle name="Normal 2 3 2 3 6 2 2" xfId="9441" xr:uid="{EB9B4F5A-C5C9-45A6-AD6C-4D124222E49C}"/>
    <cellStyle name="Normal 2 3 2 3 6 2 3" xfId="6931" xr:uid="{E1A42D7B-AB8B-4F31-A9ED-C8201F3AB58B}"/>
    <cellStyle name="Normal 2 3 2 3 6 3" xfId="2813" xr:uid="{E29510CB-08DD-4853-91BE-2D2DA6711910}"/>
    <cellStyle name="Normal 2 3 2 3 6 3 2" xfId="8309" xr:uid="{B8C99E60-0307-442F-A81B-4CEE24CB11A5}"/>
    <cellStyle name="Normal 2 3 2 3 6 4" xfId="5799" xr:uid="{21D58010-5DC4-45A1-BE32-26268B8B8725}"/>
    <cellStyle name="Normal 2 3 2 3 7" xfId="1328" xr:uid="{00000000-0005-0000-0000-0000DE040000}"/>
    <cellStyle name="Normal 2 3 2 3 7 2" xfId="3787" xr:uid="{EC88DF3F-1D4F-4816-90C4-94F5E882667F}"/>
    <cellStyle name="Normal 2 3 2 3 7 2 2" xfId="8814" xr:uid="{CA345862-BD54-4523-8DA0-9F4D7F353E4D}"/>
    <cellStyle name="Normal 2 3 2 3 7 3" xfId="6304" xr:uid="{454956A1-1CE5-4B11-9869-CE43B8A7BDDD}"/>
    <cellStyle name="Normal 2 3 2 3 8" xfId="2084" xr:uid="{FE5C0D05-7CB6-4222-A1AA-51DAD315E7E9}"/>
    <cellStyle name="Normal 2 3 2 3 8 2" xfId="7860" xr:uid="{305AECA1-70CC-459F-B5D6-7CC89CDF5E84}"/>
    <cellStyle name="Normal 2 3 2 3 9" xfId="5352" xr:uid="{DE25FA5D-DCCA-4D0D-BE1D-8ECE8108A08B}"/>
    <cellStyle name="Normal 2 3 2 4" xfId="237" xr:uid="{00000000-0005-0000-0000-0000DF040000}"/>
    <cellStyle name="Normal 2 3 2 4 2" xfId="1329" xr:uid="{00000000-0005-0000-0000-0000E0040000}"/>
    <cellStyle name="Normal 2 3 2 4 2 2" xfId="1330" xr:uid="{00000000-0005-0000-0000-0000E1040000}"/>
    <cellStyle name="Normal 2 3 2 4 2 2 2" xfId="4929" xr:uid="{616145C9-6BD8-43ED-AEC4-34E1BA239A4D}"/>
    <cellStyle name="Normal 2 3 2 4 2 2 2 2" xfId="9953" xr:uid="{D2AEC574-ED29-404D-BC7D-1EDF6032AA49}"/>
    <cellStyle name="Normal 2 3 2 4 2 2 2 3" xfId="7443" xr:uid="{E582AF25-EE75-4D88-94DB-F4EE2FC1B627}"/>
    <cellStyle name="Normal 2 3 2 4 2 2 3" xfId="3326" xr:uid="{21353E2A-D1F2-46D9-93B7-19DE2E1D8BB7}"/>
    <cellStyle name="Normal 2 3 2 4 2 2 3 2" xfId="8641" xr:uid="{8F13E139-2128-4126-B4BA-E6E694FDACC7}"/>
    <cellStyle name="Normal 2 3 2 4 2 2 4" xfId="6131" xr:uid="{2832D5EF-F4B8-42BE-B462-0B27FA64614E}"/>
    <cellStyle name="Normal 2 3 2 4 2 3" xfId="4143" xr:uid="{94843184-0B20-4DE1-B903-C3D53733A747}"/>
    <cellStyle name="Normal 2 3 2 4 2 3 2" xfId="9167" xr:uid="{A9D9090E-E72E-4C3A-A4CA-71C82DF7A131}"/>
    <cellStyle name="Normal 2 3 2 4 2 3 3" xfId="6657" xr:uid="{5DCA39C4-A277-4B36-8E68-8B510E2B65F9}"/>
    <cellStyle name="Normal 2 3 2 4 2 4" xfId="2497" xr:uid="{5168F214-6B7E-4C0C-A819-1360AFC614B5}"/>
    <cellStyle name="Normal 2 3 2 4 2 4 2" xfId="8147" xr:uid="{6360D1A8-32D1-43B0-B887-D5E8554A2ED2}"/>
    <cellStyle name="Normal 2 3 2 4 2 5" xfId="5637" xr:uid="{900AC2F9-756A-4FC6-9F57-AAE0313C6D7A}"/>
    <cellStyle name="Normal 2 3 2 4 3" xfId="1331" xr:uid="{00000000-0005-0000-0000-0000E2040000}"/>
    <cellStyle name="Normal 2 3 2 4 3 2" xfId="4561" xr:uid="{ED56CBA9-2FEF-4DBA-A2C0-5640FD4DC60B}"/>
    <cellStyle name="Normal 2 3 2 4 3 2 2" xfId="9585" xr:uid="{0AE94619-9991-4384-9D1D-B534A4BF3957}"/>
    <cellStyle name="Normal 2 3 2 4 3 2 3" xfId="7075" xr:uid="{162E0E0F-CE14-4560-BA1C-A5D2A111C015}"/>
    <cellStyle name="Normal 2 3 2 4 3 3" xfId="2957" xr:uid="{11372F6F-96BC-411F-9A33-32FF05129AC8}"/>
    <cellStyle name="Normal 2 3 2 4 3 3 2" xfId="8420" xr:uid="{7C1DA947-EFE3-478F-8380-863B61449F5D}"/>
    <cellStyle name="Normal 2 3 2 4 3 4" xfId="5910" xr:uid="{7FCA27CB-F078-4D1C-9B09-0FD0B021BE4F}"/>
    <cellStyle name="Normal 2 3 2 4 4" xfId="1332" xr:uid="{00000000-0005-0000-0000-0000E3040000}"/>
    <cellStyle name="Normal 2 3 2 4 4 2" xfId="3845" xr:uid="{A00631DF-A2D3-4EAC-AFCD-B33BB082AAAA}"/>
    <cellStyle name="Normal 2 3 2 4 4 2 2" xfId="8870" xr:uid="{5FA3EE76-62B7-41FA-B2D1-DDC2E49C8336}"/>
    <cellStyle name="Normal 2 3 2 4 4 3" xfId="6360" xr:uid="{4C1295B1-CD70-43A2-9343-13F8491CC93A}"/>
    <cellStyle name="Normal 2 3 2 4 5" xfId="2177" xr:uid="{A9CF6438-A21C-4C19-B261-E4AF99B7EEEC}"/>
    <cellStyle name="Normal 2 3 2 4 5 2" xfId="7911" xr:uid="{EAE35429-98BF-42CD-8B15-90D3C7FD8EFF}"/>
    <cellStyle name="Normal 2 3 2 4 6" xfId="5402" xr:uid="{918E04C5-A590-4D03-8DAC-F44796B1F430}"/>
    <cellStyle name="Normal 2 3 2 5" xfId="183" xr:uid="{00000000-0005-0000-0000-0000E4040000}"/>
    <cellStyle name="Normal 2 3 2 5 2" xfId="1333" xr:uid="{00000000-0005-0000-0000-0000E5040000}"/>
    <cellStyle name="Normal 2 3 2 5 2 2" xfId="1334" xr:uid="{00000000-0005-0000-0000-0000E6040000}"/>
    <cellStyle name="Normal 2 3 2 5 2 2 2" xfId="4930" xr:uid="{7A4E5A9C-6021-40F8-ACB8-1D5FD85CC760}"/>
    <cellStyle name="Normal 2 3 2 5 2 2 2 2" xfId="9954" xr:uid="{E3FDC7C9-F7FD-4CBD-A00E-7EB0B57BE757}"/>
    <cellStyle name="Normal 2 3 2 5 2 2 2 3" xfId="7444" xr:uid="{77A68288-65C5-4D1D-8618-E18CE0F1F9D6}"/>
    <cellStyle name="Normal 2 3 2 5 2 2 3" xfId="3327" xr:uid="{9E7F61CA-A89E-4504-95E2-D482678E1CEC}"/>
    <cellStyle name="Normal 2 3 2 5 2 2 3 2" xfId="8642" xr:uid="{7D21B58C-CC29-4DC6-92F6-A8A11EEEB91A}"/>
    <cellStyle name="Normal 2 3 2 5 2 2 4" xfId="6132" xr:uid="{34DF2D6D-27B2-4BA3-A1F2-86DF5BC9D8BC}"/>
    <cellStyle name="Normal 2 3 2 5 2 3" xfId="4199" xr:uid="{DEAA8322-CC82-4E13-B167-17B91AC0C11B}"/>
    <cellStyle name="Normal 2 3 2 5 2 3 2" xfId="9223" xr:uid="{B72AC37F-D0CA-4643-983B-EC59D5542C8F}"/>
    <cellStyle name="Normal 2 3 2 5 2 3 3" xfId="6713" xr:uid="{842371E4-4E52-48DF-87F3-61EAC3DA6A56}"/>
    <cellStyle name="Normal 2 3 2 5 2 4" xfId="2556" xr:uid="{C9D538DA-E3B9-45F2-BD3A-52F68123EFD0}"/>
    <cellStyle name="Normal 2 3 2 5 2 4 2" xfId="8197" xr:uid="{F49FF050-820B-451E-8F3B-9E27CDF27DBA}"/>
    <cellStyle name="Normal 2 3 2 5 2 5" xfId="5687" xr:uid="{4EA15B3E-939E-470E-868F-D31B388DCB81}"/>
    <cellStyle name="Normal 2 3 2 5 3" xfId="1335" xr:uid="{00000000-0005-0000-0000-0000E7040000}"/>
    <cellStyle name="Normal 2 3 2 5 3 2" xfId="4620" xr:uid="{C8C70388-D016-4C7B-BF43-470A369136D2}"/>
    <cellStyle name="Normal 2 3 2 5 3 2 2" xfId="9644" xr:uid="{F2204BC6-8B4E-402E-A4D3-F502E8FA33D1}"/>
    <cellStyle name="Normal 2 3 2 5 3 2 3" xfId="7134" xr:uid="{21CF836F-9D9B-446B-B2A5-BAA8FC0D27FB}"/>
    <cellStyle name="Normal 2 3 2 5 3 3" xfId="3016" xr:uid="{80E836C6-C8A5-4DA9-9697-252FD3B7A077}"/>
    <cellStyle name="Normal 2 3 2 5 3 3 2" xfId="8470" xr:uid="{5E118109-9E1F-41BC-A554-6F056C5E07A4}"/>
    <cellStyle name="Normal 2 3 2 5 3 4" xfId="5960" xr:uid="{25A0E118-1A91-48D8-9002-7780E2D35E79}"/>
    <cellStyle name="Normal 2 3 2 5 4" xfId="1336" xr:uid="{00000000-0005-0000-0000-0000E8040000}"/>
    <cellStyle name="Normal 2 3 2 5 4 2" xfId="3901" xr:uid="{937CE2C3-D07E-4C59-A7DD-571CCC5A90B2}"/>
    <cellStyle name="Normal 2 3 2 5 4 2 2" xfId="8926" xr:uid="{D814BBB4-60EF-4EF5-BC06-F92402EB6278}"/>
    <cellStyle name="Normal 2 3 2 5 4 3" xfId="6416" xr:uid="{2E497915-C08A-45A5-90C4-ADCF8475F003}"/>
    <cellStyle name="Normal 2 3 2 5 5" xfId="2236" xr:uid="{2E1FDEF5-327A-4CF4-BA79-4996ADD5C39D}"/>
    <cellStyle name="Normal 2 3 2 5 5 2" xfId="7961" xr:uid="{ED21B240-FB81-48F1-B7C2-7EA9EA6E9292}"/>
    <cellStyle name="Normal 2 3 2 5 6" xfId="5452" xr:uid="{18FC5BA3-0C6F-4449-92EA-70A307CD459C}"/>
    <cellStyle name="Normal 2 3 2 6" xfId="1337" xr:uid="{00000000-0005-0000-0000-0000E9040000}"/>
    <cellStyle name="Normal 2 3 2 6 2" xfId="1338" xr:uid="{00000000-0005-0000-0000-0000EA040000}"/>
    <cellStyle name="Normal 2 3 2 6 2 2" xfId="4502" xr:uid="{AB31D0B4-F9B7-4B9F-81BF-94ACA5C05359}"/>
    <cellStyle name="Normal 2 3 2 6 2 2 2" xfId="9526" xr:uid="{252F1405-61F1-4D4C-B90B-6C7273374C7C}"/>
    <cellStyle name="Normal 2 3 2 6 2 2 3" xfId="7016" xr:uid="{099CDAA3-EE05-4D64-8596-D59C5E25B6AC}"/>
    <cellStyle name="Normal 2 3 2 6 2 3" xfId="2898" xr:uid="{05C9AC6C-EC69-4CFF-895A-CA0032DB275C}"/>
    <cellStyle name="Normal 2 3 2 6 2 3 2" xfId="8370" xr:uid="{2C6FC008-D1BD-4795-9911-87BF7B95DE06}"/>
    <cellStyle name="Normal 2 3 2 6 2 4" xfId="5860" xr:uid="{90097DB3-F05E-4713-A43B-E4507A7D7DE6}"/>
    <cellStyle name="Normal 2 3 2 6 3" xfId="4087" xr:uid="{65259A97-AFA3-4852-AA3C-6FE83CC06BA2}"/>
    <cellStyle name="Normal 2 3 2 6 3 2" xfId="9111" xr:uid="{B5CF6686-1256-4362-8494-8C9D4991AEBC}"/>
    <cellStyle name="Normal 2 3 2 6 3 3" xfId="6601" xr:uid="{EC627CC1-54C1-49D5-B334-D430160AC06F}"/>
    <cellStyle name="Normal 2 3 2 6 4" xfId="2437" xr:uid="{5DCC5C45-75C4-442D-A0A4-7C138B4F2639}"/>
    <cellStyle name="Normal 2 3 2 6 4 2" xfId="8097" xr:uid="{E1EF298A-AC7F-4A4A-9218-5C68A7ED4713}"/>
    <cellStyle name="Normal 2 3 2 6 5" xfId="5587" xr:uid="{4EAD9483-6B1C-4633-AD97-06E3CA6B5916}"/>
    <cellStyle name="Normal 2 3 2 7" xfId="1339" xr:uid="{00000000-0005-0000-0000-0000EB040000}"/>
    <cellStyle name="Normal 2 3 2 7 2" xfId="1340" xr:uid="{00000000-0005-0000-0000-0000EC040000}"/>
    <cellStyle name="Normal 2 3 2 7 2 2" xfId="4931" xr:uid="{693B5998-E173-4D60-9483-7AE2A10932F1}"/>
    <cellStyle name="Normal 2 3 2 7 2 2 2" xfId="9955" xr:uid="{C0A42537-1343-45CD-A632-12250333435D}"/>
    <cellStyle name="Normal 2 3 2 7 2 2 3" xfId="7445" xr:uid="{E0387710-B995-4D61-9234-4BA7386B7522}"/>
    <cellStyle name="Normal 2 3 2 7 2 3" xfId="3328" xr:uid="{7D3C337A-092B-4173-A384-86E29DE30A30}"/>
    <cellStyle name="Normal 2 3 2 7 2 3 2" xfId="8643" xr:uid="{273FFDC5-2E85-4109-8CC9-AD9F80D872C4}"/>
    <cellStyle name="Normal 2 3 2 7 2 4" xfId="6133" xr:uid="{55FCCCBF-4182-4BA5-B026-E63937B1D689}"/>
    <cellStyle name="Normal 2 3 2 7 3" xfId="3992" xr:uid="{FD1B5E34-4C74-432A-8174-8E1E7280A359}"/>
    <cellStyle name="Normal 2 3 2 7 3 2" xfId="9016" xr:uid="{09C4C598-4029-4BD8-8804-C34398051057}"/>
    <cellStyle name="Normal 2 3 2 7 3 3" xfId="6506" xr:uid="{5096A314-8836-4952-9C58-4E61B81BB144}"/>
    <cellStyle name="Normal 2 3 2 7 4" xfId="2334" xr:uid="{E17C2346-3971-4A46-982F-842D387294D7}"/>
    <cellStyle name="Normal 2 3 2 7 4 2" xfId="8030" xr:uid="{EF2ABFC3-6233-4A1D-B8AA-FCE55334F8ED}"/>
    <cellStyle name="Normal 2 3 2 7 5" xfId="5520" xr:uid="{34C89D32-BDF8-4DC5-8687-1012494FBC6B}"/>
    <cellStyle name="Normal 2 3 2 8" xfId="1341" xr:uid="{00000000-0005-0000-0000-0000ED040000}"/>
    <cellStyle name="Normal 2 3 2 8 2" xfId="4414" xr:uid="{1989F8B7-9253-4B04-9AB8-DEE8D0DFB727}"/>
    <cellStyle name="Normal 2 3 2 8 2 2" xfId="9438" xr:uid="{516D9DC7-A165-499F-926A-ECF660E5F5AD}"/>
    <cellStyle name="Normal 2 3 2 8 2 3" xfId="6928" xr:uid="{5F0D4310-4781-4BAB-B36C-BAFED1FA3A93}"/>
    <cellStyle name="Normal 2 3 2 8 3" xfId="2810" xr:uid="{94EDA43B-85D4-4121-9A5E-FB321C359780}"/>
    <cellStyle name="Normal 2 3 2 8 3 2" xfId="8306" xr:uid="{5DF6C53D-5D65-4F61-8AB2-79794B136436}"/>
    <cellStyle name="Normal 2 3 2 8 4" xfId="5796" xr:uid="{91995054-9064-4D1A-AE16-1077131E6A63}"/>
    <cellStyle name="Normal 2 3 2 9" xfId="1342" xr:uid="{00000000-0005-0000-0000-0000EE040000}"/>
    <cellStyle name="Normal 2 3 2 9 2" xfId="3784" xr:uid="{43822F79-779C-437A-97A4-25DDF86356B6}"/>
    <cellStyle name="Normal 2 3 2 9 2 2" xfId="8811" xr:uid="{D763455D-920D-48EB-9A64-8EA8DA570359}"/>
    <cellStyle name="Normal 2 3 2 9 3" xfId="6301" xr:uid="{1A0FD842-17B2-40AD-96A1-FE021BC5044D}"/>
    <cellStyle name="Normal 2 3 3" xfId="104" xr:uid="{00000000-0005-0000-0000-0000EF040000}"/>
    <cellStyle name="Normal 2 3 3 2" xfId="241" xr:uid="{00000000-0005-0000-0000-0000F0040000}"/>
    <cellStyle name="Normal 2 3 3 2 2" xfId="1343" xr:uid="{00000000-0005-0000-0000-0000F1040000}"/>
    <cellStyle name="Normal 2 3 3 2 2 2" xfId="1344" xr:uid="{00000000-0005-0000-0000-0000F2040000}"/>
    <cellStyle name="Normal 2 3 3 2 2 2 2" xfId="4932" xr:uid="{055635E3-BF0D-4CD1-84F1-DB5270BF63CB}"/>
    <cellStyle name="Normal 2 3 3 2 2 2 2 2" xfId="9956" xr:uid="{E4DF3BB1-B0B7-447C-8598-58B6EE4C89CC}"/>
    <cellStyle name="Normal 2 3 3 2 2 2 2 3" xfId="7446" xr:uid="{BE8AA349-DA2A-45C3-AA69-D9D78A36DEA4}"/>
    <cellStyle name="Normal 2 3 3 2 2 2 3" xfId="3329" xr:uid="{20709A37-0835-4191-AF63-530BBD27B023}"/>
    <cellStyle name="Normal 2 3 3 2 2 2 3 2" xfId="8644" xr:uid="{FCF1E178-45EF-4892-A93E-4095AD5444BD}"/>
    <cellStyle name="Normal 2 3 3 2 2 2 4" xfId="6134" xr:uid="{A454C33C-8A19-4C6E-8DD4-6EEBC743295E}"/>
    <cellStyle name="Normal 2 3 3 2 2 3" xfId="4147" xr:uid="{5063BCA3-7358-4BC4-B92B-CCF7037763FE}"/>
    <cellStyle name="Normal 2 3 3 2 2 3 2" xfId="9171" xr:uid="{78D2E239-B827-43C5-AE68-B4C311A372F7}"/>
    <cellStyle name="Normal 2 3 3 2 2 3 3" xfId="6661" xr:uid="{82665187-1E67-40D5-9193-05A0DF70DC24}"/>
    <cellStyle name="Normal 2 3 3 2 2 4" xfId="2501" xr:uid="{4C01C39A-A2E8-4FE2-AFCA-2CCC90596D2B}"/>
    <cellStyle name="Normal 2 3 3 2 2 4 2" xfId="8151" xr:uid="{B5200977-50A2-4F53-9808-4FA7D1ACE451}"/>
    <cellStyle name="Normal 2 3 3 2 2 5" xfId="5641" xr:uid="{C280AECF-CD2B-4D5B-9F7C-3C9122FD0444}"/>
    <cellStyle name="Normal 2 3 3 2 3" xfId="1345" xr:uid="{00000000-0005-0000-0000-0000F3040000}"/>
    <cellStyle name="Normal 2 3 3 2 3 2" xfId="4565" xr:uid="{301C1333-06FB-44C7-AC5C-976726433B9A}"/>
    <cellStyle name="Normal 2 3 3 2 3 2 2" xfId="9589" xr:uid="{8E70C699-F2A0-47CE-8C5E-3FB095D7E323}"/>
    <cellStyle name="Normal 2 3 3 2 3 2 3" xfId="7079" xr:uid="{502275FA-1362-43A4-BCEF-2E33ABBFD201}"/>
    <cellStyle name="Normal 2 3 3 2 3 3" xfId="2961" xr:uid="{D5D1C0A3-AE78-407B-91D4-B53F075ACECB}"/>
    <cellStyle name="Normal 2 3 3 2 3 3 2" xfId="8424" xr:uid="{7A3E1D29-C9E3-4689-BEAB-8E2A7D9589BE}"/>
    <cellStyle name="Normal 2 3 3 2 3 4" xfId="5914" xr:uid="{ADD65471-C2D5-43D2-ACA9-F61644814059}"/>
    <cellStyle name="Normal 2 3 3 2 4" xfId="1346" xr:uid="{00000000-0005-0000-0000-0000F4040000}"/>
    <cellStyle name="Normal 2 3 3 2 4 2" xfId="3849" xr:uid="{CC0F04CE-4D00-4FA8-9256-DC419BBAABBB}"/>
    <cellStyle name="Normal 2 3 3 2 4 2 2" xfId="8874" xr:uid="{F1DAC46A-B587-4E1B-A8C9-7C2A84F62059}"/>
    <cellStyle name="Normal 2 3 3 2 4 3" xfId="6364" xr:uid="{8D4DB4CA-1A64-4AEC-817D-6205816D0594}"/>
    <cellStyle name="Normal 2 3 3 2 5" xfId="2181" xr:uid="{7793E972-5614-4107-B98A-5C551A200944}"/>
    <cellStyle name="Normal 2 3 3 2 5 2" xfId="7915" xr:uid="{31C9ED65-1DA0-4CB9-859A-B8B276B7542D}"/>
    <cellStyle name="Normal 2 3 3 2 6" xfId="5406" xr:uid="{56B57B25-286F-4967-9D73-9CBD409B774B}"/>
    <cellStyle name="Normal 2 3 3 3" xfId="202" xr:uid="{00000000-0005-0000-0000-0000F5040000}"/>
    <cellStyle name="Normal 2 3 3 3 2" xfId="1347" xr:uid="{00000000-0005-0000-0000-0000F6040000}"/>
    <cellStyle name="Normal 2 3 3 3 2 2" xfId="1348" xr:uid="{00000000-0005-0000-0000-0000F7040000}"/>
    <cellStyle name="Normal 2 3 3 3 2 2 2" xfId="4933" xr:uid="{130770CC-C96B-4377-B4B0-68813EBA3F45}"/>
    <cellStyle name="Normal 2 3 3 3 2 2 2 2" xfId="9957" xr:uid="{FFA1B026-7FA5-4D19-9D21-4B7556B55FC2}"/>
    <cellStyle name="Normal 2 3 3 3 2 2 2 3" xfId="7447" xr:uid="{6CB98571-1F5D-45BF-BB1F-7122EB68E0F5}"/>
    <cellStyle name="Normal 2 3 3 3 2 2 3" xfId="3330" xr:uid="{ED3FB06E-B48F-4DB0-B6E6-38B332457AA2}"/>
    <cellStyle name="Normal 2 3 3 3 2 2 3 2" xfId="8645" xr:uid="{B17E1978-FD1E-4ADA-9394-B873AA747A09}"/>
    <cellStyle name="Normal 2 3 3 3 2 2 4" xfId="6135" xr:uid="{7B642A5C-0BA0-429D-9057-26C6B91A9CF0}"/>
    <cellStyle name="Normal 2 3 3 3 2 3" xfId="4203" xr:uid="{AFDACCF6-9957-4BE9-843A-E1E9A28F147E}"/>
    <cellStyle name="Normal 2 3 3 3 2 3 2" xfId="9227" xr:uid="{393E350B-959F-4DF4-8804-6EC5A01A12E5}"/>
    <cellStyle name="Normal 2 3 3 3 2 3 3" xfId="6717" xr:uid="{A3B621BB-3F96-496E-A83D-5F45E8928530}"/>
    <cellStyle name="Normal 2 3 3 3 2 4" xfId="2560" xr:uid="{B70CC649-9485-4753-A57B-6FD1BFB97A29}"/>
    <cellStyle name="Normal 2 3 3 3 2 4 2" xfId="8201" xr:uid="{01FAB852-50E1-4B0C-BA2D-0F0047083268}"/>
    <cellStyle name="Normal 2 3 3 3 2 5" xfId="5691" xr:uid="{39954684-1A4E-44AA-8AC3-91621A7AEA60}"/>
    <cellStyle name="Normal 2 3 3 3 3" xfId="1349" xr:uid="{00000000-0005-0000-0000-0000F8040000}"/>
    <cellStyle name="Normal 2 3 3 3 3 2" xfId="4624" xr:uid="{73F1C8A1-789E-40E7-AB36-7E6CF8FDCC70}"/>
    <cellStyle name="Normal 2 3 3 3 3 2 2" xfId="9648" xr:uid="{09A46691-F5A2-499F-9A35-14084E3FEC25}"/>
    <cellStyle name="Normal 2 3 3 3 3 2 3" xfId="7138" xr:uid="{BCB769F1-CF36-453C-B788-9EEEE8597E22}"/>
    <cellStyle name="Normal 2 3 3 3 3 3" xfId="3020" xr:uid="{20167392-A9FB-4ADD-A970-C5E6A503C849}"/>
    <cellStyle name="Normal 2 3 3 3 3 3 2" xfId="8474" xr:uid="{27EF75F5-7066-47A6-AE9F-0BBF0F155A96}"/>
    <cellStyle name="Normal 2 3 3 3 3 4" xfId="5964" xr:uid="{5D728BCB-974D-4A0F-8FD4-85AA34E29473}"/>
    <cellStyle name="Normal 2 3 3 3 4" xfId="1350" xr:uid="{00000000-0005-0000-0000-0000F9040000}"/>
    <cellStyle name="Normal 2 3 3 3 4 2" xfId="3905" xr:uid="{F66A88BE-CB58-4D8F-B7BF-84E996F28E5E}"/>
    <cellStyle name="Normal 2 3 3 3 4 2 2" xfId="8930" xr:uid="{8B0C182F-C33D-4008-8DAC-FD56342E4EF1}"/>
    <cellStyle name="Normal 2 3 3 3 4 3" xfId="6420" xr:uid="{9CF5A804-8FD2-41D2-AF1F-A8F097B2B8C8}"/>
    <cellStyle name="Normal 2 3 3 3 5" xfId="2240" xr:uid="{ED7C6E31-1571-4904-BDF2-6C3C166195B6}"/>
    <cellStyle name="Normal 2 3 3 3 5 2" xfId="7965" xr:uid="{363E2364-9E4C-4470-A21C-3E2E4FA7A0E3}"/>
    <cellStyle name="Normal 2 3 3 3 6" xfId="5456" xr:uid="{858694B5-9519-46C4-A4AB-855BD79F7C91}"/>
    <cellStyle name="Normal 2 3 3 4" xfId="1351" xr:uid="{00000000-0005-0000-0000-0000FA040000}"/>
    <cellStyle name="Normal 2 3 3 4 2" xfId="1352" xr:uid="{00000000-0005-0000-0000-0000FB040000}"/>
    <cellStyle name="Normal 2 3 3 4 2 2" xfId="4506" xr:uid="{6D965DF1-1F9E-49D6-BD30-58DD0FB892F3}"/>
    <cellStyle name="Normal 2 3 3 4 2 2 2" xfId="9530" xr:uid="{4ED72BA0-769D-4F4B-A31D-02F44DC26DFE}"/>
    <cellStyle name="Normal 2 3 3 4 2 2 3" xfId="7020" xr:uid="{46DDE926-987C-4FC3-B18C-46D8F46E8EB9}"/>
    <cellStyle name="Normal 2 3 3 4 2 3" xfId="2902" xr:uid="{B981DF09-EE34-42CB-AA4E-DEC6BCFD9A56}"/>
    <cellStyle name="Normal 2 3 3 4 2 3 2" xfId="8374" xr:uid="{69525E0D-3065-4A58-A98A-0C91DDA90AA9}"/>
    <cellStyle name="Normal 2 3 3 4 2 4" xfId="5864" xr:uid="{67C88FC5-7384-44C2-9F31-1D9866054DEC}"/>
    <cellStyle name="Normal 2 3 3 4 3" xfId="4091" xr:uid="{0088716D-BA02-4ABD-8B6A-BDE1C6E90633}"/>
    <cellStyle name="Normal 2 3 3 4 3 2" xfId="9115" xr:uid="{6717224B-455E-421B-A5D6-05AEB3C823A8}"/>
    <cellStyle name="Normal 2 3 3 4 3 3" xfId="6605" xr:uid="{97230945-EF78-41E9-9FD5-9F6D72A331F9}"/>
    <cellStyle name="Normal 2 3 3 4 4" xfId="2441" xr:uid="{5B8D3486-FFDD-4FE9-830E-D459880A1C18}"/>
    <cellStyle name="Normal 2 3 3 4 4 2" xfId="8101" xr:uid="{438BD0AF-4863-4144-873F-88813B00C2ED}"/>
    <cellStyle name="Normal 2 3 3 4 5" xfId="5591" xr:uid="{AF320CA0-F703-41E8-A7F2-A4303577B38B}"/>
    <cellStyle name="Normal 2 3 3 5" xfId="1353" xr:uid="{00000000-0005-0000-0000-0000FC040000}"/>
    <cellStyle name="Normal 2 3 3 5 2" xfId="1354" xr:uid="{00000000-0005-0000-0000-0000FD040000}"/>
    <cellStyle name="Normal 2 3 3 5 2 2" xfId="4934" xr:uid="{0B00D8DF-24DC-44B9-B8CF-5B231CE615BD}"/>
    <cellStyle name="Normal 2 3 3 5 2 2 2" xfId="9958" xr:uid="{B2B8DFE7-CAD4-4D7B-BBE4-C4ADC6619AAE}"/>
    <cellStyle name="Normal 2 3 3 5 2 2 3" xfId="7448" xr:uid="{6CA6A102-7A16-4B71-8740-501FE33CDDB2}"/>
    <cellStyle name="Normal 2 3 3 5 2 3" xfId="3331" xr:uid="{A0A45F72-A9E3-43A9-9F72-5A632DB23788}"/>
    <cellStyle name="Normal 2 3 3 5 2 3 2" xfId="8646" xr:uid="{23E4CB03-7433-4BD9-8216-23874FFFA08F}"/>
    <cellStyle name="Normal 2 3 3 5 2 4" xfId="6136" xr:uid="{B7F648D8-4D62-456F-B0A5-71D9F0027400}"/>
    <cellStyle name="Normal 2 3 3 5 3" xfId="3996" xr:uid="{4DBBBFB5-CDAC-4ECB-8ACA-D4AE6709FDE8}"/>
    <cellStyle name="Normal 2 3 3 5 3 2" xfId="9020" xr:uid="{937438F5-2F94-465C-8F40-32DC2AE5F89A}"/>
    <cellStyle name="Normal 2 3 3 5 3 3" xfId="6510" xr:uid="{7C2754B2-F77F-4FA8-B485-42C004EB1593}"/>
    <cellStyle name="Normal 2 3 3 5 4" xfId="2338" xr:uid="{DAF2DF7E-2CA9-4B41-91F4-59194C9A68F7}"/>
    <cellStyle name="Normal 2 3 3 5 4 2" xfId="8034" xr:uid="{E52EDF41-18B6-4FE2-B406-A337E1151802}"/>
    <cellStyle name="Normal 2 3 3 5 5" xfId="5524" xr:uid="{0573B9DF-6B9D-4F28-A4F2-3E4D5075F706}"/>
    <cellStyle name="Normal 2 3 3 6" xfId="1355" xr:uid="{00000000-0005-0000-0000-0000FE040000}"/>
    <cellStyle name="Normal 2 3 3 6 2" xfId="4418" xr:uid="{3AEB5A6A-49D2-49E2-AE81-0BBF5AE26BC6}"/>
    <cellStyle name="Normal 2 3 3 6 2 2" xfId="9442" xr:uid="{2E20270A-3BF7-4CAF-8C22-38C96711CA40}"/>
    <cellStyle name="Normal 2 3 3 6 2 3" xfId="6932" xr:uid="{CF767B67-8709-42D5-9F7B-C20685CACE38}"/>
    <cellStyle name="Normal 2 3 3 6 3" xfId="2814" xr:uid="{C72EDE31-C829-43CB-BCF4-5B90344650FE}"/>
    <cellStyle name="Normal 2 3 3 6 3 2" xfId="8310" xr:uid="{812096FB-D809-4CA5-88E9-4C3055DC187F}"/>
    <cellStyle name="Normal 2 3 3 6 4" xfId="5800" xr:uid="{71EDB303-2F66-466A-A702-F3239B8AA554}"/>
    <cellStyle name="Normal 2 3 3 7" xfId="1356" xr:uid="{00000000-0005-0000-0000-0000FF040000}"/>
    <cellStyle name="Normal 2 3 3 7 2" xfId="3788" xr:uid="{F8E0E75B-FA90-4291-83B3-F0A430668C4C}"/>
    <cellStyle name="Normal 2 3 3 7 2 2" xfId="8815" xr:uid="{BC331518-CB13-49EE-8CCC-BA73DA0DFEDB}"/>
    <cellStyle name="Normal 2 3 3 7 3" xfId="6305" xr:uid="{D005E82D-DD08-4618-AB36-766169617640}"/>
    <cellStyle name="Normal 2 3 3 8" xfId="2085" xr:uid="{F2FA62FF-D5AC-4E7A-87EB-D888029EEB4A}"/>
    <cellStyle name="Normal 2 3 3 8 2" xfId="7861" xr:uid="{E79503AE-3872-4763-830F-8168D9AECA40}"/>
    <cellStyle name="Normal 2 3 3 9" xfId="5353" xr:uid="{5B5412F9-FE29-476D-BB0F-5F0BA499C600}"/>
    <cellStyle name="Normal 2 3 4" xfId="236" xr:uid="{00000000-0005-0000-0000-000000050000}"/>
    <cellStyle name="Normal 2 3 4 2" xfId="1357" xr:uid="{00000000-0005-0000-0000-000001050000}"/>
    <cellStyle name="Normal 2 3 4 2 2" xfId="1358" xr:uid="{00000000-0005-0000-0000-000002050000}"/>
    <cellStyle name="Normal 2 3 4 2 2 2" xfId="4935" xr:uid="{C5DAAD1D-276E-44EB-B7AD-E4F5190E0877}"/>
    <cellStyle name="Normal 2 3 4 2 2 2 2" xfId="9959" xr:uid="{2D899F8E-09CF-4852-AD69-DAFCE80FEAC7}"/>
    <cellStyle name="Normal 2 3 4 2 2 2 3" xfId="7449" xr:uid="{FA76D3D4-D523-4162-837A-9D4132488256}"/>
    <cellStyle name="Normal 2 3 4 2 2 3" xfId="3332" xr:uid="{15ADFD07-65E4-42F4-9D13-D6745F1EC48F}"/>
    <cellStyle name="Normal 2 3 4 2 2 3 2" xfId="8647" xr:uid="{95737FEC-DCAC-4C72-9293-A30BD9B48804}"/>
    <cellStyle name="Normal 2 3 4 2 2 4" xfId="6137" xr:uid="{F8DED242-D24D-4CAF-A208-95294CDDD8C2}"/>
    <cellStyle name="Normal 2 3 4 2 3" xfId="4142" xr:uid="{EADA910D-4F12-4593-82D3-25BAA97B4967}"/>
    <cellStyle name="Normal 2 3 4 2 3 2" xfId="9166" xr:uid="{0823DD68-A093-45B5-9C56-4FE038ED035D}"/>
    <cellStyle name="Normal 2 3 4 2 3 3" xfId="6656" xr:uid="{9C3F2979-FB79-46FE-9D73-7668222D5245}"/>
    <cellStyle name="Normal 2 3 4 2 4" xfId="2496" xr:uid="{F643E72B-5C05-4C87-B583-96D9F933E3A6}"/>
    <cellStyle name="Normal 2 3 4 2 4 2" xfId="8146" xr:uid="{15BB19B8-C129-4300-824F-B9418AD2C739}"/>
    <cellStyle name="Normal 2 3 4 2 5" xfId="5636" xr:uid="{9B7ED52C-FE61-48BE-9B66-956A3076B1D9}"/>
    <cellStyle name="Normal 2 3 4 3" xfId="1359" xr:uid="{00000000-0005-0000-0000-000003050000}"/>
    <cellStyle name="Normal 2 3 4 3 2" xfId="4560" xr:uid="{E85BD3DB-8B77-4530-8EB9-1BEF7991CD2D}"/>
    <cellStyle name="Normal 2 3 4 3 2 2" xfId="9584" xr:uid="{0928F420-9EE5-4CEE-B98F-84B0A2785801}"/>
    <cellStyle name="Normal 2 3 4 3 2 3" xfId="7074" xr:uid="{F49B5E82-AE59-4198-A4D5-70A70979C179}"/>
    <cellStyle name="Normal 2 3 4 3 3" xfId="2956" xr:uid="{B64BD213-ED74-4C49-B00E-F524D8EB15DA}"/>
    <cellStyle name="Normal 2 3 4 3 3 2" xfId="8419" xr:uid="{747B271E-C2EC-4E1C-9B03-94CB156B5334}"/>
    <cellStyle name="Normal 2 3 4 3 4" xfId="5909" xr:uid="{59ECC856-2403-4C40-9E7C-86F04D8A14D0}"/>
    <cellStyle name="Normal 2 3 4 4" xfId="1360" xr:uid="{00000000-0005-0000-0000-000004050000}"/>
    <cellStyle name="Normal 2 3 4 4 2" xfId="3844" xr:uid="{496C92DE-423A-40EC-BA7E-314990F76475}"/>
    <cellStyle name="Normal 2 3 4 4 2 2" xfId="8869" xr:uid="{83CB68D5-D75C-4F57-B70B-A005BC3E0345}"/>
    <cellStyle name="Normal 2 3 4 4 3" xfId="6359" xr:uid="{8A80285A-0574-46F4-8C24-33B84F24774C}"/>
    <cellStyle name="Normal 2 3 4 5" xfId="2176" xr:uid="{C90C64E0-55D3-4E8E-A252-9C8A8EBB3F8B}"/>
    <cellStyle name="Normal 2 3 4 5 2" xfId="7910" xr:uid="{DC085D51-EDA3-4563-A823-1287C676B587}"/>
    <cellStyle name="Normal 2 3 4 6" xfId="5401" xr:uid="{A6B894F7-2B9B-4B7E-A091-D4B85B0B6709}"/>
    <cellStyle name="Normal 2 3 5" xfId="182" xr:uid="{00000000-0005-0000-0000-000005050000}"/>
    <cellStyle name="Normal 2 3 5 2" xfId="1361" xr:uid="{00000000-0005-0000-0000-000006050000}"/>
    <cellStyle name="Normal 2 3 5 2 2" xfId="1362" xr:uid="{00000000-0005-0000-0000-000007050000}"/>
    <cellStyle name="Normal 2 3 5 2 2 2" xfId="4936" xr:uid="{3DB416F8-68D7-403D-A084-849D6B85AB7E}"/>
    <cellStyle name="Normal 2 3 5 2 2 2 2" xfId="9960" xr:uid="{FDB2D199-7C65-434A-805B-EDC6F5C939F7}"/>
    <cellStyle name="Normal 2 3 5 2 2 2 3" xfId="7450" xr:uid="{BF8EEE29-AA27-4E96-B89A-C7EFDA6FCDA9}"/>
    <cellStyle name="Normal 2 3 5 2 2 3" xfId="3333" xr:uid="{D908DB40-491A-4327-85F6-F2D31F0733E9}"/>
    <cellStyle name="Normal 2 3 5 2 2 3 2" xfId="8648" xr:uid="{014AA766-3878-4DFE-8668-2DF017EBA841}"/>
    <cellStyle name="Normal 2 3 5 2 2 4" xfId="6138" xr:uid="{3F3C0D49-7B3E-4529-8E1A-6ADEE07ABEFA}"/>
    <cellStyle name="Normal 2 3 5 2 3" xfId="4198" xr:uid="{9A671FFD-0F87-4DB0-8810-D064C38B7E40}"/>
    <cellStyle name="Normal 2 3 5 2 3 2" xfId="9222" xr:uid="{0A01E0B4-DC60-44D0-97CC-ABF57E484D8D}"/>
    <cellStyle name="Normal 2 3 5 2 3 3" xfId="6712" xr:uid="{4175845A-E744-4B17-B59E-AAEE0CF1C087}"/>
    <cellStyle name="Normal 2 3 5 2 4" xfId="2555" xr:uid="{5BC9713C-B7F0-4B36-BAC2-3D48C6A3F98A}"/>
    <cellStyle name="Normal 2 3 5 2 4 2" xfId="8196" xr:uid="{27624727-66E3-49F9-B0FB-D66A7C0CA37F}"/>
    <cellStyle name="Normal 2 3 5 2 5" xfId="5686" xr:uid="{01F4EB6C-D17D-4A7E-9217-AEBCC8B97FA4}"/>
    <cellStyle name="Normal 2 3 5 3" xfId="1363" xr:uid="{00000000-0005-0000-0000-000008050000}"/>
    <cellStyle name="Normal 2 3 5 3 2" xfId="4619" xr:uid="{5F1802B4-BB4F-45F1-8B70-748960697108}"/>
    <cellStyle name="Normal 2 3 5 3 2 2" xfId="9643" xr:uid="{3C3BCC8B-99C9-4005-8F1D-AFD28DD7B02F}"/>
    <cellStyle name="Normal 2 3 5 3 2 3" xfId="7133" xr:uid="{D032EBCD-CA78-471A-B461-6F596CAB5386}"/>
    <cellStyle name="Normal 2 3 5 3 3" xfId="3015" xr:uid="{80A63645-8B3B-437B-9A94-E213D00FDDF2}"/>
    <cellStyle name="Normal 2 3 5 3 3 2" xfId="8469" xr:uid="{0CF1EC17-CE0B-4D47-83E9-6C328E18D8CB}"/>
    <cellStyle name="Normal 2 3 5 3 4" xfId="5959" xr:uid="{F21597BE-0943-4CDD-9865-F5EE6F749CBD}"/>
    <cellStyle name="Normal 2 3 5 4" xfId="1364" xr:uid="{00000000-0005-0000-0000-000009050000}"/>
    <cellStyle name="Normal 2 3 5 4 2" xfId="3900" xr:uid="{1659DB13-92F4-465D-B7AD-C96C8A2FB520}"/>
    <cellStyle name="Normal 2 3 5 4 2 2" xfId="8925" xr:uid="{B2942213-DE6E-4AD2-BF8F-B0DCED2BC6B0}"/>
    <cellStyle name="Normal 2 3 5 4 3" xfId="6415" xr:uid="{99D92442-4F04-4C32-9753-54591C78C09C}"/>
    <cellStyle name="Normal 2 3 5 5" xfId="2235" xr:uid="{FEB86480-1E23-4DD1-9FF1-9CECEFA0F043}"/>
    <cellStyle name="Normal 2 3 5 5 2" xfId="7960" xr:uid="{3AFEB203-871C-4137-A561-4F960D1C84BE}"/>
    <cellStyle name="Normal 2 3 5 6" xfId="5451" xr:uid="{10F492A2-9A2A-464F-B6CF-53C8460A7912}"/>
    <cellStyle name="Normal 2 3 6" xfId="1365" xr:uid="{00000000-0005-0000-0000-00000A050000}"/>
    <cellStyle name="Normal 2 3 6 2" xfId="1366" xr:uid="{00000000-0005-0000-0000-00000B050000}"/>
    <cellStyle name="Normal 2 3 6 2 2" xfId="4501" xr:uid="{3AC02852-D645-43A4-A6F4-8D94E5AAF61D}"/>
    <cellStyle name="Normal 2 3 6 2 2 2" xfId="9525" xr:uid="{CE6CDC86-B969-401D-B366-0EAA99037AC5}"/>
    <cellStyle name="Normal 2 3 6 2 2 3" xfId="7015" xr:uid="{2E858B73-E26C-4A84-B26A-1179B3FCF526}"/>
    <cellStyle name="Normal 2 3 6 2 3" xfId="2897" xr:uid="{78B37A91-1F37-4432-A441-88B759886C41}"/>
    <cellStyle name="Normal 2 3 6 2 3 2" xfId="8369" xr:uid="{0190F8B8-0DAB-48ED-8D76-FE9A5794DB28}"/>
    <cellStyle name="Normal 2 3 6 2 4" xfId="5859" xr:uid="{B11FA5A3-38F9-45BC-A71F-87A30C4A98B1}"/>
    <cellStyle name="Normal 2 3 6 3" xfId="4086" xr:uid="{9C90E27D-1830-4A83-980C-AEF4DEE01227}"/>
    <cellStyle name="Normal 2 3 6 3 2" xfId="9110" xr:uid="{9DFEAA37-1A27-4BB2-9F88-EB263B5F6DD7}"/>
    <cellStyle name="Normal 2 3 6 3 3" xfId="6600" xr:uid="{3818F2AE-EDB6-4C62-B62C-F7F6B79FB102}"/>
    <cellStyle name="Normal 2 3 6 4" xfId="2436" xr:uid="{7DA23428-04D3-4474-A86E-B3845424E150}"/>
    <cellStyle name="Normal 2 3 6 4 2" xfId="8096" xr:uid="{7179A5B1-F33B-4D31-98C7-922952307850}"/>
    <cellStyle name="Normal 2 3 6 5" xfId="5586" xr:uid="{27FCA885-76F3-4F46-BD75-AEF0ECC92BC9}"/>
    <cellStyle name="Normal 2 3 7" xfId="1367" xr:uid="{00000000-0005-0000-0000-00000C050000}"/>
    <cellStyle name="Normal 2 3 7 2" xfId="1368" xr:uid="{00000000-0005-0000-0000-00000D050000}"/>
    <cellStyle name="Normal 2 3 7 2 2" xfId="4937" xr:uid="{A63C01F6-3928-4C78-A9AA-DF61F39772A3}"/>
    <cellStyle name="Normal 2 3 7 2 2 2" xfId="9961" xr:uid="{53F1A24B-1EC3-44B8-936B-573D875F635C}"/>
    <cellStyle name="Normal 2 3 7 2 2 3" xfId="7451" xr:uid="{D2CA3F9B-EB26-4256-9695-0BD2A95A181D}"/>
    <cellStyle name="Normal 2 3 7 2 3" xfId="3334" xr:uid="{41D89C4F-B272-41A3-ACCB-5E79FFFB6538}"/>
    <cellStyle name="Normal 2 3 7 2 3 2" xfId="8649" xr:uid="{79378909-5C7D-4B0B-8F4D-BC57AEAC3531}"/>
    <cellStyle name="Normal 2 3 7 2 4" xfId="6139" xr:uid="{EBE1391B-61F4-407A-9D28-E5804C4139BC}"/>
    <cellStyle name="Normal 2 3 7 3" xfId="3991" xr:uid="{B45563D2-5E19-490D-B94E-3CB05E782820}"/>
    <cellStyle name="Normal 2 3 7 3 2" xfId="9015" xr:uid="{87D97594-04AB-4573-BA5C-A9BF07C99ECF}"/>
    <cellStyle name="Normal 2 3 7 3 3" xfId="6505" xr:uid="{097DC7DC-66C0-41BC-A16D-6867F679D2F0}"/>
    <cellStyle name="Normal 2 3 7 4" xfId="2333" xr:uid="{76823B21-9122-4EAF-BF42-27A35FB86C1A}"/>
    <cellStyle name="Normal 2 3 7 4 2" xfId="8029" xr:uid="{4FD6A302-9D0E-4667-96FF-5F83D15B07DE}"/>
    <cellStyle name="Normal 2 3 7 5" xfId="5519" xr:uid="{D13D41A8-49DF-40D2-BD68-F3F37EC6C3BC}"/>
    <cellStyle name="Normal 2 3 8" xfId="1369" xr:uid="{00000000-0005-0000-0000-00000E050000}"/>
    <cellStyle name="Normal 2 3 8 2" xfId="4413" xr:uid="{07292E8B-3A5A-4D27-A893-2DE5800AC6A7}"/>
    <cellStyle name="Normal 2 3 8 2 2" xfId="9437" xr:uid="{1ED6D8CD-516A-4145-8266-A475B3C42E4D}"/>
    <cellStyle name="Normal 2 3 8 2 3" xfId="6927" xr:uid="{287E0723-BC38-4C4D-8DBC-1D53B0D5968A}"/>
    <cellStyle name="Normal 2 3 8 3" xfId="2809" xr:uid="{CBD6B35F-D731-42D2-8CD0-6B0119B4C54E}"/>
    <cellStyle name="Normal 2 3 8 3 2" xfId="8305" xr:uid="{58306424-FE87-43B9-8B96-1C9F03184595}"/>
    <cellStyle name="Normal 2 3 8 4" xfId="5795" xr:uid="{B15AC034-8329-4910-AD1B-03821CFF8D2B}"/>
    <cellStyle name="Normal 2 3 9" xfId="1370" xr:uid="{00000000-0005-0000-0000-00000F050000}"/>
    <cellStyle name="Normal 2 3 9 2" xfId="3783" xr:uid="{D1B5B1F9-65B2-4977-BAE1-AD979705DE7C}"/>
    <cellStyle name="Normal 2 3 9 2 2" xfId="8810" xr:uid="{0AE93DB2-C007-4B90-AD07-1EDCBB49DA6C}"/>
    <cellStyle name="Normal 2 3 9 3" xfId="6300" xr:uid="{CC9E1FD5-4EED-400C-B334-C6BB9C4420D9}"/>
    <cellStyle name="Normal 2 4" xfId="105" xr:uid="{00000000-0005-0000-0000-000010050000}"/>
    <cellStyle name="Normal 2 4 10" xfId="5354" xr:uid="{4AFA42A6-3E89-49E5-80B4-284AB9FE9723}"/>
    <cellStyle name="Normal 2 4 2" xfId="106" xr:uid="{00000000-0005-0000-0000-000011050000}"/>
    <cellStyle name="Normal 2 4 2 2" xfId="243" xr:uid="{00000000-0005-0000-0000-000012050000}"/>
    <cellStyle name="Normal 2 4 2 2 2" xfId="1371" xr:uid="{00000000-0005-0000-0000-000013050000}"/>
    <cellStyle name="Normal 2 4 2 2 2 2" xfId="1372" xr:uid="{00000000-0005-0000-0000-000014050000}"/>
    <cellStyle name="Normal 2 4 2 2 2 2 2" xfId="4938" xr:uid="{7C682B14-1840-44FC-90D0-69D1ECCBC764}"/>
    <cellStyle name="Normal 2 4 2 2 2 2 2 2" xfId="9962" xr:uid="{F4F709D5-AC4A-4198-AC54-862C8E227BC6}"/>
    <cellStyle name="Normal 2 4 2 2 2 2 2 3" xfId="7452" xr:uid="{B033FEE0-8052-4577-B2FC-D3C56A9709D6}"/>
    <cellStyle name="Normal 2 4 2 2 2 2 3" xfId="3335" xr:uid="{4ABC634A-AECE-453A-AD0C-919873E70704}"/>
    <cellStyle name="Normal 2 4 2 2 2 2 3 2" xfId="8650" xr:uid="{01EA7B2D-29EF-481F-87CB-CCE2E8DC160C}"/>
    <cellStyle name="Normal 2 4 2 2 2 2 4" xfId="6140" xr:uid="{C2D81665-5126-48C2-A7CB-E87A431025FD}"/>
    <cellStyle name="Normal 2 4 2 2 2 3" xfId="4149" xr:uid="{9968CF84-04FD-45D2-9F3B-CB0596758076}"/>
    <cellStyle name="Normal 2 4 2 2 2 3 2" xfId="9173" xr:uid="{E95A819D-C72A-4D69-85FA-1D93A07645E6}"/>
    <cellStyle name="Normal 2 4 2 2 2 3 3" xfId="6663" xr:uid="{8C38D800-8D71-4F58-A143-4B4AF8A90A61}"/>
    <cellStyle name="Normal 2 4 2 2 2 4" xfId="2503" xr:uid="{3E533DE1-6CAB-4830-8190-1E40879D27B3}"/>
    <cellStyle name="Normal 2 4 2 2 2 4 2" xfId="8153" xr:uid="{3E71A43A-9EC3-41AB-B377-CDE470E11854}"/>
    <cellStyle name="Normal 2 4 2 2 2 5" xfId="5643" xr:uid="{6C155D15-ECD4-45CA-B6FA-E31EB7DF1D92}"/>
    <cellStyle name="Normal 2 4 2 2 3" xfId="1373" xr:uid="{00000000-0005-0000-0000-000015050000}"/>
    <cellStyle name="Normal 2 4 2 2 3 2" xfId="4567" xr:uid="{BFE76481-FBB3-4374-BD74-F1E8C6B2055A}"/>
    <cellStyle name="Normal 2 4 2 2 3 2 2" xfId="9591" xr:uid="{D6EAF5E4-630A-4731-B2AB-4315F1DF6E81}"/>
    <cellStyle name="Normal 2 4 2 2 3 2 3" xfId="7081" xr:uid="{B64B3AC3-3F6B-4FCD-B80B-FF1A41F1070D}"/>
    <cellStyle name="Normal 2 4 2 2 3 3" xfId="2963" xr:uid="{DE2E000D-71D6-41EB-B5D6-7C31318B623E}"/>
    <cellStyle name="Normal 2 4 2 2 3 3 2" xfId="8426" xr:uid="{28E2A4FE-5950-42A5-B279-CBBD6FBF6200}"/>
    <cellStyle name="Normal 2 4 2 2 3 4" xfId="5916" xr:uid="{5ACA7F23-6CF6-4C67-8E4C-E893A15A6728}"/>
    <cellStyle name="Normal 2 4 2 2 4" xfId="1374" xr:uid="{00000000-0005-0000-0000-000016050000}"/>
    <cellStyle name="Normal 2 4 2 2 4 2" xfId="3851" xr:uid="{7A38DC34-D169-4D68-9F61-C80EBA8EDF6D}"/>
    <cellStyle name="Normal 2 4 2 2 4 2 2" xfId="8876" xr:uid="{8B1226ED-087B-4E0E-A980-696939EE66AA}"/>
    <cellStyle name="Normal 2 4 2 2 4 3" xfId="6366" xr:uid="{1989B5C0-C393-4656-8489-794B36762CEE}"/>
    <cellStyle name="Normal 2 4 2 2 5" xfId="2183" xr:uid="{C38AE305-7777-417C-941D-1BD8351F78D0}"/>
    <cellStyle name="Normal 2 4 2 2 5 2" xfId="7917" xr:uid="{C8F1E5DE-4561-4C3C-847F-E4E4F4505169}"/>
    <cellStyle name="Normal 2 4 2 2 6" xfId="5408" xr:uid="{5DAC0D1E-D044-477D-8FD6-8CE5AB035CF8}"/>
    <cellStyle name="Normal 2 4 2 3" xfId="205" xr:uid="{00000000-0005-0000-0000-000017050000}"/>
    <cellStyle name="Normal 2 4 2 3 2" xfId="1375" xr:uid="{00000000-0005-0000-0000-000018050000}"/>
    <cellStyle name="Normal 2 4 2 3 2 2" xfId="1376" xr:uid="{00000000-0005-0000-0000-000019050000}"/>
    <cellStyle name="Normal 2 4 2 3 2 2 2" xfId="4939" xr:uid="{14773535-C5C9-42AF-BEF9-D6FE5E132D49}"/>
    <cellStyle name="Normal 2 4 2 3 2 2 2 2" xfId="9963" xr:uid="{7E573775-7F08-4298-8126-FE034F80954E}"/>
    <cellStyle name="Normal 2 4 2 3 2 2 2 3" xfId="7453" xr:uid="{A5A09BB5-D5F9-483A-96EB-6818FDAE6CA4}"/>
    <cellStyle name="Normal 2 4 2 3 2 2 3" xfId="3336" xr:uid="{9EC3D824-35AC-41E7-8DE1-9A06865A48C3}"/>
    <cellStyle name="Normal 2 4 2 3 2 2 3 2" xfId="8651" xr:uid="{6A6C6E4E-5789-45D9-9682-076A29DC2093}"/>
    <cellStyle name="Normal 2 4 2 3 2 2 4" xfId="6141" xr:uid="{04C323C0-F8F1-4D09-A808-228C78DA420A}"/>
    <cellStyle name="Normal 2 4 2 3 2 3" xfId="4205" xr:uid="{D0A75F88-D399-47DF-BB87-41A2632D012D}"/>
    <cellStyle name="Normal 2 4 2 3 2 3 2" xfId="9229" xr:uid="{59EB0FD4-9D89-4550-BD0B-F21DB3528EF0}"/>
    <cellStyle name="Normal 2 4 2 3 2 3 3" xfId="6719" xr:uid="{55AD71C0-1B7B-4B33-A8F0-B0E646F90919}"/>
    <cellStyle name="Normal 2 4 2 3 2 4" xfId="2562" xr:uid="{1BBCC050-4FEC-4583-B601-EDE313A0A1FA}"/>
    <cellStyle name="Normal 2 4 2 3 2 4 2" xfId="8203" xr:uid="{E9C6CD04-A2F6-430D-AEB7-0EE87D5A63D0}"/>
    <cellStyle name="Normal 2 4 2 3 2 5" xfId="5693" xr:uid="{CD05BFF8-5DE9-414B-A1E3-737493CA7480}"/>
    <cellStyle name="Normal 2 4 2 3 3" xfId="1377" xr:uid="{00000000-0005-0000-0000-00001A050000}"/>
    <cellStyle name="Normal 2 4 2 3 3 2" xfId="4626" xr:uid="{D113F320-8C45-4F73-A1B2-CAB245FEBCEB}"/>
    <cellStyle name="Normal 2 4 2 3 3 2 2" xfId="9650" xr:uid="{3D0217DD-7690-4BB4-AED7-1699C0167207}"/>
    <cellStyle name="Normal 2 4 2 3 3 2 3" xfId="7140" xr:uid="{F198FDD5-E12F-45C4-931A-E527EBB10E6A}"/>
    <cellStyle name="Normal 2 4 2 3 3 3" xfId="3022" xr:uid="{2AB347B1-D7CD-4C80-BA89-4FA0BF9175E8}"/>
    <cellStyle name="Normal 2 4 2 3 3 3 2" xfId="8476" xr:uid="{89C4F2E8-36A1-4290-8FD0-DACDE4D22776}"/>
    <cellStyle name="Normal 2 4 2 3 3 4" xfId="5966" xr:uid="{D9B90990-6505-4CC3-B465-39DEC1191053}"/>
    <cellStyle name="Normal 2 4 2 3 4" xfId="1378" xr:uid="{00000000-0005-0000-0000-00001B050000}"/>
    <cellStyle name="Normal 2 4 2 3 4 2" xfId="3907" xr:uid="{00C91C47-4527-4391-9E63-47A8677C3F62}"/>
    <cellStyle name="Normal 2 4 2 3 4 2 2" xfId="8932" xr:uid="{BEC47111-1158-4416-864B-29FB024B7FD5}"/>
    <cellStyle name="Normal 2 4 2 3 4 3" xfId="6422" xr:uid="{A3624E98-544C-42DD-936D-7185F2B90036}"/>
    <cellStyle name="Normal 2 4 2 3 5" xfId="2242" xr:uid="{6FDCFE47-88E7-473B-8BA8-1AFAD63BD630}"/>
    <cellStyle name="Normal 2 4 2 3 5 2" xfId="7967" xr:uid="{F8095F47-7041-4A17-BB41-A1C705A76E05}"/>
    <cellStyle name="Normal 2 4 2 3 6" xfId="5458" xr:uid="{33334AB2-60E1-4F2F-8C1C-4E26FD270728}"/>
    <cellStyle name="Normal 2 4 2 4" xfId="1379" xr:uid="{00000000-0005-0000-0000-00001C050000}"/>
    <cellStyle name="Normal 2 4 2 4 2" xfId="1380" xr:uid="{00000000-0005-0000-0000-00001D050000}"/>
    <cellStyle name="Normal 2 4 2 4 2 2" xfId="4508" xr:uid="{0972C267-A877-4724-8F93-55F3FEF59EDE}"/>
    <cellStyle name="Normal 2 4 2 4 2 2 2" xfId="9532" xr:uid="{082C83E1-9EC5-485E-902F-4ECA9CD87EF7}"/>
    <cellStyle name="Normal 2 4 2 4 2 2 3" xfId="7022" xr:uid="{8C443FD9-8E79-449F-9DA4-94CBF7E1186C}"/>
    <cellStyle name="Normal 2 4 2 4 2 3" xfId="2904" xr:uid="{DC0050E8-A261-4A6F-A04F-2F3BD6893512}"/>
    <cellStyle name="Normal 2 4 2 4 2 3 2" xfId="8376" xr:uid="{3423B866-3E5E-4260-9066-B0A349AE4858}"/>
    <cellStyle name="Normal 2 4 2 4 2 4" xfId="5866" xr:uid="{EF760EB5-FB5B-47D0-9EE9-F701FD725828}"/>
    <cellStyle name="Normal 2 4 2 4 3" xfId="4093" xr:uid="{5CA5F37E-F32E-4E6B-B3BD-0307AAE0FEE6}"/>
    <cellStyle name="Normal 2 4 2 4 3 2" xfId="9117" xr:uid="{AC0B8A04-C656-4B4C-803B-F0D8D8A84901}"/>
    <cellStyle name="Normal 2 4 2 4 3 3" xfId="6607" xr:uid="{3CC02CCE-1584-461F-A50D-A9CC27C3F430}"/>
    <cellStyle name="Normal 2 4 2 4 4" xfId="2443" xr:uid="{0C8DF294-87F1-483A-B00F-C98A71EFBFB2}"/>
    <cellStyle name="Normal 2 4 2 4 4 2" xfId="8103" xr:uid="{DED7D156-6EC6-478E-9BC1-7DD567D193BE}"/>
    <cellStyle name="Normal 2 4 2 4 5" xfId="5593" xr:uid="{926CE4AF-74F0-46F3-9A57-24B411D6478B}"/>
    <cellStyle name="Normal 2 4 2 5" xfId="1381" xr:uid="{00000000-0005-0000-0000-00001E050000}"/>
    <cellStyle name="Normal 2 4 2 5 2" xfId="1382" xr:uid="{00000000-0005-0000-0000-00001F050000}"/>
    <cellStyle name="Normal 2 4 2 5 2 2" xfId="4940" xr:uid="{F63608C8-8AD0-4A76-BCEA-3B61D965BBD9}"/>
    <cellStyle name="Normal 2 4 2 5 2 2 2" xfId="9964" xr:uid="{91561C50-2BDD-4748-B86A-20FB72FCBCD9}"/>
    <cellStyle name="Normal 2 4 2 5 2 2 3" xfId="7454" xr:uid="{47DEB1C9-714D-4D49-A664-0F21B724BF22}"/>
    <cellStyle name="Normal 2 4 2 5 2 3" xfId="3337" xr:uid="{BD0568FB-4C79-4452-A569-C119D9157C4C}"/>
    <cellStyle name="Normal 2 4 2 5 2 3 2" xfId="8652" xr:uid="{9B003186-641E-4EAD-AD14-6A00102BBAB8}"/>
    <cellStyle name="Normal 2 4 2 5 2 4" xfId="6142" xr:uid="{A6737484-9C79-4741-87C0-ABC1FB5D6E95}"/>
    <cellStyle name="Normal 2 4 2 5 3" xfId="3998" xr:uid="{9BF5703A-8392-4C1C-8BA3-4C37A88787C2}"/>
    <cellStyle name="Normal 2 4 2 5 3 2" xfId="9022" xr:uid="{77181A68-1046-49F2-964B-3B64C1F23C36}"/>
    <cellStyle name="Normal 2 4 2 5 3 3" xfId="6512" xr:uid="{74B63E7C-BAB8-4694-8E2D-513EEFF4A137}"/>
    <cellStyle name="Normal 2 4 2 5 4" xfId="2340" xr:uid="{6E96D2CC-4EAB-4B8D-8866-B769BD5BEAA2}"/>
    <cellStyle name="Normal 2 4 2 5 4 2" xfId="8036" xr:uid="{D2A485B1-E613-46BD-A61C-F5E20AD37046}"/>
    <cellStyle name="Normal 2 4 2 5 5" xfId="5526" xr:uid="{535EDE65-94DD-4914-9221-BEEC2C01E072}"/>
    <cellStyle name="Normal 2 4 2 6" xfId="1383" xr:uid="{00000000-0005-0000-0000-000020050000}"/>
    <cellStyle name="Normal 2 4 2 6 2" xfId="4420" xr:uid="{B1AD3F82-EACF-4C74-9B1F-F917786ACD78}"/>
    <cellStyle name="Normal 2 4 2 6 2 2" xfId="9444" xr:uid="{38ADE731-964D-4229-94E6-41177DF0B371}"/>
    <cellStyle name="Normal 2 4 2 6 2 3" xfId="6934" xr:uid="{E60D349A-2D3E-49AE-AF05-42240EE011C9}"/>
    <cellStyle name="Normal 2 4 2 6 3" xfId="2816" xr:uid="{49C83036-8EDF-4705-A117-61A2C5BB9E9E}"/>
    <cellStyle name="Normal 2 4 2 6 3 2" xfId="8312" xr:uid="{57DB6169-6F11-40BE-A9F7-045F48ED3045}"/>
    <cellStyle name="Normal 2 4 2 6 4" xfId="5802" xr:uid="{F6AD8C8F-F55D-42F1-9009-CC1AD78FCCFA}"/>
    <cellStyle name="Normal 2 4 2 7" xfId="1384" xr:uid="{00000000-0005-0000-0000-000021050000}"/>
    <cellStyle name="Normal 2 4 2 7 2" xfId="3790" xr:uid="{C835DC26-0CD3-4A82-BE98-956F9819676B}"/>
    <cellStyle name="Normal 2 4 2 7 2 2" xfId="8817" xr:uid="{66D9813E-9EE0-435E-ADA9-7F7763183FF5}"/>
    <cellStyle name="Normal 2 4 2 7 3" xfId="6307" xr:uid="{C956DB79-A283-41C6-BB6B-491C9429C1A0}"/>
    <cellStyle name="Normal 2 4 2 8" xfId="2087" xr:uid="{2D71088B-F395-4411-86E5-E8985BBF6EBF}"/>
    <cellStyle name="Normal 2 4 2 8 2" xfId="7863" xr:uid="{26AC3FCC-2D4B-433A-8D0F-351CEA07A597}"/>
    <cellStyle name="Normal 2 4 2 9" xfId="5355" xr:uid="{1608C569-77D4-4D52-8603-8FAB974DB2DC}"/>
    <cellStyle name="Normal 2 4 3" xfId="242" xr:uid="{00000000-0005-0000-0000-000022050000}"/>
    <cellStyle name="Normal 2 4 3 2" xfId="1385" xr:uid="{00000000-0005-0000-0000-000023050000}"/>
    <cellStyle name="Normal 2 4 3 2 2" xfId="1386" xr:uid="{00000000-0005-0000-0000-000024050000}"/>
    <cellStyle name="Normal 2 4 3 2 2 2" xfId="4941" xr:uid="{B4A3CC83-DCA7-400A-A6C8-AC714401FDB4}"/>
    <cellStyle name="Normal 2 4 3 2 2 2 2" xfId="9965" xr:uid="{E8A44ABA-0AFC-4D76-BEF0-2907DB701616}"/>
    <cellStyle name="Normal 2 4 3 2 2 2 3" xfId="7455" xr:uid="{C95AEA1F-6E2E-4D2E-8F40-A2966894A82D}"/>
    <cellStyle name="Normal 2 4 3 2 2 3" xfId="3338" xr:uid="{0C3308C8-8C52-4EFB-9B76-B34F2B43F443}"/>
    <cellStyle name="Normal 2 4 3 2 2 3 2" xfId="8653" xr:uid="{68A58682-52DF-4EBD-B616-6DB280800B0E}"/>
    <cellStyle name="Normal 2 4 3 2 2 4" xfId="6143" xr:uid="{67E8C5AC-6C84-41A1-8AC5-70C3C5B78813}"/>
    <cellStyle name="Normal 2 4 3 2 3" xfId="4148" xr:uid="{DF3EE3FD-8793-45CF-86BD-A001D82A50B2}"/>
    <cellStyle name="Normal 2 4 3 2 3 2" xfId="9172" xr:uid="{859C0406-AE9F-4226-B2D3-53A75F6B5064}"/>
    <cellStyle name="Normal 2 4 3 2 3 3" xfId="6662" xr:uid="{5EEE93F7-3315-4325-99C0-6DF4DF72429D}"/>
    <cellStyle name="Normal 2 4 3 2 4" xfId="2502" xr:uid="{082AE829-0A63-4E96-9CF2-80D9C5B7766A}"/>
    <cellStyle name="Normal 2 4 3 2 4 2" xfId="8152" xr:uid="{5DFC3D24-5BB6-4042-AE67-B9B6F5EACFD9}"/>
    <cellStyle name="Normal 2 4 3 2 5" xfId="5642" xr:uid="{F9F11EED-BBD4-4B20-862E-34243DB59854}"/>
    <cellStyle name="Normal 2 4 3 3" xfId="1387" xr:uid="{00000000-0005-0000-0000-000025050000}"/>
    <cellStyle name="Normal 2 4 3 3 2" xfId="4566" xr:uid="{D7C6077A-1AA7-4BB6-A052-50D15EC0C944}"/>
    <cellStyle name="Normal 2 4 3 3 2 2" xfId="9590" xr:uid="{8C56903F-48B7-4880-B79D-9B4227B8B0CA}"/>
    <cellStyle name="Normal 2 4 3 3 2 3" xfId="7080" xr:uid="{47FDF389-C95F-4A5F-8E24-53A57FFC64B8}"/>
    <cellStyle name="Normal 2 4 3 3 3" xfId="2962" xr:uid="{6FC44DB3-72F4-4713-95D2-EFEABD68AD91}"/>
    <cellStyle name="Normal 2 4 3 3 3 2" xfId="8425" xr:uid="{08516036-DD63-449A-8847-D7A6C799860C}"/>
    <cellStyle name="Normal 2 4 3 3 4" xfId="5915" xr:uid="{7D152B39-B112-4CA9-8517-D8597C620F60}"/>
    <cellStyle name="Normal 2 4 3 4" xfId="1388" xr:uid="{00000000-0005-0000-0000-000026050000}"/>
    <cellStyle name="Normal 2 4 3 4 2" xfId="3850" xr:uid="{B34ADF8A-BB6D-46DB-B9B3-4166FA90FFE6}"/>
    <cellStyle name="Normal 2 4 3 4 2 2" xfId="8875" xr:uid="{D4D2C93A-3232-46CF-B568-A7EADD36A7D0}"/>
    <cellStyle name="Normal 2 4 3 4 3" xfId="6365" xr:uid="{4060081D-048A-400C-A1C4-1380E2271B2D}"/>
    <cellStyle name="Normal 2 4 3 5" xfId="2182" xr:uid="{356C477D-4DE7-44AB-BB0C-31C5D27E93C5}"/>
    <cellStyle name="Normal 2 4 3 5 2" xfId="7916" xr:uid="{5CBFC0CA-3D1F-478C-9523-3BD4D8683D8B}"/>
    <cellStyle name="Normal 2 4 3 6" xfId="5407" xr:uid="{ACD0EAE4-A8D6-4FFB-932B-C9B86DD7C46D}"/>
    <cellStyle name="Normal 2 4 4" xfId="185" xr:uid="{00000000-0005-0000-0000-000027050000}"/>
    <cellStyle name="Normal 2 4 4 2" xfId="1389" xr:uid="{00000000-0005-0000-0000-000028050000}"/>
    <cellStyle name="Normal 2 4 4 2 2" xfId="1390" xr:uid="{00000000-0005-0000-0000-000029050000}"/>
    <cellStyle name="Normal 2 4 4 2 2 2" xfId="4942" xr:uid="{77EB9AAA-951B-4173-8487-C5E98BFECE00}"/>
    <cellStyle name="Normal 2 4 4 2 2 2 2" xfId="9966" xr:uid="{713BC3F9-AA22-490F-A405-B36EE6A7005C}"/>
    <cellStyle name="Normal 2 4 4 2 2 2 3" xfId="7456" xr:uid="{6EE65217-A045-4C63-A50B-1564DBE00116}"/>
    <cellStyle name="Normal 2 4 4 2 2 3" xfId="3339" xr:uid="{41D58B1F-BA94-4227-BDDB-3C5D73F09BA9}"/>
    <cellStyle name="Normal 2 4 4 2 2 3 2" xfId="8654" xr:uid="{D39F0879-4E47-4233-9AC1-3A771A7300A8}"/>
    <cellStyle name="Normal 2 4 4 2 2 4" xfId="6144" xr:uid="{89CB1EF4-7349-4ECD-8608-BC1A8E1B4F22}"/>
    <cellStyle name="Normal 2 4 4 2 3" xfId="4204" xr:uid="{41D7B230-95BC-4D1C-9F19-AE18882592A9}"/>
    <cellStyle name="Normal 2 4 4 2 3 2" xfId="9228" xr:uid="{1554C5B1-23F8-4EB0-93B6-9423A5282AA5}"/>
    <cellStyle name="Normal 2 4 4 2 3 3" xfId="6718" xr:uid="{3EDFCD4E-5F29-4AEA-9028-E4C6C3FDA39D}"/>
    <cellStyle name="Normal 2 4 4 2 4" xfId="2561" xr:uid="{C7817381-0108-413B-9F9C-AAEB5B41173E}"/>
    <cellStyle name="Normal 2 4 4 2 4 2" xfId="8202" xr:uid="{49744774-3511-4087-AD2F-B058DC2307E7}"/>
    <cellStyle name="Normal 2 4 4 2 5" xfId="5692" xr:uid="{12CF9014-C3F4-4E20-9CD4-CCAE94FD7775}"/>
    <cellStyle name="Normal 2 4 4 3" xfId="1391" xr:uid="{00000000-0005-0000-0000-00002A050000}"/>
    <cellStyle name="Normal 2 4 4 3 2" xfId="4625" xr:uid="{DBE35DF7-0065-4172-917E-5E487083B6FE}"/>
    <cellStyle name="Normal 2 4 4 3 2 2" xfId="9649" xr:uid="{08342B2A-BFA9-4006-BD22-8064D926DF96}"/>
    <cellStyle name="Normal 2 4 4 3 2 3" xfId="7139" xr:uid="{F4A3E86C-4607-48B3-B9AD-FE787599CF85}"/>
    <cellStyle name="Normal 2 4 4 3 3" xfId="3021" xr:uid="{0E25D50F-CFE2-41FE-9C39-D4E5B984A670}"/>
    <cellStyle name="Normal 2 4 4 3 3 2" xfId="8475" xr:uid="{FFE4B479-762F-4101-AF29-2CC3499F21EF}"/>
    <cellStyle name="Normal 2 4 4 3 4" xfId="5965" xr:uid="{89C52463-9C0B-49CE-8BC8-C9862D4C660D}"/>
    <cellStyle name="Normal 2 4 4 4" xfId="1392" xr:uid="{00000000-0005-0000-0000-00002B050000}"/>
    <cellStyle name="Normal 2 4 4 4 2" xfId="3906" xr:uid="{E711F5D6-D7F8-40C2-8E46-985ABEF66835}"/>
    <cellStyle name="Normal 2 4 4 4 2 2" xfId="8931" xr:uid="{1D755853-A6B9-48C6-BB68-C018366DACE0}"/>
    <cellStyle name="Normal 2 4 4 4 3" xfId="6421" xr:uid="{385D9250-4998-4769-8F36-2ACA612003F6}"/>
    <cellStyle name="Normal 2 4 4 5" xfId="2241" xr:uid="{D51AA408-99CC-477D-83AB-C2112194F335}"/>
    <cellStyle name="Normal 2 4 4 5 2" xfId="7966" xr:uid="{E1230500-00CF-4824-983D-9CCF966FEE26}"/>
    <cellStyle name="Normal 2 4 4 6" xfId="5457" xr:uid="{196DAE9F-7A75-47CA-90C6-DC45479FDF66}"/>
    <cellStyle name="Normal 2 4 5" xfId="1393" xr:uid="{00000000-0005-0000-0000-00002C050000}"/>
    <cellStyle name="Normal 2 4 5 2" xfId="1394" xr:uid="{00000000-0005-0000-0000-00002D050000}"/>
    <cellStyle name="Normal 2 4 5 2 2" xfId="4507" xr:uid="{F03BF988-85DC-47CC-89ED-8C66C3723FCA}"/>
    <cellStyle name="Normal 2 4 5 2 2 2" xfId="9531" xr:uid="{A2C8A6DB-52E9-45CC-873E-F7AB28ED98BC}"/>
    <cellStyle name="Normal 2 4 5 2 2 3" xfId="7021" xr:uid="{740EA818-FC90-4676-94E1-F9DF026C67F6}"/>
    <cellStyle name="Normal 2 4 5 2 3" xfId="2903" xr:uid="{5F6A3EAB-0413-4594-88C0-08109301EDF4}"/>
    <cellStyle name="Normal 2 4 5 2 3 2" xfId="8375" xr:uid="{E7244157-413B-4E09-AEE6-95AE575C177B}"/>
    <cellStyle name="Normal 2 4 5 2 4" xfId="5865" xr:uid="{448AB585-606D-403B-9594-3CF6CD239ECC}"/>
    <cellStyle name="Normal 2 4 5 3" xfId="4092" xr:uid="{E7A8DA77-5912-4AAC-B551-8EBA05B2C3AB}"/>
    <cellStyle name="Normal 2 4 5 3 2" xfId="9116" xr:uid="{1958EAF5-C02D-4B98-8DBE-8B486E1E4A13}"/>
    <cellStyle name="Normal 2 4 5 3 3" xfId="6606" xr:uid="{BFD6A0D8-5F70-4105-813A-B2274AFD320F}"/>
    <cellStyle name="Normal 2 4 5 4" xfId="2442" xr:uid="{4821D930-0F8E-42D4-9808-3405A6C74690}"/>
    <cellStyle name="Normal 2 4 5 4 2" xfId="8102" xr:uid="{55CDDDF1-DE38-4800-B5BF-B7D25843BDBB}"/>
    <cellStyle name="Normal 2 4 5 5" xfId="5592" xr:uid="{64571A74-14A4-4082-8A11-F1D61A7C1CAA}"/>
    <cellStyle name="Normal 2 4 6" xfId="1395" xr:uid="{00000000-0005-0000-0000-00002E050000}"/>
    <cellStyle name="Normal 2 4 6 2" xfId="1396" xr:uid="{00000000-0005-0000-0000-00002F050000}"/>
    <cellStyle name="Normal 2 4 6 2 2" xfId="4943" xr:uid="{8386B7F3-62F6-4E0C-B0A4-08F68B63982C}"/>
    <cellStyle name="Normal 2 4 6 2 2 2" xfId="9967" xr:uid="{2C9C1D61-8FE2-4671-858E-DC69B5374AA3}"/>
    <cellStyle name="Normal 2 4 6 2 2 3" xfId="7457" xr:uid="{F0393BA2-2354-4E4E-839F-D1124B8E1166}"/>
    <cellStyle name="Normal 2 4 6 2 3" xfId="3340" xr:uid="{E1ACEA9A-764D-49DD-A2B8-79DEFFCBD8D1}"/>
    <cellStyle name="Normal 2 4 6 2 3 2" xfId="8655" xr:uid="{77C7134B-1DCE-4600-929B-0958719B1F58}"/>
    <cellStyle name="Normal 2 4 6 2 4" xfId="6145" xr:uid="{3CB74B0B-271A-4302-8A24-90F905501C89}"/>
    <cellStyle name="Normal 2 4 6 3" xfId="3997" xr:uid="{E92DB393-44FE-456B-9CE3-AD117202D195}"/>
    <cellStyle name="Normal 2 4 6 3 2" xfId="9021" xr:uid="{DD1D29AF-A09F-449A-9AC2-531E59773AB0}"/>
    <cellStyle name="Normal 2 4 6 3 3" xfId="6511" xr:uid="{3D220F0B-E11F-47CD-AA71-B051338A716C}"/>
    <cellStyle name="Normal 2 4 6 4" xfId="2339" xr:uid="{CDFB1036-04B5-4FFF-BC4E-21340715CE23}"/>
    <cellStyle name="Normal 2 4 6 4 2" xfId="8035" xr:uid="{54491CD6-85FF-429F-8FFA-45A791400940}"/>
    <cellStyle name="Normal 2 4 6 5" xfId="5525" xr:uid="{ED3503B6-D9C3-4327-AD9D-C41A841783B1}"/>
    <cellStyle name="Normal 2 4 7" xfId="1397" xr:uid="{00000000-0005-0000-0000-000030050000}"/>
    <cellStyle name="Normal 2 4 7 2" xfId="4419" xr:uid="{9FBBD0D1-ECB8-472D-A5A7-6E118B1C113F}"/>
    <cellStyle name="Normal 2 4 7 2 2" xfId="9443" xr:uid="{F52C8CFB-9BBB-4ED1-B964-C9F27D6BF6CC}"/>
    <cellStyle name="Normal 2 4 7 2 3" xfId="6933" xr:uid="{CA4901D4-5511-4D07-8224-B74151D62DAC}"/>
    <cellStyle name="Normal 2 4 7 3" xfId="2815" xr:uid="{C0F610C0-AB9D-405D-A9DF-7E10E99891D7}"/>
    <cellStyle name="Normal 2 4 7 3 2" xfId="8311" xr:uid="{7D1FB9D8-0942-43EC-93BC-886D50DAF404}"/>
    <cellStyle name="Normal 2 4 7 4" xfId="5801" xr:uid="{F99C9C1C-B480-48E1-8018-ECE61089225B}"/>
    <cellStyle name="Normal 2 4 8" xfId="1398" xr:uid="{00000000-0005-0000-0000-000031050000}"/>
    <cellStyle name="Normal 2 4 8 2" xfId="3789" xr:uid="{46A819D8-FAE3-4D75-BCEE-393E2AFB3ADB}"/>
    <cellStyle name="Normal 2 4 8 2 2" xfId="8816" xr:uid="{1B50AA2B-ED00-4D13-889C-3A85C12A025A}"/>
    <cellStyle name="Normal 2 4 8 3" xfId="6306" xr:uid="{D62752A6-5940-4603-8EF5-B5FED3BDF13E}"/>
    <cellStyle name="Normal 2 4 9" xfId="2086" xr:uid="{DE774DFE-867B-427E-BD89-9110BD481774}"/>
    <cellStyle name="Normal 2 4 9 2" xfId="7862" xr:uid="{91ADAD43-7DEA-43ED-8187-A8519022ED40}"/>
    <cellStyle name="Normal 2 5" xfId="107" xr:uid="{00000000-0005-0000-0000-000032050000}"/>
    <cellStyle name="Normal 2 5 10" xfId="5356" xr:uid="{23808B51-BD8D-4FC5-80F2-CF5943AF0BA5}"/>
    <cellStyle name="Normal 2 5 2" xfId="108" xr:uid="{00000000-0005-0000-0000-000033050000}"/>
    <cellStyle name="Normal 2 5 2 2" xfId="245" xr:uid="{00000000-0005-0000-0000-000034050000}"/>
    <cellStyle name="Normal 2 5 2 2 2" xfId="1399" xr:uid="{00000000-0005-0000-0000-000035050000}"/>
    <cellStyle name="Normal 2 5 2 2 2 2" xfId="1400" xr:uid="{00000000-0005-0000-0000-000036050000}"/>
    <cellStyle name="Normal 2 5 2 2 2 2 2" xfId="4944" xr:uid="{D4EFA9EA-8C8E-4670-9E81-400D36DDBC70}"/>
    <cellStyle name="Normal 2 5 2 2 2 2 2 2" xfId="9968" xr:uid="{0338773D-2571-45ED-8BE4-3AACD0F120E5}"/>
    <cellStyle name="Normal 2 5 2 2 2 2 2 3" xfId="7458" xr:uid="{CAB117DA-D766-4ACE-BCDC-DEF0D7E9DD54}"/>
    <cellStyle name="Normal 2 5 2 2 2 2 3" xfId="3341" xr:uid="{ACEF082F-B484-4F83-B0DC-1CAC23799F9C}"/>
    <cellStyle name="Normal 2 5 2 2 2 2 3 2" xfId="8656" xr:uid="{F1392A60-EA3D-41BD-B0F7-3C0ABAFAD1B7}"/>
    <cellStyle name="Normal 2 5 2 2 2 2 4" xfId="6146" xr:uid="{2CC99F63-2964-4CC8-B385-FE392619FF25}"/>
    <cellStyle name="Normal 2 5 2 2 2 3" xfId="4151" xr:uid="{B623F246-A30E-4B48-A3D7-F69AF3840808}"/>
    <cellStyle name="Normal 2 5 2 2 2 3 2" xfId="9175" xr:uid="{D7CA118D-75E0-499C-9C9F-1ABC4A47A79B}"/>
    <cellStyle name="Normal 2 5 2 2 2 3 3" xfId="6665" xr:uid="{4D587B6B-B6BA-4E6C-915D-8143E0E046E8}"/>
    <cellStyle name="Normal 2 5 2 2 2 4" xfId="2505" xr:uid="{EEC91731-614D-43DE-A091-26993D3ABE0B}"/>
    <cellStyle name="Normal 2 5 2 2 2 4 2" xfId="8155" xr:uid="{49EFED77-13E7-463D-ACB0-056C8C3F2E7F}"/>
    <cellStyle name="Normal 2 5 2 2 2 5" xfId="5645" xr:uid="{B5222874-0C29-4488-BCFA-355D4BDC3516}"/>
    <cellStyle name="Normal 2 5 2 2 3" xfId="1401" xr:uid="{00000000-0005-0000-0000-000037050000}"/>
    <cellStyle name="Normal 2 5 2 2 3 2" xfId="4569" xr:uid="{34410DCC-C4E6-44AA-AADF-43BBDC7D555F}"/>
    <cellStyle name="Normal 2 5 2 2 3 2 2" xfId="9593" xr:uid="{75C0FFB3-FCDE-444B-A438-70F861198740}"/>
    <cellStyle name="Normal 2 5 2 2 3 2 3" xfId="7083" xr:uid="{600B3AB5-07FF-44CD-B7FA-C007D1121FEE}"/>
    <cellStyle name="Normal 2 5 2 2 3 3" xfId="2965" xr:uid="{9AB78338-6304-4AD6-8564-AA5059DEAEF1}"/>
    <cellStyle name="Normal 2 5 2 2 3 3 2" xfId="8428" xr:uid="{DFCE8351-FCA3-4618-9CCB-4DF47D42FB60}"/>
    <cellStyle name="Normal 2 5 2 2 3 4" xfId="5918" xr:uid="{7806B39D-942E-4D87-8E66-1EF429B34BBB}"/>
    <cellStyle name="Normal 2 5 2 2 4" xfId="1402" xr:uid="{00000000-0005-0000-0000-000038050000}"/>
    <cellStyle name="Normal 2 5 2 2 4 2" xfId="3853" xr:uid="{C3B7FD45-4288-45C1-9A9F-78E293E6B97F}"/>
    <cellStyle name="Normal 2 5 2 2 4 2 2" xfId="8878" xr:uid="{D5551B13-FF30-464D-811B-E28F7DDA56F7}"/>
    <cellStyle name="Normal 2 5 2 2 4 3" xfId="6368" xr:uid="{D44516B9-B12F-4EB9-8E67-BE4D106E8D53}"/>
    <cellStyle name="Normal 2 5 2 2 5" xfId="2185" xr:uid="{063A4C9C-702D-4B76-80EB-DCE40C29E5B6}"/>
    <cellStyle name="Normal 2 5 2 2 5 2" xfId="7919" xr:uid="{21283220-A538-404D-8CCA-11A4A96FD52D}"/>
    <cellStyle name="Normal 2 5 2 2 6" xfId="5410" xr:uid="{DAC9A7EB-191A-4281-A1B7-B42648DF8DEE}"/>
    <cellStyle name="Normal 2 5 2 3" xfId="206" xr:uid="{00000000-0005-0000-0000-000039050000}"/>
    <cellStyle name="Normal 2 5 2 3 2" xfId="1403" xr:uid="{00000000-0005-0000-0000-00003A050000}"/>
    <cellStyle name="Normal 2 5 2 3 2 2" xfId="1404" xr:uid="{00000000-0005-0000-0000-00003B050000}"/>
    <cellStyle name="Normal 2 5 2 3 2 2 2" xfId="4945" xr:uid="{CF235695-AF82-45A4-B8DB-AD3B27E475F8}"/>
    <cellStyle name="Normal 2 5 2 3 2 2 2 2" xfId="9969" xr:uid="{B6CB3507-AC0A-4C05-8595-836D7042F01B}"/>
    <cellStyle name="Normal 2 5 2 3 2 2 2 3" xfId="7459" xr:uid="{DD10AA98-D4E6-4255-96C3-01F15730E27D}"/>
    <cellStyle name="Normal 2 5 2 3 2 2 3" xfId="3342" xr:uid="{58F4F511-6717-4B33-8C29-1B633CC77993}"/>
    <cellStyle name="Normal 2 5 2 3 2 2 3 2" xfId="8657" xr:uid="{F50BC383-8954-48D1-97C2-F865540E6647}"/>
    <cellStyle name="Normal 2 5 2 3 2 2 4" xfId="6147" xr:uid="{604DB63B-103A-44A2-8999-3593D230C736}"/>
    <cellStyle name="Normal 2 5 2 3 2 3" xfId="4207" xr:uid="{1A9930FC-1067-4647-A175-2218271BBE2E}"/>
    <cellStyle name="Normal 2 5 2 3 2 3 2" xfId="9231" xr:uid="{ACF4669D-4DA3-443C-88F4-FFE41BBC7F75}"/>
    <cellStyle name="Normal 2 5 2 3 2 3 3" xfId="6721" xr:uid="{00E68531-F9BF-46EA-804F-2461DA51EE38}"/>
    <cellStyle name="Normal 2 5 2 3 2 4" xfId="2564" xr:uid="{2F36B67F-DB08-4FEC-8D67-F606676C6105}"/>
    <cellStyle name="Normal 2 5 2 3 2 4 2" xfId="8205" xr:uid="{A0AC83CB-0F49-411E-99ED-1FE014EF5572}"/>
    <cellStyle name="Normal 2 5 2 3 2 5" xfId="5695" xr:uid="{7F029C15-549A-43EB-97F6-E34740C91154}"/>
    <cellStyle name="Normal 2 5 2 3 3" xfId="1405" xr:uid="{00000000-0005-0000-0000-00003C050000}"/>
    <cellStyle name="Normal 2 5 2 3 3 2" xfId="4628" xr:uid="{5A0655EF-00BB-4957-B9A7-C62F64F5EDB6}"/>
    <cellStyle name="Normal 2 5 2 3 3 2 2" xfId="9652" xr:uid="{0F24B2FD-A206-490F-BEA7-FE287407B7B3}"/>
    <cellStyle name="Normal 2 5 2 3 3 2 3" xfId="7142" xr:uid="{CDFD06AC-92F6-4EC3-A69B-6B8C476EF266}"/>
    <cellStyle name="Normal 2 5 2 3 3 3" xfId="3024" xr:uid="{96190ADD-9634-474C-8793-2442642F0C17}"/>
    <cellStyle name="Normal 2 5 2 3 3 3 2" xfId="8478" xr:uid="{DC04527B-6B6F-4D17-BB7E-0A7C76D5559B}"/>
    <cellStyle name="Normal 2 5 2 3 3 4" xfId="5968" xr:uid="{C29CD270-6714-4DC2-903B-5933C40F4EED}"/>
    <cellStyle name="Normal 2 5 2 3 4" xfId="1406" xr:uid="{00000000-0005-0000-0000-00003D050000}"/>
    <cellStyle name="Normal 2 5 2 3 4 2" xfId="3909" xr:uid="{67076A91-B51D-45BA-8092-DD7FDF2035BC}"/>
    <cellStyle name="Normal 2 5 2 3 4 2 2" xfId="8934" xr:uid="{5488D1A3-42F6-4E52-91F1-AC26C7374E4F}"/>
    <cellStyle name="Normal 2 5 2 3 4 3" xfId="6424" xr:uid="{D7974707-FB1C-46A1-A95B-8610173BCB41}"/>
    <cellStyle name="Normal 2 5 2 3 5" xfId="2244" xr:uid="{50F07AB4-7248-4766-81FA-838C9A0FF59C}"/>
    <cellStyle name="Normal 2 5 2 3 5 2" xfId="7969" xr:uid="{05108DF5-8998-4637-AC05-81F5099FB373}"/>
    <cellStyle name="Normal 2 5 2 3 6" xfId="5460" xr:uid="{CC587DD8-374E-4318-B8E8-22BB6732BC36}"/>
    <cellStyle name="Normal 2 5 2 4" xfId="1407" xr:uid="{00000000-0005-0000-0000-00003E050000}"/>
    <cellStyle name="Normal 2 5 2 4 2" xfId="1408" xr:uid="{00000000-0005-0000-0000-00003F050000}"/>
    <cellStyle name="Normal 2 5 2 4 2 2" xfId="4510" xr:uid="{7B58660B-A9A7-4B63-BA70-41683F94CF55}"/>
    <cellStyle name="Normal 2 5 2 4 2 2 2" xfId="9534" xr:uid="{C0AA8BD8-E512-4124-A591-4EDF3D9C764B}"/>
    <cellStyle name="Normal 2 5 2 4 2 2 3" xfId="7024" xr:uid="{81E61E0F-8C45-4E23-B022-9E7F3088CE76}"/>
    <cellStyle name="Normal 2 5 2 4 2 3" xfId="2906" xr:uid="{6CC95C58-8974-4D45-95C5-06DCF050D050}"/>
    <cellStyle name="Normal 2 5 2 4 2 3 2" xfId="8378" xr:uid="{9583FB92-9E08-451C-A7CB-3C818C43C724}"/>
    <cellStyle name="Normal 2 5 2 4 2 4" xfId="5868" xr:uid="{564C1DCD-A7CD-4A69-95BE-E0DEEDB80CD0}"/>
    <cellStyle name="Normal 2 5 2 4 3" xfId="4095" xr:uid="{51EBE431-CB60-43CB-90B7-D16567CACC50}"/>
    <cellStyle name="Normal 2 5 2 4 3 2" xfId="9119" xr:uid="{F206B29E-F69E-4023-88EB-5A4E08E22F78}"/>
    <cellStyle name="Normal 2 5 2 4 3 3" xfId="6609" xr:uid="{B44D8A44-ADF1-4DFB-BD36-5C2FBCF814B7}"/>
    <cellStyle name="Normal 2 5 2 4 4" xfId="2445" xr:uid="{952D4013-D967-4500-A143-91C79828CC29}"/>
    <cellStyle name="Normal 2 5 2 4 4 2" xfId="8105" xr:uid="{BD0D869D-2A06-44BE-A2B6-3D0CCC04A8BD}"/>
    <cellStyle name="Normal 2 5 2 4 5" xfId="5595" xr:uid="{397E11F2-B798-4AEE-84B1-AAE4BE66A76E}"/>
    <cellStyle name="Normal 2 5 2 5" xfId="1409" xr:uid="{00000000-0005-0000-0000-000040050000}"/>
    <cellStyle name="Normal 2 5 2 5 2" xfId="1410" xr:uid="{00000000-0005-0000-0000-000041050000}"/>
    <cellStyle name="Normal 2 5 2 5 2 2" xfId="4946" xr:uid="{434E68FE-27E0-470D-8934-470C02BABDF5}"/>
    <cellStyle name="Normal 2 5 2 5 2 2 2" xfId="9970" xr:uid="{D77D4E06-58A7-4ADF-8725-B4935D6A16D4}"/>
    <cellStyle name="Normal 2 5 2 5 2 2 3" xfId="7460" xr:uid="{69F805C2-8F0F-4297-A409-30F7C087D323}"/>
    <cellStyle name="Normal 2 5 2 5 2 3" xfId="3343" xr:uid="{CD9745CC-0A1A-437F-B17E-4AB38EC2A440}"/>
    <cellStyle name="Normal 2 5 2 5 2 3 2" xfId="8658" xr:uid="{64CFAFE2-365D-43E2-8887-3FC1AB7CC79E}"/>
    <cellStyle name="Normal 2 5 2 5 2 4" xfId="6148" xr:uid="{4A614A05-9DEF-46C4-9BA8-C9677A811E3D}"/>
    <cellStyle name="Normal 2 5 2 5 3" xfId="4000" xr:uid="{B99576CF-AC8E-408B-9EB2-EB5C3E397770}"/>
    <cellStyle name="Normal 2 5 2 5 3 2" xfId="9024" xr:uid="{713B3491-9BC9-448A-88E2-47BEF612A6C1}"/>
    <cellStyle name="Normal 2 5 2 5 3 3" xfId="6514" xr:uid="{746F693E-2C89-421A-A342-614DA8214A56}"/>
    <cellStyle name="Normal 2 5 2 5 4" xfId="2342" xr:uid="{B2AC3634-1E74-4543-A6DB-85E76D3A532A}"/>
    <cellStyle name="Normal 2 5 2 5 4 2" xfId="8038" xr:uid="{C20B7076-E9DD-42EE-BC68-650D3638CDC1}"/>
    <cellStyle name="Normal 2 5 2 5 5" xfId="5528" xr:uid="{CC177CB7-5588-4D78-8799-95EC37BB2C23}"/>
    <cellStyle name="Normal 2 5 2 6" xfId="1411" xr:uid="{00000000-0005-0000-0000-000042050000}"/>
    <cellStyle name="Normal 2 5 2 6 2" xfId="4422" xr:uid="{E7D7B6C7-6F36-497F-9D0F-F89F33DF1B82}"/>
    <cellStyle name="Normal 2 5 2 6 2 2" xfId="9446" xr:uid="{93C9FA06-6FE2-4F05-B353-AA9F9C6822A2}"/>
    <cellStyle name="Normal 2 5 2 6 2 3" xfId="6936" xr:uid="{BA535814-4EBC-43F5-B5A5-052469EE154E}"/>
    <cellStyle name="Normal 2 5 2 6 3" xfId="2818" xr:uid="{189809DC-DFBC-442A-9C22-F2E4371820BD}"/>
    <cellStyle name="Normal 2 5 2 6 3 2" xfId="8314" xr:uid="{47E4018F-E80C-4B76-ADA7-59264DE77B71}"/>
    <cellStyle name="Normal 2 5 2 6 4" xfId="5804" xr:uid="{471AC849-FD2A-4F29-8E4F-C0C9EC315078}"/>
    <cellStyle name="Normal 2 5 2 7" xfId="1412" xr:uid="{00000000-0005-0000-0000-000043050000}"/>
    <cellStyle name="Normal 2 5 2 7 2" xfId="3792" xr:uid="{1FF9DD9B-A3B5-4708-9E3A-1B8EEE26DE94}"/>
    <cellStyle name="Normal 2 5 2 7 2 2" xfId="8819" xr:uid="{9756714E-8F60-4301-B501-27344166FCF2}"/>
    <cellStyle name="Normal 2 5 2 7 3" xfId="6309" xr:uid="{5571B2C6-742E-4C52-8A52-99D1C980B2B8}"/>
    <cellStyle name="Normal 2 5 2 8" xfId="2089" xr:uid="{1963EA61-BB93-4FDF-BE17-076479000B08}"/>
    <cellStyle name="Normal 2 5 2 8 2" xfId="7865" xr:uid="{F32A11B6-DAB9-4784-8E63-4402D69A6A12}"/>
    <cellStyle name="Normal 2 5 2 9" xfId="5357" xr:uid="{2D0CC40D-A523-4F90-8FE9-E5DBA0B4D6DA}"/>
    <cellStyle name="Normal 2 5 3" xfId="244" xr:uid="{00000000-0005-0000-0000-000044050000}"/>
    <cellStyle name="Normal 2 5 3 2" xfId="1413" xr:uid="{00000000-0005-0000-0000-000045050000}"/>
    <cellStyle name="Normal 2 5 3 2 2" xfId="1414" xr:uid="{00000000-0005-0000-0000-000046050000}"/>
    <cellStyle name="Normal 2 5 3 2 2 2" xfId="4947" xr:uid="{6FE1F14A-91D5-42CB-B1C1-0D7543F75D95}"/>
    <cellStyle name="Normal 2 5 3 2 2 2 2" xfId="9971" xr:uid="{3842C0C5-C046-468D-BC23-98836C4FABB1}"/>
    <cellStyle name="Normal 2 5 3 2 2 2 3" xfId="7461" xr:uid="{BABF6F8F-7C97-49B9-A108-49FEFE673782}"/>
    <cellStyle name="Normal 2 5 3 2 2 3" xfId="3344" xr:uid="{D9AA68FC-90FA-478E-9BEA-9037B98F17AE}"/>
    <cellStyle name="Normal 2 5 3 2 2 3 2" xfId="8659" xr:uid="{02B8B8D2-3487-494D-9CB4-7BE720162A7F}"/>
    <cellStyle name="Normal 2 5 3 2 2 4" xfId="6149" xr:uid="{DC592A07-C453-4D09-BCAB-D61E11605C9F}"/>
    <cellStyle name="Normal 2 5 3 2 3" xfId="4150" xr:uid="{1D13C112-7C7C-4350-9062-3E60806D9AB1}"/>
    <cellStyle name="Normal 2 5 3 2 3 2" xfId="9174" xr:uid="{5FEB5E9E-43AD-4DC1-889D-210998CF3D24}"/>
    <cellStyle name="Normal 2 5 3 2 3 3" xfId="6664" xr:uid="{632DC26F-6F51-4AB0-9886-1886A1173D1C}"/>
    <cellStyle name="Normal 2 5 3 2 4" xfId="2504" xr:uid="{77227639-8827-4EC7-8ED3-F6BF0A042F4E}"/>
    <cellStyle name="Normal 2 5 3 2 4 2" xfId="8154" xr:uid="{91188797-82D2-4F3F-B195-9C9059B27012}"/>
    <cellStyle name="Normal 2 5 3 2 5" xfId="5644" xr:uid="{B27E1E9A-1A54-481C-ACE3-1911328F975F}"/>
    <cellStyle name="Normal 2 5 3 3" xfId="1415" xr:uid="{00000000-0005-0000-0000-000047050000}"/>
    <cellStyle name="Normal 2 5 3 3 2" xfId="4568" xr:uid="{6D90677D-6BEA-431B-8078-F2F3C3A8AB61}"/>
    <cellStyle name="Normal 2 5 3 3 2 2" xfId="9592" xr:uid="{59F0F5FB-2E35-4D62-B682-A6F2FE7A4BD1}"/>
    <cellStyle name="Normal 2 5 3 3 2 3" xfId="7082" xr:uid="{726791B1-C5DC-4978-AFA6-9C7FCA60F8F8}"/>
    <cellStyle name="Normal 2 5 3 3 3" xfId="2964" xr:uid="{3671C8E5-B513-4CE9-A1DB-56BF92A0DE97}"/>
    <cellStyle name="Normal 2 5 3 3 3 2" xfId="8427" xr:uid="{EA73CB17-3A99-4565-9FF8-E5DD60795B5F}"/>
    <cellStyle name="Normal 2 5 3 3 4" xfId="5917" xr:uid="{22E4E82E-84AE-44F7-8321-D64025AB4ADF}"/>
    <cellStyle name="Normal 2 5 3 4" xfId="1416" xr:uid="{00000000-0005-0000-0000-000048050000}"/>
    <cellStyle name="Normal 2 5 3 4 2" xfId="3852" xr:uid="{2BB7FF38-F654-432C-B554-8BD088D7612D}"/>
    <cellStyle name="Normal 2 5 3 4 2 2" xfId="8877" xr:uid="{DF6886AF-969B-47D2-8506-FD56A8C3D44B}"/>
    <cellStyle name="Normal 2 5 3 4 3" xfId="6367" xr:uid="{974E7412-5EEB-4BDF-9E2E-D96B4804120A}"/>
    <cellStyle name="Normal 2 5 3 5" xfId="2184" xr:uid="{4066C06F-7365-4980-807F-E6C4BA210EAD}"/>
    <cellStyle name="Normal 2 5 3 5 2" xfId="7918" xr:uid="{405F736B-7AAE-4EE0-9179-91AAB57B6A6C}"/>
    <cellStyle name="Normal 2 5 3 6" xfId="5409" xr:uid="{2985C935-FFFE-42F4-92E2-FA900B1A59DA}"/>
    <cellStyle name="Normal 2 5 4" xfId="186" xr:uid="{00000000-0005-0000-0000-000049050000}"/>
    <cellStyle name="Normal 2 5 4 2" xfId="1417" xr:uid="{00000000-0005-0000-0000-00004A050000}"/>
    <cellStyle name="Normal 2 5 4 2 2" xfId="1418" xr:uid="{00000000-0005-0000-0000-00004B050000}"/>
    <cellStyle name="Normal 2 5 4 2 2 2" xfId="4948" xr:uid="{29B69964-64C4-4664-9BDF-CD34A7D5A5CA}"/>
    <cellStyle name="Normal 2 5 4 2 2 2 2" xfId="9972" xr:uid="{35304489-9A06-4B16-91C0-967D2C0C0EC7}"/>
    <cellStyle name="Normal 2 5 4 2 2 2 3" xfId="7462" xr:uid="{818AF8A4-61E9-4E1C-925C-40EBB7E04C88}"/>
    <cellStyle name="Normal 2 5 4 2 2 3" xfId="3345" xr:uid="{6EC0482D-D74F-43E3-9B71-5C4F8DFFD365}"/>
    <cellStyle name="Normal 2 5 4 2 2 3 2" xfId="8660" xr:uid="{10E0F986-F9AA-447C-8B0B-ACED9474E81C}"/>
    <cellStyle name="Normal 2 5 4 2 2 4" xfId="6150" xr:uid="{9248F174-748B-4A7D-B440-D906E8949D56}"/>
    <cellStyle name="Normal 2 5 4 2 3" xfId="4206" xr:uid="{01EE2979-7D2D-4FBA-B024-2723341882D5}"/>
    <cellStyle name="Normal 2 5 4 2 3 2" xfId="9230" xr:uid="{774BC91B-F88B-4809-B3D8-49D57E84130A}"/>
    <cellStyle name="Normal 2 5 4 2 3 3" xfId="6720" xr:uid="{E5798CE6-8904-4408-8B28-693B1A797026}"/>
    <cellStyle name="Normal 2 5 4 2 4" xfId="2563" xr:uid="{256DC960-4A43-4EA9-9E3F-DF3B7142A814}"/>
    <cellStyle name="Normal 2 5 4 2 4 2" xfId="8204" xr:uid="{4F4B39FC-B033-40A9-85C5-744A78C88DED}"/>
    <cellStyle name="Normal 2 5 4 2 5" xfId="5694" xr:uid="{3E27A3FD-B88B-458E-8577-0AAEE5486ECC}"/>
    <cellStyle name="Normal 2 5 4 3" xfId="1419" xr:uid="{00000000-0005-0000-0000-00004C050000}"/>
    <cellStyle name="Normal 2 5 4 3 2" xfId="4627" xr:uid="{65AE845B-E68F-4CAC-9EC8-A291B589F1D4}"/>
    <cellStyle name="Normal 2 5 4 3 2 2" xfId="9651" xr:uid="{C59E8F00-6679-4590-A869-6C79368EAF83}"/>
    <cellStyle name="Normal 2 5 4 3 2 3" xfId="7141" xr:uid="{7664F015-5514-4037-B6D5-ED82988BEC30}"/>
    <cellStyle name="Normal 2 5 4 3 3" xfId="3023" xr:uid="{1311AA3D-AA24-4C7B-B53B-0D48AC1FBF36}"/>
    <cellStyle name="Normal 2 5 4 3 3 2" xfId="8477" xr:uid="{A0612907-F7E7-446A-AB02-6DFDBC2C78B1}"/>
    <cellStyle name="Normal 2 5 4 3 4" xfId="5967" xr:uid="{72189EEE-2903-4FE5-9A06-551893727E6B}"/>
    <cellStyle name="Normal 2 5 4 4" xfId="1420" xr:uid="{00000000-0005-0000-0000-00004D050000}"/>
    <cellStyle name="Normal 2 5 4 4 2" xfId="3908" xr:uid="{63EC5DE0-6A49-428D-98F1-7AB682ED9F40}"/>
    <cellStyle name="Normal 2 5 4 4 2 2" xfId="8933" xr:uid="{FD3C7315-283C-4F04-805E-2FBFD12FBC46}"/>
    <cellStyle name="Normal 2 5 4 4 3" xfId="6423" xr:uid="{41FD9E5D-4B97-44B6-8886-3A3BC485B065}"/>
    <cellStyle name="Normal 2 5 4 5" xfId="2243" xr:uid="{C5EA990D-CADA-4594-A7AC-690CDD591DE1}"/>
    <cellStyle name="Normal 2 5 4 5 2" xfId="7968" xr:uid="{6A5C25D8-5BF3-4872-9971-F170ED9D6070}"/>
    <cellStyle name="Normal 2 5 4 6" xfId="5459" xr:uid="{1141821B-5732-4607-A906-FF768785ACC7}"/>
    <cellStyle name="Normal 2 5 5" xfId="1421" xr:uid="{00000000-0005-0000-0000-00004E050000}"/>
    <cellStyle name="Normal 2 5 5 2" xfId="1422" xr:uid="{00000000-0005-0000-0000-00004F050000}"/>
    <cellStyle name="Normal 2 5 5 2 2" xfId="4509" xr:uid="{A3AAA329-E708-4058-AFCE-690AC8A055E8}"/>
    <cellStyle name="Normal 2 5 5 2 2 2" xfId="9533" xr:uid="{C38E618E-45F9-4166-9A9C-F4A9CA2F331A}"/>
    <cellStyle name="Normal 2 5 5 2 2 3" xfId="7023" xr:uid="{E124F90C-6D6D-4ECF-9955-679FB472C8C9}"/>
    <cellStyle name="Normal 2 5 5 2 3" xfId="2905" xr:uid="{DF68DD8C-E7E5-42DA-9BD4-25DFA29B04FD}"/>
    <cellStyle name="Normal 2 5 5 2 3 2" xfId="8377" xr:uid="{F2F370FA-33CF-4F0C-87A3-0957A49C1417}"/>
    <cellStyle name="Normal 2 5 5 2 4" xfId="5867" xr:uid="{70EB4CF8-F174-4CF3-9D17-E53DF37B08EE}"/>
    <cellStyle name="Normal 2 5 5 3" xfId="4094" xr:uid="{636E4C0A-532D-426D-99E7-710DFB12FE68}"/>
    <cellStyle name="Normal 2 5 5 3 2" xfId="9118" xr:uid="{B0828CF7-F0AB-4482-B416-54537CC751D5}"/>
    <cellStyle name="Normal 2 5 5 3 3" xfId="6608" xr:uid="{F9E5BA51-601A-4FD4-A03F-A1D32ABD5F77}"/>
    <cellStyle name="Normal 2 5 5 4" xfId="2444" xr:uid="{06D233FE-9856-4693-950B-F00B6FF7CE6B}"/>
    <cellStyle name="Normal 2 5 5 4 2" xfId="8104" xr:uid="{8EB8880C-79BB-4E8C-805D-97B46D6D3E5B}"/>
    <cellStyle name="Normal 2 5 5 5" xfId="5594" xr:uid="{2CD6187C-CF78-4E16-9A6D-A44C572AE26A}"/>
    <cellStyle name="Normal 2 5 6" xfId="1423" xr:uid="{00000000-0005-0000-0000-000050050000}"/>
    <cellStyle name="Normal 2 5 6 2" xfId="1424" xr:uid="{00000000-0005-0000-0000-000051050000}"/>
    <cellStyle name="Normal 2 5 6 2 2" xfId="4949" xr:uid="{FC3BA862-6744-4671-B793-67BB9B9E6681}"/>
    <cellStyle name="Normal 2 5 6 2 2 2" xfId="9973" xr:uid="{9C10EDA3-60C9-46A9-8688-4D57A2949430}"/>
    <cellStyle name="Normal 2 5 6 2 2 3" xfId="7463" xr:uid="{F91ABB47-6D4F-44C1-90DA-BB0D4C8F2433}"/>
    <cellStyle name="Normal 2 5 6 2 3" xfId="3346" xr:uid="{0F1CA595-4CAF-45FC-BB3D-B977CBE32C4F}"/>
    <cellStyle name="Normal 2 5 6 2 3 2" xfId="8661" xr:uid="{ADF6A934-9753-4C8E-B527-213468A949C4}"/>
    <cellStyle name="Normal 2 5 6 2 4" xfId="6151" xr:uid="{390BB876-4DE7-4EBE-9422-FA34CDB5418F}"/>
    <cellStyle name="Normal 2 5 6 3" xfId="3999" xr:uid="{18FDE591-E58E-4832-8D98-946276EE1894}"/>
    <cellStyle name="Normal 2 5 6 3 2" xfId="9023" xr:uid="{D3DCFE4F-0DF7-4261-8ACE-FBE9AAE1CBB0}"/>
    <cellStyle name="Normal 2 5 6 3 3" xfId="6513" xr:uid="{BE8A4538-B38E-490A-8C89-870C5E26A863}"/>
    <cellStyle name="Normal 2 5 6 4" xfId="2341" xr:uid="{3E0B57D3-0D2A-4267-8D0D-A813CD3E44BF}"/>
    <cellStyle name="Normal 2 5 6 4 2" xfId="8037" xr:uid="{1403A7E8-CFF1-461E-8448-4084B7C3A8C8}"/>
    <cellStyle name="Normal 2 5 6 5" xfId="5527" xr:uid="{83A6B51E-AE8B-434C-A229-4382EC28F45B}"/>
    <cellStyle name="Normal 2 5 7" xfId="1425" xr:uid="{00000000-0005-0000-0000-000052050000}"/>
    <cellStyle name="Normal 2 5 7 2" xfId="4421" xr:uid="{2C8F6C19-F066-4FFE-BECB-DBD60736FC66}"/>
    <cellStyle name="Normal 2 5 7 2 2" xfId="9445" xr:uid="{EAA69C10-E7CE-4361-B04F-A4656F96B910}"/>
    <cellStyle name="Normal 2 5 7 2 3" xfId="6935" xr:uid="{9C7B5165-C7C0-4789-B2DB-4F76A5F34C3A}"/>
    <cellStyle name="Normal 2 5 7 3" xfId="2817" xr:uid="{DB50EBCB-F629-4812-8F89-C802EFFC088C}"/>
    <cellStyle name="Normal 2 5 7 3 2" xfId="8313" xr:uid="{58F1AC99-0FD7-4EA6-AC6F-FE5D41A804F4}"/>
    <cellStyle name="Normal 2 5 7 4" xfId="5803" xr:uid="{A807BE89-57CD-403E-BE90-7058CC419414}"/>
    <cellStyle name="Normal 2 5 8" xfId="1426" xr:uid="{00000000-0005-0000-0000-000053050000}"/>
    <cellStyle name="Normal 2 5 8 2" xfId="3791" xr:uid="{9F7AC822-303F-4640-883A-6F3BD024B394}"/>
    <cellStyle name="Normal 2 5 8 2 2" xfId="8818" xr:uid="{AE2A3F5E-45AB-44B9-A3C6-A784542ABAB5}"/>
    <cellStyle name="Normal 2 5 8 3" xfId="6308" xr:uid="{A63D4B3A-2E00-40CA-80B9-7A680BD9A131}"/>
    <cellStyle name="Normal 2 5 9" xfId="2088" xr:uid="{2EDD72F4-3FB0-4002-8E67-542B87B78A6E}"/>
    <cellStyle name="Normal 2 5 9 2" xfId="7864" xr:uid="{B598024F-FD9A-4148-9DBD-1B0A4EE8FCF4}"/>
    <cellStyle name="Normal 2 6" xfId="136" xr:uid="{00000000-0005-0000-0000-000054050000}"/>
    <cellStyle name="Normal 2 6 2" xfId="2090" xr:uid="{47819038-9001-466E-A3BE-00342EC32DE9}"/>
    <cellStyle name="Normal 2 7" xfId="148" xr:uid="{00000000-0005-0000-0000-000055050000}"/>
    <cellStyle name="Normal 2 7 2" xfId="246" xr:uid="{00000000-0005-0000-0000-000056050000}"/>
    <cellStyle name="Normal 2 7 2 2" xfId="1427" xr:uid="{00000000-0005-0000-0000-000057050000}"/>
    <cellStyle name="Normal 2 7 2 2 2" xfId="1428" xr:uid="{00000000-0005-0000-0000-000058050000}"/>
    <cellStyle name="Normal 2 7 2 2 2 2" xfId="4950" xr:uid="{189192F0-E06C-490C-99BF-95E8B2C4FCFB}"/>
    <cellStyle name="Normal 2 7 2 2 2 2 2" xfId="9974" xr:uid="{3D2FF662-06E0-4221-B79C-79C32B5D01D8}"/>
    <cellStyle name="Normal 2 7 2 2 2 2 3" xfId="7464" xr:uid="{DDE16530-9D9C-4F6A-95B5-AE81CF42DFD7}"/>
    <cellStyle name="Normal 2 7 2 2 2 3" xfId="3347" xr:uid="{CC755657-B09B-4499-B716-6CBFE659FE95}"/>
    <cellStyle name="Normal 2 7 2 2 2 3 2" xfId="8662" xr:uid="{D1B5FE4A-17B2-41F5-82CD-442289953D6E}"/>
    <cellStyle name="Normal 2 7 2 2 2 4" xfId="6152" xr:uid="{FC2CE07B-EBDF-4216-98B9-2ADBBCDB6D00}"/>
    <cellStyle name="Normal 2 7 2 2 3" xfId="4152" xr:uid="{F580CEF7-FED8-433E-B175-B92650C1088A}"/>
    <cellStyle name="Normal 2 7 2 2 3 2" xfId="9176" xr:uid="{B95B2D63-EF8A-4947-A1A1-E955A012B289}"/>
    <cellStyle name="Normal 2 7 2 2 3 3" xfId="6666" xr:uid="{97F15E0E-A34B-4ECD-A3EE-6A76966A213E}"/>
    <cellStyle name="Normal 2 7 2 2 4" xfId="2506" xr:uid="{C11D87C9-CB1A-418A-8291-D993595B7034}"/>
    <cellStyle name="Normal 2 7 2 2 4 2" xfId="8156" xr:uid="{F20D409A-6CD3-42E7-B640-951DFCDAD6F0}"/>
    <cellStyle name="Normal 2 7 2 2 5" xfId="5646" xr:uid="{A500E3B8-280E-4F3D-BBA3-43F94E1BE1B7}"/>
    <cellStyle name="Normal 2 7 2 3" xfId="1429" xr:uid="{00000000-0005-0000-0000-000059050000}"/>
    <cellStyle name="Normal 2 7 2 3 2" xfId="4570" xr:uid="{566AFC0A-4F05-41C8-8080-B785AFEB16C0}"/>
    <cellStyle name="Normal 2 7 2 3 2 2" xfId="9594" xr:uid="{8751BDE9-6A13-4E65-A579-FC5EB974940B}"/>
    <cellStyle name="Normal 2 7 2 3 2 3" xfId="7084" xr:uid="{B6B11B81-EFBB-4D2A-B612-783212F82ADB}"/>
    <cellStyle name="Normal 2 7 2 3 3" xfId="2966" xr:uid="{506CE045-135E-41E1-AA44-8B386FDBB02A}"/>
    <cellStyle name="Normal 2 7 2 3 3 2" xfId="8429" xr:uid="{7C760427-D0CD-4DFA-A834-216C2FC368A5}"/>
    <cellStyle name="Normal 2 7 2 3 4" xfId="5919" xr:uid="{CC7F9F88-7915-47C6-A674-B44F798E0A4B}"/>
    <cellStyle name="Normal 2 7 2 4" xfId="1430" xr:uid="{00000000-0005-0000-0000-00005A050000}"/>
    <cellStyle name="Normal 2 7 2 4 2" xfId="3854" xr:uid="{FDFB467E-5401-4B4A-BD85-05C11238A7AC}"/>
    <cellStyle name="Normal 2 7 2 4 2 2" xfId="8879" xr:uid="{F372A13C-DCA2-4887-85A0-14AFA2AE2BAD}"/>
    <cellStyle name="Normal 2 7 2 4 3" xfId="6369" xr:uid="{2B80710D-C2F8-4A20-ACD4-17A27286D991}"/>
    <cellStyle name="Normal 2 7 2 5" xfId="2186" xr:uid="{EA8ECAE3-988F-421D-8F67-4A2AA5947FD2}"/>
    <cellStyle name="Normal 2 7 2 5 2" xfId="7920" xr:uid="{8BC09302-0B31-485A-AA92-F43D4F3392B1}"/>
    <cellStyle name="Normal 2 7 2 6" xfId="5411" xr:uid="{66C13074-FDFC-423C-A9D5-5943878049D4}"/>
    <cellStyle name="Normal 2 7 3" xfId="1431" xr:uid="{00000000-0005-0000-0000-00005B050000}"/>
    <cellStyle name="Normal 2 7 3 2" xfId="1432" xr:uid="{00000000-0005-0000-0000-00005C050000}"/>
    <cellStyle name="Normal 2 7 3 2 2" xfId="1433" xr:uid="{00000000-0005-0000-0000-00005D050000}"/>
    <cellStyle name="Normal 2 7 3 2 2 2" xfId="4951" xr:uid="{9DFF1A65-DCC5-4596-B0CD-37E49E800043}"/>
    <cellStyle name="Normal 2 7 3 2 2 2 2" xfId="9975" xr:uid="{5CBFA788-588E-4AB1-A02B-77584E71A4FE}"/>
    <cellStyle name="Normal 2 7 3 2 2 2 3" xfId="7465" xr:uid="{8E78A9A2-4E6F-4F92-8ADF-D7C7901A30E9}"/>
    <cellStyle name="Normal 2 7 3 2 2 3" xfId="3348" xr:uid="{037D7A94-D81B-477F-A617-1314E3A434EE}"/>
    <cellStyle name="Normal 2 7 3 2 2 3 2" xfId="8663" xr:uid="{3739EA5C-BA9E-4A5A-B906-BC49EF15D219}"/>
    <cellStyle name="Normal 2 7 3 2 2 4" xfId="6153" xr:uid="{C532CC72-F491-4C62-925C-A0CAB8231F2A}"/>
    <cellStyle name="Normal 2 7 3 2 3" xfId="4208" xr:uid="{F3902927-ED77-46C7-86D6-A631681B3A7B}"/>
    <cellStyle name="Normal 2 7 3 2 3 2" xfId="9232" xr:uid="{204DB823-7EE4-46DF-A587-99510F91941A}"/>
    <cellStyle name="Normal 2 7 3 2 3 3" xfId="6722" xr:uid="{65CF733E-FC4C-41D4-BF86-06407776C2C5}"/>
    <cellStyle name="Normal 2 7 3 2 4" xfId="2565" xr:uid="{492C1263-EC98-42C0-9483-FC27D8CE8E91}"/>
    <cellStyle name="Normal 2 7 3 2 4 2" xfId="8206" xr:uid="{C4517F2B-A7CB-497E-8692-B3950D8C586F}"/>
    <cellStyle name="Normal 2 7 3 2 5" xfId="5696" xr:uid="{8D9918A0-8C05-4735-9D63-C5D373E9E535}"/>
    <cellStyle name="Normal 2 7 3 3" xfId="1434" xr:uid="{00000000-0005-0000-0000-00005E050000}"/>
    <cellStyle name="Normal 2 7 3 3 2" xfId="4629" xr:uid="{92B930A7-FC2D-4A1F-800B-E3DA7451372C}"/>
    <cellStyle name="Normal 2 7 3 3 2 2" xfId="9653" xr:uid="{F2179C5C-4571-4A3A-8193-6F7DC7AE313A}"/>
    <cellStyle name="Normal 2 7 3 3 2 3" xfId="7143" xr:uid="{68E1C780-3F5C-4ADF-8E7E-C1AF6843C1AE}"/>
    <cellStyle name="Normal 2 7 3 3 3" xfId="3025" xr:uid="{CE47DAB1-15E2-4134-93F9-4F0E2700399F}"/>
    <cellStyle name="Normal 2 7 3 3 3 2" xfId="8479" xr:uid="{117A05BC-5BF9-43D7-B8C5-B5D4E4E5BB5D}"/>
    <cellStyle name="Normal 2 7 3 3 4" xfId="5969" xr:uid="{A0854781-0493-4B0A-97D9-C1754163F80F}"/>
    <cellStyle name="Normal 2 7 3 4" xfId="3910" xr:uid="{90193DBA-B228-446A-9085-DD754BE81311}"/>
    <cellStyle name="Normal 2 7 3 4 2" xfId="8935" xr:uid="{0A21D8CE-DED2-4C1B-B22D-67A3DDCB9ED6}"/>
    <cellStyle name="Normal 2 7 3 4 3" xfId="6425" xr:uid="{EAA422CD-75EE-41E0-9DD5-02D676A0156B}"/>
    <cellStyle name="Normal 2 7 3 5" xfId="2245" xr:uid="{F2835EB2-661A-4881-98C4-F6AC9F2F5819}"/>
    <cellStyle name="Normal 2 7 3 5 2" xfId="7970" xr:uid="{68FB614A-195C-4BFF-88D7-392194DF1BAB}"/>
    <cellStyle name="Normal 2 7 3 6" xfId="5461" xr:uid="{1751D4B3-1A60-4C61-AB7B-9001B93696F2}"/>
    <cellStyle name="Normal 2 7 4" xfId="1435" xr:uid="{00000000-0005-0000-0000-00005F050000}"/>
    <cellStyle name="Normal 2 7 4 2" xfId="1436" xr:uid="{00000000-0005-0000-0000-000060050000}"/>
    <cellStyle name="Normal 2 7 4 2 2" xfId="4511" xr:uid="{3396CD20-CA06-4C04-AF7C-A40A79F0156D}"/>
    <cellStyle name="Normal 2 7 4 2 2 2" xfId="9535" xr:uid="{B253CB92-3D00-4AAD-A0C1-3FD3F94533E7}"/>
    <cellStyle name="Normal 2 7 4 2 2 3" xfId="7025" xr:uid="{D2916A3C-E8A8-4089-B28E-B6D89BD9BF8F}"/>
    <cellStyle name="Normal 2 7 4 2 3" xfId="2907" xr:uid="{913B286C-C9C3-4517-84F0-37FD849A166A}"/>
    <cellStyle name="Normal 2 7 4 2 3 2" xfId="8379" xr:uid="{D98AFCA6-8BE8-4348-A617-FEDF43FD558E}"/>
    <cellStyle name="Normal 2 7 4 2 4" xfId="5869" xr:uid="{8916E18A-769A-43A6-8B16-CD72655344CE}"/>
    <cellStyle name="Normal 2 7 4 3" xfId="4096" xr:uid="{8CFA9520-7B55-49E4-A661-866C58431D3F}"/>
    <cellStyle name="Normal 2 7 4 3 2" xfId="9120" xr:uid="{8C6D8636-98E4-4A53-BEC6-BFFA83D71CFE}"/>
    <cellStyle name="Normal 2 7 4 3 3" xfId="6610" xr:uid="{18E3D30D-DECD-4CD4-BC05-26B983B79D87}"/>
    <cellStyle name="Normal 2 7 4 4" xfId="2446" xr:uid="{A779943E-5EFD-4E04-88B0-C776D199C464}"/>
    <cellStyle name="Normal 2 7 4 4 2" xfId="8106" xr:uid="{A6FF06DB-C3FF-46E4-AF5E-309FF0E0D023}"/>
    <cellStyle name="Normal 2 7 4 5" xfId="5596" xr:uid="{A55CDE67-CDB5-407A-A349-8E2A1AF18E02}"/>
    <cellStyle name="Normal 2 7 5" xfId="1437" xr:uid="{00000000-0005-0000-0000-000061050000}"/>
    <cellStyle name="Normal 2 7 5 2" xfId="1438" xr:uid="{00000000-0005-0000-0000-000062050000}"/>
    <cellStyle name="Normal 2 7 5 2 2" xfId="4952" xr:uid="{504A39CA-A3AD-427F-83FB-3EE1DCECA05E}"/>
    <cellStyle name="Normal 2 7 5 2 2 2" xfId="9976" xr:uid="{611CD5E1-7A63-4E75-A5E8-D55A1E547151}"/>
    <cellStyle name="Normal 2 7 5 2 2 3" xfId="7466" xr:uid="{0AA3270D-6A17-4990-B73D-392ABA85460E}"/>
    <cellStyle name="Normal 2 7 5 2 3" xfId="3349" xr:uid="{BCE36A41-0710-4925-87BB-B0D81DDE804A}"/>
    <cellStyle name="Normal 2 7 5 2 3 2" xfId="8664" xr:uid="{4CCD26EB-3C6E-46C1-B7F3-EFDF5A81094D}"/>
    <cellStyle name="Normal 2 7 5 2 4" xfId="6154" xr:uid="{DF8EB913-E8AD-4A57-A33B-D9A3664FA2DE}"/>
    <cellStyle name="Normal 2 7 5 3" xfId="4002" xr:uid="{BA65DEBA-3415-4C2E-8E4E-C2A40C090556}"/>
    <cellStyle name="Normal 2 7 5 3 2" xfId="9026" xr:uid="{36071589-48E1-4124-9865-07F805A84A1C}"/>
    <cellStyle name="Normal 2 7 5 3 3" xfId="6516" xr:uid="{FD5B66A5-D475-47B3-96CE-F3E5FB8ED5AC}"/>
    <cellStyle name="Normal 2 7 5 4" xfId="2344" xr:uid="{601909B7-E23D-40C1-A865-3763C762DB12}"/>
    <cellStyle name="Normal 2 7 5 4 2" xfId="8039" xr:uid="{48CD0FDC-C9C5-4A70-88CB-AEB241C17EE8}"/>
    <cellStyle name="Normal 2 7 5 5" xfId="5529" xr:uid="{5CF49145-2B67-442A-B558-9EC0D3261C22}"/>
    <cellStyle name="Normal 2 7 6" xfId="1439" xr:uid="{00000000-0005-0000-0000-000063050000}"/>
    <cellStyle name="Normal 2 7 6 2" xfId="4423" xr:uid="{86B49E55-0641-44BD-982F-56AC350E765A}"/>
    <cellStyle name="Normal 2 7 6 2 2" xfId="9447" xr:uid="{11483BBE-CBE4-4502-B7E3-9EFB8EE97B5D}"/>
    <cellStyle name="Normal 2 7 6 2 3" xfId="6937" xr:uid="{050ACB4D-A1FD-4964-A7D0-BF23E957E4D2}"/>
    <cellStyle name="Normal 2 7 6 3" xfId="2819" xr:uid="{05A67E11-1386-49FA-B990-31D9C173D73B}"/>
    <cellStyle name="Normal 2 7 6 3 2" xfId="8315" xr:uid="{71C2F397-7628-4CE9-83F0-A60BA494DECB}"/>
    <cellStyle name="Normal 2 7 6 4" xfId="5805" xr:uid="{53565F2D-B864-4F34-B376-6D29AADA3E69}"/>
    <cellStyle name="Normal 2 7 7" xfId="1440" xr:uid="{00000000-0005-0000-0000-000064050000}"/>
    <cellStyle name="Normal 2 7 7 2" xfId="3793" xr:uid="{8F035C0C-5071-445D-8F60-D212508287FE}"/>
    <cellStyle name="Normal 2 7 7 2 2" xfId="8820" xr:uid="{D2922180-E787-4F3E-BB8A-1E02EDE01B85}"/>
    <cellStyle name="Normal 2 7 7 3" xfId="6310" xr:uid="{E096EDCA-15E9-4C0E-8AC6-689EAF8BBF0D}"/>
    <cellStyle name="Normal 2 7 8" xfId="2091" xr:uid="{BD9B9728-BB0D-407D-85F3-9E9430494183}"/>
    <cellStyle name="Normal 2 7 8 2" xfId="7866" xr:uid="{63B68020-9C07-4666-9F2C-126BAC3F7F51}"/>
    <cellStyle name="Normal 2 7 9" xfId="5358" xr:uid="{9823A9CB-783F-449D-95A5-2F37E01CD680}"/>
    <cellStyle name="Normal 2 8" xfId="149" xr:uid="{00000000-0005-0000-0000-000065050000}"/>
    <cellStyle name="Normal 2 8 2" xfId="2125" xr:uid="{66C2574A-CC1E-48BF-A999-6AB7D314A860}"/>
    <cellStyle name="Normal 2 9" xfId="150" xr:uid="{00000000-0005-0000-0000-000066050000}"/>
    <cellStyle name="Normal 2 9 2" xfId="2129" xr:uid="{2BD4DB36-A357-45C0-8C07-C9A70128713C}"/>
    <cellStyle name="Normal 2 9 2 2" xfId="11274" xr:uid="{ADCE7F3F-408B-4221-A3A6-09C69D61AADA}"/>
    <cellStyle name="Normal 20" xfId="151" xr:uid="{00000000-0005-0000-0000-000067050000}"/>
    <cellStyle name="Normal 20 2" xfId="265" xr:uid="{00000000-0005-0000-0000-000068050000}"/>
    <cellStyle name="Normal 20 2 2" xfId="1441" xr:uid="{00000000-0005-0000-0000-000069050000}"/>
    <cellStyle name="Normal 20 2 2 2" xfId="1442" xr:uid="{00000000-0005-0000-0000-00006A050000}"/>
    <cellStyle name="Normal 20 2 2 2 2" xfId="4953" xr:uid="{CE22F324-971D-4057-B43D-67DA7144E34B}"/>
    <cellStyle name="Normal 20 2 2 2 2 2" xfId="9977" xr:uid="{FFA67C0B-99B3-4E91-BA21-7D964C366DE7}"/>
    <cellStyle name="Normal 20 2 2 2 2 3" xfId="7467" xr:uid="{431E5D93-CB10-48B9-B766-0D4CB61EF307}"/>
    <cellStyle name="Normal 20 2 2 2 3" xfId="3350" xr:uid="{BEE565C2-BB74-43FA-A748-5FFC5FBDD59A}"/>
    <cellStyle name="Normal 20 2 2 2 3 2" xfId="8665" xr:uid="{C6F34D80-28D8-4176-A424-B35C9B7EDCD1}"/>
    <cellStyle name="Normal 20 2 2 2 4" xfId="6155" xr:uid="{0EF3CB68-5B0C-4495-B851-1D2E9CA54D41}"/>
    <cellStyle name="Normal 20 2 2 3" xfId="4167" xr:uid="{D732DB62-B01E-4730-9234-77CBDF46CA15}"/>
    <cellStyle name="Normal 20 2 2 3 2" xfId="9191" xr:uid="{A249BC06-7E34-4A4A-B3CD-63CCA7176AA0}"/>
    <cellStyle name="Normal 20 2 2 3 3" xfId="6681" xr:uid="{A869C509-ABF5-4390-9286-91346E680920}"/>
    <cellStyle name="Normal 20 2 2 4" xfId="2524" xr:uid="{28EB7E46-0559-4221-BC80-DE605C4921FF}"/>
    <cellStyle name="Normal 20 2 2 4 2" xfId="8171" xr:uid="{AD6AB96C-33F2-42AC-92F5-67A505489BB6}"/>
    <cellStyle name="Normal 20 2 2 5" xfId="5661" xr:uid="{E554D911-D439-44DE-9A23-65EF66B0DC0F}"/>
    <cellStyle name="Normal 20 2 3" xfId="1443" xr:uid="{00000000-0005-0000-0000-00006B050000}"/>
    <cellStyle name="Normal 20 2 3 2" xfId="4588" xr:uid="{7EF0A7A0-C28D-49BD-818A-A0D398198613}"/>
    <cellStyle name="Normal 20 2 3 2 2" xfId="9612" xr:uid="{B36BC7D2-9E92-4D36-8348-568D9E7F94B7}"/>
    <cellStyle name="Normal 20 2 3 2 3" xfId="7102" xr:uid="{8E3E78E7-9CC2-4E31-8C7A-9DAAAE491076}"/>
    <cellStyle name="Normal 20 2 3 3" xfId="2984" xr:uid="{31A2424D-FAE5-4794-B0F6-5DFC286827AE}"/>
    <cellStyle name="Normal 20 2 3 3 2" xfId="8444" xr:uid="{0B7214E6-6E6B-4E94-9076-32D5ED000185}"/>
    <cellStyle name="Normal 20 2 3 4" xfId="5934" xr:uid="{4A9AC981-5209-4EE6-BD27-F3CF87766BB1}"/>
    <cellStyle name="Normal 20 2 4" xfId="1444" xr:uid="{00000000-0005-0000-0000-00006C050000}"/>
    <cellStyle name="Normal 20 2 4 2" xfId="3869" xr:uid="{BF84546F-EDC3-4FA5-A4CC-4EB8A8A6507A}"/>
    <cellStyle name="Normal 20 2 4 2 2" xfId="8894" xr:uid="{5B1E93AC-91FC-478E-977A-8DA8E3B8A77D}"/>
    <cellStyle name="Normal 20 2 4 3" xfId="6384" xr:uid="{E3049D1A-2F60-4834-800E-9ACAE85E4F0E}"/>
    <cellStyle name="Normal 20 2 5" xfId="2204" xr:uid="{B9DBEA3E-266D-45BD-A676-9A5FC9A73A6D}"/>
    <cellStyle name="Normal 20 2 5 2" xfId="7935" xr:uid="{6FCD6887-6445-4F47-AF0E-EFF15E40CEF4}"/>
    <cellStyle name="Normal 20 2 6" xfId="5426" xr:uid="{DAAAF133-E070-4778-8596-28C21A1D92C4}"/>
    <cellStyle name="Normal 20 3" xfId="1445" xr:uid="{00000000-0005-0000-0000-00006D050000}"/>
    <cellStyle name="Normal 20 3 2" xfId="2257" xr:uid="{DDA40F79-509D-4BFD-A430-F6B20D78383F}"/>
    <cellStyle name="Normal 20 4" xfId="1446" xr:uid="{00000000-0005-0000-0000-00006E050000}"/>
    <cellStyle name="Normal 20 4 2" xfId="1447" xr:uid="{00000000-0005-0000-0000-00006F050000}"/>
    <cellStyle name="Normal 20 4 2 2" xfId="4529" xr:uid="{5C2860C8-6EA4-420E-A453-32CCC16C827A}"/>
    <cellStyle name="Normal 20 4 2 2 2" xfId="9553" xr:uid="{6EB9D58A-5173-4986-8B51-D88A7AD1C499}"/>
    <cellStyle name="Normal 20 4 2 2 3" xfId="7043" xr:uid="{BEFE4D93-42DF-4932-85BA-0FA6E3FC69E7}"/>
    <cellStyle name="Normal 20 4 2 3" xfId="2925" xr:uid="{B7462E4C-CB56-4E7C-B9CB-CD35F6A70F63}"/>
    <cellStyle name="Normal 20 4 2 3 2" xfId="8394" xr:uid="{4CE924A8-B596-412D-A553-9B3E814B5099}"/>
    <cellStyle name="Normal 20 4 2 4" xfId="5884" xr:uid="{649B0EBF-5463-477C-AC36-51F3DB30F5E3}"/>
    <cellStyle name="Normal 20 4 3" xfId="4111" xr:uid="{24B46716-F280-480B-9945-464C606F28DF}"/>
    <cellStyle name="Normal 20 4 3 2" xfId="9135" xr:uid="{899F5366-AB09-483A-B868-0D4ED3EFBA1F}"/>
    <cellStyle name="Normal 20 4 3 3" xfId="6625" xr:uid="{B853BD23-7401-4334-91A9-C3111A9AB9AB}"/>
    <cellStyle name="Normal 20 4 4" xfId="2464" xr:uid="{718BBD79-E2BF-4A2A-9646-FF47324583DA}"/>
    <cellStyle name="Normal 20 4 4 2" xfId="8121" xr:uid="{BF813800-814E-4FDA-B649-AB7153F1EDA1}"/>
    <cellStyle name="Normal 20 4 5" xfId="5611" xr:uid="{CC7714DB-6D10-4627-AB0F-B88EDF651D84}"/>
    <cellStyle name="Normal 20 5" xfId="1448" xr:uid="{00000000-0005-0000-0000-000070050000}"/>
    <cellStyle name="Normal 20 5 2" xfId="3813" xr:uid="{73F095F2-2ED4-4562-B68C-A32E37A3281E}"/>
    <cellStyle name="Normal 20 5 2 2" xfId="8838" xr:uid="{3174ACD3-AB11-4847-BC43-51B11F06160A}"/>
    <cellStyle name="Normal 20 5 3" xfId="6328" xr:uid="{1E70C149-0A3C-470E-8418-F9532822E411}"/>
    <cellStyle name="Normal 20 6" xfId="2143" xr:uid="{0A9E39E5-910A-44D7-ADE5-AFA9B37F79C8}"/>
    <cellStyle name="Normal 20 6 2" xfId="7885" xr:uid="{8DCDA5F0-88C3-41DA-8DF3-1E7616F18FDF}"/>
    <cellStyle name="Normal 20 7" xfId="5376" xr:uid="{0256811D-3932-4C6D-A0FF-6EC97B1D0A5B}"/>
    <cellStyle name="Normal 21" xfId="161" xr:uid="{00000000-0005-0000-0000-000071050000}"/>
    <cellStyle name="Normal 21 2" xfId="1449" xr:uid="{00000000-0005-0000-0000-000072050000}"/>
    <cellStyle name="Normal 21 2 2" xfId="1450" xr:uid="{00000000-0005-0000-0000-000073050000}"/>
    <cellStyle name="Normal 21 2 2 2" xfId="4657" xr:uid="{BDFD7E86-C9F6-4C37-A282-25664A2B7E96}"/>
    <cellStyle name="Normal 21 2 2 2 2" xfId="9681" xr:uid="{9D26FFC6-96BE-4B74-9D85-652117932F1E}"/>
    <cellStyle name="Normal 21 2 2 2 3" xfId="7171" xr:uid="{B791DDFC-4917-4A15-8326-6314173B8F2D}"/>
    <cellStyle name="Normal 21 2 2 3" xfId="3053" xr:uid="{EB48541C-7388-49E0-8051-798530361052}"/>
    <cellStyle name="Normal 21 2 2 3 2" xfId="8504" xr:uid="{6AE582ED-3A81-4AF0-AD58-212545263AF5}"/>
    <cellStyle name="Normal 21 2 2 4" xfId="5994" xr:uid="{C9FFE6C1-4186-4303-A17C-92EBC6109722}"/>
    <cellStyle name="Normal 21 2 3" xfId="4233" xr:uid="{5D034D29-3C2E-4335-BAE4-5A9147312B53}"/>
    <cellStyle name="Normal 21 2 3 2" xfId="9257" xr:uid="{004E16BA-D388-44CF-BC00-24FE5EF8F111}"/>
    <cellStyle name="Normal 21 2 3 3" xfId="6747" xr:uid="{1D3599B9-21C6-4A92-B27F-42413231CA0E}"/>
    <cellStyle name="Normal 21 2 4" xfId="2593" xr:uid="{AF32907F-47D9-4F48-80BC-3FD3AED5BF90}"/>
    <cellStyle name="Normal 21 2 4 2" xfId="8231" xr:uid="{809BA93B-F7E2-4070-A41C-C77AED2CCA98}"/>
    <cellStyle name="Normal 21 2 5" xfId="5721" xr:uid="{2B1E8A73-5E49-4694-B3E6-E006A75FD637}"/>
    <cellStyle name="Normal 21 3" xfId="1451" xr:uid="{00000000-0005-0000-0000-000074050000}"/>
    <cellStyle name="Normal 21 3 2" xfId="1452" xr:uid="{00000000-0005-0000-0000-000075050000}"/>
    <cellStyle name="Normal 21 3 2 2" xfId="4954" xr:uid="{A84E438C-1BED-45F7-AC57-99825CBB8414}"/>
    <cellStyle name="Normal 21 3 2 2 2" xfId="9978" xr:uid="{3DAF60DE-B707-4734-91D7-771B42E14433}"/>
    <cellStyle name="Normal 21 3 2 2 3" xfId="7468" xr:uid="{68FC8829-C0B2-4E80-9E52-D1FCF67288A8}"/>
    <cellStyle name="Normal 21 3 2 3" xfId="3351" xr:uid="{7A3F9212-F471-4571-A9E6-D8CB83735BED}"/>
    <cellStyle name="Normal 21 3 2 3 2" xfId="8666" xr:uid="{26E9E4D5-FA71-410E-9218-8E0F8D107D85}"/>
    <cellStyle name="Normal 21 3 2 4" xfId="6156" xr:uid="{0EABC87E-4BFA-4517-81C4-0FE615EFC44A}"/>
    <cellStyle name="Normal 21 3 3" xfId="4023" xr:uid="{78837BC7-36D1-45AE-B383-FEE4109DA097}"/>
    <cellStyle name="Normal 21 3 3 2" xfId="9047" xr:uid="{D4F72EE6-AFA4-404B-AF79-9EB948CCB0C0}"/>
    <cellStyle name="Normal 21 3 3 3" xfId="6537" xr:uid="{DE1CF860-91E3-403C-8E05-BBF496EF7312}"/>
    <cellStyle name="Normal 21 3 4" xfId="2368" xr:uid="{2A865804-6C97-4394-860C-FF390570534F}"/>
    <cellStyle name="Normal 21 3 4 2" xfId="8054" xr:uid="{AA8F8CC5-C49F-4880-BAC4-9D526EAC3533}"/>
    <cellStyle name="Normal 21 3 5" xfId="5544" xr:uid="{C28BED3F-C255-4619-BF28-6AD22CD3DEAB}"/>
    <cellStyle name="Normal 21 4" xfId="1453" xr:uid="{00000000-0005-0000-0000-000076050000}"/>
    <cellStyle name="Normal 21 4 2" xfId="4435" xr:uid="{1B916578-103C-4814-8722-10B75EB50B33}"/>
    <cellStyle name="Normal 21 4 2 2" xfId="9459" xr:uid="{288BF26C-F6EA-4F06-AC76-E23073C9395A}"/>
    <cellStyle name="Normal 21 4 2 3" xfId="6949" xr:uid="{DF94A8FE-A257-4898-B546-F9AA63B7E8B0}"/>
    <cellStyle name="Normal 21 4 3" xfId="2831" xr:uid="{8B52ED15-5AEC-4821-9F96-EC1B25EAE1E2}"/>
    <cellStyle name="Normal 21 4 3 2" xfId="8327" xr:uid="{0C2C9E7D-F4D9-4731-8FDD-C018F37551A9}"/>
    <cellStyle name="Normal 21 4 4" xfId="5817" xr:uid="{C12E9927-6615-450B-B203-071774BA8BAD}"/>
    <cellStyle name="Normal 21 5" xfId="1454" xr:uid="{00000000-0005-0000-0000-000077050000}"/>
    <cellStyle name="Normal 21 5 2" xfId="3936" xr:uid="{5F2C1939-62C9-487C-BD9B-6A7200EB77A5}"/>
    <cellStyle name="Normal 21 5 2 2" xfId="8960" xr:uid="{AA5795BC-7D18-49F4-A439-2755AEF4326A}"/>
    <cellStyle name="Normal 21 5 3" xfId="6450" xr:uid="{1E16AD75-9150-4351-A3B5-72F575230773}"/>
    <cellStyle name="Normal 21 6" xfId="2274" xr:uid="{C9E71A7B-FEF4-4D4A-84A5-49D0BD3EAA62}"/>
    <cellStyle name="Normal 21 6 2" xfId="7996" xr:uid="{DBE56EB2-CAC3-4818-BBA4-617BDB07FCFD}"/>
    <cellStyle name="Normal 21 7" xfId="5486" xr:uid="{E0A02585-9524-4CC2-A03F-6E8589D754DB}"/>
    <cellStyle name="Normal 22" xfId="163" xr:uid="{00000000-0005-0000-0000-000078050000}"/>
    <cellStyle name="Normal 22 2" xfId="1455" xr:uid="{00000000-0005-0000-0000-000079050000}"/>
    <cellStyle name="Normal 22 2 2" xfId="1456" xr:uid="{00000000-0005-0000-0000-00007A050000}"/>
    <cellStyle name="Normal 22 2 2 2" xfId="4955" xr:uid="{35DAB5CD-0910-4149-A7DF-B69E56F4D76E}"/>
    <cellStyle name="Normal 22 2 2 2 2" xfId="9979" xr:uid="{4907888C-E3BD-4E19-8D29-A2A857605E66}"/>
    <cellStyle name="Normal 22 2 2 2 3" xfId="7469" xr:uid="{6F19C02A-01D2-40A3-AA95-34320AAD9B86}"/>
    <cellStyle name="Normal 22 2 2 3" xfId="3352" xr:uid="{76569EC4-7570-4861-A533-EBC0359388E6}"/>
    <cellStyle name="Normal 22 2 2 3 2" xfId="8667" xr:uid="{12E9DF55-C4FF-4B20-9273-FE2C7303CE77}"/>
    <cellStyle name="Normal 22 2 2 4" xfId="6157" xr:uid="{5C80B0B5-1637-4FB4-8D51-984BF00AFCB1}"/>
    <cellStyle name="Normal 22 2 3" xfId="4236" xr:uid="{45D4B73D-6390-4F33-8F0F-3AA9A9D42A50}"/>
    <cellStyle name="Normal 22 2 3 2" xfId="9260" xr:uid="{CBB3406B-429F-4298-A692-BFDCF2EEAEAF}"/>
    <cellStyle name="Normal 22 2 3 3" xfId="6750" xr:uid="{96D4FAFC-A592-4581-A924-2C4A3B801548}"/>
    <cellStyle name="Normal 22 2 4" xfId="2597" xr:uid="{519B93AD-DCC1-4BA2-A0E5-A69243A5E016}"/>
    <cellStyle name="Normal 22 2 4 2" xfId="8234" xr:uid="{E9843C4C-7AF0-4C93-B3FB-08E862E13403}"/>
    <cellStyle name="Normal 22 2 5" xfId="5724" xr:uid="{66DCA826-097C-4195-8933-06320FFD7F7B}"/>
    <cellStyle name="Normal 22 3" xfId="1457" xr:uid="{00000000-0005-0000-0000-00007B050000}"/>
    <cellStyle name="Normal 22 3 2" xfId="4660" xr:uid="{71A18E0B-E706-4398-91DA-24D5677E0632}"/>
    <cellStyle name="Normal 22 3 2 2" xfId="9684" xr:uid="{0B8FE8FD-660E-49BE-AE8C-34365864CB96}"/>
    <cellStyle name="Normal 22 3 2 3" xfId="7174" xr:uid="{8B80DA29-B1B7-4FA1-A1CE-54DAE1CCF7C5}"/>
    <cellStyle name="Normal 22 3 3" xfId="3056" xr:uid="{A57E72B7-1D1A-42F0-BF7B-11D00F3C38B9}"/>
    <cellStyle name="Normal 22 3 3 2" xfId="8507" xr:uid="{394240F1-F314-4977-BC10-205E02E18797}"/>
    <cellStyle name="Normal 22 3 4" xfId="5997" xr:uid="{531EDE2C-14EA-45A3-B216-CEDE13C767C3}"/>
    <cellStyle name="Normal 22 4" xfId="1458" xr:uid="{00000000-0005-0000-0000-00007C050000}"/>
    <cellStyle name="Normal 22 4 2" xfId="3939" xr:uid="{E708DC71-0384-4E43-848C-EB6D4A4F5504}"/>
    <cellStyle name="Normal 22 4 2 2" xfId="8963" xr:uid="{DD018E9E-2679-44B9-B1A7-C874C088C794}"/>
    <cellStyle name="Normal 22 4 3" xfId="6453" xr:uid="{2E02D884-CA63-430C-B0DC-C8FEFE3A64EE}"/>
    <cellStyle name="Normal 22 5" xfId="2279" xr:uid="{999B2456-9882-46FA-81E3-F67321C1E910}"/>
    <cellStyle name="Normal 22 5 2" xfId="7999" xr:uid="{C5D45A9D-4AB7-408E-B955-2B42C79706CD}"/>
    <cellStyle name="Normal 22 6" xfId="5489" xr:uid="{A1593685-114A-44C9-B60D-0E730CDD1DF3}"/>
    <cellStyle name="Normal 23" xfId="164" xr:uid="{00000000-0005-0000-0000-00007D050000}"/>
    <cellStyle name="Normal 23 2" xfId="1459" xr:uid="{00000000-0005-0000-0000-00007E050000}"/>
    <cellStyle name="Normal 23 2 2" xfId="1460" xr:uid="{00000000-0005-0000-0000-00007F050000}"/>
    <cellStyle name="Normal 23 2 2 2" xfId="4956" xr:uid="{A4D0B480-AD50-4351-A74F-E84FE9C94858}"/>
    <cellStyle name="Normal 23 2 2 2 2" xfId="9980" xr:uid="{EF735ABD-FAF3-49F1-9098-F760D9350920}"/>
    <cellStyle name="Normal 23 2 2 2 3" xfId="7470" xr:uid="{843E09D2-B82E-4627-9AB0-DCD465D49F1E}"/>
    <cellStyle name="Normal 23 2 2 3" xfId="3353" xr:uid="{A2244997-1F6B-4042-94F0-20B8622FAECF}"/>
    <cellStyle name="Normal 23 2 2 3 2" xfId="8668" xr:uid="{9EC6B5F1-5CF4-4407-929C-16DA717103DE}"/>
    <cellStyle name="Normal 23 2 2 4" xfId="6158" xr:uid="{2609E0A6-ABAE-4A5F-9FD4-998321F207D9}"/>
    <cellStyle name="Normal 23 2 3" xfId="4239" xr:uid="{D8052EA5-7EA7-4519-81DE-D0C68C7EBFBC}"/>
    <cellStyle name="Normal 23 2 3 2" xfId="9263" xr:uid="{463BA2FD-734C-4971-94D1-DA9B0CE8B14E}"/>
    <cellStyle name="Normal 23 2 3 3" xfId="6753" xr:uid="{15529E1A-2A07-45AA-9898-FB56C7EEC889}"/>
    <cellStyle name="Normal 23 2 4" xfId="2600" xr:uid="{CB4BADEE-0754-49B2-955F-21E33F30943A}"/>
    <cellStyle name="Normal 23 2 4 2" xfId="8236" xr:uid="{449E985B-198A-4063-BB97-0572973F36B8}"/>
    <cellStyle name="Normal 23 2 5" xfId="5726" xr:uid="{B1E3333C-71F6-419D-917F-16AC5C1D4874}"/>
    <cellStyle name="Normal 23 3" xfId="1461" xr:uid="{00000000-0005-0000-0000-000080050000}"/>
    <cellStyle name="Normal 23 3 2" xfId="4662" xr:uid="{D8E005A8-FBD9-4F58-932F-940C61F9A93A}"/>
    <cellStyle name="Normal 23 3 2 2" xfId="9686" xr:uid="{4F86EB0A-4D71-419A-8CBD-8340AE4F1132}"/>
    <cellStyle name="Normal 23 3 2 3" xfId="7176" xr:uid="{80C3D0FB-FEB0-4795-BF87-D57959D104E4}"/>
    <cellStyle name="Normal 23 3 3" xfId="3058" xr:uid="{DEC20F54-E6F1-4EDC-9546-309EDF4A5A0D}"/>
    <cellStyle name="Normal 23 3 3 2" xfId="8509" xr:uid="{234463E5-873F-4097-9860-F8EE56F9B802}"/>
    <cellStyle name="Normal 23 3 4" xfId="5999" xr:uid="{4D8249B0-F752-4E48-BDE3-4F41922143B0}"/>
    <cellStyle name="Normal 23 4" xfId="1462" xr:uid="{00000000-0005-0000-0000-000081050000}"/>
    <cellStyle name="Normal 23 4 2" xfId="3941" xr:uid="{5336BDDA-7651-4790-AC48-C660BF105788}"/>
    <cellStyle name="Normal 23 4 2 2" xfId="8965" xr:uid="{B094AB50-AEA0-4C41-9094-C183DC3ADDCA}"/>
    <cellStyle name="Normal 23 4 3" xfId="6455" xr:uid="{4D526A8D-705D-48E0-94D7-B90DAC1B394C}"/>
    <cellStyle name="Normal 23 5" xfId="2283" xr:uid="{B25CFACF-8811-45DE-BE65-7C48C8B51C32}"/>
    <cellStyle name="Normal 23 5 2" xfId="8001" xr:uid="{05887832-13A6-4036-97FD-EB3441E9A06E}"/>
    <cellStyle name="Normal 23 6" xfId="5491" xr:uid="{55C9C3DA-F4EA-453F-BA86-B76437A08BE8}"/>
    <cellStyle name="Normal 24" xfId="278" xr:uid="{00000000-0005-0000-0000-000082050000}"/>
    <cellStyle name="Normal 24 2" xfId="1463" xr:uid="{00000000-0005-0000-0000-000083050000}"/>
    <cellStyle name="Normal 24 2 2" xfId="3102" xr:uid="{9F437808-550A-4FB9-97C4-EB256A9C1DE6}"/>
    <cellStyle name="Normal 24 3" xfId="1464" xr:uid="{00000000-0005-0000-0000-000084050000}"/>
    <cellStyle name="Normal 24 4" xfId="2776" xr:uid="{5A284107-76F8-4CD3-B571-65681AD78851}"/>
    <cellStyle name="Normal 25" xfId="1465" xr:uid="{00000000-0005-0000-0000-000085050000}"/>
    <cellStyle name="Normal 25 2" xfId="4383" xr:uid="{E01558A9-E0B9-44E0-80EB-DB8D773BF061}"/>
    <cellStyle name="Normal 25 2 2" xfId="9407" xr:uid="{EC425AF8-0E0C-4623-9C5D-30129CF62852}"/>
    <cellStyle name="Normal 25 2 3" xfId="6897" xr:uid="{1D099BE0-6A63-4D4F-A006-182859E58A64}"/>
    <cellStyle name="Normal 25 3" xfId="2779" xr:uid="{17407375-E07D-410E-9AD9-53322A3381E7}"/>
    <cellStyle name="Normal 25 3 2" xfId="8275" xr:uid="{0A5AB269-DB3B-4EDC-8FEA-34257808F3A2}"/>
    <cellStyle name="Normal 25 4" xfId="5765" xr:uid="{618EBF30-20E1-41DC-97B5-2D0CC36CB16D}"/>
    <cellStyle name="Normal 26" xfId="1466" xr:uid="{00000000-0005-0000-0000-000086050000}"/>
    <cellStyle name="Normal 26 2" xfId="4385" xr:uid="{612FC3E3-D227-4331-8309-B69DDF2CD103}"/>
    <cellStyle name="Normal 26 2 2" xfId="9409" xr:uid="{BC089E11-BCAE-4BD2-85CF-E61686339E17}"/>
    <cellStyle name="Normal 26 2 3" xfId="6899" xr:uid="{38B7F24B-7FEE-4BE8-96AB-BE0598886C1B}"/>
    <cellStyle name="Normal 26 3" xfId="2781" xr:uid="{3372C9DB-46D0-4D73-85BA-14B03545EF0A}"/>
    <cellStyle name="Normal 26 3 2" xfId="8277" xr:uid="{75AAD338-1BEA-4C85-9F64-234B2ABC212D}"/>
    <cellStyle name="Normal 26 4" xfId="5767" xr:uid="{52E96CD3-6819-421B-97CC-1F4E57333B64}"/>
    <cellStyle name="Normal 27" xfId="1467" xr:uid="{00000000-0005-0000-0000-000087050000}"/>
    <cellStyle name="Normal 27 2" xfId="4387" xr:uid="{99963B10-9D72-4FB4-913B-A682504C443A}"/>
    <cellStyle name="Normal 27 2 2" xfId="9411" xr:uid="{12431A7C-EC8F-4F14-888F-57607E43C62A}"/>
    <cellStyle name="Normal 27 2 3" xfId="6901" xr:uid="{110BC2D2-321B-4032-B458-56321DF7CD14}"/>
    <cellStyle name="Normal 27 3" xfId="2783" xr:uid="{D208FA2D-9226-42D1-9AA8-764CC438F111}"/>
    <cellStyle name="Normal 27 3 2" xfId="8279" xr:uid="{86FE86AD-FA33-4B5D-9F94-E0599DB1FE8F}"/>
    <cellStyle name="Normal 27 4" xfId="5769" xr:uid="{3AB3BC50-7559-49F2-8161-531A54F468BE}"/>
    <cellStyle name="Normal 28" xfId="1468" xr:uid="{00000000-0005-0000-0000-000088050000}"/>
    <cellStyle name="Normal 28 2" xfId="5293" xr:uid="{CF5A973A-8F8E-4586-BEF6-10354033CC57}"/>
    <cellStyle name="Normal 28 2 2" xfId="10317" xr:uid="{7BFBF9B8-ABED-4D0D-884F-102056775145}"/>
    <cellStyle name="Normal 28 2 3" xfId="7807" xr:uid="{384275A7-06B5-462A-8A1A-B6EF28BCFEB7}"/>
    <cellStyle name="Normal 28 3" xfId="3744" xr:uid="{B610CFE9-B19E-47FF-A72D-1CD39924A63D}"/>
    <cellStyle name="Normal 28 3 2" xfId="8771" xr:uid="{A25B0A03-EA6A-4C94-B738-4FFD9C0C1C1F}"/>
    <cellStyle name="Normal 28 4" xfId="6261" xr:uid="{14E9EBA8-F057-4B01-89DB-5ED65F0CCCF7}"/>
    <cellStyle name="Normal 29" xfId="1469" xr:uid="{00000000-0005-0000-0000-000089050000}"/>
    <cellStyle name="Normal 29 2" xfId="5299" xr:uid="{E7B99C96-35E8-4CD3-9CD7-B8790DF87A60}"/>
    <cellStyle name="Normal 29 2 2" xfId="10323" xr:uid="{EE54BD26-0C63-4139-83C5-8FF070FE64B9}"/>
    <cellStyle name="Normal 29 2 3" xfId="7813" xr:uid="{41D1857F-7F8C-4BAB-BC68-F2CA2ED589E6}"/>
    <cellStyle name="Normal 29 3" xfId="3750" xr:uid="{23FC064D-B8D6-4491-932F-6CA8C10826DC}"/>
    <cellStyle name="Normal 29 3 2" xfId="8777" xr:uid="{3E053D84-0B4B-4D57-9C91-BB498895C217}"/>
    <cellStyle name="Normal 29 4" xfId="6267" xr:uid="{4DDD8F90-6FBB-4C11-8C8A-5FBEA4026E32}"/>
    <cellStyle name="Normal 3" xfId="109" xr:uid="{00000000-0005-0000-0000-00008A050000}"/>
    <cellStyle name="Normal 3 10" xfId="2092" xr:uid="{029E7D9A-0378-46AB-AB6D-19FB0334EC1B}"/>
    <cellStyle name="Normal 3 10 2" xfId="7823" xr:uid="{9529E26C-D869-4071-81C3-C987E8062382}"/>
    <cellStyle name="Normal 3 11" xfId="11265" xr:uid="{1C69BA08-2B84-467C-8AC9-9153BEEE0B78}"/>
    <cellStyle name="Normal 3 12" xfId="11267" xr:uid="{00EE8AD0-E77D-4F04-B0AC-107822BCE8ED}"/>
    <cellStyle name="Normal 3 13" xfId="11269" xr:uid="{CA542B19-BAD7-4F07-91E0-BEB5FD8EFA21}"/>
    <cellStyle name="Normal 3 2" xfId="110" xr:uid="{00000000-0005-0000-0000-00008B050000}"/>
    <cellStyle name="Normal 3 2 2" xfId="152" xr:uid="{00000000-0005-0000-0000-00008C050000}"/>
    <cellStyle name="Normal 3 2 2 2" xfId="2130" xr:uid="{A89550DD-E65E-4618-B22D-25A0ED3071B9}"/>
    <cellStyle name="Normal 3 2 2 2 2" xfId="11273" xr:uid="{25484D88-4976-4BFB-994E-450098F3060E}"/>
    <cellStyle name="Normal 3 2 3" xfId="2093" xr:uid="{8D2EBCB2-B114-4F25-8244-5CE20ACEA68A}"/>
    <cellStyle name="Normal 3 3" xfId="111" xr:uid="{00000000-0005-0000-0000-00008D050000}"/>
    <cellStyle name="Normal 3 3 10" xfId="5370" xr:uid="{F47CA42B-F629-4E3D-BE4D-FC91C0EC0F9C}"/>
    <cellStyle name="Normal 3 3 2" xfId="112" xr:uid="{00000000-0005-0000-0000-00008E050000}"/>
    <cellStyle name="Normal 3 3 2 2" xfId="260" xr:uid="{00000000-0005-0000-0000-00008F050000}"/>
    <cellStyle name="Normal 3 3 2 2 2" xfId="1470" xr:uid="{00000000-0005-0000-0000-000090050000}"/>
    <cellStyle name="Normal 3 3 2 2 2 2" xfId="1471" xr:uid="{00000000-0005-0000-0000-000091050000}"/>
    <cellStyle name="Normal 3 3 2 2 2 2 2" xfId="4957" xr:uid="{CE6FA1DC-34B0-46B1-8058-5BA902C7FA84}"/>
    <cellStyle name="Normal 3 3 2 2 2 2 2 2" xfId="9981" xr:uid="{E165BEF3-539E-43A1-92B6-6A6A8064A69B}"/>
    <cellStyle name="Normal 3 3 2 2 2 2 2 3" xfId="7471" xr:uid="{77259797-9BC5-4795-B5B8-6567D765F576}"/>
    <cellStyle name="Normal 3 3 2 2 2 2 3" xfId="3354" xr:uid="{8C6EF783-C7FD-4CFB-959D-03F65814FB2E}"/>
    <cellStyle name="Normal 3 3 2 2 2 2 3 2" xfId="8669" xr:uid="{44460FD3-CE76-40BE-AABE-89B5FE15360B}"/>
    <cellStyle name="Normal 3 3 2 2 2 2 4" xfId="6159" xr:uid="{EE99FB9C-A7D9-4DB4-B923-E9FEEC00F3C4}"/>
    <cellStyle name="Normal 3 3 2 2 2 3" xfId="4162" xr:uid="{79A5C6A3-0F11-49FE-B9F3-BCC35D0A2C33}"/>
    <cellStyle name="Normal 3 3 2 2 2 3 2" xfId="9186" xr:uid="{E0337682-F870-4DBB-85AC-83083DC7DC02}"/>
    <cellStyle name="Normal 3 3 2 2 2 3 3" xfId="6676" xr:uid="{04F15EF3-758F-469C-A274-DAAD16D957EB}"/>
    <cellStyle name="Normal 3 3 2 2 2 4" xfId="2519" xr:uid="{263943E5-A38C-437D-B660-3F8E0D0EE96B}"/>
    <cellStyle name="Normal 3 3 2 2 2 4 2" xfId="8166" xr:uid="{024C543C-C669-45FA-9375-7130A07B17E6}"/>
    <cellStyle name="Normal 3 3 2 2 2 5" xfId="5656" xr:uid="{7895BB08-3018-421C-9ADE-8330CF697CD4}"/>
    <cellStyle name="Normal 3 3 2 2 3" xfId="1472" xr:uid="{00000000-0005-0000-0000-000092050000}"/>
    <cellStyle name="Normal 3 3 2 2 3 2" xfId="4583" xr:uid="{45603071-7757-4A6F-8423-02F6C7278ABA}"/>
    <cellStyle name="Normal 3 3 2 2 3 2 2" xfId="9607" xr:uid="{4B078761-AC66-4008-AD60-772B4DC516A2}"/>
    <cellStyle name="Normal 3 3 2 2 3 2 3" xfId="7097" xr:uid="{B1BD490F-C2CF-48AD-9346-5E7763275079}"/>
    <cellStyle name="Normal 3 3 2 2 3 3" xfId="2979" xr:uid="{844E9CA9-A2C2-410A-A721-45205AC47DBE}"/>
    <cellStyle name="Normal 3 3 2 2 3 3 2" xfId="8439" xr:uid="{D83CAB04-2642-4E5E-88DF-31DCE5147A4C}"/>
    <cellStyle name="Normal 3 3 2 2 3 4" xfId="5929" xr:uid="{25E3DC18-7C1C-4C2D-A25E-07770941148D}"/>
    <cellStyle name="Normal 3 3 2 2 4" xfId="1473" xr:uid="{00000000-0005-0000-0000-000093050000}"/>
    <cellStyle name="Normal 3 3 2 2 4 2" xfId="3864" xr:uid="{0E1ECE15-50B1-43CA-923A-397BB65477AB}"/>
    <cellStyle name="Normal 3 3 2 2 4 2 2" xfId="8889" xr:uid="{9883DFDD-D0A5-47BD-9971-40AE363B5921}"/>
    <cellStyle name="Normal 3 3 2 2 4 3" xfId="6379" xr:uid="{6385E825-EE62-47FB-8073-01918581FAF0}"/>
    <cellStyle name="Normal 3 3 2 2 5" xfId="2199" xr:uid="{FC14BEF7-267E-44F4-97B9-E3F9CA981DCB}"/>
    <cellStyle name="Normal 3 3 2 2 5 2" xfId="7930" xr:uid="{01CCDD94-1B20-4226-B548-D67EDA58D528}"/>
    <cellStyle name="Normal 3 3 2 2 6" xfId="5421" xr:uid="{85A5F772-A0B2-45F5-9578-64FFB222B0D8}"/>
    <cellStyle name="Normal 3 3 2 3" xfId="207" xr:uid="{00000000-0005-0000-0000-000094050000}"/>
    <cellStyle name="Normal 3 3 2 3 2" xfId="1474" xr:uid="{00000000-0005-0000-0000-000095050000}"/>
    <cellStyle name="Normal 3 3 2 3 2 2" xfId="1475" xr:uid="{00000000-0005-0000-0000-000096050000}"/>
    <cellStyle name="Normal 3 3 2 3 2 2 2" xfId="4958" xr:uid="{D7B255B8-1317-49E9-A388-C4931E249691}"/>
    <cellStyle name="Normal 3 3 2 3 2 2 2 2" xfId="9982" xr:uid="{5D9B473F-8EFD-4050-83DF-45762C06DCE3}"/>
    <cellStyle name="Normal 3 3 2 3 2 2 2 3" xfId="7472" xr:uid="{55BC0AB7-AE50-4887-B86A-A46BCACC35EE}"/>
    <cellStyle name="Normal 3 3 2 3 2 2 3" xfId="3355" xr:uid="{58EA7C0D-BA20-4B27-A453-42D7B423880D}"/>
    <cellStyle name="Normal 3 3 2 3 2 2 3 2" xfId="8670" xr:uid="{9866BD63-EEF4-4FAC-92FF-2B43FA1E6872}"/>
    <cellStyle name="Normal 3 3 2 3 2 2 4" xfId="6160" xr:uid="{58AD382D-7888-4B4B-9231-D0E37CBF23E3}"/>
    <cellStyle name="Normal 3 3 2 3 2 3" xfId="4215" xr:uid="{DFF49436-6F02-4A2E-871C-A1434365319D}"/>
    <cellStyle name="Normal 3 3 2 3 2 3 2" xfId="9239" xr:uid="{2B4B7762-FA42-466A-A557-7A7BBECF35AD}"/>
    <cellStyle name="Normal 3 3 2 3 2 3 3" xfId="6729" xr:uid="{B8F32E4B-A0A2-4674-A393-9DCB005D9392}"/>
    <cellStyle name="Normal 3 3 2 3 2 4" xfId="2572" xr:uid="{87AEC1E1-2305-4EAD-9296-F4A9FC485CBD}"/>
    <cellStyle name="Normal 3 3 2 3 2 4 2" xfId="8213" xr:uid="{E685A206-F983-4CC6-BC68-B61D7D52EAB1}"/>
    <cellStyle name="Normal 3 3 2 3 2 5" xfId="5703" xr:uid="{1F61BF08-1CD7-40B6-B2C6-D50ED7AF2ADE}"/>
    <cellStyle name="Normal 3 3 2 3 3" xfId="1476" xr:uid="{00000000-0005-0000-0000-000097050000}"/>
    <cellStyle name="Normal 3 3 2 3 3 2" xfId="4636" xr:uid="{34F65028-1BEE-444E-89BF-9B4BDA9BBA61}"/>
    <cellStyle name="Normal 3 3 2 3 3 2 2" xfId="9660" xr:uid="{F1627CD7-7A52-4FD7-B6FE-F2A3CBAC9CA6}"/>
    <cellStyle name="Normal 3 3 2 3 3 2 3" xfId="7150" xr:uid="{2CCEA3FF-6CA7-4D2A-80D8-F375E6AB3B0F}"/>
    <cellStyle name="Normal 3 3 2 3 3 3" xfId="3032" xr:uid="{67E6EE9F-B29D-4243-9FC8-E91FB7797755}"/>
    <cellStyle name="Normal 3 3 2 3 3 3 2" xfId="8486" xr:uid="{1197C410-D664-41CF-B7BE-DD2F3C2200BC}"/>
    <cellStyle name="Normal 3 3 2 3 3 4" xfId="5976" xr:uid="{20FB7BDB-3B56-4F8B-97A9-178800B32E22}"/>
    <cellStyle name="Normal 3 3 2 3 4" xfId="1477" xr:uid="{00000000-0005-0000-0000-000098050000}"/>
    <cellStyle name="Normal 3 3 2 3 4 2" xfId="3917" xr:uid="{1F014C4F-5B5F-4EBF-BBAA-6B3B97FEEE43}"/>
    <cellStyle name="Normal 3 3 2 3 4 2 2" xfId="8942" xr:uid="{86EE0215-1489-4244-B0AC-FE7BA2739FAA}"/>
    <cellStyle name="Normal 3 3 2 3 4 3" xfId="6432" xr:uid="{50A4CEEE-266C-4790-BB77-73BE2FFD1D3F}"/>
    <cellStyle name="Normal 3 3 2 3 5" xfId="2252" xr:uid="{A269550B-DF89-474E-8BDF-7FB228C06A00}"/>
    <cellStyle name="Normal 3 3 2 3 5 2" xfId="7977" xr:uid="{DF9F8CE7-FD20-4965-8096-47D5BFAE2538}"/>
    <cellStyle name="Normal 3 3 2 3 6" xfId="5468" xr:uid="{F9972914-4976-4E38-9324-37D6A7791DE6}"/>
    <cellStyle name="Normal 3 3 2 4" xfId="1478" xr:uid="{00000000-0005-0000-0000-000099050000}"/>
    <cellStyle name="Normal 3 3 2 4 2" xfId="1479" xr:uid="{00000000-0005-0000-0000-00009A050000}"/>
    <cellStyle name="Normal 3 3 2 4 2 2" xfId="4524" xr:uid="{AAF0720E-F7F1-48C7-851E-BE8331F4278C}"/>
    <cellStyle name="Normal 3 3 2 4 2 2 2" xfId="9548" xr:uid="{BB7816AB-F9D3-4163-81DC-7643814E1FDD}"/>
    <cellStyle name="Normal 3 3 2 4 2 2 3" xfId="7038" xr:uid="{E97D5A9F-A246-4E54-A0AD-4E3C5430D872}"/>
    <cellStyle name="Normal 3 3 2 4 2 3" xfId="2920" xr:uid="{E6D67D23-A516-4DDA-85A7-716A00AD2ADD}"/>
    <cellStyle name="Normal 3 3 2 4 2 3 2" xfId="8389" xr:uid="{246A83E8-ADD5-4E45-BEAD-58B153B95F4F}"/>
    <cellStyle name="Normal 3 3 2 4 2 4" xfId="5879" xr:uid="{5A1853E5-C73F-4C20-95C8-1CDF9165DA36}"/>
    <cellStyle name="Normal 3 3 2 4 3" xfId="4106" xr:uid="{6072EE0E-CA4C-465C-90B3-BBB27B440FF2}"/>
    <cellStyle name="Normal 3 3 2 4 3 2" xfId="9130" xr:uid="{3CA862A6-6180-44CE-A716-BF7EE8216215}"/>
    <cellStyle name="Normal 3 3 2 4 3 3" xfId="6620" xr:uid="{E90A3F6A-EFFF-48DB-9E6E-D6DB6B61A956}"/>
    <cellStyle name="Normal 3 3 2 4 4" xfId="2459" xr:uid="{3D9BE388-3BE8-42EF-A95D-858F8E32CE20}"/>
    <cellStyle name="Normal 3 3 2 4 4 2" xfId="8116" xr:uid="{139F48CE-E644-454E-9B2F-84DA1706ED7C}"/>
    <cellStyle name="Normal 3 3 2 4 5" xfId="5606" xr:uid="{BA3742E5-4155-4619-A298-3C078C0CC5FA}"/>
    <cellStyle name="Normal 3 3 2 5" xfId="1480" xr:uid="{00000000-0005-0000-0000-00009B050000}"/>
    <cellStyle name="Normal 3 3 2 5 2" xfId="1481" xr:uid="{00000000-0005-0000-0000-00009C050000}"/>
    <cellStyle name="Normal 3 3 2 5 2 2" xfId="4959" xr:uid="{CF247F30-8D21-4B2D-96DB-6A569D0675C7}"/>
    <cellStyle name="Normal 3 3 2 5 2 2 2" xfId="9983" xr:uid="{1B3480F6-9A0B-42E5-9A04-37843005C4EA}"/>
    <cellStyle name="Normal 3 3 2 5 2 2 3" xfId="7473" xr:uid="{C20128E4-D155-4C09-AC74-E3EBE3A38CB7}"/>
    <cellStyle name="Normal 3 3 2 5 2 3" xfId="3356" xr:uid="{2E4FD13D-3E97-4164-B68D-DAC42FC6A882}"/>
    <cellStyle name="Normal 3 3 2 5 2 3 2" xfId="8671" xr:uid="{0792FFAE-6D26-43AA-A210-61722CE176A6}"/>
    <cellStyle name="Normal 3 3 2 5 2 4" xfId="6161" xr:uid="{D9D5A16E-4571-4E17-AFA8-451D2880EFBC}"/>
    <cellStyle name="Normal 3 3 2 5 3" xfId="4017" xr:uid="{B1E409DB-1AA3-45E1-97D7-23847E9DF034}"/>
    <cellStyle name="Normal 3 3 2 5 3 2" xfId="9041" xr:uid="{AEFDE754-5A6C-492B-9815-73273E6CFEE8}"/>
    <cellStyle name="Normal 3 3 2 5 3 3" xfId="6531" xr:uid="{F5498669-72AD-4B5B-ACC6-FF9B63AF0754}"/>
    <cellStyle name="Normal 3 3 2 5 4" xfId="2362" xr:uid="{9512E9A8-C129-4CD5-B940-80C80DAEDD70}"/>
    <cellStyle name="Normal 3 3 2 5 4 2" xfId="8049" xr:uid="{049DD80B-A652-49E1-AEDB-3D6D747E38DC}"/>
    <cellStyle name="Normal 3 3 2 5 5" xfId="5539" xr:uid="{D438EEA1-C008-4064-823E-59AC27B30C95}"/>
    <cellStyle name="Normal 3 3 2 6" xfId="1482" xr:uid="{00000000-0005-0000-0000-00009D050000}"/>
    <cellStyle name="Normal 3 3 2 6 2" xfId="4430" xr:uid="{2C4E1EEC-B93D-4051-ADEB-8FF7BFE3808E}"/>
    <cellStyle name="Normal 3 3 2 6 2 2" xfId="9454" xr:uid="{7AFDCA96-0445-4693-B57B-8DC3A30A31F5}"/>
    <cellStyle name="Normal 3 3 2 6 2 3" xfId="6944" xr:uid="{4B3E9E6C-8F51-40F4-9656-3FF3F0A84185}"/>
    <cellStyle name="Normal 3 3 2 6 3" xfId="2826" xr:uid="{159AC20C-9E77-4AC9-A67A-20C2FD704A80}"/>
    <cellStyle name="Normal 3 3 2 6 3 2" xfId="8322" xr:uid="{83777534-29DB-47DF-8D14-2E4ED1A1C620}"/>
    <cellStyle name="Normal 3 3 2 6 4" xfId="5812" xr:uid="{A5E7AA76-D50E-41E3-A3CB-637A013C166A}"/>
    <cellStyle name="Normal 3 3 2 7" xfId="1483" xr:uid="{00000000-0005-0000-0000-00009E050000}"/>
    <cellStyle name="Normal 3 3 2 7 2" xfId="3807" xr:uid="{1EA42548-FAA9-402A-9331-28DC0153B998}"/>
    <cellStyle name="Normal 3 3 2 7 2 2" xfId="8833" xr:uid="{77381402-2304-48D9-B33D-C0480EF22863}"/>
    <cellStyle name="Normal 3 3 2 7 3" xfId="6323" xr:uid="{9D3CCDB3-F248-47BF-A209-108D60011F36}"/>
    <cellStyle name="Normal 3 3 2 8" xfId="2134" xr:uid="{146776F7-5DCE-4DDD-BE74-167A20CD9E83}"/>
    <cellStyle name="Normal 3 3 2 8 2" xfId="7880" xr:uid="{56790A8C-CC1B-4A15-B872-F65311E2CDC5}"/>
    <cellStyle name="Normal 3 3 2 9" xfId="5371" xr:uid="{7EEEA77F-B988-4D59-A1DE-321E6B090378}"/>
    <cellStyle name="Normal 3 3 3" xfId="259" xr:uid="{00000000-0005-0000-0000-00009F050000}"/>
    <cellStyle name="Normal 3 3 3 2" xfId="1484" xr:uid="{00000000-0005-0000-0000-0000A0050000}"/>
    <cellStyle name="Normal 3 3 3 2 2" xfId="1485" xr:uid="{00000000-0005-0000-0000-0000A1050000}"/>
    <cellStyle name="Normal 3 3 3 2 2 2" xfId="4960" xr:uid="{526559C8-B013-40D5-ACC7-DAD29E733A47}"/>
    <cellStyle name="Normal 3 3 3 2 2 2 2" xfId="9984" xr:uid="{E33245F3-42B4-4F3F-B5E7-A663DD60702C}"/>
    <cellStyle name="Normal 3 3 3 2 2 2 3" xfId="7474" xr:uid="{6AD41EE4-B702-44A1-B209-0E9A2BAEC513}"/>
    <cellStyle name="Normal 3 3 3 2 2 3" xfId="3357" xr:uid="{63275EE9-5BE4-45ED-A360-2B29325856D4}"/>
    <cellStyle name="Normal 3 3 3 2 2 3 2" xfId="8672" xr:uid="{0E0FABDA-E0F1-4ACA-9885-C52E9BC5B9F5}"/>
    <cellStyle name="Normal 3 3 3 2 2 4" xfId="6162" xr:uid="{4E9DE5CB-6111-406F-894E-0A3E40BC19A5}"/>
    <cellStyle name="Normal 3 3 3 2 3" xfId="4161" xr:uid="{D7FD4CC1-09DD-4662-AB19-1F529C10D8B7}"/>
    <cellStyle name="Normal 3 3 3 2 3 2" xfId="9185" xr:uid="{BE6D60EC-5C25-4E6C-AD93-2BECE1486379}"/>
    <cellStyle name="Normal 3 3 3 2 3 3" xfId="6675" xr:uid="{58CE43E2-4B52-4E24-9516-52B706836FC8}"/>
    <cellStyle name="Normal 3 3 3 2 4" xfId="2518" xr:uid="{0CA2BC3E-65EE-4AE5-AD51-629B8681C7B5}"/>
    <cellStyle name="Normal 3 3 3 2 4 2" xfId="8165" xr:uid="{713185BD-C255-4962-A787-27E4CD69E654}"/>
    <cellStyle name="Normal 3 3 3 2 5" xfId="5655" xr:uid="{5A10D62E-BF58-461D-B55D-00027189B850}"/>
    <cellStyle name="Normal 3 3 3 3" xfId="1486" xr:uid="{00000000-0005-0000-0000-0000A2050000}"/>
    <cellStyle name="Normal 3 3 3 3 2" xfId="4582" xr:uid="{ACD0FA64-6C6D-47D4-950C-05E8BC5B3D8E}"/>
    <cellStyle name="Normal 3 3 3 3 2 2" xfId="9606" xr:uid="{6194446A-A3DB-48D2-8BD4-CBA03FB4A8F2}"/>
    <cellStyle name="Normal 3 3 3 3 2 3" xfId="7096" xr:uid="{6ECD9B1F-F2DE-4F5A-9543-3E3D98E3478E}"/>
    <cellStyle name="Normal 3 3 3 3 3" xfId="2978" xr:uid="{50B8A502-3828-48B8-A811-7D3C1789DCD3}"/>
    <cellStyle name="Normal 3 3 3 3 3 2" xfId="8438" xr:uid="{7F38758F-24E9-48FA-92CF-D0A5DBDBA348}"/>
    <cellStyle name="Normal 3 3 3 3 4" xfId="5928" xr:uid="{BA48855F-729C-46CB-B43E-0D87BDA55480}"/>
    <cellStyle name="Normal 3 3 3 4" xfId="1487" xr:uid="{00000000-0005-0000-0000-0000A3050000}"/>
    <cellStyle name="Normal 3 3 3 4 2" xfId="3863" xr:uid="{183A9BFF-DAB7-4DBC-B131-A48FCC32C5E5}"/>
    <cellStyle name="Normal 3 3 3 4 2 2" xfId="8888" xr:uid="{919CAFC8-9185-4891-9F58-A1A08ACFE605}"/>
    <cellStyle name="Normal 3 3 3 4 3" xfId="6378" xr:uid="{17DB79B2-FDEE-4446-9E1B-DDE0E1CB4373}"/>
    <cellStyle name="Normal 3 3 3 5" xfId="2198" xr:uid="{B4B182F1-C3E0-4842-AAEF-221DDE814761}"/>
    <cellStyle name="Normal 3 3 3 5 2" xfId="7929" xr:uid="{A3637ED4-F786-439D-A963-5158873764CC}"/>
    <cellStyle name="Normal 3 3 3 6" xfId="5420" xr:uid="{44F0F941-2C60-4634-93C5-8BCE9C591248}"/>
    <cellStyle name="Normal 3 3 4" xfId="191" xr:uid="{00000000-0005-0000-0000-0000A4050000}"/>
    <cellStyle name="Normal 3 3 4 2" xfId="1488" xr:uid="{00000000-0005-0000-0000-0000A5050000}"/>
    <cellStyle name="Normal 3 3 4 2 2" xfId="1489" xr:uid="{00000000-0005-0000-0000-0000A6050000}"/>
    <cellStyle name="Normal 3 3 4 2 2 2" xfId="4961" xr:uid="{1858D723-4FBA-429C-8E95-D4B6A7AE74B0}"/>
    <cellStyle name="Normal 3 3 4 2 2 2 2" xfId="9985" xr:uid="{95D9700C-F070-4901-AF53-D8D3100A65D1}"/>
    <cellStyle name="Normal 3 3 4 2 2 2 3" xfId="7475" xr:uid="{60DEF5F8-535B-40C6-B8D7-2E40CFF49C9C}"/>
    <cellStyle name="Normal 3 3 4 2 2 3" xfId="3358" xr:uid="{02BA077E-0AFF-4C82-B8D2-FC9B62D73B85}"/>
    <cellStyle name="Normal 3 3 4 2 2 3 2" xfId="8673" xr:uid="{3038D683-B428-4968-AFAC-8A68E37A0190}"/>
    <cellStyle name="Normal 3 3 4 2 2 4" xfId="6163" xr:uid="{52A1E300-C6E6-40FC-967B-C7E07DAFC404}"/>
    <cellStyle name="Normal 3 3 4 2 3" xfId="4214" xr:uid="{A07B45BB-3C9F-420A-86E3-D2D7CD82F9F8}"/>
    <cellStyle name="Normal 3 3 4 2 3 2" xfId="9238" xr:uid="{BFA5C6BD-88D2-479E-A519-F4A84BE8FFA7}"/>
    <cellStyle name="Normal 3 3 4 2 3 3" xfId="6728" xr:uid="{6AF6F7E7-4753-4EEA-B57E-5870EEAF8D5C}"/>
    <cellStyle name="Normal 3 3 4 2 4" xfId="2571" xr:uid="{6F910A53-27ED-4B66-9DFF-4172616F2C8C}"/>
    <cellStyle name="Normal 3 3 4 2 4 2" xfId="8212" xr:uid="{C8E05504-AECC-4C95-B271-92C8699E0377}"/>
    <cellStyle name="Normal 3 3 4 2 5" xfId="5702" xr:uid="{09C0D956-9890-41BB-8070-B3077C8B2A87}"/>
    <cellStyle name="Normal 3 3 4 3" xfId="1490" xr:uid="{00000000-0005-0000-0000-0000A7050000}"/>
    <cellStyle name="Normal 3 3 4 3 2" xfId="4635" xr:uid="{D5A4BA93-298A-4590-9FC5-264B3755EE89}"/>
    <cellStyle name="Normal 3 3 4 3 2 2" xfId="9659" xr:uid="{4AB8D130-B579-493E-8097-1E838061CA71}"/>
    <cellStyle name="Normal 3 3 4 3 2 3" xfId="7149" xr:uid="{9BBC359C-AFF1-4AE1-9823-DC9776F6899F}"/>
    <cellStyle name="Normal 3 3 4 3 3" xfId="3031" xr:uid="{CAF95350-C282-4455-9097-E0966ACE5BBE}"/>
    <cellStyle name="Normal 3 3 4 3 3 2" xfId="8485" xr:uid="{9ACB2686-50C4-4BCB-9C02-BC74949556AA}"/>
    <cellStyle name="Normal 3 3 4 3 4" xfId="5975" xr:uid="{52F7AE78-4B3F-498F-A3CE-D2D2BF3FDBF5}"/>
    <cellStyle name="Normal 3 3 4 4" xfId="1491" xr:uid="{00000000-0005-0000-0000-0000A8050000}"/>
    <cellStyle name="Normal 3 3 4 4 2" xfId="3916" xr:uid="{0003EEE3-F331-4892-9595-40DD491643CE}"/>
    <cellStyle name="Normal 3 3 4 4 2 2" xfId="8941" xr:uid="{F2F7211F-E683-4650-A72F-5063769D8C5F}"/>
    <cellStyle name="Normal 3 3 4 4 3" xfId="6431" xr:uid="{043A20FA-A0FB-4A60-819F-66B80245A660}"/>
    <cellStyle name="Normal 3 3 4 5" xfId="2251" xr:uid="{05BFEB0E-3278-4BEA-9E61-F38A8D9143DF}"/>
    <cellStyle name="Normal 3 3 4 5 2" xfId="7976" xr:uid="{34399A60-0C5E-4734-9F1D-0D20BF67D7DA}"/>
    <cellStyle name="Normal 3 3 4 6" xfId="5467" xr:uid="{AE35D834-ABF0-407C-87C7-0E1FE3F863CE}"/>
    <cellStyle name="Normal 3 3 5" xfId="1492" xr:uid="{00000000-0005-0000-0000-0000A9050000}"/>
    <cellStyle name="Normal 3 3 5 2" xfId="1493" xr:uid="{00000000-0005-0000-0000-0000AA050000}"/>
    <cellStyle name="Normal 3 3 5 2 2" xfId="4523" xr:uid="{80F002AF-C099-462B-B86D-3A82580E235B}"/>
    <cellStyle name="Normal 3 3 5 2 2 2" xfId="9547" xr:uid="{FF82267F-BACA-4562-B150-FEB01E85A51E}"/>
    <cellStyle name="Normal 3 3 5 2 2 3" xfId="7037" xr:uid="{2F139F30-4210-4DFE-8DFE-C832764B9459}"/>
    <cellStyle name="Normal 3 3 5 2 3" xfId="2919" xr:uid="{86E44B14-0650-453C-B7CF-93870B59E2CE}"/>
    <cellStyle name="Normal 3 3 5 2 3 2" xfId="8388" xr:uid="{20B1BBDD-3FD1-490B-897C-8BFF4086C54D}"/>
    <cellStyle name="Normal 3 3 5 2 4" xfId="5878" xr:uid="{D05CBFBE-C870-4CDA-8A36-2C58779130CC}"/>
    <cellStyle name="Normal 3 3 5 3" xfId="4105" xr:uid="{57AB118D-15B4-454F-8006-B724FC05592A}"/>
    <cellStyle name="Normal 3 3 5 3 2" xfId="9129" xr:uid="{36865E74-4FD3-4525-AB53-20F7B2CC7061}"/>
    <cellStyle name="Normal 3 3 5 3 3" xfId="6619" xr:uid="{1B63EB8F-72EA-4D2F-8B42-9D39DDF817AE}"/>
    <cellStyle name="Normal 3 3 5 4" xfId="2458" xr:uid="{989CC28C-76DB-40FC-9885-6CC1DCE27A08}"/>
    <cellStyle name="Normal 3 3 5 4 2" xfId="8115" xr:uid="{79C8CDFC-62A5-4BB2-8BCA-CC17C8C00E4C}"/>
    <cellStyle name="Normal 3 3 5 5" xfId="5605" xr:uid="{A34FB870-B493-410C-9215-A15280DA0B4E}"/>
    <cellStyle name="Normal 3 3 6" xfId="1494" xr:uid="{00000000-0005-0000-0000-0000AB050000}"/>
    <cellStyle name="Normal 3 3 6 2" xfId="1495" xr:uid="{00000000-0005-0000-0000-0000AC050000}"/>
    <cellStyle name="Normal 3 3 6 2 2" xfId="4962" xr:uid="{69056126-A5F5-4E55-91C8-70E2A1AA555B}"/>
    <cellStyle name="Normal 3 3 6 2 2 2" xfId="9986" xr:uid="{2B0452AD-943D-4287-A630-CECD3B8DC1BC}"/>
    <cellStyle name="Normal 3 3 6 2 2 3" xfId="7476" xr:uid="{7C1AB24A-2520-4E7B-BF8A-977147947F51}"/>
    <cellStyle name="Normal 3 3 6 2 3" xfId="3359" xr:uid="{8FA650F3-C604-4551-B5E9-23BEDE61E433}"/>
    <cellStyle name="Normal 3 3 6 2 3 2" xfId="8674" xr:uid="{A11A7B57-F510-4FCF-954E-F34C44A146C9}"/>
    <cellStyle name="Normal 3 3 6 2 4" xfId="6164" xr:uid="{1A112097-8E58-4DD3-80E0-D8C8A063D6E3}"/>
    <cellStyle name="Normal 3 3 6 3" xfId="4016" xr:uid="{96797594-4BD8-474B-B803-39CDCF08A5C8}"/>
    <cellStyle name="Normal 3 3 6 3 2" xfId="9040" xr:uid="{38CDF496-F16E-4C01-9B2F-570FB4366E52}"/>
    <cellStyle name="Normal 3 3 6 3 3" xfId="6530" xr:uid="{96ADC322-B15E-4A84-9B33-D43EFA6D5A6F}"/>
    <cellStyle name="Normal 3 3 6 4" xfId="2361" xr:uid="{1F0C348A-4C70-4209-BD66-8671A708F393}"/>
    <cellStyle name="Normal 3 3 6 4 2" xfId="8048" xr:uid="{B96568EB-19A8-4AEC-8E12-9F68634E24FD}"/>
    <cellStyle name="Normal 3 3 6 5" xfId="5538" xr:uid="{F8B9205C-8982-48DD-A4EC-AEA4F6323F69}"/>
    <cellStyle name="Normal 3 3 7" xfId="1496" xr:uid="{00000000-0005-0000-0000-0000AD050000}"/>
    <cellStyle name="Normal 3 3 7 2" xfId="4429" xr:uid="{D649BAFF-65D7-4AE1-B2F3-04E20C6B376E}"/>
    <cellStyle name="Normal 3 3 7 2 2" xfId="9453" xr:uid="{0CF27A70-1FAC-499C-A88B-4D57B0D22E8D}"/>
    <cellStyle name="Normal 3 3 7 2 3" xfId="6943" xr:uid="{80D54C02-4D69-497C-AF7C-4ABC2FE207EC}"/>
    <cellStyle name="Normal 3 3 7 3" xfId="2825" xr:uid="{2084CF97-B894-4EB2-B4B7-193087359FDA}"/>
    <cellStyle name="Normal 3 3 7 3 2" xfId="8321" xr:uid="{3E36823E-DD30-42B7-9E18-A5EC1F43042C}"/>
    <cellStyle name="Normal 3 3 7 4" xfId="5811" xr:uid="{827CB1C8-5894-472D-964D-F26449E52024}"/>
    <cellStyle name="Normal 3 3 8" xfId="1497" xr:uid="{00000000-0005-0000-0000-0000AE050000}"/>
    <cellStyle name="Normal 3 3 8 2" xfId="3806" xr:uid="{A8B4AECB-6092-404B-B3C3-326F6AE0B775}"/>
    <cellStyle name="Normal 3 3 8 2 2" xfId="8832" xr:uid="{5EAD234B-1976-412E-ABFE-634E7FDB3F6C}"/>
    <cellStyle name="Normal 3 3 8 3" xfId="6322" xr:uid="{7FC23B53-2640-4BF2-AAF2-C77B4D97CF04}"/>
    <cellStyle name="Normal 3 3 9" xfId="2131" xr:uid="{5531199D-320C-44A9-AE99-A8505CD82D7F}"/>
    <cellStyle name="Normal 3 3 9 2" xfId="7878" xr:uid="{C35979AA-B6AC-4E04-8D30-8FD2EB357E17}"/>
    <cellStyle name="Normal 3 4" xfId="153" xr:uid="{00000000-0005-0000-0000-0000AF050000}"/>
    <cellStyle name="Normal 3 4 2" xfId="2145" xr:uid="{4A5D3460-3939-47D7-A1AC-F2C893CF3EFE}"/>
    <cellStyle name="Normal 3 5" xfId="247" xr:uid="{00000000-0005-0000-0000-0000B0050000}"/>
    <cellStyle name="Normal 3 5 2" xfId="1498" xr:uid="{00000000-0005-0000-0000-0000B1050000}"/>
    <cellStyle name="Normal 3 5 2 2" xfId="4963" xr:uid="{B9502B8C-2410-4117-977E-8E2621E27EA3}"/>
    <cellStyle name="Normal 3 5 2 2 2" xfId="9987" xr:uid="{5F3EC7C8-B82D-4E30-BE7D-6A661035267B}"/>
    <cellStyle name="Normal 3 5 2 2 3" xfId="7477" xr:uid="{7F65485F-F7DE-4457-9964-B74DDB131F9B}"/>
    <cellStyle name="Normal 3 5 2 3" xfId="3360" xr:uid="{D014BF51-F577-43D4-967C-1E04D4A95BBB}"/>
    <cellStyle name="Normal 3 5 2 3 2" xfId="8675" xr:uid="{2784737F-4F87-4FD7-AD07-2F0D55C35936}"/>
    <cellStyle name="Normal 3 5 2 4" xfId="6165" xr:uid="{08892C63-DE81-4FE6-8EEE-70C53A405E0F}"/>
    <cellStyle name="Normal 3 5 3" xfId="1499" xr:uid="{00000000-0005-0000-0000-0000B2050000}"/>
    <cellStyle name="Normal 3 5 3 2" xfId="4382" xr:uid="{B4AB4AA5-554A-43DD-8114-238FBB288A27}"/>
    <cellStyle name="Normal 3 5 3 2 2" xfId="9406" xr:uid="{F2B6D7C8-BAEB-40E5-8F76-4512054AAA37}"/>
    <cellStyle name="Normal 3 5 3 3" xfId="6896" xr:uid="{19B7B5AF-6AF6-4A9C-A902-DA0099E39F28}"/>
    <cellStyle name="Normal 3 5 4" xfId="2777" xr:uid="{E3C2C3D8-7846-4C0A-B0C9-7646C007E3FA}"/>
    <cellStyle name="Normal 3 5 4 2" xfId="8274" xr:uid="{1B9DD86D-78F5-44CF-A75E-DD3B15AD389A}"/>
    <cellStyle name="Normal 3 5 5" xfId="5764" xr:uid="{E86D87E1-5E7E-4A05-877A-8191BB38C5D7}"/>
    <cellStyle name="Normal 3 6" xfId="1500" xr:uid="{00000000-0005-0000-0000-0000B3050000}"/>
    <cellStyle name="Normal 3 6 2" xfId="4384" xr:uid="{00AD80F6-00BC-4B98-BA52-A29862947D3C}"/>
    <cellStyle name="Normal 3 6 2 2" xfId="9408" xr:uid="{DD7BC735-40A6-45BC-A24A-187B72A88151}"/>
    <cellStyle name="Normal 3 6 2 3" xfId="6898" xr:uid="{D8081E0F-DB3E-4FD8-843C-64107534A42D}"/>
    <cellStyle name="Normal 3 6 3" xfId="2780" xr:uid="{02DF9561-D2A5-4108-BF9E-BEE03033E2BF}"/>
    <cellStyle name="Normal 3 6 3 2" xfId="8276" xr:uid="{5D62C7D7-5C7D-40E8-8E4E-76F0EA8F7B91}"/>
    <cellStyle name="Normal 3 6 4" xfId="5766" xr:uid="{961B8F77-7ECA-4B54-BE78-A9CD72EC46F6}"/>
    <cellStyle name="Normal 3 7" xfId="1501" xr:uid="{00000000-0005-0000-0000-0000B4050000}"/>
    <cellStyle name="Normal 3 7 2" xfId="4386" xr:uid="{825CDF50-D6A4-4C0C-9C2E-231E782DE911}"/>
    <cellStyle name="Normal 3 7 2 2" xfId="9410" xr:uid="{425D8003-5B39-443F-9B2A-071A3B17C964}"/>
    <cellStyle name="Normal 3 7 2 3" xfId="6900" xr:uid="{9337163D-31DE-4826-A04B-198366E77E69}"/>
    <cellStyle name="Normal 3 7 3" xfId="2782" xr:uid="{6CB3800E-49B9-48EA-9144-24BEA7EAE130}"/>
    <cellStyle name="Normal 3 7 3 2" xfId="8278" xr:uid="{1F797B07-DAE9-4BAC-9EC6-025D410AA804}"/>
    <cellStyle name="Normal 3 7 4" xfId="5768" xr:uid="{93A67A05-5CBC-4B24-8520-5BEAA2986125}"/>
    <cellStyle name="Normal 3 8" xfId="1954" xr:uid="{00000000-0005-0000-0000-0000B5050000}"/>
    <cellStyle name="Normal 3 8 2" xfId="3753" xr:uid="{CC09E794-59AB-41B6-AB32-BAE3F9911986}"/>
    <cellStyle name="Normal 3 8 2 2" xfId="8780" xr:uid="{6A547FE4-E6E1-460B-BDEE-9B09D66A0DDD}"/>
    <cellStyle name="Normal 3 8 3" xfId="6270" xr:uid="{FA77E1A2-CE9C-4C27-8E69-3587092877F7}"/>
    <cellStyle name="Normal 3 9" xfId="5310" xr:uid="{4F51F8E2-62BE-4A38-8C17-8A1DB091B370}"/>
    <cellStyle name="Normal 30" xfId="1502" xr:uid="{00000000-0005-0000-0000-0000B6050000}"/>
    <cellStyle name="Normal 30 2" xfId="5300" xr:uid="{393ABE2C-4EBB-447E-95A7-ABD27BA22917}"/>
    <cellStyle name="Normal 30 2 2" xfId="10324" xr:uid="{48D6B43E-8EB8-4FB8-ADE0-E5C09B8AC91C}"/>
    <cellStyle name="Normal 30 2 3" xfId="7814" xr:uid="{1562C112-D17E-4405-974B-0442976D0DFC}"/>
    <cellStyle name="Normal 30 3" xfId="3751" xr:uid="{14911480-A376-4C1B-8ECE-77AA229D9CEF}"/>
    <cellStyle name="Normal 30 3 2" xfId="8778" xr:uid="{3A8DB3A2-921B-4332-952D-8D845C125A11}"/>
    <cellStyle name="Normal 30 4" xfId="6268" xr:uid="{FD72C41B-5806-4FD1-86FD-B9A699030D3E}"/>
    <cellStyle name="Normal 31" xfId="1503" xr:uid="{00000000-0005-0000-0000-0000B7050000}"/>
    <cellStyle name="Normal 31 2" xfId="3752" xr:uid="{C99727E9-B161-4D49-A8D5-876DDD1F3453}"/>
    <cellStyle name="Normal 31 2 2" xfId="8779" xr:uid="{B6E7C10B-5BAB-428B-BAE3-913727ED003B}"/>
    <cellStyle name="Normal 31 3" xfId="6269" xr:uid="{A6AD2944-3C45-420F-A25F-E4E29ED141A1}"/>
    <cellStyle name="Normal 32" xfId="1951" xr:uid="{00000000-0005-0000-0000-0000B8050000}"/>
    <cellStyle name="Normal 32 2" xfId="5304" xr:uid="{8C1B1453-3E9E-4CF2-A06C-EF313188144C}"/>
    <cellStyle name="Normal 32 2 2" xfId="10328" xr:uid="{0C62BF45-EB24-4EEA-998D-0BA153D521D8}"/>
    <cellStyle name="Normal 32 3" xfId="7818" xr:uid="{6BF38CB7-4409-458F-BA26-106AA8D9F816}"/>
    <cellStyle name="Normal 33" xfId="1953" xr:uid="{00000000-0005-0000-0000-0000B9050000}"/>
    <cellStyle name="Normal 33 2" xfId="5306" xr:uid="{05CF54BE-E82B-4D1E-BFDE-53BA5D7FF24F}"/>
    <cellStyle name="Normal 33 2 2" xfId="10329" xr:uid="{DCBA13D5-9421-4194-8B15-A096B5C7C68B}"/>
    <cellStyle name="Normal 33 3" xfId="7819" xr:uid="{BC2923AC-6958-46AF-9F8E-A9E4FB413ED5}"/>
    <cellStyle name="Normal 34" xfId="5307" xr:uid="{CD864197-02E9-437F-B48A-31556C0BCFBD}"/>
    <cellStyle name="Normal 34 2" xfId="10330" xr:uid="{11D1A21A-4304-4399-A398-F8B61C8CC605}"/>
    <cellStyle name="Normal 34 3" xfId="7820" xr:uid="{96FDF754-AD44-4235-993A-3D4979437C6C}"/>
    <cellStyle name="Normal 35" xfId="5312" xr:uid="{2096BA2C-6B32-417A-8106-6F3210A2D045}"/>
    <cellStyle name="Normal 35 2" xfId="10331" xr:uid="{115FC7D8-1E95-414A-A32F-35EDF7844F8D}"/>
    <cellStyle name="Normal 35 3" xfId="7821" xr:uid="{D80B7346-AB27-436F-8834-6199850152E1}"/>
    <cellStyle name="Normal 36" xfId="1955" xr:uid="{54FDE352-4522-4C28-94A6-0E9FA8B0482D}"/>
    <cellStyle name="Normal 36 2" xfId="7822" xr:uid="{F87F3D89-1B31-4671-A429-1CE8F306A65B}"/>
    <cellStyle name="Normal 37" xfId="5314" xr:uid="{FEB11AB1-70BB-46C0-8A4A-B50396225A55}"/>
    <cellStyle name="Normal 37 2" xfId="11263" xr:uid="{632AF2D0-7FC5-483B-A621-2E80A53DC10E}"/>
    <cellStyle name="Normal 38" xfId="5316" xr:uid="{4DAE4BB1-AF6D-45BA-ADF0-8984C6AFBDE8}"/>
    <cellStyle name="Normal 38 2" xfId="11264" xr:uid="{528DB64C-8946-4695-83F9-34441A45A009}"/>
    <cellStyle name="Normal 39" xfId="11266" xr:uid="{81E84067-9914-4B7E-87DE-2BA5018B973F}"/>
    <cellStyle name="Normal 4" xfId="113" xr:uid="{00000000-0005-0000-0000-0000BA050000}"/>
    <cellStyle name="Normal 4 2" xfId="114" xr:uid="{00000000-0005-0000-0000-0000BB050000}"/>
    <cellStyle name="Normal 4 2 2" xfId="1504" xr:uid="{00000000-0005-0000-0000-0000BC050000}"/>
    <cellStyle name="Normal 4 2 2 2" xfId="2275" xr:uid="{C1CA1E7B-6FD3-40F9-B16A-17745EE2FABA}"/>
    <cellStyle name="Normal 4 2 3" xfId="2095" xr:uid="{1681EAB9-B9CE-485A-974E-E53D635AC85D}"/>
    <cellStyle name="Normal 4 3" xfId="154" xr:uid="{00000000-0005-0000-0000-0000BD050000}"/>
    <cellStyle name="Normal 4 3 2" xfId="1505" xr:uid="{00000000-0005-0000-0000-0000BE050000}"/>
    <cellStyle name="Normal 4 3 2 2" xfId="2466" xr:uid="{2AF88664-B43D-4A63-9C1F-751EC304E6B3}"/>
    <cellStyle name="Normal 4 3 3" xfId="1506" xr:uid="{00000000-0005-0000-0000-0000BF050000}"/>
    <cellStyle name="Normal 4 3 3 2" xfId="2373" xr:uid="{78F41DBF-827A-4530-84EA-5F4C0C2B6AEA}"/>
    <cellStyle name="Normal 4 3 4" xfId="2146" xr:uid="{73AFC352-B80D-4596-94E8-6DAD49136624}"/>
    <cellStyle name="Normal 4 4" xfId="248" xr:uid="{00000000-0005-0000-0000-0000C0050000}"/>
    <cellStyle name="Normal 4 4 2" xfId="5305" xr:uid="{2D32E878-0B8F-49A9-B702-D8CFC97B868B}"/>
    <cellStyle name="Normal 4 5" xfId="5311" xr:uid="{3BF96E8F-AB1F-491F-8704-E58C1E0AB7BC}"/>
    <cellStyle name="Normal 4 6" xfId="5313" xr:uid="{268B8609-8880-4A77-A6B1-05601B15A7CF}"/>
    <cellStyle name="Normal 4 7" xfId="2094" xr:uid="{1ADD56DE-80F2-4840-88B4-8E02444839B4}"/>
    <cellStyle name="Normal 4 7 2" xfId="11277" xr:uid="{750AF546-87D7-45D2-AA84-A0CA99208C4A}"/>
    <cellStyle name="Normal 40" xfId="11268" xr:uid="{04119757-FD14-4DA0-ACCB-683E30BD4182}"/>
    <cellStyle name="Normal 41" xfId="11276" xr:uid="{27D74BE2-6A67-44B9-BEEB-931D2444AC1C}"/>
    <cellStyle name="Normal 42" xfId="5318" xr:uid="{D49BB7C0-F337-4A32-A2FE-96C56E33CF41}"/>
    <cellStyle name="Normal 43" xfId="11278" xr:uid="{7AD39410-5E8D-4E33-9662-8794AF1A6067}"/>
    <cellStyle name="Normal 5" xfId="115" xr:uid="{00000000-0005-0000-0000-0000C1050000}"/>
    <cellStyle name="Normal 5 2" xfId="155" xr:uid="{00000000-0005-0000-0000-0000C2050000}"/>
    <cellStyle name="Normal 5 2 2" xfId="2097" xr:uid="{373340D8-93BF-4C03-96FA-280FC2B8F52A}"/>
    <cellStyle name="Normal 5 3" xfId="156" xr:uid="{00000000-0005-0000-0000-0000C3050000}"/>
    <cellStyle name="Normal 5 3 2" xfId="2098" xr:uid="{44AF485D-F5B1-4AF6-99C5-788B9A4217A5}"/>
    <cellStyle name="Normal 5 4" xfId="157" xr:uid="{00000000-0005-0000-0000-0000C4050000}"/>
    <cellStyle name="Normal 5 4 2" xfId="2136" xr:uid="{5F83FD85-72CF-4A76-ABB5-74BDD82D096F}"/>
    <cellStyle name="Normal 5 4 2 2" xfId="11270" xr:uid="{A7A1283F-A52B-4448-84A9-E8F74799135C}"/>
    <cellStyle name="Normal 5 5" xfId="249" xr:uid="{00000000-0005-0000-0000-0000C5050000}"/>
    <cellStyle name="Normal 5 5 2" xfId="1507" xr:uid="{00000000-0005-0000-0000-0000C6050000}"/>
    <cellStyle name="Normal 5 5 2 2" xfId="2594" xr:uid="{E648EA3A-DC34-401A-98A9-F3D08A84919F}"/>
    <cellStyle name="Normal 5 5 3" xfId="1508" xr:uid="{00000000-0005-0000-0000-0000C7050000}"/>
    <cellStyle name="Normal 5 5 3 2" xfId="2374" xr:uid="{927A4A90-123A-4F7F-B4FB-7C1DA62C91E6}"/>
    <cellStyle name="Normal 5 5 4" xfId="1509" xr:uid="{00000000-0005-0000-0000-0000C8050000}"/>
    <cellStyle name="Normal 5 5 5" xfId="2276" xr:uid="{AFB23992-F968-4498-A82D-79CFF9DF0183}"/>
    <cellStyle name="Normal 5 6" xfId="1510" xr:uid="{00000000-0005-0000-0000-0000C9050000}"/>
    <cellStyle name="Normal 5 6 2" xfId="2281" xr:uid="{62FCDB66-7F1E-4119-9999-D388A904D271}"/>
    <cellStyle name="Normal 5 7" xfId="5308" xr:uid="{F7C62B99-D246-4832-9E79-A634FA3D9E0C}"/>
    <cellStyle name="Normal 5 8" xfId="2096" xr:uid="{BC4514E2-A2B2-4FE7-B401-97C95097C517}"/>
    <cellStyle name="Normal 6" xfId="116" xr:uid="{00000000-0005-0000-0000-0000CA050000}"/>
    <cellStyle name="Normal 6 2" xfId="162" xr:uid="{00000000-0005-0000-0000-0000CB050000}"/>
    <cellStyle name="Normal 6 2 2" xfId="250" xr:uid="{00000000-0005-0000-0000-0000CC050000}"/>
    <cellStyle name="Normal 6 2 3" xfId="1511" xr:uid="{00000000-0005-0000-0000-0000CD050000}"/>
    <cellStyle name="Normal 6 2 4" xfId="2282" xr:uid="{4DF3A68D-9718-4A30-A41A-3D1F2F99900A}"/>
    <cellStyle name="Normal 6 3" xfId="2099" xr:uid="{717307E7-7550-4000-9562-6A59F8BECB2A}"/>
    <cellStyle name="Normal 7" xfId="2" xr:uid="{00000000-0005-0000-0000-0000CE050000}"/>
    <cellStyle name="Normal 7 2" xfId="251" xr:uid="{00000000-0005-0000-0000-0000CF050000}"/>
    <cellStyle name="Normal 7 2 2" xfId="1512" xr:uid="{00000000-0005-0000-0000-0000D0050000}"/>
    <cellStyle name="Normal 7 2 3" xfId="2778" xr:uid="{CE6AE9BB-9DA6-4232-B7DE-B9AB33C80285}"/>
    <cellStyle name="Normal 7 3" xfId="2100" xr:uid="{77205423-8F6F-4623-8090-7BDDDDA83B45}"/>
    <cellStyle name="Normal 8" xfId="3" xr:uid="{00000000-0005-0000-0000-0000D1050000}"/>
    <cellStyle name="Normal 8 2" xfId="252" xr:uid="{00000000-0005-0000-0000-0000D2050000}"/>
    <cellStyle name="Normal 8 3" xfId="2101" xr:uid="{8A865153-BA7E-42EE-B495-3DF2AE2536B7}"/>
    <cellStyle name="Normal 9" xfId="4" xr:uid="{00000000-0005-0000-0000-0000D3050000}"/>
    <cellStyle name="Normal 9 10" xfId="5359" xr:uid="{D2C5E27D-E1F9-445D-8CDC-4DE71DEA344B}"/>
    <cellStyle name="Normal 9 2" xfId="158" xr:uid="{00000000-0005-0000-0000-0000D4050000}"/>
    <cellStyle name="Normal 9 2 2" xfId="254" xr:uid="{00000000-0005-0000-0000-0000D5050000}"/>
    <cellStyle name="Normal 9 2 2 2" xfId="1513" xr:uid="{00000000-0005-0000-0000-0000D6050000}"/>
    <cellStyle name="Normal 9 2 2 2 2" xfId="1514" xr:uid="{00000000-0005-0000-0000-0000D7050000}"/>
    <cellStyle name="Normal 9 2 2 2 2 2" xfId="4964" xr:uid="{A6F7DE30-673E-44A7-B50A-783972CBBB60}"/>
    <cellStyle name="Normal 9 2 2 2 2 2 2" xfId="9988" xr:uid="{208570BA-88DC-4F0E-96E1-491D00E47B2B}"/>
    <cellStyle name="Normal 9 2 2 2 2 2 3" xfId="7478" xr:uid="{C246159A-466E-4DAA-AEEF-A0FAD79D7661}"/>
    <cellStyle name="Normal 9 2 2 2 2 3" xfId="3361" xr:uid="{4F290194-930D-4034-B6F6-4EC9A1C6159B}"/>
    <cellStyle name="Normal 9 2 2 2 2 3 2" xfId="8676" xr:uid="{5AA262B8-2612-4320-B3B3-E7636E3F221F}"/>
    <cellStyle name="Normal 9 2 2 2 2 4" xfId="6166" xr:uid="{09826FA6-6DD9-476E-A045-07B809476B4F}"/>
    <cellStyle name="Normal 9 2 2 2 3" xfId="4154" xr:uid="{802E3735-94BD-478B-A831-1A3FF4E55F22}"/>
    <cellStyle name="Normal 9 2 2 2 3 2" xfId="9178" xr:uid="{97A225BC-038D-4B37-BD10-52AFC9E7696E}"/>
    <cellStyle name="Normal 9 2 2 2 3 3" xfId="6668" xr:uid="{0374FEB1-13F2-47F0-8E3B-FC3D0CF93E0E}"/>
    <cellStyle name="Normal 9 2 2 2 4" xfId="2508" xr:uid="{37F7B1EF-71CC-4587-8AB3-77A0130D6F84}"/>
    <cellStyle name="Normal 9 2 2 2 4 2" xfId="8158" xr:uid="{F0D7E405-2F4F-44F0-B491-5D5FDE503C76}"/>
    <cellStyle name="Normal 9 2 2 2 5" xfId="5648" xr:uid="{4786DE02-3EA6-466C-993F-9CAFA511F1AB}"/>
    <cellStyle name="Normal 9 2 2 3" xfId="1515" xr:uid="{00000000-0005-0000-0000-0000D8050000}"/>
    <cellStyle name="Normal 9 2 2 3 2" xfId="4572" xr:uid="{3CA22F07-E416-47C8-8985-557D5F7E5BCA}"/>
    <cellStyle name="Normal 9 2 2 3 2 2" xfId="9596" xr:uid="{4843B30C-304C-4DB9-911D-28466D81E2C2}"/>
    <cellStyle name="Normal 9 2 2 3 2 3" xfId="7086" xr:uid="{A95F9C36-675B-460A-B686-AF524620B938}"/>
    <cellStyle name="Normal 9 2 2 3 3" xfId="2968" xr:uid="{20111DC5-6541-4A39-83B7-69F34383C4C5}"/>
    <cellStyle name="Normal 9 2 2 3 3 2" xfId="8431" xr:uid="{DCB8AD32-CDF6-401B-B34C-7078693ADC28}"/>
    <cellStyle name="Normal 9 2 2 3 4" xfId="5921" xr:uid="{941796DB-87A8-4A81-9DB0-A5A8E94DCC92}"/>
    <cellStyle name="Normal 9 2 2 4" xfId="1516" xr:uid="{00000000-0005-0000-0000-0000D9050000}"/>
    <cellStyle name="Normal 9 2 2 4 2" xfId="3856" xr:uid="{B4016037-9226-48EE-B057-B60D797A516E}"/>
    <cellStyle name="Normal 9 2 2 4 2 2" xfId="8881" xr:uid="{0005DB15-96C8-4213-9F1E-395A304D75A7}"/>
    <cellStyle name="Normal 9 2 2 4 3" xfId="6371" xr:uid="{B048C6F5-6B15-4C0C-A782-C5BD2052D13C}"/>
    <cellStyle name="Normal 9 2 2 5" xfId="2188" xr:uid="{C1DCF699-E0CF-44F4-94BD-C625409914B9}"/>
    <cellStyle name="Normal 9 2 2 5 2" xfId="7922" xr:uid="{2E0910F4-AB32-41DA-9FBC-8D64E8E8BC85}"/>
    <cellStyle name="Normal 9 2 2 6" xfId="5413" xr:uid="{217C7D75-D167-405C-B49B-18AC31B6B8B5}"/>
    <cellStyle name="Normal 9 2 3" xfId="1517" xr:uid="{00000000-0005-0000-0000-0000DA050000}"/>
    <cellStyle name="Normal 9 2 3 2" xfId="1518" xr:uid="{00000000-0005-0000-0000-0000DB050000}"/>
    <cellStyle name="Normal 9 2 3 2 2" xfId="1519" xr:uid="{00000000-0005-0000-0000-0000DC050000}"/>
    <cellStyle name="Normal 9 2 3 2 2 2" xfId="4965" xr:uid="{5A93DEA2-EE9A-481A-A6EC-B1471528CD6D}"/>
    <cellStyle name="Normal 9 2 3 2 2 2 2" xfId="9989" xr:uid="{4FF1941B-433B-4AD3-BD61-28501A922738}"/>
    <cellStyle name="Normal 9 2 3 2 2 2 3" xfId="7479" xr:uid="{24FE8FDD-4092-43C4-9510-BE52373F0775}"/>
    <cellStyle name="Normal 9 2 3 2 2 3" xfId="3362" xr:uid="{81D65BCB-7727-4BD3-A0B3-0591729C4CB6}"/>
    <cellStyle name="Normal 9 2 3 2 2 3 2" xfId="8677" xr:uid="{C7829D77-F446-44DC-BF56-25DD3EC2834F}"/>
    <cellStyle name="Normal 9 2 3 2 2 4" xfId="6167" xr:uid="{849FA777-6419-4832-AEC4-3144396C1444}"/>
    <cellStyle name="Normal 9 2 3 2 3" xfId="4210" xr:uid="{A4300578-E766-4DA6-A0FF-C469DEE873A2}"/>
    <cellStyle name="Normal 9 2 3 2 3 2" xfId="9234" xr:uid="{485DEF7B-DF38-46B4-AEB4-AEB2F8909F8A}"/>
    <cellStyle name="Normal 9 2 3 2 3 3" xfId="6724" xr:uid="{CC4C6ECF-7CE7-47AB-B809-3DAF40973374}"/>
    <cellStyle name="Normal 9 2 3 2 4" xfId="2567" xr:uid="{B1CE4C9D-AF63-49D0-AB75-1858C131D19A}"/>
    <cellStyle name="Normal 9 2 3 2 4 2" xfId="8208" xr:uid="{215D7AC9-EB7D-4BC3-89F0-A9A6EFE02124}"/>
    <cellStyle name="Normal 9 2 3 2 5" xfId="5698" xr:uid="{F87F0CC0-5E6F-4C52-B9AC-A7E7D9132CCD}"/>
    <cellStyle name="Normal 9 2 3 3" xfId="1520" xr:uid="{00000000-0005-0000-0000-0000DD050000}"/>
    <cellStyle name="Normal 9 2 3 3 2" xfId="4631" xr:uid="{14703B73-78E0-4BE9-BBAB-32B29EC75ACB}"/>
    <cellStyle name="Normal 9 2 3 3 2 2" xfId="9655" xr:uid="{8451486A-4D34-4F73-9405-21DA038D6497}"/>
    <cellStyle name="Normal 9 2 3 3 2 3" xfId="7145" xr:uid="{9D43DD83-8138-4225-9259-8908F6B1F1F4}"/>
    <cellStyle name="Normal 9 2 3 3 3" xfId="3027" xr:uid="{D351BE32-1FD4-4035-911E-8B54BDEC6D5F}"/>
    <cellStyle name="Normal 9 2 3 3 3 2" xfId="8481" xr:uid="{44BBE0EC-7B73-4F1E-85EC-528E59FA3867}"/>
    <cellStyle name="Normal 9 2 3 3 4" xfId="5971" xr:uid="{28AAC95B-6450-4821-9343-9FCE1ED371A3}"/>
    <cellStyle name="Normal 9 2 3 4" xfId="3912" xr:uid="{A7EA28A9-95A6-416F-BFAB-0D1D326D4952}"/>
    <cellStyle name="Normal 9 2 3 4 2" xfId="8937" xr:uid="{A74104B0-1981-4D3E-8CD7-7CA9B0711A50}"/>
    <cellStyle name="Normal 9 2 3 4 3" xfId="6427" xr:uid="{62822B0E-7236-421B-A155-051DA3121E40}"/>
    <cellStyle name="Normal 9 2 3 5" xfId="2247" xr:uid="{CD1FDCD5-0368-4A7F-A7D2-083C523C93B5}"/>
    <cellStyle name="Normal 9 2 3 5 2" xfId="7972" xr:uid="{596698A9-15E3-450A-A161-4D43E9B70DBB}"/>
    <cellStyle name="Normal 9 2 3 6" xfId="5463" xr:uid="{AC13B0AC-0F6F-4247-AB9E-06FA6BC552C7}"/>
    <cellStyle name="Normal 9 2 4" xfId="1521" xr:uid="{00000000-0005-0000-0000-0000DE050000}"/>
    <cellStyle name="Normal 9 2 4 2" xfId="1522" xr:uid="{00000000-0005-0000-0000-0000DF050000}"/>
    <cellStyle name="Normal 9 2 4 2 2" xfId="4513" xr:uid="{FDB8A23F-4186-43B1-8DDF-F6F956A50177}"/>
    <cellStyle name="Normal 9 2 4 2 2 2" xfId="9537" xr:uid="{FCDA17EC-7E86-40A1-9384-60A181A4D7CE}"/>
    <cellStyle name="Normal 9 2 4 2 2 3" xfId="7027" xr:uid="{C3CEE361-55C0-4D93-A520-48ECBA8E636D}"/>
    <cellStyle name="Normal 9 2 4 2 3" xfId="2909" xr:uid="{A28E1650-2C52-40B3-A301-FDE47A0624F7}"/>
    <cellStyle name="Normal 9 2 4 2 3 2" xfId="8381" xr:uid="{29C41A43-1512-469F-907F-1703DBA21E15}"/>
    <cellStyle name="Normal 9 2 4 2 4" xfId="5871" xr:uid="{2BB9D930-C646-401A-A391-0E6B9B44EB74}"/>
    <cellStyle name="Normal 9 2 4 3" xfId="4098" xr:uid="{52095BA1-3696-472E-8867-DC1A98CD257C}"/>
    <cellStyle name="Normal 9 2 4 3 2" xfId="9122" xr:uid="{11E472F3-960B-4FFD-81BE-B706AC0F723D}"/>
    <cellStyle name="Normal 9 2 4 3 3" xfId="6612" xr:uid="{8437F6EE-D49B-49D5-B986-A01166D23C47}"/>
    <cellStyle name="Normal 9 2 4 4" xfId="2448" xr:uid="{880641D3-D479-4375-A41F-3A9B4FE73CDB}"/>
    <cellStyle name="Normal 9 2 4 4 2" xfId="8108" xr:uid="{EE4E5304-DF0A-43CB-A2DD-3F3CBCF3275E}"/>
    <cellStyle name="Normal 9 2 4 5" xfId="5598" xr:uid="{FEFA0502-9BCD-4624-90AE-6636B1B10D9D}"/>
    <cellStyle name="Normal 9 2 5" xfId="1523" xr:uid="{00000000-0005-0000-0000-0000E0050000}"/>
    <cellStyle name="Normal 9 2 5 2" xfId="1524" xr:uid="{00000000-0005-0000-0000-0000E1050000}"/>
    <cellStyle name="Normal 9 2 5 2 2" xfId="4966" xr:uid="{B4E10239-9FC6-40F6-9685-2345A7779635}"/>
    <cellStyle name="Normal 9 2 5 2 2 2" xfId="9990" xr:uid="{B21E3524-0C3C-4A33-8307-D46E62D0994B}"/>
    <cellStyle name="Normal 9 2 5 2 2 3" xfId="7480" xr:uid="{65A95CBC-2CB5-4301-A24F-C919E23E155D}"/>
    <cellStyle name="Normal 9 2 5 2 3" xfId="3363" xr:uid="{5404B722-F877-4352-A865-FDDEA200F5A3}"/>
    <cellStyle name="Normal 9 2 5 2 3 2" xfId="8678" xr:uid="{D5D2F1A4-B5CB-49F0-B771-3D05D3A554F2}"/>
    <cellStyle name="Normal 9 2 5 2 4" xfId="6168" xr:uid="{47243D15-B7BF-47AA-A68A-F83C0CB40630}"/>
    <cellStyle name="Normal 9 2 5 3" xfId="4007" xr:uid="{A3F76E2F-68A4-48EE-9C16-85DD73B10B1A}"/>
    <cellStyle name="Normal 9 2 5 3 2" xfId="9031" xr:uid="{0E58E29A-C423-4F84-AADA-517ADA4BF612}"/>
    <cellStyle name="Normal 9 2 5 3 3" xfId="6521" xr:uid="{822EC20F-E751-436D-86CD-115122918150}"/>
    <cellStyle name="Normal 9 2 5 4" xfId="2349" xr:uid="{9785577F-ADAB-422D-8C94-7CB183438D16}"/>
    <cellStyle name="Normal 9 2 5 4 2" xfId="8041" xr:uid="{B3CD8664-6E4D-44EB-A204-D72A70856E83}"/>
    <cellStyle name="Normal 9 2 5 5" xfId="5531" xr:uid="{6884F069-AB57-43DC-9273-E2AEBFF4DCE2}"/>
    <cellStyle name="Normal 9 2 6" xfId="1525" xr:uid="{00000000-0005-0000-0000-0000E2050000}"/>
    <cellStyle name="Normal 9 2 6 2" xfId="4425" xr:uid="{BAC260E1-9EDF-4E40-BE23-CF61EC33AD59}"/>
    <cellStyle name="Normal 9 2 6 2 2" xfId="9449" xr:uid="{14BCEEF8-C62C-47EE-9763-21FF243CDF7A}"/>
    <cellStyle name="Normal 9 2 6 2 3" xfId="6939" xr:uid="{5F2F9C5C-533F-4D6A-944C-718DBCA1A8F7}"/>
    <cellStyle name="Normal 9 2 6 3" xfId="2821" xr:uid="{04830ECB-AB65-4ED7-BCB5-BC9A5A57BC7A}"/>
    <cellStyle name="Normal 9 2 6 3 2" xfId="8317" xr:uid="{C96AA4CC-CB80-4F31-80CE-4C59AE332320}"/>
    <cellStyle name="Normal 9 2 6 4" xfId="5807" xr:uid="{61E3DD05-4DD0-4BE2-A96A-E2922AA9A47C}"/>
    <cellStyle name="Normal 9 2 7" xfId="1526" xr:uid="{00000000-0005-0000-0000-0000E3050000}"/>
    <cellStyle name="Normal 9 2 7 2" xfId="3796" xr:uid="{8D6C783C-95BF-43FD-8341-357A95C55E55}"/>
    <cellStyle name="Normal 9 2 7 2 2" xfId="8822" xr:uid="{220E501D-FD0A-44C4-98D7-DE920D91623E}"/>
    <cellStyle name="Normal 9 2 7 3" xfId="6312" xr:uid="{2B3595A0-4E6F-4068-8FCB-48A6B29BB2D4}"/>
    <cellStyle name="Normal 9 2 8" xfId="2103" xr:uid="{7F4327BB-944F-4A60-9344-26D8F74F1A52}"/>
    <cellStyle name="Normal 9 2 8 2" xfId="7868" xr:uid="{6F64C206-9CB7-4CB4-B366-FA5CEAE2FE9D}"/>
    <cellStyle name="Normal 9 2 9" xfId="5360" xr:uid="{6DBDC446-A1E6-47DB-AFB4-E77E0D8CF527}"/>
    <cellStyle name="Normal 9 3" xfId="253" xr:uid="{00000000-0005-0000-0000-0000E4050000}"/>
    <cellStyle name="Normal 9 3 2" xfId="1527" xr:uid="{00000000-0005-0000-0000-0000E5050000}"/>
    <cellStyle name="Normal 9 3 2 2" xfId="1528" xr:uid="{00000000-0005-0000-0000-0000E6050000}"/>
    <cellStyle name="Normal 9 3 2 2 2" xfId="4967" xr:uid="{3863FBCE-92AA-425A-9426-2A35BEC5AAF4}"/>
    <cellStyle name="Normal 9 3 2 2 2 2" xfId="9991" xr:uid="{001DBB27-5CEB-4687-B455-AF850C6FAB09}"/>
    <cellStyle name="Normal 9 3 2 2 2 3" xfId="7481" xr:uid="{9DA59FF3-F488-4070-AD99-C904453277E0}"/>
    <cellStyle name="Normal 9 3 2 2 3" xfId="3364" xr:uid="{42F4FCE8-3AB2-4AE5-A9F3-1572EB0B5CB6}"/>
    <cellStyle name="Normal 9 3 2 2 3 2" xfId="8679" xr:uid="{0FBB33F5-F3B7-4A8D-BCA4-9C1B1DB0231A}"/>
    <cellStyle name="Normal 9 3 2 2 4" xfId="6169" xr:uid="{2D77C374-4859-499B-8148-8038BDCC1B1F}"/>
    <cellStyle name="Normal 9 3 2 3" xfId="4153" xr:uid="{EA2F204B-FD78-4631-9B9D-A3933E278F38}"/>
    <cellStyle name="Normal 9 3 2 3 2" xfId="9177" xr:uid="{209136B5-A1FF-4CC9-9BC6-EB1BEA0E7BFA}"/>
    <cellStyle name="Normal 9 3 2 3 3" xfId="6667" xr:uid="{D29129C2-BE68-4969-8934-C271D65B3797}"/>
    <cellStyle name="Normal 9 3 2 4" xfId="2507" xr:uid="{9D2C6CDC-C140-417A-925E-712D2D9BE652}"/>
    <cellStyle name="Normal 9 3 2 4 2" xfId="8157" xr:uid="{084553F8-BB27-44EE-A69A-BA171CE83E72}"/>
    <cellStyle name="Normal 9 3 2 5" xfId="5647" xr:uid="{91ECC5C3-2311-4C62-BEA4-810CB8A2E777}"/>
    <cellStyle name="Normal 9 3 3" xfId="1529" xr:uid="{00000000-0005-0000-0000-0000E7050000}"/>
    <cellStyle name="Normal 9 3 3 2" xfId="4571" xr:uid="{9CB2AD20-FE9C-43E7-BF56-8E041339854E}"/>
    <cellStyle name="Normal 9 3 3 2 2" xfId="9595" xr:uid="{42A241D8-0DFD-4E9C-B783-71E2FEA75CAC}"/>
    <cellStyle name="Normal 9 3 3 2 3" xfId="7085" xr:uid="{0F506AC1-E2C6-44B4-871D-3376A51065E1}"/>
    <cellStyle name="Normal 9 3 3 3" xfId="2967" xr:uid="{892EE97E-CA83-4BCB-B77B-5B3E5D64C223}"/>
    <cellStyle name="Normal 9 3 3 3 2" xfId="8430" xr:uid="{81F666AD-6ED3-41B8-A376-34CCB5C3388D}"/>
    <cellStyle name="Normal 9 3 3 4" xfId="5920" xr:uid="{339FC4A3-7F88-4C5C-B155-0557E4753F51}"/>
    <cellStyle name="Normal 9 3 4" xfId="1530" xr:uid="{00000000-0005-0000-0000-0000E8050000}"/>
    <cellStyle name="Normal 9 3 4 2" xfId="3855" xr:uid="{181C4C35-7E99-4062-A3C9-B9441B13765F}"/>
    <cellStyle name="Normal 9 3 4 2 2" xfId="8880" xr:uid="{9D06B639-64AB-432C-B622-12EBCFEC3892}"/>
    <cellStyle name="Normal 9 3 4 3" xfId="6370" xr:uid="{9C99AECF-B35B-42DA-ABAF-39F02AC06296}"/>
    <cellStyle name="Normal 9 3 5" xfId="2187" xr:uid="{0C390E2C-DAED-42E6-8233-D6EFC2DB9978}"/>
    <cellStyle name="Normal 9 3 5 2" xfId="7921" xr:uid="{5131E0E1-E112-4AC7-8A15-80636733AF74}"/>
    <cellStyle name="Normal 9 3 6" xfId="5412" xr:uid="{7A1A6502-6830-4B77-9A1F-E9443E83BAF8}"/>
    <cellStyle name="Normal 9 4" xfId="1531" xr:uid="{00000000-0005-0000-0000-0000E9050000}"/>
    <cellStyle name="Normal 9 4 2" xfId="1532" xr:uid="{00000000-0005-0000-0000-0000EA050000}"/>
    <cellStyle name="Normal 9 4 2 2" xfId="1533" xr:uid="{00000000-0005-0000-0000-0000EB050000}"/>
    <cellStyle name="Normal 9 4 2 2 2" xfId="4968" xr:uid="{A4B9CF95-064E-4B74-9D5C-0DC516B3B473}"/>
    <cellStyle name="Normal 9 4 2 2 2 2" xfId="9992" xr:uid="{F6E487AD-BF4A-4A86-9526-01E2BD084F9A}"/>
    <cellStyle name="Normal 9 4 2 2 2 3" xfId="7482" xr:uid="{A23C25E2-615F-4AE7-9EEB-87F43F4BA1F4}"/>
    <cellStyle name="Normal 9 4 2 2 3" xfId="3365" xr:uid="{234B46F4-A416-4E97-B77C-64C46D3D17CC}"/>
    <cellStyle name="Normal 9 4 2 2 3 2" xfId="8680" xr:uid="{02B066CF-C83D-42AE-9268-A1CF2C92A3BB}"/>
    <cellStyle name="Normal 9 4 2 2 4" xfId="6170" xr:uid="{5304D2D6-67BD-4FB5-96A2-1F517B6E80FC}"/>
    <cellStyle name="Normal 9 4 2 3" xfId="4209" xr:uid="{A6B494F4-C7AE-4572-84D3-6748F95DA22C}"/>
    <cellStyle name="Normal 9 4 2 3 2" xfId="9233" xr:uid="{D60D4AFC-430E-417C-9D8E-AF8377629990}"/>
    <cellStyle name="Normal 9 4 2 3 3" xfId="6723" xr:uid="{D62E1150-A7F6-4341-B6F7-62B1ED55F30A}"/>
    <cellStyle name="Normal 9 4 2 4" xfId="2566" xr:uid="{4AF98CF7-1A1A-40F7-98F2-11F2D913CC7F}"/>
    <cellStyle name="Normal 9 4 2 4 2" xfId="8207" xr:uid="{DCB8D3EB-5314-49A3-AA5C-0F6C82023020}"/>
    <cellStyle name="Normal 9 4 2 5" xfId="5697" xr:uid="{5665E21B-C626-41E5-B926-8BA129273D88}"/>
    <cellStyle name="Normal 9 4 3" xfId="1534" xr:uid="{00000000-0005-0000-0000-0000EC050000}"/>
    <cellStyle name="Normal 9 4 3 2" xfId="4630" xr:uid="{FA717D8E-CD41-4C17-8DE8-4397252A68DE}"/>
    <cellStyle name="Normal 9 4 3 2 2" xfId="9654" xr:uid="{D9719434-5693-41C6-9A8E-6CBFBB477CEB}"/>
    <cellStyle name="Normal 9 4 3 2 3" xfId="7144" xr:uid="{6ED6284D-5C2D-4B53-A7CC-FBEDAAF1B2F3}"/>
    <cellStyle name="Normal 9 4 3 3" xfId="3026" xr:uid="{88DC4F6A-9317-444D-8CCE-6F48D3E38359}"/>
    <cellStyle name="Normal 9 4 3 3 2" xfId="8480" xr:uid="{40306937-7AA2-4C3C-8DF0-35ACC0167087}"/>
    <cellStyle name="Normal 9 4 3 4" xfId="5970" xr:uid="{383E7745-4388-4C42-8562-81098A3DE75B}"/>
    <cellStyle name="Normal 9 4 4" xfId="3911" xr:uid="{92F874C5-8196-415A-A3F6-83A75788981D}"/>
    <cellStyle name="Normal 9 4 4 2" xfId="8936" xr:uid="{0B5A4336-E749-4CC2-A869-1651FD632917}"/>
    <cellStyle name="Normal 9 4 4 3" xfId="6426" xr:uid="{855F9233-E0BF-41CD-B834-58CBED251E21}"/>
    <cellStyle name="Normal 9 4 5" xfId="2246" xr:uid="{69D1ED0A-5E35-4CC2-A101-542F193EB559}"/>
    <cellStyle name="Normal 9 4 5 2" xfId="7971" xr:uid="{C195C99A-669C-4D58-A515-86FF4F9BE114}"/>
    <cellStyle name="Normal 9 4 6" xfId="5462" xr:uid="{B8F5E1A6-1EBE-4199-8E7C-6B9B96428F14}"/>
    <cellStyle name="Normal 9 5" xfId="1535" xr:uid="{00000000-0005-0000-0000-0000ED050000}"/>
    <cellStyle name="Normal 9 5 2" xfId="1536" xr:uid="{00000000-0005-0000-0000-0000EE050000}"/>
    <cellStyle name="Normal 9 5 2 2" xfId="4512" xr:uid="{7F5EF9D7-249A-4705-92A5-E1DC8A70860C}"/>
    <cellStyle name="Normal 9 5 2 2 2" xfId="9536" xr:uid="{97F05158-D50A-4DE2-AFDD-153549EA227F}"/>
    <cellStyle name="Normal 9 5 2 2 3" xfId="7026" xr:uid="{3C5471BC-E8D2-4A5E-A9DB-DC5CD999363C}"/>
    <cellStyle name="Normal 9 5 2 3" xfId="2908" xr:uid="{93E402C7-B981-457A-8094-297BDA29CA88}"/>
    <cellStyle name="Normal 9 5 2 3 2" xfId="8380" xr:uid="{B36A02C1-CC3A-4FEE-95E3-981ABBEC3557}"/>
    <cellStyle name="Normal 9 5 2 4" xfId="5870" xr:uid="{800E2FE8-9E09-4C9A-94A7-F9A349AF3E54}"/>
    <cellStyle name="Normal 9 5 3" xfId="4097" xr:uid="{B5DB4456-C805-40A2-9158-1FF6C4AB2472}"/>
    <cellStyle name="Normal 9 5 3 2" xfId="9121" xr:uid="{2D08F193-033E-4997-B33D-E7C6202D8C69}"/>
    <cellStyle name="Normal 9 5 3 3" xfId="6611" xr:uid="{22740D46-1D6D-459A-8511-7A7C35D2B656}"/>
    <cellStyle name="Normal 9 5 4" xfId="2447" xr:uid="{70FB05E6-A6C2-4565-A516-401891C5375F}"/>
    <cellStyle name="Normal 9 5 4 2" xfId="8107" xr:uid="{3852F2F6-DFDE-46D9-A2B8-BC66FAF5067F}"/>
    <cellStyle name="Normal 9 5 5" xfId="5597" xr:uid="{315FE700-3FEB-45A5-89BA-DF4BBFE1F03B}"/>
    <cellStyle name="Normal 9 6" xfId="1537" xr:uid="{00000000-0005-0000-0000-0000EF050000}"/>
    <cellStyle name="Normal 9 6 2" xfId="1538" xr:uid="{00000000-0005-0000-0000-0000F0050000}"/>
    <cellStyle name="Normal 9 6 2 2" xfId="4969" xr:uid="{51A92BC3-C420-442C-BF4A-036CC12DC82A}"/>
    <cellStyle name="Normal 9 6 2 2 2" xfId="9993" xr:uid="{C6E122DA-0DF3-4B2B-8DA1-6CCE4BC2E8A0}"/>
    <cellStyle name="Normal 9 6 2 2 3" xfId="7483" xr:uid="{49421957-E663-4767-A316-D8C6A0E6DA6A}"/>
    <cellStyle name="Normal 9 6 2 3" xfId="3366" xr:uid="{CDD800D5-0253-445F-9E36-D17B5AA3A4F1}"/>
    <cellStyle name="Normal 9 6 2 3 2" xfId="8681" xr:uid="{512C9087-443B-4755-B91E-A399C06C1931}"/>
    <cellStyle name="Normal 9 6 2 4" xfId="6171" xr:uid="{E3F38FD2-9DDC-485A-A01C-054279D4AD2B}"/>
    <cellStyle name="Normal 9 6 3" xfId="4006" xr:uid="{81931517-64F8-4913-9F28-578D9AD753C5}"/>
    <cellStyle name="Normal 9 6 3 2" xfId="9030" xr:uid="{9AD5C0D7-9319-4984-A2C0-B5D150810036}"/>
    <cellStyle name="Normal 9 6 3 3" xfId="6520" xr:uid="{CB84E7CF-00DD-463D-A046-5370DDEA5877}"/>
    <cellStyle name="Normal 9 6 4" xfId="2348" xr:uid="{1992D3D5-F5BF-4849-A5E6-E0376377F1C9}"/>
    <cellStyle name="Normal 9 6 4 2" xfId="8040" xr:uid="{5D767581-7867-4ED4-81F9-AADB4B29E81F}"/>
    <cellStyle name="Normal 9 6 5" xfId="5530" xr:uid="{81D452CA-CCB9-42F8-A376-61DC23B3813D}"/>
    <cellStyle name="Normal 9 7" xfId="1539" xr:uid="{00000000-0005-0000-0000-0000F1050000}"/>
    <cellStyle name="Normal 9 7 2" xfId="4424" xr:uid="{45880360-E3BE-4415-97A1-CB329F4FF3EA}"/>
    <cellStyle name="Normal 9 7 2 2" xfId="9448" xr:uid="{7EAB046C-F323-48DC-BA2E-DEEEFE8EAEA5}"/>
    <cellStyle name="Normal 9 7 2 3" xfId="6938" xr:uid="{4521C74E-6921-418A-B007-3F0D1FAAC537}"/>
    <cellStyle name="Normal 9 7 3" xfId="2820" xr:uid="{FCAFCA17-AAC0-4205-AB57-F0177A205A47}"/>
    <cellStyle name="Normal 9 7 3 2" xfId="8316" xr:uid="{E02FE564-B951-4ABC-AF80-8626C8BC25D7}"/>
    <cellStyle name="Normal 9 7 4" xfId="5806" xr:uid="{12B5FEB7-FCA5-4264-8EF4-3227B24A75BF}"/>
    <cellStyle name="Normal 9 8" xfId="1540" xr:uid="{00000000-0005-0000-0000-0000F2050000}"/>
    <cellStyle name="Normal 9 8 2" xfId="3795" xr:uid="{F384B340-D0EB-497F-A647-0466EC2CF77B}"/>
    <cellStyle name="Normal 9 8 2 2" xfId="8821" xr:uid="{0FE1FC3C-E9F1-4515-B8E0-97CAF62E3AE1}"/>
    <cellStyle name="Normal 9 8 3" xfId="6311" xr:uid="{7D1E88CE-AA71-404F-86E6-CB03320F6E12}"/>
    <cellStyle name="Normal 9 9" xfId="2102" xr:uid="{CC0C10C0-3D37-4F8E-B613-1F509E283211}"/>
    <cellStyle name="Normal 9 9 2" xfId="7867" xr:uid="{C9AAD4BA-4DE5-4B9D-8872-C0237AA3BE48}"/>
    <cellStyle name="Notas 10" xfId="5361" xr:uid="{A07ED70A-DB56-4B68-A442-DF01CE471946}"/>
    <cellStyle name="Notas 2" xfId="117" xr:uid="{00000000-0005-0000-0000-0000F3050000}"/>
    <cellStyle name="Notas 2 2" xfId="187" xr:uid="{00000000-0005-0000-0000-0000F4050000}"/>
    <cellStyle name="Notas 2 2 10" xfId="5415" xr:uid="{D54A32BF-9B0A-4C5F-85B0-6B72B77F50D0}"/>
    <cellStyle name="Notas 2 2 2" xfId="1541" xr:uid="{00000000-0005-0000-0000-0000F5050000}"/>
    <cellStyle name="Notas 2 2 2 2" xfId="1542" xr:uid="{00000000-0005-0000-0000-0000F6050000}"/>
    <cellStyle name="Notas 2 2 2 2 2" xfId="1543" xr:uid="{00000000-0005-0000-0000-0000F7050000}"/>
    <cellStyle name="Notas 2 2 2 2 2 2" xfId="4970" xr:uid="{1A3BFA91-06FC-472A-B976-83A51BD4FDE3}"/>
    <cellStyle name="Notas 2 2 2 2 2 2 2" xfId="9994" xr:uid="{11A13ED1-47C9-4C1A-9813-E635FE5CD295}"/>
    <cellStyle name="Notas 2 2 2 2 2 2 3" xfId="10945" xr:uid="{F35E0208-6E99-4650-BF04-AF51233AC2CE}"/>
    <cellStyle name="Notas 2 2 2 2 2 2 4" xfId="7484" xr:uid="{C6627F0D-9149-4487-9017-392125A7128F}"/>
    <cellStyle name="Notas 2 2 2 2 2 3" xfId="3367" xr:uid="{80833384-F62A-46F2-904C-97A4FFEDB945}"/>
    <cellStyle name="Notas 2 2 2 2 2 3 2" xfId="8682" xr:uid="{5277433D-AEC2-4F5A-A477-BAF3F415691F}"/>
    <cellStyle name="Notas 2 2 2 2 2 4" xfId="10411" xr:uid="{3C306D9F-450A-472D-8308-EC899471C4E4}"/>
    <cellStyle name="Notas 2 2 2 2 2 5" xfId="6172" xr:uid="{F68388A8-4BF9-4869-9B9F-271486A2062C}"/>
    <cellStyle name="Notas 2 2 2 2 3" xfId="1544" xr:uid="{00000000-0005-0000-0000-0000F8050000}"/>
    <cellStyle name="Notas 2 2 2 2 3 2" xfId="3660" xr:uid="{1D5A02D2-50EC-40F2-BD78-CA2727207A8F}"/>
    <cellStyle name="Notas 2 2 2 2 3 2 2" xfId="8741" xr:uid="{16BAE9E7-A554-4778-8C69-66624A5405AF}"/>
    <cellStyle name="Notas 2 2 2 2 3 3" xfId="10465" xr:uid="{FFF95DA6-76B7-4FC5-B92B-92CB68F8CA67}"/>
    <cellStyle name="Notas 2 2 2 2 3 4" xfId="6231" xr:uid="{BB40B1B7-DAFC-48F3-BDA9-758A50FACC35}"/>
    <cellStyle name="Notas 2 2 2 2 4" xfId="2746" xr:uid="{8F8DF5AB-FA38-4C7D-AC19-DC17D54DE9EC}"/>
    <cellStyle name="Notas 2 2 2 2 4 2" xfId="8266" xr:uid="{D71E038B-BB6C-479A-80F3-21655F45467E}"/>
    <cellStyle name="Notas 2 2 2 2 5" xfId="10379" xr:uid="{96555166-F724-408F-AF78-F2F154D77DA3}"/>
    <cellStyle name="Notas 2 2 2 2 6" xfId="5756" xr:uid="{D26FEBC5-B794-42DC-BB47-D403B3E967DF}"/>
    <cellStyle name="Notas 2 2 2 3" xfId="1545" xr:uid="{00000000-0005-0000-0000-0000F9050000}"/>
    <cellStyle name="Notas 2 2 2 3 2" xfId="4681" xr:uid="{A47ED0CF-D9C4-4268-8E18-AE9AFC6D9F71}"/>
    <cellStyle name="Notas 2 2 2 3 2 2" xfId="9705" xr:uid="{247422BD-815C-4D75-A0F2-994B734E7495}"/>
    <cellStyle name="Notas 2 2 2 3 2 3" xfId="10812" xr:uid="{0B577137-E7DB-4758-8D9F-9B85561E39F2}"/>
    <cellStyle name="Notas 2 2 2 3 2 4" xfId="7195" xr:uid="{98E412FB-2881-4F71-BAF8-933F5D108491}"/>
    <cellStyle name="Notas 2 2 2 3 3" xfId="3077" xr:uid="{1207DCB3-2AD8-4017-8526-F1C2FE198715}"/>
    <cellStyle name="Notas 2 2 2 3 3 2" xfId="8518" xr:uid="{C363BA39-1157-4162-9093-E4297CF519AB}"/>
    <cellStyle name="Notas 2 2 2 3 4" xfId="10403" xr:uid="{2B31422F-E508-4224-9132-8806428F9716}"/>
    <cellStyle name="Notas 2 2 2 3 5" xfId="6008" xr:uid="{44468CDE-AF77-4DBE-8E6E-5FDBA4C1C7B3}"/>
    <cellStyle name="Notas 2 2 2 4" xfId="1546" xr:uid="{00000000-0005-0000-0000-0000FA050000}"/>
    <cellStyle name="Notas 2 2 2 4 2" xfId="3527" xr:uid="{DF30F7BF-CAE4-4222-966C-53C4F9EAF133}"/>
    <cellStyle name="Notas 2 2 2 4 2 2" xfId="8733" xr:uid="{8F98DAE1-6FA2-46D3-A2C7-9BF9B9521606}"/>
    <cellStyle name="Notas 2 2 2 4 3" xfId="10457" xr:uid="{47F7FDE2-CC16-4E0E-8294-11E1B35E1847}"/>
    <cellStyle name="Notas 2 2 2 4 4" xfId="6223" xr:uid="{9FCD1AE4-45AA-4E75-99A8-BD740A91593F}"/>
    <cellStyle name="Notas 2 2 2 5" xfId="2619" xr:uid="{D603D034-9A5C-4734-9339-51EC829CD2F0}"/>
    <cellStyle name="Notas 2 2 2 5 2" xfId="8245" xr:uid="{819FFEA6-C650-409C-B3FC-B940EDCFE6B3}"/>
    <cellStyle name="Notas 2 2 2 6" xfId="10358" xr:uid="{8C69FF57-BFF6-4867-97A4-BA37B3AA2670}"/>
    <cellStyle name="Notas 2 2 2 7" xfId="5735" xr:uid="{A65156DA-F232-4E1C-AF80-24A1B14305A3}"/>
    <cellStyle name="Notas 2 2 3" xfId="1547" xr:uid="{00000000-0005-0000-0000-0000FB050000}"/>
    <cellStyle name="Notas 2 2 3 2" xfId="1548" xr:uid="{00000000-0005-0000-0000-0000FC050000}"/>
    <cellStyle name="Notas 2 2 3 2 2" xfId="1549" xr:uid="{00000000-0005-0000-0000-0000FD050000}"/>
    <cellStyle name="Notas 2 2 3 2 2 2" xfId="4971" xr:uid="{D51EA5E0-0969-4695-8675-BABCF80529A8}"/>
    <cellStyle name="Notas 2 2 3 2 2 2 2" xfId="9995" xr:uid="{E56F2E5B-39FA-4BA2-BCED-EA5187FFBEBA}"/>
    <cellStyle name="Notas 2 2 3 2 2 2 3" xfId="10946" xr:uid="{95C5124B-17F9-4545-BBFD-6BB6D65F5DCD}"/>
    <cellStyle name="Notas 2 2 3 2 2 2 4" xfId="7485" xr:uid="{BE0188C7-43D9-4BDA-8040-7EA5CECA9186}"/>
    <cellStyle name="Notas 2 2 3 2 2 3" xfId="3368" xr:uid="{F8B37A8E-1608-469F-9FB1-40D7C45AA4D0}"/>
    <cellStyle name="Notas 2 2 3 2 2 3 2" xfId="8683" xr:uid="{B2FEEC1D-3BF2-4358-9F8D-E38841713E99}"/>
    <cellStyle name="Notas 2 2 3 2 2 4" xfId="10412" xr:uid="{DFE1CDA5-885C-4C4E-B88D-73EED776231C}"/>
    <cellStyle name="Notas 2 2 3 2 2 5" xfId="6173" xr:uid="{B36821FB-2E78-40D5-9174-DA36F2460C84}"/>
    <cellStyle name="Notas 2 2 3 2 3" xfId="1550" xr:uid="{00000000-0005-0000-0000-0000FE050000}"/>
    <cellStyle name="Notas 2 2 3 2 3 2" xfId="3661" xr:uid="{635B76AB-3DAE-4D12-A7B4-D35CA123D94C}"/>
    <cellStyle name="Notas 2 2 3 2 3 2 2" xfId="8742" xr:uid="{4802C768-5EFE-4260-9955-4E91EAF10D7C}"/>
    <cellStyle name="Notas 2 2 3 2 3 3" xfId="10466" xr:uid="{673804C1-2A06-4AFE-B2E3-3EA82CB00BE4}"/>
    <cellStyle name="Notas 2 2 3 2 3 4" xfId="6232" xr:uid="{1D84E08F-3F5A-4B6B-9756-ED2A19035D3F}"/>
    <cellStyle name="Notas 2 2 3 2 4" xfId="2673" xr:uid="{A688C70C-62FD-4CAF-906D-8ABC7626EB9A}"/>
    <cellStyle name="Notas 2 2 3 2 4 2" xfId="8254" xr:uid="{E756D27D-0EAB-4F66-9BF8-62BC1C096021}"/>
    <cellStyle name="Notas 2 2 3 2 5" xfId="10367" xr:uid="{C19D0A78-73EA-4295-9883-3D4B989DE097}"/>
    <cellStyle name="Notas 2 2 3 2 6" xfId="5744" xr:uid="{A5AE7236-2CE1-42DA-AAAD-D49D567809D7}"/>
    <cellStyle name="Notas 2 2 3 3" xfId="1551" xr:uid="{00000000-0005-0000-0000-0000FF050000}"/>
    <cellStyle name="Notas 2 2 3 3 2" xfId="4461" xr:uid="{A3732E1A-DD18-47E0-9D02-8629176E90BA}"/>
    <cellStyle name="Notas 2 2 3 3 2 2" xfId="9485" xr:uid="{15A811D9-5D02-4A96-B5E2-007908B36C01}"/>
    <cellStyle name="Notas 2 2 3 3 2 3" xfId="10751" xr:uid="{450042C8-01F2-4D21-8587-8336A4FB96AC}"/>
    <cellStyle name="Notas 2 2 3 3 2 4" xfId="6975" xr:uid="{C05427F8-B066-48BA-AFE0-25C4A8A48FC8}"/>
    <cellStyle name="Notas 2 2 3 3 3" xfId="2857" xr:uid="{BDE73110-03F8-437C-ADC7-E9658FE6E958}"/>
    <cellStyle name="Notas 2 2 3 3 3 2" xfId="8344" xr:uid="{4F16CAC5-D142-443E-9960-E9A404949832}"/>
    <cellStyle name="Notas 2 2 3 3 4" xfId="10388" xr:uid="{BA0465E8-54F8-4237-8B46-6317E77EFDFD}"/>
    <cellStyle name="Notas 2 2 3 3 5" xfId="5834" xr:uid="{AA2A8013-17E2-43AE-A43C-7E40FEA82280}"/>
    <cellStyle name="Notas 2 2 3 4" xfId="1552" xr:uid="{00000000-0005-0000-0000-000000060000}"/>
    <cellStyle name="Notas 2 2 3 4 2" xfId="3466" xr:uid="{E915D111-28E4-4DED-A354-B9E40762175F}"/>
    <cellStyle name="Notas 2 2 3 4 2 2" xfId="8718" xr:uid="{CBA457ED-85B9-42EB-B70F-CCA64B2A6669}"/>
    <cellStyle name="Notas 2 2 3 4 3" xfId="10442" xr:uid="{B0046752-6934-4C0A-913B-2C5DF73CF8D4}"/>
    <cellStyle name="Notas 2 2 3 4 4" xfId="6208" xr:uid="{9C447D28-8262-4FFA-9700-310C1D19A798}"/>
    <cellStyle name="Notas 2 2 3 5" xfId="2396" xr:uid="{F4BE0A9D-44C9-4488-9C2D-46D12DEABAB0}"/>
    <cellStyle name="Notas 2 2 3 5 2" xfId="8071" xr:uid="{155650B7-D8E4-47E4-919E-F05B0FB0A561}"/>
    <cellStyle name="Notas 2 2 3 6" xfId="10343" xr:uid="{91226652-496E-4FB6-93D8-DB0A0A331352}"/>
    <cellStyle name="Notas 2 2 3 7" xfId="5561" xr:uid="{2F644D38-719C-4D2A-8EC2-7516259B2B78}"/>
    <cellStyle name="Notas 2 2 4" xfId="1553" xr:uid="{00000000-0005-0000-0000-000001060000}"/>
    <cellStyle name="Notas 2 2 4 2" xfId="1554" xr:uid="{00000000-0005-0000-0000-000002060000}"/>
    <cellStyle name="Notas 2 2 4 2 2" xfId="4972" xr:uid="{A52D10B0-F3C7-4962-93AA-CD737ACC100B}"/>
    <cellStyle name="Notas 2 2 4 2 2 2" xfId="9996" xr:uid="{C4E292E2-9D4D-4673-B361-1F5A90C36815}"/>
    <cellStyle name="Notas 2 2 4 2 2 3" xfId="10947" xr:uid="{711590DA-E9F7-4BFF-AC8B-4A1FF16B8963}"/>
    <cellStyle name="Notas 2 2 4 2 2 4" xfId="7486" xr:uid="{2EB222CD-2A9D-41DD-B0C6-B3B21E1EC5E1}"/>
    <cellStyle name="Notas 2 2 4 2 3" xfId="3369" xr:uid="{8B32F3D9-E0F2-4800-AB66-1DF281705A11}"/>
    <cellStyle name="Notas 2 2 4 2 3 2" xfId="8684" xr:uid="{79BD8695-60AE-4956-A1DC-5D4B7593A16A}"/>
    <cellStyle name="Notas 2 2 4 2 4" xfId="10413" xr:uid="{AB2D3E0A-B1C5-4CB3-864A-37050ABD076C}"/>
    <cellStyle name="Notas 2 2 4 2 5" xfId="6174" xr:uid="{0F89DFA9-7D25-46CA-A62D-9891D4A81921}"/>
    <cellStyle name="Notas 2 2 4 3" xfId="1555" xr:uid="{00000000-0005-0000-0000-000003060000}"/>
    <cellStyle name="Notas 2 2 4 3 2" xfId="3662" xr:uid="{B30DF06C-6130-474F-81CC-2ED9FFE8DF5B}"/>
    <cellStyle name="Notas 2 2 4 3 2 2" xfId="8743" xr:uid="{DDEFC79C-556D-4D3C-8689-6A07C3A6928F}"/>
    <cellStyle name="Notas 2 2 4 3 3" xfId="10467" xr:uid="{FE8B41F1-4CF6-4851-BFCD-27181D66E7D7}"/>
    <cellStyle name="Notas 2 2 4 3 4" xfId="6233" xr:uid="{59383355-8494-4DD6-9358-7B1A53C93A23}"/>
    <cellStyle name="Notas 2 2 4 4" xfId="2510" xr:uid="{D275BDB5-C692-4034-A03C-59526CE78E07}"/>
    <cellStyle name="Notas 2 2 4 4 2" xfId="8160" xr:uid="{762B7E2C-DA6A-4A6D-9088-14E05CDEE2AF}"/>
    <cellStyle name="Notas 2 2 4 5" xfId="10349" xr:uid="{76DB856A-DA40-4EB7-A980-CA8D15898800}"/>
    <cellStyle name="Notas 2 2 4 6" xfId="5650" xr:uid="{3E8F38F3-19B8-4525-82A9-98D048CB5BB5}"/>
    <cellStyle name="Notas 2 2 5" xfId="1556" xr:uid="{00000000-0005-0000-0000-000004060000}"/>
    <cellStyle name="Notas 2 2 5 2" xfId="1557" xr:uid="{00000000-0005-0000-0000-000005060000}"/>
    <cellStyle name="Notas 2 2 5 2 2" xfId="4973" xr:uid="{93E50941-556F-455C-B0E5-639061177357}"/>
    <cellStyle name="Notas 2 2 5 2 2 2" xfId="9997" xr:uid="{2CA17ECD-31CC-4610-B6ED-E314F6152571}"/>
    <cellStyle name="Notas 2 2 5 2 2 3" xfId="10948" xr:uid="{4CA293BC-F45C-4DEA-97A4-20A037D5B119}"/>
    <cellStyle name="Notas 2 2 5 2 2 4" xfId="7487" xr:uid="{41079200-A7D8-4EC9-84B2-27FEA5D72F6D}"/>
    <cellStyle name="Notas 2 2 5 2 3" xfId="3370" xr:uid="{F73FD1FE-15C4-4AC7-B143-1B2CA44F8E44}"/>
    <cellStyle name="Notas 2 2 5 2 3 2" xfId="8685" xr:uid="{FCB3E84F-CACE-4D75-ABC0-0CC4F46C5495}"/>
    <cellStyle name="Notas 2 2 5 2 4" xfId="10414" xr:uid="{62CDAB1B-0AB6-40D1-B25F-7E65DF2C27BC}"/>
    <cellStyle name="Notas 2 2 5 2 5" xfId="6175" xr:uid="{5478621D-C36A-410F-A90F-5F92B93B6E9C}"/>
    <cellStyle name="Notas 2 2 5 3" xfId="1558" xr:uid="{00000000-0005-0000-0000-000006060000}"/>
    <cellStyle name="Notas 2 2 5 3 2" xfId="3663" xr:uid="{1248224F-B814-4982-891C-179F5C9CB886}"/>
    <cellStyle name="Notas 2 2 5 3 2 2" xfId="8744" xr:uid="{28B3C3DD-7944-4391-8F6C-02A6606B82DF}"/>
    <cellStyle name="Notas 2 2 5 3 3" xfId="10468" xr:uid="{1963FB61-F0A2-4905-ABE7-460FD44E4ECB}"/>
    <cellStyle name="Notas 2 2 5 3 4" xfId="6234" xr:uid="{0BDF233A-A5D3-4164-8A09-5B8B6607B9B4}"/>
    <cellStyle name="Notas 2 2 5 4" xfId="2714" xr:uid="{E5B5B294-1116-45AE-B4E3-C286559EF5AA}"/>
    <cellStyle name="Notas 2 2 5 4 2" xfId="8260" xr:uid="{DFCB924A-C700-4A0D-90EA-F71F9E5BC46B}"/>
    <cellStyle name="Notas 2 2 5 5" xfId="10373" xr:uid="{19624BFA-DA58-41D4-83E0-D82DA44E28BC}"/>
    <cellStyle name="Notas 2 2 5 6" xfId="5750" xr:uid="{F073301A-72CC-4145-9896-2247DF592295}"/>
    <cellStyle name="Notas 2 2 6" xfId="1559" xr:uid="{00000000-0005-0000-0000-000007060000}"/>
    <cellStyle name="Notas 2 2 6 2" xfId="4574" xr:uid="{8575F8B6-4280-4E4E-822B-F61734DB50C3}"/>
    <cellStyle name="Notas 2 2 6 2 2" xfId="9598" xr:uid="{663C77B1-1BC6-45D9-9EDC-DA570066343F}"/>
    <cellStyle name="Notas 2 2 6 2 3" xfId="10781" xr:uid="{605EB942-CD0A-4705-A107-F556F1CFE626}"/>
    <cellStyle name="Notas 2 2 6 2 4" xfId="7088" xr:uid="{17E75489-BE98-42A9-BB9D-B0E123AC6573}"/>
    <cellStyle name="Notas 2 2 6 3" xfId="2970" xr:uid="{78055345-01E1-4CBB-A940-0A4C6EF4C254}"/>
    <cellStyle name="Notas 2 2 6 3 2" xfId="8433" xr:uid="{B270FB4C-AF5F-44D6-B930-BEC4A8F25459}"/>
    <cellStyle name="Notas 2 2 6 4" xfId="10394" xr:uid="{533BC374-26C1-495E-9D0C-358476DEA9E4}"/>
    <cellStyle name="Notas 2 2 6 5" xfId="5923" xr:uid="{7EFC76F2-7039-49C9-90CD-D96F16E9B4FA}"/>
    <cellStyle name="Notas 2 2 7" xfId="1560" xr:uid="{00000000-0005-0000-0000-000008060000}"/>
    <cellStyle name="Notas 2 2 7 2" xfId="3496" xr:uid="{309E0FE0-828A-4CEA-8B44-A88C75E819D1}"/>
    <cellStyle name="Notas 2 2 7 2 2" xfId="8724" xr:uid="{7312FFB6-D4B9-4D55-BA74-995B02F92101}"/>
    <cellStyle name="Notas 2 2 7 3" xfId="10448" xr:uid="{35FFC387-E225-485C-9FD3-2A227987F96F}"/>
    <cellStyle name="Notas 2 2 7 4" xfId="6214" xr:uid="{4069C457-1BDE-49E5-9D95-A1F26F994589}"/>
    <cellStyle name="Notas 2 2 8" xfId="1561" xr:uid="{00000000-0005-0000-0000-000009060000}"/>
    <cellStyle name="Notas 2 2 8 2" xfId="7924" xr:uid="{4C78CABE-3DCD-4BE8-8CF3-F96CCFB2D1BE}"/>
    <cellStyle name="Notas 2 2 9" xfId="2190" xr:uid="{31FF3E99-89A5-4BAE-9F06-2B4A84722928}"/>
    <cellStyle name="Notas 2 2 9 2" xfId="10333" xr:uid="{C73C07EF-3366-4673-AD24-11FC1F6365B7}"/>
    <cellStyle name="Notas 2 3" xfId="1562" xr:uid="{00000000-0005-0000-0000-00000A060000}"/>
    <cellStyle name="Notas 2 3 2" xfId="1563" xr:uid="{00000000-0005-0000-0000-00000B060000}"/>
    <cellStyle name="Notas 2 3 2 2" xfId="1564" xr:uid="{00000000-0005-0000-0000-00000C060000}"/>
    <cellStyle name="Notas 2 3 2 2 2" xfId="1565" xr:uid="{00000000-0005-0000-0000-00000D060000}"/>
    <cellStyle name="Notas 2 3 2 2 2 2" xfId="4974" xr:uid="{82223986-5014-4C98-9305-D7751DDD9382}"/>
    <cellStyle name="Notas 2 3 2 2 2 2 2" xfId="9998" xr:uid="{40A32EB8-5D63-48CA-8D57-F97EDE301F68}"/>
    <cellStyle name="Notas 2 3 2 2 2 2 3" xfId="10949" xr:uid="{47887D29-5CC6-4161-AC20-A92E64C7BA30}"/>
    <cellStyle name="Notas 2 3 2 2 2 2 4" xfId="7488" xr:uid="{7ADE0816-1385-48CE-9672-AEFBCD86F87B}"/>
    <cellStyle name="Notas 2 3 2 2 2 3" xfId="3371" xr:uid="{B8F4CB71-4F64-4446-AB00-FB7DCC14192E}"/>
    <cellStyle name="Notas 2 3 2 2 2 3 2" xfId="8686" xr:uid="{C31CD3E1-6882-42B1-81CA-93F356EC8D07}"/>
    <cellStyle name="Notas 2 3 2 2 2 4" xfId="10415" xr:uid="{CC629114-7A0B-42B7-9204-47F28ED50D95}"/>
    <cellStyle name="Notas 2 3 2 2 2 5" xfId="6176" xr:uid="{73E7F101-DD63-4633-90F5-A51903FFDDA3}"/>
    <cellStyle name="Notas 2 3 2 2 3" xfId="1566" xr:uid="{00000000-0005-0000-0000-00000E060000}"/>
    <cellStyle name="Notas 2 3 2 2 3 2" xfId="3664" xr:uid="{1DF10E39-BD08-4D21-A402-4D4A64A3EE61}"/>
    <cellStyle name="Notas 2 3 2 2 3 2 2" xfId="8745" xr:uid="{604449B2-1655-4011-B0B9-175FE6865078}"/>
    <cellStyle name="Notas 2 3 2 2 3 3" xfId="10469" xr:uid="{96CF4B97-E8E9-4F15-A77A-24D6546BB011}"/>
    <cellStyle name="Notas 2 3 2 2 3 4" xfId="6235" xr:uid="{C90ADAD0-999F-497B-967E-1FBDAE4C3363}"/>
    <cellStyle name="Notas 2 3 2 2 4" xfId="2759" xr:uid="{CC425F4F-49BB-4344-A49F-3D48759B911C}"/>
    <cellStyle name="Notas 2 3 2 2 4 2" xfId="8269" xr:uid="{ADC0BC6F-088F-4264-945F-3A907DC8A9AF}"/>
    <cellStyle name="Notas 2 3 2 2 5" xfId="10382" xr:uid="{6E7EA05C-425A-41C4-BB25-9584FA00D60F}"/>
    <cellStyle name="Notas 2 3 2 2 6" xfId="5759" xr:uid="{3CA7C235-6D4A-4DF7-9E71-BEE3B6795656}"/>
    <cellStyle name="Notas 2 3 2 3" xfId="1567" xr:uid="{00000000-0005-0000-0000-00000F060000}"/>
    <cellStyle name="Notas 2 3 2 3 2" xfId="4694" xr:uid="{B111EE7C-9F41-4DB3-B38D-7C42BBE2100D}"/>
    <cellStyle name="Notas 2 3 2 3 2 2" xfId="9718" xr:uid="{D27B5E98-CA5F-4320-9775-C164FBFB474B}"/>
    <cellStyle name="Notas 2 3 2 3 2 3" xfId="10825" xr:uid="{10996061-EBF2-46D6-B026-C8A16B7A14AC}"/>
    <cellStyle name="Notas 2 3 2 3 2 4" xfId="7208" xr:uid="{353B4A6E-0CA1-4380-89DD-784ADB2E48E2}"/>
    <cellStyle name="Notas 2 3 2 3 3" xfId="3090" xr:uid="{8343FDC5-B807-41B0-9FB1-B3BCF6B40A98}"/>
    <cellStyle name="Notas 2 3 2 3 3 2" xfId="8521" xr:uid="{36301C3A-7F38-4E4C-B23F-7A8636859B98}"/>
    <cellStyle name="Notas 2 3 2 3 4" xfId="10406" xr:uid="{5948BFEB-5F3F-4A90-A683-4E9020FAA5F3}"/>
    <cellStyle name="Notas 2 3 2 3 5" xfId="6011" xr:uid="{BDDC5AB1-57CE-46C5-B516-947C0930EEC7}"/>
    <cellStyle name="Notas 2 3 2 4" xfId="1568" xr:uid="{00000000-0005-0000-0000-000010060000}"/>
    <cellStyle name="Notas 2 3 2 4 2" xfId="3540" xr:uid="{88A45BED-21FA-4D9B-B07A-44996DB52172}"/>
    <cellStyle name="Notas 2 3 2 4 2 2" xfId="8736" xr:uid="{C7EC52EC-3600-4A8D-AC5C-CBC987302A59}"/>
    <cellStyle name="Notas 2 3 2 4 3" xfId="10460" xr:uid="{BC50C1A8-E659-4949-A541-B87990E9CE1B}"/>
    <cellStyle name="Notas 2 3 2 4 4" xfId="6226" xr:uid="{9ABA59DB-6D60-49EA-9F7A-346901541C39}"/>
    <cellStyle name="Notas 2 3 2 5" xfId="2632" xr:uid="{8D363065-7394-4D97-A713-C502B64F4050}"/>
    <cellStyle name="Notas 2 3 2 5 2" xfId="8248" xr:uid="{9449F3B9-737D-4B8E-9089-F5CF8D35E29D}"/>
    <cellStyle name="Notas 2 3 2 6" xfId="10361" xr:uid="{C55BE81F-ABD1-4496-83D4-F17B05A086BC}"/>
    <cellStyle name="Notas 2 3 2 7" xfId="5738" xr:uid="{CAE7645E-FF3D-43BB-8251-F7D3193BE823}"/>
    <cellStyle name="Notas 2 3 3" xfId="1569" xr:uid="{00000000-0005-0000-0000-000011060000}"/>
    <cellStyle name="Notas 2 3 3 2" xfId="1570" xr:uid="{00000000-0005-0000-0000-000012060000}"/>
    <cellStyle name="Notas 2 3 3 2 2" xfId="1571" xr:uid="{00000000-0005-0000-0000-000013060000}"/>
    <cellStyle name="Notas 2 3 3 2 2 2" xfId="4975" xr:uid="{48DD721C-0B1D-4819-97C8-DFEFCDEE562F}"/>
    <cellStyle name="Notas 2 3 3 2 2 2 2" xfId="9999" xr:uid="{345EA630-B364-4B9B-A71E-9625F6C108B0}"/>
    <cellStyle name="Notas 2 3 3 2 2 2 3" xfId="10950" xr:uid="{3753AEB2-77BF-41B4-8E13-307AC8D9E342}"/>
    <cellStyle name="Notas 2 3 3 2 2 2 4" xfId="7489" xr:uid="{A7617698-EDEE-40E1-94DB-1E2563465343}"/>
    <cellStyle name="Notas 2 3 3 2 2 3" xfId="3372" xr:uid="{0C3D7B5C-B3CD-4163-8497-D507D73CC7FA}"/>
    <cellStyle name="Notas 2 3 3 2 2 3 2" xfId="8687" xr:uid="{C82ABD3A-7F8E-4AC1-BCBA-F08F8E77AE90}"/>
    <cellStyle name="Notas 2 3 3 2 2 4" xfId="10416" xr:uid="{D74D248C-FDB6-4267-BE73-1AD7D01C467E}"/>
    <cellStyle name="Notas 2 3 3 2 2 5" xfId="6177" xr:uid="{654B1610-1574-4739-875A-6B5F03C43D8C}"/>
    <cellStyle name="Notas 2 3 3 2 3" xfId="1572" xr:uid="{00000000-0005-0000-0000-000014060000}"/>
    <cellStyle name="Notas 2 3 3 2 3 2" xfId="3665" xr:uid="{D12C4394-8820-4B78-8D68-26A143568DCE}"/>
    <cellStyle name="Notas 2 3 3 2 3 2 2" xfId="8746" xr:uid="{A4F8C374-8998-4F09-B2BE-A2BF45F4B493}"/>
    <cellStyle name="Notas 2 3 3 2 3 3" xfId="10470" xr:uid="{B2783BDF-4D35-4DD9-8ADF-308EC4564BA2}"/>
    <cellStyle name="Notas 2 3 3 2 3 4" xfId="6236" xr:uid="{9D107219-ED05-4A21-84AD-0581BF690D46}"/>
    <cellStyle name="Notas 2 3 3 2 4" xfId="2766" xr:uid="{63EBAEC7-3001-4C67-B40E-B3021C01D82F}"/>
    <cellStyle name="Notas 2 3 3 2 4 2" xfId="8272" xr:uid="{16FB28EB-F5BE-4E83-9746-40A065D7CFBF}"/>
    <cellStyle name="Notas 2 3 3 2 5" xfId="10385" xr:uid="{0F9D78F8-37F5-4EC7-A870-298940158A2D}"/>
    <cellStyle name="Notas 2 3 3 2 6" xfId="5762" xr:uid="{AF3F0630-2714-4CD7-8592-918A7589746E}"/>
    <cellStyle name="Notas 2 3 3 3" xfId="1573" xr:uid="{00000000-0005-0000-0000-000015060000}"/>
    <cellStyle name="Notas 2 3 3 3 2" xfId="4701" xr:uid="{DEEDABF4-9090-4173-A1A6-E04C56F75BD6}"/>
    <cellStyle name="Notas 2 3 3 3 2 2" xfId="9725" xr:uid="{FA759925-4B74-4552-9775-802254B6C872}"/>
    <cellStyle name="Notas 2 3 3 3 2 3" xfId="10832" xr:uid="{F678377E-0E7C-4E0D-A3B3-7860D275EACB}"/>
    <cellStyle name="Notas 2 3 3 3 2 4" xfId="7215" xr:uid="{11DEB99B-E56C-4556-986C-786D19DC951A}"/>
    <cellStyle name="Notas 2 3 3 3 3" xfId="3097" xr:uid="{5CC15943-E7AF-48A9-A847-0EA14DE892CA}"/>
    <cellStyle name="Notas 2 3 3 3 3 2" xfId="8524" xr:uid="{FEA2F11A-ADC8-417C-88E1-4106BC439519}"/>
    <cellStyle name="Notas 2 3 3 3 4" xfId="10409" xr:uid="{5FA14CDB-323B-462E-8B07-46C349D0BC8E}"/>
    <cellStyle name="Notas 2 3 3 3 5" xfId="6014" xr:uid="{1B19ACF6-34CE-4B0C-83F1-BF3D2099CFB5}"/>
    <cellStyle name="Notas 2 3 3 4" xfId="1574" xr:uid="{00000000-0005-0000-0000-000016060000}"/>
    <cellStyle name="Notas 2 3 3 4 2" xfId="3547" xr:uid="{F64A569A-1381-45EB-B923-6584B11C7B0E}"/>
    <cellStyle name="Notas 2 3 3 4 2 2" xfId="8739" xr:uid="{BB76A4A7-19C6-46D2-AA39-161E3B426BE2}"/>
    <cellStyle name="Notas 2 3 3 4 3" xfId="10463" xr:uid="{0784999A-1938-446F-BE7A-A17F58EC6E6F}"/>
    <cellStyle name="Notas 2 3 3 4 4" xfId="6229" xr:uid="{511EDF49-6F74-4AF2-92B3-9BD5AACBD3CC}"/>
    <cellStyle name="Notas 2 3 3 5" xfId="2639" xr:uid="{47C398B3-A3BF-4621-92CB-EEE28D79F234}"/>
    <cellStyle name="Notas 2 3 3 5 2" xfId="8251" xr:uid="{78DFA014-50A6-4CE5-A711-E7F9CC7B23F6}"/>
    <cellStyle name="Notas 2 3 3 6" xfId="10364" xr:uid="{4EAD941E-543A-473E-B27A-05DD8A719FE1}"/>
    <cellStyle name="Notas 2 3 3 7" xfId="5741" xr:uid="{5232CA33-9BED-4187-B79E-E6D8AE11DB02}"/>
    <cellStyle name="Notas 2 3 4" xfId="1575" xr:uid="{00000000-0005-0000-0000-000017060000}"/>
    <cellStyle name="Notas 2 3 4 2" xfId="1576" xr:uid="{00000000-0005-0000-0000-000018060000}"/>
    <cellStyle name="Notas 2 3 4 2 2" xfId="4976" xr:uid="{7BABBC0B-8971-4393-94C0-3D8C0D23C54E}"/>
    <cellStyle name="Notas 2 3 4 2 2 2" xfId="10000" xr:uid="{F8CE193C-DF2A-431E-8A09-8E0152479514}"/>
    <cellStyle name="Notas 2 3 4 2 2 3" xfId="10951" xr:uid="{1EACCB4F-CDCB-4DDC-B721-4272A50FDA87}"/>
    <cellStyle name="Notas 2 3 4 2 2 4" xfId="7490" xr:uid="{7A2E0F22-4162-41B9-AEDF-D88E7B8198D8}"/>
    <cellStyle name="Notas 2 3 4 2 3" xfId="3373" xr:uid="{2D4D0978-3984-435F-A834-B894D81478CA}"/>
    <cellStyle name="Notas 2 3 4 2 3 2" xfId="8688" xr:uid="{D9571153-D7C5-4287-A92A-C8B420627217}"/>
    <cellStyle name="Notas 2 3 4 2 4" xfId="10417" xr:uid="{F7CE388D-39CC-49E7-B142-491D4DDEC16B}"/>
    <cellStyle name="Notas 2 3 4 2 5" xfId="6178" xr:uid="{76A755C9-C399-488F-B03B-933560F698A3}"/>
    <cellStyle name="Notas 2 3 4 3" xfId="1577" xr:uid="{00000000-0005-0000-0000-000019060000}"/>
    <cellStyle name="Notas 2 3 4 3 2" xfId="3666" xr:uid="{2D37D453-1FA0-47AF-87FB-C8D6C4E48FD7}"/>
    <cellStyle name="Notas 2 3 4 3 2 2" xfId="8747" xr:uid="{762590D7-8E13-4025-AC7F-7177AC08C129}"/>
    <cellStyle name="Notas 2 3 4 3 3" xfId="10471" xr:uid="{25ECCF35-8018-45F1-BA90-2A1745A6E44E}"/>
    <cellStyle name="Notas 2 3 4 3 4" xfId="6237" xr:uid="{1AD18D67-ADCD-4717-924E-0B2BBA47A52D}"/>
    <cellStyle name="Notas 2 3 4 4" xfId="2578" xr:uid="{105FBBBB-C001-4C1E-8042-891FD5B68614}"/>
    <cellStyle name="Notas 2 3 4 4 2" xfId="8219" xr:uid="{E95157F0-7F77-4947-A81E-33DA2C02006A}"/>
    <cellStyle name="Notas 2 3 4 5" xfId="10352" xr:uid="{6B0220CD-F553-403C-8791-B8727151AC37}"/>
    <cellStyle name="Notas 2 3 4 6" xfId="5709" xr:uid="{F35FD1CB-25F3-4007-80F3-B8D464EE915C}"/>
    <cellStyle name="Notas 2 3 5" xfId="1578" xr:uid="{00000000-0005-0000-0000-00001A060000}"/>
    <cellStyle name="Notas 2 3 5 2" xfId="4642" xr:uid="{AACDD97B-D2CF-41CB-AA02-418F8C2DB17B}"/>
    <cellStyle name="Notas 2 3 5 2 2" xfId="9666" xr:uid="{12FFCD27-E0A1-4C99-B4CB-48E677F94718}"/>
    <cellStyle name="Notas 2 3 5 2 3" xfId="10793" xr:uid="{7488515D-B693-4EA0-8C88-AF3F7186E35E}"/>
    <cellStyle name="Notas 2 3 5 2 4" xfId="7156" xr:uid="{F2CB368C-8CA3-4791-BB12-4F32F93FA9D8}"/>
    <cellStyle name="Notas 2 3 5 3" xfId="3038" xr:uid="{3C5F0E2C-187C-48F6-838D-B41DCA9F777F}"/>
    <cellStyle name="Notas 2 3 5 3 2" xfId="8492" xr:uid="{E423EDEC-65F3-46BF-940A-03B00B33D082}"/>
    <cellStyle name="Notas 2 3 5 4" xfId="10397" xr:uid="{240859F6-7F05-4BBD-B65A-E962E603EF3C}"/>
    <cellStyle name="Notas 2 3 5 5" xfId="5982" xr:uid="{0C6E603A-9649-4E2E-BB9A-C8491D43334C}"/>
    <cellStyle name="Notas 2 3 6" xfId="1579" xr:uid="{00000000-0005-0000-0000-00001B060000}"/>
    <cellStyle name="Notas 2 3 6 2" xfId="3508" xr:uid="{849EE17E-B778-4457-9B79-2F66D157DAA5}"/>
    <cellStyle name="Notas 2 3 6 2 2" xfId="8727" xr:uid="{50D60EC7-DB0B-4386-9C20-6A2AF81F06E9}"/>
    <cellStyle name="Notas 2 3 6 3" xfId="10451" xr:uid="{B1C97858-626D-499C-92B8-D064E8DFD22D}"/>
    <cellStyle name="Notas 2 3 6 4" xfId="6217" xr:uid="{F817AF5C-6017-47EC-9E3D-710AE2DA10DC}"/>
    <cellStyle name="Notas 2 3 7" xfId="2259" xr:uid="{0346B18B-1D5E-4F40-9DCB-5BA7B95B14CE}"/>
    <cellStyle name="Notas 2 3 7 2" xfId="7983" xr:uid="{A799A7F1-E5E6-42D4-8616-2A8F1D4BFF2F}"/>
    <cellStyle name="Notas 2 3 8" xfId="10336" xr:uid="{CBD2E05F-181F-4D0D-A9BA-27701EE7386F}"/>
    <cellStyle name="Notas 2 3 9" xfId="5474" xr:uid="{464DE999-FF6C-49A0-A392-304E5C917F47}"/>
    <cellStyle name="Notas 2 4" xfId="1580" xr:uid="{00000000-0005-0000-0000-00001C060000}"/>
    <cellStyle name="Notas 2 4 2" xfId="1581" xr:uid="{00000000-0005-0000-0000-00001D060000}"/>
    <cellStyle name="Notas 2 4 2 2" xfId="1582" xr:uid="{00000000-0005-0000-0000-00001E060000}"/>
    <cellStyle name="Notas 2 4 2 2 2" xfId="4977" xr:uid="{E24C1F39-5E07-4EA1-9063-D5F1316F2DB3}"/>
    <cellStyle name="Notas 2 4 2 2 2 2" xfId="10001" xr:uid="{4890FDDE-22F8-4792-9B18-11B6E901782B}"/>
    <cellStyle name="Notas 2 4 2 2 2 3" xfId="10952" xr:uid="{2DD7D457-E2D3-47DF-B58F-371F262FC691}"/>
    <cellStyle name="Notas 2 4 2 2 2 4" xfId="7491" xr:uid="{2BBBD18B-FA1A-4367-815A-3D6A0DA5C1AE}"/>
    <cellStyle name="Notas 2 4 2 2 3" xfId="3374" xr:uid="{2A919485-B7AE-4898-926D-38968DBEF300}"/>
    <cellStyle name="Notas 2 4 2 2 3 2" xfId="8689" xr:uid="{7E413975-D42D-4FC0-8ADE-0B53DB084B9D}"/>
    <cellStyle name="Notas 2 4 2 2 4" xfId="10418" xr:uid="{7EFDE24B-9017-4D76-A8F7-77312ABCF4FB}"/>
    <cellStyle name="Notas 2 4 2 2 5" xfId="6179" xr:uid="{8284281A-6632-4709-BCB3-8D50BDFE4713}"/>
    <cellStyle name="Notas 2 4 2 3" xfId="1583" xr:uid="{00000000-0005-0000-0000-00001F060000}"/>
    <cellStyle name="Notas 2 4 2 3 2" xfId="3667" xr:uid="{C59990BF-3D96-4648-9FD3-FA37E0CD50F7}"/>
    <cellStyle name="Notas 2 4 2 3 2 2" xfId="8748" xr:uid="{F438E30F-B858-4F88-8A5B-9FCC52E41960}"/>
    <cellStyle name="Notas 2 4 2 3 3" xfId="10472" xr:uid="{A0E842F4-FC0C-43B8-9443-9E45EC3B2CFD}"/>
    <cellStyle name="Notas 2 4 2 3 4" xfId="6238" xr:uid="{231E867F-84A2-4208-89FD-3F2D117A7844}"/>
    <cellStyle name="Notas 2 4 2 4" xfId="2695" xr:uid="{079653DA-8AD6-47F3-AB76-4617CE675A5F}"/>
    <cellStyle name="Notas 2 4 2 4 2" xfId="8257" xr:uid="{AEDEDC49-160C-4C6D-B760-B843CDC3E233}"/>
    <cellStyle name="Notas 2 4 2 5" xfId="10370" xr:uid="{4896E34C-1EA6-4FB3-8235-1D39F5A9D63B}"/>
    <cellStyle name="Notas 2 4 2 6" xfId="5747" xr:uid="{A94168AF-6F9E-4BDA-9F67-B74702653767}"/>
    <cellStyle name="Notas 2 4 3" xfId="1584" xr:uid="{00000000-0005-0000-0000-000020060000}"/>
    <cellStyle name="Notas 2 4 3 2" xfId="4515" xr:uid="{7833626D-795D-4835-BCC1-D8F150E721C1}"/>
    <cellStyle name="Notas 2 4 3 2 2" xfId="9539" xr:uid="{4F5C5B37-1E15-4484-98C2-0D10C7252D39}"/>
    <cellStyle name="Notas 2 4 3 2 3" xfId="10769" xr:uid="{6D08E041-1EB5-402C-B137-E5B29E0A9D00}"/>
    <cellStyle name="Notas 2 4 3 2 4" xfId="7029" xr:uid="{E0FA9872-68D3-488A-86DF-A957F122C934}"/>
    <cellStyle name="Notas 2 4 3 3" xfId="2911" xr:uid="{147826FF-DC0B-4DA0-8139-71D9E1805738}"/>
    <cellStyle name="Notas 2 4 3 3 2" xfId="8383" xr:uid="{82765A6B-6D17-4042-B4F8-DF01B80ED111}"/>
    <cellStyle name="Notas 2 4 3 4" xfId="10391" xr:uid="{4DFFC440-45F5-415F-BB69-12CC03B530E2}"/>
    <cellStyle name="Notas 2 4 3 5" xfId="5873" xr:uid="{0172D708-C429-4697-992A-132D76D90931}"/>
    <cellStyle name="Notas 2 4 4" xfId="1585" xr:uid="{00000000-0005-0000-0000-000021060000}"/>
    <cellStyle name="Notas 2 4 4 2" xfId="3484" xr:uid="{3618F0D1-9D13-4DEE-8FAB-570EF0E325DA}"/>
    <cellStyle name="Notas 2 4 4 2 2" xfId="8721" xr:uid="{768837C3-96A5-4E20-B9BE-866746CE2069}"/>
    <cellStyle name="Notas 2 4 4 3" xfId="10445" xr:uid="{61108555-22BC-46B9-A758-F7E5ECCBBB31}"/>
    <cellStyle name="Notas 2 4 4 4" xfId="6211" xr:uid="{68421425-DEE0-49D7-9197-0BFDD0A9979B}"/>
    <cellStyle name="Notas 2 4 5" xfId="2450" xr:uid="{C425CC08-4AA2-4EB7-9F0F-1328AD46FEA3}"/>
    <cellStyle name="Notas 2 4 5 2" xfId="8110" xr:uid="{B3AAEA94-8A9C-4CE2-B650-A03B1869D1DC}"/>
    <cellStyle name="Notas 2 4 6" xfId="10346" xr:uid="{2F6CA7EF-2EC6-49E3-B39A-B047A95472BD}"/>
    <cellStyle name="Notas 2 4 7" xfId="5600" xr:uid="{9C81CCE0-868C-46CB-ABAE-17DF3BE9AF89}"/>
    <cellStyle name="Notas 2 5" xfId="1586" xr:uid="{00000000-0005-0000-0000-000022060000}"/>
    <cellStyle name="Notas 2 5 2" xfId="1587" xr:uid="{00000000-0005-0000-0000-000023060000}"/>
    <cellStyle name="Notas 2 5 2 2" xfId="1588" xr:uid="{00000000-0005-0000-0000-000024060000}"/>
    <cellStyle name="Notas 2 5 2 2 2" xfId="4978" xr:uid="{8E2DE1CB-9331-4275-A476-A470D9FDFFEA}"/>
    <cellStyle name="Notas 2 5 2 2 2 2" xfId="10002" xr:uid="{6E97E950-A219-4ADB-B872-0295829B88DD}"/>
    <cellStyle name="Notas 2 5 2 2 2 3" xfId="10953" xr:uid="{0A05D01A-B128-466D-9059-871DA02BCE8A}"/>
    <cellStyle name="Notas 2 5 2 2 2 4" xfId="7492" xr:uid="{71D9EEB6-19C7-4AE7-9342-2CDE4DABB08F}"/>
    <cellStyle name="Notas 2 5 2 2 3" xfId="3375" xr:uid="{DFB17D90-65EE-47FB-9B24-3D736F728653}"/>
    <cellStyle name="Notas 2 5 2 2 3 2" xfId="8690" xr:uid="{E67009D4-8DF4-40A1-968F-4AF98E4F562B}"/>
    <cellStyle name="Notas 2 5 2 2 4" xfId="10419" xr:uid="{FC8AE5C7-9758-4030-AAAF-FA30C8760FCA}"/>
    <cellStyle name="Notas 2 5 2 2 5" xfId="6180" xr:uid="{9A8A3042-EE96-4326-BDEB-DA5BC5D25F1D}"/>
    <cellStyle name="Notas 2 5 2 3" xfId="1589" xr:uid="{00000000-0005-0000-0000-000025060000}"/>
    <cellStyle name="Notas 2 5 2 3 2" xfId="3668" xr:uid="{C147766E-8022-41EC-9532-2189E857F97A}"/>
    <cellStyle name="Notas 2 5 2 3 2 2" xfId="8749" xr:uid="{C1CD729D-2904-4752-907A-73FCFC6BADD3}"/>
    <cellStyle name="Notas 2 5 2 3 3" xfId="10473" xr:uid="{932F529A-E661-442D-91B4-8D69124853B8}"/>
    <cellStyle name="Notas 2 5 2 3 4" xfId="6239" xr:uid="{54C225E2-0F3D-4D8D-9809-656CA6E1425C}"/>
    <cellStyle name="Notas 2 5 2 4" xfId="2733" xr:uid="{8CC5A360-025C-4B5E-8308-4CE2C209FFA7}"/>
    <cellStyle name="Notas 2 5 2 4 2" xfId="8263" xr:uid="{581BBA69-E716-42AF-8205-934C6E869DDB}"/>
    <cellStyle name="Notas 2 5 2 5" xfId="10376" xr:uid="{25874411-84A4-4D2A-A8DC-A138002E984B}"/>
    <cellStyle name="Notas 2 5 2 6" xfId="5753" xr:uid="{498D7206-49CD-4071-AC7B-BFC1867A939A}"/>
    <cellStyle name="Notas 2 5 3" xfId="1590" xr:uid="{00000000-0005-0000-0000-000026060000}"/>
    <cellStyle name="Notas 2 5 3 2" xfId="4668" xr:uid="{642900D0-2B65-4472-A73E-8171D220A6C6}"/>
    <cellStyle name="Notas 2 5 3 2 2" xfId="9692" xr:uid="{300A1369-CB33-4198-8926-93F57C44F1AF}"/>
    <cellStyle name="Notas 2 5 3 2 3" xfId="10799" xr:uid="{C93D4EB8-E7E0-43B4-8D10-DB92C0869A39}"/>
    <cellStyle name="Notas 2 5 3 2 4" xfId="7182" xr:uid="{DFC7C1DF-5ADB-4915-8A6C-96A434A247B5}"/>
    <cellStyle name="Notas 2 5 3 3" xfId="3064" xr:uid="{F302DC37-3A3E-4AE8-B7BD-ED8D1ED6220C}"/>
    <cellStyle name="Notas 2 5 3 3 2" xfId="8515" xr:uid="{D1572314-0A7C-456F-B74E-43EA8BBD7EE8}"/>
    <cellStyle name="Notas 2 5 3 4" xfId="10400" xr:uid="{F8FDA73F-2C97-49CC-AA7F-5AFC799AF7BA}"/>
    <cellStyle name="Notas 2 5 3 5" xfId="6005" xr:uid="{D6A32EE6-923F-44A7-985C-E748083A79FF}"/>
    <cellStyle name="Notas 2 5 4" xfId="1591" xr:uid="{00000000-0005-0000-0000-000027060000}"/>
    <cellStyle name="Notas 2 5 4 2" xfId="3514" xr:uid="{83AE021A-F5CB-4CED-A281-54CD9D02CEAC}"/>
    <cellStyle name="Notas 2 5 4 2 2" xfId="8730" xr:uid="{F57C048D-5E72-41D7-854E-F0A3D15FFCC5}"/>
    <cellStyle name="Notas 2 5 4 3" xfId="10454" xr:uid="{421A3F93-FD5F-40E8-A241-59064055FB0C}"/>
    <cellStyle name="Notas 2 5 4 4" xfId="6220" xr:uid="{8D9A995C-2360-41B7-8956-5124C34A09E2}"/>
    <cellStyle name="Notas 2 5 5" xfId="2606" xr:uid="{B494119D-1A65-4094-8681-74952BF991D7}"/>
    <cellStyle name="Notas 2 5 5 2" xfId="8242" xr:uid="{AE282919-DEA4-4D0E-9305-0889A5015713}"/>
    <cellStyle name="Notas 2 5 6" xfId="10355" xr:uid="{C6F76F59-5FB7-4CFE-8F1E-A7E3432CB912}"/>
    <cellStyle name="Notas 2 5 7" xfId="5732" xr:uid="{E3F173B8-DFEF-4507-B753-5C771DA0E340}"/>
    <cellStyle name="Notas 2 6" xfId="1592" xr:uid="{00000000-0005-0000-0000-000028060000}"/>
    <cellStyle name="Notas 2 6 2" xfId="1593" xr:uid="{00000000-0005-0000-0000-000029060000}"/>
    <cellStyle name="Notas 2 6 2 2" xfId="4979" xr:uid="{37D2A106-4630-479A-934C-9B2624C04AE7}"/>
    <cellStyle name="Notas 2 6 2 2 2" xfId="10003" xr:uid="{05283307-4D3E-490F-90B3-8B34C7971BFC}"/>
    <cellStyle name="Notas 2 6 2 2 3" xfId="10954" xr:uid="{7453F37C-0322-4D5C-A9C7-3D3939A9766D}"/>
    <cellStyle name="Notas 2 6 2 2 4" xfId="7493" xr:uid="{CDEA7289-CCDA-4652-B4EE-071C70985AB9}"/>
    <cellStyle name="Notas 2 6 2 3" xfId="3376" xr:uid="{8503D90C-E1FF-400A-9D00-9FF4AAEF420B}"/>
    <cellStyle name="Notas 2 6 2 3 2" xfId="8691" xr:uid="{7F08F4A8-662F-47FC-BA3E-DDA43B154D2F}"/>
    <cellStyle name="Notas 2 6 2 4" xfId="10420" xr:uid="{E4541D40-D9C9-4910-B51D-9D93865102E1}"/>
    <cellStyle name="Notas 2 6 2 5" xfId="6181" xr:uid="{92FADCFE-99B5-4CB3-814D-205900FA5319}"/>
    <cellStyle name="Notas 2 6 3" xfId="1594" xr:uid="{00000000-0005-0000-0000-00002A060000}"/>
    <cellStyle name="Notas 2 6 3 2" xfId="3669" xr:uid="{88485E16-9184-4B83-B8E1-CEEDB0C2FA99}"/>
    <cellStyle name="Notas 2 6 3 2 2" xfId="8750" xr:uid="{B45EE82B-5B10-4006-B2A8-C4A09DA30246}"/>
    <cellStyle name="Notas 2 6 3 3" xfId="10474" xr:uid="{735B2466-1AE3-4973-91A9-76657A28EA5C}"/>
    <cellStyle name="Notas 2 6 3 4" xfId="6240" xr:uid="{B1C0D0D1-5F64-433D-809C-1DBA2DF8515C}"/>
    <cellStyle name="Notas 2 6 4" xfId="2352" xr:uid="{55F919CD-91B4-4536-9106-CF8C4C94CD2D}"/>
    <cellStyle name="Notas 2 6 4 2" xfId="8043" xr:uid="{BC63035E-D1F9-4C19-AD92-EDFA4B6EFD35}"/>
    <cellStyle name="Notas 2 6 5" xfId="10340" xr:uid="{8C9319E9-4995-43DE-BCE5-F8AB84EF9C8C}"/>
    <cellStyle name="Notas 2 6 6" xfId="5533" xr:uid="{5400419D-FB5D-400E-A073-C80B520E4800}"/>
    <cellStyle name="Notas 2 7" xfId="3798" xr:uid="{82C3B904-EA00-449D-A200-DAF7FC535BF1}"/>
    <cellStyle name="Notas 2 7 2" xfId="8824" xr:uid="{B6B97CAE-9BFE-4EC5-A870-A0049F97EF5C}"/>
    <cellStyle name="Notas 2 7 3" xfId="10502" xr:uid="{B64A98D9-47FE-455A-8346-8D71196252A6}"/>
    <cellStyle name="Notas 2 7 4" xfId="6314" xr:uid="{CF86AB8D-646A-46BF-8B4C-5B680ACBC9FC}"/>
    <cellStyle name="Notas 2 8" xfId="2105" xr:uid="{2CE00547-D780-466B-B2CB-F22A2271E82A}"/>
    <cellStyle name="Notas 2 8 2" xfId="7870" xr:uid="{52C59FF3-A0E1-44C1-8C1F-620E93733F7F}"/>
    <cellStyle name="Notas 2 9" xfId="5362" xr:uid="{806956E4-9D04-4F77-A6EB-CAB7451D0EBE}"/>
    <cellStyle name="Notas 3" xfId="1595" xr:uid="{00000000-0005-0000-0000-00002B060000}"/>
    <cellStyle name="Notas 3 10" xfId="5414" xr:uid="{C02FAEE2-FC71-4F64-ACB6-0E598E700B18}"/>
    <cellStyle name="Notas 3 2" xfId="1596" xr:uid="{00000000-0005-0000-0000-00002C060000}"/>
    <cellStyle name="Notas 3 2 2" xfId="1597" xr:uid="{00000000-0005-0000-0000-00002D060000}"/>
    <cellStyle name="Notas 3 2 2 2" xfId="1598" xr:uid="{00000000-0005-0000-0000-00002E060000}"/>
    <cellStyle name="Notas 3 2 2 2 2" xfId="4980" xr:uid="{CA0286F0-7C3D-4260-9CF3-A3ACD1B81959}"/>
    <cellStyle name="Notas 3 2 2 2 2 2" xfId="10004" xr:uid="{66FB6063-711D-4C2C-AC2C-00969EF7416C}"/>
    <cellStyle name="Notas 3 2 2 2 2 3" xfId="10955" xr:uid="{E8A88442-58F7-4F6B-AFA4-3E7154F19386}"/>
    <cellStyle name="Notas 3 2 2 2 2 4" xfId="7494" xr:uid="{C65AA390-88F0-400D-BB8E-05B523AF1BA8}"/>
    <cellStyle name="Notas 3 2 2 2 3" xfId="3377" xr:uid="{98EE1BE2-A374-4068-A664-998EE0426956}"/>
    <cellStyle name="Notas 3 2 2 2 3 2" xfId="8692" xr:uid="{DAE85AF0-2AA0-43F8-9BBA-4C60A31E7679}"/>
    <cellStyle name="Notas 3 2 2 2 4" xfId="10421" xr:uid="{89655DC8-738E-4027-9F6D-5F754476B7CD}"/>
    <cellStyle name="Notas 3 2 2 2 5" xfId="6182" xr:uid="{DD49B7B6-C449-4AFF-9419-AD712FE27E82}"/>
    <cellStyle name="Notas 3 2 2 3" xfId="1599" xr:uid="{00000000-0005-0000-0000-00002F060000}"/>
    <cellStyle name="Notas 3 2 2 3 2" xfId="3670" xr:uid="{895CF308-F9A1-41CD-A367-DBC0254106AF}"/>
    <cellStyle name="Notas 3 2 2 3 2 2" xfId="8751" xr:uid="{F9B60C02-52A1-4ABE-9097-265F7FAD7F50}"/>
    <cellStyle name="Notas 3 2 2 3 3" xfId="10475" xr:uid="{8B0631CC-154B-4397-977D-65D70A8A6D73}"/>
    <cellStyle name="Notas 3 2 2 3 4" xfId="6241" xr:uid="{9C3EB828-C6A3-4DCE-A85A-203855E4B27F}"/>
    <cellStyle name="Notas 3 2 2 4" xfId="2745" xr:uid="{2D25C649-53B3-49CA-8418-E6CC40798A6C}"/>
    <cellStyle name="Notas 3 2 2 4 2" xfId="8265" xr:uid="{4C96D16F-B019-4FAA-873B-EE4A9E33A63F}"/>
    <cellStyle name="Notas 3 2 2 5" xfId="10378" xr:uid="{C1F45512-E73D-4D8B-85E8-E8159DFA7531}"/>
    <cellStyle name="Notas 3 2 2 6" xfId="5755" xr:uid="{A9AED9CE-6379-485D-8633-EA27AC1178F7}"/>
    <cellStyle name="Notas 3 2 3" xfId="1600" xr:uid="{00000000-0005-0000-0000-000030060000}"/>
    <cellStyle name="Notas 3 2 3 2" xfId="4680" xr:uid="{F86C5960-98FC-4D26-9291-13D6E22320FC}"/>
    <cellStyle name="Notas 3 2 3 2 2" xfId="9704" xr:uid="{8BBAE98A-A048-46CA-8AEE-2990CF5A6F70}"/>
    <cellStyle name="Notas 3 2 3 2 3" xfId="10811" xr:uid="{E9D58FED-C42C-4AA7-AE8C-19A7ADB3D11D}"/>
    <cellStyle name="Notas 3 2 3 2 4" xfId="7194" xr:uid="{8F435CE9-ADB8-4A06-B330-DF803CEEAD9E}"/>
    <cellStyle name="Notas 3 2 3 3" xfId="3076" xr:uid="{34D3F1BE-63AF-46B9-ADB3-9937F64A4DD4}"/>
    <cellStyle name="Notas 3 2 3 3 2" xfId="8517" xr:uid="{FA97DF06-6FA0-4ACF-8D1D-ED041304A49C}"/>
    <cellStyle name="Notas 3 2 3 4" xfId="10402" xr:uid="{1F173121-B150-4F6A-96F7-9E9AC50441CA}"/>
    <cellStyle name="Notas 3 2 3 5" xfId="6007" xr:uid="{F6419510-7E45-4835-99B4-DD654A76534C}"/>
    <cellStyle name="Notas 3 2 4" xfId="1601" xr:uid="{00000000-0005-0000-0000-000031060000}"/>
    <cellStyle name="Notas 3 2 4 2" xfId="3526" xr:uid="{14C0B1B2-47CE-4187-B2E6-1E5B5430248D}"/>
    <cellStyle name="Notas 3 2 4 2 2" xfId="8732" xr:uid="{697FBF12-4D13-450F-B679-1B070552D680}"/>
    <cellStyle name="Notas 3 2 4 3" xfId="10456" xr:uid="{FA48E11C-C739-4DEE-AD2A-88F7857CFBCB}"/>
    <cellStyle name="Notas 3 2 4 4" xfId="6222" xr:uid="{AD1BAB99-F642-4883-AA45-9E3F77555560}"/>
    <cellStyle name="Notas 3 2 5" xfId="2618" xr:uid="{CF3B933E-67AD-47EC-B147-F0F1C420E5CC}"/>
    <cellStyle name="Notas 3 2 5 2" xfId="8244" xr:uid="{4141C6B5-ADF0-48EC-86A8-503A5B80AE98}"/>
    <cellStyle name="Notas 3 2 6" xfId="10357" xr:uid="{8DFABA16-C328-4E0C-8ACB-69D93E43B4BD}"/>
    <cellStyle name="Notas 3 2 7" xfId="5734" xr:uid="{5EB71767-9388-486C-A8A7-0A209AB903F2}"/>
    <cellStyle name="Notas 3 3" xfId="1602" xr:uid="{00000000-0005-0000-0000-000032060000}"/>
    <cellStyle name="Notas 3 3 2" xfId="1603" xr:uid="{00000000-0005-0000-0000-000033060000}"/>
    <cellStyle name="Notas 3 3 2 2" xfId="1604" xr:uid="{00000000-0005-0000-0000-000034060000}"/>
    <cellStyle name="Notas 3 3 2 2 2" xfId="4981" xr:uid="{3BA54EEF-145E-4FB7-8242-CEA00FA48C61}"/>
    <cellStyle name="Notas 3 3 2 2 2 2" xfId="10005" xr:uid="{DE76A8ED-F73D-4787-9453-C576DEF7165E}"/>
    <cellStyle name="Notas 3 3 2 2 2 3" xfId="10956" xr:uid="{DF11A139-1B62-49AB-B632-D5613AF2F666}"/>
    <cellStyle name="Notas 3 3 2 2 2 4" xfId="7495" xr:uid="{56E33632-7303-4372-8563-B7648241E9B7}"/>
    <cellStyle name="Notas 3 3 2 2 3" xfId="3378" xr:uid="{D924D615-3BF3-40D2-AB38-901D731B8F2B}"/>
    <cellStyle name="Notas 3 3 2 2 3 2" xfId="8693" xr:uid="{843DF802-04B7-479E-ACBF-DE6FF641D52F}"/>
    <cellStyle name="Notas 3 3 2 2 4" xfId="10422" xr:uid="{BE7DABF5-88A5-4D88-930A-65E1CCF8D982}"/>
    <cellStyle name="Notas 3 3 2 2 5" xfId="6183" xr:uid="{7E95B788-F76A-4317-B6AF-4BAC64DB9527}"/>
    <cellStyle name="Notas 3 3 2 3" xfId="1605" xr:uid="{00000000-0005-0000-0000-000035060000}"/>
    <cellStyle name="Notas 3 3 2 3 2" xfId="3671" xr:uid="{D1CC0B14-D1B9-49E1-A6A9-7AB3952824BC}"/>
    <cellStyle name="Notas 3 3 2 3 2 2" xfId="8752" xr:uid="{84166874-8C15-483B-B6D7-C0695111C5D5}"/>
    <cellStyle name="Notas 3 3 2 3 3" xfId="10476" xr:uid="{B0BF7050-3D57-4964-8657-6A32C279AC13}"/>
    <cellStyle name="Notas 3 3 2 3 4" xfId="6242" xr:uid="{94198A86-4BFB-4685-BA9A-7A5B31F3A096}"/>
    <cellStyle name="Notas 3 3 2 4" xfId="2672" xr:uid="{3026302E-5C2A-4B1C-9752-43561080C724}"/>
    <cellStyle name="Notas 3 3 2 4 2" xfId="8253" xr:uid="{2A7860B2-71E1-4541-AD20-FE03EFBBDE61}"/>
    <cellStyle name="Notas 3 3 2 5" xfId="10366" xr:uid="{B0B45563-FAE4-4CFF-BB3E-464044C14B42}"/>
    <cellStyle name="Notas 3 3 2 6" xfId="5743" xr:uid="{BA4D3D5A-1042-4394-AA02-6D9693C63B66}"/>
    <cellStyle name="Notas 3 3 3" xfId="1606" xr:uid="{00000000-0005-0000-0000-000036060000}"/>
    <cellStyle name="Notas 3 3 3 2" xfId="4460" xr:uid="{4D1C24F7-9599-40A5-9445-73BB49F74F5A}"/>
    <cellStyle name="Notas 3 3 3 2 2" xfId="9484" xr:uid="{5D845DC0-8281-4CAB-BE9D-714B41022F68}"/>
    <cellStyle name="Notas 3 3 3 2 3" xfId="10750" xr:uid="{372AB603-390D-45A7-9A2C-5B59EB5E09A8}"/>
    <cellStyle name="Notas 3 3 3 2 4" xfId="6974" xr:uid="{C34F1980-80CF-405F-A7B4-1DC2CF530827}"/>
    <cellStyle name="Notas 3 3 3 3" xfId="2856" xr:uid="{D366CBDB-23AE-44C2-96F4-F46E43494D2E}"/>
    <cellStyle name="Notas 3 3 3 3 2" xfId="8343" xr:uid="{E2D6763F-4A32-479F-9FA0-820699137322}"/>
    <cellStyle name="Notas 3 3 3 4" xfId="10387" xr:uid="{A37F6401-20A1-4947-9587-82275F2DDB40}"/>
    <cellStyle name="Notas 3 3 3 5" xfId="5833" xr:uid="{CD0B428A-DDAB-4EFA-BA77-B560572D642F}"/>
    <cellStyle name="Notas 3 3 4" xfId="1607" xr:uid="{00000000-0005-0000-0000-000037060000}"/>
    <cellStyle name="Notas 3 3 4 2" xfId="3465" xr:uid="{44F200A8-9DBE-4409-9CF6-4B355FEF0043}"/>
    <cellStyle name="Notas 3 3 4 2 2" xfId="8717" xr:uid="{051E92E3-3105-44C4-9C05-99DAA7BA358B}"/>
    <cellStyle name="Notas 3 3 4 3" xfId="10441" xr:uid="{9D5A7744-0C7E-4ACB-8F49-138BF309581D}"/>
    <cellStyle name="Notas 3 3 4 4" xfId="6207" xr:uid="{9E39733E-7620-4CDE-A500-AFD0AD34470E}"/>
    <cellStyle name="Notas 3 3 5" xfId="2395" xr:uid="{FBDFF63F-40BD-4503-AC1C-4DA680455AB7}"/>
    <cellStyle name="Notas 3 3 5 2" xfId="8070" xr:uid="{65F9EECC-3189-4C1E-A0EB-3EC42F5204DD}"/>
    <cellStyle name="Notas 3 3 6" xfId="10342" xr:uid="{A1BCC090-8EE0-417E-9A38-0A660D15BEA4}"/>
    <cellStyle name="Notas 3 3 7" xfId="5560" xr:uid="{F81BCF0E-9AFB-461D-BAD2-3B1577B2DA38}"/>
    <cellStyle name="Notas 3 4" xfId="1608" xr:uid="{00000000-0005-0000-0000-000038060000}"/>
    <cellStyle name="Notas 3 4 2" xfId="1609" xr:uid="{00000000-0005-0000-0000-000039060000}"/>
    <cellStyle name="Notas 3 4 2 2" xfId="4982" xr:uid="{28D93692-67F2-40A0-95A3-A79DFAF9BF44}"/>
    <cellStyle name="Notas 3 4 2 2 2" xfId="10006" xr:uid="{12BD4959-2FFF-4189-833F-A94AE03A2D19}"/>
    <cellStyle name="Notas 3 4 2 2 3" xfId="10957" xr:uid="{4A04BE21-E1B3-4B82-968B-863B49562A03}"/>
    <cellStyle name="Notas 3 4 2 2 4" xfId="7496" xr:uid="{50D89141-4A7D-4278-85EF-1ABE58DBBBCE}"/>
    <cellStyle name="Notas 3 4 2 3" xfId="3379" xr:uid="{42DB1486-FE55-4D7C-A376-D3218B99049F}"/>
    <cellStyle name="Notas 3 4 2 3 2" xfId="8694" xr:uid="{65C05254-A369-4E9F-B3AE-CF7678EAF188}"/>
    <cellStyle name="Notas 3 4 2 4" xfId="10423" xr:uid="{5C5C8795-2ED3-4CAE-B175-2A64F3DB4CE9}"/>
    <cellStyle name="Notas 3 4 2 5" xfId="6184" xr:uid="{86EC38AF-7A36-47D0-BE1A-87954201A24E}"/>
    <cellStyle name="Notas 3 4 3" xfId="1610" xr:uid="{00000000-0005-0000-0000-00003A060000}"/>
    <cellStyle name="Notas 3 4 3 2" xfId="3672" xr:uid="{8600F455-5B52-42FE-BEE4-81B33A9994F8}"/>
    <cellStyle name="Notas 3 4 3 2 2" xfId="8753" xr:uid="{B9008281-F567-4BEB-BE50-CE3314BD4351}"/>
    <cellStyle name="Notas 3 4 3 3" xfId="10477" xr:uid="{1ED661E3-6ED8-4319-9E09-45BD90F6243E}"/>
    <cellStyle name="Notas 3 4 3 4" xfId="6243" xr:uid="{389C8433-B4F0-4309-8C36-8049963ED200}"/>
    <cellStyle name="Notas 3 4 4" xfId="2509" xr:uid="{889F3507-2A95-4AEE-9887-D9BAFEF0D377}"/>
    <cellStyle name="Notas 3 4 4 2" xfId="8159" xr:uid="{55010960-EF64-4C1A-970F-70FD00B5F82C}"/>
    <cellStyle name="Notas 3 4 5" xfId="10348" xr:uid="{04F8C584-4D59-41D9-8AE1-A9D094BD3629}"/>
    <cellStyle name="Notas 3 4 6" xfId="5649" xr:uid="{98E739E2-8ABE-44DF-BD61-66AC5583C280}"/>
    <cellStyle name="Notas 3 5" xfId="1611" xr:uid="{00000000-0005-0000-0000-00003B060000}"/>
    <cellStyle name="Notas 3 5 2" xfId="1612" xr:uid="{00000000-0005-0000-0000-00003C060000}"/>
    <cellStyle name="Notas 3 5 2 2" xfId="4983" xr:uid="{FF9DFC15-E9BA-46B6-AE8C-FBEFF29A69BF}"/>
    <cellStyle name="Notas 3 5 2 2 2" xfId="10007" xr:uid="{269F53ED-10FE-4F1D-A7A3-5391B165347F}"/>
    <cellStyle name="Notas 3 5 2 2 3" xfId="10958" xr:uid="{3D209CE6-5C49-47AF-B8E8-166F3E24A653}"/>
    <cellStyle name="Notas 3 5 2 2 4" xfId="7497" xr:uid="{8396B9F3-E739-4569-803B-9DCBB16EB681}"/>
    <cellStyle name="Notas 3 5 2 3" xfId="3380" xr:uid="{44037DDC-5002-4C50-84C0-B84BF2D8EAD4}"/>
    <cellStyle name="Notas 3 5 2 3 2" xfId="8695" xr:uid="{3BFB44D5-FA3C-4597-8CF0-403E6644F890}"/>
    <cellStyle name="Notas 3 5 2 4" xfId="10424" xr:uid="{8C5B6195-D47B-4F8C-A488-4E9A1C4D44B1}"/>
    <cellStyle name="Notas 3 5 2 5" xfId="6185" xr:uid="{FAF8FC53-8DA0-4091-BCC4-C2C1908E3682}"/>
    <cellStyle name="Notas 3 5 3" xfId="1613" xr:uid="{00000000-0005-0000-0000-00003D060000}"/>
    <cellStyle name="Notas 3 5 3 2" xfId="3673" xr:uid="{124C8F2F-D919-4F14-A275-D19E0ED14486}"/>
    <cellStyle name="Notas 3 5 3 2 2" xfId="8754" xr:uid="{116B53AB-6E89-48C7-87BA-5D1A4FC22819}"/>
    <cellStyle name="Notas 3 5 3 3" xfId="10478" xr:uid="{3A4A5718-D28A-419B-88E4-BBD56A33C6A5}"/>
    <cellStyle name="Notas 3 5 3 4" xfId="6244" xr:uid="{6C17FE74-CC98-4B45-BAA4-0410671F13B1}"/>
    <cellStyle name="Notas 3 5 4" xfId="2713" xr:uid="{D26916C6-C99E-41A3-99E3-4CFC09A23F0A}"/>
    <cellStyle name="Notas 3 5 4 2" xfId="8259" xr:uid="{9D036E65-5D95-47FA-8AEA-78D1C8B75C50}"/>
    <cellStyle name="Notas 3 5 5" xfId="10372" xr:uid="{9EACFA9A-63D0-40AE-85DA-244A76DF957E}"/>
    <cellStyle name="Notas 3 5 6" xfId="5749" xr:uid="{DA1277A8-4A87-4180-8D2F-71E7F136EBE5}"/>
    <cellStyle name="Notas 3 6" xfId="1614" xr:uid="{00000000-0005-0000-0000-00003E060000}"/>
    <cellStyle name="Notas 3 6 2" xfId="4573" xr:uid="{40923015-0C7A-4ABD-93AF-572F85318CFD}"/>
    <cellStyle name="Notas 3 6 2 2" xfId="9597" xr:uid="{24003FF1-5271-4766-90DC-40F6D795C359}"/>
    <cellStyle name="Notas 3 6 2 3" xfId="10780" xr:uid="{DF87D700-AAAE-42DB-935C-693B1CCC9CB5}"/>
    <cellStyle name="Notas 3 6 2 4" xfId="7087" xr:uid="{2443EE28-51C9-459C-B9FC-27BC116D913B}"/>
    <cellStyle name="Notas 3 6 3" xfId="2969" xr:uid="{8FCBC751-E0B4-4878-8883-E0C2A686901C}"/>
    <cellStyle name="Notas 3 6 3 2" xfId="8432" xr:uid="{8F627FF9-064D-4BDA-8FDA-FA9D744A22F2}"/>
    <cellStyle name="Notas 3 6 4" xfId="10393" xr:uid="{D1D4D3E6-7CC9-4EEC-A46D-253500ABB38E}"/>
    <cellStyle name="Notas 3 6 5" xfId="5922" xr:uid="{9889B31D-8FAA-42A7-8651-6D0C2DCEA2D0}"/>
    <cellStyle name="Notas 3 7" xfId="1615" xr:uid="{00000000-0005-0000-0000-00003F060000}"/>
    <cellStyle name="Notas 3 7 2" xfId="3495" xr:uid="{D6C7B4BC-AF48-4847-89EC-D6DF0884C617}"/>
    <cellStyle name="Notas 3 7 2 2" xfId="8723" xr:uid="{6446C541-79C4-4489-81CE-7951817FB532}"/>
    <cellStyle name="Notas 3 7 3" xfId="10447" xr:uid="{A075DA79-2528-4E2A-85AE-38315FD91A56}"/>
    <cellStyle name="Notas 3 7 4" xfId="6213" xr:uid="{2C46BC07-CF1B-43E4-B394-AB14744D4805}"/>
    <cellStyle name="Notas 3 8" xfId="2189" xr:uid="{64ADEC0A-17A4-45FD-AAF0-654D4DF29EAA}"/>
    <cellStyle name="Notas 3 8 2" xfId="7923" xr:uid="{E31ED204-7EC2-4007-BD1E-B6F995734294}"/>
    <cellStyle name="Notas 3 9" xfId="10332" xr:uid="{CCD04A89-7C5F-438E-95D6-537077AB0AA4}"/>
    <cellStyle name="Notas 4" xfId="1616" xr:uid="{00000000-0005-0000-0000-000040060000}"/>
    <cellStyle name="Notas 4 2" xfId="1617" xr:uid="{00000000-0005-0000-0000-000041060000}"/>
    <cellStyle name="Notas 4 2 2" xfId="1618" xr:uid="{00000000-0005-0000-0000-000042060000}"/>
    <cellStyle name="Notas 4 2 2 2" xfId="1619" xr:uid="{00000000-0005-0000-0000-000043060000}"/>
    <cellStyle name="Notas 4 2 2 2 2" xfId="4984" xr:uid="{A6811A6E-25B7-4389-A396-FA7E3DAC0EA2}"/>
    <cellStyle name="Notas 4 2 2 2 2 2" xfId="10008" xr:uid="{DAC0E1DF-3F14-4DAD-850B-04E7F3B62801}"/>
    <cellStyle name="Notas 4 2 2 2 2 3" xfId="10959" xr:uid="{5211EAEE-0EA3-4479-90D4-6E9C2F6C6682}"/>
    <cellStyle name="Notas 4 2 2 2 2 4" xfId="7498" xr:uid="{2E8385E6-77EF-467B-8E3E-5A83E0664FF3}"/>
    <cellStyle name="Notas 4 2 2 2 3" xfId="3381" xr:uid="{1DFDB4C5-DF46-4730-BBAD-09853863A7C6}"/>
    <cellStyle name="Notas 4 2 2 2 3 2" xfId="8696" xr:uid="{D7FD0834-BCB7-497F-AF66-0F35693E4A85}"/>
    <cellStyle name="Notas 4 2 2 2 4" xfId="10425" xr:uid="{F8ADE248-E9F9-45BB-A4FC-01DBBC441279}"/>
    <cellStyle name="Notas 4 2 2 2 5" xfId="6186" xr:uid="{599D2C36-5EF3-4FF3-8833-F97CD6F97A7A}"/>
    <cellStyle name="Notas 4 2 2 3" xfId="1620" xr:uid="{00000000-0005-0000-0000-000044060000}"/>
    <cellStyle name="Notas 4 2 2 3 2" xfId="3674" xr:uid="{7C6ACD68-F2B5-416F-B7BC-F36EA361712A}"/>
    <cellStyle name="Notas 4 2 2 3 2 2" xfId="8755" xr:uid="{11D5BE6A-6957-4DFC-858F-0B51D0314720}"/>
    <cellStyle name="Notas 4 2 2 3 3" xfId="10479" xr:uid="{EF30E846-BD79-4ECF-ADF7-35B3A981178B}"/>
    <cellStyle name="Notas 4 2 2 3 4" xfId="6245" xr:uid="{9E3DCC60-91F6-4869-9806-D70909C2ABC9}"/>
    <cellStyle name="Notas 4 2 2 4" xfId="2758" xr:uid="{90E020F4-4D02-4FB8-93CB-7EF60EB657DB}"/>
    <cellStyle name="Notas 4 2 2 4 2" xfId="8268" xr:uid="{7623DBEA-91FD-4EB8-893B-8D9781E390C2}"/>
    <cellStyle name="Notas 4 2 2 5" xfId="10381" xr:uid="{3FB7E1C6-D0A6-42CC-9F7D-A233A6C5C912}"/>
    <cellStyle name="Notas 4 2 2 6" xfId="5758" xr:uid="{887F1A1D-BD5D-47FF-BE9C-F3E4F9D84FD5}"/>
    <cellStyle name="Notas 4 2 3" xfId="1621" xr:uid="{00000000-0005-0000-0000-000045060000}"/>
    <cellStyle name="Notas 4 2 3 2" xfId="4693" xr:uid="{351CDAAA-3B92-48E8-A08E-DCAE0DE92A8B}"/>
    <cellStyle name="Notas 4 2 3 2 2" xfId="9717" xr:uid="{FBC2E31B-8E82-4B0F-889F-051A3511BC4A}"/>
    <cellStyle name="Notas 4 2 3 2 3" xfId="10824" xr:uid="{154C0459-B026-4FDC-B11D-697752BD31E5}"/>
    <cellStyle name="Notas 4 2 3 2 4" xfId="7207" xr:uid="{A7F1074B-9C65-4EB3-8215-0E601F4AFB23}"/>
    <cellStyle name="Notas 4 2 3 3" xfId="3089" xr:uid="{498F7CD1-5156-4CCB-85C7-A5B67E428366}"/>
    <cellStyle name="Notas 4 2 3 3 2" xfId="8520" xr:uid="{D948B569-BF47-4123-ABB2-223A5095143A}"/>
    <cellStyle name="Notas 4 2 3 4" xfId="10405" xr:uid="{612CC668-6BBB-4199-92D7-F6287B1D1090}"/>
    <cellStyle name="Notas 4 2 3 5" xfId="6010" xr:uid="{01E0010A-EE6F-4610-BEA2-915D103D4FE4}"/>
    <cellStyle name="Notas 4 2 4" xfId="1622" xr:uid="{00000000-0005-0000-0000-000046060000}"/>
    <cellStyle name="Notas 4 2 4 2" xfId="3539" xr:uid="{5A73A62E-3D54-4BA6-B5E2-E54A404B8C23}"/>
    <cellStyle name="Notas 4 2 4 2 2" xfId="8735" xr:uid="{A11E4BFB-B6D1-4D5F-8594-47E874C0463B}"/>
    <cellStyle name="Notas 4 2 4 3" xfId="10459" xr:uid="{DA7EDAC8-A9FA-4C32-A83D-3DE2D229DF23}"/>
    <cellStyle name="Notas 4 2 4 4" xfId="6225" xr:uid="{1D3822C7-7F4B-4684-AE75-F739181E883A}"/>
    <cellStyle name="Notas 4 2 5" xfId="2631" xr:uid="{196BEBFB-A64D-4265-BDD6-4F05048277BE}"/>
    <cellStyle name="Notas 4 2 5 2" xfId="8247" xr:uid="{0BF234B9-E2D4-4D22-BE84-F86C1914E4FC}"/>
    <cellStyle name="Notas 4 2 6" xfId="10360" xr:uid="{F9A8DDB8-E445-438B-B352-11A07A9A5C91}"/>
    <cellStyle name="Notas 4 2 7" xfId="5737" xr:uid="{4478D424-F6F9-416B-B2A6-49FBB08D22EC}"/>
    <cellStyle name="Notas 4 3" xfId="1623" xr:uid="{00000000-0005-0000-0000-000047060000}"/>
    <cellStyle name="Notas 4 3 2" xfId="1624" xr:uid="{00000000-0005-0000-0000-000048060000}"/>
    <cellStyle name="Notas 4 3 2 2" xfId="1625" xr:uid="{00000000-0005-0000-0000-000049060000}"/>
    <cellStyle name="Notas 4 3 2 2 2" xfId="4985" xr:uid="{473B7ACE-921D-4E7B-81D6-312D09779D76}"/>
    <cellStyle name="Notas 4 3 2 2 2 2" xfId="10009" xr:uid="{7E574893-691A-4507-A6D4-8C37B7F429BB}"/>
    <cellStyle name="Notas 4 3 2 2 2 3" xfId="10960" xr:uid="{16927420-0AA8-4027-BBD3-B98BC5CC2B15}"/>
    <cellStyle name="Notas 4 3 2 2 2 4" xfId="7499" xr:uid="{68385857-6D55-4C54-B63F-39946EE885D0}"/>
    <cellStyle name="Notas 4 3 2 2 3" xfId="3382" xr:uid="{153D6019-6706-4B93-81B3-CDB3E04845D6}"/>
    <cellStyle name="Notas 4 3 2 2 3 2" xfId="8697" xr:uid="{14B8C5BB-9123-463C-A268-26E74751B22F}"/>
    <cellStyle name="Notas 4 3 2 2 4" xfId="10426" xr:uid="{040D8849-F67F-4FC5-AB07-210F7F65D534}"/>
    <cellStyle name="Notas 4 3 2 2 5" xfId="6187" xr:uid="{D97BC6CB-DEA5-4FA4-A3E4-90E228ADE780}"/>
    <cellStyle name="Notas 4 3 2 3" xfId="1626" xr:uid="{00000000-0005-0000-0000-00004A060000}"/>
    <cellStyle name="Notas 4 3 2 3 2" xfId="3675" xr:uid="{0FAD397E-3900-4BA8-8790-C268538D4C49}"/>
    <cellStyle name="Notas 4 3 2 3 2 2" xfId="8756" xr:uid="{2DA6CDF0-49B8-469A-83CE-4879B6FAF351}"/>
    <cellStyle name="Notas 4 3 2 3 3" xfId="10480" xr:uid="{C636A5BD-1580-4D04-8841-465F43C45ADF}"/>
    <cellStyle name="Notas 4 3 2 3 4" xfId="6246" xr:uid="{E28C0716-C69F-41AA-BBEA-1300D742BE73}"/>
    <cellStyle name="Notas 4 3 2 4" xfId="2765" xr:uid="{61DBFC4F-C73B-4FB7-AF47-6F9BAF85C498}"/>
    <cellStyle name="Notas 4 3 2 4 2" xfId="8271" xr:uid="{AB7503E4-2321-425D-BDE2-30C6DE4BB82B}"/>
    <cellStyle name="Notas 4 3 2 5" xfId="10384" xr:uid="{360EA84D-4199-4BAF-BEA6-C6E8E5B22A6F}"/>
    <cellStyle name="Notas 4 3 2 6" xfId="5761" xr:uid="{8F34F52E-794A-4ACD-A6FB-0F18B000BBA8}"/>
    <cellStyle name="Notas 4 3 3" xfId="1627" xr:uid="{00000000-0005-0000-0000-00004B060000}"/>
    <cellStyle name="Notas 4 3 3 2" xfId="4700" xr:uid="{F5A6193E-EE8E-4B21-886B-96187BDDD142}"/>
    <cellStyle name="Notas 4 3 3 2 2" xfId="9724" xr:uid="{909D948B-F21F-44B2-99FC-E629B9D78240}"/>
    <cellStyle name="Notas 4 3 3 2 3" xfId="10831" xr:uid="{C9F5F71A-D4A3-4752-BAA1-8B4CA19AF584}"/>
    <cellStyle name="Notas 4 3 3 2 4" xfId="7214" xr:uid="{9F546153-BE4B-42CE-9309-E97C63815C89}"/>
    <cellStyle name="Notas 4 3 3 3" xfId="3096" xr:uid="{A1800EA2-1BFE-4DCE-80ED-DC04DFE0264D}"/>
    <cellStyle name="Notas 4 3 3 3 2" xfId="8523" xr:uid="{6A827A0F-519B-462D-8630-90FFB6794C2B}"/>
    <cellStyle name="Notas 4 3 3 4" xfId="10408" xr:uid="{2745878D-9CB6-452F-974E-99841097DC77}"/>
    <cellStyle name="Notas 4 3 3 5" xfId="6013" xr:uid="{5A85D462-BCB5-4E84-8D0C-CDDDED5E9F7E}"/>
    <cellStyle name="Notas 4 3 4" xfId="1628" xr:uid="{00000000-0005-0000-0000-00004C060000}"/>
    <cellStyle name="Notas 4 3 4 2" xfId="3546" xr:uid="{5784441E-CFD5-4492-8DB8-56BFE9911936}"/>
    <cellStyle name="Notas 4 3 4 2 2" xfId="8738" xr:uid="{C3C4C244-C4E3-4FE5-A4A2-3CBAC5BEF6D6}"/>
    <cellStyle name="Notas 4 3 4 3" xfId="10462" xr:uid="{EF7F1606-E79F-43A4-BE8A-E6096AB9FB98}"/>
    <cellStyle name="Notas 4 3 4 4" xfId="6228" xr:uid="{AB597CFE-DADB-4CE9-8715-F4BF9125A412}"/>
    <cellStyle name="Notas 4 3 5" xfId="2638" xr:uid="{AB8F189A-1D34-4AE3-9C4C-6BBFC5172E40}"/>
    <cellStyle name="Notas 4 3 5 2" xfId="8250" xr:uid="{D4E0FCC2-4DDF-4459-B8E1-83BB1A41B4F9}"/>
    <cellStyle name="Notas 4 3 6" xfId="10363" xr:uid="{FCB8C0A2-B8E5-4D57-ADF9-F6F41B4A12DB}"/>
    <cellStyle name="Notas 4 3 7" xfId="5740" xr:uid="{8DAE6B59-3EEC-449E-B215-206BA6A4FD9E}"/>
    <cellStyle name="Notas 4 4" xfId="1629" xr:uid="{00000000-0005-0000-0000-00004D060000}"/>
    <cellStyle name="Notas 4 4 2" xfId="1630" xr:uid="{00000000-0005-0000-0000-00004E060000}"/>
    <cellStyle name="Notas 4 4 2 2" xfId="4986" xr:uid="{EF341A33-3A6F-48D3-A1CD-BF587D65E03A}"/>
    <cellStyle name="Notas 4 4 2 2 2" xfId="10010" xr:uid="{8F2000EA-354F-4941-8584-FA8DF0A44C5B}"/>
    <cellStyle name="Notas 4 4 2 2 3" xfId="10961" xr:uid="{BF26E045-75A6-4EF7-8B3E-6526568AB01D}"/>
    <cellStyle name="Notas 4 4 2 2 4" xfId="7500" xr:uid="{A0F13E27-BCDB-4C1A-B38D-AB270067878F}"/>
    <cellStyle name="Notas 4 4 2 3" xfId="3383" xr:uid="{3AC90A5E-342B-434E-B893-6BE96A391181}"/>
    <cellStyle name="Notas 4 4 2 3 2" xfId="8698" xr:uid="{D52C5DB1-202E-43DF-87BC-0F1A03A3DB16}"/>
    <cellStyle name="Notas 4 4 2 4" xfId="10427" xr:uid="{E106260E-6B83-49AE-8D53-325ABCEF1A59}"/>
    <cellStyle name="Notas 4 4 2 5" xfId="6188" xr:uid="{97FDDC29-A819-4EE7-9119-FB5ABBACA93A}"/>
    <cellStyle name="Notas 4 4 3" xfId="1631" xr:uid="{00000000-0005-0000-0000-00004F060000}"/>
    <cellStyle name="Notas 4 4 3 2" xfId="3676" xr:uid="{8C3A9370-193F-4E82-B472-8AC009EB93CA}"/>
    <cellStyle name="Notas 4 4 3 2 2" xfId="8757" xr:uid="{DE84928F-798A-4D7E-AC2F-893AA45AFD34}"/>
    <cellStyle name="Notas 4 4 3 3" xfId="10481" xr:uid="{C1A45314-E63A-4530-AD2F-F49E3C23EC02}"/>
    <cellStyle name="Notas 4 4 3 4" xfId="6247" xr:uid="{5F778995-E249-41D6-8CD5-726C4B3849A6}"/>
    <cellStyle name="Notas 4 4 4" xfId="2577" xr:uid="{A57E895A-7A10-4935-ACFC-4A87BB9EE527}"/>
    <cellStyle name="Notas 4 4 4 2" xfId="8218" xr:uid="{309C80FE-9DB8-4CA6-B7C2-F393EB716004}"/>
    <cellStyle name="Notas 4 4 5" xfId="10351" xr:uid="{89FA877C-47C8-4D7B-8884-89FC2A693935}"/>
    <cellStyle name="Notas 4 4 6" xfId="5708" xr:uid="{7E176E8E-3E6C-4373-8482-91955A5E7994}"/>
    <cellStyle name="Notas 4 5" xfId="1632" xr:uid="{00000000-0005-0000-0000-000050060000}"/>
    <cellStyle name="Notas 4 5 2" xfId="4641" xr:uid="{9C823D76-3CD1-412D-94DB-7768D985C9AC}"/>
    <cellStyle name="Notas 4 5 2 2" xfId="9665" xr:uid="{C862A2ED-453E-4E96-BF76-B4658DA2B823}"/>
    <cellStyle name="Notas 4 5 2 3" xfId="10792" xr:uid="{C7CC895D-43ED-4F12-B1C5-E985CAEF267D}"/>
    <cellStyle name="Notas 4 5 2 4" xfId="7155" xr:uid="{F01270DA-F920-481B-AA14-8336C27DE61F}"/>
    <cellStyle name="Notas 4 5 3" xfId="3037" xr:uid="{6B7FBA99-ADB4-4D72-9E0A-5A47C9979552}"/>
    <cellStyle name="Notas 4 5 3 2" xfId="8491" xr:uid="{04252B9D-58E3-4AAB-90AE-09227CEA8EC4}"/>
    <cellStyle name="Notas 4 5 4" xfId="10396" xr:uid="{7905C19C-C0EA-43DB-BCDF-C2962E3757D4}"/>
    <cellStyle name="Notas 4 5 5" xfId="5981" xr:uid="{C687D613-9245-4F40-AB8B-903022BE7BE3}"/>
    <cellStyle name="Notas 4 6" xfId="1633" xr:uid="{00000000-0005-0000-0000-000051060000}"/>
    <cellStyle name="Notas 4 6 2" xfId="3507" xr:uid="{9141B72E-DCEF-417A-B526-24EA3F7DD96C}"/>
    <cellStyle name="Notas 4 6 2 2" xfId="8726" xr:uid="{83D8A010-812A-46D6-B508-B7F951BE2D91}"/>
    <cellStyle name="Notas 4 6 3" xfId="10450" xr:uid="{939FE70A-5DFC-47C4-ACB0-AC0AD5CDEC90}"/>
    <cellStyle name="Notas 4 6 4" xfId="6216" xr:uid="{7EE44FF5-90EC-4C2C-9497-7FF7ACADFD18}"/>
    <cellStyle name="Notas 4 7" xfId="2258" xr:uid="{D4A8F043-739A-49A4-BE74-4FD582E83BB1}"/>
    <cellStyle name="Notas 4 7 2" xfId="7982" xr:uid="{2007AC6F-1F51-4566-85F1-B29D07751724}"/>
    <cellStyle name="Notas 4 8" xfId="10335" xr:uid="{9B6663DB-91C5-48BA-A5BC-B9C142AF6C1D}"/>
    <cellStyle name="Notas 4 9" xfId="5473" xr:uid="{287DA3ED-939F-492B-AEC7-C76BF027D505}"/>
    <cellStyle name="Notas 5" xfId="1634" xr:uid="{00000000-0005-0000-0000-000052060000}"/>
    <cellStyle name="Notas 5 2" xfId="1635" xr:uid="{00000000-0005-0000-0000-000053060000}"/>
    <cellStyle name="Notas 5 2 2" xfId="1636" xr:uid="{00000000-0005-0000-0000-000054060000}"/>
    <cellStyle name="Notas 5 2 2 2" xfId="4987" xr:uid="{D42E8B64-EEE0-4619-B792-2FC1D62F6722}"/>
    <cellStyle name="Notas 5 2 2 2 2" xfId="10011" xr:uid="{6F1B96B6-7C90-4762-962A-A2E59803749E}"/>
    <cellStyle name="Notas 5 2 2 2 3" xfId="10962" xr:uid="{77867A1F-59A7-4C25-879D-7D7C43E956B8}"/>
    <cellStyle name="Notas 5 2 2 2 4" xfId="7501" xr:uid="{D2696CBA-1AFC-422C-A68B-40D15ABD5504}"/>
    <cellStyle name="Notas 5 2 2 3" xfId="3384" xr:uid="{CE6688AB-A94C-4DD5-9A95-C3868FDA49DE}"/>
    <cellStyle name="Notas 5 2 2 3 2" xfId="8699" xr:uid="{FB134407-925F-4B17-B3C6-6C92580C61EA}"/>
    <cellStyle name="Notas 5 2 2 4" xfId="10428" xr:uid="{4ABE1D5E-B5F9-4F69-A28F-927AAEC89B5D}"/>
    <cellStyle name="Notas 5 2 2 5" xfId="6189" xr:uid="{1C747BE6-E50F-4A5D-B02F-73CC1349D68E}"/>
    <cellStyle name="Notas 5 2 3" xfId="1637" xr:uid="{00000000-0005-0000-0000-000055060000}"/>
    <cellStyle name="Notas 5 2 3 2" xfId="3677" xr:uid="{538B07CE-E701-4C44-9C13-4F2C6169DF01}"/>
    <cellStyle name="Notas 5 2 3 2 2" xfId="8758" xr:uid="{B18E9A19-C63F-46A5-88E7-C6D68D9722BE}"/>
    <cellStyle name="Notas 5 2 3 3" xfId="10482" xr:uid="{AAEFFB14-8E7B-4EF3-9751-BE3AEAE04BCF}"/>
    <cellStyle name="Notas 5 2 3 4" xfId="6248" xr:uid="{1CDBE52B-581A-4423-830C-CEBEDABA5A92}"/>
    <cellStyle name="Notas 5 2 4" xfId="2694" xr:uid="{29643D27-4558-4F28-8DC4-80CF8EC00189}"/>
    <cellStyle name="Notas 5 2 4 2" xfId="8256" xr:uid="{9E33A4AF-8ED1-47E2-B973-929DC913EC5D}"/>
    <cellStyle name="Notas 5 2 5" xfId="10369" xr:uid="{210B027D-57BC-4304-92FA-DE9A8CB90822}"/>
    <cellStyle name="Notas 5 2 6" xfId="5746" xr:uid="{66931980-BC4C-423B-B2F6-6F5FF072179A}"/>
    <cellStyle name="Notas 5 3" xfId="1638" xr:uid="{00000000-0005-0000-0000-000056060000}"/>
    <cellStyle name="Notas 5 3 2" xfId="4514" xr:uid="{D710688F-39AC-41FB-A8A7-AD03285CB83A}"/>
    <cellStyle name="Notas 5 3 2 2" xfId="9538" xr:uid="{213F812B-6E6E-4120-ABF9-7365E084E743}"/>
    <cellStyle name="Notas 5 3 2 3" xfId="10768" xr:uid="{8383B75F-5F7D-44EF-8068-C5864B6D12E8}"/>
    <cellStyle name="Notas 5 3 2 4" xfId="7028" xr:uid="{EF316437-621F-4FE1-B45C-328D0B648BD3}"/>
    <cellStyle name="Notas 5 3 3" xfId="2910" xr:uid="{E54D05F3-CBE3-4EEF-BD7C-58088971019E}"/>
    <cellStyle name="Notas 5 3 3 2" xfId="8382" xr:uid="{D3F192B7-CA46-4005-BCE3-2EE06ADA509F}"/>
    <cellStyle name="Notas 5 3 4" xfId="10390" xr:uid="{74B6AFB9-B518-438D-8E30-552173016C25}"/>
    <cellStyle name="Notas 5 3 5" xfId="5872" xr:uid="{A9FF35C7-B954-4F50-9109-A4FE66E3DABB}"/>
    <cellStyle name="Notas 5 4" xfId="1639" xr:uid="{00000000-0005-0000-0000-000057060000}"/>
    <cellStyle name="Notas 5 4 2" xfId="3483" xr:uid="{645FBA72-F03A-4D87-B6C8-42E000F35537}"/>
    <cellStyle name="Notas 5 4 2 2" xfId="8720" xr:uid="{0EB013FA-E923-40DC-A84A-4D234B5AC47B}"/>
    <cellStyle name="Notas 5 4 3" xfId="10444" xr:uid="{9C2E14A6-3059-45ED-8249-EA82B9A441FB}"/>
    <cellStyle name="Notas 5 4 4" xfId="6210" xr:uid="{C5B17429-E971-4A23-B0A7-07C18B26D35F}"/>
    <cellStyle name="Notas 5 5" xfId="2449" xr:uid="{909601C3-238D-48CD-B11B-B72EF9950430}"/>
    <cellStyle name="Notas 5 5 2" xfId="8109" xr:uid="{CCB9218C-89A4-4ED4-AC83-A01D58D28723}"/>
    <cellStyle name="Notas 5 6" xfId="10345" xr:uid="{EC33C46D-60B6-4122-806D-A3FB90582832}"/>
    <cellStyle name="Notas 5 7" xfId="5599" xr:uid="{BE348911-8759-4E5C-A1A9-20941B821311}"/>
    <cellStyle name="Notas 6" xfId="1640" xr:uid="{00000000-0005-0000-0000-000058060000}"/>
    <cellStyle name="Notas 6 2" xfId="1641" xr:uid="{00000000-0005-0000-0000-000059060000}"/>
    <cellStyle name="Notas 6 2 2" xfId="1642" xr:uid="{00000000-0005-0000-0000-00005A060000}"/>
    <cellStyle name="Notas 6 2 2 2" xfId="4988" xr:uid="{3B6BF43D-1ED4-4902-AC56-12A660439A64}"/>
    <cellStyle name="Notas 6 2 2 2 2" xfId="10012" xr:uid="{6EA6D35C-AA9F-4CE5-95A5-BCE64DC16E05}"/>
    <cellStyle name="Notas 6 2 2 2 3" xfId="10963" xr:uid="{57EBBA9B-E6F3-4E56-B198-35BD1E07EB1E}"/>
    <cellStyle name="Notas 6 2 2 2 4" xfId="7502" xr:uid="{611D9B18-908A-4E6D-A78F-79E2D9A8FCD2}"/>
    <cellStyle name="Notas 6 2 2 3" xfId="3385" xr:uid="{4B858719-5C22-4B8F-94D2-0FCCF3734A04}"/>
    <cellStyle name="Notas 6 2 2 3 2" xfId="8700" xr:uid="{3CD947E6-84F3-4C07-A0F9-11FE6C0B0A5A}"/>
    <cellStyle name="Notas 6 2 2 4" xfId="10429" xr:uid="{790DB8B5-01C5-4A5E-8994-04B8EC9AE26F}"/>
    <cellStyle name="Notas 6 2 2 5" xfId="6190" xr:uid="{60B120DF-022D-4A8B-BA19-398B12223BC3}"/>
    <cellStyle name="Notas 6 2 3" xfId="1643" xr:uid="{00000000-0005-0000-0000-00005B060000}"/>
    <cellStyle name="Notas 6 2 3 2" xfId="3678" xr:uid="{58D9C6DD-7005-4314-A7F4-D72F53FB53D0}"/>
    <cellStyle name="Notas 6 2 3 2 2" xfId="8759" xr:uid="{2D916EE4-CC02-415E-B0F2-1E71035CC3DD}"/>
    <cellStyle name="Notas 6 2 3 3" xfId="10483" xr:uid="{3BEA85BD-38FF-4D9C-A001-72343C39535B}"/>
    <cellStyle name="Notas 6 2 3 4" xfId="6249" xr:uid="{9E960EB9-6458-4BC7-8689-7AD47EFBDAA2}"/>
    <cellStyle name="Notas 6 2 4" xfId="2732" xr:uid="{9DEA5F21-286B-49E7-9EC5-9023F8D5B3D6}"/>
    <cellStyle name="Notas 6 2 4 2" xfId="8262" xr:uid="{1A18FE00-2FC8-43B0-9747-E8BB87EAEF9F}"/>
    <cellStyle name="Notas 6 2 5" xfId="10375" xr:uid="{F37159FF-88AD-4A74-A474-D2197DA5A073}"/>
    <cellStyle name="Notas 6 2 6" xfId="5752" xr:uid="{44F713F3-0508-4828-8A6F-A2002411AB8F}"/>
    <cellStyle name="Notas 6 3" xfId="1644" xr:uid="{00000000-0005-0000-0000-00005C060000}"/>
    <cellStyle name="Notas 6 3 2" xfId="4667" xr:uid="{073E2F34-634A-4B6A-8013-2486DABC960C}"/>
    <cellStyle name="Notas 6 3 2 2" xfId="9691" xr:uid="{F5D6204E-428D-4BD3-81EA-04BC67E7E6AD}"/>
    <cellStyle name="Notas 6 3 2 3" xfId="10798" xr:uid="{9207C9A2-0F41-4510-ADC1-ABB00655C16F}"/>
    <cellStyle name="Notas 6 3 2 4" xfId="7181" xr:uid="{58AA4419-978C-4B5D-8E28-598CC0E896DD}"/>
    <cellStyle name="Notas 6 3 3" xfId="3063" xr:uid="{23A20033-712D-40A2-BA9B-C053D1E76C8C}"/>
    <cellStyle name="Notas 6 3 3 2" xfId="8514" xr:uid="{FC0107BF-33E3-412B-9F64-205EA8763FED}"/>
    <cellStyle name="Notas 6 3 4" xfId="10399" xr:uid="{DD212DE4-63DB-4DF5-95CA-7075837EDC3E}"/>
    <cellStyle name="Notas 6 3 5" xfId="6004" xr:uid="{3F9841F8-F061-47BE-8175-B51B96CEF8DB}"/>
    <cellStyle name="Notas 6 4" xfId="1645" xr:uid="{00000000-0005-0000-0000-00005D060000}"/>
    <cellStyle name="Notas 6 4 2" xfId="3513" xr:uid="{FC2BCBBB-25E6-4EF8-B186-9905FD905C8C}"/>
    <cellStyle name="Notas 6 4 2 2" xfId="8729" xr:uid="{27DACFFA-20E7-4CBA-8871-0BCC0C870D08}"/>
    <cellStyle name="Notas 6 4 3" xfId="10453" xr:uid="{A29B858B-D548-480E-84D8-F4E6379B9DC1}"/>
    <cellStyle name="Notas 6 4 4" xfId="6219" xr:uid="{7012F2F1-43F7-4FCC-AF5B-56334AF07ECD}"/>
    <cellStyle name="Notas 6 5" xfId="2605" xr:uid="{C2B96EC6-09DD-47CD-85C7-F493AD299B29}"/>
    <cellStyle name="Notas 6 5 2" xfId="8241" xr:uid="{6CDBC80A-F600-4787-BCAC-A20915A789B0}"/>
    <cellStyle name="Notas 6 6" xfId="10354" xr:uid="{9DB0DBE1-4FF7-47C2-ACA0-A580A85CBA20}"/>
    <cellStyle name="Notas 6 7" xfId="5731" xr:uid="{E7863DC0-E60A-49BD-9E96-81F62C6F9EEE}"/>
    <cellStyle name="Notas 7" xfId="1646" xr:uid="{00000000-0005-0000-0000-00005E060000}"/>
    <cellStyle name="Notas 7 2" xfId="1647" xr:uid="{00000000-0005-0000-0000-00005F060000}"/>
    <cellStyle name="Notas 7 2 2" xfId="4989" xr:uid="{9A7EFB73-2819-4BF9-A881-2752E68D3D8D}"/>
    <cellStyle name="Notas 7 2 2 2" xfId="10013" xr:uid="{CD007955-D0F9-411C-A7C8-CE7849E49D55}"/>
    <cellStyle name="Notas 7 2 2 3" xfId="10964" xr:uid="{98163989-85E4-4CB4-A172-4F9999689DEB}"/>
    <cellStyle name="Notas 7 2 2 4" xfId="7503" xr:uid="{4DB92EE1-081C-455F-BED7-157E28768FAE}"/>
    <cellStyle name="Notas 7 2 3" xfId="3386" xr:uid="{D8A239F8-74B0-473E-AFFD-9B3C2D686C42}"/>
    <cellStyle name="Notas 7 2 3 2" xfId="8701" xr:uid="{B48FA94D-9111-4E31-B236-BE6A1E1D6EDE}"/>
    <cellStyle name="Notas 7 2 4" xfId="10430" xr:uid="{02572A6C-460F-4827-9919-80C427670C7D}"/>
    <cellStyle name="Notas 7 2 5" xfId="6191" xr:uid="{F4849C8A-0510-40EE-BF06-BA525785D89B}"/>
    <cellStyle name="Notas 7 3" xfId="1648" xr:uid="{00000000-0005-0000-0000-000060060000}"/>
    <cellStyle name="Notas 7 3 2" xfId="3679" xr:uid="{C26E920D-DE59-40E2-A6D5-F719759F0CF6}"/>
    <cellStyle name="Notas 7 3 2 2" xfId="8760" xr:uid="{168DC63E-BE46-497B-B466-BBD02E1ADEEF}"/>
    <cellStyle name="Notas 7 3 3" xfId="10484" xr:uid="{9DC63ADA-B331-4855-88DD-73F77CECDF0E}"/>
    <cellStyle name="Notas 7 3 4" xfId="6250" xr:uid="{7C439949-41F1-44DF-8E7A-D94B0A7F0BDD}"/>
    <cellStyle name="Notas 7 4" xfId="2351" xr:uid="{57E77D7D-25EE-4B8D-889F-BF4F6F2B5134}"/>
    <cellStyle name="Notas 7 4 2" xfId="8042" xr:uid="{D1867FFB-7732-404E-9484-A24186FE31D9}"/>
    <cellStyle name="Notas 7 5" xfId="10339" xr:uid="{B7A4B286-6AB2-4C15-90E4-36CA82E7575B}"/>
    <cellStyle name="Notas 7 6" xfId="5532" xr:uid="{21D9D010-CA62-4C33-93A9-E8F631A2F9C3}"/>
    <cellStyle name="Notas 8" xfId="3797" xr:uid="{C3C1D226-A554-44C2-AE2E-0E068D9D009E}"/>
    <cellStyle name="Notas 8 2" xfId="8823" xr:uid="{D2742B38-487A-4A44-83D4-CD7B55DE4789}"/>
    <cellStyle name="Notas 8 3" xfId="10501" xr:uid="{EC595124-B41D-4636-B1D0-942E0C54634F}"/>
    <cellStyle name="Notas 8 4" xfId="6313" xr:uid="{0D01A45D-65F8-4BF0-BB5C-781F868825F0}"/>
    <cellStyle name="Notas 9" xfId="2104" xr:uid="{D665D06B-4DD4-40C9-96FB-A8C13C75B16E}"/>
    <cellStyle name="Notas 9 2" xfId="7869" xr:uid="{B9B46B69-41DF-4E52-A019-86CD3D4795E5}"/>
    <cellStyle name="Note" xfId="118" xr:uid="{00000000-0005-0000-0000-000061060000}"/>
    <cellStyle name="Note 2" xfId="188" xr:uid="{00000000-0005-0000-0000-000062060000}"/>
    <cellStyle name="Note 2 10" xfId="5416" xr:uid="{37A36C58-2EC6-4342-BAD7-EB6C942B061F}"/>
    <cellStyle name="Note 2 2" xfId="1649" xr:uid="{00000000-0005-0000-0000-000063060000}"/>
    <cellStyle name="Note 2 2 2" xfId="1650" xr:uid="{00000000-0005-0000-0000-000064060000}"/>
    <cellStyle name="Note 2 2 2 2" xfId="1651" xr:uid="{00000000-0005-0000-0000-000065060000}"/>
    <cellStyle name="Note 2 2 2 2 2" xfId="4990" xr:uid="{76E3C276-9C4B-4437-A104-597823B47F51}"/>
    <cellStyle name="Note 2 2 2 2 2 2" xfId="10014" xr:uid="{0DB99784-2B46-43A2-B26F-880220B29BBA}"/>
    <cellStyle name="Note 2 2 2 2 2 3" xfId="10965" xr:uid="{D0F29572-68A0-4349-A2F8-E1B96313C9B8}"/>
    <cellStyle name="Note 2 2 2 2 2 4" xfId="7504" xr:uid="{30CE17EC-ED3A-47C5-A540-AC2D594BA171}"/>
    <cellStyle name="Note 2 2 2 2 3" xfId="3387" xr:uid="{12F922D0-CAC9-4F39-A062-36881B8C6936}"/>
    <cellStyle name="Note 2 2 2 2 3 2" xfId="8702" xr:uid="{9B93FF82-7248-4AD0-867C-88B028CFD919}"/>
    <cellStyle name="Note 2 2 2 2 4" xfId="10431" xr:uid="{538F2397-4DDD-4BE8-8DE4-0A427C10C3AE}"/>
    <cellStyle name="Note 2 2 2 2 5" xfId="6192" xr:uid="{FEB6366B-C794-43B6-95D1-541DA884BDDF}"/>
    <cellStyle name="Note 2 2 2 3" xfId="1652" xr:uid="{00000000-0005-0000-0000-000066060000}"/>
    <cellStyle name="Note 2 2 2 3 2" xfId="3680" xr:uid="{F6488925-A8C8-4E27-8684-36B6C7A00FB2}"/>
    <cellStyle name="Note 2 2 2 3 2 2" xfId="8761" xr:uid="{157201D2-FD11-47D6-8FC2-71BF939412A7}"/>
    <cellStyle name="Note 2 2 2 3 3" xfId="10485" xr:uid="{FD6ACBAC-9CED-4D02-8A6B-6E2575CDF05B}"/>
    <cellStyle name="Note 2 2 2 3 4" xfId="6251" xr:uid="{D2ECF4EA-89B2-42C0-A52F-E8CB9E2FFD1F}"/>
    <cellStyle name="Note 2 2 2 4" xfId="2747" xr:uid="{D3CDBCEC-1508-4428-A74F-5BB431121E4A}"/>
    <cellStyle name="Note 2 2 2 4 2" xfId="8267" xr:uid="{1C141BE8-F926-46C1-A8A4-07AD75C07FE1}"/>
    <cellStyle name="Note 2 2 2 5" xfId="10380" xr:uid="{2FD0F68B-4B7C-48A5-894F-E5B471FB6E21}"/>
    <cellStyle name="Note 2 2 2 6" xfId="5757" xr:uid="{6C6494DB-DABA-4B88-8154-D347C496E331}"/>
    <cellStyle name="Note 2 2 3" xfId="1653" xr:uid="{00000000-0005-0000-0000-000067060000}"/>
    <cellStyle name="Note 2 2 3 2" xfId="4682" xr:uid="{2247B81E-8F79-4F26-A960-DC2E36F1C896}"/>
    <cellStyle name="Note 2 2 3 2 2" xfId="9706" xr:uid="{5F6606A5-4CC1-44FC-BFE8-40A83975E2E7}"/>
    <cellStyle name="Note 2 2 3 2 3" xfId="10813" xr:uid="{92818D12-B2E8-48AC-9598-9C4D4C1E7E41}"/>
    <cellStyle name="Note 2 2 3 2 4" xfId="7196" xr:uid="{E6B32A2D-DD7C-4310-9B21-FA1F685E4B3E}"/>
    <cellStyle name="Note 2 2 3 3" xfId="3078" xr:uid="{4BA52336-AE64-4E7C-BA62-F4A6BB04FB9A}"/>
    <cellStyle name="Note 2 2 3 3 2" xfId="8519" xr:uid="{BC1AE5A0-2BF7-48B3-AA44-D98685DD0A75}"/>
    <cellStyle name="Note 2 2 3 4" xfId="10404" xr:uid="{84DA3A1F-8DC8-438C-A317-4487544D9790}"/>
    <cellStyle name="Note 2 2 3 5" xfId="6009" xr:uid="{D10FF666-E9E8-4989-AD69-062CFFEC36FD}"/>
    <cellStyle name="Note 2 2 4" xfId="1654" xr:uid="{00000000-0005-0000-0000-000068060000}"/>
    <cellStyle name="Note 2 2 4 2" xfId="3528" xr:uid="{1E4D3B7D-38D4-4C6C-B241-E56FFE48EAEE}"/>
    <cellStyle name="Note 2 2 4 2 2" xfId="8734" xr:uid="{34FFA2D8-C1A9-4E5B-AD4C-7F6C1F77D2AC}"/>
    <cellStyle name="Note 2 2 4 3" xfId="10458" xr:uid="{ED1CC783-76A1-4ACF-A2D0-A2F3463EB3AF}"/>
    <cellStyle name="Note 2 2 4 4" xfId="6224" xr:uid="{3C474DBB-0DC1-4EF2-AF57-1E05591CC6AE}"/>
    <cellStyle name="Note 2 2 5" xfId="2620" xr:uid="{8FCBE96A-C754-438B-B3A8-8BF26C043972}"/>
    <cellStyle name="Note 2 2 5 2" xfId="8246" xr:uid="{B8F1DC2D-1FB2-48FB-8659-16BA60B7A4B7}"/>
    <cellStyle name="Note 2 2 6" xfId="10359" xr:uid="{F1634B09-972A-4C31-BC83-2E1C953E85F9}"/>
    <cellStyle name="Note 2 2 7" xfId="5736" xr:uid="{8FBDE7B8-8FC3-462C-A469-60301EDF765A}"/>
    <cellStyle name="Note 2 3" xfId="1655" xr:uid="{00000000-0005-0000-0000-000069060000}"/>
    <cellStyle name="Note 2 3 2" xfId="1656" xr:uid="{00000000-0005-0000-0000-00006A060000}"/>
    <cellStyle name="Note 2 3 2 2" xfId="1657" xr:uid="{00000000-0005-0000-0000-00006B060000}"/>
    <cellStyle name="Note 2 3 2 2 2" xfId="4991" xr:uid="{75CEA306-06AB-4864-8326-8E67D275A0D3}"/>
    <cellStyle name="Note 2 3 2 2 2 2" xfId="10015" xr:uid="{DFAB7A47-B44C-4DA7-9A2F-E60003EF8595}"/>
    <cellStyle name="Note 2 3 2 2 2 3" xfId="10966" xr:uid="{FCC07A81-374A-4F3C-B7A3-7262EC09DB4A}"/>
    <cellStyle name="Note 2 3 2 2 2 4" xfId="7505" xr:uid="{A815D824-BC27-437C-BC02-B6C5235D3172}"/>
    <cellStyle name="Note 2 3 2 2 3" xfId="3388" xr:uid="{68AA2DED-92C4-4B51-ADA2-8ECDDE5D9184}"/>
    <cellStyle name="Note 2 3 2 2 3 2" xfId="8703" xr:uid="{D585B63F-D1BC-4CF5-B451-814A83447CB2}"/>
    <cellStyle name="Note 2 3 2 2 4" xfId="10432" xr:uid="{4042AEC6-CE76-4A42-8060-9801E7655A46}"/>
    <cellStyle name="Note 2 3 2 2 5" xfId="6193" xr:uid="{CCCA5628-E882-4E54-BF43-41757B6A9A9B}"/>
    <cellStyle name="Note 2 3 2 3" xfId="1658" xr:uid="{00000000-0005-0000-0000-00006C060000}"/>
    <cellStyle name="Note 2 3 2 3 2" xfId="3681" xr:uid="{A0C7B214-11FD-4F54-837B-97325D525372}"/>
    <cellStyle name="Note 2 3 2 3 2 2" xfId="8762" xr:uid="{AD9A2A62-9DBB-4916-ADFA-6554D74E328E}"/>
    <cellStyle name="Note 2 3 2 3 3" xfId="10486" xr:uid="{47D4C321-DD52-496D-BFF3-EB160EAACD91}"/>
    <cellStyle name="Note 2 3 2 3 4" xfId="6252" xr:uid="{20BC1A06-96F7-4742-A725-3CDDD37A9902}"/>
    <cellStyle name="Note 2 3 2 4" xfId="2674" xr:uid="{108DF697-EBC5-48A1-B03C-CCB3FAC80D9D}"/>
    <cellStyle name="Note 2 3 2 4 2" xfId="8255" xr:uid="{4064881C-8B25-4001-AC01-21EE2C59A5AC}"/>
    <cellStyle name="Note 2 3 2 5" xfId="10368" xr:uid="{D4641E60-0FF0-434A-B030-53165B2260B5}"/>
    <cellStyle name="Note 2 3 2 6" xfId="5745" xr:uid="{CC0D9FA5-AC61-4244-ADAB-F5D9E53EDF85}"/>
    <cellStyle name="Note 2 3 3" xfId="1659" xr:uid="{00000000-0005-0000-0000-00006D060000}"/>
    <cellStyle name="Note 2 3 3 2" xfId="4462" xr:uid="{33C672FF-775B-4659-A3F7-75A730055640}"/>
    <cellStyle name="Note 2 3 3 2 2" xfId="9486" xr:uid="{EE4DC181-E44B-4B84-B445-C162739C1145}"/>
    <cellStyle name="Note 2 3 3 2 3" xfId="10752" xr:uid="{FA90A615-6791-40C7-9B69-E7D7EC796A43}"/>
    <cellStyle name="Note 2 3 3 2 4" xfId="6976" xr:uid="{0D473FA6-A8FF-49AA-AB06-3143128A0086}"/>
    <cellStyle name="Note 2 3 3 3" xfId="2858" xr:uid="{EA0CAB89-BE95-4029-91EA-84C2D3E48E61}"/>
    <cellStyle name="Note 2 3 3 3 2" xfId="8345" xr:uid="{044D3949-2C63-401F-9DB4-AF01DE2C526A}"/>
    <cellStyle name="Note 2 3 3 4" xfId="10389" xr:uid="{D4D4C9F8-46CB-4C5B-A6AC-57B08351673D}"/>
    <cellStyle name="Note 2 3 3 5" xfId="5835" xr:uid="{64635BAF-92A7-4A92-AD36-032EF201BD24}"/>
    <cellStyle name="Note 2 3 4" xfId="1660" xr:uid="{00000000-0005-0000-0000-00006E060000}"/>
    <cellStyle name="Note 2 3 4 2" xfId="3467" xr:uid="{15D1E57E-A355-486B-9EFB-56CFE7E41352}"/>
    <cellStyle name="Note 2 3 4 2 2" xfId="8719" xr:uid="{79FAF5D0-00A6-4626-8B52-A4FAC13259C3}"/>
    <cellStyle name="Note 2 3 4 3" xfId="10443" xr:uid="{88FF108F-6DF1-4827-89B3-0CBDBF3613CF}"/>
    <cellStyle name="Note 2 3 4 4" xfId="6209" xr:uid="{66B38BC1-F84D-4B0F-BA0E-77235DED82E0}"/>
    <cellStyle name="Note 2 3 5" xfId="2397" xr:uid="{7A2ACBDE-F56B-448D-BF49-CE690FB44115}"/>
    <cellStyle name="Note 2 3 5 2" xfId="8072" xr:uid="{6AEA4A73-5738-4924-B9D4-A18C7917A4CF}"/>
    <cellStyle name="Note 2 3 6" xfId="10344" xr:uid="{0766E8B8-D45E-4B92-8CDB-AB4D26F86472}"/>
    <cellStyle name="Note 2 3 7" xfId="5562" xr:uid="{A889270B-ED88-4D94-9773-23FD13BE35D7}"/>
    <cellStyle name="Note 2 4" xfId="1661" xr:uid="{00000000-0005-0000-0000-00006F060000}"/>
    <cellStyle name="Note 2 4 2" xfId="1662" xr:uid="{00000000-0005-0000-0000-000070060000}"/>
    <cellStyle name="Note 2 4 2 2" xfId="4992" xr:uid="{2C03F81E-137C-4A07-BB14-33B165FC1805}"/>
    <cellStyle name="Note 2 4 2 2 2" xfId="10016" xr:uid="{54F9CE3D-08CA-456B-8FC1-494D1734088F}"/>
    <cellStyle name="Note 2 4 2 2 3" xfId="10967" xr:uid="{B94CDC27-665C-426F-AFE8-AC3AE60EC23B}"/>
    <cellStyle name="Note 2 4 2 2 4" xfId="7506" xr:uid="{1FF5F90C-A4EE-4AB6-90A2-751F15B47276}"/>
    <cellStyle name="Note 2 4 2 3" xfId="3389" xr:uid="{CFCF979B-29E9-4746-B1DF-085561337594}"/>
    <cellStyle name="Note 2 4 2 3 2" xfId="8704" xr:uid="{6382D43D-9016-4CB7-AB06-81A8948EE7A1}"/>
    <cellStyle name="Note 2 4 2 4" xfId="10433" xr:uid="{7AB054CA-3785-4762-A41E-4EBAFBA6E08E}"/>
    <cellStyle name="Note 2 4 2 5" xfId="6194" xr:uid="{7ACBF9EF-50E7-4C32-8CB6-6C632023EBFB}"/>
    <cellStyle name="Note 2 4 3" xfId="1663" xr:uid="{00000000-0005-0000-0000-000071060000}"/>
    <cellStyle name="Note 2 4 3 2" xfId="3682" xr:uid="{FC9296B4-8AC3-42C7-8212-FC9B101E35D0}"/>
    <cellStyle name="Note 2 4 3 2 2" xfId="8763" xr:uid="{98802BDA-4739-46BD-A060-F1F5305BE3ED}"/>
    <cellStyle name="Note 2 4 3 3" xfId="10487" xr:uid="{55E64A1C-2DA6-4CC0-AE83-D8190D65412B}"/>
    <cellStyle name="Note 2 4 3 4" xfId="6253" xr:uid="{3D7DF863-3FA9-410B-B544-7D6D59FB9A44}"/>
    <cellStyle name="Note 2 4 4" xfId="2511" xr:uid="{8768C418-5902-45E8-B04C-C46F755AEF7A}"/>
    <cellStyle name="Note 2 4 4 2" xfId="8161" xr:uid="{07D82895-BC35-4BAD-BEEB-CB7FF5C4C911}"/>
    <cellStyle name="Note 2 4 5" xfId="10350" xr:uid="{4A1A8D46-3B6E-424E-91B4-07C5E868739D}"/>
    <cellStyle name="Note 2 4 6" xfId="5651" xr:uid="{22846FF0-F774-497F-9590-404A0E821C46}"/>
    <cellStyle name="Note 2 5" xfId="1664" xr:uid="{00000000-0005-0000-0000-000072060000}"/>
    <cellStyle name="Note 2 5 2" xfId="1665" xr:uid="{00000000-0005-0000-0000-000073060000}"/>
    <cellStyle name="Note 2 5 2 2" xfId="4993" xr:uid="{15E8458E-4614-4A30-90B6-0014043C6555}"/>
    <cellStyle name="Note 2 5 2 2 2" xfId="10017" xr:uid="{EBD98E7D-F3AF-459C-925D-E92946478524}"/>
    <cellStyle name="Note 2 5 2 2 3" xfId="10968" xr:uid="{45973033-7807-4D93-BD41-F5D47DD9B86B}"/>
    <cellStyle name="Note 2 5 2 2 4" xfId="7507" xr:uid="{1781D1DD-4528-4B12-BBE8-FEE0BC4788E8}"/>
    <cellStyle name="Note 2 5 2 3" xfId="3390" xr:uid="{28AAD574-9E7E-4DF6-A1AA-67AEB75C74AD}"/>
    <cellStyle name="Note 2 5 2 3 2" xfId="8705" xr:uid="{2AEA51BD-A51B-426E-8B67-27F159A42861}"/>
    <cellStyle name="Note 2 5 2 4" xfId="10434" xr:uid="{312453EE-074C-4C77-BD76-AA66E0ADB153}"/>
    <cellStyle name="Note 2 5 2 5" xfId="6195" xr:uid="{26E6F2A5-3B02-4B26-A233-BD99A3308DD3}"/>
    <cellStyle name="Note 2 5 3" xfId="1666" xr:uid="{00000000-0005-0000-0000-000074060000}"/>
    <cellStyle name="Note 2 5 3 2" xfId="3683" xr:uid="{CDDEA7BD-87B7-44D9-AF54-1ADD7DDA9059}"/>
    <cellStyle name="Note 2 5 3 2 2" xfId="8764" xr:uid="{5E08C0DA-7CB9-4193-BE1D-5C28F407FF29}"/>
    <cellStyle name="Note 2 5 3 3" xfId="10488" xr:uid="{64A0DFF8-AB57-4A63-B2DD-74715A20612E}"/>
    <cellStyle name="Note 2 5 3 4" xfId="6254" xr:uid="{DB800130-F765-455E-A994-038AFE773B9E}"/>
    <cellStyle name="Note 2 5 4" xfId="2715" xr:uid="{1254CBC2-61BA-4CF9-9671-4623241578BB}"/>
    <cellStyle name="Note 2 5 4 2" xfId="8261" xr:uid="{3173E1F2-A816-4193-A3AC-0785DADB1C1F}"/>
    <cellStyle name="Note 2 5 5" xfId="10374" xr:uid="{DC2B0656-0BA6-4E09-9B39-A8AA64E99018}"/>
    <cellStyle name="Note 2 5 6" xfId="5751" xr:uid="{1B09E1AC-6BB8-4A8C-A01D-ABD3299F5A66}"/>
    <cellStyle name="Note 2 6" xfId="1667" xr:uid="{00000000-0005-0000-0000-000075060000}"/>
    <cellStyle name="Note 2 6 2" xfId="4575" xr:uid="{A0D6D0AA-43F4-4B27-A391-B89371D84043}"/>
    <cellStyle name="Note 2 6 2 2" xfId="9599" xr:uid="{1858FAF2-3677-4453-AEDB-6D9FDE9904CB}"/>
    <cellStyle name="Note 2 6 2 3" xfId="10782" xr:uid="{BB08E512-1597-4BE4-84E5-A1A7F6BA7B49}"/>
    <cellStyle name="Note 2 6 2 4" xfId="7089" xr:uid="{61F15D2D-EC1D-45F3-90AB-B833E2EABF88}"/>
    <cellStyle name="Note 2 6 3" xfId="2971" xr:uid="{F1506D85-68A0-42FC-9E46-10B712C566D9}"/>
    <cellStyle name="Note 2 6 3 2" xfId="8434" xr:uid="{28C021B5-F067-49AB-AD53-9999DA135C4C}"/>
    <cellStyle name="Note 2 6 4" xfId="10395" xr:uid="{9DDED74A-82AF-44F6-B1B2-E38E6D9AD1B5}"/>
    <cellStyle name="Note 2 6 5" xfId="5924" xr:uid="{A81315CE-2EA3-4229-9356-6CBEC7CF73AB}"/>
    <cellStyle name="Note 2 7" xfId="1668" xr:uid="{00000000-0005-0000-0000-000076060000}"/>
    <cellStyle name="Note 2 7 2" xfId="3497" xr:uid="{D4340E97-C15C-411F-9AA6-2A0C35041EAB}"/>
    <cellStyle name="Note 2 7 2 2" xfId="8725" xr:uid="{8DF4288D-5EF3-4FFF-A5FF-DA9E28B7DE68}"/>
    <cellStyle name="Note 2 7 3" xfId="10449" xr:uid="{7AEE45FC-E9B3-481A-9637-D5B612324FE9}"/>
    <cellStyle name="Note 2 7 4" xfId="6215" xr:uid="{D0D29873-E8A2-467A-A975-CACD9DD10DC0}"/>
    <cellStyle name="Note 2 8" xfId="1669" xr:uid="{00000000-0005-0000-0000-000077060000}"/>
    <cellStyle name="Note 2 8 2" xfId="7925" xr:uid="{706154EB-5832-4E9D-B7D9-0A9E81BCDFCB}"/>
    <cellStyle name="Note 2 9" xfId="2191" xr:uid="{2A45B752-239A-4067-84B0-0EC91461767D}"/>
    <cellStyle name="Note 2 9 2" xfId="10334" xr:uid="{B1BB8D8D-1396-4542-8D20-563DF738AF68}"/>
    <cellStyle name="Note 3" xfId="1670" xr:uid="{00000000-0005-0000-0000-000078060000}"/>
    <cellStyle name="Note 3 2" xfId="1671" xr:uid="{00000000-0005-0000-0000-000079060000}"/>
    <cellStyle name="Note 3 2 2" xfId="1672" xr:uid="{00000000-0005-0000-0000-00007A060000}"/>
    <cellStyle name="Note 3 2 2 2" xfId="1673" xr:uid="{00000000-0005-0000-0000-00007B060000}"/>
    <cellStyle name="Note 3 2 2 2 2" xfId="4994" xr:uid="{576A0250-77B8-478E-B191-841C18004E1D}"/>
    <cellStyle name="Note 3 2 2 2 2 2" xfId="10018" xr:uid="{798964DA-BDA4-4D0E-B93A-6C2D9F1A13F4}"/>
    <cellStyle name="Note 3 2 2 2 2 3" xfId="10969" xr:uid="{F50E9053-8BA2-4FBD-A456-0257BD45CAE4}"/>
    <cellStyle name="Note 3 2 2 2 2 4" xfId="7508" xr:uid="{8BA0DFC3-7F77-4B21-BD33-4C38E9289535}"/>
    <cellStyle name="Note 3 2 2 2 3" xfId="3391" xr:uid="{9FAF5AB8-7CC5-4891-98A6-FFB645CAA0EA}"/>
    <cellStyle name="Note 3 2 2 2 3 2" xfId="8706" xr:uid="{F8B3F976-D839-4272-AF30-579CC71E0D7F}"/>
    <cellStyle name="Note 3 2 2 2 4" xfId="10435" xr:uid="{0FA97D36-C1D1-465A-BC4A-042F75C8B596}"/>
    <cellStyle name="Note 3 2 2 2 5" xfId="6196" xr:uid="{EF879BF7-DB84-477B-92C2-1F30D09E09A0}"/>
    <cellStyle name="Note 3 2 2 3" xfId="1674" xr:uid="{00000000-0005-0000-0000-00007C060000}"/>
    <cellStyle name="Note 3 2 2 3 2" xfId="3684" xr:uid="{32DA0D7E-428B-4470-9415-F9D56F500696}"/>
    <cellStyle name="Note 3 2 2 3 2 2" xfId="8765" xr:uid="{3A44C92C-CAA6-44B7-A371-015BB49D988E}"/>
    <cellStyle name="Note 3 2 2 3 3" xfId="10489" xr:uid="{7B4BC193-7E54-433B-8351-D75436369612}"/>
    <cellStyle name="Note 3 2 2 3 4" xfId="6255" xr:uid="{41453176-F1F8-4177-9334-62F5845AF1D0}"/>
    <cellStyle name="Note 3 2 2 4" xfId="2760" xr:uid="{AB7CEA7D-1CB0-47BB-9347-37C62FFB84B8}"/>
    <cellStyle name="Note 3 2 2 4 2" xfId="8270" xr:uid="{4E371F34-F85B-4B47-B060-771FF037A2E6}"/>
    <cellStyle name="Note 3 2 2 5" xfId="10383" xr:uid="{C22B28E7-CC20-430B-981C-610C9AC5E129}"/>
    <cellStyle name="Note 3 2 2 6" xfId="5760" xr:uid="{B3ABD2E4-5E7D-40FA-88D9-A476A9B79853}"/>
    <cellStyle name="Note 3 2 3" xfId="1675" xr:uid="{00000000-0005-0000-0000-00007D060000}"/>
    <cellStyle name="Note 3 2 3 2" xfId="4695" xr:uid="{149A1DD6-119C-4BE7-9161-76ED8AB333B2}"/>
    <cellStyle name="Note 3 2 3 2 2" xfId="9719" xr:uid="{7C11DD1A-F2A3-44AA-B4D2-37BF003C08BF}"/>
    <cellStyle name="Note 3 2 3 2 3" xfId="10826" xr:uid="{E6084488-F4A3-4305-84E1-E07AA3B48DEF}"/>
    <cellStyle name="Note 3 2 3 2 4" xfId="7209" xr:uid="{582EAB52-FD1D-4094-95E9-7F893F2316CE}"/>
    <cellStyle name="Note 3 2 3 3" xfId="3091" xr:uid="{CB8F0099-5B8B-4E68-A343-0746A52614E0}"/>
    <cellStyle name="Note 3 2 3 3 2" xfId="8522" xr:uid="{A98C6A1C-FF68-483D-AB4F-9AC07A5590E1}"/>
    <cellStyle name="Note 3 2 3 4" xfId="10407" xr:uid="{8E361073-7278-419A-AABE-1B5990271723}"/>
    <cellStyle name="Note 3 2 3 5" xfId="6012" xr:uid="{6688E8C2-5C62-4894-A62E-13CDAA7B8A88}"/>
    <cellStyle name="Note 3 2 4" xfId="1676" xr:uid="{00000000-0005-0000-0000-00007E060000}"/>
    <cellStyle name="Note 3 2 4 2" xfId="3541" xr:uid="{68F1A980-1F2B-40A1-8677-E63D9F09D6BB}"/>
    <cellStyle name="Note 3 2 4 2 2" xfId="8737" xr:uid="{288BBB14-912C-4174-A174-55C3122A1941}"/>
    <cellStyle name="Note 3 2 4 3" xfId="10461" xr:uid="{D7239C47-1A68-4CED-AE62-FF69EFF2863B}"/>
    <cellStyle name="Note 3 2 4 4" xfId="6227" xr:uid="{8AE066E5-3544-44C3-B32B-746F66A340C7}"/>
    <cellStyle name="Note 3 2 5" xfId="2633" xr:uid="{BAFEE9E7-8636-4483-9802-8D6AC3A74E0D}"/>
    <cellStyle name="Note 3 2 5 2" xfId="8249" xr:uid="{1286B2D7-4BBC-4D99-AB67-876D2CC3037E}"/>
    <cellStyle name="Note 3 2 6" xfId="10362" xr:uid="{707D56B4-48E8-46AE-B93D-357C97685C2C}"/>
    <cellStyle name="Note 3 2 7" xfId="5739" xr:uid="{8A2C5F34-5DD3-4E4B-AB2C-AD52C1EE71CB}"/>
    <cellStyle name="Note 3 3" xfId="1677" xr:uid="{00000000-0005-0000-0000-00007F060000}"/>
    <cellStyle name="Note 3 3 2" xfId="1678" xr:uid="{00000000-0005-0000-0000-000080060000}"/>
    <cellStyle name="Note 3 3 2 2" xfId="1679" xr:uid="{00000000-0005-0000-0000-000081060000}"/>
    <cellStyle name="Note 3 3 2 2 2" xfId="4995" xr:uid="{61D0DE8E-8951-4DB4-85FE-A05BE925CE30}"/>
    <cellStyle name="Note 3 3 2 2 2 2" xfId="10019" xr:uid="{C96EC238-F7AD-4AF9-B0FC-629DE83BB5CE}"/>
    <cellStyle name="Note 3 3 2 2 2 3" xfId="10970" xr:uid="{CA3382EF-161C-41BE-9DB4-60D15DC0B952}"/>
    <cellStyle name="Note 3 3 2 2 2 4" xfId="7509" xr:uid="{720A369C-F41D-4436-A2F6-DD1F0BE3A67E}"/>
    <cellStyle name="Note 3 3 2 2 3" xfId="3392" xr:uid="{A461E6D7-AA66-4BD4-A050-0DE38F680A07}"/>
    <cellStyle name="Note 3 3 2 2 3 2" xfId="8707" xr:uid="{896BF9C4-0963-47D0-82FB-D8DD2BBCC868}"/>
    <cellStyle name="Note 3 3 2 2 4" xfId="10436" xr:uid="{02B26C4B-758F-4874-9CB6-134D9733BE44}"/>
    <cellStyle name="Note 3 3 2 2 5" xfId="6197" xr:uid="{ACCDA168-DEAC-4D26-BAAF-3C20B431C34B}"/>
    <cellStyle name="Note 3 3 2 3" xfId="1680" xr:uid="{00000000-0005-0000-0000-000082060000}"/>
    <cellStyle name="Note 3 3 2 3 2" xfId="3685" xr:uid="{DDDC5D9E-FAFA-49E8-8639-9AE1FA791C97}"/>
    <cellStyle name="Note 3 3 2 3 2 2" xfId="8766" xr:uid="{B4A152C9-2D9A-48AE-8D5B-88BF04E9724C}"/>
    <cellStyle name="Note 3 3 2 3 3" xfId="10490" xr:uid="{BEE67E5B-6BDF-4E62-8522-5598FBBF784F}"/>
    <cellStyle name="Note 3 3 2 3 4" xfId="6256" xr:uid="{44ADE4BF-51D1-4D3D-8019-1A4736DC0452}"/>
    <cellStyle name="Note 3 3 2 4" xfId="2767" xr:uid="{44BFEB64-AA2C-4C67-B04B-EF8CDEA1E437}"/>
    <cellStyle name="Note 3 3 2 4 2" xfId="8273" xr:uid="{D349FCD1-69DA-4772-B4C0-83BECCF52A86}"/>
    <cellStyle name="Note 3 3 2 5" xfId="10386" xr:uid="{B9DFAAFD-9A1E-4242-8432-4F9C32E6FCD2}"/>
    <cellStyle name="Note 3 3 2 6" xfId="5763" xr:uid="{8027FF26-1A4C-41DB-A669-3EE1B967E8F6}"/>
    <cellStyle name="Note 3 3 3" xfId="1681" xr:uid="{00000000-0005-0000-0000-000083060000}"/>
    <cellStyle name="Note 3 3 3 2" xfId="4702" xr:uid="{D077050F-0BF7-42EA-B39A-5D2BEF3B1836}"/>
    <cellStyle name="Note 3 3 3 2 2" xfId="9726" xr:uid="{D61FD5E3-0E66-4FD1-8A8D-6D6BC9E1CCF5}"/>
    <cellStyle name="Note 3 3 3 2 3" xfId="10833" xr:uid="{806E267C-C4C6-43F8-A529-2079541911E0}"/>
    <cellStyle name="Note 3 3 3 2 4" xfId="7216" xr:uid="{53766C40-C1A7-4FAF-A44B-C2BC6BBBCF80}"/>
    <cellStyle name="Note 3 3 3 3" xfId="3098" xr:uid="{A728FAE0-D1AF-48E2-A931-E5719F49543E}"/>
    <cellStyle name="Note 3 3 3 3 2" xfId="8525" xr:uid="{767A92A7-7BBF-4B07-9A13-7C503FF96D3D}"/>
    <cellStyle name="Note 3 3 3 4" xfId="10410" xr:uid="{CCCDAF4D-3FCD-4179-BFC2-7D59D498A3F1}"/>
    <cellStyle name="Note 3 3 3 5" xfId="6015" xr:uid="{6E848929-3DC5-4FA1-97CF-93782E480FE3}"/>
    <cellStyle name="Note 3 3 4" xfId="1682" xr:uid="{00000000-0005-0000-0000-000084060000}"/>
    <cellStyle name="Note 3 3 4 2" xfId="3548" xr:uid="{79563D5A-E7E6-4E9B-B151-773DCF6541D6}"/>
    <cellStyle name="Note 3 3 4 2 2" xfId="8740" xr:uid="{9062CD32-7213-4BBE-918C-81226490F04E}"/>
    <cellStyle name="Note 3 3 4 3" xfId="10464" xr:uid="{B9EAC7E7-4F5A-443B-9601-7FBD857DB180}"/>
    <cellStyle name="Note 3 3 4 4" xfId="6230" xr:uid="{95DE2BB3-355F-4454-8133-50A3B49437FB}"/>
    <cellStyle name="Note 3 3 5" xfId="2640" xr:uid="{9A1C6D7E-A5FF-4588-95D6-317E083CF794}"/>
    <cellStyle name="Note 3 3 5 2" xfId="8252" xr:uid="{E1DF8822-6892-4188-B919-585B54C1F2A7}"/>
    <cellStyle name="Note 3 3 6" xfId="10365" xr:uid="{9CBF422F-9353-4A12-AA11-F392DB2BC1EB}"/>
    <cellStyle name="Note 3 3 7" xfId="5742" xr:uid="{57BD4A6A-6873-4A33-9532-3E48B356400E}"/>
    <cellStyle name="Note 3 4" xfId="1683" xr:uid="{00000000-0005-0000-0000-000085060000}"/>
    <cellStyle name="Note 3 4 2" xfId="1684" xr:uid="{00000000-0005-0000-0000-000086060000}"/>
    <cellStyle name="Note 3 4 2 2" xfId="4996" xr:uid="{853F17F8-97D2-436B-AE5F-A314A3B4FFBD}"/>
    <cellStyle name="Note 3 4 2 2 2" xfId="10020" xr:uid="{9884FE68-350D-478A-B66A-68A8AE01F3D7}"/>
    <cellStyle name="Note 3 4 2 2 3" xfId="10971" xr:uid="{2B1DE2B5-EA3C-4A59-8971-9EAAB371E701}"/>
    <cellStyle name="Note 3 4 2 2 4" xfId="7510" xr:uid="{35A94928-7401-4D63-BA27-1C2E58A0B28C}"/>
    <cellStyle name="Note 3 4 2 3" xfId="3393" xr:uid="{80E274D1-D40C-4E5A-B4FB-7C543CB2BA3B}"/>
    <cellStyle name="Note 3 4 2 3 2" xfId="8708" xr:uid="{C58DC67F-0C6C-4BD8-86DA-FCA645212BA3}"/>
    <cellStyle name="Note 3 4 2 4" xfId="10437" xr:uid="{22396E74-75F2-4798-BD3B-B43CA6F13A0F}"/>
    <cellStyle name="Note 3 4 2 5" xfId="6198" xr:uid="{A65FC821-242C-4B9F-89AB-7B60BAD4952A}"/>
    <cellStyle name="Note 3 4 3" xfId="1685" xr:uid="{00000000-0005-0000-0000-000087060000}"/>
    <cellStyle name="Note 3 4 3 2" xfId="3686" xr:uid="{908222B1-8D36-412B-ADA9-0F2436878D96}"/>
    <cellStyle name="Note 3 4 3 2 2" xfId="8767" xr:uid="{18226A2E-10A6-4FA1-96AD-31BC434D1B59}"/>
    <cellStyle name="Note 3 4 3 3" xfId="10491" xr:uid="{E1D7955B-C154-4748-9CAC-96BCC3F5E0E0}"/>
    <cellStyle name="Note 3 4 3 4" xfId="6257" xr:uid="{6D8E9F58-BBAD-4E84-A044-B7A9E32A2D59}"/>
    <cellStyle name="Note 3 4 4" xfId="2579" xr:uid="{68A27227-E3C0-4A90-A6F4-064F5890C105}"/>
    <cellStyle name="Note 3 4 4 2" xfId="8220" xr:uid="{6F5D7065-C489-4083-8BF0-A2B8C4B16D51}"/>
    <cellStyle name="Note 3 4 5" xfId="10353" xr:uid="{DD65CBEE-6004-467A-80E7-C84F07BDB0B3}"/>
    <cellStyle name="Note 3 4 6" xfId="5710" xr:uid="{4D11CA25-64D3-428D-9A17-F4D7A06750F7}"/>
    <cellStyle name="Note 3 5" xfId="1686" xr:uid="{00000000-0005-0000-0000-000088060000}"/>
    <cellStyle name="Note 3 5 2" xfId="4643" xr:uid="{C2469C5B-E949-40EB-9B56-12F920BC03C4}"/>
    <cellStyle name="Note 3 5 2 2" xfId="9667" xr:uid="{AC3CAEFA-569B-41EE-B221-4D6F175144D0}"/>
    <cellStyle name="Note 3 5 2 3" xfId="10794" xr:uid="{E3F3070A-D8A5-42ED-9467-FC73C5F2DC27}"/>
    <cellStyle name="Note 3 5 2 4" xfId="7157" xr:uid="{94E1C682-34B3-469F-9398-BFE124434E19}"/>
    <cellStyle name="Note 3 5 3" xfId="3039" xr:uid="{1FEC3E98-AC80-4E21-A5D1-AF6822338A6C}"/>
    <cellStyle name="Note 3 5 3 2" xfId="8493" xr:uid="{AC8C2D7F-5E76-4ECC-8476-569F5D3E8CD9}"/>
    <cellStyle name="Note 3 5 4" xfId="10398" xr:uid="{4C6CC94B-09AC-4DFF-8100-B82E260B0211}"/>
    <cellStyle name="Note 3 5 5" xfId="5983" xr:uid="{D232AD04-7955-44C7-AB80-CCB256FFB9BF}"/>
    <cellStyle name="Note 3 6" xfId="1687" xr:uid="{00000000-0005-0000-0000-000089060000}"/>
    <cellStyle name="Note 3 6 2" xfId="3509" xr:uid="{A6326EF4-9FE0-400F-9557-FF716B4D7067}"/>
    <cellStyle name="Note 3 6 2 2" xfId="8728" xr:uid="{268718E3-E970-424A-91BB-C832D02D4C94}"/>
    <cellStyle name="Note 3 6 3" xfId="10452" xr:uid="{2CCEEBEC-FA56-4FD4-BAEB-A988A3C3F0F1}"/>
    <cellStyle name="Note 3 6 4" xfId="6218" xr:uid="{863C0BD1-A592-45DE-86D5-DCDB10A4959B}"/>
    <cellStyle name="Note 3 7" xfId="2260" xr:uid="{94D8EB93-61EC-4DFE-88A7-FB5A311BBCD7}"/>
    <cellStyle name="Note 3 7 2" xfId="7984" xr:uid="{50518DE5-B96E-4AA5-B2F3-6138E98CB403}"/>
    <cellStyle name="Note 3 8" xfId="10337" xr:uid="{162669F8-C4BB-4F69-B52A-50A6C3F9422B}"/>
    <cellStyle name="Note 3 9" xfId="5475" xr:uid="{DDAA0820-70BB-4FEF-93E4-998DA2663E9F}"/>
    <cellStyle name="Note 4" xfId="1688" xr:uid="{00000000-0005-0000-0000-00008A060000}"/>
    <cellStyle name="Note 4 2" xfId="1689" xr:uid="{00000000-0005-0000-0000-00008B060000}"/>
    <cellStyle name="Note 4 2 2" xfId="1690" xr:uid="{00000000-0005-0000-0000-00008C060000}"/>
    <cellStyle name="Note 4 2 2 2" xfId="4997" xr:uid="{30DB5DBF-9BFB-4C94-A0B0-310DE3AE710F}"/>
    <cellStyle name="Note 4 2 2 2 2" xfId="10021" xr:uid="{BC4D2D9A-5A54-46C2-9F8C-05EB8A72F62F}"/>
    <cellStyle name="Note 4 2 2 2 3" xfId="10972" xr:uid="{4331B3DA-3D23-438F-A2F1-E3BC02179651}"/>
    <cellStyle name="Note 4 2 2 2 4" xfId="7511" xr:uid="{98577C8A-8724-470C-9A04-ABC2AE7C5028}"/>
    <cellStyle name="Note 4 2 2 3" xfId="3394" xr:uid="{88E5B710-98E2-4D92-BF69-7C31D0622132}"/>
    <cellStyle name="Note 4 2 2 3 2" xfId="8709" xr:uid="{7544F277-CF5B-4AAD-9A4A-D5C6E2699ECC}"/>
    <cellStyle name="Note 4 2 2 4" xfId="10438" xr:uid="{E824EC44-590C-45DA-9D5B-517D6E1E49E3}"/>
    <cellStyle name="Note 4 2 2 5" xfId="6199" xr:uid="{5F495F93-3E6B-4C52-ADCE-8EE837381C73}"/>
    <cellStyle name="Note 4 2 3" xfId="1691" xr:uid="{00000000-0005-0000-0000-00008D060000}"/>
    <cellStyle name="Note 4 2 3 2" xfId="3687" xr:uid="{4B7CA649-C9D1-4869-9C3B-1AFB88962F88}"/>
    <cellStyle name="Note 4 2 3 2 2" xfId="8768" xr:uid="{CFA505A1-3CF4-4549-A4F1-96715A7565F4}"/>
    <cellStyle name="Note 4 2 3 3" xfId="10492" xr:uid="{7D9FE78A-7BC1-465F-B679-7D2DEA40C6B6}"/>
    <cellStyle name="Note 4 2 3 4" xfId="6258" xr:uid="{3F4993F0-22F5-487F-A722-B32EA10ECB0F}"/>
    <cellStyle name="Note 4 2 4" xfId="2696" xr:uid="{A95E3E10-7E6A-4F5C-B28A-B4EA077402C0}"/>
    <cellStyle name="Note 4 2 4 2" xfId="8258" xr:uid="{4E1AB7CF-FA5B-443E-B6D5-8504B6EC2AAF}"/>
    <cellStyle name="Note 4 2 5" xfId="10371" xr:uid="{C0EC66A1-DE43-4A49-876A-9D44A7DD89B9}"/>
    <cellStyle name="Note 4 2 6" xfId="5748" xr:uid="{8148C21E-35BC-4034-83D6-3DE4DA57D12E}"/>
    <cellStyle name="Note 4 3" xfId="1692" xr:uid="{00000000-0005-0000-0000-00008E060000}"/>
    <cellStyle name="Note 4 3 2" xfId="4516" xr:uid="{25DDFDF3-51C6-4ACF-B2AE-52AD03F685DF}"/>
    <cellStyle name="Note 4 3 2 2" xfId="9540" xr:uid="{B0DC9448-5A74-48EB-848F-3AAAB2FA7BD5}"/>
    <cellStyle name="Note 4 3 2 3" xfId="10770" xr:uid="{DA6E5760-B8EE-48C4-A2E4-6465BC3F84F5}"/>
    <cellStyle name="Note 4 3 2 4" xfId="7030" xr:uid="{A6A2EDA4-4E81-4C92-ABA3-82F95EF6E76F}"/>
    <cellStyle name="Note 4 3 3" xfId="2912" xr:uid="{E12077D0-0E60-4327-B360-48401D5C551E}"/>
    <cellStyle name="Note 4 3 3 2" xfId="8384" xr:uid="{B35AFD38-8969-4F93-8FB3-AAE9D69EBACE}"/>
    <cellStyle name="Note 4 3 4" xfId="10392" xr:uid="{42F454DD-F0E6-4841-B5E4-C45A78E6A34F}"/>
    <cellStyle name="Note 4 3 5" xfId="5874" xr:uid="{01DF5C3F-71D9-49E5-A493-9E1BA4A33B54}"/>
    <cellStyle name="Note 4 4" xfId="1693" xr:uid="{00000000-0005-0000-0000-00008F060000}"/>
    <cellStyle name="Note 4 4 2" xfId="3485" xr:uid="{A2AA97D3-0FAA-43E3-95CE-EB2DECA10484}"/>
    <cellStyle name="Note 4 4 2 2" xfId="8722" xr:uid="{50508692-5B84-4C53-B814-279C4F6E5610}"/>
    <cellStyle name="Note 4 4 3" xfId="10446" xr:uid="{2A79DA72-4DA6-4918-86FE-FC064AE003EA}"/>
    <cellStyle name="Note 4 4 4" xfId="6212" xr:uid="{1CE03534-7DD4-4D68-8084-CF91848B7CCD}"/>
    <cellStyle name="Note 4 5" xfId="2451" xr:uid="{E23C63C4-1EFD-42D9-B97B-55172E10B373}"/>
    <cellStyle name="Note 4 5 2" xfId="8111" xr:uid="{D1E9318E-AD27-433F-B146-1C42037B5BEA}"/>
    <cellStyle name="Note 4 6" xfId="10347" xr:uid="{08C42CAA-FD04-4F6D-BA8A-F5FEE3744077}"/>
    <cellStyle name="Note 4 7" xfId="5601" xr:uid="{D7525980-792B-4E8D-8248-5F366FD1BFF6}"/>
    <cellStyle name="Note 5" xfId="1694" xr:uid="{00000000-0005-0000-0000-000090060000}"/>
    <cellStyle name="Note 5 2" xfId="1695" xr:uid="{00000000-0005-0000-0000-000091060000}"/>
    <cellStyle name="Note 5 2 2" xfId="1696" xr:uid="{00000000-0005-0000-0000-000092060000}"/>
    <cellStyle name="Note 5 2 2 2" xfId="4998" xr:uid="{3A86271E-7897-4133-92A9-8F656362D695}"/>
    <cellStyle name="Note 5 2 2 2 2" xfId="10022" xr:uid="{64034726-0CD1-46A1-B7FB-9EDE35488B61}"/>
    <cellStyle name="Note 5 2 2 2 3" xfId="10973" xr:uid="{E8E94E56-9F08-4BE2-A0A1-8DF8DB70D130}"/>
    <cellStyle name="Note 5 2 2 2 4" xfId="7512" xr:uid="{16A4CAF0-F435-4BC6-A8F1-11DC5DB9FFA2}"/>
    <cellStyle name="Note 5 2 2 3" xfId="3395" xr:uid="{094455F1-A51B-403E-95F4-52CA2AA0DC3C}"/>
    <cellStyle name="Note 5 2 2 3 2" xfId="8710" xr:uid="{2E397840-15E1-4D10-8449-06CA0114ADC1}"/>
    <cellStyle name="Note 5 2 2 4" xfId="10439" xr:uid="{E2858E43-5572-4DCD-A3CB-219C367E831B}"/>
    <cellStyle name="Note 5 2 2 5" xfId="6200" xr:uid="{CA568EC3-C63B-465A-BD26-ABD5BC5A9E6C}"/>
    <cellStyle name="Note 5 2 3" xfId="1697" xr:uid="{00000000-0005-0000-0000-000093060000}"/>
    <cellStyle name="Note 5 2 3 2" xfId="3688" xr:uid="{940DF50C-E3BC-4C9C-AF8A-788A0AE5E833}"/>
    <cellStyle name="Note 5 2 3 2 2" xfId="8769" xr:uid="{87E56D8F-E936-41AA-BE14-E4FADCE8D497}"/>
    <cellStyle name="Note 5 2 3 3" xfId="10493" xr:uid="{1F4351A7-BAB7-4756-A2D4-2C7BA240A322}"/>
    <cellStyle name="Note 5 2 3 4" xfId="6259" xr:uid="{E0EAFFCC-10F7-44C5-ABFB-71A199FF238E}"/>
    <cellStyle name="Note 5 2 4" xfId="2734" xr:uid="{4B07E6AF-66EE-4D83-A39A-0DC730A87759}"/>
    <cellStyle name="Note 5 2 4 2" xfId="8264" xr:uid="{BC6CF6A8-EF98-4AB7-8DEC-3CCE337F93C3}"/>
    <cellStyle name="Note 5 2 5" xfId="10377" xr:uid="{9F5930F9-8BE7-4168-B340-D4886323E767}"/>
    <cellStyle name="Note 5 2 6" xfId="5754" xr:uid="{BCE72D02-9E17-433A-9E6F-3EECF4857252}"/>
    <cellStyle name="Note 5 3" xfId="1698" xr:uid="{00000000-0005-0000-0000-000094060000}"/>
    <cellStyle name="Note 5 3 2" xfId="4669" xr:uid="{40D09AC4-52CE-4FD3-9A68-AD75A7DB6C5B}"/>
    <cellStyle name="Note 5 3 2 2" xfId="9693" xr:uid="{B7F13D78-5767-4794-B4F0-490C3B724AA5}"/>
    <cellStyle name="Note 5 3 2 3" xfId="10800" xr:uid="{1511B84B-B9BB-43ED-9BC7-62F522C4DAD3}"/>
    <cellStyle name="Note 5 3 2 4" xfId="7183" xr:uid="{40D3E515-EB3A-4683-AE39-54DA0C6C649B}"/>
    <cellStyle name="Note 5 3 3" xfId="3065" xr:uid="{80DFF8FA-3EE4-4FE2-A442-B1BFB55CE067}"/>
    <cellStyle name="Note 5 3 3 2" xfId="8516" xr:uid="{925423BF-2B7A-4F4C-A621-526AD4617AC6}"/>
    <cellStyle name="Note 5 3 4" xfId="10401" xr:uid="{E4CA796D-70C5-4911-BEB0-E8B664E207F3}"/>
    <cellStyle name="Note 5 3 5" xfId="6006" xr:uid="{3B8F512A-F11A-464B-9F68-BFCA62195EFC}"/>
    <cellStyle name="Note 5 4" xfId="1699" xr:uid="{00000000-0005-0000-0000-000095060000}"/>
    <cellStyle name="Note 5 4 2" xfId="3515" xr:uid="{BF96F38A-B3A0-4FB8-9947-A4CD74FAA62E}"/>
    <cellStyle name="Note 5 4 2 2" xfId="8731" xr:uid="{22AE573F-92E6-4484-BC5E-7B249F3E6620}"/>
    <cellStyle name="Note 5 4 3" xfId="10455" xr:uid="{2A491E33-A877-4B5E-9F55-EB4C4BBFB0B9}"/>
    <cellStyle name="Note 5 4 4" xfId="6221" xr:uid="{8E6A96E4-E97C-47E2-A23F-D95D00CF66EE}"/>
    <cellStyle name="Note 5 5" xfId="2607" xr:uid="{DC349BA5-C1AC-4932-8EFE-BC7B03D56CAA}"/>
    <cellStyle name="Note 5 5 2" xfId="8243" xr:uid="{D83C1A41-3CBE-4B80-85E1-39CB253E96C6}"/>
    <cellStyle name="Note 5 6" xfId="10356" xr:uid="{127AFC79-BE73-407E-90E1-C40B417495EF}"/>
    <cellStyle name="Note 5 7" xfId="5733" xr:uid="{1E746A70-EAB4-4318-8B9A-76102EDD5CC0}"/>
    <cellStyle name="Note 6" xfId="1700" xr:uid="{00000000-0005-0000-0000-000096060000}"/>
    <cellStyle name="Note 6 2" xfId="1701" xr:uid="{00000000-0005-0000-0000-000097060000}"/>
    <cellStyle name="Note 6 2 2" xfId="4999" xr:uid="{52921D14-0DDF-417B-8774-F980F1436708}"/>
    <cellStyle name="Note 6 2 2 2" xfId="10023" xr:uid="{3FE6D0F8-29A9-43AD-9E34-1075DB604838}"/>
    <cellStyle name="Note 6 2 2 3" xfId="10974" xr:uid="{6250CE8E-6E02-44E2-994A-66B6377168E6}"/>
    <cellStyle name="Note 6 2 2 4" xfId="7513" xr:uid="{8DB235C8-4EDC-41A9-BDEA-099892B67542}"/>
    <cellStyle name="Note 6 2 3" xfId="3396" xr:uid="{7D28D405-322A-4CFC-AFFC-222269B1AC84}"/>
    <cellStyle name="Note 6 2 3 2" xfId="8711" xr:uid="{63B62F15-DE11-49B0-B07B-054D0500412E}"/>
    <cellStyle name="Note 6 2 4" xfId="10440" xr:uid="{0362E4B1-1AB9-4311-84E0-3F9029D8BE99}"/>
    <cellStyle name="Note 6 2 5" xfId="6201" xr:uid="{7F11C9EE-3392-42FC-97DF-748CFE1336E2}"/>
    <cellStyle name="Note 6 3" xfId="1702" xr:uid="{00000000-0005-0000-0000-000098060000}"/>
    <cellStyle name="Note 6 3 2" xfId="3689" xr:uid="{8892862B-EA4E-44C6-A769-9B9520120508}"/>
    <cellStyle name="Note 6 3 2 2" xfId="8770" xr:uid="{11ECF290-A60C-4A01-8DE0-41C06973163A}"/>
    <cellStyle name="Note 6 3 3" xfId="10494" xr:uid="{3B4C697E-5421-4D3B-A83C-0945535718C2}"/>
    <cellStyle name="Note 6 3 4" xfId="6260" xr:uid="{3B7A6C06-007E-4A1A-9BCF-72DF7138C168}"/>
    <cellStyle name="Note 6 4" xfId="2353" xr:uid="{A66CA765-8208-4FFF-B604-B57467BC33DF}"/>
    <cellStyle name="Note 6 4 2" xfId="8044" xr:uid="{780116CC-F9E2-4B19-A8BA-899E79A92757}"/>
    <cellStyle name="Note 6 5" xfId="10341" xr:uid="{F12B1B4C-7929-4ABD-A165-B85FA3FE0EE8}"/>
    <cellStyle name="Note 6 6" xfId="5534" xr:uid="{BE751A9E-0897-457E-884B-36ED24F5694E}"/>
    <cellStyle name="Note 7" xfId="3799" xr:uid="{B14D1091-5245-4D38-A0F6-9881FF1DB3E9}"/>
    <cellStyle name="Note 7 2" xfId="8825" xr:uid="{573CC8F6-D501-47E8-BFEA-EF7FF92C8E46}"/>
    <cellStyle name="Note 7 3" xfId="10503" xr:uid="{58260BFE-4406-4C55-BF35-DE67DB4A67C4}"/>
    <cellStyle name="Note 7 4" xfId="6315" xr:uid="{C96E6AE5-5E60-43F4-9339-C57E299C9516}"/>
    <cellStyle name="Note 8" xfId="2106" xr:uid="{3638018B-91A0-42E8-B395-16D3B7C9DCAC}"/>
    <cellStyle name="Note 8 2" xfId="7871" xr:uid="{64D04B8D-9476-4ED0-B900-8F273469E177}"/>
    <cellStyle name="Note 9" xfId="5363" xr:uid="{652AD3DE-9DB4-4052-A7EC-3C800DF75DEF}"/>
    <cellStyle name="Output" xfId="119" xr:uid="{00000000-0005-0000-0000-000099060000}"/>
    <cellStyle name="Output 2" xfId="189" xr:uid="{00000000-0005-0000-0000-00009A060000}"/>
    <cellStyle name="Output 2 10" xfId="2192" xr:uid="{E6F7BF69-E6BB-4881-969D-DA5B34D14DDA}"/>
    <cellStyle name="Output 2 2" xfId="1703" xr:uid="{00000000-0005-0000-0000-00009B060000}"/>
    <cellStyle name="Output 2 2 2" xfId="1704" xr:uid="{00000000-0005-0000-0000-00009C060000}"/>
    <cellStyle name="Output 2 2 2 2" xfId="1705" xr:uid="{00000000-0005-0000-0000-00009D060000}"/>
    <cellStyle name="Output 2 2 2 2 2" xfId="5000" xr:uid="{A5D0D0C2-2A7D-42F7-8329-62F319157041}"/>
    <cellStyle name="Output 2 2 2 2 2 2" xfId="10024" xr:uid="{74D0C79E-B8FA-4009-8724-3151ECE55089}"/>
    <cellStyle name="Output 2 2 2 2 2 3" xfId="10975" xr:uid="{2194102A-A958-40C3-BD0C-D7FDD7514BCF}"/>
    <cellStyle name="Output 2 2 2 2 2 4" xfId="7514" xr:uid="{3269FC20-8EDF-41C8-8E70-A298CC6D3586}"/>
    <cellStyle name="Output 2 2 2 2 3" xfId="3397" xr:uid="{D3DB4F79-6726-4EB6-80C3-5B3C2CBE1AF4}"/>
    <cellStyle name="Output 2 2 2 3" xfId="1706" xr:uid="{00000000-0005-0000-0000-00009E060000}"/>
    <cellStyle name="Output 2 2 2 3 2" xfId="5239" xr:uid="{DC6D9BCC-6F44-49E1-B8AE-BED6329A8F84}"/>
    <cellStyle name="Output 2 2 2 3 2 2" xfId="10263" xr:uid="{12F9596B-F39A-4724-B2AE-94BF25EDE987}"/>
    <cellStyle name="Output 2 2 2 3 2 3" xfId="11209" xr:uid="{C1C13E83-29E0-476D-9AFB-F541BC3623D5}"/>
    <cellStyle name="Output 2 2 2 3 2 4" xfId="7753" xr:uid="{B9D149D7-C909-4162-968B-BE0C4EEADDEF}"/>
    <cellStyle name="Output 2 2 2 3 3" xfId="3690" xr:uid="{22E33FDD-E11B-473D-B0AF-91EC812C0621}"/>
    <cellStyle name="Output 2 2 2 4" xfId="4360" xr:uid="{435040D2-9C5C-49A9-A5CB-804A256A5F73}"/>
    <cellStyle name="Output 2 2 2 4 2" xfId="9384" xr:uid="{F8456813-4B13-42C3-890B-86EBF9BA72C5}"/>
    <cellStyle name="Output 2 2 2 4 3" xfId="10719" xr:uid="{B7E15DB6-DC80-45FA-AE1D-F1C84CE9F0DB}"/>
    <cellStyle name="Output 2 2 2 4 4" xfId="6874" xr:uid="{39BDAE43-1162-4C3A-9520-583C3D076A79}"/>
    <cellStyle name="Output 2 2 2 5" xfId="2748" xr:uid="{F3158D04-8B7A-453E-B213-579E9B388F03}"/>
    <cellStyle name="Output 2 2 3" xfId="1707" xr:uid="{00000000-0005-0000-0000-00009F060000}"/>
    <cellStyle name="Output 2 2 3 2" xfId="1708" xr:uid="{00000000-0005-0000-0000-0000A0060000}"/>
    <cellStyle name="Output 2 2 3 2 2" xfId="5001" xr:uid="{345D94CC-FFDA-4DD2-AC00-B168A929BBC6}"/>
    <cellStyle name="Output 2 2 3 2 2 2" xfId="10025" xr:uid="{987C7BF0-5655-4227-A408-5163E878441C}"/>
    <cellStyle name="Output 2 2 3 2 2 3" xfId="10976" xr:uid="{1A2F27CF-E88E-4F2C-86A5-2FFD71D65D5C}"/>
    <cellStyle name="Output 2 2 3 2 2 4" xfId="7515" xr:uid="{A32EFE41-FD94-4CE9-A9A5-35F0E4A6F454}"/>
    <cellStyle name="Output 2 2 3 2 3" xfId="3398" xr:uid="{BD26D006-60D2-4EA1-BAB5-995266415D04}"/>
    <cellStyle name="Output 2 2 3 3" xfId="1709" xr:uid="{00000000-0005-0000-0000-0000A1060000}"/>
    <cellStyle name="Output 2 2 3 3 2" xfId="5240" xr:uid="{9405C09C-DB9F-4378-B57B-3193A0D9008D}"/>
    <cellStyle name="Output 2 2 3 3 2 2" xfId="10264" xr:uid="{026BAE5E-92F6-4EED-8DD0-5BE0C6D80546}"/>
    <cellStyle name="Output 2 2 3 3 2 3" xfId="11210" xr:uid="{8B23CE50-A507-4E54-BDBB-8562D50009F3}"/>
    <cellStyle name="Output 2 2 3 3 2 4" xfId="7754" xr:uid="{66D7C88D-A663-492B-B78B-A5755BEBA43B}"/>
    <cellStyle name="Output 2 2 3 3 3" xfId="3691" xr:uid="{0B8360E6-4040-4E14-84D0-18FB81E95A79}"/>
    <cellStyle name="Output 2 2 3 4" xfId="4346" xr:uid="{0F411FD7-3BEA-4C28-A1D2-1165EB5CAE27}"/>
    <cellStyle name="Output 2 2 3 4 2" xfId="9370" xr:uid="{28908270-7D81-4845-AA8C-4F0BE64C7252}"/>
    <cellStyle name="Output 2 2 3 4 3" xfId="10705" xr:uid="{DFB5AE1C-8050-4130-92F9-80B21391DFE4}"/>
    <cellStyle name="Output 2 2 3 4 4" xfId="6860" xr:uid="{0E42BE26-8173-492F-8B78-A8DF1448B995}"/>
    <cellStyle name="Output 2 2 3 5" xfId="2728" xr:uid="{495994DA-6367-4031-A510-C16870D76EDD}"/>
    <cellStyle name="Output 2 2 4" xfId="1710" xr:uid="{00000000-0005-0000-0000-0000A2060000}"/>
    <cellStyle name="Output 2 2 4 2" xfId="4683" xr:uid="{E8ED4148-1CEC-4C7A-9FB0-8B2358DDE97C}"/>
    <cellStyle name="Output 2 2 4 2 2" xfId="9707" xr:uid="{350E8F0C-90FB-4DE6-AE92-8FD0BF6F0FD1}"/>
    <cellStyle name="Output 2 2 4 2 3" xfId="10814" xr:uid="{B87A96EE-7490-48A3-AB57-B27A586080CF}"/>
    <cellStyle name="Output 2 2 4 2 4" xfId="7197" xr:uid="{5C6E0143-9CAB-4C40-8810-AC214AF605CF}"/>
    <cellStyle name="Output 2 2 4 3" xfId="3079" xr:uid="{D0D3EF11-F78B-41A7-8BCE-E61CFE9B478C}"/>
    <cellStyle name="Output 2 2 5" xfId="1711" xr:uid="{00000000-0005-0000-0000-0000A3060000}"/>
    <cellStyle name="Output 2 2 5 2" xfId="5114" xr:uid="{8E0BFE53-DBE3-4BF7-A5B9-C130FF3E75C9}"/>
    <cellStyle name="Output 2 2 5 2 2" xfId="10138" xr:uid="{03FE93EC-2BE1-4252-8AF7-2C122C6963C3}"/>
    <cellStyle name="Output 2 2 5 2 3" xfId="11084" xr:uid="{4E89200E-B54C-435C-8200-FA53FC28B03B}"/>
    <cellStyle name="Output 2 2 5 2 4" xfId="7628" xr:uid="{EB6E5A37-C49F-4061-9120-88A520FF23FB}"/>
    <cellStyle name="Output 2 2 5 3" xfId="3529" xr:uid="{5A4767C0-552F-45D2-9518-B6D4B6A6986C}"/>
    <cellStyle name="Output 2 2 6" xfId="4254" xr:uid="{CC4BBBA7-A606-43A5-BE52-FC0CE9952809}"/>
    <cellStyle name="Output 2 2 6 2" xfId="9278" xr:uid="{5BBAFC8E-5AA0-43AA-9C2E-124A3D69B794}"/>
    <cellStyle name="Output 2 2 6 3" xfId="10613" xr:uid="{964B0DB7-41E7-43B1-96D3-DA7352D451E1}"/>
    <cellStyle name="Output 2 2 6 4" xfId="6768" xr:uid="{6B2789FC-F5E7-4A55-A8A1-548176B2F9BC}"/>
    <cellStyle name="Output 2 2 7" xfId="2621" xr:uid="{69F3990A-826D-4905-B224-E3C18FEA4A2E}"/>
    <cellStyle name="Output 2 3" xfId="1712" xr:uid="{00000000-0005-0000-0000-0000A4060000}"/>
    <cellStyle name="Output 2 3 2" xfId="1713" xr:uid="{00000000-0005-0000-0000-0000A5060000}"/>
    <cellStyle name="Output 2 3 2 2" xfId="1714" xr:uid="{00000000-0005-0000-0000-0000A6060000}"/>
    <cellStyle name="Output 2 3 2 2 2" xfId="5002" xr:uid="{B4946BF3-A395-4247-B961-376FC2DBF2B2}"/>
    <cellStyle name="Output 2 3 2 2 2 2" xfId="10026" xr:uid="{176CA6B2-0A88-4241-A1B5-12E396FA5DF9}"/>
    <cellStyle name="Output 2 3 2 2 2 3" xfId="10977" xr:uid="{3D8A7EC5-C399-4471-A3DC-414155F174F5}"/>
    <cellStyle name="Output 2 3 2 2 2 4" xfId="7516" xr:uid="{D0C526E5-0B27-4BC9-B11B-7792BFD1C668}"/>
    <cellStyle name="Output 2 3 2 2 3" xfId="3399" xr:uid="{72D2729B-486D-4AE1-A3A8-94DC1B0D8B4E}"/>
    <cellStyle name="Output 2 3 2 3" xfId="1715" xr:uid="{00000000-0005-0000-0000-0000A7060000}"/>
    <cellStyle name="Output 2 3 2 3 2" xfId="5241" xr:uid="{56458145-FDC7-42F8-A971-7959E973B339}"/>
    <cellStyle name="Output 2 3 2 3 2 2" xfId="10265" xr:uid="{FB8A12CA-B641-4466-B341-3C77352E2056}"/>
    <cellStyle name="Output 2 3 2 3 2 3" xfId="11211" xr:uid="{BB0BE18F-B423-4CBA-95F1-BB26E2041BCB}"/>
    <cellStyle name="Output 2 3 2 3 2 4" xfId="7755" xr:uid="{28CC6A20-3DA0-4343-A645-48680B803A29}"/>
    <cellStyle name="Output 2 3 2 3 3" xfId="3692" xr:uid="{2D0F194A-A19D-4E51-AEE1-3A5F961E89E2}"/>
    <cellStyle name="Output 2 3 2 4" xfId="4299" xr:uid="{DE44792D-DC1B-4C47-9CA7-2258C25F7562}"/>
    <cellStyle name="Output 2 3 2 4 2" xfId="9323" xr:uid="{477F6A4E-466A-4674-B0A9-D06F12B104E8}"/>
    <cellStyle name="Output 2 3 2 4 3" xfId="10658" xr:uid="{C4F1FDDE-6936-4F40-982A-26F11AE37BEA}"/>
    <cellStyle name="Output 2 3 2 4 4" xfId="6813" xr:uid="{B89BF6D0-1D03-4537-AECB-04BF2D293D14}"/>
    <cellStyle name="Output 2 3 2 5" xfId="2675" xr:uid="{A81E2CFC-276C-4B70-9C70-940F63E8F686}"/>
    <cellStyle name="Output 2 3 3" xfId="1716" xr:uid="{00000000-0005-0000-0000-0000A8060000}"/>
    <cellStyle name="Output 2 3 3 2" xfId="1717" xr:uid="{00000000-0005-0000-0000-0000A9060000}"/>
    <cellStyle name="Output 2 3 3 2 2" xfId="5003" xr:uid="{9AC36C88-6B7E-42BB-AAC2-A685DCD4BA30}"/>
    <cellStyle name="Output 2 3 3 2 2 2" xfId="10027" xr:uid="{AC316BC4-597B-4FB3-84D0-F39E93B4B789}"/>
    <cellStyle name="Output 2 3 3 2 2 3" xfId="10978" xr:uid="{61E5F7DA-775D-4FB2-A0C0-2A9CA8AB3F66}"/>
    <cellStyle name="Output 2 3 3 2 2 4" xfId="7517" xr:uid="{9636E13C-6912-4E7D-9539-0FA127794268}"/>
    <cellStyle name="Output 2 3 3 2 3" xfId="3400" xr:uid="{0CEBDF01-80BC-4C8E-89CF-16CA5235000B}"/>
    <cellStyle name="Output 2 3 3 3" xfId="1718" xr:uid="{00000000-0005-0000-0000-0000AA060000}"/>
    <cellStyle name="Output 2 3 3 3 2" xfId="5242" xr:uid="{AEC2CA1A-2F5C-4908-8710-7FB50C436442}"/>
    <cellStyle name="Output 2 3 3 3 2 2" xfId="10266" xr:uid="{2076C189-E221-4C59-8256-850C8E876FCC}"/>
    <cellStyle name="Output 2 3 3 3 2 3" xfId="11212" xr:uid="{F5BFD776-8030-465A-A8D3-B24D73459AB0}"/>
    <cellStyle name="Output 2 3 3 3 2 4" xfId="7756" xr:uid="{014C1A7E-EB19-4CFE-AACC-71B8FDF3FBFF}"/>
    <cellStyle name="Output 2 3 3 3 3" xfId="3693" xr:uid="{2A3E40C4-59F3-4438-9F8A-DE2A3D1095DC}"/>
    <cellStyle name="Output 2 3 3 4" xfId="4005" xr:uid="{E8C833E3-898D-42ED-A649-104A31427DFB}"/>
    <cellStyle name="Output 2 3 3 4 2" xfId="9029" xr:uid="{71056E23-9638-4EE3-804C-33064EC34FF2}"/>
    <cellStyle name="Output 2 3 3 4 3" xfId="10550" xr:uid="{1AFFFD7E-BB10-4B24-A31C-EA95029F63AC}"/>
    <cellStyle name="Output 2 3 3 4 4" xfId="6519" xr:uid="{28AEE297-B125-42C8-BA38-B8A2CBA09E6D}"/>
    <cellStyle name="Output 2 3 3 5" xfId="2347" xr:uid="{87B2B79D-1A3C-48CD-A6E9-2579B2CD9E7E}"/>
    <cellStyle name="Output 2 3 4" xfId="1719" xr:uid="{00000000-0005-0000-0000-0000AB060000}"/>
    <cellStyle name="Output 2 3 4 2" xfId="4463" xr:uid="{41C99224-94D8-4613-B515-551B24255E12}"/>
    <cellStyle name="Output 2 3 4 2 2" xfId="9487" xr:uid="{6225C5E4-CB4C-4B35-88B5-89366C5A2EFF}"/>
    <cellStyle name="Output 2 3 4 2 3" xfId="10753" xr:uid="{AFB070B7-95E2-4183-A0A1-9B59E2729D74}"/>
    <cellStyle name="Output 2 3 4 2 4" xfId="6977" xr:uid="{2EBD5E61-4522-48BA-ABC6-4A9E6971FADD}"/>
    <cellStyle name="Output 2 3 4 3" xfId="2859" xr:uid="{B72B4ACC-B771-4317-AB48-71E5204142AC}"/>
    <cellStyle name="Output 2 3 5" xfId="1720" xr:uid="{00000000-0005-0000-0000-0000AC060000}"/>
    <cellStyle name="Output 2 3 5 2" xfId="5068" xr:uid="{8D24D440-5865-4F42-8E9B-4A5A26891587}"/>
    <cellStyle name="Output 2 3 5 2 2" xfId="10092" xr:uid="{BA6FE667-E877-4D45-A0CA-B810D1DE30B5}"/>
    <cellStyle name="Output 2 3 5 2 3" xfId="11038" xr:uid="{F812AAB7-590D-4E17-9CD6-3555D5034D8D}"/>
    <cellStyle name="Output 2 3 5 2 4" xfId="7582" xr:uid="{BFF87644-5484-4A79-A9F5-323783AA7CA4}"/>
    <cellStyle name="Output 2 3 5 3" xfId="3468" xr:uid="{BBA0D187-A4D4-4919-A822-05103625D06A}"/>
    <cellStyle name="Output 2 3 6" xfId="4048" xr:uid="{1277E0BA-B494-4FAB-B75F-ADEBA544821E}"/>
    <cellStyle name="Output 2 3 6 2" xfId="9072" xr:uid="{B2CDA600-C167-4A37-AB56-AE15E61BC3D2}"/>
    <cellStyle name="Output 2 3 6 3" xfId="10566" xr:uid="{C6D6EC0C-BD96-42F3-83AF-09EA8051715C}"/>
    <cellStyle name="Output 2 3 6 4" xfId="6562" xr:uid="{1235C564-E556-4E84-8E2B-903C2FADF46E}"/>
    <cellStyle name="Output 2 3 7" xfId="2398" xr:uid="{BB134A92-3471-4E2E-976D-E66CE3978AED}"/>
    <cellStyle name="Output 2 4" xfId="1721" xr:uid="{00000000-0005-0000-0000-0000AD060000}"/>
    <cellStyle name="Output 2 4 2" xfId="1722" xr:uid="{00000000-0005-0000-0000-0000AE060000}"/>
    <cellStyle name="Output 2 4 2 2" xfId="5004" xr:uid="{84CCF519-101A-48EC-BAAC-86B7450D5F43}"/>
    <cellStyle name="Output 2 4 2 2 2" xfId="10028" xr:uid="{7C21F72E-90A2-4664-B1D5-5A261769706B}"/>
    <cellStyle name="Output 2 4 2 2 3" xfId="10979" xr:uid="{5F832399-A1D8-4DA5-8B88-4F5B40D0D588}"/>
    <cellStyle name="Output 2 4 2 2 4" xfId="7518" xr:uid="{5BE7DE10-AE6B-4A86-B5E6-19716872C515}"/>
    <cellStyle name="Output 2 4 2 3" xfId="3401" xr:uid="{FF9030D0-257E-409E-908B-3316802F9DF6}"/>
    <cellStyle name="Output 2 4 3" xfId="1723" xr:uid="{00000000-0005-0000-0000-0000AF060000}"/>
    <cellStyle name="Output 2 4 3 2" xfId="5243" xr:uid="{3A668F67-74C9-4FE7-8032-6ECB4900464D}"/>
    <cellStyle name="Output 2 4 3 2 2" xfId="10267" xr:uid="{1AAAF4BD-3090-40A7-8F9E-FBF152B84FE9}"/>
    <cellStyle name="Output 2 4 3 2 3" xfId="11213" xr:uid="{999E4BC9-C11A-4F3A-BE1F-2D6C5A320F7E}"/>
    <cellStyle name="Output 2 4 3 2 4" xfId="7757" xr:uid="{6038B21D-78A3-4C6A-89AB-1D419D61A024}"/>
    <cellStyle name="Output 2 4 3 3" xfId="3694" xr:uid="{4998D026-4240-4F3F-B134-0957E493E7CC}"/>
    <cellStyle name="Output 2 4 4" xfId="4155" xr:uid="{763A25CD-1898-4800-974D-356A8A589415}"/>
    <cellStyle name="Output 2 4 4 2" xfId="9179" xr:uid="{C2668CE3-B709-48A2-97D0-97A87D6E4EBD}"/>
    <cellStyle name="Output 2 4 4 3" xfId="10590" xr:uid="{33D807F7-E158-4B7E-AD46-D7EC782B16B8}"/>
    <cellStyle name="Output 2 4 4 4" xfId="6669" xr:uid="{D504A670-9B8A-46A2-865F-6D231278CD38}"/>
    <cellStyle name="Output 2 4 5" xfId="2512" xr:uid="{C551EF4D-4351-4C92-B13B-B846FAFD1234}"/>
    <cellStyle name="Output 2 5" xfId="1724" xr:uid="{00000000-0005-0000-0000-0000B0060000}"/>
    <cellStyle name="Output 2 5 2" xfId="1725" xr:uid="{00000000-0005-0000-0000-0000B1060000}"/>
    <cellStyle name="Output 2 5 2 2" xfId="5005" xr:uid="{37E92B1E-E021-47C0-8716-2C0B657E6085}"/>
    <cellStyle name="Output 2 5 2 2 2" xfId="10029" xr:uid="{36093A99-D6CA-4584-9C72-CC0C85AD3D94}"/>
    <cellStyle name="Output 2 5 2 2 3" xfId="10980" xr:uid="{D5406E14-87AB-41C8-8493-6E25545D0F27}"/>
    <cellStyle name="Output 2 5 2 2 4" xfId="7519" xr:uid="{28261B79-6C71-49B4-A6C9-4B2AAD608E3A}"/>
    <cellStyle name="Output 2 5 2 3" xfId="3402" xr:uid="{F8FA8C5B-821C-498A-910C-12C6962ECC2B}"/>
    <cellStyle name="Output 2 5 3" xfId="1726" xr:uid="{00000000-0005-0000-0000-0000B2060000}"/>
    <cellStyle name="Output 2 5 3 2" xfId="5244" xr:uid="{922CBA57-B7D5-4A3D-858A-06DAC846382D}"/>
    <cellStyle name="Output 2 5 3 2 2" xfId="10268" xr:uid="{EAAC2345-C235-4051-9728-2C9EF23821ED}"/>
    <cellStyle name="Output 2 5 3 2 3" xfId="11214" xr:uid="{05DDA30C-A898-44AC-B987-8CB02AA9D01F}"/>
    <cellStyle name="Output 2 5 3 2 4" xfId="7758" xr:uid="{C4155216-1BEC-49B4-A093-683E515D52A3}"/>
    <cellStyle name="Output 2 5 3 3" xfId="3695" xr:uid="{4B920008-E2C8-4CCE-82F7-F6F4CF898D42}"/>
    <cellStyle name="Output 2 5 4" xfId="4334" xr:uid="{BDE0CED7-73FA-49B7-90B4-7BBB0E8FF710}"/>
    <cellStyle name="Output 2 5 4 2" xfId="9358" xr:uid="{9AAB65CB-ED03-4FFE-A80A-684FA7528A9E}"/>
    <cellStyle name="Output 2 5 4 3" xfId="10693" xr:uid="{5B9A2D95-7E08-4646-A9F6-2EC9C5DB2770}"/>
    <cellStyle name="Output 2 5 4 4" xfId="6848" xr:uid="{53EC92F5-BA50-4566-BDB5-01C97B8E030E}"/>
    <cellStyle name="Output 2 5 5" xfId="2716" xr:uid="{A12B9E7F-1EDE-47E2-9F5F-E26857467076}"/>
    <cellStyle name="Output 2 6" xfId="1727" xr:uid="{00000000-0005-0000-0000-0000B3060000}"/>
    <cellStyle name="Output 2 6 2" xfId="1728" xr:uid="{00000000-0005-0000-0000-0000B4060000}"/>
    <cellStyle name="Output 2 6 2 2" xfId="5006" xr:uid="{527E6DE7-0748-4F74-A656-FB0A9F40CA35}"/>
    <cellStyle name="Output 2 6 2 2 2" xfId="10030" xr:uid="{2FA5FA60-BB3B-436D-BFC2-7ACFADDA34B8}"/>
    <cellStyle name="Output 2 6 2 2 3" xfId="10981" xr:uid="{846E0A64-F571-43E1-A217-83A6B54D661D}"/>
    <cellStyle name="Output 2 6 2 2 4" xfId="7520" xr:uid="{6B2F4536-0CF4-4C30-AA43-D458370E7F40}"/>
    <cellStyle name="Output 2 6 2 3" xfId="3403" xr:uid="{6EE9DE94-B9A5-4662-A01B-34802AB73E34}"/>
    <cellStyle name="Output 2 6 3" xfId="1729" xr:uid="{00000000-0005-0000-0000-0000B5060000}"/>
    <cellStyle name="Output 2 6 3 2" xfId="5245" xr:uid="{B996188D-AEF2-4AD4-8094-D643433F193E}"/>
    <cellStyle name="Output 2 6 3 2 2" xfId="10269" xr:uid="{B4193D02-4611-467F-B532-C8A281F85CDA}"/>
    <cellStyle name="Output 2 6 3 2 3" xfId="11215" xr:uid="{D62B6669-CA9B-4AD0-A3E9-90A01D05B85B}"/>
    <cellStyle name="Output 2 6 3 2 4" xfId="7759" xr:uid="{4D1BC00D-4DFE-44E5-BA7E-9D224D5B0296}"/>
    <cellStyle name="Output 2 6 3 3" xfId="3696" xr:uid="{F0C1EBB2-DD6C-4F48-83CA-06017E3B435A}"/>
    <cellStyle name="Output 2 6 4" xfId="3954" xr:uid="{2DC68859-651E-4FA0-87F0-DE450E1F2DE5}"/>
    <cellStyle name="Output 2 6 4 2" xfId="8978" xr:uid="{66F2C095-045C-4C6E-9DC9-70BF28D45C5E}"/>
    <cellStyle name="Output 2 6 4 3" xfId="10533" xr:uid="{3BAA8A3E-7B9A-4876-A67D-E1E35C514047}"/>
    <cellStyle name="Output 2 6 4 4" xfId="6468" xr:uid="{B0B15582-D63D-4C48-A9E1-56F4A5C4007A}"/>
    <cellStyle name="Output 2 6 5" xfId="2296" xr:uid="{4F706B03-A910-47C4-89AE-877AB1842F05}"/>
    <cellStyle name="Output 2 7" xfId="1730" xr:uid="{00000000-0005-0000-0000-0000B6060000}"/>
    <cellStyle name="Output 2 7 2" xfId="4576" xr:uid="{B2FCAA55-597A-4E10-AF73-8AE530A8AAC7}"/>
    <cellStyle name="Output 2 7 2 2" xfId="9600" xr:uid="{6F0B2564-AB94-4872-9F45-2C52BE1F1F7A}"/>
    <cellStyle name="Output 2 7 2 3" xfId="10783" xr:uid="{1D3BC683-C0C2-4686-BBA9-DAAE0263D9BE}"/>
    <cellStyle name="Output 2 7 2 4" xfId="7090" xr:uid="{5E486F47-D61F-479C-BF64-B080EF32049C}"/>
    <cellStyle name="Output 2 7 3" xfId="2972" xr:uid="{10874E27-C476-4A3C-B53A-42E2280DEEB6}"/>
    <cellStyle name="Output 2 8" xfId="1731" xr:uid="{00000000-0005-0000-0000-0000B7060000}"/>
    <cellStyle name="Output 2 8 2" xfId="5092" xr:uid="{D8ADA16B-8AB3-4FE4-84F0-826EDC88C5F2}"/>
    <cellStyle name="Output 2 8 2 2" xfId="10116" xr:uid="{01544631-543B-4B19-8B20-44EF64101F40}"/>
    <cellStyle name="Output 2 8 2 3" xfId="11062" xr:uid="{FCB9EEE3-707E-48EE-9F09-7F694908D028}"/>
    <cellStyle name="Output 2 8 2 4" xfId="7606" xr:uid="{C2EA62E2-1BCC-42F2-B3E4-4F7CAFBDF562}"/>
    <cellStyle name="Output 2 8 3" xfId="3498" xr:uid="{0A182D68-9907-4C8E-A389-BA84B36A9BF7}"/>
    <cellStyle name="Output 2 9" xfId="1732" xr:uid="{00000000-0005-0000-0000-0000B8060000}"/>
    <cellStyle name="Output 2 9 2" xfId="3857" xr:uid="{E5A2D436-FF95-4E27-B178-D355F5C082A0}"/>
    <cellStyle name="Output 2 9 2 2" xfId="8882" xr:uid="{05E4BA07-7FB7-415E-98CB-1EE9F4CBC25D}"/>
    <cellStyle name="Output 2 9 3" xfId="10513" xr:uid="{FE285926-AED5-4B13-AFD0-D0834E89C4C6}"/>
    <cellStyle name="Output 2 9 4" xfId="6372" xr:uid="{DC6435EF-D602-4CD7-813A-BE1805A4B2AC}"/>
    <cellStyle name="Output 3" xfId="1733" xr:uid="{00000000-0005-0000-0000-0000B9060000}"/>
    <cellStyle name="Output 3 2" xfId="1734" xr:uid="{00000000-0005-0000-0000-0000BA060000}"/>
    <cellStyle name="Output 3 2 2" xfId="1735" xr:uid="{00000000-0005-0000-0000-0000BB060000}"/>
    <cellStyle name="Output 3 2 2 2" xfId="1736" xr:uid="{00000000-0005-0000-0000-0000BC060000}"/>
    <cellStyle name="Output 3 2 2 2 2" xfId="5007" xr:uid="{034B8E0C-55F8-4A39-88C9-9BB3D03911E2}"/>
    <cellStyle name="Output 3 2 2 2 2 2" xfId="10031" xr:uid="{BB605EAB-070F-4560-9F92-F27F11F4A6A5}"/>
    <cellStyle name="Output 3 2 2 2 2 3" xfId="10982" xr:uid="{897062B5-6D23-4F0D-ABFB-E1715AA2331A}"/>
    <cellStyle name="Output 3 2 2 2 2 4" xfId="7521" xr:uid="{EFAB3A3C-9021-41E9-B0B9-40C4180008E2}"/>
    <cellStyle name="Output 3 2 2 2 3" xfId="3404" xr:uid="{D4D049AE-4B55-4EEA-85BD-DD17D62E8B25}"/>
    <cellStyle name="Output 3 2 2 3" xfId="1737" xr:uid="{00000000-0005-0000-0000-0000BD060000}"/>
    <cellStyle name="Output 3 2 2 3 2" xfId="5246" xr:uid="{D48DE33E-D840-479E-97B8-5D482030A47B}"/>
    <cellStyle name="Output 3 2 2 3 2 2" xfId="10270" xr:uid="{E6D9C886-3371-4112-A384-73DA49EF9846}"/>
    <cellStyle name="Output 3 2 2 3 2 3" xfId="11216" xr:uid="{30785EFD-B88E-48AC-8327-9DB799CF8E17}"/>
    <cellStyle name="Output 3 2 2 3 2 4" xfId="7760" xr:uid="{1D15E477-F389-4917-906D-A6DBAFB4E5B3}"/>
    <cellStyle name="Output 3 2 2 3 3" xfId="3697" xr:uid="{142FDA22-4878-4AA4-AF7D-8B75691DDD95}"/>
    <cellStyle name="Output 3 2 2 4" xfId="4370" xr:uid="{A54075DA-B6AF-4A09-BC7D-C1629F0F614D}"/>
    <cellStyle name="Output 3 2 2 4 2" xfId="9394" xr:uid="{9A009112-E65E-4956-827A-093E9A68BA42}"/>
    <cellStyle name="Output 3 2 2 4 3" xfId="10729" xr:uid="{13387078-3B16-4234-98CA-DBB98807C25C}"/>
    <cellStyle name="Output 3 2 2 4 4" xfId="6884" xr:uid="{06E23AB9-6B03-4D24-8C4F-C7FD9409F2DA}"/>
    <cellStyle name="Output 3 2 2 5" xfId="2761" xr:uid="{91788095-0650-439B-A326-227843D73540}"/>
    <cellStyle name="Output 3 2 3" xfId="1738" xr:uid="{00000000-0005-0000-0000-0000BE060000}"/>
    <cellStyle name="Output 3 2 3 2" xfId="1739" xr:uid="{00000000-0005-0000-0000-0000BF060000}"/>
    <cellStyle name="Output 3 2 3 2 2" xfId="5008" xr:uid="{0A4F8C2C-C10D-4633-A9C1-5634C4D2418C}"/>
    <cellStyle name="Output 3 2 3 2 2 2" xfId="10032" xr:uid="{7E8F6541-7E93-4C80-98A9-63589C3CEEE2}"/>
    <cellStyle name="Output 3 2 3 2 2 3" xfId="10983" xr:uid="{9BF19098-429A-4863-9E0E-0CF6D7E86021}"/>
    <cellStyle name="Output 3 2 3 2 2 4" xfId="7522" xr:uid="{9CF563F3-E287-4BB3-BB16-C0162503270F}"/>
    <cellStyle name="Output 3 2 3 2 3" xfId="3405" xr:uid="{BBC6B2FB-4904-439D-920D-3E381A1C3ED0}"/>
    <cellStyle name="Output 3 2 3 3" xfId="1740" xr:uid="{00000000-0005-0000-0000-0000C0060000}"/>
    <cellStyle name="Output 3 2 3 3 2" xfId="5247" xr:uid="{C5ED8622-7625-41AE-92A3-B9E5544C73F2}"/>
    <cellStyle name="Output 3 2 3 3 2 2" xfId="10271" xr:uid="{C8414858-1DAE-4DFA-A17D-786D02823BE7}"/>
    <cellStyle name="Output 3 2 3 3 2 3" xfId="11217" xr:uid="{E5D0ECF2-CC8F-450B-BFED-D071AF3C53FA}"/>
    <cellStyle name="Output 3 2 3 3 2 4" xfId="7761" xr:uid="{066CC399-5038-490F-AB14-9C8A9372DE33}"/>
    <cellStyle name="Output 3 2 3 3 3" xfId="3698" xr:uid="{25AC0772-F065-4747-AACB-E4444C17A5E4}"/>
    <cellStyle name="Output 3 2 3 4" xfId="4279" xr:uid="{13DE1DA9-0FE8-41AC-B66D-077689F32689}"/>
    <cellStyle name="Output 3 2 3 4 2" xfId="9303" xr:uid="{511E84F3-0639-4011-8047-9FB8BD7C4A1B}"/>
    <cellStyle name="Output 3 2 3 4 3" xfId="10638" xr:uid="{637A1D7F-F933-41C1-A1D7-A8E437E48C34}"/>
    <cellStyle name="Output 3 2 3 4 4" xfId="6793" xr:uid="{A334D575-E6A5-4D93-850D-B0741DEC8B45}"/>
    <cellStyle name="Output 3 2 3 5" xfId="2652" xr:uid="{E8A6CA0E-A333-42C8-A6B3-D33D3446C255}"/>
    <cellStyle name="Output 3 2 4" xfId="1741" xr:uid="{00000000-0005-0000-0000-0000C1060000}"/>
    <cellStyle name="Output 3 2 4 2" xfId="4696" xr:uid="{9A5D0DAF-4902-4685-A819-D4DF2B58F65B}"/>
    <cellStyle name="Output 3 2 4 2 2" xfId="9720" xr:uid="{78229F30-9B53-4101-B171-07A16BDD4FE7}"/>
    <cellStyle name="Output 3 2 4 2 3" xfId="10827" xr:uid="{12639B75-2AE5-45B3-9AEF-09DBC8E52CB1}"/>
    <cellStyle name="Output 3 2 4 2 4" xfId="7210" xr:uid="{2F24C6D3-1ED7-47D8-83BF-77EACF2E5624}"/>
    <cellStyle name="Output 3 2 4 3" xfId="3092" xr:uid="{C337E943-B1AA-4927-B2EE-B6769B8EF4A4}"/>
    <cellStyle name="Output 3 2 5" xfId="1742" xr:uid="{00000000-0005-0000-0000-0000C2060000}"/>
    <cellStyle name="Output 3 2 5 2" xfId="5124" xr:uid="{DE9E8C76-8BAE-4598-9951-0742DF6C7981}"/>
    <cellStyle name="Output 3 2 5 2 2" xfId="10148" xr:uid="{34C7F2BC-E82B-43B7-97A3-909369DFC756}"/>
    <cellStyle name="Output 3 2 5 2 3" xfId="11094" xr:uid="{B12476F1-FCDF-4FF9-BF7F-6C87C87E0658}"/>
    <cellStyle name="Output 3 2 5 2 4" xfId="7638" xr:uid="{B6FEFA81-1EA8-4F35-935A-8149A6A3EE27}"/>
    <cellStyle name="Output 3 2 5 3" xfId="3542" xr:uid="{F6A30F45-38DE-4693-923D-7DD874745819}"/>
    <cellStyle name="Output 3 2 6" xfId="4264" xr:uid="{EDDDBC85-E083-47FD-9C35-3E834D202DB8}"/>
    <cellStyle name="Output 3 2 6 2" xfId="9288" xr:uid="{F8FCA589-4A46-498F-AC01-1BC12A96EE7E}"/>
    <cellStyle name="Output 3 2 6 3" xfId="10623" xr:uid="{F1422324-2F29-4127-BDAD-ACAE312FDAC7}"/>
    <cellStyle name="Output 3 2 6 4" xfId="6778" xr:uid="{4776C20F-F314-4D05-8326-E5E332F574FC}"/>
    <cellStyle name="Output 3 2 7" xfId="2634" xr:uid="{1B84EF07-9810-40A5-95AA-6A1B91DEAE75}"/>
    <cellStyle name="Output 3 3" xfId="1743" xr:uid="{00000000-0005-0000-0000-0000C3060000}"/>
    <cellStyle name="Output 3 3 2" xfId="1744" xr:uid="{00000000-0005-0000-0000-0000C4060000}"/>
    <cellStyle name="Output 3 3 2 2" xfId="1745" xr:uid="{00000000-0005-0000-0000-0000C5060000}"/>
    <cellStyle name="Output 3 3 2 2 2" xfId="5009" xr:uid="{1BC3E746-6207-446C-8A2D-0AD32BC4E3C4}"/>
    <cellStyle name="Output 3 3 2 2 2 2" xfId="10033" xr:uid="{190B617B-3109-41DB-9FC3-7E1AE850F865}"/>
    <cellStyle name="Output 3 3 2 2 2 3" xfId="10984" xr:uid="{845DCEC0-76A6-42CC-9716-F09D2CE62468}"/>
    <cellStyle name="Output 3 3 2 2 2 4" xfId="7523" xr:uid="{8DACB081-AF3C-4F3C-9398-FFEC375CB36C}"/>
    <cellStyle name="Output 3 3 2 2 3" xfId="3406" xr:uid="{186163F9-E4B3-4DE0-B73F-26FB673BDB0F}"/>
    <cellStyle name="Output 3 3 2 3" xfId="1746" xr:uid="{00000000-0005-0000-0000-0000C6060000}"/>
    <cellStyle name="Output 3 3 2 3 2" xfId="5248" xr:uid="{AD07657E-D0C6-4BB5-8EF2-77BED8B72EC7}"/>
    <cellStyle name="Output 3 3 2 3 2 2" xfId="10272" xr:uid="{5ECA87E4-20CA-4161-80F4-F3C27CAB1362}"/>
    <cellStyle name="Output 3 3 2 3 2 3" xfId="11218" xr:uid="{7B077B04-4BC8-40E3-9CEC-83E787857E5C}"/>
    <cellStyle name="Output 3 3 2 3 2 4" xfId="7762" xr:uid="{DBD5174A-9343-40A8-BAC4-5A16DA9B36CA}"/>
    <cellStyle name="Output 3 3 2 3 3" xfId="3699" xr:uid="{71DDC6F0-1F73-49E2-8D09-2496A9430791}"/>
    <cellStyle name="Output 3 3 2 4" xfId="4374" xr:uid="{548702B8-8B5F-4C65-8BC1-6C50F99C3B2E}"/>
    <cellStyle name="Output 3 3 2 4 2" xfId="9398" xr:uid="{6EBB975D-C92D-49CC-8C1A-252E19AB8B75}"/>
    <cellStyle name="Output 3 3 2 4 3" xfId="10733" xr:uid="{A705B68B-D047-4345-ABB6-848C1151538D}"/>
    <cellStyle name="Output 3 3 2 4 4" xfId="6888" xr:uid="{ED821C57-3095-4F68-BF8B-B10F9198DA3F}"/>
    <cellStyle name="Output 3 3 2 5" xfId="2768" xr:uid="{65B8DF95-1475-4D3D-991D-E2227A29A71B}"/>
    <cellStyle name="Output 3 3 3" xfId="1747" xr:uid="{00000000-0005-0000-0000-0000C7060000}"/>
    <cellStyle name="Output 3 3 3 2" xfId="1748" xr:uid="{00000000-0005-0000-0000-0000C8060000}"/>
    <cellStyle name="Output 3 3 3 2 2" xfId="5010" xr:uid="{3D460F76-45BD-46E1-940A-F6A56FE8ABB5}"/>
    <cellStyle name="Output 3 3 3 2 2 2" xfId="10034" xr:uid="{B9E67DFB-2361-4DE4-9B4C-62589EB03464}"/>
    <cellStyle name="Output 3 3 3 2 2 3" xfId="10985" xr:uid="{A1CA9ED7-6DCD-4BAD-BA08-6CE6C76BD101}"/>
    <cellStyle name="Output 3 3 3 2 2 4" xfId="7524" xr:uid="{18DFFD44-9271-4F90-BA20-7AEAD7186220}"/>
    <cellStyle name="Output 3 3 3 2 3" xfId="3407" xr:uid="{B0E90DA5-9155-4005-9404-F5D08A27B958}"/>
    <cellStyle name="Output 3 3 3 3" xfId="1749" xr:uid="{00000000-0005-0000-0000-0000C9060000}"/>
    <cellStyle name="Output 3 3 3 3 2" xfId="5249" xr:uid="{9AE4CBF4-9116-4D45-9F66-70ADF587ADFC}"/>
    <cellStyle name="Output 3 3 3 3 2 2" xfId="10273" xr:uid="{0AF192F2-75B1-4734-96D4-F2336F6CD959}"/>
    <cellStyle name="Output 3 3 3 3 2 3" xfId="11219" xr:uid="{547A80A3-30FF-4D97-9422-7504E2A4698A}"/>
    <cellStyle name="Output 3 3 3 3 2 4" xfId="7763" xr:uid="{E7504B8C-5936-43AF-A09A-79C9D592F31B}"/>
    <cellStyle name="Output 3 3 3 3 3" xfId="3700" xr:uid="{E9923589-7AB4-4410-B2F8-955CEDFAE8C3}"/>
    <cellStyle name="Output 3 3 3 4" xfId="4283" xr:uid="{5C9C4D60-8958-4ADF-A19C-1A776499FB5C}"/>
    <cellStyle name="Output 3 3 3 4 2" xfId="9307" xr:uid="{BCEA75B1-E5C6-4DE5-9C26-FDEC152C44AD}"/>
    <cellStyle name="Output 3 3 3 4 3" xfId="10642" xr:uid="{2EBCDB55-D61A-45D0-9879-93072DA5F3FD}"/>
    <cellStyle name="Output 3 3 3 4 4" xfId="6797" xr:uid="{11D27621-F96F-40E0-8E0A-89A789CCFB9D}"/>
    <cellStyle name="Output 3 3 3 5" xfId="2656" xr:uid="{876784BC-825E-42E1-A086-0122428050C2}"/>
    <cellStyle name="Output 3 3 4" xfId="1750" xr:uid="{00000000-0005-0000-0000-0000CA060000}"/>
    <cellStyle name="Output 3 3 4 2" xfId="4703" xr:uid="{E1F5DA3D-0956-429D-A5DD-EE5884E2FBBB}"/>
    <cellStyle name="Output 3 3 4 2 2" xfId="9727" xr:uid="{4C070D34-CAFA-4670-B1A4-C3A44890A5E4}"/>
    <cellStyle name="Output 3 3 4 2 3" xfId="10834" xr:uid="{F9C381C3-260F-42F8-AACB-461B2125F34A}"/>
    <cellStyle name="Output 3 3 4 2 4" xfId="7217" xr:uid="{DEF3ACF4-D06A-4834-A9D0-9B3C87657B17}"/>
    <cellStyle name="Output 3 3 4 3" xfId="3099" xr:uid="{1DB78A3A-D2F2-49AF-B21D-D2726BCE932E}"/>
    <cellStyle name="Output 3 3 5" xfId="1751" xr:uid="{00000000-0005-0000-0000-0000CB060000}"/>
    <cellStyle name="Output 3 3 5 2" xfId="5128" xr:uid="{DD2B2255-BC67-441F-977E-83121711E63A}"/>
    <cellStyle name="Output 3 3 5 2 2" xfId="10152" xr:uid="{DFAF853C-48B5-4504-924A-361D53843558}"/>
    <cellStyle name="Output 3 3 5 2 3" xfId="11098" xr:uid="{1908134B-1541-4754-A0DF-B9D85E5FF095}"/>
    <cellStyle name="Output 3 3 5 2 4" xfId="7642" xr:uid="{90FAE4DE-6795-431E-9213-7C82846960AC}"/>
    <cellStyle name="Output 3 3 5 3" xfId="3549" xr:uid="{2EF14745-0C94-4B64-A521-C34A1D894D69}"/>
    <cellStyle name="Output 3 3 6" xfId="4268" xr:uid="{91EED50F-C379-415B-9AF4-7BBFB64733CA}"/>
    <cellStyle name="Output 3 3 6 2" xfId="9292" xr:uid="{8A48BCD2-944E-413E-A6E8-98A3C246C6D8}"/>
    <cellStyle name="Output 3 3 6 3" xfId="10627" xr:uid="{8C301E73-DCD3-433C-8DC6-56E333A976C5}"/>
    <cellStyle name="Output 3 3 6 4" xfId="6782" xr:uid="{ACACBCD6-A35B-4FA7-8AB5-2B180728ED87}"/>
    <cellStyle name="Output 3 3 7" xfId="2641" xr:uid="{5CCF5327-075D-4FF2-B53F-888F672AEA29}"/>
    <cellStyle name="Output 3 4" xfId="1752" xr:uid="{00000000-0005-0000-0000-0000CC060000}"/>
    <cellStyle name="Output 3 4 2" xfId="1753" xr:uid="{00000000-0005-0000-0000-0000CD060000}"/>
    <cellStyle name="Output 3 4 2 2" xfId="5011" xr:uid="{F9F8631F-2FB7-4147-89C8-C3DE62A26CB3}"/>
    <cellStyle name="Output 3 4 2 2 2" xfId="10035" xr:uid="{418CC4A8-0F4B-4262-8476-B6B13F035C9C}"/>
    <cellStyle name="Output 3 4 2 2 3" xfId="10986" xr:uid="{D961DDD1-21A2-4735-AB93-C3A112947D02}"/>
    <cellStyle name="Output 3 4 2 2 4" xfId="7525" xr:uid="{66B839B7-2C4D-461F-98B2-5D4E0D3471D1}"/>
    <cellStyle name="Output 3 4 2 3" xfId="3408" xr:uid="{8B5D3240-7E0A-4878-80FA-7DD48DE3BF53}"/>
    <cellStyle name="Output 3 4 3" xfId="1754" xr:uid="{00000000-0005-0000-0000-0000CE060000}"/>
    <cellStyle name="Output 3 4 3 2" xfId="5250" xr:uid="{513412AE-B782-4323-A121-2A1CC1215C41}"/>
    <cellStyle name="Output 3 4 3 2 2" xfId="10274" xr:uid="{3D0CCEEE-C3C5-45E5-AFE1-8ABA0EB6AB53}"/>
    <cellStyle name="Output 3 4 3 2 3" xfId="11220" xr:uid="{E7DD51B2-2AC3-4F87-90C7-D005C06AD8B7}"/>
    <cellStyle name="Output 3 4 3 2 4" xfId="7764" xr:uid="{7309E24D-0F36-4391-89F4-5E943D01446F}"/>
    <cellStyle name="Output 3 4 3 3" xfId="3701" xr:uid="{9B6743E4-42FE-43F7-9012-6487B2ECD316}"/>
    <cellStyle name="Output 3 4 4" xfId="4220" xr:uid="{C9D86AC4-5EF6-4DE9-80A0-EB59764220FF}"/>
    <cellStyle name="Output 3 4 4 2" xfId="9244" xr:uid="{756513A9-834A-49E6-A2A2-C832467242F6}"/>
    <cellStyle name="Output 3 4 4 3" xfId="10599" xr:uid="{99CC737E-FB58-4344-9FE1-E88C64D0D14C}"/>
    <cellStyle name="Output 3 4 4 4" xfId="6734" xr:uid="{41C68D95-80C4-41F5-9CAF-AE482F265EB8}"/>
    <cellStyle name="Output 3 4 5" xfId="2580" xr:uid="{D0B93D94-A332-476D-A90A-B55BDF84F987}"/>
    <cellStyle name="Output 3 5" xfId="1755" xr:uid="{00000000-0005-0000-0000-0000CF060000}"/>
    <cellStyle name="Output 3 5 2" xfId="1756" xr:uid="{00000000-0005-0000-0000-0000D0060000}"/>
    <cellStyle name="Output 3 5 2 2" xfId="5012" xr:uid="{F9AFE38B-F897-4A47-B6F8-EF7F5F627536}"/>
    <cellStyle name="Output 3 5 2 2 2" xfId="10036" xr:uid="{4885E429-09D0-4D92-A67B-BD4025377E31}"/>
    <cellStyle name="Output 3 5 2 2 3" xfId="10987" xr:uid="{7E8D0DDA-5AF5-4F93-B7E1-BDC42DF5CABF}"/>
    <cellStyle name="Output 3 5 2 2 4" xfId="7526" xr:uid="{F70BF3D6-2F3E-471F-AD1F-CBB389FCF58D}"/>
    <cellStyle name="Output 3 5 2 3" xfId="3409" xr:uid="{7EBF14EE-56AA-447B-B584-9D5CC4D06FE3}"/>
    <cellStyle name="Output 3 5 3" xfId="1757" xr:uid="{00000000-0005-0000-0000-0000D1060000}"/>
    <cellStyle name="Output 3 5 3 2" xfId="5251" xr:uid="{68CFA786-CD9D-4006-9EA9-69023137221B}"/>
    <cellStyle name="Output 3 5 3 2 2" xfId="10275" xr:uid="{E57102BD-2D52-4D45-B653-F41EC0A38A4B}"/>
    <cellStyle name="Output 3 5 3 2 3" xfId="11221" xr:uid="{1B7AE34F-8A87-4A28-BE0C-29FB3D971974}"/>
    <cellStyle name="Output 3 5 3 2 4" xfId="7765" xr:uid="{9124A564-53B7-4741-B900-A7C69A8F523C}"/>
    <cellStyle name="Output 3 5 3 3" xfId="3702" xr:uid="{AF2A3535-C94D-4785-97FA-4545DFC35A40}"/>
    <cellStyle name="Output 3 5 4" xfId="4380" xr:uid="{F1ED90AE-6B79-480E-892D-093C3F64048B}"/>
    <cellStyle name="Output 3 5 4 2" xfId="9404" xr:uid="{414A69B6-2E96-4983-B15E-82CDE4469EB6}"/>
    <cellStyle name="Output 3 5 4 3" xfId="10739" xr:uid="{29EADEFC-9168-4A7B-83AD-C173C1243815}"/>
    <cellStyle name="Output 3 5 4 4" xfId="6894" xr:uid="{2CA696E7-7175-432E-BE63-0D9FCE52B622}"/>
    <cellStyle name="Output 3 5 5" xfId="2774" xr:uid="{D5BC801D-A969-41D2-B2D4-6A204EA55F38}"/>
    <cellStyle name="Output 3 6" xfId="1758" xr:uid="{00000000-0005-0000-0000-0000D2060000}"/>
    <cellStyle name="Output 3 6 2" xfId="4644" xr:uid="{872DE5C6-2890-4393-AA0F-09EBD8F6E93E}"/>
    <cellStyle name="Output 3 6 2 2" xfId="9668" xr:uid="{86E614E3-A17E-4776-8CD3-71ABD50581D7}"/>
    <cellStyle name="Output 3 6 2 3" xfId="10795" xr:uid="{BA5D0903-B075-4164-A379-B7F859B31C4F}"/>
    <cellStyle name="Output 3 6 2 4" xfId="7158" xr:uid="{1AEEFE1C-A012-4C2F-866E-8A7E1F96CDD8}"/>
    <cellStyle name="Output 3 6 3" xfId="3040" xr:uid="{DF935792-C849-4C31-92C5-C573312D361F}"/>
    <cellStyle name="Output 3 7" xfId="1759" xr:uid="{00000000-0005-0000-0000-0000D3060000}"/>
    <cellStyle name="Output 3 7 2" xfId="5101" xr:uid="{AC2E9A01-5B3D-4448-9644-190D6A609984}"/>
    <cellStyle name="Output 3 7 2 2" xfId="10125" xr:uid="{86993C19-2C82-449A-8B80-6BF8E6C6B403}"/>
    <cellStyle name="Output 3 7 2 3" xfId="11071" xr:uid="{5573FFB8-C1D1-4436-8528-DD4DAB7EFA3E}"/>
    <cellStyle name="Output 3 7 2 4" xfId="7615" xr:uid="{35F55E26-6044-4372-B136-295B5BB908C0}"/>
    <cellStyle name="Output 3 7 3" xfId="3510" xr:uid="{BA44242C-9496-4467-B865-5D841F40D795}"/>
    <cellStyle name="Output 3 8" xfId="3922" xr:uid="{8D4C8709-5086-40F7-81C4-E40712C1C1C7}"/>
    <cellStyle name="Output 3 8 2" xfId="8947" xr:uid="{71311403-24B0-46AC-B75C-98CA1CA5E126}"/>
    <cellStyle name="Output 3 8 3" xfId="10522" xr:uid="{15C5899E-7ADD-4F0E-ADEB-65C94FF20198}"/>
    <cellStyle name="Output 3 8 4" xfId="6437" xr:uid="{0792CEF3-FA8A-4AEE-A34E-E962AC1EB214}"/>
    <cellStyle name="Output 3 9" xfId="2261" xr:uid="{257E1434-B363-42C4-929B-1C2E6FCD9020}"/>
    <cellStyle name="Output 4" xfId="1760" xr:uid="{00000000-0005-0000-0000-0000D4060000}"/>
    <cellStyle name="Output 4 2" xfId="1761" xr:uid="{00000000-0005-0000-0000-0000D5060000}"/>
    <cellStyle name="Output 4 2 2" xfId="1762" xr:uid="{00000000-0005-0000-0000-0000D6060000}"/>
    <cellStyle name="Output 4 2 2 2" xfId="5013" xr:uid="{7176221E-67BC-4727-965B-105A827EFF2B}"/>
    <cellStyle name="Output 4 2 2 2 2" xfId="10037" xr:uid="{17E4624D-845B-4B52-989A-92F32C01821C}"/>
    <cellStyle name="Output 4 2 2 2 3" xfId="10988" xr:uid="{3D8845AA-F0EE-4CBA-97D7-4A5E124D2A8C}"/>
    <cellStyle name="Output 4 2 2 2 4" xfId="7527" xr:uid="{1CC8DE45-069F-4B6A-BB3A-E57AB4206BCE}"/>
    <cellStyle name="Output 4 2 2 3" xfId="3410" xr:uid="{4A12E9C1-C8BE-413F-83AB-15BAA252A4E8}"/>
    <cellStyle name="Output 4 2 3" xfId="1763" xr:uid="{00000000-0005-0000-0000-0000D7060000}"/>
    <cellStyle name="Output 4 2 3 2" xfId="5252" xr:uid="{E3B64D28-326F-4889-828B-0664532F22F6}"/>
    <cellStyle name="Output 4 2 3 2 2" xfId="10276" xr:uid="{4811B5F8-03C5-4B72-BAE0-875663E8B9F1}"/>
    <cellStyle name="Output 4 2 3 2 3" xfId="11222" xr:uid="{9416324F-F8F3-4373-9FEF-414246367246}"/>
    <cellStyle name="Output 4 2 3 2 4" xfId="7766" xr:uid="{62AA9FB5-8495-4EE4-8D73-69FAB42AF1A8}"/>
    <cellStyle name="Output 4 2 3 3" xfId="3703" xr:uid="{51267F2A-B2E8-481A-A0D4-3BDB1E86662A}"/>
    <cellStyle name="Output 4 2 4" xfId="4318" xr:uid="{C6ED319D-55EA-4D65-AA6B-596EFA967347}"/>
    <cellStyle name="Output 4 2 4 2" xfId="9342" xr:uid="{853C7432-4443-4445-A216-FA2D07F26578}"/>
    <cellStyle name="Output 4 2 4 3" xfId="10677" xr:uid="{2BA507B5-FB58-42E7-9C6E-D7D24CFE63DC}"/>
    <cellStyle name="Output 4 2 4 4" xfId="6832" xr:uid="{CFE09AB4-173E-470B-87D2-5EEE291A05F2}"/>
    <cellStyle name="Output 4 2 5" xfId="2697" xr:uid="{09A06E9D-2CA8-4BA2-9297-392E4FCF0696}"/>
    <cellStyle name="Output 4 3" xfId="1764" xr:uid="{00000000-0005-0000-0000-0000D8060000}"/>
    <cellStyle name="Output 4 3 2" xfId="1765" xr:uid="{00000000-0005-0000-0000-0000D9060000}"/>
    <cellStyle name="Output 4 3 2 2" xfId="5014" xr:uid="{0E69A04F-AD25-4CA7-8968-511B06173E3F}"/>
    <cellStyle name="Output 4 3 2 2 2" xfId="10038" xr:uid="{97AD8BD4-1363-495B-BA71-F1C005392E7F}"/>
    <cellStyle name="Output 4 3 2 2 3" xfId="10989" xr:uid="{7D5686F7-9FB9-4BD0-A8E9-ADDF6C309736}"/>
    <cellStyle name="Output 4 3 2 2 4" xfId="7528" xr:uid="{6A896E0C-7EF4-4AC5-BF0D-AB83BE912C5C}"/>
    <cellStyle name="Output 4 3 2 3" xfId="3411" xr:uid="{CE54B031-9256-4C3D-A42D-75BE24A5088C}"/>
    <cellStyle name="Output 4 3 3" xfId="1766" xr:uid="{00000000-0005-0000-0000-0000DA060000}"/>
    <cellStyle name="Output 4 3 3 2" xfId="5253" xr:uid="{5F8A2072-2AD5-45A3-B404-81501F455974}"/>
    <cellStyle name="Output 4 3 3 2 2" xfId="10277" xr:uid="{43C1EE46-BE5F-40CE-990F-FE1EEB08DD45}"/>
    <cellStyle name="Output 4 3 3 2 3" xfId="11223" xr:uid="{95F3FAF4-B470-4D8A-8664-5E7D7E116AE1}"/>
    <cellStyle name="Output 4 3 3 2 4" xfId="7767" xr:uid="{907F5A4C-8DA8-4F7D-BBDF-643391333C6F}"/>
    <cellStyle name="Output 4 3 3 3" xfId="3704" xr:uid="{C747B040-3304-4A3A-BA2C-5335308A0189}"/>
    <cellStyle name="Output 4 3 4" xfId="3951" xr:uid="{66C2A266-9CE0-4801-9E45-DBC1E437B9AF}"/>
    <cellStyle name="Output 4 3 4 2" xfId="8975" xr:uid="{E0206555-6FF6-44BB-B565-33AF5F10E89C}"/>
    <cellStyle name="Output 4 3 4 3" xfId="10530" xr:uid="{DD39764F-CE70-4585-892E-955DB2A8B17B}"/>
    <cellStyle name="Output 4 3 4 4" xfId="6465" xr:uid="{9BD3D686-B721-4CDA-9575-5D8E77E36628}"/>
    <cellStyle name="Output 4 3 5" xfId="2293" xr:uid="{C4BA9F35-F826-4AB5-9E72-CDCE929D3766}"/>
    <cellStyle name="Output 4 4" xfId="1767" xr:uid="{00000000-0005-0000-0000-0000DB060000}"/>
    <cellStyle name="Output 4 4 2" xfId="4517" xr:uid="{FBA2BCD0-C57B-4B5B-965B-493773C4E71F}"/>
    <cellStyle name="Output 4 4 2 2" xfId="9541" xr:uid="{509AAE9F-CEFB-4A04-8C29-3F8D8BEDAF5F}"/>
    <cellStyle name="Output 4 4 2 3" xfId="10771" xr:uid="{BB499175-8A03-4F97-80D1-E7D5A5900751}"/>
    <cellStyle name="Output 4 4 2 4" xfId="7031" xr:uid="{2747A777-9D50-4AEF-8251-3A3BFFED6093}"/>
    <cellStyle name="Output 4 4 3" xfId="2913" xr:uid="{11C61A61-CB42-49FF-AD3F-DFB55F7545BD}"/>
    <cellStyle name="Output 4 5" xfId="1768" xr:uid="{00000000-0005-0000-0000-0000DC060000}"/>
    <cellStyle name="Output 4 5 2" xfId="5083" xr:uid="{30CFCD8B-4225-433B-A88E-2BF1D842168B}"/>
    <cellStyle name="Output 4 5 2 2" xfId="10107" xr:uid="{DD525D8B-582E-4674-AD57-CA04F6BFC246}"/>
    <cellStyle name="Output 4 5 2 3" xfId="11053" xr:uid="{7DCFA5B6-BD7B-47EC-841C-AE59577DBAAB}"/>
    <cellStyle name="Output 4 5 2 4" xfId="7597" xr:uid="{54D6944B-8284-4396-AF46-4B2A0FD4489F}"/>
    <cellStyle name="Output 4 5 3" xfId="3486" xr:uid="{68FC1769-7C6F-4558-8B36-AB1FFD601360}"/>
    <cellStyle name="Output 4 6" xfId="4099" xr:uid="{E9705332-72C3-43F6-AD3B-4463ACCC1159}"/>
    <cellStyle name="Output 4 6 2" xfId="9123" xr:uid="{FD0A8709-5CDA-4802-AF2E-59C4CCB887CE}"/>
    <cellStyle name="Output 4 6 3" xfId="10581" xr:uid="{4C755A05-5A7C-4623-921C-DF4967FE6F68}"/>
    <cellStyle name="Output 4 6 4" xfId="6613" xr:uid="{C5BC13F9-6093-4E6D-99C2-A778D0E0211D}"/>
    <cellStyle name="Output 4 7" xfId="2452" xr:uid="{E7D5A75C-ADD2-478D-AD61-E6B9BDFB4D21}"/>
    <cellStyle name="Output 5" xfId="1769" xr:uid="{00000000-0005-0000-0000-0000DD060000}"/>
    <cellStyle name="Output 5 2" xfId="1770" xr:uid="{00000000-0005-0000-0000-0000DE060000}"/>
    <cellStyle name="Output 5 2 2" xfId="1771" xr:uid="{00000000-0005-0000-0000-0000DF060000}"/>
    <cellStyle name="Output 5 2 2 2" xfId="5015" xr:uid="{AC0F0A44-E175-4607-8F6C-077C0C7641FB}"/>
    <cellStyle name="Output 5 2 2 2 2" xfId="10039" xr:uid="{DCC5D1A7-94C6-4F0F-B224-875F778A77AE}"/>
    <cellStyle name="Output 5 2 2 2 3" xfId="10990" xr:uid="{27CD050F-9F23-4796-B29D-7EBBB1D564DD}"/>
    <cellStyle name="Output 5 2 2 2 4" xfId="7529" xr:uid="{60212E77-F866-4732-B891-8F1B4C3DAB8B}"/>
    <cellStyle name="Output 5 2 2 3" xfId="3412" xr:uid="{FFB3D73F-65F1-4A12-A938-E15CBF2FC7D2}"/>
    <cellStyle name="Output 5 2 3" xfId="1772" xr:uid="{00000000-0005-0000-0000-0000E0060000}"/>
    <cellStyle name="Output 5 2 3 2" xfId="5254" xr:uid="{EE6E4D56-3BE3-4EFF-9470-868FBB6B311E}"/>
    <cellStyle name="Output 5 2 3 2 2" xfId="10278" xr:uid="{B1CFC381-37C0-4547-9DF5-30B48AAEC526}"/>
    <cellStyle name="Output 5 2 3 2 3" xfId="11224" xr:uid="{247E1B75-3B00-4366-8DBB-430D99CDC3DE}"/>
    <cellStyle name="Output 5 2 3 2 4" xfId="7768" xr:uid="{C3D5BA63-F8AC-49D1-9C26-DD4CC6365A6E}"/>
    <cellStyle name="Output 5 2 3 3" xfId="3705" xr:uid="{0BF2C361-02E8-468B-BA3B-3381F90C7345}"/>
    <cellStyle name="Output 5 2 4" xfId="4350" xr:uid="{ADF8C780-EB72-45ED-96B4-72B8D27525F7}"/>
    <cellStyle name="Output 5 2 4 2" xfId="9374" xr:uid="{48C8E0D1-D1C3-4DDC-97D1-7D543496875F}"/>
    <cellStyle name="Output 5 2 4 3" xfId="10709" xr:uid="{7F8861C0-EB3F-4E23-A675-868341F267CF}"/>
    <cellStyle name="Output 5 2 4 4" xfId="6864" xr:uid="{B0C16638-DFA3-47EA-BE7E-1BCA4C96FDFD}"/>
    <cellStyle name="Output 5 2 5" xfId="2735" xr:uid="{A19BC9CA-050C-4BE0-9195-A22B954E55D6}"/>
    <cellStyle name="Output 5 3" xfId="1773" xr:uid="{00000000-0005-0000-0000-0000E1060000}"/>
    <cellStyle name="Output 5 3 2" xfId="1774" xr:uid="{00000000-0005-0000-0000-0000E2060000}"/>
    <cellStyle name="Output 5 3 2 2" xfId="5016" xr:uid="{516C0D79-8291-47F3-9C72-FA73D9FCF031}"/>
    <cellStyle name="Output 5 3 2 2 2" xfId="10040" xr:uid="{C874E2A9-7BCD-41D3-A960-CE3B75595EA1}"/>
    <cellStyle name="Output 5 3 2 2 3" xfId="10991" xr:uid="{E76986A9-EB3E-429F-943D-42712F0FA75E}"/>
    <cellStyle name="Output 5 3 2 2 4" xfId="7530" xr:uid="{D151D3FF-099D-464F-BC23-61D6DA24ABC1}"/>
    <cellStyle name="Output 5 3 2 3" xfId="3413" xr:uid="{90F6C87A-10C2-4BF4-AB3C-968EF27B9D45}"/>
    <cellStyle name="Output 5 3 3" xfId="1775" xr:uid="{00000000-0005-0000-0000-0000E3060000}"/>
    <cellStyle name="Output 5 3 3 2" xfId="5255" xr:uid="{943F19CE-B892-429F-94A8-A8B4A590EA6C}"/>
    <cellStyle name="Output 5 3 3 2 2" xfId="10279" xr:uid="{A4CFB835-EA40-4E25-A75A-8005F1086795}"/>
    <cellStyle name="Output 5 3 3 2 3" xfId="11225" xr:uid="{00393872-7DBF-4B86-BE3D-00139D337B64}"/>
    <cellStyle name="Output 5 3 3 2 4" xfId="7769" xr:uid="{81E58649-2361-4368-A9B3-F9B788E14D10}"/>
    <cellStyle name="Output 5 3 3 3" xfId="3706" xr:uid="{C8168158-DFAB-4088-8D21-015D704F28A5}"/>
    <cellStyle name="Output 5 3 4" xfId="4343" xr:uid="{C90A030B-3706-4A16-99EB-7B636786BCDC}"/>
    <cellStyle name="Output 5 3 4 2" xfId="9367" xr:uid="{C87D6AAF-7BB1-4F4E-9A3D-9CFEEE33ABAD}"/>
    <cellStyle name="Output 5 3 4 3" xfId="10702" xr:uid="{F2F30596-488B-40C1-B1BC-063EB4362E23}"/>
    <cellStyle name="Output 5 3 4 4" xfId="6857" xr:uid="{B28C05C3-F68D-4847-BA54-32C1C2358432}"/>
    <cellStyle name="Output 5 3 5" xfId="2725" xr:uid="{7C3C52FE-2F8F-4CFE-9AB2-7495586ED448}"/>
    <cellStyle name="Output 5 4" xfId="1776" xr:uid="{00000000-0005-0000-0000-0000E4060000}"/>
    <cellStyle name="Output 5 4 2" xfId="4670" xr:uid="{D977FDB5-4021-4050-866E-209C55E41B55}"/>
    <cellStyle name="Output 5 4 2 2" xfId="9694" xr:uid="{B7F3A7E0-BACE-469A-A576-BE166FFF2325}"/>
    <cellStyle name="Output 5 4 2 3" xfId="10801" xr:uid="{4979B4C9-D9BF-46DA-8ED5-DBBF2341D8C5}"/>
    <cellStyle name="Output 5 4 2 4" xfId="7184" xr:uid="{32949167-ECAE-4339-BC11-25B463BCF8AA}"/>
    <cellStyle name="Output 5 4 3" xfId="3066" xr:uid="{6E3EDFAA-1923-425C-BF3F-0FBDF1B27789}"/>
    <cellStyle name="Output 5 5" xfId="1777" xr:uid="{00000000-0005-0000-0000-0000E5060000}"/>
    <cellStyle name="Output 5 5 2" xfId="5104" xr:uid="{F6D05222-4783-48F6-9C29-68EC710D0068}"/>
    <cellStyle name="Output 5 5 2 2" xfId="10128" xr:uid="{83C76FED-F45A-466C-B520-3AE81E800706}"/>
    <cellStyle name="Output 5 5 2 3" xfId="11074" xr:uid="{116F486A-72D7-46FE-B2A2-B22F65AEAB25}"/>
    <cellStyle name="Output 5 5 2 4" xfId="7618" xr:uid="{57BD5A5D-2AA9-4A4A-BB6C-0E245B01C11D}"/>
    <cellStyle name="Output 5 5 3" xfId="3516" xr:uid="{39297AFA-92FB-4733-8D88-3234835D67F3}"/>
    <cellStyle name="Output 5 6" xfId="4244" xr:uid="{BF4ADFA7-A327-4547-8DC7-99B7F06BD5B1}"/>
    <cellStyle name="Output 5 6 2" xfId="9268" xr:uid="{217227B7-6921-4BB8-85B7-307F2128B2AE}"/>
    <cellStyle name="Output 5 6 3" xfId="10603" xr:uid="{DE8FB874-078C-4B42-A3A3-41E8CC15EA22}"/>
    <cellStyle name="Output 5 6 4" xfId="6758" xr:uid="{890A6567-A371-4F50-952F-6E01F0B78C19}"/>
    <cellStyle name="Output 5 7" xfId="2608" xr:uid="{9B8E5C55-3F6E-4AC7-B61D-D3B7761FC092}"/>
    <cellStyle name="Output 6" xfId="1778" xr:uid="{00000000-0005-0000-0000-0000E6060000}"/>
    <cellStyle name="Output 6 2" xfId="1779" xr:uid="{00000000-0005-0000-0000-0000E7060000}"/>
    <cellStyle name="Output 6 2 2" xfId="5017" xr:uid="{C56F3E1A-A267-4DF6-8E93-BAC9154D8F82}"/>
    <cellStyle name="Output 6 2 2 2" xfId="10041" xr:uid="{A80EB0FA-D7CA-4C40-B8E7-3356A2140ED7}"/>
    <cellStyle name="Output 6 2 2 3" xfId="10992" xr:uid="{360850E2-0CEB-4F77-B297-A669CA30C2FE}"/>
    <cellStyle name="Output 6 2 2 4" xfId="7531" xr:uid="{68E0C784-FBFF-47E6-9E67-FDCF5A7D675A}"/>
    <cellStyle name="Output 6 2 3" xfId="3414" xr:uid="{033BE0BB-A56F-49C8-9F3E-C0D1FD26B597}"/>
    <cellStyle name="Output 6 3" xfId="1780" xr:uid="{00000000-0005-0000-0000-0000E8060000}"/>
    <cellStyle name="Output 6 3 2" xfId="5256" xr:uid="{39A03EB6-7C70-466D-9DD6-9085C5CA62FD}"/>
    <cellStyle name="Output 6 3 2 2" xfId="10280" xr:uid="{059A3017-7D9F-4401-846A-642496F2321B}"/>
    <cellStyle name="Output 6 3 2 3" xfId="11226" xr:uid="{2BD03D47-76E8-4F18-8A8B-5C3ACD9A3FAF}"/>
    <cellStyle name="Output 6 3 2 4" xfId="7770" xr:uid="{945081F2-12D8-4BE8-9788-BE290BAA418B}"/>
    <cellStyle name="Output 6 3 3" xfId="3707" xr:uid="{6AC25018-3841-4038-9B2A-8B3F24072B5C}"/>
    <cellStyle name="Output 6 4" xfId="4009" xr:uid="{82C33E28-92B9-40F2-8F5B-AA74C367E737}"/>
    <cellStyle name="Output 6 4 2" xfId="9033" xr:uid="{DE26E9A6-A88F-435D-95D8-337E46573E1C}"/>
    <cellStyle name="Output 6 4 3" xfId="10552" xr:uid="{A6BA4676-6B56-4FF3-8994-222431654CAF}"/>
    <cellStyle name="Output 6 4 4" xfId="6523" xr:uid="{39F448B8-367F-4900-BACC-21D721B0A18C}"/>
    <cellStyle name="Output 6 5" xfId="2354" xr:uid="{D3A9DCA1-3843-4D01-A91E-0E1E47BF4155}"/>
    <cellStyle name="Output 7" xfId="3800" xr:uid="{3A150C7B-642B-40D9-BAB2-675FE2524B46}"/>
    <cellStyle name="Output 7 2" xfId="8826" xr:uid="{BE0B89A6-585E-4376-9ED4-9B74CF616A43}"/>
    <cellStyle name="Output 7 3" xfId="10504" xr:uid="{59589CD2-4737-4F56-8C6A-E5DC6AC9B09E}"/>
    <cellStyle name="Output 7 4" xfId="6316" xr:uid="{825A572A-4704-4A0A-84A0-880293CE40E9}"/>
    <cellStyle name="Output 8" xfId="2107" xr:uid="{84181FA9-1B54-4C7F-9137-326DA6BC4070}"/>
    <cellStyle name="Output 8 2" xfId="7872" xr:uid="{D8035D60-B960-4A4F-8AA4-21C8C5FDCE29}"/>
    <cellStyle name="Output 9" xfId="5364" xr:uid="{B2651CDD-FCE5-4DF9-B16D-0E2AD16AC4AD}"/>
    <cellStyle name="Porcentaje" xfId="132" builtinId="5"/>
    <cellStyle name="Porcentaje 2" xfId="120" xr:uid="{00000000-0005-0000-0000-0000EA060000}"/>
    <cellStyle name="Porcentaje 2 2" xfId="1781" xr:uid="{00000000-0005-0000-0000-0000EB060000}"/>
    <cellStyle name="Porcentaje 3" xfId="159" xr:uid="{00000000-0005-0000-0000-0000EC060000}"/>
    <cellStyle name="Porcentaje 3 2" xfId="266" xr:uid="{00000000-0005-0000-0000-0000ED060000}"/>
    <cellStyle name="Porcentaje 3 2 2" xfId="1782" xr:uid="{00000000-0005-0000-0000-0000EE060000}"/>
    <cellStyle name="Porcentaje 3 2 2 2" xfId="1783" xr:uid="{00000000-0005-0000-0000-0000EF060000}"/>
    <cellStyle name="Porcentaje 3 2 2 2 2" xfId="5018" xr:uid="{2CBF5616-82A4-456D-ACC3-FCD11C341860}"/>
    <cellStyle name="Porcentaje 3 2 2 2 2 2" xfId="10042" xr:uid="{F40B1443-ED14-4809-9955-E05AD6F7B6F3}"/>
    <cellStyle name="Porcentaje 3 2 2 2 2 3" xfId="7532" xr:uid="{D3ADD20C-4CAC-4446-8055-E6CBD226665D}"/>
    <cellStyle name="Porcentaje 3 2 2 2 3" xfId="3415" xr:uid="{9E49657C-9A87-4D84-97D5-41ABCB34E72E}"/>
    <cellStyle name="Porcentaje 3 2 2 2 3 2" xfId="8712" xr:uid="{3B58D857-860F-4E9E-A715-51365A72BFA4}"/>
    <cellStyle name="Porcentaje 3 2 2 2 4" xfId="6202" xr:uid="{4E1414BF-BC73-460D-ACA3-6EA3F24E1944}"/>
    <cellStyle name="Porcentaje 3 2 2 3" xfId="4168" xr:uid="{6D1CC5A6-8134-42AD-8DD0-7144CF239C5A}"/>
    <cellStyle name="Porcentaje 3 2 2 3 2" xfId="9192" xr:uid="{4407E348-7B64-4D6A-AE20-7B4FB576B62C}"/>
    <cellStyle name="Porcentaje 3 2 2 3 3" xfId="6682" xr:uid="{5CC86234-17FD-4671-9DE7-CAECBA70E775}"/>
    <cellStyle name="Porcentaje 3 2 2 4" xfId="2525" xr:uid="{29C86A50-30FD-4DC2-8E43-0A7DD0A83E9E}"/>
    <cellStyle name="Porcentaje 3 2 2 4 2" xfId="8172" xr:uid="{6BBE795D-D3F4-4F9F-9F0A-8DDFB1376D2D}"/>
    <cellStyle name="Porcentaje 3 2 2 5" xfId="5662" xr:uid="{D7A3FBC8-9C0C-4CFF-8569-5FC946756113}"/>
    <cellStyle name="Porcentaje 3 2 3" xfId="1784" xr:uid="{00000000-0005-0000-0000-0000F0060000}"/>
    <cellStyle name="Porcentaje 3 2 3 2" xfId="4589" xr:uid="{320EDDFA-D674-4607-AFBA-6AC0907336D1}"/>
    <cellStyle name="Porcentaje 3 2 3 2 2" xfId="9613" xr:uid="{AD3D409A-77BE-4B52-AE04-D0B73790F11E}"/>
    <cellStyle name="Porcentaje 3 2 3 2 3" xfId="7103" xr:uid="{2CF293CE-DBB1-45EE-8B3A-517461DA2553}"/>
    <cellStyle name="Porcentaje 3 2 3 3" xfId="2985" xr:uid="{FF555DFE-808B-435D-91F1-A1AADD6F236C}"/>
    <cellStyle name="Porcentaje 3 2 3 3 2" xfId="8445" xr:uid="{ECE68EA6-72F5-4A00-A73D-88BB017A20B5}"/>
    <cellStyle name="Porcentaje 3 2 3 4" xfId="5935" xr:uid="{03C8170C-B96B-4568-8DC7-5C41D86843DA}"/>
    <cellStyle name="Porcentaje 3 2 4" xfId="1785" xr:uid="{00000000-0005-0000-0000-0000F1060000}"/>
    <cellStyle name="Porcentaje 3 2 4 2" xfId="3870" xr:uid="{32C677FA-EA5E-4DE5-A7B2-EBE4C74D09BE}"/>
    <cellStyle name="Porcentaje 3 2 4 2 2" xfId="8895" xr:uid="{CF1DCB31-F4D9-4115-AD4F-D801B39CEC4C}"/>
    <cellStyle name="Porcentaje 3 2 4 3" xfId="6385" xr:uid="{044B31AB-44AA-46AE-8173-939CAA0D42ED}"/>
    <cellStyle name="Porcentaje 3 2 5" xfId="2205" xr:uid="{5DF436DF-2D94-428C-8509-975DBFBC6D7E}"/>
    <cellStyle name="Porcentaje 3 2 5 2" xfId="7936" xr:uid="{1744A31B-E499-4D0E-843F-43E55023063C}"/>
    <cellStyle name="Porcentaje 3 2 6" xfId="5427" xr:uid="{4CDD0C33-1A87-431E-B5F9-EAB7FFDA3C99}"/>
    <cellStyle name="Porcentaje 3 3" xfId="1786" xr:uid="{00000000-0005-0000-0000-0000F2060000}"/>
    <cellStyle name="Porcentaje 3 3 2" xfId="1787" xr:uid="{00000000-0005-0000-0000-0000F3060000}"/>
    <cellStyle name="Porcentaje 3 3 2 2" xfId="5019" xr:uid="{1329562B-5744-4A25-816F-592FD8BC0004}"/>
    <cellStyle name="Porcentaje 3 3 2 2 2" xfId="10043" xr:uid="{EAF30B99-7B90-4BCD-BBB4-EC996C36F26F}"/>
    <cellStyle name="Porcentaje 3 3 2 2 3" xfId="7533" xr:uid="{251F6274-60DA-4DC5-956B-913A4F10D92E}"/>
    <cellStyle name="Porcentaje 3 3 2 3" xfId="3416" xr:uid="{BB738C2E-EC44-4F55-A2E2-4FABFFF514D6}"/>
    <cellStyle name="Porcentaje 3 3 2 3 2" xfId="8713" xr:uid="{7226BB75-A5C4-4EF8-9536-9A0EA78D3BF1}"/>
    <cellStyle name="Porcentaje 3 3 2 4" xfId="6203" xr:uid="{D79BD262-2E7D-4325-B92C-496A882F2B12}"/>
    <cellStyle name="Porcentaje 3 3 3" xfId="4112" xr:uid="{BD8E4463-B1BD-4E69-9809-90CFA0AFEB11}"/>
    <cellStyle name="Porcentaje 3 3 3 2" xfId="9136" xr:uid="{CF55AECF-8452-43FA-9066-505BB49B431D}"/>
    <cellStyle name="Porcentaje 3 3 3 3" xfId="6626" xr:uid="{7E3BDB78-D509-4B6E-8080-AC7182A7DCDF}"/>
    <cellStyle name="Porcentaje 3 3 4" xfId="2465" xr:uid="{A5D5F48F-EE98-447C-AC56-5B49303AF522}"/>
    <cellStyle name="Porcentaje 3 3 4 2" xfId="8122" xr:uid="{8517A797-6835-4136-BF9C-1F39F884B4C8}"/>
    <cellStyle name="Porcentaje 3 3 5" xfId="5612" xr:uid="{27543E53-79DD-4432-AC33-56C5A4611439}"/>
    <cellStyle name="Porcentaje 3 4" xfId="1788" xr:uid="{00000000-0005-0000-0000-0000F4060000}"/>
    <cellStyle name="Porcentaje 3 4 2" xfId="4530" xr:uid="{34E3D964-2FEC-4C1B-A2DA-8AEFDF7D641F}"/>
    <cellStyle name="Porcentaje 3 4 2 2" xfId="9554" xr:uid="{F131A0FE-AE8A-4CC7-ADC0-B35B6E5BCA16}"/>
    <cellStyle name="Porcentaje 3 4 2 3" xfId="7044" xr:uid="{9CE17B17-3034-4381-9071-2EB4FAC6F6E4}"/>
    <cellStyle name="Porcentaje 3 4 3" xfId="2926" xr:uid="{281F61F1-D7DF-4211-A7F8-FD9E3899B6BE}"/>
    <cellStyle name="Porcentaje 3 4 3 2" xfId="8395" xr:uid="{4715A6EB-23DC-4040-8348-14A34AAD0264}"/>
    <cellStyle name="Porcentaje 3 4 4" xfId="5885" xr:uid="{79DABAEF-127D-4B5F-9B82-675CE877976E}"/>
    <cellStyle name="Porcentaje 3 5" xfId="1789" xr:uid="{00000000-0005-0000-0000-0000F5060000}"/>
    <cellStyle name="Porcentaje 3 5 2" xfId="3814" xr:uid="{66EA2CC1-6B94-4077-9DF4-FFB6C51BF188}"/>
    <cellStyle name="Porcentaje 3 5 2 2" xfId="8839" xr:uid="{1189E076-1EFD-40AE-8A64-927FCD7AC2D8}"/>
    <cellStyle name="Porcentaje 3 5 3" xfId="6329" xr:uid="{4B360926-FBAB-4F86-9431-FDA421205302}"/>
    <cellStyle name="Porcentaje 3 6" xfId="2144" xr:uid="{36F0BA32-0939-4722-9006-ADE9AFE839CF}"/>
    <cellStyle name="Porcentaje 3 6 2" xfId="7886" xr:uid="{5C355663-6595-4111-9327-04334269D546}"/>
    <cellStyle name="Porcentaje 3 7" xfId="5377" xr:uid="{BEEF7995-0A53-4C73-A055-70710C181043}"/>
    <cellStyle name="Porcentaje 4" xfId="279" xr:uid="{00000000-0005-0000-0000-0000F6060000}"/>
    <cellStyle name="Porcentaje 4 2" xfId="1790" xr:uid="{00000000-0005-0000-0000-0000F7060000}"/>
    <cellStyle name="Porcentaje 4 2 2" xfId="1791" xr:uid="{00000000-0005-0000-0000-0000F8060000}"/>
    <cellStyle name="Porcentaje 4 2 2 2" xfId="5020" xr:uid="{21ACFAB4-29AA-46B1-9321-10152EA7DA08}"/>
    <cellStyle name="Porcentaje 4 2 2 2 2" xfId="10044" xr:uid="{A073B632-BF11-4405-BA3E-54A57BE15E3D}"/>
    <cellStyle name="Porcentaje 4 2 2 2 3" xfId="7534" xr:uid="{6FB9E9D4-1695-44FB-BEE8-7B0D936DB82C}"/>
    <cellStyle name="Porcentaje 4 2 2 3" xfId="3417" xr:uid="{BEF69EF8-9759-4052-8320-D8F6AD63D8C0}"/>
    <cellStyle name="Porcentaje 4 2 2 3 2" xfId="8714" xr:uid="{F8AC3088-1C7E-4D4D-88AD-6FB4357F5A00}"/>
    <cellStyle name="Porcentaje 4 2 2 4" xfId="6204" xr:uid="{F39CB5C8-4247-4AF4-B713-7AA09FAC073C}"/>
    <cellStyle name="Porcentaje 4 2 3" xfId="4241" xr:uid="{A0EFD4DA-C54A-4CE6-B90C-1A29D8BD72E9}"/>
    <cellStyle name="Porcentaje 4 2 3 2" xfId="9265" xr:uid="{5FF21848-9720-4F5F-B84F-74FBCDB496B3}"/>
    <cellStyle name="Porcentaje 4 2 3 3" xfId="6755" xr:uid="{27431B51-6D05-4B96-9956-95498B447A2A}"/>
    <cellStyle name="Porcentaje 4 2 4" xfId="2602" xr:uid="{0ECE07D9-445F-4A98-9663-CC25C9CA90A8}"/>
    <cellStyle name="Porcentaje 4 2 4 2" xfId="8238" xr:uid="{5ACC8FB9-DA0C-4B4C-95CA-AD60E3411084}"/>
    <cellStyle name="Porcentaje 4 2 5" xfId="5728" xr:uid="{CDEB00A3-1FEE-4667-8B25-0CA9A8467818}"/>
    <cellStyle name="Porcentaje 4 3" xfId="1792" xr:uid="{00000000-0005-0000-0000-0000F9060000}"/>
    <cellStyle name="Porcentaje 4 3 2" xfId="4664" xr:uid="{E17603D5-4AE4-4D04-8551-9CD080328927}"/>
    <cellStyle name="Porcentaje 4 3 2 2" xfId="9688" xr:uid="{FA85AECE-8106-4CF1-9386-E10B67AC19C6}"/>
    <cellStyle name="Porcentaje 4 3 2 3" xfId="7178" xr:uid="{C2517BC3-15B5-4AAA-A60B-5A9F02844D89}"/>
    <cellStyle name="Porcentaje 4 3 3" xfId="3060" xr:uid="{39C14783-B700-4955-97C4-2AD858BE9B2D}"/>
    <cellStyle name="Porcentaje 4 3 3 2" xfId="8511" xr:uid="{F6B10CE6-43AF-475E-90A5-212012386A29}"/>
    <cellStyle name="Porcentaje 4 3 4" xfId="6001" xr:uid="{58CAD3A6-9E31-4702-B2A5-1164A075CC5F}"/>
    <cellStyle name="Porcentaje 4 4" xfId="1793" xr:uid="{00000000-0005-0000-0000-0000FA060000}"/>
    <cellStyle name="Porcentaje 4 4 2" xfId="3943" xr:uid="{033F3144-0E96-48F7-B22A-C251F0E8C373}"/>
    <cellStyle name="Porcentaje 4 4 2 2" xfId="8967" xr:uid="{F2F6DC96-7DD9-4826-9D73-7E8D6EEA8C2E}"/>
    <cellStyle name="Porcentaje 4 4 3" xfId="6457" xr:uid="{81F56A60-A349-4B15-9E6E-FBED45081B85}"/>
    <cellStyle name="Porcentaje 4 5" xfId="2285" xr:uid="{D2D16E5E-FDE6-449A-B71F-673D74D1870D}"/>
    <cellStyle name="Porcentaje 4 5 2" xfId="8003" xr:uid="{2A1AE092-C91D-4317-9120-1EC6DEA8A291}"/>
    <cellStyle name="Porcentaje 4 6" xfId="5493" xr:uid="{43F54A30-D8F6-4967-A674-FCF9B2600598}"/>
    <cellStyle name="Porcentaje 5" xfId="1794" xr:uid="{00000000-0005-0000-0000-0000FB060000}"/>
    <cellStyle name="Porcentaje 6" xfId="1952" xr:uid="{00000000-0005-0000-0000-0000FC060000}"/>
    <cellStyle name="Porcentaje 7" xfId="5315" xr:uid="{C0B4DAF5-5560-48C3-B788-2824E83F529D}"/>
    <cellStyle name="Porcentaje 8" xfId="5317" xr:uid="{CF4BCCD7-5D76-4824-AEB5-8C0F3EF2AE5B}"/>
    <cellStyle name="Salida 10" xfId="5365" xr:uid="{6F4E759D-0598-4176-A7BE-028E03065AFB}"/>
    <cellStyle name="Salida 2" xfId="121" xr:uid="{00000000-0005-0000-0000-0000FD060000}"/>
    <cellStyle name="Salida 2 2" xfId="190" xr:uid="{00000000-0005-0000-0000-0000FE060000}"/>
    <cellStyle name="Salida 2 2 10" xfId="2194" xr:uid="{8F20C42A-7771-485D-96EB-0B50969D9618}"/>
    <cellStyle name="Salida 2 2 2" xfId="1795" xr:uid="{00000000-0005-0000-0000-0000FF060000}"/>
    <cellStyle name="Salida 2 2 2 2" xfId="1796" xr:uid="{00000000-0005-0000-0000-000000070000}"/>
    <cellStyle name="Salida 2 2 2 2 2" xfId="1797" xr:uid="{00000000-0005-0000-0000-000001070000}"/>
    <cellStyle name="Salida 2 2 2 2 2 2" xfId="5021" xr:uid="{3D756DEB-4F75-4276-8738-715C7E983AD5}"/>
    <cellStyle name="Salida 2 2 2 2 2 2 2" xfId="10045" xr:uid="{1197AEFD-39C3-4F0F-8006-3A795F9ADE8D}"/>
    <cellStyle name="Salida 2 2 2 2 2 2 3" xfId="10993" xr:uid="{42F55469-BB4A-4718-90C8-7EAD1AAE1A58}"/>
    <cellStyle name="Salida 2 2 2 2 2 2 4" xfId="7535" xr:uid="{122C9E34-65AA-4699-BF0D-4065FA8D4CBB}"/>
    <cellStyle name="Salida 2 2 2 2 2 3" xfId="3418" xr:uid="{428DE751-B7AB-4BB1-953C-C343165CF7A1}"/>
    <cellStyle name="Salida 2 2 2 2 3" xfId="1798" xr:uid="{00000000-0005-0000-0000-000002070000}"/>
    <cellStyle name="Salida 2 2 2 2 3 2" xfId="5257" xr:uid="{905B1500-59DD-41E7-BB71-EA3CF94CB042}"/>
    <cellStyle name="Salida 2 2 2 2 3 2 2" xfId="10281" xr:uid="{D4FAE506-6A01-4CA9-B735-02C4A1539DA7}"/>
    <cellStyle name="Salida 2 2 2 2 3 2 3" xfId="11227" xr:uid="{3EA25A86-4600-4B55-86D7-D566AF4EFCDE}"/>
    <cellStyle name="Salida 2 2 2 2 3 2 4" xfId="7771" xr:uid="{DB755B1F-2701-4F22-9ADA-D1F2051FB794}"/>
    <cellStyle name="Salida 2 2 2 2 3 3" xfId="3708" xr:uid="{E60521F9-3557-4EF4-A699-5ACD56C0C53F}"/>
    <cellStyle name="Salida 2 2 2 2 4" xfId="4362" xr:uid="{0AC4F1BD-8090-4F5F-A836-102DDE9041A0}"/>
    <cellStyle name="Salida 2 2 2 2 4 2" xfId="9386" xr:uid="{F5F8AFF1-F1B8-4628-B817-38A76E59B14A}"/>
    <cellStyle name="Salida 2 2 2 2 4 3" xfId="10721" xr:uid="{A78C35D0-ABA1-4BA8-82D4-9A9F90469CB3}"/>
    <cellStyle name="Salida 2 2 2 2 4 4" xfId="6876" xr:uid="{2B0E638E-BBBC-44C7-82DF-076EB0DE1E7A}"/>
    <cellStyle name="Salida 2 2 2 2 5" xfId="2750" xr:uid="{EDEFA6C3-E1FD-4282-9B82-DBDBC519C356}"/>
    <cellStyle name="Salida 2 2 2 3" xfId="1799" xr:uid="{00000000-0005-0000-0000-000003070000}"/>
    <cellStyle name="Salida 2 2 2 3 2" xfId="1800" xr:uid="{00000000-0005-0000-0000-000004070000}"/>
    <cellStyle name="Salida 2 2 2 3 2 2" xfId="5022" xr:uid="{5B091497-BF4F-4A88-84F2-3965D93DD64E}"/>
    <cellStyle name="Salida 2 2 2 3 2 2 2" xfId="10046" xr:uid="{05061793-B866-4A4A-AC0D-EF78B5A78AD7}"/>
    <cellStyle name="Salida 2 2 2 3 2 2 3" xfId="10994" xr:uid="{0B666F97-B27E-40F4-8251-1B1554DB12FE}"/>
    <cellStyle name="Salida 2 2 2 3 2 2 4" xfId="7536" xr:uid="{9A766F2A-2466-481E-9F50-5467815652C9}"/>
    <cellStyle name="Salida 2 2 2 3 2 3" xfId="3419" xr:uid="{EC62B10C-453C-43F5-BECB-2C015DD16BE0}"/>
    <cellStyle name="Salida 2 2 2 3 3" xfId="1801" xr:uid="{00000000-0005-0000-0000-000005070000}"/>
    <cellStyle name="Salida 2 2 2 3 3 2" xfId="5258" xr:uid="{E38B45EB-7685-4AD2-B67E-1A1DB41032B0}"/>
    <cellStyle name="Salida 2 2 2 3 3 2 2" xfId="10282" xr:uid="{640BB7C0-D4C0-4F88-B976-6754534A3E6E}"/>
    <cellStyle name="Salida 2 2 2 3 3 2 3" xfId="11228" xr:uid="{3024B62A-2527-49C7-AE3F-BD8116B9115C}"/>
    <cellStyle name="Salida 2 2 2 3 3 2 4" xfId="7772" xr:uid="{57F824D0-718E-45E4-9837-6027AC4AA209}"/>
    <cellStyle name="Salida 2 2 2 3 3 3" xfId="3709" xr:uid="{668BE470-895F-49AA-84B5-944EC7187C27}"/>
    <cellStyle name="Salida 2 2 2 3 4" xfId="4276" xr:uid="{E4A00520-552D-43F5-A5DC-EB5D79C9CC60}"/>
    <cellStyle name="Salida 2 2 2 3 4 2" xfId="9300" xr:uid="{1056F7F3-BA40-4337-99ED-49D456B123EF}"/>
    <cellStyle name="Salida 2 2 2 3 4 3" xfId="10635" xr:uid="{706B7883-9989-4FB4-A973-EF6818BB038D}"/>
    <cellStyle name="Salida 2 2 2 3 4 4" xfId="6790" xr:uid="{5218D205-4CC8-45B6-9224-7E6DF38F1BBA}"/>
    <cellStyle name="Salida 2 2 2 3 5" xfId="2649" xr:uid="{13D62F4C-0C6B-4FBA-A352-878DFBF7992C}"/>
    <cellStyle name="Salida 2 2 2 4" xfId="1802" xr:uid="{00000000-0005-0000-0000-000006070000}"/>
    <cellStyle name="Salida 2 2 2 4 2" xfId="4685" xr:uid="{74E06CFE-0DF6-4CB7-8122-1247C61B5032}"/>
    <cellStyle name="Salida 2 2 2 4 2 2" xfId="9709" xr:uid="{93687F26-65D3-48C7-AC7F-85DEFC4DCD7E}"/>
    <cellStyle name="Salida 2 2 2 4 2 3" xfId="10816" xr:uid="{5AA423F7-D219-4F35-B4BD-EBFCC1B9F2C6}"/>
    <cellStyle name="Salida 2 2 2 4 2 4" xfId="7199" xr:uid="{895FCAB0-62CB-4BE7-82BC-5ECE03BCA9EB}"/>
    <cellStyle name="Salida 2 2 2 4 3" xfId="3081" xr:uid="{09073795-D49F-46FA-ACA5-7C16C8F68B9C}"/>
    <cellStyle name="Salida 2 2 2 5" xfId="1803" xr:uid="{00000000-0005-0000-0000-000007070000}"/>
    <cellStyle name="Salida 2 2 2 5 2" xfId="5116" xr:uid="{FA1615EE-C93B-4D2E-88EB-8785FC09F0B7}"/>
    <cellStyle name="Salida 2 2 2 5 2 2" xfId="10140" xr:uid="{17CC799C-150D-48B1-B73B-07984FF6EFDF}"/>
    <cellStyle name="Salida 2 2 2 5 2 3" xfId="11086" xr:uid="{D3DDB836-1B3B-4EBE-8D7B-6BA2EEC1FC83}"/>
    <cellStyle name="Salida 2 2 2 5 2 4" xfId="7630" xr:uid="{56A351D7-1861-4978-9171-E615B4F4BB28}"/>
    <cellStyle name="Salida 2 2 2 5 3" xfId="3531" xr:uid="{F86AC9EE-9599-44AB-BADD-B2DBAD858824}"/>
    <cellStyle name="Salida 2 2 2 6" xfId="4256" xr:uid="{8AD1A1F5-623E-4FD6-BBFB-7CC578750E1A}"/>
    <cellStyle name="Salida 2 2 2 6 2" xfId="9280" xr:uid="{B72FD8B6-D828-4262-AC64-A95A45517E94}"/>
    <cellStyle name="Salida 2 2 2 6 3" xfId="10615" xr:uid="{3769C385-8BF0-45FC-BE72-384FD3CAF171}"/>
    <cellStyle name="Salida 2 2 2 6 4" xfId="6770" xr:uid="{5E5D6F1A-EC80-4CE6-9A44-0CA8271451C5}"/>
    <cellStyle name="Salida 2 2 2 7" xfId="2623" xr:uid="{80F1DC24-179F-43D1-94BC-DDF188AE62B6}"/>
    <cellStyle name="Salida 2 2 3" xfId="1804" xr:uid="{00000000-0005-0000-0000-000008070000}"/>
    <cellStyle name="Salida 2 2 3 2" xfId="1805" xr:uid="{00000000-0005-0000-0000-000009070000}"/>
    <cellStyle name="Salida 2 2 3 2 2" xfId="1806" xr:uid="{00000000-0005-0000-0000-00000A070000}"/>
    <cellStyle name="Salida 2 2 3 2 2 2" xfId="5023" xr:uid="{0FA92D20-14C7-4E6D-9B2D-2F12B73F1582}"/>
    <cellStyle name="Salida 2 2 3 2 2 2 2" xfId="10047" xr:uid="{91FA3F08-FF35-4B77-BE8B-1362982D030A}"/>
    <cellStyle name="Salida 2 2 3 2 2 2 3" xfId="10995" xr:uid="{65F8A814-05D5-466A-9846-F15ABF0DEA82}"/>
    <cellStyle name="Salida 2 2 3 2 2 2 4" xfId="7537" xr:uid="{FB3266AC-11EF-4A43-8184-238658FC9494}"/>
    <cellStyle name="Salida 2 2 3 2 2 3" xfId="3420" xr:uid="{03EBFBE5-CB6B-4A15-8391-7F707B66F3B0}"/>
    <cellStyle name="Salida 2 2 3 2 3" xfId="1807" xr:uid="{00000000-0005-0000-0000-00000B070000}"/>
    <cellStyle name="Salida 2 2 3 2 3 2" xfId="5259" xr:uid="{9CFD5CB8-4D63-4263-B27F-DB285A69B288}"/>
    <cellStyle name="Salida 2 2 3 2 3 2 2" xfId="10283" xr:uid="{33348AFF-175C-4ED5-9800-214AB5CE2F33}"/>
    <cellStyle name="Salida 2 2 3 2 3 2 3" xfId="11229" xr:uid="{AAC42BF7-BE03-4E07-AD28-91E016A69A52}"/>
    <cellStyle name="Salida 2 2 3 2 3 2 4" xfId="7773" xr:uid="{7FE4E37F-E8DD-4E15-A790-CF63D8A35D6C}"/>
    <cellStyle name="Salida 2 2 3 2 3 3" xfId="3710" xr:uid="{1F19F457-4FB0-4E15-A16F-2C7ACDB4EEDA}"/>
    <cellStyle name="Salida 2 2 3 2 4" xfId="4304" xr:uid="{7919F619-C71A-45A4-A4DB-A6AEA72020AB}"/>
    <cellStyle name="Salida 2 2 3 2 4 2" xfId="9328" xr:uid="{01FB5B09-B1D7-4EE8-BAB2-F4E9D0F01CF5}"/>
    <cellStyle name="Salida 2 2 3 2 4 3" xfId="10663" xr:uid="{521F5214-124C-4E57-B4BC-B40243440DDB}"/>
    <cellStyle name="Salida 2 2 3 2 4 4" xfId="6818" xr:uid="{6F99B095-2BB1-4C97-BA2A-247B495CE168}"/>
    <cellStyle name="Salida 2 2 3 2 5" xfId="2680" xr:uid="{6B61BDD9-8DEE-49D5-A182-2F55F9097227}"/>
    <cellStyle name="Salida 2 2 3 3" xfId="1808" xr:uid="{00000000-0005-0000-0000-00000C070000}"/>
    <cellStyle name="Salida 2 2 3 3 2" xfId="1809" xr:uid="{00000000-0005-0000-0000-00000D070000}"/>
    <cellStyle name="Salida 2 2 3 3 2 2" xfId="5024" xr:uid="{EDE60905-03AF-40F2-9005-309A7033C1C6}"/>
    <cellStyle name="Salida 2 2 3 3 2 2 2" xfId="10048" xr:uid="{6332A371-875B-4735-9AC9-581832DECA0E}"/>
    <cellStyle name="Salida 2 2 3 3 2 2 3" xfId="10996" xr:uid="{3E730C4C-092B-484E-924D-948320CD2220}"/>
    <cellStyle name="Salida 2 2 3 3 2 2 4" xfId="7538" xr:uid="{FCC2EA49-4BB1-425A-A012-40D65D9CD1E0}"/>
    <cellStyle name="Salida 2 2 3 3 2 3" xfId="3421" xr:uid="{326931F2-DF0D-4646-A0A4-9880212D3538}"/>
    <cellStyle name="Salida 2 2 3 3 3" xfId="1810" xr:uid="{00000000-0005-0000-0000-00000E070000}"/>
    <cellStyle name="Salida 2 2 3 3 3 2" xfId="5260" xr:uid="{F16A8FC8-C75E-48D2-B9FA-A07588150E3F}"/>
    <cellStyle name="Salida 2 2 3 3 3 2 2" xfId="10284" xr:uid="{5ABC3E5F-1937-4FD1-B770-8A24FEC9B121}"/>
    <cellStyle name="Salida 2 2 3 3 3 2 3" xfId="11230" xr:uid="{DFFB762C-EFE5-49AE-B75A-F7C0FA6C183E}"/>
    <cellStyle name="Salida 2 2 3 3 3 2 4" xfId="7774" xr:uid="{ADCD38A1-913C-4F2E-AA90-8DF388A13EC0}"/>
    <cellStyle name="Salida 2 2 3 3 3 3" xfId="3711" xr:uid="{649CCE1C-C9CE-405B-B007-411F86C44568}"/>
    <cellStyle name="Salida 2 2 3 3 4" xfId="3960" xr:uid="{F9307B6D-A7DD-4138-BC71-231324CC8FF8}"/>
    <cellStyle name="Salida 2 2 3 3 4 2" xfId="8984" xr:uid="{4A5D6EFF-5450-4A9A-9778-36AC38A14EFE}"/>
    <cellStyle name="Salida 2 2 3 3 4 3" xfId="10539" xr:uid="{F7353953-7124-4A90-9DE5-556363B4233D}"/>
    <cellStyle name="Salida 2 2 3 3 4 4" xfId="6474" xr:uid="{DF5365FF-5C85-4AF9-BC21-8339D9451221}"/>
    <cellStyle name="Salida 2 2 3 3 5" xfId="2302" xr:uid="{0F86D680-F8E4-4C84-96C7-623C622E5226}"/>
    <cellStyle name="Salida 2 2 3 4" xfId="1811" xr:uid="{00000000-0005-0000-0000-00000F070000}"/>
    <cellStyle name="Salida 2 2 3 4 2" xfId="4468" xr:uid="{BA575500-4138-40FE-AFCF-9EE3EEBCA7FF}"/>
    <cellStyle name="Salida 2 2 3 4 2 2" xfId="9492" xr:uid="{0B695ACD-D434-4D4E-8F44-A14329C97C07}"/>
    <cellStyle name="Salida 2 2 3 4 2 3" xfId="10758" xr:uid="{AD654E16-C10F-4101-B490-165ED0948B92}"/>
    <cellStyle name="Salida 2 2 3 4 2 4" xfId="6982" xr:uid="{A2C235B4-5601-468F-95E0-23D82213F8B9}"/>
    <cellStyle name="Salida 2 2 3 4 3" xfId="2864" xr:uid="{E8EB70DC-53AA-40F4-A7F3-B713BA78BB5B}"/>
    <cellStyle name="Salida 2 2 3 5" xfId="1812" xr:uid="{00000000-0005-0000-0000-000010070000}"/>
    <cellStyle name="Salida 2 2 3 5 2" xfId="5073" xr:uid="{54997F54-B52B-4E6E-9D54-12F798EDF2C9}"/>
    <cellStyle name="Salida 2 2 3 5 2 2" xfId="10097" xr:uid="{68A57BE5-9B09-41FD-8C7C-78432B222FEA}"/>
    <cellStyle name="Salida 2 2 3 5 2 3" xfId="11043" xr:uid="{0FCA41CB-9C37-4A6D-95BD-D3DAAE79FA17}"/>
    <cellStyle name="Salida 2 2 3 5 2 4" xfId="7587" xr:uid="{561E602B-FA3D-4D42-A0AE-08E60B2C1368}"/>
    <cellStyle name="Salida 2 2 3 5 3" xfId="3473" xr:uid="{113B71A8-20B2-4963-B7B7-276E944DD7B6}"/>
    <cellStyle name="Salida 2 2 3 6" xfId="4053" xr:uid="{F5718CF1-5E10-437E-BB17-BCB3B710AB2D}"/>
    <cellStyle name="Salida 2 2 3 6 2" xfId="9077" xr:uid="{61F69344-CA19-490E-B447-E6CF2E63361F}"/>
    <cellStyle name="Salida 2 2 3 6 3" xfId="10571" xr:uid="{A4429C37-D255-4576-BD55-0DFC294EDED5}"/>
    <cellStyle name="Salida 2 2 3 6 4" xfId="6567" xr:uid="{967EEC34-CF59-4C62-B4C6-4B595233784B}"/>
    <cellStyle name="Salida 2 2 3 7" xfId="2403" xr:uid="{38DD3B78-C961-49C0-96F9-17AE23EE2E1C}"/>
    <cellStyle name="Salida 2 2 4" xfId="1813" xr:uid="{00000000-0005-0000-0000-000011070000}"/>
    <cellStyle name="Salida 2 2 4 2" xfId="1814" xr:uid="{00000000-0005-0000-0000-000012070000}"/>
    <cellStyle name="Salida 2 2 4 2 2" xfId="5025" xr:uid="{15E782DB-A75C-4596-BDD3-64D91D983EF2}"/>
    <cellStyle name="Salida 2 2 4 2 2 2" xfId="10049" xr:uid="{B3174BA1-F569-4CDD-B5A2-0B7251810F06}"/>
    <cellStyle name="Salida 2 2 4 2 2 3" xfId="10997" xr:uid="{40C7AF17-4AD2-4939-A201-BCE9A525F0C7}"/>
    <cellStyle name="Salida 2 2 4 2 2 4" xfId="7539" xr:uid="{EB5D48D6-FD70-4A85-A54E-5C923421F85B}"/>
    <cellStyle name="Salida 2 2 4 2 3" xfId="3422" xr:uid="{60DAF0E4-B461-43CE-8D80-970616DB1FA9}"/>
    <cellStyle name="Salida 2 2 4 3" xfId="1815" xr:uid="{00000000-0005-0000-0000-000013070000}"/>
    <cellStyle name="Salida 2 2 4 3 2" xfId="5261" xr:uid="{FFF57D91-6F16-46EA-BA99-1262BC4D6751}"/>
    <cellStyle name="Salida 2 2 4 3 2 2" xfId="10285" xr:uid="{0D556B81-47A2-48D3-A1C1-35B1322ED838}"/>
    <cellStyle name="Salida 2 2 4 3 2 3" xfId="11231" xr:uid="{F9D49594-8016-4069-94F3-97D8E0045F91}"/>
    <cellStyle name="Salida 2 2 4 3 2 4" xfId="7775" xr:uid="{42AF2B74-F242-4849-BA5F-04EA8B7C684F}"/>
    <cellStyle name="Salida 2 2 4 3 3" xfId="3712" xr:uid="{083D2FFB-B665-4F31-B8C1-73EABDE7975D}"/>
    <cellStyle name="Salida 2 2 4 4" xfId="4157" xr:uid="{424EE352-E097-44E2-AA59-5A086F990A27}"/>
    <cellStyle name="Salida 2 2 4 4 2" xfId="9181" xr:uid="{B9916EDE-A745-44BE-86A8-B886AF3CF2F9}"/>
    <cellStyle name="Salida 2 2 4 4 3" xfId="10592" xr:uid="{BFCC9322-92D1-4B5E-8EB6-AC3F5F4B3674}"/>
    <cellStyle name="Salida 2 2 4 4 4" xfId="6671" xr:uid="{E53620D7-6151-48E2-884E-8B482A6CD8F6}"/>
    <cellStyle name="Salida 2 2 4 5" xfId="2514" xr:uid="{B9BC23F4-52BE-4C8D-908B-8848597295AE}"/>
    <cellStyle name="Salida 2 2 5" xfId="1816" xr:uid="{00000000-0005-0000-0000-000014070000}"/>
    <cellStyle name="Salida 2 2 5 2" xfId="1817" xr:uid="{00000000-0005-0000-0000-000015070000}"/>
    <cellStyle name="Salida 2 2 5 2 2" xfId="5026" xr:uid="{9EC6951D-FE0F-41AA-B963-FBED5F168F76}"/>
    <cellStyle name="Salida 2 2 5 2 2 2" xfId="10050" xr:uid="{4BC684F0-2D4F-4683-9F81-35CB0992DD95}"/>
    <cellStyle name="Salida 2 2 5 2 2 3" xfId="10998" xr:uid="{80A590DB-2743-4CA9-981D-F0AC2E660496}"/>
    <cellStyle name="Salida 2 2 5 2 2 4" xfId="7540" xr:uid="{5420CA4A-F151-4662-BF0C-85B6BB1A7783}"/>
    <cellStyle name="Salida 2 2 5 2 3" xfId="3423" xr:uid="{54E3E261-7345-4BAD-89ED-31D219B7D3FD}"/>
    <cellStyle name="Salida 2 2 5 3" xfId="1818" xr:uid="{00000000-0005-0000-0000-000016070000}"/>
    <cellStyle name="Salida 2 2 5 3 2" xfId="5262" xr:uid="{A91B3415-E66D-4B66-97B3-5B113BDC8404}"/>
    <cellStyle name="Salida 2 2 5 3 2 2" xfId="10286" xr:uid="{7B347391-FDD9-4FD3-9494-9177B51827F7}"/>
    <cellStyle name="Salida 2 2 5 3 2 3" xfId="11232" xr:uid="{6E6D67FE-0254-4A2A-B598-6555D6F110B7}"/>
    <cellStyle name="Salida 2 2 5 3 2 4" xfId="7776" xr:uid="{D9F25EDD-FCAE-42B4-A26C-050709212321}"/>
    <cellStyle name="Salida 2 2 5 3 3" xfId="3713" xr:uid="{066AE5EE-7455-42C7-B0A6-AD8C8D7937F5}"/>
    <cellStyle name="Salida 2 2 5 4" xfId="4336" xr:uid="{8D7BDC91-7E0C-4598-92C9-913901A9C485}"/>
    <cellStyle name="Salida 2 2 5 4 2" xfId="9360" xr:uid="{41E97DAA-8AD1-4265-857A-72FA5BB88419}"/>
    <cellStyle name="Salida 2 2 5 4 3" xfId="10695" xr:uid="{C0D8887C-A68F-4341-9D2F-452B9ECA2868}"/>
    <cellStyle name="Salida 2 2 5 4 4" xfId="6850" xr:uid="{D7CF2ED6-80B9-43DB-B341-251AB13E8D00}"/>
    <cellStyle name="Salida 2 2 5 5" xfId="2718" xr:uid="{6BAED821-42A5-4207-AB44-92EAA89123F2}"/>
    <cellStyle name="Salida 2 2 6" xfId="1819" xr:uid="{00000000-0005-0000-0000-000017070000}"/>
    <cellStyle name="Salida 2 2 6 2" xfId="1820" xr:uid="{00000000-0005-0000-0000-000018070000}"/>
    <cellStyle name="Salida 2 2 6 2 2" xfId="5027" xr:uid="{9FC60503-CF2A-41FB-B86B-B0AA72811481}"/>
    <cellStyle name="Salida 2 2 6 2 2 2" xfId="10051" xr:uid="{06DACA24-E802-43CD-AF1B-4F3606466EA6}"/>
    <cellStyle name="Salida 2 2 6 2 2 3" xfId="10999" xr:uid="{5CC3F9F8-CE83-4B8E-8E69-A75CDB4DDB7C}"/>
    <cellStyle name="Salida 2 2 6 2 2 4" xfId="7541" xr:uid="{7069998B-7BFD-4A38-AA1C-0B7D179313F4}"/>
    <cellStyle name="Salida 2 2 6 2 3" xfId="3424" xr:uid="{349DE346-B09B-4216-9FE2-397D7BB7BF73}"/>
    <cellStyle name="Salida 2 2 6 3" xfId="1821" xr:uid="{00000000-0005-0000-0000-000019070000}"/>
    <cellStyle name="Salida 2 2 6 3 2" xfId="5263" xr:uid="{F47A3C2F-F851-49D5-A2D1-44858B89611E}"/>
    <cellStyle name="Salida 2 2 6 3 2 2" xfId="10287" xr:uid="{C70619CB-FD80-4158-90AC-FE24948C961C}"/>
    <cellStyle name="Salida 2 2 6 3 2 3" xfId="11233" xr:uid="{D73DB3BD-E95C-4803-9B54-EF3C7D3F25B5}"/>
    <cellStyle name="Salida 2 2 6 3 2 4" xfId="7777" xr:uid="{9778DC23-1F20-44D6-8120-FA09FCF9A166}"/>
    <cellStyle name="Salida 2 2 6 3 3" xfId="3714" xr:uid="{EC6F759D-21CF-4120-B6EC-C9572924DD90}"/>
    <cellStyle name="Salida 2 2 6 4" xfId="4342" xr:uid="{F6654C4C-B298-481C-A0D8-490DD8D3513D}"/>
    <cellStyle name="Salida 2 2 6 4 2" xfId="9366" xr:uid="{C5949FFA-01F1-494E-AF06-3D397EC0F347}"/>
    <cellStyle name="Salida 2 2 6 4 3" xfId="10701" xr:uid="{A7CBEAC1-DFC2-4218-AFAC-38A53F02698E}"/>
    <cellStyle name="Salida 2 2 6 4 4" xfId="6856" xr:uid="{D2C80AEE-CCC2-4657-B298-F8550CF98F19}"/>
    <cellStyle name="Salida 2 2 6 5" xfId="2724" xr:uid="{FC3AB32A-6B42-4A81-8C59-23C45FD9F60E}"/>
    <cellStyle name="Salida 2 2 7" xfId="1822" xr:uid="{00000000-0005-0000-0000-00001A070000}"/>
    <cellStyle name="Salida 2 2 7 2" xfId="4578" xr:uid="{A065B643-118A-485D-9F83-990D0D3EEF22}"/>
    <cellStyle name="Salida 2 2 7 2 2" xfId="9602" xr:uid="{7321A97C-2719-4E73-B309-3885BB3D5214}"/>
    <cellStyle name="Salida 2 2 7 2 3" xfId="10785" xr:uid="{0ED4AF6D-692D-4A6B-88B3-93DD08F06A8A}"/>
    <cellStyle name="Salida 2 2 7 2 4" xfId="7092" xr:uid="{894626DA-ABF2-4D9C-991C-FECFD1E51D76}"/>
    <cellStyle name="Salida 2 2 7 3" xfId="2974" xr:uid="{339514BB-5F08-4083-BDC0-49F0063B448B}"/>
    <cellStyle name="Salida 2 2 8" xfId="1823" xr:uid="{00000000-0005-0000-0000-00001B070000}"/>
    <cellStyle name="Salida 2 2 8 2" xfId="5094" xr:uid="{A9EE344F-1250-48D2-89AD-A2F12CBAE08F}"/>
    <cellStyle name="Salida 2 2 8 2 2" xfId="10118" xr:uid="{13669778-55E5-4118-803D-6DB5F96EAB02}"/>
    <cellStyle name="Salida 2 2 8 2 3" xfId="11064" xr:uid="{14664122-516E-48E0-ABF5-CDFFE44C4DB5}"/>
    <cellStyle name="Salida 2 2 8 2 4" xfId="7608" xr:uid="{5E1E41E9-963D-4B28-AE88-4734C63499E0}"/>
    <cellStyle name="Salida 2 2 8 3" xfId="3500" xr:uid="{D1E4784A-2CBB-4CCF-8540-9ECA3E59E47C}"/>
    <cellStyle name="Salida 2 2 9" xfId="1824" xr:uid="{00000000-0005-0000-0000-00001C070000}"/>
    <cellStyle name="Salida 2 2 9 2" xfId="3859" xr:uid="{9E891E65-7B97-42B8-9FDE-3017DC94D2F3}"/>
    <cellStyle name="Salida 2 2 9 2 2" xfId="8884" xr:uid="{B76E3E7D-CA7B-4B18-AA96-7AA37045030B}"/>
    <cellStyle name="Salida 2 2 9 3" xfId="10515" xr:uid="{D91C1052-6A14-4BF3-838F-CD0F9C613E0E}"/>
    <cellStyle name="Salida 2 2 9 4" xfId="6374" xr:uid="{5720CA33-E10A-4C98-9347-24E0794E89D4}"/>
    <cellStyle name="Salida 2 3" xfId="1825" xr:uid="{00000000-0005-0000-0000-00001D070000}"/>
    <cellStyle name="Salida 2 3 2" xfId="1826" xr:uid="{00000000-0005-0000-0000-00001E070000}"/>
    <cellStyle name="Salida 2 3 2 2" xfId="1827" xr:uid="{00000000-0005-0000-0000-00001F070000}"/>
    <cellStyle name="Salida 2 3 2 2 2" xfId="1828" xr:uid="{00000000-0005-0000-0000-000020070000}"/>
    <cellStyle name="Salida 2 3 2 2 2 2" xfId="5028" xr:uid="{3D4E08CC-296F-4014-8665-83083B89EB9F}"/>
    <cellStyle name="Salida 2 3 2 2 2 2 2" xfId="10052" xr:uid="{E40DCB27-5BE4-408C-838C-100CFE673228}"/>
    <cellStyle name="Salida 2 3 2 2 2 2 3" xfId="11000" xr:uid="{08F52A00-4CB3-4BC8-BAC2-17AA8A13C56E}"/>
    <cellStyle name="Salida 2 3 2 2 2 2 4" xfId="7542" xr:uid="{59D53CE4-F3B7-470F-8C0E-0A0ED6218608}"/>
    <cellStyle name="Salida 2 3 2 2 2 3" xfId="3425" xr:uid="{67209F9D-4771-4EFA-8B07-0B081F97AA02}"/>
    <cellStyle name="Salida 2 3 2 2 3" xfId="1829" xr:uid="{00000000-0005-0000-0000-000021070000}"/>
    <cellStyle name="Salida 2 3 2 2 3 2" xfId="5264" xr:uid="{1EA2AAE2-7662-4F9D-942A-49EBB131AED8}"/>
    <cellStyle name="Salida 2 3 2 2 3 2 2" xfId="10288" xr:uid="{4DEF0FDC-A544-469C-8AD6-BF0455469D2A}"/>
    <cellStyle name="Salida 2 3 2 2 3 2 3" xfId="11234" xr:uid="{11186698-8ADB-4F9A-8C85-5F2D5A3DA2B9}"/>
    <cellStyle name="Salida 2 3 2 2 3 2 4" xfId="7778" xr:uid="{D4F2F3EE-6D64-4CA2-B60B-E9C87B8C913B}"/>
    <cellStyle name="Salida 2 3 2 2 3 3" xfId="3715" xr:uid="{2921EDF3-158A-4EB6-919B-6D271BC6694E}"/>
    <cellStyle name="Salida 2 3 2 2 4" xfId="4372" xr:uid="{2319B2ED-B54C-48EC-B90A-F299D28D0C51}"/>
    <cellStyle name="Salida 2 3 2 2 4 2" xfId="9396" xr:uid="{F434EBA1-F5F1-43DB-A3F7-66E17A3476C0}"/>
    <cellStyle name="Salida 2 3 2 2 4 3" xfId="10731" xr:uid="{CC113EC2-DF9E-45B1-877D-E89329F0840C}"/>
    <cellStyle name="Salida 2 3 2 2 4 4" xfId="6886" xr:uid="{31206155-9D01-467B-8056-E5390C36E4D3}"/>
    <cellStyle name="Salida 2 3 2 2 5" xfId="2763" xr:uid="{1EF77D8F-1425-4697-BDFA-EC9B0B087337}"/>
    <cellStyle name="Salida 2 3 2 3" xfId="1830" xr:uid="{00000000-0005-0000-0000-000022070000}"/>
    <cellStyle name="Salida 2 3 2 3 2" xfId="1831" xr:uid="{00000000-0005-0000-0000-000023070000}"/>
    <cellStyle name="Salida 2 3 2 3 2 2" xfId="5029" xr:uid="{8189A940-EFED-4AAE-AF26-D5514BCE9855}"/>
    <cellStyle name="Salida 2 3 2 3 2 2 2" xfId="10053" xr:uid="{85E21601-23BC-46A2-A64F-7F122C517082}"/>
    <cellStyle name="Salida 2 3 2 3 2 2 3" xfId="11001" xr:uid="{289D1EA3-8C25-4403-B657-2698D82AB8A0}"/>
    <cellStyle name="Salida 2 3 2 3 2 2 4" xfId="7543" xr:uid="{792131DE-8E2D-4C2A-8AE6-3A12B820D142}"/>
    <cellStyle name="Salida 2 3 2 3 2 3" xfId="3426" xr:uid="{DAAD2899-FADB-42B8-8F2D-AFD6723006E3}"/>
    <cellStyle name="Salida 2 3 2 3 3" xfId="1832" xr:uid="{00000000-0005-0000-0000-000024070000}"/>
    <cellStyle name="Salida 2 3 2 3 3 2" xfId="5265" xr:uid="{0B641D93-4A47-45CF-BED2-74B56DAE47A1}"/>
    <cellStyle name="Salida 2 3 2 3 3 2 2" xfId="10289" xr:uid="{3CC932CE-374F-48EF-B838-95E80C2B7F15}"/>
    <cellStyle name="Salida 2 3 2 3 3 2 3" xfId="11235" xr:uid="{7C8E28D5-7049-44EF-B4DE-C76F3D2EB455}"/>
    <cellStyle name="Salida 2 3 2 3 3 2 4" xfId="7779" xr:uid="{965984C7-1386-43CE-96B3-ECFB95073591}"/>
    <cellStyle name="Salida 2 3 2 3 3 3" xfId="3716" xr:uid="{F5D2EA26-8482-4E9E-9D2C-C0126B08C23A}"/>
    <cellStyle name="Salida 2 3 2 3 4" xfId="4281" xr:uid="{221A0BE3-848A-4937-B11F-B6A58DCF905E}"/>
    <cellStyle name="Salida 2 3 2 3 4 2" xfId="9305" xr:uid="{3E83093F-1740-4C4E-BB12-BF0250FCACD0}"/>
    <cellStyle name="Salida 2 3 2 3 4 3" xfId="10640" xr:uid="{D57E7629-2635-46CD-802C-3AB98D139D6F}"/>
    <cellStyle name="Salida 2 3 2 3 4 4" xfId="6795" xr:uid="{6B305DF2-E944-4406-9B32-317E5D62E647}"/>
    <cellStyle name="Salida 2 3 2 3 5" xfId="2654" xr:uid="{50E5EE7F-B844-41FC-8499-F1CA4E62DC4B}"/>
    <cellStyle name="Salida 2 3 2 4" xfId="1833" xr:uid="{00000000-0005-0000-0000-000025070000}"/>
    <cellStyle name="Salida 2 3 2 4 2" xfId="4698" xr:uid="{D9C0BC13-588C-4B73-A2EB-ABA73F34C34F}"/>
    <cellStyle name="Salida 2 3 2 4 2 2" xfId="9722" xr:uid="{958A19C6-55B1-4DDD-BAD8-9524F6A7057B}"/>
    <cellStyle name="Salida 2 3 2 4 2 3" xfId="10829" xr:uid="{36D420D5-A76A-4E6F-AA81-DF1B425B1BF4}"/>
    <cellStyle name="Salida 2 3 2 4 2 4" xfId="7212" xr:uid="{3336D35C-7E9C-40DB-B7B2-48F346DCA64D}"/>
    <cellStyle name="Salida 2 3 2 4 3" xfId="3094" xr:uid="{FB45C469-12B8-4D68-830E-E1C94D633290}"/>
    <cellStyle name="Salida 2 3 2 5" xfId="1834" xr:uid="{00000000-0005-0000-0000-000026070000}"/>
    <cellStyle name="Salida 2 3 2 5 2" xfId="5126" xr:uid="{8BD7C494-36FF-4C33-A8B0-F750845E9CED}"/>
    <cellStyle name="Salida 2 3 2 5 2 2" xfId="10150" xr:uid="{C935975B-5B24-41EC-8CA1-11F62451E317}"/>
    <cellStyle name="Salida 2 3 2 5 2 3" xfId="11096" xr:uid="{6B7942F3-0109-4B1B-BCCA-9884CF6D0536}"/>
    <cellStyle name="Salida 2 3 2 5 2 4" xfId="7640" xr:uid="{2C82E5E0-E897-495F-8129-413416E40449}"/>
    <cellStyle name="Salida 2 3 2 5 3" xfId="3544" xr:uid="{430D1338-E24D-471C-ACE6-87FB39C06381}"/>
    <cellStyle name="Salida 2 3 2 6" xfId="4266" xr:uid="{3665F261-E1DA-4E57-AB33-8D7DD3F47BAA}"/>
    <cellStyle name="Salida 2 3 2 6 2" xfId="9290" xr:uid="{6692E588-0350-4F67-B6E2-EA67B803BD25}"/>
    <cellStyle name="Salida 2 3 2 6 3" xfId="10625" xr:uid="{41F2058C-8074-4088-9B2C-FA731BFF803A}"/>
    <cellStyle name="Salida 2 3 2 6 4" xfId="6780" xr:uid="{D0E06371-3A2A-4BAB-9AD9-D40C2AC722B2}"/>
    <cellStyle name="Salida 2 3 2 7" xfId="2636" xr:uid="{FFBB490E-42F7-4E33-9B47-08632CA8BCF7}"/>
    <cellStyle name="Salida 2 3 3" xfId="1835" xr:uid="{00000000-0005-0000-0000-000027070000}"/>
    <cellStyle name="Salida 2 3 3 2" xfId="1836" xr:uid="{00000000-0005-0000-0000-000028070000}"/>
    <cellStyle name="Salida 2 3 3 2 2" xfId="1837" xr:uid="{00000000-0005-0000-0000-000029070000}"/>
    <cellStyle name="Salida 2 3 3 2 2 2" xfId="5030" xr:uid="{EED99F3A-A0BA-4BFA-8A44-A476F1D811B0}"/>
    <cellStyle name="Salida 2 3 3 2 2 2 2" xfId="10054" xr:uid="{6F1C278B-7A85-45FB-9DFF-CAA7CAF8BB72}"/>
    <cellStyle name="Salida 2 3 3 2 2 2 3" xfId="11002" xr:uid="{D84BEC9C-0758-4A30-B439-4F63F71591F3}"/>
    <cellStyle name="Salida 2 3 3 2 2 2 4" xfId="7544" xr:uid="{D4BD0EA4-9BAB-466D-895B-0AD4413E3199}"/>
    <cellStyle name="Salida 2 3 3 2 2 3" xfId="3427" xr:uid="{20481B0D-424F-4D3F-9AEE-00CBE6BB3746}"/>
    <cellStyle name="Salida 2 3 3 2 3" xfId="1838" xr:uid="{00000000-0005-0000-0000-00002A070000}"/>
    <cellStyle name="Salida 2 3 3 2 3 2" xfId="5266" xr:uid="{0A4E7948-76B2-46E6-AF97-3651858CFB88}"/>
    <cellStyle name="Salida 2 3 3 2 3 2 2" xfId="10290" xr:uid="{ABF769D5-E0D0-4DDE-B9AA-9288FAF6C663}"/>
    <cellStyle name="Salida 2 3 3 2 3 2 3" xfId="11236" xr:uid="{4D1C708B-6070-43AE-9EC3-26F5CB838531}"/>
    <cellStyle name="Salida 2 3 3 2 3 2 4" xfId="7780" xr:uid="{62AE262D-5CA6-48EB-A7E6-048F612E6871}"/>
    <cellStyle name="Salida 2 3 3 2 3 3" xfId="3717" xr:uid="{7A0392E4-B4F6-4C5C-A754-8C3EAED0358E}"/>
    <cellStyle name="Salida 2 3 3 2 4" xfId="4376" xr:uid="{AB1C2A7A-D4A2-44BC-ADDE-5894ADD2C8BE}"/>
    <cellStyle name="Salida 2 3 3 2 4 2" xfId="9400" xr:uid="{D8421B8D-40AB-4E65-A750-270ECC0EF760}"/>
    <cellStyle name="Salida 2 3 3 2 4 3" xfId="10735" xr:uid="{AB8ADEAC-CADF-43B1-9FFE-37689431474B}"/>
    <cellStyle name="Salida 2 3 3 2 4 4" xfId="6890" xr:uid="{2B823780-6C64-415C-99AE-4680769E0110}"/>
    <cellStyle name="Salida 2 3 3 2 5" xfId="2770" xr:uid="{B4F72E38-2AEF-4D7B-B2DD-EC368B8D8752}"/>
    <cellStyle name="Salida 2 3 3 3" xfId="1839" xr:uid="{00000000-0005-0000-0000-00002B070000}"/>
    <cellStyle name="Salida 2 3 3 3 2" xfId="1840" xr:uid="{00000000-0005-0000-0000-00002C070000}"/>
    <cellStyle name="Salida 2 3 3 3 2 2" xfId="5031" xr:uid="{8651AEBD-937E-4B40-A94B-7D4DDC5F8439}"/>
    <cellStyle name="Salida 2 3 3 3 2 2 2" xfId="10055" xr:uid="{02D4CBAB-21A6-4F0A-A448-0E67899D01BB}"/>
    <cellStyle name="Salida 2 3 3 3 2 2 3" xfId="11003" xr:uid="{0149F03A-C0DB-4962-BF33-D8FBD19B80A2}"/>
    <cellStyle name="Salida 2 3 3 3 2 2 4" xfId="7545" xr:uid="{5D0CFEB6-E900-4B21-8FE8-FE459F6AC243}"/>
    <cellStyle name="Salida 2 3 3 3 2 3" xfId="3428" xr:uid="{0F45112A-222C-4421-80C5-8D9F3EAA4A41}"/>
    <cellStyle name="Salida 2 3 3 3 3" xfId="1841" xr:uid="{00000000-0005-0000-0000-00002D070000}"/>
    <cellStyle name="Salida 2 3 3 3 3 2" xfId="5267" xr:uid="{EDCC13C7-0C04-4239-BAB2-466D9E583E92}"/>
    <cellStyle name="Salida 2 3 3 3 3 2 2" xfId="10291" xr:uid="{D554C762-D805-462C-95E0-8DCAEAAD1F1C}"/>
    <cellStyle name="Salida 2 3 3 3 3 2 3" xfId="11237" xr:uid="{92BFF97B-34E9-4A0C-818B-218C6CE20BDB}"/>
    <cellStyle name="Salida 2 3 3 3 3 2 4" xfId="7781" xr:uid="{44E011EF-AACE-4F72-B229-0BFEC3DC4916}"/>
    <cellStyle name="Salida 2 3 3 3 3 3" xfId="3718" xr:uid="{CCCA4334-4412-4A8F-90D1-868DC2433275}"/>
    <cellStyle name="Salida 2 3 3 3 4" xfId="4285" xr:uid="{25083605-A995-4DEA-9DD2-AE94459555A2}"/>
    <cellStyle name="Salida 2 3 3 3 4 2" xfId="9309" xr:uid="{DD46ACE7-E65D-4FF1-BE7D-6721E5691238}"/>
    <cellStyle name="Salida 2 3 3 3 4 3" xfId="10644" xr:uid="{C14E1DFC-7FB3-4B1A-9757-A32533E0C9A6}"/>
    <cellStyle name="Salida 2 3 3 3 4 4" xfId="6799" xr:uid="{45F1E51F-F77C-454F-BF14-D8DE0C013B05}"/>
    <cellStyle name="Salida 2 3 3 3 5" xfId="2658" xr:uid="{BE398F35-8656-4915-A3A7-FF06782D1817}"/>
    <cellStyle name="Salida 2 3 3 4" xfId="1842" xr:uid="{00000000-0005-0000-0000-00002E070000}"/>
    <cellStyle name="Salida 2 3 3 4 2" xfId="4705" xr:uid="{51AF0E43-F4CA-4D48-B717-D54B06038E7F}"/>
    <cellStyle name="Salida 2 3 3 4 2 2" xfId="9729" xr:uid="{57E7C041-89FF-4A51-A8ED-D888FC71B820}"/>
    <cellStyle name="Salida 2 3 3 4 2 3" xfId="10836" xr:uid="{3968602C-94A0-430F-90B4-4DAADC12A657}"/>
    <cellStyle name="Salida 2 3 3 4 2 4" xfId="7219" xr:uid="{C94C257E-2E48-4C8E-B778-A088195B7A6E}"/>
    <cellStyle name="Salida 2 3 3 4 3" xfId="3101" xr:uid="{5C456CAE-6EC9-4089-822B-087B6F9F8448}"/>
    <cellStyle name="Salida 2 3 3 5" xfId="1843" xr:uid="{00000000-0005-0000-0000-00002F070000}"/>
    <cellStyle name="Salida 2 3 3 5 2" xfId="5130" xr:uid="{7CB42C1F-FBE8-4834-BC23-34EEB9B5107E}"/>
    <cellStyle name="Salida 2 3 3 5 2 2" xfId="10154" xr:uid="{15DBE134-B49C-4825-8968-0E0BF9A2F424}"/>
    <cellStyle name="Salida 2 3 3 5 2 3" xfId="11100" xr:uid="{AC821296-E9CD-421E-B541-E8894F686327}"/>
    <cellStyle name="Salida 2 3 3 5 2 4" xfId="7644" xr:uid="{5DFFB46A-3624-419E-8533-6652A8C1BCA2}"/>
    <cellStyle name="Salida 2 3 3 5 3" xfId="3551" xr:uid="{1657D3D8-BAB6-4726-AC94-5BF76A47DD3A}"/>
    <cellStyle name="Salida 2 3 3 6" xfId="4270" xr:uid="{57323BC6-39B5-49B2-A456-2B4A7D525EF5}"/>
    <cellStyle name="Salida 2 3 3 6 2" xfId="9294" xr:uid="{5A8FCD6D-A112-462D-963D-33AAD0E3E2E4}"/>
    <cellStyle name="Salida 2 3 3 6 3" xfId="10629" xr:uid="{D10C730C-B857-4B89-9672-E92FE6BFC167}"/>
    <cellStyle name="Salida 2 3 3 6 4" xfId="6784" xr:uid="{A6D3E61F-6886-42AE-AE08-B0456745E0D7}"/>
    <cellStyle name="Salida 2 3 3 7" xfId="2643" xr:uid="{64EACA4C-7C52-469D-B319-AF7FD5B6DB51}"/>
    <cellStyle name="Salida 2 3 4" xfId="1844" xr:uid="{00000000-0005-0000-0000-000030070000}"/>
    <cellStyle name="Salida 2 3 4 2" xfId="1845" xr:uid="{00000000-0005-0000-0000-000031070000}"/>
    <cellStyle name="Salida 2 3 4 2 2" xfId="5032" xr:uid="{A9793722-A73D-46AE-9550-A588F83DCC41}"/>
    <cellStyle name="Salida 2 3 4 2 2 2" xfId="10056" xr:uid="{D24238E0-D722-40B3-8A0D-93E9C6079B8D}"/>
    <cellStyle name="Salida 2 3 4 2 2 3" xfId="11004" xr:uid="{DE803F0E-5213-4A91-9E35-0ADECC714FED}"/>
    <cellStyle name="Salida 2 3 4 2 2 4" xfId="7546" xr:uid="{CB45B509-82D3-4E17-AEDB-B1548DEB8C57}"/>
    <cellStyle name="Salida 2 3 4 2 3" xfId="3429" xr:uid="{CA305CE2-67A5-4599-8877-07B6D2A73812}"/>
    <cellStyle name="Salida 2 3 4 3" xfId="1846" xr:uid="{00000000-0005-0000-0000-000032070000}"/>
    <cellStyle name="Salida 2 3 4 3 2" xfId="5268" xr:uid="{2C978D2E-F090-4395-A088-089E376C36B6}"/>
    <cellStyle name="Salida 2 3 4 3 2 2" xfId="10292" xr:uid="{E70A6648-A091-439B-98B1-59890D4396EA}"/>
    <cellStyle name="Salida 2 3 4 3 2 3" xfId="11238" xr:uid="{353CC274-CDAD-4457-86F7-C3591E82B131}"/>
    <cellStyle name="Salida 2 3 4 3 2 4" xfId="7782" xr:uid="{816250FC-1EAD-4D50-8963-8FC16ABA4777}"/>
    <cellStyle name="Salida 2 3 4 3 3" xfId="3719" xr:uid="{7E55F16B-AE66-43B0-9762-DFC054600F9B}"/>
    <cellStyle name="Salida 2 3 4 4" xfId="4222" xr:uid="{B7F9F51A-62E0-47D3-9F56-868050720E3F}"/>
    <cellStyle name="Salida 2 3 4 4 2" xfId="9246" xr:uid="{97F4FC2A-4C09-4E83-8694-DFEFFAC12FC2}"/>
    <cellStyle name="Salida 2 3 4 4 3" xfId="10601" xr:uid="{8ED5FB44-42D2-424C-8285-9E376A195E15}"/>
    <cellStyle name="Salida 2 3 4 4 4" xfId="6736" xr:uid="{6476D5FE-3A11-4387-B7E6-B8DA4238987C}"/>
    <cellStyle name="Salida 2 3 4 5" xfId="2582" xr:uid="{692ED297-1BF9-41BD-A45D-F14B2FAFF4E7}"/>
    <cellStyle name="Salida 2 3 5" xfId="1847" xr:uid="{00000000-0005-0000-0000-000033070000}"/>
    <cellStyle name="Salida 2 3 5 2" xfId="1848" xr:uid="{00000000-0005-0000-0000-000034070000}"/>
    <cellStyle name="Salida 2 3 5 2 2" xfId="5033" xr:uid="{AD8BA5B4-EBB1-4971-89EB-297D68413D1F}"/>
    <cellStyle name="Salida 2 3 5 2 2 2" xfId="10057" xr:uid="{1D2C5F2A-29B2-4B65-A08B-575B59411487}"/>
    <cellStyle name="Salida 2 3 5 2 2 3" xfId="11005" xr:uid="{41E36CA6-41CD-4E59-ACA6-A54544023EE4}"/>
    <cellStyle name="Salida 2 3 5 2 2 4" xfId="7547" xr:uid="{8C6773FA-B3AD-46CB-AD27-FDFEFD34D62D}"/>
    <cellStyle name="Salida 2 3 5 2 3" xfId="3430" xr:uid="{464621F4-0661-4ED6-A8DF-BC047994F7B3}"/>
    <cellStyle name="Salida 2 3 5 3" xfId="1849" xr:uid="{00000000-0005-0000-0000-000035070000}"/>
    <cellStyle name="Salida 2 3 5 3 2" xfId="5269" xr:uid="{E1A938F3-8AF1-4432-A19B-05CC111AA6C7}"/>
    <cellStyle name="Salida 2 3 5 3 2 2" xfId="10293" xr:uid="{5E536D14-BE01-4CC8-9EEE-85D75FA77BAF}"/>
    <cellStyle name="Salida 2 3 5 3 2 3" xfId="11239" xr:uid="{A0ACC6BE-7452-488F-9C20-2B1FFBEB57EF}"/>
    <cellStyle name="Salida 2 3 5 3 2 4" xfId="7783" xr:uid="{626C347B-FD71-40B9-B1A4-2E94D562BAD4}"/>
    <cellStyle name="Salida 2 3 5 3 3" xfId="3720" xr:uid="{91AED3AB-F301-4F1C-BE0F-E585B07D20F7}"/>
    <cellStyle name="Salida 2 3 5 4" xfId="4381" xr:uid="{EB28E4F6-D7ED-442E-8E98-04B6E3852D53}"/>
    <cellStyle name="Salida 2 3 5 4 2" xfId="9405" xr:uid="{7B9C8AA0-2F0D-449C-893C-33B8DC8A0103}"/>
    <cellStyle name="Salida 2 3 5 4 3" xfId="10740" xr:uid="{5752C75A-4CE3-4C41-B2E3-E2A5F14AB84C}"/>
    <cellStyle name="Salida 2 3 5 4 4" xfId="6895" xr:uid="{34A58587-A278-47DE-B644-08A721B6859F}"/>
    <cellStyle name="Salida 2 3 5 5" xfId="2775" xr:uid="{48D03BD2-6BC2-48DC-8565-0B35A895A674}"/>
    <cellStyle name="Salida 2 3 6" xfId="1850" xr:uid="{00000000-0005-0000-0000-000036070000}"/>
    <cellStyle name="Salida 2 3 6 2" xfId="4646" xr:uid="{E27FFF82-57AF-4A5E-AC94-BA8A449B33E1}"/>
    <cellStyle name="Salida 2 3 6 2 2" xfId="9670" xr:uid="{7C09A46A-746D-410E-9B26-73F1CF51D1E2}"/>
    <cellStyle name="Salida 2 3 6 2 3" xfId="10797" xr:uid="{D6FA96AF-DA93-42E7-A4F1-DE3B9E68CA26}"/>
    <cellStyle name="Salida 2 3 6 2 4" xfId="7160" xr:uid="{9131A161-73F7-4F20-859B-18FFE7D4E280}"/>
    <cellStyle name="Salida 2 3 6 3" xfId="3042" xr:uid="{404D554B-E10B-497D-AC73-F33733189E6E}"/>
    <cellStyle name="Salida 2 3 7" xfId="1851" xr:uid="{00000000-0005-0000-0000-000037070000}"/>
    <cellStyle name="Salida 2 3 7 2" xfId="5103" xr:uid="{AA2FF3FB-B3EE-47D3-AC53-B7FB8B4D1698}"/>
    <cellStyle name="Salida 2 3 7 2 2" xfId="10127" xr:uid="{FE414C5E-FF85-4DA1-8480-26055F64D808}"/>
    <cellStyle name="Salida 2 3 7 2 3" xfId="11073" xr:uid="{FF93D0D0-40A4-409C-9AA9-3CFB7ACFAF91}"/>
    <cellStyle name="Salida 2 3 7 2 4" xfId="7617" xr:uid="{A3ED2F45-6181-4CB2-9D6A-803F0FFB4318}"/>
    <cellStyle name="Salida 2 3 7 3" xfId="3512" xr:uid="{B722CE37-917B-410C-944B-262D4344BA29}"/>
    <cellStyle name="Salida 2 3 8" xfId="3924" xr:uid="{4D6CD4F6-31B8-4063-A11E-E1BC850D4674}"/>
    <cellStyle name="Salida 2 3 8 2" xfId="8949" xr:uid="{2B1DC2A9-76C7-4257-AE72-233851A45D08}"/>
    <cellStyle name="Salida 2 3 8 3" xfId="10524" xr:uid="{73B25C06-B47F-4CD4-88BF-8507078F1EBE}"/>
    <cellStyle name="Salida 2 3 8 4" xfId="6439" xr:uid="{EC5D584F-A3B9-4602-B443-4D423816F8B4}"/>
    <cellStyle name="Salida 2 3 9" xfId="2263" xr:uid="{9B2DCB4D-9A85-443E-8716-A47F8FF50033}"/>
    <cellStyle name="Salida 2 4" xfId="1852" xr:uid="{00000000-0005-0000-0000-000038070000}"/>
    <cellStyle name="Salida 2 4 2" xfId="1853" xr:uid="{00000000-0005-0000-0000-000039070000}"/>
    <cellStyle name="Salida 2 4 2 2" xfId="1854" xr:uid="{00000000-0005-0000-0000-00003A070000}"/>
    <cellStyle name="Salida 2 4 2 2 2" xfId="5034" xr:uid="{12E2C281-E4CA-4D26-9E9C-BBF8C0D2953E}"/>
    <cellStyle name="Salida 2 4 2 2 2 2" xfId="10058" xr:uid="{58762B20-1672-4FBA-B328-A4B45B72AA59}"/>
    <cellStyle name="Salida 2 4 2 2 2 3" xfId="11006" xr:uid="{44783DBE-3215-4126-BFF3-A0942EF37B01}"/>
    <cellStyle name="Salida 2 4 2 2 2 4" xfId="7548" xr:uid="{81FF368E-0159-4E30-A387-69BC210A2DDA}"/>
    <cellStyle name="Salida 2 4 2 2 3" xfId="3431" xr:uid="{F869ADDE-8F2C-45BB-95DA-ABCFEB17DE5A}"/>
    <cellStyle name="Salida 2 4 2 3" xfId="1855" xr:uid="{00000000-0005-0000-0000-00003B070000}"/>
    <cellStyle name="Salida 2 4 2 3 2" xfId="5270" xr:uid="{55B02B79-5D3A-4CC0-83B3-6AAB52235F23}"/>
    <cellStyle name="Salida 2 4 2 3 2 2" xfId="10294" xr:uid="{5AE0AB02-D997-4B55-8329-34DCE6245340}"/>
    <cellStyle name="Salida 2 4 2 3 2 3" xfId="11240" xr:uid="{C8678DCF-C82F-4DD0-BE25-AAD98D539A06}"/>
    <cellStyle name="Salida 2 4 2 3 2 4" xfId="7784" xr:uid="{203F5EB4-EA59-48B5-A32E-5DA7A402E947}"/>
    <cellStyle name="Salida 2 4 2 3 3" xfId="3721" xr:uid="{96AC72B0-6FF0-42CF-9555-BDFDCA30233D}"/>
    <cellStyle name="Salida 2 4 2 4" xfId="4320" xr:uid="{B6229B1B-6554-49E3-953F-213A28EA6906}"/>
    <cellStyle name="Salida 2 4 2 4 2" xfId="9344" xr:uid="{2743F281-CBC8-46C1-A421-FCDAD27374E1}"/>
    <cellStyle name="Salida 2 4 2 4 3" xfId="10679" xr:uid="{7A580EFD-52A7-487F-9D3A-94E49367FD24}"/>
    <cellStyle name="Salida 2 4 2 4 4" xfId="6834" xr:uid="{CAE9D900-AE7A-4781-87C1-BA9EB8291597}"/>
    <cellStyle name="Salida 2 4 2 5" xfId="2699" xr:uid="{1A171158-BC66-4BD2-A58E-4E048A75F45C}"/>
    <cellStyle name="Salida 2 4 3" xfId="1856" xr:uid="{00000000-0005-0000-0000-00003C070000}"/>
    <cellStyle name="Salida 2 4 3 2" xfId="1857" xr:uid="{00000000-0005-0000-0000-00003D070000}"/>
    <cellStyle name="Salida 2 4 3 2 2" xfId="5035" xr:uid="{9C373D17-C1FA-49A6-BD08-1D3F50FCD73C}"/>
    <cellStyle name="Salida 2 4 3 2 2 2" xfId="10059" xr:uid="{96B3306E-AFFC-4D63-9409-11F9AA79EFB3}"/>
    <cellStyle name="Salida 2 4 3 2 2 3" xfId="11007" xr:uid="{F9128568-D9AC-40AA-8212-8DA35067EF9B}"/>
    <cellStyle name="Salida 2 4 3 2 2 4" xfId="7549" xr:uid="{2D36A188-7BD1-496C-A839-42D852E06115}"/>
    <cellStyle name="Salida 2 4 3 2 3" xfId="3432" xr:uid="{79841BCD-CE07-45E1-82FB-AB9B29724396}"/>
    <cellStyle name="Salida 2 4 3 3" xfId="1858" xr:uid="{00000000-0005-0000-0000-00003E070000}"/>
    <cellStyle name="Salida 2 4 3 3 2" xfId="5271" xr:uid="{536FE967-7985-4EA8-A8DF-3AC4E3A555F8}"/>
    <cellStyle name="Salida 2 4 3 3 2 2" xfId="10295" xr:uid="{4A8AD349-6514-4580-8DF2-4DC92DC8556F}"/>
    <cellStyle name="Salida 2 4 3 3 2 3" xfId="11241" xr:uid="{9BA56181-413D-41DA-83D0-0DAB19DB0947}"/>
    <cellStyle name="Salida 2 4 3 3 2 4" xfId="7785" xr:uid="{88B06232-6F18-4A76-A516-C477E6AF5195}"/>
    <cellStyle name="Salida 2 4 3 3 3" xfId="3722" xr:uid="{0F6915E6-AC48-4B23-8443-2441EA5BD958}"/>
    <cellStyle name="Salida 2 4 3 4" xfId="4338" xr:uid="{B3DEF54B-7919-4AD1-ACA8-B732BF448230}"/>
    <cellStyle name="Salida 2 4 3 4 2" xfId="9362" xr:uid="{C1BBC2CD-57CE-49F1-A81E-3773831F6B76}"/>
    <cellStyle name="Salida 2 4 3 4 3" xfId="10697" xr:uid="{70CA5323-A292-411F-8765-127D11E07068}"/>
    <cellStyle name="Salida 2 4 3 4 4" xfId="6852" xr:uid="{3632F5C1-5207-4EB4-9571-97AC0EB5E05E}"/>
    <cellStyle name="Salida 2 4 3 5" xfId="2720" xr:uid="{E5DDB3F2-1CF4-4C91-9ABB-39B4FC690BF6}"/>
    <cellStyle name="Salida 2 4 4" xfId="1859" xr:uid="{00000000-0005-0000-0000-00003F070000}"/>
    <cellStyle name="Salida 2 4 4 2" xfId="4519" xr:uid="{33C24EFB-DB76-49FD-9A9D-1125CCD305EF}"/>
    <cellStyle name="Salida 2 4 4 2 2" xfId="9543" xr:uid="{8A4FDFD5-0AF6-49D0-B90F-7F990855E3EB}"/>
    <cellStyle name="Salida 2 4 4 2 3" xfId="10773" xr:uid="{E0D61BAC-62BF-42B5-8057-5E8E0F034135}"/>
    <cellStyle name="Salida 2 4 4 2 4" xfId="7033" xr:uid="{4150B68E-BE0C-49F6-9C5A-22D8DAF5D21B}"/>
    <cellStyle name="Salida 2 4 4 3" xfId="2915" xr:uid="{967D1257-E37B-43CD-B97A-8617ED346999}"/>
    <cellStyle name="Salida 2 4 5" xfId="1860" xr:uid="{00000000-0005-0000-0000-000040070000}"/>
    <cellStyle name="Salida 2 4 5 2" xfId="5085" xr:uid="{5563A83C-4462-42AE-9FE5-0A2A2472EDD0}"/>
    <cellStyle name="Salida 2 4 5 2 2" xfId="10109" xr:uid="{2F3A345E-D9FC-4E4F-91B3-6A42D0026E78}"/>
    <cellStyle name="Salida 2 4 5 2 3" xfId="11055" xr:uid="{6DA008BA-0407-44D7-9340-D468D8273F35}"/>
    <cellStyle name="Salida 2 4 5 2 4" xfId="7599" xr:uid="{F29D9352-57FF-42DC-82D2-EA8AC70E6676}"/>
    <cellStyle name="Salida 2 4 5 3" xfId="3488" xr:uid="{60059F42-9AD9-4DC7-941B-5DC3EEE1BA8F}"/>
    <cellStyle name="Salida 2 4 6" xfId="4101" xr:uid="{515C602B-B231-4266-B13A-FA9B8926B2B2}"/>
    <cellStyle name="Salida 2 4 6 2" xfId="9125" xr:uid="{34784490-3782-4724-ABAD-56ECDDCBCA3F}"/>
    <cellStyle name="Salida 2 4 6 3" xfId="10583" xr:uid="{DDA29511-A9D5-4373-83B4-B2F8FEE1CDEA}"/>
    <cellStyle name="Salida 2 4 6 4" xfId="6615" xr:uid="{94F0B05E-71A5-4EFC-8DC6-E1E86043A475}"/>
    <cellStyle name="Salida 2 4 7" xfId="2454" xr:uid="{7F51FC7B-010C-47C7-B9D9-6DCB34399243}"/>
    <cellStyle name="Salida 2 5" xfId="1861" xr:uid="{00000000-0005-0000-0000-000041070000}"/>
    <cellStyle name="Salida 2 5 2" xfId="1862" xr:uid="{00000000-0005-0000-0000-000042070000}"/>
    <cellStyle name="Salida 2 5 2 2" xfId="1863" xr:uid="{00000000-0005-0000-0000-000043070000}"/>
    <cellStyle name="Salida 2 5 2 2 2" xfId="5036" xr:uid="{70A8D52B-797F-45B4-A126-61E06109C32B}"/>
    <cellStyle name="Salida 2 5 2 2 2 2" xfId="10060" xr:uid="{42F82414-AFD1-4C7A-8AA3-1783F97F46AB}"/>
    <cellStyle name="Salida 2 5 2 2 2 3" xfId="11008" xr:uid="{D757DFA4-6FF0-4633-B67E-531DAC535FB6}"/>
    <cellStyle name="Salida 2 5 2 2 2 4" xfId="7550" xr:uid="{DEBB8A67-0687-4627-980A-69C0E135C2B4}"/>
    <cellStyle name="Salida 2 5 2 2 3" xfId="3433" xr:uid="{8DEB59EA-CA68-4E12-BFD8-B4B3DECDC6E3}"/>
    <cellStyle name="Salida 2 5 2 3" xfId="1864" xr:uid="{00000000-0005-0000-0000-000044070000}"/>
    <cellStyle name="Salida 2 5 2 3 2" xfId="5272" xr:uid="{36E2FE98-1D5A-4E8B-965E-CE15A43D8EC5}"/>
    <cellStyle name="Salida 2 5 2 3 2 2" xfId="10296" xr:uid="{592BFDD6-3DC6-4A88-9D3C-3DE84FD1990F}"/>
    <cellStyle name="Salida 2 5 2 3 2 3" xfId="11242" xr:uid="{0504EE3D-1509-45F6-9DA6-A14C0252E7CD}"/>
    <cellStyle name="Salida 2 5 2 3 2 4" xfId="7786" xr:uid="{F36BD0E3-441E-4C7B-965E-E3DBB2C62B16}"/>
    <cellStyle name="Salida 2 5 2 3 3" xfId="3723" xr:uid="{D15F50DE-467B-4B4D-A19E-A737BC8FC749}"/>
    <cellStyle name="Salida 2 5 2 4" xfId="4352" xr:uid="{FD48BAAE-808A-4E58-98D1-800737F0B047}"/>
    <cellStyle name="Salida 2 5 2 4 2" xfId="9376" xr:uid="{E203538A-F36B-4708-AEAE-D62DA95060A6}"/>
    <cellStyle name="Salida 2 5 2 4 3" xfId="10711" xr:uid="{08535EB5-0446-45CA-99EE-119BB524FD26}"/>
    <cellStyle name="Salida 2 5 2 4 4" xfId="6866" xr:uid="{7F7D18DE-3D9E-4808-B77E-90D51EC6F02D}"/>
    <cellStyle name="Salida 2 5 2 5" xfId="2737" xr:uid="{9A15CF4D-5AE1-4C20-90D3-9FB32C1427F8}"/>
    <cellStyle name="Salida 2 5 3" xfId="1865" xr:uid="{00000000-0005-0000-0000-000045070000}"/>
    <cellStyle name="Salida 2 5 3 2" xfId="1866" xr:uid="{00000000-0005-0000-0000-000046070000}"/>
    <cellStyle name="Salida 2 5 3 2 2" xfId="5037" xr:uid="{475BF910-8EEA-487C-8A63-7F6C415102BF}"/>
    <cellStyle name="Salida 2 5 3 2 2 2" xfId="10061" xr:uid="{B023E904-0FEA-432F-8F08-FB405DB02A87}"/>
    <cellStyle name="Salida 2 5 3 2 2 3" xfId="11009" xr:uid="{7EC370C7-1E15-4467-83B2-D02E5208B855}"/>
    <cellStyle name="Salida 2 5 3 2 2 4" xfId="7551" xr:uid="{03D0608A-8C39-47A5-B514-B4787D0E83FA}"/>
    <cellStyle name="Salida 2 5 3 2 3" xfId="3434" xr:uid="{B2ED0D12-A11A-4BCB-BFDA-E41ED41A503A}"/>
    <cellStyle name="Salida 2 5 3 3" xfId="1867" xr:uid="{00000000-0005-0000-0000-000047070000}"/>
    <cellStyle name="Salida 2 5 3 3 2" xfId="5273" xr:uid="{7A18DF34-A087-4813-B2AB-8DC63C6EB4CC}"/>
    <cellStyle name="Salida 2 5 3 3 2 2" xfId="10297" xr:uid="{90D3FD66-12C8-4123-AA31-95C6FE0A04CD}"/>
    <cellStyle name="Salida 2 5 3 3 2 3" xfId="11243" xr:uid="{8B69C6CC-1C84-4FFC-90C3-C2CF68198B99}"/>
    <cellStyle name="Salida 2 5 3 3 2 4" xfId="7787" xr:uid="{BF279CE7-04BA-4E44-B847-260E42427159}"/>
    <cellStyle name="Salida 2 5 3 3 3" xfId="3724" xr:uid="{2F7C10FB-A17C-4D07-BC96-FD45C935B236}"/>
    <cellStyle name="Salida 2 5 3 4" xfId="4271" xr:uid="{C9DAFDE5-F365-4083-BEF0-87296539253D}"/>
    <cellStyle name="Salida 2 5 3 4 2" xfId="9295" xr:uid="{BC081330-08FA-46EF-AB44-A7DE793D8F3F}"/>
    <cellStyle name="Salida 2 5 3 4 3" xfId="10630" xr:uid="{20B80EDB-D42E-47E2-88E9-941EE3DB0A16}"/>
    <cellStyle name="Salida 2 5 3 4 4" xfId="6785" xr:uid="{A45E553D-573C-437F-8C4B-B94E2CC51E7B}"/>
    <cellStyle name="Salida 2 5 3 5" xfId="2644" xr:uid="{E9FA93BD-3D2C-4FD0-BE0C-1F0B3029CB12}"/>
    <cellStyle name="Salida 2 5 4" xfId="1868" xr:uid="{00000000-0005-0000-0000-000048070000}"/>
    <cellStyle name="Salida 2 5 4 2" xfId="4672" xr:uid="{D52463D8-A896-4844-AAF7-47785425B259}"/>
    <cellStyle name="Salida 2 5 4 2 2" xfId="9696" xr:uid="{BAD22B13-5E74-48CF-B20A-C64063E2862B}"/>
    <cellStyle name="Salida 2 5 4 2 3" xfId="10803" xr:uid="{0A49384F-756A-49B3-A60B-2225D8C1C929}"/>
    <cellStyle name="Salida 2 5 4 2 4" xfId="7186" xr:uid="{DEBC71FA-DC56-479C-A330-90A554A658AE}"/>
    <cellStyle name="Salida 2 5 4 3" xfId="3068" xr:uid="{A8E72903-C968-4DAB-A479-8672D9E0ADEA}"/>
    <cellStyle name="Salida 2 5 5" xfId="1869" xr:uid="{00000000-0005-0000-0000-000049070000}"/>
    <cellStyle name="Salida 2 5 5 2" xfId="5106" xr:uid="{DFE1CAFF-45D9-415D-A685-0B513683B170}"/>
    <cellStyle name="Salida 2 5 5 2 2" xfId="10130" xr:uid="{D74BFE15-D753-4A72-BC22-CA512DF15671}"/>
    <cellStyle name="Salida 2 5 5 2 3" xfId="11076" xr:uid="{D0AB9FDE-6F51-4587-96F9-B4E9617DEBAD}"/>
    <cellStyle name="Salida 2 5 5 2 4" xfId="7620" xr:uid="{DF64EBE2-E4A2-4EA5-A5BD-5C078286F2EB}"/>
    <cellStyle name="Salida 2 5 5 3" xfId="3518" xr:uid="{736034B9-A889-4353-8A93-F159A28AE2AC}"/>
    <cellStyle name="Salida 2 5 6" xfId="4246" xr:uid="{892387A2-1303-4E12-82A0-CC6B080AAFFF}"/>
    <cellStyle name="Salida 2 5 6 2" xfId="9270" xr:uid="{1D20283F-E4F7-4828-B390-255F836943B5}"/>
    <cellStyle name="Salida 2 5 6 3" xfId="10605" xr:uid="{C003B316-DE78-471B-AC2D-C9F5E8FE968B}"/>
    <cellStyle name="Salida 2 5 6 4" xfId="6760" xr:uid="{28D83B5E-9FA4-46CC-999D-53C2938502C3}"/>
    <cellStyle name="Salida 2 5 7" xfId="2610" xr:uid="{45D1DD4E-C54D-4F23-A7B5-1375F5375502}"/>
    <cellStyle name="Salida 2 6" xfId="1870" xr:uid="{00000000-0005-0000-0000-00004A070000}"/>
    <cellStyle name="Salida 2 6 2" xfId="1871" xr:uid="{00000000-0005-0000-0000-00004B070000}"/>
    <cellStyle name="Salida 2 6 2 2" xfId="5038" xr:uid="{61BD04CB-C710-4674-AF9D-84A938C89A20}"/>
    <cellStyle name="Salida 2 6 2 2 2" xfId="10062" xr:uid="{DF54F1FB-7E11-4DC6-BF8A-A0FC1EC5DD46}"/>
    <cellStyle name="Salida 2 6 2 2 3" xfId="11010" xr:uid="{9774B773-FF30-44E0-8083-B748EADF0C97}"/>
    <cellStyle name="Salida 2 6 2 2 4" xfId="7552" xr:uid="{06F131A2-2737-42DA-99C2-E9EAE7304052}"/>
    <cellStyle name="Salida 2 6 2 3" xfId="3435" xr:uid="{FDB940BF-CC77-4613-A132-0ECF8C932F7F}"/>
    <cellStyle name="Salida 2 6 3" xfId="1872" xr:uid="{00000000-0005-0000-0000-00004C070000}"/>
    <cellStyle name="Salida 2 6 3 2" xfId="5274" xr:uid="{23F180AA-7EF4-4A4F-B9AE-449337A1DC44}"/>
    <cellStyle name="Salida 2 6 3 2 2" xfId="10298" xr:uid="{38FC7BCD-4007-4F97-8A4B-5F6D66E10149}"/>
    <cellStyle name="Salida 2 6 3 2 3" xfId="11244" xr:uid="{5E9A3E29-E2A5-49B9-B6F8-1058DB6EFFEB}"/>
    <cellStyle name="Salida 2 6 3 2 4" xfId="7788" xr:uid="{5C8DC669-E2E7-4A53-9239-CA66833AC1E8}"/>
    <cellStyle name="Salida 2 6 3 3" xfId="3725" xr:uid="{590FFC9E-039D-4C27-9D70-F7530DC422A8}"/>
    <cellStyle name="Salida 2 6 4" xfId="4011" xr:uid="{135B11FF-E257-450D-A269-D9C13047C710}"/>
    <cellStyle name="Salida 2 6 4 2" xfId="9035" xr:uid="{6FBB60FB-C0E6-4412-8A99-0F75863DA6DB}"/>
    <cellStyle name="Salida 2 6 4 3" xfId="10554" xr:uid="{357CBC00-E531-475B-9C6B-4EE27433E3E2}"/>
    <cellStyle name="Salida 2 6 4 4" xfId="6525" xr:uid="{DA73AB39-C2C8-4E19-883D-2110DD067336}"/>
    <cellStyle name="Salida 2 6 5" xfId="2356" xr:uid="{50D4AF40-97C1-412E-A39B-6064FB96B249}"/>
    <cellStyle name="Salida 2 7" xfId="3802" xr:uid="{E1A0FC91-5629-47FA-BB86-899BFFF50556}"/>
    <cellStyle name="Salida 2 7 2" xfId="8828" xr:uid="{5EA6FD2A-7828-4BD7-B105-49329895A724}"/>
    <cellStyle name="Salida 2 7 3" xfId="10506" xr:uid="{A3FE52B6-D8B9-46BF-89BE-2978AB677DD4}"/>
    <cellStyle name="Salida 2 7 4" xfId="6318" xr:uid="{379718D4-14F3-41F8-AB5B-36CA4DE96838}"/>
    <cellStyle name="Salida 2 8" xfId="2109" xr:uid="{049D244B-2ED7-49C2-9396-98CB6E5FA544}"/>
    <cellStyle name="Salida 2 8 2" xfId="7874" xr:uid="{DAFCCD58-2325-4039-9298-D8B6DBD50A66}"/>
    <cellStyle name="Salida 2 9" xfId="5366" xr:uid="{A7A18C0D-8C2B-4D02-AB4F-AB17C71078E1}"/>
    <cellStyle name="Salida 3" xfId="1873" xr:uid="{00000000-0005-0000-0000-00004D070000}"/>
    <cellStyle name="Salida 3 10" xfId="2193" xr:uid="{13013A73-40D1-458A-AEEC-63CB53D10729}"/>
    <cellStyle name="Salida 3 2" xfId="1874" xr:uid="{00000000-0005-0000-0000-00004E070000}"/>
    <cellStyle name="Salida 3 2 2" xfId="1875" xr:uid="{00000000-0005-0000-0000-00004F070000}"/>
    <cellStyle name="Salida 3 2 2 2" xfId="1876" xr:uid="{00000000-0005-0000-0000-000050070000}"/>
    <cellStyle name="Salida 3 2 2 2 2" xfId="5039" xr:uid="{727CF43A-962E-4974-AFE6-B57987A5C15B}"/>
    <cellStyle name="Salida 3 2 2 2 2 2" xfId="10063" xr:uid="{1B1709D6-A50E-470A-87C0-B02156C836FC}"/>
    <cellStyle name="Salida 3 2 2 2 2 3" xfId="11011" xr:uid="{33035132-3EC6-44AD-B8E1-4C8A1915A2E0}"/>
    <cellStyle name="Salida 3 2 2 2 2 4" xfId="7553" xr:uid="{9A3BCBCF-B58A-4A0E-8E3F-42802769078B}"/>
    <cellStyle name="Salida 3 2 2 2 3" xfId="3436" xr:uid="{287822EA-81CC-4B70-9527-DE0BC0D976BD}"/>
    <cellStyle name="Salida 3 2 2 3" xfId="1877" xr:uid="{00000000-0005-0000-0000-000051070000}"/>
    <cellStyle name="Salida 3 2 2 3 2" xfId="5275" xr:uid="{27C3DC5D-E9C3-491A-94E0-31B33B80541C}"/>
    <cellStyle name="Salida 3 2 2 3 2 2" xfId="10299" xr:uid="{68612791-BB1C-4FBF-948E-4FEE30E87139}"/>
    <cellStyle name="Salida 3 2 2 3 2 3" xfId="11245" xr:uid="{6AF2F722-A35E-4C12-B55C-ACEB6F3E0633}"/>
    <cellStyle name="Salida 3 2 2 3 2 4" xfId="7789" xr:uid="{8E1EF981-C6BC-4CF2-8E2A-8729C83F9677}"/>
    <cellStyle name="Salida 3 2 2 3 3" xfId="3726" xr:uid="{990ABACA-71BE-4A4F-88A4-03D6554D42FE}"/>
    <cellStyle name="Salida 3 2 2 4" xfId="4361" xr:uid="{4EC3A124-05F3-4D6B-BFE0-80BAF7ADA0B7}"/>
    <cellStyle name="Salida 3 2 2 4 2" xfId="9385" xr:uid="{28686E79-8A08-4A6A-8DB2-679DCEF3BED8}"/>
    <cellStyle name="Salida 3 2 2 4 3" xfId="10720" xr:uid="{03114051-2FDC-47AC-B5A6-3E7813251D68}"/>
    <cellStyle name="Salida 3 2 2 4 4" xfId="6875" xr:uid="{501D01BD-5896-4F95-87A6-2EEED37A3F23}"/>
    <cellStyle name="Salida 3 2 2 5" xfId="2749" xr:uid="{B7479FC7-EA7C-4BE2-AF6F-347168B85C7C}"/>
    <cellStyle name="Salida 3 2 3" xfId="1878" xr:uid="{00000000-0005-0000-0000-000052070000}"/>
    <cellStyle name="Salida 3 2 3 2" xfId="1879" xr:uid="{00000000-0005-0000-0000-000053070000}"/>
    <cellStyle name="Salida 3 2 3 2 2" xfId="5040" xr:uid="{C23AEC61-21BC-4215-8D86-0AEB5DD4F70F}"/>
    <cellStyle name="Salida 3 2 3 2 2 2" xfId="10064" xr:uid="{F75BDB08-8D8D-4424-B60A-3C106AC3E58D}"/>
    <cellStyle name="Salida 3 2 3 2 2 3" xfId="11012" xr:uid="{175DAA97-5B90-4A6D-9F4E-D9AAED7003E2}"/>
    <cellStyle name="Salida 3 2 3 2 2 4" xfId="7554" xr:uid="{EF1F72B9-3DBF-4B3F-AC43-3EEAA8355766}"/>
    <cellStyle name="Salida 3 2 3 2 3" xfId="3437" xr:uid="{DF40A6C4-B473-4331-BAE6-7169C2591468}"/>
    <cellStyle name="Salida 3 2 3 3" xfId="1880" xr:uid="{00000000-0005-0000-0000-000054070000}"/>
    <cellStyle name="Salida 3 2 3 3 2" xfId="5276" xr:uid="{73B4ACDE-9C99-4A53-9668-EF20299ED815}"/>
    <cellStyle name="Salida 3 2 3 3 2 2" xfId="10300" xr:uid="{2DBBB2F7-7493-4E25-A237-ED52EB71FD81}"/>
    <cellStyle name="Salida 3 2 3 3 2 3" xfId="11246" xr:uid="{6587B3C5-5CC1-4B14-87B5-2AF2B16EEC19}"/>
    <cellStyle name="Salida 3 2 3 3 2 4" xfId="7790" xr:uid="{62FD2EDB-2A5D-4F9A-8887-046CED3B8C4D}"/>
    <cellStyle name="Salida 3 2 3 3 3" xfId="3727" xr:uid="{07729085-BCBF-458D-8FA8-14F07A0F0D07}"/>
    <cellStyle name="Salida 3 2 3 4" xfId="4287" xr:uid="{5F0205B7-5E15-44FA-8FAC-7644291FEFE7}"/>
    <cellStyle name="Salida 3 2 3 4 2" xfId="9311" xr:uid="{920B098F-2533-4BCC-9436-F96FDAD22098}"/>
    <cellStyle name="Salida 3 2 3 4 3" xfId="10646" xr:uid="{B499C42F-3E80-42FF-87DB-97972B5FB3D0}"/>
    <cellStyle name="Salida 3 2 3 4 4" xfId="6801" xr:uid="{76FFE0F8-CD4F-4E92-A948-83AC841C3038}"/>
    <cellStyle name="Salida 3 2 3 5" xfId="2660" xr:uid="{D65FF821-54CC-44C2-B8F4-DC27A9AEB36A}"/>
    <cellStyle name="Salida 3 2 4" xfId="1881" xr:uid="{00000000-0005-0000-0000-000055070000}"/>
    <cellStyle name="Salida 3 2 4 2" xfId="4684" xr:uid="{988EDBD4-C2A0-4CA8-9B36-F5A4D64881DD}"/>
    <cellStyle name="Salida 3 2 4 2 2" xfId="9708" xr:uid="{FA2F17FF-A2B4-4768-93A8-086C3DEE9051}"/>
    <cellStyle name="Salida 3 2 4 2 3" xfId="10815" xr:uid="{1369066E-E333-4DA6-8E5D-9967D51D8B6E}"/>
    <cellStyle name="Salida 3 2 4 2 4" xfId="7198" xr:uid="{27521B6E-5EB3-4408-B96F-973306FDA817}"/>
    <cellStyle name="Salida 3 2 4 3" xfId="3080" xr:uid="{55304AA1-F181-49F0-A0E1-0D99E62A76C9}"/>
    <cellStyle name="Salida 3 2 5" xfId="1882" xr:uid="{00000000-0005-0000-0000-000056070000}"/>
    <cellStyle name="Salida 3 2 5 2" xfId="5115" xr:uid="{F96E76F5-26A6-45A2-BEDB-9FADBA416B33}"/>
    <cellStyle name="Salida 3 2 5 2 2" xfId="10139" xr:uid="{4C2BAB84-D4C0-4705-9A05-460050DD4EA3}"/>
    <cellStyle name="Salida 3 2 5 2 3" xfId="11085" xr:uid="{30D5B53A-FB76-4A8E-9F46-70F90160258A}"/>
    <cellStyle name="Salida 3 2 5 2 4" xfId="7629" xr:uid="{D9943DD9-B70A-48DC-B14F-6C209A74B5CA}"/>
    <cellStyle name="Salida 3 2 5 3" xfId="3530" xr:uid="{1F9F5699-8BE2-4B35-BA95-EF84D718F384}"/>
    <cellStyle name="Salida 3 2 6" xfId="4255" xr:uid="{A713AF21-7F3E-4BD7-BE1E-3A9596D134F8}"/>
    <cellStyle name="Salida 3 2 6 2" xfId="9279" xr:uid="{86574A66-0AF1-4BB7-BA14-02E561897F93}"/>
    <cellStyle name="Salida 3 2 6 3" xfId="10614" xr:uid="{4FDF381F-7A21-43F7-AAF0-0398E481A7F4}"/>
    <cellStyle name="Salida 3 2 6 4" xfId="6769" xr:uid="{EC5DFA83-7BFF-45FE-B747-157FC27300AB}"/>
    <cellStyle name="Salida 3 2 7" xfId="2622" xr:uid="{AD765C62-207A-4418-B17E-9784FFF908D1}"/>
    <cellStyle name="Salida 3 3" xfId="1883" xr:uid="{00000000-0005-0000-0000-000057070000}"/>
    <cellStyle name="Salida 3 3 2" xfId="1884" xr:uid="{00000000-0005-0000-0000-000058070000}"/>
    <cellStyle name="Salida 3 3 2 2" xfId="1885" xr:uid="{00000000-0005-0000-0000-000059070000}"/>
    <cellStyle name="Salida 3 3 2 2 2" xfId="5041" xr:uid="{198BB107-6B73-470D-B842-24CB758E55CF}"/>
    <cellStyle name="Salida 3 3 2 2 2 2" xfId="10065" xr:uid="{169AA1E3-1501-4DCE-A8DF-16F8DCD451AB}"/>
    <cellStyle name="Salida 3 3 2 2 2 3" xfId="11013" xr:uid="{820B4048-A391-4128-9018-D7BC6FDBD6CC}"/>
    <cellStyle name="Salida 3 3 2 2 2 4" xfId="7555" xr:uid="{A7AF0C90-BF3A-4C93-BF88-FDC5EBA884D5}"/>
    <cellStyle name="Salida 3 3 2 2 3" xfId="3438" xr:uid="{19E95D4C-1C56-454D-9BB8-40E3A5A29E65}"/>
    <cellStyle name="Salida 3 3 2 3" xfId="1886" xr:uid="{00000000-0005-0000-0000-00005A070000}"/>
    <cellStyle name="Salida 3 3 2 3 2" xfId="5277" xr:uid="{ECE23A64-5408-4DCD-B1BF-4C0D4384B094}"/>
    <cellStyle name="Salida 3 3 2 3 2 2" xfId="10301" xr:uid="{B1218ADB-F7BC-4E22-9A47-2463E99B3475}"/>
    <cellStyle name="Salida 3 3 2 3 2 3" xfId="11247" xr:uid="{64894573-87F8-4988-BD31-4F73B83D18C7}"/>
    <cellStyle name="Salida 3 3 2 3 2 4" xfId="7791" xr:uid="{5D8CCFDC-A19E-4F24-A29D-44F709998E16}"/>
    <cellStyle name="Salida 3 3 2 3 3" xfId="3728" xr:uid="{01FBAB27-B303-4A3A-A84C-1B38DCB40FE7}"/>
    <cellStyle name="Salida 3 3 2 4" xfId="4303" xr:uid="{13517B61-F9B0-4F2C-8EDE-83519951DBA8}"/>
    <cellStyle name="Salida 3 3 2 4 2" xfId="9327" xr:uid="{DAB13568-DB3E-490F-ADF5-3C0D11570372}"/>
    <cellStyle name="Salida 3 3 2 4 3" xfId="10662" xr:uid="{0557885B-D4F5-4882-82B0-DAE8A78C6F8E}"/>
    <cellStyle name="Salida 3 3 2 4 4" xfId="6817" xr:uid="{76158E2A-16C1-48CF-9424-8557206FCDDA}"/>
    <cellStyle name="Salida 3 3 2 5" xfId="2679" xr:uid="{3A281736-B948-42F9-BE86-A925677FBCDA}"/>
    <cellStyle name="Salida 3 3 3" xfId="1887" xr:uid="{00000000-0005-0000-0000-00005B070000}"/>
    <cellStyle name="Salida 3 3 3 2" xfId="1888" xr:uid="{00000000-0005-0000-0000-00005C070000}"/>
    <cellStyle name="Salida 3 3 3 2 2" xfId="5042" xr:uid="{DC4A3EE5-998B-4F1F-8FD8-871812915BA7}"/>
    <cellStyle name="Salida 3 3 3 2 2 2" xfId="10066" xr:uid="{0BB2CACB-C4A7-410E-8397-C1429B194418}"/>
    <cellStyle name="Salida 3 3 3 2 2 3" xfId="11014" xr:uid="{B095D10C-D445-41D1-8A70-8FEFB055981A}"/>
    <cellStyle name="Salida 3 3 3 2 2 4" xfId="7556" xr:uid="{F42DDF19-6EE9-4CFD-A234-62D6BEDFFBF4}"/>
    <cellStyle name="Salida 3 3 3 2 3" xfId="3439" xr:uid="{66DA5584-25FC-46F2-83EF-113A2EBC1420}"/>
    <cellStyle name="Salida 3 3 3 3" xfId="1889" xr:uid="{00000000-0005-0000-0000-00005D070000}"/>
    <cellStyle name="Salida 3 3 3 3 2" xfId="5278" xr:uid="{BD462873-1D57-4E6B-88A4-1329B3C6F5D8}"/>
    <cellStyle name="Salida 3 3 3 3 2 2" xfId="10302" xr:uid="{C178CEAA-44B0-4A67-A140-5EFF26915F5A}"/>
    <cellStyle name="Salida 3 3 3 3 2 3" xfId="11248" xr:uid="{7988F19B-55C8-4576-ADF9-6F5B4C52EA90}"/>
    <cellStyle name="Salida 3 3 3 3 2 4" xfId="7792" xr:uid="{DE075715-9E28-4B8A-9A78-900B33D4272D}"/>
    <cellStyle name="Salida 3 3 3 3 3" xfId="3729" xr:uid="{5D8A2073-6079-4EAD-AC15-DAFA6217CBD0}"/>
    <cellStyle name="Salida 3 3 3 4" xfId="4004" xr:uid="{8A4DD1C2-CF17-434E-8A0D-DB6350A8521E}"/>
    <cellStyle name="Salida 3 3 3 4 2" xfId="9028" xr:uid="{692DF570-07F2-4A83-A1BA-48FEC1B1027C}"/>
    <cellStyle name="Salida 3 3 3 4 3" xfId="10549" xr:uid="{7CBF407D-CA55-42D5-9D01-BDE183650C67}"/>
    <cellStyle name="Salida 3 3 3 4 4" xfId="6518" xr:uid="{3750A39A-9F75-40D4-9A94-BCDF514B41AF}"/>
    <cellStyle name="Salida 3 3 3 5" xfId="2346" xr:uid="{1DEEDE4A-B8E7-44C9-B3FB-4BFD77A452C1}"/>
    <cellStyle name="Salida 3 3 4" xfId="1890" xr:uid="{00000000-0005-0000-0000-00005E070000}"/>
    <cellStyle name="Salida 3 3 4 2" xfId="4467" xr:uid="{4C3D469D-8DEF-4EA4-9511-1E4DD73D8FA1}"/>
    <cellStyle name="Salida 3 3 4 2 2" xfId="9491" xr:uid="{04FDDA45-0D55-49BA-A4C8-7A9AE35D4B65}"/>
    <cellStyle name="Salida 3 3 4 2 3" xfId="10757" xr:uid="{CA2C3F7A-AEEF-406C-BEF9-4C233F0BFA80}"/>
    <cellStyle name="Salida 3 3 4 2 4" xfId="6981" xr:uid="{F597E1F6-E7D8-4024-9277-0DD321442FFE}"/>
    <cellStyle name="Salida 3 3 4 3" xfId="2863" xr:uid="{B7D35884-9552-4FDC-A8F5-336147572318}"/>
    <cellStyle name="Salida 3 3 5" xfId="1891" xr:uid="{00000000-0005-0000-0000-00005F070000}"/>
    <cellStyle name="Salida 3 3 5 2" xfId="5072" xr:uid="{52EF23C1-CD98-494E-8257-A80391AABDBE}"/>
    <cellStyle name="Salida 3 3 5 2 2" xfId="10096" xr:uid="{9154CC5E-3AC2-47B1-82A0-177DDCFF7103}"/>
    <cellStyle name="Salida 3 3 5 2 3" xfId="11042" xr:uid="{5A5B1034-BFAA-4509-A6CC-405B644FFF6B}"/>
    <cellStyle name="Salida 3 3 5 2 4" xfId="7586" xr:uid="{5CDC3B5D-EDF5-4FC9-9456-2572E996677A}"/>
    <cellStyle name="Salida 3 3 5 3" xfId="3472" xr:uid="{35ABB87F-F76F-4BCC-B428-AF535FAEBB13}"/>
    <cellStyle name="Salida 3 3 6" xfId="4052" xr:uid="{414DD914-B5CB-47B7-96F1-9C11BF53B944}"/>
    <cellStyle name="Salida 3 3 6 2" xfId="9076" xr:uid="{6C022F88-F5B0-4C0B-829D-8433153D6CB2}"/>
    <cellStyle name="Salida 3 3 6 3" xfId="10570" xr:uid="{EFD7F8B9-58A1-4258-BF97-15B67CB69CCA}"/>
    <cellStyle name="Salida 3 3 6 4" xfId="6566" xr:uid="{19517749-8D3A-4B5F-A68C-6D3DE148972D}"/>
    <cellStyle name="Salida 3 3 7" xfId="2402" xr:uid="{E04D4121-1C7C-4CF9-A3BA-FC875C078CE8}"/>
    <cellStyle name="Salida 3 4" xfId="1892" xr:uid="{00000000-0005-0000-0000-000060070000}"/>
    <cellStyle name="Salida 3 4 2" xfId="1893" xr:uid="{00000000-0005-0000-0000-000061070000}"/>
    <cellStyle name="Salida 3 4 2 2" xfId="5043" xr:uid="{C753239F-4CB6-4B0E-936A-4CF9971EAFC3}"/>
    <cellStyle name="Salida 3 4 2 2 2" xfId="10067" xr:uid="{DC2AC99F-F289-4D52-AB35-FB11A8EB51E9}"/>
    <cellStyle name="Salida 3 4 2 2 3" xfId="11015" xr:uid="{7DCFD38F-74E0-431D-8CF5-02997C1CA54E}"/>
    <cellStyle name="Salida 3 4 2 2 4" xfId="7557" xr:uid="{B319C732-B697-48EF-BEBB-4872EC783455}"/>
    <cellStyle name="Salida 3 4 2 3" xfId="3440" xr:uid="{E19DA802-D850-4409-9D4D-0BACA660741F}"/>
    <cellStyle name="Salida 3 4 3" xfId="1894" xr:uid="{00000000-0005-0000-0000-000062070000}"/>
    <cellStyle name="Salida 3 4 3 2" xfId="5279" xr:uid="{4B2CE750-5DE5-4560-99B2-92047A72B4BE}"/>
    <cellStyle name="Salida 3 4 3 2 2" xfId="10303" xr:uid="{1A19498E-E065-4302-A8CD-B7C24486DECC}"/>
    <cellStyle name="Salida 3 4 3 2 3" xfId="11249" xr:uid="{3BB134D2-2EA3-495E-8DB2-88AF40A363B3}"/>
    <cellStyle name="Salida 3 4 3 2 4" xfId="7793" xr:uid="{724C1CA2-E016-4ABE-B56B-7100A3669AB2}"/>
    <cellStyle name="Salida 3 4 3 3" xfId="3730" xr:uid="{DEC6F6F5-1620-4712-9825-5376D079C4D1}"/>
    <cellStyle name="Salida 3 4 4" xfId="4156" xr:uid="{B49F8335-ED9D-4F97-8410-BA5AC62A8D54}"/>
    <cellStyle name="Salida 3 4 4 2" xfId="9180" xr:uid="{A260F28C-CE0E-4FDF-8A37-272BE7CBAA4A}"/>
    <cellStyle name="Salida 3 4 4 3" xfId="10591" xr:uid="{28F39108-2E11-4D58-A569-94EF7C8622DE}"/>
    <cellStyle name="Salida 3 4 4 4" xfId="6670" xr:uid="{FD67881D-76D6-4C1E-8128-5EC4FE6D609D}"/>
    <cellStyle name="Salida 3 4 5" xfId="2513" xr:uid="{C1F9E864-4825-43AE-B963-449045D2605A}"/>
    <cellStyle name="Salida 3 5" xfId="1895" xr:uid="{00000000-0005-0000-0000-000063070000}"/>
    <cellStyle name="Salida 3 5 2" xfId="1896" xr:uid="{00000000-0005-0000-0000-000064070000}"/>
    <cellStyle name="Salida 3 5 2 2" xfId="5044" xr:uid="{BDAAE3AC-ED30-44FC-8D93-A673D258F2FB}"/>
    <cellStyle name="Salida 3 5 2 2 2" xfId="10068" xr:uid="{6DC7F010-49C1-47B0-843B-E810B94454BF}"/>
    <cellStyle name="Salida 3 5 2 2 3" xfId="11016" xr:uid="{516655A1-543E-48CB-8C21-6853002987E2}"/>
    <cellStyle name="Salida 3 5 2 2 4" xfId="7558" xr:uid="{5989D658-A66B-4B97-8098-A38E76656AF4}"/>
    <cellStyle name="Salida 3 5 2 3" xfId="3441" xr:uid="{3F5FA978-7312-42CC-9804-B5C79EAA9FD5}"/>
    <cellStyle name="Salida 3 5 3" xfId="1897" xr:uid="{00000000-0005-0000-0000-000065070000}"/>
    <cellStyle name="Salida 3 5 3 2" xfId="5280" xr:uid="{4008E6A5-C7E5-4510-B587-0EB3488C2143}"/>
    <cellStyle name="Salida 3 5 3 2 2" xfId="10304" xr:uid="{504700FB-A91B-4862-982B-6E179C1C3969}"/>
    <cellStyle name="Salida 3 5 3 2 3" xfId="11250" xr:uid="{5DCFA405-CC5C-4A01-8243-74DC58321742}"/>
    <cellStyle name="Salida 3 5 3 2 4" xfId="7794" xr:uid="{DCB8098E-2F81-401E-BDF7-E9EBF7B20BC7}"/>
    <cellStyle name="Salida 3 5 3 3" xfId="3731" xr:uid="{532716B8-5307-4612-B26D-52E3A706424C}"/>
    <cellStyle name="Salida 3 5 4" xfId="4335" xr:uid="{A4EA7DE4-C047-4D9F-9B39-1F6FF6AECA3E}"/>
    <cellStyle name="Salida 3 5 4 2" xfId="9359" xr:uid="{B4D78B9A-1099-44F7-8BF0-F42111E45566}"/>
    <cellStyle name="Salida 3 5 4 3" xfId="10694" xr:uid="{A47E1C61-A052-402D-BB3D-E166819E1A97}"/>
    <cellStyle name="Salida 3 5 4 4" xfId="6849" xr:uid="{28DC664E-F931-4F03-947B-4356D67B87B0}"/>
    <cellStyle name="Salida 3 5 5" xfId="2717" xr:uid="{27EC978B-6297-44A6-978A-537217DAAA54}"/>
    <cellStyle name="Salida 3 6" xfId="1898" xr:uid="{00000000-0005-0000-0000-000066070000}"/>
    <cellStyle name="Salida 3 6 2" xfId="1899" xr:uid="{00000000-0005-0000-0000-000067070000}"/>
    <cellStyle name="Salida 3 6 2 2" xfId="5045" xr:uid="{8ADB2ABA-241D-4FCF-B956-E56B6F6381F1}"/>
    <cellStyle name="Salida 3 6 2 2 2" xfId="10069" xr:uid="{051A8271-9541-4E8C-A318-323F52CB8B63}"/>
    <cellStyle name="Salida 3 6 2 2 3" xfId="11017" xr:uid="{CBE55343-2F7B-4069-86CD-EE5F8BFBA8F3}"/>
    <cellStyle name="Salida 3 6 2 2 4" xfId="7559" xr:uid="{61F2E463-9809-4B43-ACD6-2D21D8AC1A27}"/>
    <cellStyle name="Salida 3 6 2 3" xfId="3442" xr:uid="{9878F0E0-CEBC-42A1-9AB8-4B8630244235}"/>
    <cellStyle name="Salida 3 6 3" xfId="1900" xr:uid="{00000000-0005-0000-0000-000068070000}"/>
    <cellStyle name="Salida 3 6 3 2" xfId="5281" xr:uid="{383EE21A-38DD-431C-BB23-1FB28ABDAC70}"/>
    <cellStyle name="Salida 3 6 3 2 2" xfId="10305" xr:uid="{B49E2708-EAFF-406B-AD48-48AB805ACF35}"/>
    <cellStyle name="Salida 3 6 3 2 3" xfId="11251" xr:uid="{DD0F7D1C-9ADD-4027-A58C-D9F9C98FB3FF}"/>
    <cellStyle name="Salida 3 6 3 2 4" xfId="7795" xr:uid="{71593537-1FCD-46EB-8763-DBEE11038F92}"/>
    <cellStyle name="Salida 3 6 3 3" xfId="3732" xr:uid="{9AEC987C-BCD6-4CB2-BD84-9B37D1838359}"/>
    <cellStyle name="Salida 3 6 4" xfId="4333" xr:uid="{3F5AC508-D295-4A05-980E-E2AD23A19C3A}"/>
    <cellStyle name="Salida 3 6 4 2" xfId="9357" xr:uid="{3E37BF57-86CC-43A3-9D7F-2C2B2A112185}"/>
    <cellStyle name="Salida 3 6 4 3" xfId="10692" xr:uid="{51495B71-2204-498D-BF66-835C1E93BA6B}"/>
    <cellStyle name="Salida 3 6 4 4" xfId="6847" xr:uid="{CC42662F-8869-4E76-B08A-C3DA6FBE4104}"/>
    <cellStyle name="Salida 3 6 5" xfId="2712" xr:uid="{5B5B8B09-D797-4FF0-A18C-8A46269076BF}"/>
    <cellStyle name="Salida 3 7" xfId="1901" xr:uid="{00000000-0005-0000-0000-000069070000}"/>
    <cellStyle name="Salida 3 7 2" xfId="4577" xr:uid="{4743BAB3-D721-4EC7-A8A1-4A0F9F05BA01}"/>
    <cellStyle name="Salida 3 7 2 2" xfId="9601" xr:uid="{83FE8BB5-54B8-4686-AF52-A5D6F4E7C07E}"/>
    <cellStyle name="Salida 3 7 2 3" xfId="10784" xr:uid="{CFA18F66-85D8-4A7E-85A0-C616623E61D3}"/>
    <cellStyle name="Salida 3 7 2 4" xfId="7091" xr:uid="{9A41FCCC-BBF0-4513-AF86-4119EBE18BB7}"/>
    <cellStyle name="Salida 3 7 3" xfId="2973" xr:uid="{9E386D14-0148-4FC5-89C9-1E9A73876DF5}"/>
    <cellStyle name="Salida 3 8" xfId="1902" xr:uid="{00000000-0005-0000-0000-00006A070000}"/>
    <cellStyle name="Salida 3 8 2" xfId="5093" xr:uid="{15041591-A5DF-408E-B806-5C3382ED00C4}"/>
    <cellStyle name="Salida 3 8 2 2" xfId="10117" xr:uid="{5D3066E6-F19C-446B-B488-5C6F60E29A55}"/>
    <cellStyle name="Salida 3 8 2 3" xfId="11063" xr:uid="{B4635EA1-5829-48B5-983D-722150B3ADE0}"/>
    <cellStyle name="Salida 3 8 2 4" xfId="7607" xr:uid="{B570A57E-8561-43D8-A6A4-82997EBE4DCE}"/>
    <cellStyle name="Salida 3 8 3" xfId="3499" xr:uid="{7CCF7FD9-296A-4559-942C-83FEFA286BA3}"/>
    <cellStyle name="Salida 3 9" xfId="3858" xr:uid="{74F6F4B8-D193-4F6C-ACAE-818E2F3D2FD0}"/>
    <cellStyle name="Salida 3 9 2" xfId="8883" xr:uid="{32F07EE0-E5C7-4707-9423-52148CFCC927}"/>
    <cellStyle name="Salida 3 9 3" xfId="10514" xr:uid="{9228480E-C348-4A15-AED5-BA640AFFD4FE}"/>
    <cellStyle name="Salida 3 9 4" xfId="6373" xr:uid="{459F3E77-E70D-437E-B8AE-92055BF33E9B}"/>
    <cellStyle name="Salida 4" xfId="1903" xr:uid="{00000000-0005-0000-0000-00006B070000}"/>
    <cellStyle name="Salida 4 2" xfId="1904" xr:uid="{00000000-0005-0000-0000-00006C070000}"/>
    <cellStyle name="Salida 4 2 2" xfId="1905" xr:uid="{00000000-0005-0000-0000-00006D070000}"/>
    <cellStyle name="Salida 4 2 2 2" xfId="1906" xr:uid="{00000000-0005-0000-0000-00006E070000}"/>
    <cellStyle name="Salida 4 2 2 2 2" xfId="5046" xr:uid="{A8F941A0-D73E-439E-8B96-8A51A9E792F1}"/>
    <cellStyle name="Salida 4 2 2 2 2 2" xfId="10070" xr:uid="{37F2BC4D-C77F-40C0-AB73-0DE7993791F7}"/>
    <cellStyle name="Salida 4 2 2 2 2 3" xfId="11018" xr:uid="{C92A3B84-0149-49D9-96E2-2CF30882C538}"/>
    <cellStyle name="Salida 4 2 2 2 2 4" xfId="7560" xr:uid="{9F201CFB-B223-4076-B13C-66D3A1534F87}"/>
    <cellStyle name="Salida 4 2 2 2 3" xfId="3443" xr:uid="{12C70F6F-1598-460B-A969-29630D623982}"/>
    <cellStyle name="Salida 4 2 2 3" xfId="1907" xr:uid="{00000000-0005-0000-0000-00006F070000}"/>
    <cellStyle name="Salida 4 2 2 3 2" xfId="5282" xr:uid="{5C14C07F-57FE-4918-885B-3792F5F70221}"/>
    <cellStyle name="Salida 4 2 2 3 2 2" xfId="10306" xr:uid="{B09DCCA7-D600-4616-A208-190DDBAD5FA3}"/>
    <cellStyle name="Salida 4 2 2 3 2 3" xfId="11252" xr:uid="{C7349169-9B20-479B-81ED-53812A6771EC}"/>
    <cellStyle name="Salida 4 2 2 3 2 4" xfId="7796" xr:uid="{9AC1846E-CDB8-45ED-97C1-0E94F75C2BA1}"/>
    <cellStyle name="Salida 4 2 2 3 3" xfId="3733" xr:uid="{DA3184FF-B9C1-4E63-994F-6E6405ADE614}"/>
    <cellStyle name="Salida 4 2 2 4" xfId="4371" xr:uid="{7646ECC6-E803-46DE-B874-7A5F7D0D7C1B}"/>
    <cellStyle name="Salida 4 2 2 4 2" xfId="9395" xr:uid="{D949E31F-7DA6-43BD-AC59-106F0346404B}"/>
    <cellStyle name="Salida 4 2 2 4 3" xfId="10730" xr:uid="{2B4872AB-0EF9-47A9-9F78-386BD219D136}"/>
    <cellStyle name="Salida 4 2 2 4 4" xfId="6885" xr:uid="{82AB155B-66A7-4F87-923F-2B572B893A6A}"/>
    <cellStyle name="Salida 4 2 2 5" xfId="2762" xr:uid="{0791B20C-8781-4FBC-B6A9-F7D20AA5192E}"/>
    <cellStyle name="Salida 4 2 3" xfId="1908" xr:uid="{00000000-0005-0000-0000-000070070000}"/>
    <cellStyle name="Salida 4 2 3 2" xfId="1909" xr:uid="{00000000-0005-0000-0000-000071070000}"/>
    <cellStyle name="Salida 4 2 3 2 2" xfId="5047" xr:uid="{DC5F2CF0-254F-4EFF-A3DB-B9EAC13023D4}"/>
    <cellStyle name="Salida 4 2 3 2 2 2" xfId="10071" xr:uid="{BC850C95-533F-4A02-9017-A6D799E9F7D9}"/>
    <cellStyle name="Salida 4 2 3 2 2 3" xfId="11019" xr:uid="{1C8280E2-45C3-4CC8-B443-14FFC6844FE0}"/>
    <cellStyle name="Salida 4 2 3 2 2 4" xfId="7561" xr:uid="{FDFDF7FA-7B31-4B83-94D7-8074FC58E22B}"/>
    <cellStyle name="Salida 4 2 3 2 3" xfId="3444" xr:uid="{1BCA2763-FF5B-46AC-B907-A3CDA35252F4}"/>
    <cellStyle name="Salida 4 2 3 3" xfId="1910" xr:uid="{00000000-0005-0000-0000-000072070000}"/>
    <cellStyle name="Salida 4 2 3 3 2" xfId="5283" xr:uid="{BC9C6CDF-1463-4066-A895-3384ABFBAF0E}"/>
    <cellStyle name="Salida 4 2 3 3 2 2" xfId="10307" xr:uid="{5CD591B4-7649-4982-9247-8890E74F6701}"/>
    <cellStyle name="Salida 4 2 3 3 2 3" xfId="11253" xr:uid="{E46E00B1-D780-4C7E-B8E6-E4666039BE9D}"/>
    <cellStyle name="Salida 4 2 3 3 2 4" xfId="7797" xr:uid="{CE8032D2-DBC2-4128-A50E-934B075462AD}"/>
    <cellStyle name="Salida 4 2 3 3 3" xfId="3734" xr:uid="{1C730988-E970-4CFC-82A1-CB9516BA63CA}"/>
    <cellStyle name="Salida 4 2 3 4" xfId="4280" xr:uid="{9EAAD6D1-D3ED-45F8-B359-19395B8DAC4A}"/>
    <cellStyle name="Salida 4 2 3 4 2" xfId="9304" xr:uid="{0D223F68-224D-4F0B-9F30-29E796400973}"/>
    <cellStyle name="Salida 4 2 3 4 3" xfId="10639" xr:uid="{54053934-7BCE-4D94-BBC3-5D69783FB077}"/>
    <cellStyle name="Salida 4 2 3 4 4" xfId="6794" xr:uid="{09857D84-AE3B-4F36-B9EE-10093ECF41C4}"/>
    <cellStyle name="Salida 4 2 3 5" xfId="2653" xr:uid="{C4D76872-25EF-45F2-A5F4-46439C2BFC61}"/>
    <cellStyle name="Salida 4 2 4" xfId="1911" xr:uid="{00000000-0005-0000-0000-000073070000}"/>
    <cellStyle name="Salida 4 2 4 2" xfId="4697" xr:uid="{D6A81706-225E-4F95-9A4C-8C5BD213535B}"/>
    <cellStyle name="Salida 4 2 4 2 2" xfId="9721" xr:uid="{B3601790-5A0C-48E3-9D05-101B5196EEBF}"/>
    <cellStyle name="Salida 4 2 4 2 3" xfId="10828" xr:uid="{A02D8F5B-1BEC-46BC-B068-CB44F35B08D9}"/>
    <cellStyle name="Salida 4 2 4 2 4" xfId="7211" xr:uid="{144C8AA5-D9EF-465F-95A3-7521A4D3A8C9}"/>
    <cellStyle name="Salida 4 2 4 3" xfId="3093" xr:uid="{4A6BC51E-E0EB-45FE-89CE-BFA2B3B56C0F}"/>
    <cellStyle name="Salida 4 2 5" xfId="1912" xr:uid="{00000000-0005-0000-0000-000074070000}"/>
    <cellStyle name="Salida 4 2 5 2" xfId="5125" xr:uid="{10CD14B4-782B-4B95-AD42-4ADB49C225CE}"/>
    <cellStyle name="Salida 4 2 5 2 2" xfId="10149" xr:uid="{9F61B6B4-7D9C-469C-AB61-D1B16727EFDC}"/>
    <cellStyle name="Salida 4 2 5 2 3" xfId="11095" xr:uid="{9BF5C354-9BA0-4491-AFA2-1A5756DF086F}"/>
    <cellStyle name="Salida 4 2 5 2 4" xfId="7639" xr:uid="{DF6CABEE-F5CF-4961-B18A-9BE6C9810212}"/>
    <cellStyle name="Salida 4 2 5 3" xfId="3543" xr:uid="{6E10998A-90E3-41D9-A2E9-0D171F37073F}"/>
    <cellStyle name="Salida 4 2 6" xfId="4265" xr:uid="{21658AA2-A81F-4748-87C0-8E59FE671FB1}"/>
    <cellStyle name="Salida 4 2 6 2" xfId="9289" xr:uid="{8C3D7157-F45F-4F64-B64E-FEF7442BF655}"/>
    <cellStyle name="Salida 4 2 6 3" xfId="10624" xr:uid="{A8E5295D-B3E6-4E48-90DE-51CF95CC6639}"/>
    <cellStyle name="Salida 4 2 6 4" xfId="6779" xr:uid="{E1520F6B-5E17-4C48-86AD-97C27B93820D}"/>
    <cellStyle name="Salida 4 2 7" xfId="2635" xr:uid="{5AFC88F1-676D-49B0-B1B8-FCC5EA89B207}"/>
    <cellStyle name="Salida 4 3" xfId="1913" xr:uid="{00000000-0005-0000-0000-000075070000}"/>
    <cellStyle name="Salida 4 3 2" xfId="1914" xr:uid="{00000000-0005-0000-0000-000076070000}"/>
    <cellStyle name="Salida 4 3 2 2" xfId="1915" xr:uid="{00000000-0005-0000-0000-000077070000}"/>
    <cellStyle name="Salida 4 3 2 2 2" xfId="5048" xr:uid="{5C6DC2C6-7CAC-4C3E-AEAB-071A5EA5DF84}"/>
    <cellStyle name="Salida 4 3 2 2 2 2" xfId="10072" xr:uid="{E7098BA0-6BA6-462D-8055-6B98D6404F72}"/>
    <cellStyle name="Salida 4 3 2 2 2 3" xfId="11020" xr:uid="{2A675C25-9DB7-48C9-97AC-301F8E4CBBC9}"/>
    <cellStyle name="Salida 4 3 2 2 2 4" xfId="7562" xr:uid="{8926CA14-EA1F-4B38-ACAD-97D8C7939E1B}"/>
    <cellStyle name="Salida 4 3 2 2 3" xfId="3445" xr:uid="{1E294971-2F24-4A7E-AFAB-6FEBE40FCD07}"/>
    <cellStyle name="Salida 4 3 2 3" xfId="1916" xr:uid="{00000000-0005-0000-0000-000078070000}"/>
    <cellStyle name="Salida 4 3 2 3 2" xfId="5284" xr:uid="{E9711C09-D96F-4DA4-ABCF-B50F0287086D}"/>
    <cellStyle name="Salida 4 3 2 3 2 2" xfId="10308" xr:uid="{7C6BAD29-AD73-4CF8-BB8E-620A0B3BF90A}"/>
    <cellStyle name="Salida 4 3 2 3 2 3" xfId="11254" xr:uid="{704D3E2A-E0E6-4ED6-971F-D88579DE3C19}"/>
    <cellStyle name="Salida 4 3 2 3 2 4" xfId="7798" xr:uid="{0BB58D33-8BDC-4D9D-BC6C-8D6BE4BE35D7}"/>
    <cellStyle name="Salida 4 3 2 3 3" xfId="3735" xr:uid="{898646D9-8DD5-4CD4-A65F-73EEA7CC9070}"/>
    <cellStyle name="Salida 4 3 2 4" xfId="4375" xr:uid="{714D524A-02FB-45F5-B724-C0B8AC38136E}"/>
    <cellStyle name="Salida 4 3 2 4 2" xfId="9399" xr:uid="{49C14C08-DD81-46C9-8963-8822DCBEE0FC}"/>
    <cellStyle name="Salida 4 3 2 4 3" xfId="10734" xr:uid="{B9495F4F-85D8-43E0-A269-876B6253D781}"/>
    <cellStyle name="Salida 4 3 2 4 4" xfId="6889" xr:uid="{0CF068C8-67B6-46FE-BD19-C638AA5545E9}"/>
    <cellStyle name="Salida 4 3 2 5" xfId="2769" xr:uid="{887A266C-0C89-49CC-8330-4F5E612D8DCD}"/>
    <cellStyle name="Salida 4 3 3" xfId="1917" xr:uid="{00000000-0005-0000-0000-000079070000}"/>
    <cellStyle name="Salida 4 3 3 2" xfId="1918" xr:uid="{00000000-0005-0000-0000-00007A070000}"/>
    <cellStyle name="Salida 4 3 3 2 2" xfId="5049" xr:uid="{1BED8DB0-6877-4B89-A2CA-9389AF19F309}"/>
    <cellStyle name="Salida 4 3 3 2 2 2" xfId="10073" xr:uid="{0800CC92-1910-4100-A7BA-782150F74726}"/>
    <cellStyle name="Salida 4 3 3 2 2 3" xfId="11021" xr:uid="{C4665D42-D6B9-44E7-BD8F-846E1B1905A2}"/>
    <cellStyle name="Salida 4 3 3 2 2 4" xfId="7563" xr:uid="{585E379E-86D7-4F9B-A783-958DEAA3C111}"/>
    <cellStyle name="Salida 4 3 3 2 3" xfId="3446" xr:uid="{73B9DC8D-3968-4C4B-9A28-46BBE4FF4DB8}"/>
    <cellStyle name="Salida 4 3 3 3" xfId="1919" xr:uid="{00000000-0005-0000-0000-00007B070000}"/>
    <cellStyle name="Salida 4 3 3 3 2" xfId="5285" xr:uid="{516BD0D7-BE52-4C60-9331-31A56DE86023}"/>
    <cellStyle name="Salida 4 3 3 3 2 2" xfId="10309" xr:uid="{5D8180EF-9460-4362-913C-0E24B8DDDE91}"/>
    <cellStyle name="Salida 4 3 3 3 2 3" xfId="11255" xr:uid="{50D3E41F-481B-4D42-887D-C227435DA68F}"/>
    <cellStyle name="Salida 4 3 3 3 2 4" xfId="7799" xr:uid="{6CF8A00B-2DAA-40E2-87DF-4F7DA09CBDB2}"/>
    <cellStyle name="Salida 4 3 3 3 3" xfId="3736" xr:uid="{75092665-A77C-4145-9A89-FA6E54FE3BD1}"/>
    <cellStyle name="Salida 4 3 3 4" xfId="4284" xr:uid="{78BD3D5B-120C-4F49-BDE9-3674256A7684}"/>
    <cellStyle name="Salida 4 3 3 4 2" xfId="9308" xr:uid="{5D1B6165-D010-4284-BF93-FC27DEC75688}"/>
    <cellStyle name="Salida 4 3 3 4 3" xfId="10643" xr:uid="{D9B4EEA6-218C-4FC3-94A2-29985E0918EB}"/>
    <cellStyle name="Salida 4 3 3 4 4" xfId="6798" xr:uid="{CD0B91AA-06FA-4B39-A611-DA3DCBBC1E94}"/>
    <cellStyle name="Salida 4 3 3 5" xfId="2657" xr:uid="{CB117C67-22AB-420A-9A8D-F82ED9C0F521}"/>
    <cellStyle name="Salida 4 3 4" xfId="1920" xr:uid="{00000000-0005-0000-0000-00007C070000}"/>
    <cellStyle name="Salida 4 3 4 2" xfId="4704" xr:uid="{A6AED335-FC50-4C44-9400-9C2A2FF199F7}"/>
    <cellStyle name="Salida 4 3 4 2 2" xfId="9728" xr:uid="{99C4DCD6-2C20-4C69-8AB3-3B2C37220375}"/>
    <cellStyle name="Salida 4 3 4 2 3" xfId="10835" xr:uid="{40B91179-D1AD-4546-9E74-29C25AD5EDD5}"/>
    <cellStyle name="Salida 4 3 4 2 4" xfId="7218" xr:uid="{8B3D78F8-12AD-4ED5-8A16-C0E0114AE3E6}"/>
    <cellStyle name="Salida 4 3 4 3" xfId="3100" xr:uid="{B6C11A31-2E04-493D-A1AB-2F38BB1CBB25}"/>
    <cellStyle name="Salida 4 3 5" xfId="1921" xr:uid="{00000000-0005-0000-0000-00007D070000}"/>
    <cellStyle name="Salida 4 3 5 2" xfId="5129" xr:uid="{79B888BB-F093-4089-9380-E6AE90A687C7}"/>
    <cellStyle name="Salida 4 3 5 2 2" xfId="10153" xr:uid="{8F51E215-324F-4152-9C7F-2DD41773C6B6}"/>
    <cellStyle name="Salida 4 3 5 2 3" xfId="11099" xr:uid="{727438CC-5B8B-443B-8B7E-57016D6A2963}"/>
    <cellStyle name="Salida 4 3 5 2 4" xfId="7643" xr:uid="{B6B52508-45A7-4E12-A0C8-C2C0126FFE78}"/>
    <cellStyle name="Salida 4 3 5 3" xfId="3550" xr:uid="{F0C34977-D4A4-44AC-ABD2-30BFBA55F330}"/>
    <cellStyle name="Salida 4 3 6" xfId="4269" xr:uid="{33B0B79C-2166-4451-AB9F-065D1B85EDA5}"/>
    <cellStyle name="Salida 4 3 6 2" xfId="9293" xr:uid="{FFEE8162-6E0E-460C-8B1C-31B1B8F1B80E}"/>
    <cellStyle name="Salida 4 3 6 3" xfId="10628" xr:uid="{9FD29BB2-A202-4395-BA27-7F2681592124}"/>
    <cellStyle name="Salida 4 3 6 4" xfId="6783" xr:uid="{AD45E9C4-266E-4506-8A77-E337FF7C176D}"/>
    <cellStyle name="Salida 4 3 7" xfId="2642" xr:uid="{E31C3863-467F-46F9-A77A-07F6184C17CB}"/>
    <cellStyle name="Salida 4 4" xfId="1922" xr:uid="{00000000-0005-0000-0000-00007E070000}"/>
    <cellStyle name="Salida 4 4 2" xfId="1923" xr:uid="{00000000-0005-0000-0000-00007F070000}"/>
    <cellStyle name="Salida 4 4 2 2" xfId="5050" xr:uid="{CBE3A3FD-6EB9-4509-B9E1-B3A797A25884}"/>
    <cellStyle name="Salida 4 4 2 2 2" xfId="10074" xr:uid="{E4C27839-FBA7-4C52-9E83-11C580AB7B70}"/>
    <cellStyle name="Salida 4 4 2 2 3" xfId="11022" xr:uid="{DD1E13DE-CDA1-45D1-B434-086B663FCDFB}"/>
    <cellStyle name="Salida 4 4 2 2 4" xfId="7564" xr:uid="{0E34AD88-B971-4BD5-9159-1A119F2E57F8}"/>
    <cellStyle name="Salida 4 4 2 3" xfId="3447" xr:uid="{DD20BD29-D3DA-48E5-AFA7-4E0299BE90C3}"/>
    <cellStyle name="Salida 4 4 3" xfId="1924" xr:uid="{00000000-0005-0000-0000-000080070000}"/>
    <cellStyle name="Salida 4 4 3 2" xfId="5286" xr:uid="{003166D2-0B8D-4E0A-9376-FAEA3BCF4822}"/>
    <cellStyle name="Salida 4 4 3 2 2" xfId="10310" xr:uid="{EB605130-6350-4358-B5DC-D45D587974B0}"/>
    <cellStyle name="Salida 4 4 3 2 3" xfId="11256" xr:uid="{9BACADC7-42FF-4E59-AE21-942836615DF9}"/>
    <cellStyle name="Salida 4 4 3 2 4" xfId="7800" xr:uid="{BECD2CCD-C289-43A2-84C3-171590D5C62A}"/>
    <cellStyle name="Salida 4 4 3 3" xfId="3737" xr:uid="{EA6AB454-F31A-46B3-B31C-AC46D99DEEBC}"/>
    <cellStyle name="Salida 4 4 4" xfId="4221" xr:uid="{0BCA3775-BA80-4803-B5B1-E92C12A6E1A7}"/>
    <cellStyle name="Salida 4 4 4 2" xfId="9245" xr:uid="{D2666697-2B9F-4468-A801-DE79857F15A8}"/>
    <cellStyle name="Salida 4 4 4 3" xfId="10600" xr:uid="{7DA2A1C8-FE32-44C1-86B7-D6707F390CBC}"/>
    <cellStyle name="Salida 4 4 4 4" xfId="6735" xr:uid="{16997DA8-CADA-4EC0-A18E-46F9C9E3B19F}"/>
    <cellStyle name="Salida 4 4 5" xfId="2581" xr:uid="{FB3FAD03-27BF-4031-B27D-3FAE46A3216B}"/>
    <cellStyle name="Salida 4 5" xfId="1925" xr:uid="{00000000-0005-0000-0000-000081070000}"/>
    <cellStyle name="Salida 4 5 2" xfId="1926" xr:uid="{00000000-0005-0000-0000-000082070000}"/>
    <cellStyle name="Salida 4 5 2 2" xfId="5051" xr:uid="{3C4003F9-5731-43ED-B819-0DEF0B794A1E}"/>
    <cellStyle name="Salida 4 5 2 2 2" xfId="10075" xr:uid="{BFCFF72A-AEF8-4122-8B46-DC0A1EB1F3E0}"/>
    <cellStyle name="Salida 4 5 2 2 3" xfId="11023" xr:uid="{922D56CC-4A08-480B-8491-2E35AA6BD874}"/>
    <cellStyle name="Salida 4 5 2 2 4" xfId="7565" xr:uid="{0D8DAF5A-97F1-4260-8A41-62607788BE2C}"/>
    <cellStyle name="Salida 4 5 2 3" xfId="3448" xr:uid="{87C3CDC5-8440-46D9-952E-6B1CB130C3B9}"/>
    <cellStyle name="Salida 4 5 3" xfId="1927" xr:uid="{00000000-0005-0000-0000-000083070000}"/>
    <cellStyle name="Salida 4 5 3 2" xfId="5287" xr:uid="{3B99EB4F-8A2D-46FB-8552-A11AEFAC1FBF}"/>
    <cellStyle name="Salida 4 5 3 2 2" xfId="10311" xr:uid="{E134B393-6D1B-4E5D-B11D-246C4016B269}"/>
    <cellStyle name="Salida 4 5 3 2 3" xfId="11257" xr:uid="{F12E9A15-792C-46E8-9431-EF607E11C53B}"/>
    <cellStyle name="Salida 4 5 3 2 4" xfId="7801" xr:uid="{8D7C2D9E-E3E2-4B8B-AFAC-80059CE80724}"/>
    <cellStyle name="Salida 4 5 3 3" xfId="3738" xr:uid="{B7972CB6-72CE-47C6-9219-AA0A1502442F}"/>
    <cellStyle name="Salida 4 5 4" xfId="4022" xr:uid="{6DDCCB80-307C-423E-B668-B3F220C73C71}"/>
    <cellStyle name="Salida 4 5 4 2" xfId="9046" xr:uid="{53F5A1F2-FE8E-47F3-9C96-DC2624DE9605}"/>
    <cellStyle name="Salida 4 5 4 3" xfId="10556" xr:uid="{532753D7-84D9-421C-A387-ECE373CE331E}"/>
    <cellStyle name="Salida 4 5 4 4" xfId="6536" xr:uid="{E4128C77-6146-437D-B7C8-42B1DFE01688}"/>
    <cellStyle name="Salida 4 5 5" xfId="2367" xr:uid="{19B6FA9C-CA93-4C9A-BE28-A816E469682A}"/>
    <cellStyle name="Salida 4 6" xfId="1928" xr:uid="{00000000-0005-0000-0000-000084070000}"/>
    <cellStyle name="Salida 4 6 2" xfId="4645" xr:uid="{517C8538-92F0-4082-BAA3-FF151BA250B8}"/>
    <cellStyle name="Salida 4 6 2 2" xfId="9669" xr:uid="{513D29A9-4B31-4A97-AF6D-3A713DCA9737}"/>
    <cellStyle name="Salida 4 6 2 3" xfId="10796" xr:uid="{25875E0C-ED7A-4574-BDB4-54A0F4BE455A}"/>
    <cellStyle name="Salida 4 6 2 4" xfId="7159" xr:uid="{4BE856AD-3024-45FF-B151-2B55AC82050B}"/>
    <cellStyle name="Salida 4 6 3" xfId="3041" xr:uid="{4425FB96-563F-454A-903D-500810348160}"/>
    <cellStyle name="Salida 4 7" xfId="1929" xr:uid="{00000000-0005-0000-0000-000085070000}"/>
    <cellStyle name="Salida 4 7 2" xfId="5102" xr:uid="{05CF03D6-8A97-4020-B8B9-90FE50662097}"/>
    <cellStyle name="Salida 4 7 2 2" xfId="10126" xr:uid="{D932C930-1920-4ECB-BED0-25EBA0165D12}"/>
    <cellStyle name="Salida 4 7 2 3" xfId="11072" xr:uid="{5EC866D0-1D4D-4B00-8768-783409F6D74C}"/>
    <cellStyle name="Salida 4 7 2 4" xfId="7616" xr:uid="{989C901D-5B8E-448B-9CD2-CA7DDDDE12BD}"/>
    <cellStyle name="Salida 4 7 3" xfId="3511" xr:uid="{05227A95-A05C-4BB7-A3F4-6A376E280BCF}"/>
    <cellStyle name="Salida 4 8" xfId="3923" xr:uid="{B6F55876-2E59-40B3-8906-9B53ECC89723}"/>
    <cellStyle name="Salida 4 8 2" xfId="8948" xr:uid="{C167EDAE-3A84-4E1F-B02D-CB906E4AC27F}"/>
    <cellStyle name="Salida 4 8 3" xfId="10523" xr:uid="{4F8D662C-5195-4C0B-82CC-581A04FACEE9}"/>
    <cellStyle name="Salida 4 8 4" xfId="6438" xr:uid="{F6F5F393-2C44-49F2-8100-3610FC1613A8}"/>
    <cellStyle name="Salida 4 9" xfId="2262" xr:uid="{945FB593-BF80-4776-B262-F733C8192BD5}"/>
    <cellStyle name="Salida 5" xfId="1930" xr:uid="{00000000-0005-0000-0000-000086070000}"/>
    <cellStyle name="Salida 5 2" xfId="1931" xr:uid="{00000000-0005-0000-0000-000087070000}"/>
    <cellStyle name="Salida 5 2 2" xfId="1932" xr:uid="{00000000-0005-0000-0000-000088070000}"/>
    <cellStyle name="Salida 5 2 2 2" xfId="5052" xr:uid="{6EE70C74-B6DB-42A6-A016-60F9A7FBAC23}"/>
    <cellStyle name="Salida 5 2 2 2 2" xfId="10076" xr:uid="{7CF2A43D-3B37-4C03-B23D-3B19EF1FA033}"/>
    <cellStyle name="Salida 5 2 2 2 3" xfId="11024" xr:uid="{77CDA553-1343-4325-8B7F-C6ACD934314C}"/>
    <cellStyle name="Salida 5 2 2 2 4" xfId="7566" xr:uid="{989F0B18-36BB-47B1-A551-AD9A714E0A69}"/>
    <cellStyle name="Salida 5 2 2 3" xfId="3449" xr:uid="{170477A6-8200-4001-8376-D169373A8C7E}"/>
    <cellStyle name="Salida 5 2 3" xfId="1933" xr:uid="{00000000-0005-0000-0000-000089070000}"/>
    <cellStyle name="Salida 5 2 3 2" xfId="5288" xr:uid="{A0C3D388-11E4-4B77-BF43-8FE52E449033}"/>
    <cellStyle name="Salida 5 2 3 2 2" xfId="10312" xr:uid="{BE05572C-E42C-490C-B0D5-D386C8BA3968}"/>
    <cellStyle name="Salida 5 2 3 2 3" xfId="11258" xr:uid="{CE28DB18-004D-4EB2-B12E-AC05DC731642}"/>
    <cellStyle name="Salida 5 2 3 2 4" xfId="7802" xr:uid="{92372171-236C-44CF-85A9-6D02E7256DF9}"/>
    <cellStyle name="Salida 5 2 3 3" xfId="3739" xr:uid="{BD5C0CEA-ACE6-436B-83C8-63334B18CE03}"/>
    <cellStyle name="Salida 5 2 4" xfId="4319" xr:uid="{2D3981EF-F2F1-4235-949F-3A47B5FB07C0}"/>
    <cellStyle name="Salida 5 2 4 2" xfId="9343" xr:uid="{B2E56B1B-705F-451A-A786-53B88F8425DA}"/>
    <cellStyle name="Salida 5 2 4 3" xfId="10678" xr:uid="{B4EBBB31-3266-4905-B052-DE7D536BD2E3}"/>
    <cellStyle name="Salida 5 2 4 4" xfId="6833" xr:uid="{8C0E75A8-705B-407B-9FC3-F6AE16CA5FF8}"/>
    <cellStyle name="Salida 5 2 5" xfId="2698" xr:uid="{17F03C7F-0CA3-40B3-836E-4E3CB38C8820}"/>
    <cellStyle name="Salida 5 3" xfId="1934" xr:uid="{00000000-0005-0000-0000-00008A070000}"/>
    <cellStyle name="Salida 5 3 2" xfId="1935" xr:uid="{00000000-0005-0000-0000-00008B070000}"/>
    <cellStyle name="Salida 5 3 2 2" xfId="5053" xr:uid="{ECF4E6A0-BF0E-4CF9-8816-7B47CB9A287D}"/>
    <cellStyle name="Salida 5 3 2 2 2" xfId="10077" xr:uid="{E5FAF35B-A363-478A-8B51-4E50795C4404}"/>
    <cellStyle name="Salida 5 3 2 2 3" xfId="11025" xr:uid="{BB3CC228-CAE3-4862-97CB-AC450C61EBB0}"/>
    <cellStyle name="Salida 5 3 2 2 4" xfId="7567" xr:uid="{D1648D24-3617-4FE3-A5E1-25FE0F4C45B7}"/>
    <cellStyle name="Salida 5 3 2 3" xfId="3450" xr:uid="{1BA4FB5F-059B-4670-9F9B-8031F1AA94F4}"/>
    <cellStyle name="Salida 5 3 3" xfId="1936" xr:uid="{00000000-0005-0000-0000-00008C070000}"/>
    <cellStyle name="Salida 5 3 3 2" xfId="5289" xr:uid="{0E9B7536-0F70-46A6-A691-92D0E6D05DDD}"/>
    <cellStyle name="Salida 5 3 3 2 2" xfId="10313" xr:uid="{BDCACEF0-B448-4619-BE7E-B2C503898093}"/>
    <cellStyle name="Salida 5 3 3 2 3" xfId="11259" xr:uid="{43D5254C-2AF6-4F34-B4C4-52E10280A838}"/>
    <cellStyle name="Salida 5 3 3 2 4" xfId="7803" xr:uid="{C8C9737B-8A76-4CEA-9EC8-0BC44171E90B}"/>
    <cellStyle name="Salida 5 3 3 3" xfId="3740" xr:uid="{B2A067E1-2E61-4ACE-8C43-E0ABFB4AAC50}"/>
    <cellStyle name="Salida 5 3 4" xfId="4015" xr:uid="{E3D06564-08C0-496B-81DA-1283699C9396}"/>
    <cellStyle name="Salida 5 3 4 2" xfId="9039" xr:uid="{7939BA9D-8F6F-49E8-98CD-FEF8A6F6EF27}"/>
    <cellStyle name="Salida 5 3 4 3" xfId="10555" xr:uid="{BB477354-80D7-4389-A4F7-42E83140D45B}"/>
    <cellStyle name="Salida 5 3 4 4" xfId="6529" xr:uid="{455BA63B-2723-413A-A67C-6899FAE23832}"/>
    <cellStyle name="Salida 5 3 5" xfId="2360" xr:uid="{EE0A00AF-E5BF-4FAB-B265-4C8D23096D44}"/>
    <cellStyle name="Salida 5 4" xfId="1937" xr:uid="{00000000-0005-0000-0000-00008D070000}"/>
    <cellStyle name="Salida 5 4 2" xfId="4518" xr:uid="{7DF18740-A3AE-4F30-81CD-58FAC6D62384}"/>
    <cellStyle name="Salida 5 4 2 2" xfId="9542" xr:uid="{50254997-4430-4549-99E9-CD94BD2CA2DA}"/>
    <cellStyle name="Salida 5 4 2 3" xfId="10772" xr:uid="{9069470E-9F2D-4272-B9F8-10B5845F9959}"/>
    <cellStyle name="Salida 5 4 2 4" xfId="7032" xr:uid="{BB13D01E-6260-4A33-9DC6-DD6EED60153A}"/>
    <cellStyle name="Salida 5 4 3" xfId="2914" xr:uid="{2DB6F036-2C25-40A4-93AB-9F5CE378CB95}"/>
    <cellStyle name="Salida 5 5" xfId="1938" xr:uid="{00000000-0005-0000-0000-00008E070000}"/>
    <cellStyle name="Salida 5 5 2" xfId="5084" xr:uid="{50E11C4C-DB45-4CF7-A589-07E6B77233E7}"/>
    <cellStyle name="Salida 5 5 2 2" xfId="10108" xr:uid="{FD30D567-C787-45BF-B523-9056DD868A7B}"/>
    <cellStyle name="Salida 5 5 2 3" xfId="11054" xr:uid="{CCFFD398-C809-4C54-BC16-68BEF262E94A}"/>
    <cellStyle name="Salida 5 5 2 4" xfId="7598" xr:uid="{7F614635-2267-42C8-A05F-3562B907A4F8}"/>
    <cellStyle name="Salida 5 5 3" xfId="3487" xr:uid="{0F9CE991-A26E-41FF-8673-8E934C440CE0}"/>
    <cellStyle name="Salida 5 6" xfId="4100" xr:uid="{49B8F888-3B6B-4280-BFF1-F62090850CE4}"/>
    <cellStyle name="Salida 5 6 2" xfId="9124" xr:uid="{2A68D4A5-197A-4741-9215-458240A9ADBB}"/>
    <cellStyle name="Salida 5 6 3" xfId="10582" xr:uid="{7CF65542-D66F-4309-AC14-D5BF988BA3CB}"/>
    <cellStyle name="Salida 5 6 4" xfId="6614" xr:uid="{CC1A056D-3B5B-4548-ACFB-C75D1E2A24C6}"/>
    <cellStyle name="Salida 5 7" xfId="2453" xr:uid="{8DF8363E-4888-418F-BF14-8CB449AB381F}"/>
    <cellStyle name="Salida 6" xfId="1939" xr:uid="{00000000-0005-0000-0000-00008F070000}"/>
    <cellStyle name="Salida 6 2" xfId="1940" xr:uid="{00000000-0005-0000-0000-000090070000}"/>
    <cellStyle name="Salida 6 2 2" xfId="1941" xr:uid="{00000000-0005-0000-0000-000091070000}"/>
    <cellStyle name="Salida 6 2 2 2" xfId="5054" xr:uid="{5A787BD8-78B7-4DA6-92C3-4301A227DE9F}"/>
    <cellStyle name="Salida 6 2 2 2 2" xfId="10078" xr:uid="{326238BB-C7B8-490C-99C1-BF733517ACA6}"/>
    <cellStyle name="Salida 6 2 2 2 3" xfId="11026" xr:uid="{84EE7ECC-46B4-4BC5-9AB4-1AA0FE13B10F}"/>
    <cellStyle name="Salida 6 2 2 2 4" xfId="7568" xr:uid="{C48B9DEF-9FB3-437B-98DB-1F44C420183B}"/>
    <cellStyle name="Salida 6 2 2 3" xfId="3451" xr:uid="{8516118A-A173-4C23-8053-41CDDE942952}"/>
    <cellStyle name="Salida 6 2 3" xfId="1942" xr:uid="{00000000-0005-0000-0000-000092070000}"/>
    <cellStyle name="Salida 6 2 3 2" xfId="5290" xr:uid="{4E59FFBD-4407-4D74-B734-5D3E5E3F3E76}"/>
    <cellStyle name="Salida 6 2 3 2 2" xfId="10314" xr:uid="{DDF40F6E-E34E-46AF-AD65-75237FB80076}"/>
    <cellStyle name="Salida 6 2 3 2 3" xfId="11260" xr:uid="{E127603A-B009-46DB-88DE-A31C85A16878}"/>
    <cellStyle name="Salida 6 2 3 2 4" xfId="7804" xr:uid="{99AEDCEF-0816-463E-8F2C-27B12AED9DF2}"/>
    <cellStyle name="Salida 6 2 3 3" xfId="3741" xr:uid="{69F67C2C-EF2B-4E6B-A8C4-8526D2C0E8BD}"/>
    <cellStyle name="Salida 6 2 4" xfId="4351" xr:uid="{02AD1978-3F89-4663-A524-C005EC1162EB}"/>
    <cellStyle name="Salida 6 2 4 2" xfId="9375" xr:uid="{16E04E9F-2258-4CE6-8073-0BC96D9215BB}"/>
    <cellStyle name="Salida 6 2 4 3" xfId="10710" xr:uid="{0C9FC6DC-2618-4C02-9402-E6E9BB74AC95}"/>
    <cellStyle name="Salida 6 2 4 4" xfId="6865" xr:uid="{3A711E4E-1412-4D7A-BB09-B1DC95EB0D0C}"/>
    <cellStyle name="Salida 6 2 5" xfId="2736" xr:uid="{69F35EFA-B876-4BD6-8D87-7F7A1FB6CE8E}"/>
    <cellStyle name="Salida 6 3" xfId="1943" xr:uid="{00000000-0005-0000-0000-000093070000}"/>
    <cellStyle name="Salida 6 3 2" xfId="1944" xr:uid="{00000000-0005-0000-0000-000094070000}"/>
    <cellStyle name="Salida 6 3 2 2" xfId="5055" xr:uid="{D3E4B3EB-6777-4CF5-8DCA-079679E249DE}"/>
    <cellStyle name="Salida 6 3 2 2 2" xfId="10079" xr:uid="{555D053E-7DF9-4DEF-8FC9-A9F6838C0794}"/>
    <cellStyle name="Salida 6 3 2 2 3" xfId="11027" xr:uid="{B3BF2383-443C-437B-87CC-3871D3094864}"/>
    <cellStyle name="Salida 6 3 2 2 4" xfId="7569" xr:uid="{F03536C4-0942-453F-B192-66AF54964108}"/>
    <cellStyle name="Salida 6 3 2 3" xfId="3452" xr:uid="{DEFCACB0-816D-416A-AFC6-631F9C77B48A}"/>
    <cellStyle name="Salida 6 3 3" xfId="1945" xr:uid="{00000000-0005-0000-0000-000095070000}"/>
    <cellStyle name="Salida 6 3 3 2" xfId="5291" xr:uid="{72F67CF0-957D-484F-9F02-E5582C273796}"/>
    <cellStyle name="Salida 6 3 3 2 2" xfId="10315" xr:uid="{94EBF199-3177-4BA8-9926-3011269BAAE8}"/>
    <cellStyle name="Salida 6 3 3 2 3" xfId="11261" xr:uid="{B2EEEDA0-86D6-4103-A72A-E1076A6F6E9B}"/>
    <cellStyle name="Salida 6 3 3 2 4" xfId="7805" xr:uid="{5B0BC327-4E69-493B-B5C8-CA546D46571A}"/>
    <cellStyle name="Salida 6 3 3 3" xfId="3742" xr:uid="{0D37663D-7615-46F3-B125-CC31BB8B5A31}"/>
    <cellStyle name="Salida 6 3 4" xfId="4317" xr:uid="{21910B3B-E5DA-459E-856C-0EAC0C2D9657}"/>
    <cellStyle name="Salida 6 3 4 2" xfId="9341" xr:uid="{C1F1F917-B5C5-47D3-A1CC-3812540BDBA1}"/>
    <cellStyle name="Salida 6 3 4 3" xfId="10676" xr:uid="{A02B9057-6B5B-41AC-BD41-EF3A37D6A4CF}"/>
    <cellStyle name="Salida 6 3 4 4" xfId="6831" xr:uid="{B3566EC3-FBA8-4AEF-9B94-BEE0F75AB3E2}"/>
    <cellStyle name="Salida 6 3 5" xfId="2693" xr:uid="{47C03724-A9EF-42DA-922A-903FB133871D}"/>
    <cellStyle name="Salida 6 4" xfId="1946" xr:uid="{00000000-0005-0000-0000-000096070000}"/>
    <cellStyle name="Salida 6 4 2" xfId="4671" xr:uid="{C23DD35F-8DEE-4E36-83A3-B015A99143C1}"/>
    <cellStyle name="Salida 6 4 2 2" xfId="9695" xr:uid="{E78A88C8-26AE-4D8E-9AC0-EF59797A5228}"/>
    <cellStyle name="Salida 6 4 2 3" xfId="10802" xr:uid="{5F93A56E-103C-4E41-9FD9-859C83E3A8D3}"/>
    <cellStyle name="Salida 6 4 2 4" xfId="7185" xr:uid="{1C7B9046-198B-4EFE-BEC3-742FF10048AA}"/>
    <cellStyle name="Salida 6 4 3" xfId="3067" xr:uid="{DD49F075-86CE-4A06-B435-3B68E2B2CDCB}"/>
    <cellStyle name="Salida 6 5" xfId="1947" xr:uid="{00000000-0005-0000-0000-000097070000}"/>
    <cellStyle name="Salida 6 5 2" xfId="5105" xr:uid="{6E2764D0-D46B-4045-BA83-18E7E5877640}"/>
    <cellStyle name="Salida 6 5 2 2" xfId="10129" xr:uid="{A77FA979-DE7B-440A-8CF2-6F5B35C9B61C}"/>
    <cellStyle name="Salida 6 5 2 3" xfId="11075" xr:uid="{676496B2-8E77-4F95-B05A-8CE2AA00BA9F}"/>
    <cellStyle name="Salida 6 5 2 4" xfId="7619" xr:uid="{DF5C6BCB-F902-41CB-9D57-F46E459A18B9}"/>
    <cellStyle name="Salida 6 5 3" xfId="3517" xr:uid="{37FCDDCF-6D66-4921-A3CD-DEFC9CD6BC76}"/>
    <cellStyle name="Salida 6 6" xfId="4245" xr:uid="{B530A6C3-9287-44B6-994C-31CF44A80E96}"/>
    <cellStyle name="Salida 6 6 2" xfId="9269" xr:uid="{124C9502-CEBD-4D79-88CA-26A34C0BE61E}"/>
    <cellStyle name="Salida 6 6 3" xfId="10604" xr:uid="{214249A4-25D7-49BD-BC36-3F50F1937EBF}"/>
    <cellStyle name="Salida 6 6 4" xfId="6759" xr:uid="{0BEC4815-C2CB-4B17-87AA-7A4B0FD83720}"/>
    <cellStyle name="Salida 6 7" xfId="2609" xr:uid="{208A898E-921D-44EA-B37D-22DF457E50DB}"/>
    <cellStyle name="Salida 7" xfId="1948" xr:uid="{00000000-0005-0000-0000-000098070000}"/>
    <cellStyle name="Salida 7 2" xfId="1949" xr:uid="{00000000-0005-0000-0000-000099070000}"/>
    <cellStyle name="Salida 7 2 2" xfId="5056" xr:uid="{EEACC997-99C3-406F-A862-B3CB353993C3}"/>
    <cellStyle name="Salida 7 2 2 2" xfId="10080" xr:uid="{C018C8E3-BA6C-44D6-92AE-CCA23A718C5A}"/>
    <cellStyle name="Salida 7 2 2 3" xfId="11028" xr:uid="{5D17B1C9-7728-4F9B-8AFE-54DC42480475}"/>
    <cellStyle name="Salida 7 2 2 4" xfId="7570" xr:uid="{418A8351-C9BB-4F23-8521-B999333228E9}"/>
    <cellStyle name="Salida 7 2 3" xfId="3453" xr:uid="{599CFC43-52CF-45D1-9307-1E94BC4CBC86}"/>
    <cellStyle name="Salida 7 3" xfId="1950" xr:uid="{00000000-0005-0000-0000-00009A070000}"/>
    <cellStyle name="Salida 7 3 2" xfId="5292" xr:uid="{84F994A8-FDDB-49AA-93F7-512CF6788B3F}"/>
    <cellStyle name="Salida 7 3 2 2" xfId="10316" xr:uid="{2AF353C9-AE85-41E2-B0BE-A9F40833F7EA}"/>
    <cellStyle name="Salida 7 3 2 3" xfId="11262" xr:uid="{81EACFA5-C57D-4B98-AAF6-FFE27989DAEB}"/>
    <cellStyle name="Salida 7 3 2 4" xfId="7806" xr:uid="{B48AFD9E-14CB-4273-80ED-42E115C2FAA6}"/>
    <cellStyle name="Salida 7 3 3" xfId="3743" xr:uid="{48B96B65-3104-4E89-ACB2-BCEDB7B697F5}"/>
    <cellStyle name="Salida 7 4" xfId="4010" xr:uid="{FF7C4EE4-7E20-4901-B8DC-CD6E11AECFE9}"/>
    <cellStyle name="Salida 7 4 2" xfId="9034" xr:uid="{A31D7FD8-7A4E-48D0-9F96-DE7B7B9A3E18}"/>
    <cellStyle name="Salida 7 4 3" xfId="10553" xr:uid="{E185AA14-C438-49BA-A2C3-6C7079F11912}"/>
    <cellStyle name="Salida 7 4 4" xfId="6524" xr:uid="{6A701762-F492-44FB-9F9F-7A57BC43B85B}"/>
    <cellStyle name="Salida 7 5" xfId="2355" xr:uid="{387357C7-C24F-4AE7-95E8-AB7E5AB3616F}"/>
    <cellStyle name="Salida 8" xfId="3801" xr:uid="{45C0F3FD-C310-4C8E-8A19-F5D4E4CA669C}"/>
    <cellStyle name="Salida 8 2" xfId="8827" xr:uid="{D9E68B95-C6AE-4383-9FFF-50C1C988B189}"/>
    <cellStyle name="Salida 8 3" xfId="10505" xr:uid="{2EA1EB63-BE9B-4575-B6A4-B2F85CED0C7A}"/>
    <cellStyle name="Salida 8 4" xfId="6317" xr:uid="{DCB32B65-1BCD-4DF4-BEC1-4C47EFDCBCA8}"/>
    <cellStyle name="Salida 9" xfId="2108" xr:uid="{C74A559E-EB52-4FDF-B19A-2FD6E382F72E}"/>
    <cellStyle name="Salida 9 2" xfId="7873" xr:uid="{D07ED666-B30E-42E3-8E7A-5BF243415B93}"/>
    <cellStyle name="Texto de advertencia 2" xfId="122" xr:uid="{00000000-0005-0000-0000-00009B070000}"/>
    <cellStyle name="Texto de advertencia 2 2" xfId="2111" xr:uid="{C3069507-2C99-41D4-8071-2E44862294B5}"/>
    <cellStyle name="Texto de advertencia 3" xfId="2110" xr:uid="{D5ACDE65-E888-43FB-9155-4F927360FE4F}"/>
    <cellStyle name="Texto explicativo 2" xfId="123" xr:uid="{00000000-0005-0000-0000-00009C070000}"/>
    <cellStyle name="Texto explicativo 2 2" xfId="2113" xr:uid="{C57EB7B8-F520-4C3E-9F9B-09387E13D221}"/>
    <cellStyle name="Texto explicativo 3" xfId="2112" xr:uid="{65E8CD29-5577-4A1A-BED3-B00C623AA2EB}"/>
    <cellStyle name="Title" xfId="124" xr:uid="{00000000-0005-0000-0000-00009D070000}"/>
    <cellStyle name="Title 2" xfId="2114" xr:uid="{C2A7F5A8-CF0D-4F05-9520-1ECFDAA6B149}"/>
    <cellStyle name="Título 1" xfId="2116" xr:uid="{1C7B9EF8-B5C9-4E07-9CF7-DA8258C88A43}"/>
    <cellStyle name="Título 1 2" xfId="125" xr:uid="{00000000-0005-0000-0000-00009E070000}"/>
    <cellStyle name="Título 1 2 2" xfId="2117" xr:uid="{9CAFA215-0124-44D7-B8F2-B62C3D0A432B}"/>
    <cellStyle name="Título 2 2" xfId="126" xr:uid="{00000000-0005-0000-0000-00009F070000}"/>
    <cellStyle name="Título 2 2 2" xfId="2119" xr:uid="{953D8A5D-6C61-4412-9D27-4DFA5E959368}"/>
    <cellStyle name="Título 2 3" xfId="2118" xr:uid="{FC4A482C-D1C8-43F7-AA8A-11AA13B72447}"/>
    <cellStyle name="Título 3 2" xfId="127" xr:uid="{00000000-0005-0000-0000-0000A0070000}"/>
    <cellStyle name="Título 3 2 2" xfId="2121" xr:uid="{8A77846B-8BD8-4D0D-89BA-FFDC87CFAD16}"/>
    <cellStyle name="Título 3 3" xfId="2120" xr:uid="{C285EF2C-3B2D-4C43-B564-ADC3121BA123}"/>
    <cellStyle name="Título 4" xfId="128" xr:uid="{00000000-0005-0000-0000-0000A1070000}"/>
    <cellStyle name="Título 4 2" xfId="2122" xr:uid="{0B77AE7D-ACF0-4259-B97F-7467DC643670}"/>
    <cellStyle name="Título 5" xfId="2115" xr:uid="{22AAB224-EDBC-4CC9-8C70-138764BB2D86}"/>
    <cellStyle name="Warning Text" xfId="129" xr:uid="{00000000-0005-0000-0000-0000A2070000}"/>
    <cellStyle name="Warning Text 2" xfId="2123" xr:uid="{ED76D686-38A8-42D9-91F1-51AEDF161365}"/>
  </cellStyles>
  <dxfs count="0"/>
  <tableStyles count="0" defaultTableStyle="TableStyleMedium2" defaultPivotStyle="PivotStyleLight16"/>
  <colors>
    <mruColors>
      <color rgb="FF558ED5"/>
      <color rgb="FFFAC090"/>
      <color rgb="FF7A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theme" Target="theme/theme1.xml"/><Relationship Id="rId89" Type="http://schemas.openxmlformats.org/officeDocument/2006/relationships/calcChain" Target="calcChain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externalLink" Target="externalLinks/externalLink3.xml"/><Relationship Id="rId85" Type="http://schemas.openxmlformats.org/officeDocument/2006/relationships/connections" Target="connection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pivotCacheDefinition" Target="pivotCache/pivotCacheDefinition1.xml"/><Relationship Id="rId88" Type="http://schemas.openxmlformats.org/officeDocument/2006/relationships/powerPivotData" Target="model/item.data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externalLink" Target="externalLinks/externalLink1.xml"/><Relationship Id="rId81" Type="http://schemas.openxmlformats.org/officeDocument/2006/relationships/externalLink" Target="externalLinks/externalLink4.xml"/><Relationship Id="rId86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sharedStrings" Target="sharedStrings.xml"/><Relationship Id="rId61" Type="http://schemas.openxmlformats.org/officeDocument/2006/relationships/worksheet" Target="worksheets/sheet61.xml"/><Relationship Id="rId82" Type="http://schemas.openxmlformats.org/officeDocument/2006/relationships/externalLink" Target="externalLinks/externalLink5.xml"/><Relationship Id="rId19" Type="http://schemas.openxmlformats.org/officeDocument/2006/relationships/worksheet" Target="worksheets/sheet19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activeX1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2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0897513023096219E-3"/>
          <c:y val="6.7436550293124434E-3"/>
          <c:w val="0.50769544429638513"/>
          <c:h val="0.99325627012015549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3.5840036615155842E-3"/>
                  <c:y val="-1.678435101918518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95F-48E4-8D40-F72C7B768582}"/>
                </c:ext>
              </c:extLst>
            </c:dLbl>
            <c:dLbl>
              <c:idx val="1"/>
              <c:layout>
                <c:manualLayout>
                  <c:x val="-1.3723762733236489E-3"/>
                  <c:y val="-1.052615203449814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95F-48E4-8D40-F72C7B768582}"/>
                </c:ext>
              </c:extLst>
            </c:dLbl>
            <c:dLbl>
              <c:idx val="2"/>
              <c:layout>
                <c:manualLayout>
                  <c:x val="-8.6393497118794176E-3"/>
                  <c:y val="2.149195057967392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95F-48E4-8D40-F72C7B768582}"/>
                </c:ext>
              </c:extLst>
            </c:dLbl>
            <c:dLbl>
              <c:idx val="3"/>
              <c:layout>
                <c:manualLayout>
                  <c:x val="-9.4213896457451384E-3"/>
                  <c:y val="1.547893907209560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95F-48E4-8D40-F72C7B768582}"/>
                </c:ext>
              </c:extLst>
            </c:dLbl>
            <c:dLbl>
              <c:idx val="4"/>
              <c:layout>
                <c:manualLayout>
                  <c:x val="-2.6591664653894541E-3"/>
                  <c:y val="-2.2219058270410335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95F-48E4-8D40-F72C7B768582}"/>
                </c:ext>
              </c:extLst>
            </c:dLbl>
            <c:dLbl>
              <c:idx val="5"/>
              <c:layout>
                <c:manualLayout>
                  <c:x val="5.4622836442691815E-3"/>
                  <c:y val="1.737111001612826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95F-48E4-8D40-F72C7B768582}"/>
                </c:ext>
              </c:extLst>
            </c:dLbl>
            <c:dLbl>
              <c:idx val="6"/>
              <c:layout>
                <c:manualLayout>
                  <c:x val="-2.4370117585124471E-3"/>
                  <c:y val="-1.8786433590887278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95F-48E4-8D40-F72C7B768582}"/>
                </c:ext>
              </c:extLst>
            </c:dLbl>
            <c:dLbl>
              <c:idx val="7"/>
              <c:layout>
                <c:manualLayout>
                  <c:x val="-2.1325006338214778E-3"/>
                  <c:y val="1.479748698054496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95F-48E4-8D40-F72C7B768582}"/>
                </c:ext>
              </c:extLst>
            </c:dLbl>
            <c:dLbl>
              <c:idx val="8"/>
              <c:layout>
                <c:manualLayout>
                  <c:x val="0"/>
                  <c:y val="-8.2655523965164443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334-4A5D-AB04-4DF9051E8977}"/>
                </c:ext>
              </c:extLst>
            </c:dLbl>
            <c:dLbl>
              <c:idx val="9"/>
              <c:layout>
                <c:manualLayout>
                  <c:x val="-5.5983908893962138E-3"/>
                  <c:y val="-6.3393644943507117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95F-48E4-8D40-F72C7B768582}"/>
                </c:ext>
              </c:extLst>
            </c:dLbl>
            <c:dLbl>
              <c:idx val="10"/>
              <c:layout>
                <c:manualLayout>
                  <c:x val="-5.9485786827909387E-3"/>
                  <c:y val="3.094265961112928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95F-48E4-8D40-F72C7B768582}"/>
                </c:ext>
              </c:extLst>
            </c:dLbl>
            <c:dLbl>
              <c:idx val="11"/>
              <c:layout>
                <c:manualLayout>
                  <c:x val="-1.1497601859548204E-3"/>
                  <c:y val="1.13547166123139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95F-48E4-8D40-F72C7B768582}"/>
                </c:ext>
              </c:extLst>
            </c:dLbl>
            <c:dLbl>
              <c:idx val="12"/>
              <c:layout>
                <c:manualLayout>
                  <c:x val="4.0148987101494768E-3"/>
                  <c:y val="1.600270540486740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95F-48E4-8D40-F72C7B768582}"/>
                </c:ext>
              </c:extLst>
            </c:dLbl>
            <c:dLbl>
              <c:idx val="13"/>
              <c:layout>
                <c:manualLayout>
                  <c:x val="-5.5162651618280538E-3"/>
                  <c:y val="1.169459718403028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95F-48E4-8D40-F72C7B768582}"/>
                </c:ext>
              </c:extLst>
            </c:dLbl>
            <c:dLbl>
              <c:idx val="14"/>
              <c:layout>
                <c:manualLayout>
                  <c:x val="-5.5487924865109681E-3"/>
                  <c:y val="3.282806676268997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95F-48E4-8D40-F72C7B768582}"/>
                </c:ext>
              </c:extLst>
            </c:dLbl>
            <c:dLbl>
              <c:idx val="15"/>
              <c:layout>
                <c:manualLayout>
                  <c:x val="-5.7748689275694577E-3"/>
                  <c:y val="3.31206007871025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95F-48E4-8D40-F72C7B768582}"/>
                </c:ext>
              </c:extLst>
            </c:dLbl>
            <c:dLbl>
              <c:idx val="16"/>
              <c:layout>
                <c:manualLayout>
                  <c:x val="-2.5982642404512452E-3"/>
                  <c:y val="3.849950675043398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95F-48E4-8D40-F72C7B768582}"/>
                </c:ext>
              </c:extLst>
            </c:dLbl>
            <c:dLbl>
              <c:idx val="17"/>
              <c:layout>
                <c:manualLayout>
                  <c:x val="2.982363500004746E-3"/>
                  <c:y val="1.391988490730729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95F-48E4-8D40-F72C7B768582}"/>
                </c:ext>
              </c:extLst>
            </c:dLbl>
            <c:dLbl>
              <c:idx val="18"/>
              <c:layout>
                <c:manualLayout>
                  <c:x val="-1.1766817376604287E-2"/>
                  <c:y val="3.850119769855197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95F-48E4-8D40-F72C7B768582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Total!$M$10:$M$28</c:f>
              <c:strCache>
                <c:ptCount val="19"/>
                <c:pt idx="0">
                  <c:v>ANDALUCÍA     </c:v>
                </c:pt>
                <c:pt idx="1">
                  <c:v>ARAGÓN     </c:v>
                </c:pt>
                <c:pt idx="2">
                  <c:v>ASTURIAS     </c:v>
                </c:pt>
                <c:pt idx="3">
                  <c:v>ILLES BALEARS     </c:v>
                </c:pt>
                <c:pt idx="4">
                  <c:v>CANARIAS     </c:v>
                </c:pt>
                <c:pt idx="5">
                  <c:v>CANTABRIA     </c:v>
                </c:pt>
                <c:pt idx="6">
                  <c:v>CASTILLA Y LEÓN     </c:v>
                </c:pt>
                <c:pt idx="7">
                  <c:v>CAST.-LA MANCHA     </c:v>
                </c:pt>
                <c:pt idx="8">
                  <c:v>CATALUÑA     </c:v>
                </c:pt>
                <c:pt idx="9">
                  <c:v>COM.VALENCIANA     </c:v>
                </c:pt>
                <c:pt idx="10">
                  <c:v>EXTREMADURA     </c:v>
                </c:pt>
                <c:pt idx="11">
                  <c:v>GALICIA     </c:v>
                </c:pt>
                <c:pt idx="12">
                  <c:v>                                             MADRID     </c:v>
                </c:pt>
                <c:pt idx="13">
                  <c:v>REG. DE MURCIA     </c:v>
                </c:pt>
                <c:pt idx="14">
                  <c:v>NAVARRA     </c:v>
                </c:pt>
                <c:pt idx="15">
                  <c:v>PAÍS VASCO     </c:v>
                </c:pt>
                <c:pt idx="16">
                  <c:v>LA RIOJA    </c:v>
                </c:pt>
                <c:pt idx="17">
                  <c:v>CEUTA    </c:v>
                </c:pt>
                <c:pt idx="18">
                  <c:v>MELILLA    </c:v>
                </c:pt>
              </c:strCache>
            </c:strRef>
          </c:cat>
          <c:val>
            <c:numRef>
              <c:f>Total!$O$10:$O$29</c:f>
              <c:numCache>
                <c:formatCode>0.00%</c:formatCode>
                <c:ptCount val="20"/>
                <c:pt idx="0">
                  <c:v>0.11619341081625764</c:v>
                </c:pt>
                <c:pt idx="1">
                  <c:v>3.8190161459889974E-2</c:v>
                </c:pt>
                <c:pt idx="2">
                  <c:v>7.4458016143563489E-3</c:v>
                </c:pt>
                <c:pt idx="3">
                  <c:v>5.2978226320891539E-2</c:v>
                </c:pt>
                <c:pt idx="4">
                  <c:v>4.3322494509619919E-2</c:v>
                </c:pt>
                <c:pt idx="5">
                  <c:v>6.1305257855845223E-3</c:v>
                </c:pt>
                <c:pt idx="6">
                  <c:v>2.8677702359819125E-2</c:v>
                </c:pt>
                <c:pt idx="7">
                  <c:v>3.3060776061754206E-2</c:v>
                </c:pt>
                <c:pt idx="8">
                  <c:v>0.24203403051974878</c:v>
                </c:pt>
                <c:pt idx="9">
                  <c:v>0.10888764791821011</c:v>
                </c:pt>
                <c:pt idx="10">
                  <c:v>6.213952747561635E-3</c:v>
                </c:pt>
                <c:pt idx="11">
                  <c:v>2.1314064428185231E-2</c:v>
                </c:pt>
                <c:pt idx="12">
                  <c:v>0.20160318222402371</c:v>
                </c:pt>
                <c:pt idx="13">
                  <c:v>3.7865498691444809E-2</c:v>
                </c:pt>
                <c:pt idx="14">
                  <c:v>1.2998419250246793E-2</c:v>
                </c:pt>
                <c:pt idx="15">
                  <c:v>3.3370902696909191E-2</c:v>
                </c:pt>
                <c:pt idx="16">
                  <c:v>7.2309093912786161E-3</c:v>
                </c:pt>
                <c:pt idx="17">
                  <c:v>9.0031385920425931E-4</c:v>
                </c:pt>
                <c:pt idx="18">
                  <c:v>1.5819793450136249E-3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895F-48E4-8D40-F72C7B76858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0"/>
        <c:axId val="263518464"/>
        <c:axId val="263525504"/>
      </c:barChart>
      <c:catAx>
        <c:axId val="263518464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txPr>
          <a:bodyPr rot="0" vert="horz" anchor="b" anchorCtr="1"/>
          <a:lstStyle/>
          <a:p>
            <a:pPr>
              <a:defRPr sz="1200" b="1">
                <a:solidFill>
                  <a:srgbClr val="0070C0"/>
                </a:solidFill>
                <a:latin typeface="+mn-lt"/>
              </a:defRPr>
            </a:pPr>
            <a:endParaRPr lang="es-ES"/>
          </a:p>
        </c:txPr>
        <c:crossAx val="263525504"/>
        <c:crosses val="autoZero"/>
        <c:auto val="1"/>
        <c:lblAlgn val="ctr"/>
        <c:lblOffset val="1000"/>
        <c:tickMarkSkip val="25"/>
        <c:noMultiLvlLbl val="0"/>
      </c:catAx>
      <c:valAx>
        <c:axId val="263525504"/>
        <c:scaling>
          <c:orientation val="minMax"/>
        </c:scaling>
        <c:delete val="1"/>
        <c:axPos val="t"/>
        <c:numFmt formatCode="0.00%" sourceLinked="1"/>
        <c:majorTickMark val="out"/>
        <c:minorTickMark val="none"/>
        <c:tickLblPos val="nextTo"/>
        <c:crossAx val="263518464"/>
        <c:crosses val="autoZero"/>
        <c:crossBetween val="between"/>
      </c:valAx>
      <c:spPr>
        <a:solidFill>
          <a:schemeClr val="bg1"/>
        </a:solidFill>
        <a:ln w="25400">
          <a:noFill/>
        </a:ln>
      </c:spPr>
    </c:plotArea>
    <c:plotVisOnly val="0"/>
    <c:dispBlanksAs val="gap"/>
    <c:showDLblsOverMax val="0"/>
  </c:chart>
  <c:spPr>
    <a:solidFill>
      <a:schemeClr val="bg1"/>
    </a:solidFill>
    <a:ln w="9525">
      <a:noFill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1133188163930923"/>
          <c:y val="2.7734035119855702E-2"/>
        </c:manualLayout>
      </c:layout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paises'!$N$12</c:f>
              <c:strCache>
                <c:ptCount val="1"/>
                <c:pt idx="0">
                  <c:v>ECUADOR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</c:numCache>
            </c:numRef>
          </c:cat>
          <c:val>
            <c:numRef>
              <c:f>'Grafico paises'!$O$12:$X$12</c:f>
              <c:numCache>
                <c:formatCode>#,##0</c:formatCode>
                <c:ptCount val="10"/>
                <c:pt idx="0">
                  <c:v>78272</c:v>
                </c:pt>
                <c:pt idx="1">
                  <c:v>72190</c:v>
                </c:pt>
                <c:pt idx="2">
                  <c:v>70077</c:v>
                </c:pt>
                <c:pt idx="3">
                  <c:v>71104</c:v>
                </c:pt>
                <c:pt idx="4">
                  <c:v>73775</c:v>
                </c:pt>
                <c:pt idx="5">
                  <c:v>75894</c:v>
                </c:pt>
                <c:pt idx="6">
                  <c:v>68916.47</c:v>
                </c:pt>
                <c:pt idx="7">
                  <c:v>71156.09</c:v>
                </c:pt>
                <c:pt idx="8">
                  <c:v>73298.318180999995</c:v>
                </c:pt>
                <c:pt idx="9">
                  <c:v>73223.41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BC-487F-8334-14AE3308D4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3885184"/>
        <c:axId val="263886720"/>
      </c:barChart>
      <c:catAx>
        <c:axId val="2638851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3886720"/>
        <c:crosses val="autoZero"/>
        <c:auto val="1"/>
        <c:lblAlgn val="ctr"/>
        <c:lblOffset val="100"/>
        <c:noMultiLvlLbl val="0"/>
      </c:catAx>
      <c:valAx>
        <c:axId val="263886720"/>
        <c:scaling>
          <c:orientation val="minMax"/>
          <c:max val="150000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crossAx val="2638851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35113911180162588"/>
          <c:y val="3.2790876095488211E-2"/>
        </c:manualLayout>
      </c:layout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paises'!$N$13</c:f>
              <c:strCache>
                <c:ptCount val="1"/>
                <c:pt idx="0">
                  <c:v>REINO UNIDO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</c:numCache>
            </c:numRef>
          </c:cat>
          <c:val>
            <c:numRef>
              <c:f>'Grafico paises'!$O$13:$X$13</c:f>
              <c:numCache>
                <c:formatCode>#,##0</c:formatCode>
                <c:ptCount val="10"/>
                <c:pt idx="0">
                  <c:v>56753</c:v>
                </c:pt>
                <c:pt idx="1">
                  <c:v>58816</c:v>
                </c:pt>
                <c:pt idx="2">
                  <c:v>61883</c:v>
                </c:pt>
                <c:pt idx="3">
                  <c:v>65360</c:v>
                </c:pt>
                <c:pt idx="4">
                  <c:v>68791</c:v>
                </c:pt>
                <c:pt idx="5">
                  <c:v>72163</c:v>
                </c:pt>
                <c:pt idx="6">
                  <c:v>67793.37999999999</c:v>
                </c:pt>
                <c:pt idx="7">
                  <c:v>65954.5</c:v>
                </c:pt>
                <c:pt idx="8">
                  <c:v>68062.818180999995</c:v>
                </c:pt>
                <c:pt idx="9">
                  <c:v>67211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BC-487F-8334-14AE3308D4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4129920"/>
        <c:axId val="264131712"/>
      </c:barChart>
      <c:catAx>
        <c:axId val="26412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4131712"/>
        <c:crosses val="autoZero"/>
        <c:auto val="1"/>
        <c:lblAlgn val="ctr"/>
        <c:lblOffset val="100"/>
        <c:noMultiLvlLbl val="0"/>
      </c:catAx>
      <c:valAx>
        <c:axId val="264131712"/>
        <c:scaling>
          <c:orientation val="minMax"/>
          <c:max val="90000"/>
        </c:scaling>
        <c:delete val="0"/>
        <c:axPos val="l"/>
        <c:numFmt formatCode="#,##0" sourceLinked="1"/>
        <c:majorTickMark val="out"/>
        <c:minorTickMark val="none"/>
        <c:tickLblPos val="nextTo"/>
        <c:crossAx val="2641299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[Afiliados Extranjeros 062023.xlsx]Por nacionalidad-reg-genero!TablaDinámica1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32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TOTAL AFILIADOS POR NACIONALIDAD - RÉGIMEN-GÉNERO</a:t>
            </a:r>
          </a:p>
          <a:p>
            <a:pPr>
              <a:defRPr/>
            </a:pPr>
            <a:r>
              <a:rPr lang="en-US"/>
              <a:t>(Datos a 30 de junio)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32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ivotFmts>
      <c:pivotFmt>
        <c:idx val="0"/>
        <c:spPr>
          <a:solidFill>
            <a:schemeClr val="accent5">
              <a:lumMod val="60000"/>
              <a:lumOff val="4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numFmt formatCode="#,##0" sourceLinked="0"/>
          <c:spPr>
            <a:solidFill>
              <a:schemeClr val="bg1"/>
            </a:solidFill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gradFill rotWithShape="1">
            <a:gsLst>
              <a:gs pos="0">
                <a:schemeClr val="accent4">
                  <a:shade val="51000"/>
                  <a:satMod val="130000"/>
                </a:schemeClr>
              </a:gs>
              <a:gs pos="80000">
                <a:schemeClr val="accent4">
                  <a:shade val="93000"/>
                  <a:satMod val="130000"/>
                </a:schemeClr>
              </a:gs>
              <a:gs pos="100000">
                <a:schemeClr val="accent4">
                  <a:shade val="94000"/>
                  <a:satMod val="135000"/>
                </a:schemeClr>
              </a:gs>
            </a:gsLst>
            <a:lin ang="16200000" scaled="0"/>
          </a:gradFill>
          <a:ln w="9525" cap="flat" cmpd="sng" algn="ctr">
            <a:solidFill>
              <a:schemeClr val="accent4">
                <a:shade val="95000"/>
                <a:satMod val="105000"/>
              </a:schemeClr>
            </a:solidFill>
            <a:prstDash val="solid"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</c:pivotFmt>
      <c:pivotFmt>
        <c:idx val="2"/>
        <c:spPr>
          <a:gradFill rotWithShape="1">
            <a:gsLst>
              <a:gs pos="0">
                <a:schemeClr val="accent4">
                  <a:shade val="51000"/>
                  <a:satMod val="130000"/>
                </a:schemeClr>
              </a:gs>
              <a:gs pos="80000">
                <a:schemeClr val="accent4">
                  <a:shade val="93000"/>
                  <a:satMod val="130000"/>
                </a:schemeClr>
              </a:gs>
              <a:gs pos="100000">
                <a:schemeClr val="accent4">
                  <a:shade val="94000"/>
                  <a:satMod val="135000"/>
                </a:schemeClr>
              </a:gs>
            </a:gsLst>
            <a:lin ang="16200000" scaled="0"/>
          </a:gradFill>
          <a:ln w="9525" cap="flat" cmpd="sng" algn="ctr">
            <a:solidFill>
              <a:schemeClr val="accent4">
                <a:shade val="95000"/>
                <a:satMod val="105000"/>
              </a:schemeClr>
            </a:solidFill>
            <a:prstDash val="solid"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</c:pivotFmt>
      <c:pivotFmt>
        <c:idx val="3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 w="9525" cap="flat" cmpd="sng" algn="ctr">
            <a:solidFill>
              <a:schemeClr val="accent1">
                <a:shade val="95000"/>
                <a:satMod val="105000"/>
              </a:schemeClr>
            </a:solidFill>
            <a:prstDash val="solid"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</c:pivotFmt>
      <c:pivotFmt>
        <c:idx val="4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 w="9525" cap="flat" cmpd="sng" algn="ctr">
            <a:solidFill>
              <a:schemeClr val="accent1">
                <a:shade val="95000"/>
                <a:satMod val="105000"/>
              </a:schemeClr>
            </a:solidFill>
            <a:prstDash val="solid"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</c:pivotFmt>
    </c:pivotFmts>
    <c:plotArea>
      <c:layout>
        <c:manualLayout>
          <c:layoutTarget val="inner"/>
          <c:xMode val="edge"/>
          <c:yMode val="edge"/>
          <c:x val="4.3275136682999947E-2"/>
          <c:y val="0.17962241058665482"/>
          <c:w val="0.87647201096449978"/>
          <c:h val="0.535958961413976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'Por nacionalidad-reg-genero'!$I$6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'Por nacionalidad-reg-genero'!$H$7:$H$21</c:f>
              <c:multiLvlStrCache>
                <c:ptCount val="7"/>
                <c:lvl>
                  <c:pt idx="0">
                    <c:v>Ucrania</c:v>
                  </c:pt>
                  <c:pt idx="1">
                    <c:v>Ucrania</c:v>
                  </c:pt>
                  <c:pt idx="2">
                    <c:v>Ucrania</c:v>
                  </c:pt>
                  <c:pt idx="3">
                    <c:v>Ucrania</c:v>
                  </c:pt>
                  <c:pt idx="4">
                    <c:v>Ucrania</c:v>
                  </c:pt>
                  <c:pt idx="5">
                    <c:v>Ucrania</c:v>
                  </c:pt>
                  <c:pt idx="6">
                    <c:v>Ucrania</c:v>
                  </c:pt>
                </c:lvl>
                <c:lvl>
                  <c:pt idx="0">
                    <c:v>R.E. MINERIA CARBON</c:v>
                  </c:pt>
                  <c:pt idx="1">
                    <c:v>R.E.MAR(C. PROPIA)</c:v>
                  </c:pt>
                  <c:pt idx="2">
                    <c:v>R.E.MAR(CUENTA AJENA)</c:v>
                  </c:pt>
                  <c:pt idx="3">
                    <c:v>R.G.(S.E. EM. HOGAR)</c:v>
                  </c:pt>
                  <c:pt idx="4">
                    <c:v>R.G.(S.E.AGRARIO)</c:v>
                  </c:pt>
                  <c:pt idx="5">
                    <c:v>REG. ESP. AUTONOMOS</c:v>
                  </c:pt>
                  <c:pt idx="6">
                    <c:v>REGIMEN GENERAL</c:v>
                  </c:pt>
                </c:lvl>
              </c:multiLvlStrCache>
            </c:multiLvlStrRef>
          </c:cat>
          <c:val>
            <c:numRef>
              <c:f>'Por nacionalidad-reg-genero'!$I$7:$I$21</c:f>
              <c:numCache>
                <c:formatCode>General</c:formatCode>
                <c:ptCount val="7"/>
                <c:pt idx="0">
                  <c:v>1</c:v>
                </c:pt>
                <c:pt idx="1">
                  <c:v>1</c:v>
                </c:pt>
                <c:pt idx="2">
                  <c:v>47</c:v>
                </c:pt>
                <c:pt idx="3">
                  <c:v>9450</c:v>
                </c:pt>
                <c:pt idx="4">
                  <c:v>1711</c:v>
                </c:pt>
                <c:pt idx="5">
                  <c:v>7890</c:v>
                </c:pt>
                <c:pt idx="6">
                  <c:v>46134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A9-4D09-ABD1-0CE0787218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1654012016"/>
        <c:axId val="1654013680"/>
      </c:barChart>
      <c:catAx>
        <c:axId val="16540120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654013680"/>
        <c:crosses val="autoZero"/>
        <c:auto val="1"/>
        <c:lblAlgn val="ctr"/>
        <c:lblOffset val="100"/>
        <c:noMultiLvlLbl val="0"/>
      </c:catAx>
      <c:valAx>
        <c:axId val="165401368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6540120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/>
      </a:pPr>
      <a:endParaRPr lang="es-E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'ANDALUCIA-1'!$C$20:$E$20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'ANDALUCIA-1'!$C$21:$E$21</c:f>
              <c:numCache>
                <c:formatCode>#,##0</c:formatCode>
                <c:ptCount val="3"/>
                <c:pt idx="0">
                  <c:v>253915.59090909094</c:v>
                </c:pt>
                <c:pt idx="1">
                  <c:v>59103.045454545456</c:v>
                </c:pt>
                <c:pt idx="2">
                  <c:v>541.40909090909088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'ANDALUCIA-1'!$B$25</c:f>
              <c:strCache>
                <c:ptCount val="1"/>
                <c:pt idx="0">
                  <c:v>ANDALUCÍA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1995-4737-9384-CCB464752A09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995-4737-9384-CCB464752A09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'ANDALUCIA-1'!$C$24:$D$24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'ANDALUCIA-1'!$C$25:$D$25</c:f>
              <c:numCache>
                <c:formatCode>0.00%</c:formatCode>
                <c:ptCount val="2"/>
                <c:pt idx="0">
                  <c:v>-7.5693780263322408E-2</c:v>
                </c:pt>
                <c:pt idx="1">
                  <c:v>6.4285368253691244E-2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64231936"/>
        <c:axId val="264233728"/>
      </c:barChart>
      <c:catAx>
        <c:axId val="26423193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64233728"/>
        <c:crosses val="autoZero"/>
        <c:auto val="1"/>
        <c:lblAlgn val="ctr"/>
        <c:lblOffset val="100"/>
        <c:noMultiLvlLbl val="0"/>
      </c:catAx>
      <c:valAx>
        <c:axId val="264233728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64231936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'ARAGON-1'!$C$20:$E$20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'ARAGON-1'!$C$21:$D$21</c:f>
              <c:numCache>
                <c:formatCode>#,##0</c:formatCode>
                <c:ptCount val="2"/>
                <c:pt idx="0">
                  <c:v>92278.636363636382</c:v>
                </c:pt>
                <c:pt idx="1">
                  <c:v>10781.5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'ARAGON-1'!$B$25</c:f>
              <c:strCache>
                <c:ptCount val="1"/>
                <c:pt idx="0">
                  <c:v>ARAGÓN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C7D6-4B94-95C3-22AC2EAD47F2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7D6-4B94-95C3-22AC2EAD47F2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'ARAGON-1'!$C$24:$D$24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'ARAGON-1'!$C$25:$D$25</c:f>
              <c:numCache>
                <c:formatCode>0.00%</c:formatCode>
                <c:ptCount val="2"/>
                <c:pt idx="0">
                  <c:v>4.2857307125329758E-2</c:v>
                </c:pt>
                <c:pt idx="1">
                  <c:v>0.12418741059728133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5919616"/>
        <c:axId val="295921152"/>
      </c:barChart>
      <c:catAx>
        <c:axId val="29591961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5921152"/>
        <c:crosses val="autoZero"/>
        <c:auto val="1"/>
        <c:lblAlgn val="ctr"/>
        <c:lblOffset val="100"/>
        <c:noMultiLvlLbl val="0"/>
      </c:catAx>
      <c:valAx>
        <c:axId val="295921152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5919616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2DA-4975-88CE-99F647F6C649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'ASTURIAS-1'!$C$20:$F$20</c:f>
              <c:strCache>
                <c:ptCount val="4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  <c:pt idx="3">
                  <c:v>CARBON</c:v>
                </c:pt>
              </c:strCache>
            </c:strRef>
          </c:cat>
          <c:val>
            <c:numRef>
              <c:f>'ASTURIAS-1'!$C$21:$F$21</c:f>
              <c:numCache>
                <c:formatCode>#,##0</c:formatCode>
                <c:ptCount val="4"/>
                <c:pt idx="0">
                  <c:v>16197.954545454546</c:v>
                </c:pt>
                <c:pt idx="1">
                  <c:v>3679.5454545454545</c:v>
                </c:pt>
                <c:pt idx="2">
                  <c:v>190.45454545454544</c:v>
                </c:pt>
                <c:pt idx="3">
                  <c:v>25.31818181818182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2514058296810082"/>
          <c:y val="0.85927583445117606"/>
          <c:w val="0.71221047250718883"/>
          <c:h val="0.10486357405032504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'ASTURIAS-1'!$B$25</c:f>
              <c:strCache>
                <c:ptCount val="1"/>
                <c:pt idx="0">
                  <c:v>ANDALUCÍA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9FD4-4BA3-864F-629767E3B8B3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FD4-4BA3-864F-629767E3B8B3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'ASTURIAS-1'!$C$24:$D$24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'ASTURIAS-1'!$C$25:$D$25</c:f>
              <c:numCache>
                <c:formatCode>0.00%</c:formatCode>
                <c:ptCount val="2"/>
                <c:pt idx="0">
                  <c:v>2.7619249089315456E-2</c:v>
                </c:pt>
                <c:pt idx="1">
                  <c:v>0.1091061455321205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7260544"/>
        <c:axId val="297262080"/>
      </c:barChart>
      <c:catAx>
        <c:axId val="297260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7262080"/>
        <c:crosses val="autoZero"/>
        <c:auto val="1"/>
        <c:lblAlgn val="ctr"/>
        <c:lblOffset val="100"/>
        <c:noMultiLvlLbl val="0"/>
      </c:catAx>
      <c:valAx>
        <c:axId val="29726208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726054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'BALEARES-1'!$C$20:$E$20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'BALEARES-1'!$C$21:$E$21</c:f>
              <c:numCache>
                <c:formatCode>#,##0</c:formatCode>
                <c:ptCount val="3"/>
                <c:pt idx="0">
                  <c:v>115710.86363636365</c:v>
                </c:pt>
                <c:pt idx="1">
                  <c:v>26787.772727272728</c:v>
                </c:pt>
                <c:pt idx="2">
                  <c:v>468.63636363636363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065729044962022"/>
          <c:y val="1.8640148022680054E-2"/>
          <c:w val="0.5664522677072753"/>
          <c:h val="0.963873408664814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'Sectores Régimen General'!$B$2:$H$2</c:f>
              <c:strCache>
                <c:ptCount val="1"/>
                <c:pt idx="0">
                  <c:v>DISTRIBUCIÓN POR SECTORES DE ACTIVIDAD. RÉG. GENERAL</c:v>
                </c:pt>
              </c:strCache>
            </c:strRef>
          </c:tx>
          <c:spPr>
            <a:solidFill>
              <a:srgbClr val="558ED5"/>
            </a:solidFill>
          </c:spPr>
          <c:invertIfNegative val="0"/>
          <c:dPt>
            <c:idx val="23"/>
            <c:invertIfNegative val="0"/>
            <c:bubble3D val="0"/>
            <c:spPr>
              <a:solidFill>
                <a:schemeClr val="tx2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950E-4A78-BC2A-CFDA5A1FFB9A}"/>
              </c:ext>
            </c:extLst>
          </c:dPt>
          <c:dLbls>
            <c:dLbl>
              <c:idx val="8"/>
              <c:layout>
                <c:manualLayout>
                  <c:x val="-8.3905592384964454E-3"/>
                  <c:y val="2.5006335980379029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50E-4A78-BC2A-CFDA5A1FFB9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'Sectores Régimen General'!$B$6:$B$29</c:f>
              <c:strCache>
                <c:ptCount val="24"/>
                <c:pt idx="0">
                  <c:v>Agricultura, Ganadería, Caza, Silvicultura y  Pesca</c:v>
                </c:pt>
                <c:pt idx="1">
                  <c:v>Industrias Extractivas</c:v>
                </c:pt>
                <c:pt idx="2">
                  <c:v>Industria Manufacturera</c:v>
                </c:pt>
                <c:pt idx="3">
                  <c:v>Suministro de Energía Eléctrica, Gas, Vapor y Aire Acondicionado</c:v>
                </c:pt>
                <c:pt idx="4">
                  <c:v>Suministro de Agua, Actividades de Saneamiento, Gestión de Residuos y Descontaminación</c:v>
                </c:pt>
                <c:pt idx="5">
                  <c:v>Construcción</c:v>
                </c:pt>
                <c:pt idx="6">
                  <c:v>Comercio; Reparación de Vehículos de Motor y Bicicletas</c:v>
                </c:pt>
                <c:pt idx="7">
                  <c:v>Transporte y Almacenamiento</c:v>
                </c:pt>
                <c:pt idx="8">
                  <c:v>Hostelería</c:v>
                </c:pt>
                <c:pt idx="9">
                  <c:v>Información y Comunicaciones</c:v>
                </c:pt>
                <c:pt idx="10">
                  <c:v>Actividades Financieras y de Seguros</c:v>
                </c:pt>
                <c:pt idx="11">
                  <c:v>Actividades Inmobiliarias</c:v>
                </c:pt>
                <c:pt idx="12">
                  <c:v>Actividades Profesionales Científicas y Técnicas</c:v>
                </c:pt>
                <c:pt idx="13">
                  <c:v>Actividades Administrativas y Servicios Auxiliares</c:v>
                </c:pt>
                <c:pt idx="14">
                  <c:v>Administración Pública y Defensa; Seguridad Social Obligatoria</c:v>
                </c:pt>
                <c:pt idx="15">
                  <c:v>Educación</c:v>
                </c:pt>
                <c:pt idx="16">
                  <c:v>Actividades Sanitarias y Servicios Centrales</c:v>
                </c:pt>
                <c:pt idx="17">
                  <c:v>Actividades Artísticas, Recreativas y de Entretenimiento</c:v>
                </c:pt>
                <c:pt idx="18">
                  <c:v>Otros Servicios</c:v>
                </c:pt>
                <c:pt idx="19">
                  <c:v>Actividades de los Hogares como Empleadores de Personal Doméstico y Productores de Bienes y Servicios para uso Propio</c:v>
                </c:pt>
                <c:pt idx="20">
                  <c:v>Actividades de Organizaciones y Organismo Extraterritoriales</c:v>
                </c:pt>
                <c:pt idx="21">
                  <c:v>S.E. Agrario</c:v>
                </c:pt>
                <c:pt idx="22">
                  <c:v>S.E. Hogar</c:v>
                </c:pt>
                <c:pt idx="23">
                  <c:v>TOTAL</c:v>
                </c:pt>
              </c:strCache>
            </c:strRef>
          </c:cat>
          <c:val>
            <c:numRef>
              <c:f>'Sectores Régimen General'!$F$6:$F$29</c:f>
              <c:numCache>
                <c:formatCode>0.00%</c:formatCode>
                <c:ptCount val="24"/>
                <c:pt idx="0">
                  <c:v>0.2466866118504818</c:v>
                </c:pt>
                <c:pt idx="1">
                  <c:v>5.9783709061459377E-2</c:v>
                </c:pt>
                <c:pt idx="2">
                  <c:v>8.9143163264574887E-2</c:v>
                </c:pt>
                <c:pt idx="3">
                  <c:v>3.7536190937815073E-2</c:v>
                </c:pt>
                <c:pt idx="4">
                  <c:v>5.3668431346615163E-2</c:v>
                </c:pt>
                <c:pt idx="5">
                  <c:v>0.20570283333283509</c:v>
                </c:pt>
                <c:pt idx="6">
                  <c:v>0.11068361171570147</c:v>
                </c:pt>
                <c:pt idx="7">
                  <c:v>0.14199005510512291</c:v>
                </c:pt>
                <c:pt idx="8">
                  <c:v>0.28362557892648343</c:v>
                </c:pt>
                <c:pt idx="9">
                  <c:v>0.12178765134616357</c:v>
                </c:pt>
                <c:pt idx="10">
                  <c:v>4.8664520679464071E-2</c:v>
                </c:pt>
                <c:pt idx="11">
                  <c:v>0.1445421358107343</c:v>
                </c:pt>
                <c:pt idx="12">
                  <c:v>9.9854429918896079E-2</c:v>
                </c:pt>
                <c:pt idx="13">
                  <c:v>0.15190878503966562</c:v>
                </c:pt>
                <c:pt idx="14">
                  <c:v>1.4183649768239139E-2</c:v>
                </c:pt>
                <c:pt idx="15">
                  <c:v>5.1796403809195417E-2</c:v>
                </c:pt>
                <c:pt idx="16">
                  <c:v>5.76927602950204E-2</c:v>
                </c:pt>
                <c:pt idx="17">
                  <c:v>0.11028374129558818</c:v>
                </c:pt>
                <c:pt idx="18">
                  <c:v>0.1343275241011862</c:v>
                </c:pt>
                <c:pt idx="19">
                  <c:v>0.10149435974414407</c:v>
                </c:pt>
                <c:pt idx="20">
                  <c:v>0.28192604935788751</c:v>
                </c:pt>
                <c:pt idx="21">
                  <c:v>0.33133520388885113</c:v>
                </c:pt>
                <c:pt idx="22">
                  <c:v>0.46085466575821854</c:v>
                </c:pt>
                <c:pt idx="23">
                  <c:v>0.1339699716650814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50E-4A78-BC2A-CFDA5A1FFB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3742976"/>
        <c:axId val="263744512"/>
      </c:barChart>
      <c:catAx>
        <c:axId val="263742976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/>
          <a:lstStyle/>
          <a:p>
            <a:pPr>
              <a:defRPr sz="900"/>
            </a:pPr>
            <a:endParaRPr lang="es-ES"/>
          </a:p>
        </c:txPr>
        <c:crossAx val="263744512"/>
        <c:crosses val="autoZero"/>
        <c:auto val="1"/>
        <c:lblAlgn val="ctr"/>
        <c:lblOffset val="100"/>
        <c:noMultiLvlLbl val="0"/>
      </c:catAx>
      <c:valAx>
        <c:axId val="263744512"/>
        <c:scaling>
          <c:orientation val="minMax"/>
        </c:scaling>
        <c:delete val="1"/>
        <c:axPos val="t"/>
        <c:numFmt formatCode="0.00%" sourceLinked="1"/>
        <c:majorTickMark val="out"/>
        <c:minorTickMark val="none"/>
        <c:tickLblPos val="nextTo"/>
        <c:crossAx val="2637429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'BALEARES-1'!$B$25</c:f>
              <c:strCache>
                <c:ptCount val="1"/>
                <c:pt idx="0">
                  <c:v>ILLES BALEARS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DDE9-44FC-877B-6A9918F2E34F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DE9-44FC-877B-6A9918F2E34F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'BALEARES-1'!$C$24:$D$24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'BALEARES-1'!$C$25:$D$25</c:f>
              <c:numCache>
                <c:formatCode>0.00%</c:formatCode>
                <c:ptCount val="2"/>
                <c:pt idx="0">
                  <c:v>5.7440287678841573E-2</c:v>
                </c:pt>
                <c:pt idx="1">
                  <c:v>0.12134152558754052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8453248"/>
        <c:axId val="298455040"/>
      </c:barChart>
      <c:catAx>
        <c:axId val="29845324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8455040"/>
        <c:crosses val="autoZero"/>
        <c:auto val="1"/>
        <c:lblAlgn val="ctr"/>
        <c:lblOffset val="100"/>
        <c:noMultiLvlLbl val="0"/>
      </c:catAx>
      <c:valAx>
        <c:axId val="29845504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8453248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'CANARIAS-1'!$C$20:$E$20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'CANARIAS-1'!$C$21:$E$21</c:f>
              <c:numCache>
                <c:formatCode>#,##0</c:formatCode>
                <c:ptCount val="3"/>
                <c:pt idx="0">
                  <c:v>85791.181818181809</c:v>
                </c:pt>
                <c:pt idx="1">
                  <c:v>30448.36363636364</c:v>
                </c:pt>
                <c:pt idx="2">
                  <c:v>670.72727272727275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'CANARIAS-1'!$B$25</c:f>
              <c:strCache>
                <c:ptCount val="1"/>
                <c:pt idx="0">
                  <c:v>CANARIAS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13C8-414F-B48D-E2CCF6ADD972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3C8-414F-B48D-E2CCF6ADD972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'CANARIAS-1'!$C$24:$D$24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'CANARIAS-1'!$C$25:$D$25</c:f>
              <c:numCache>
                <c:formatCode>0.00%</c:formatCode>
                <c:ptCount val="2"/>
                <c:pt idx="0">
                  <c:v>1.9458276896540116E-3</c:v>
                </c:pt>
                <c:pt idx="1">
                  <c:v>0.10700050227707969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8564608"/>
        <c:axId val="298574592"/>
      </c:barChart>
      <c:catAx>
        <c:axId val="29856460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8574592"/>
        <c:crosses val="autoZero"/>
        <c:auto val="1"/>
        <c:lblAlgn val="ctr"/>
        <c:lblOffset val="100"/>
        <c:noMultiLvlLbl val="0"/>
      </c:catAx>
      <c:valAx>
        <c:axId val="298574592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8564608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'CANTABRIA-1'!$C$20:$E$20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'CANTABRIA-1'!$C$21:$E$21</c:f>
              <c:numCache>
                <c:formatCode>#,##0</c:formatCode>
                <c:ptCount val="3"/>
                <c:pt idx="0">
                  <c:v>13539.454545454548</c:v>
                </c:pt>
                <c:pt idx="1">
                  <c:v>2836.181818181818</c:v>
                </c:pt>
                <c:pt idx="2">
                  <c:v>168.22727272727275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'CANTABRIA-1'!$B$25</c:f>
              <c:strCache>
                <c:ptCount val="1"/>
                <c:pt idx="0">
                  <c:v>CANTABRIA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E179-4696-8301-B050E9C69378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179-4696-8301-B050E9C69378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'CANTABRIA-1'!$C$24:$D$24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'CANTABRIA-1'!$C$25:$D$25</c:f>
              <c:numCache>
                <c:formatCode>0.00%</c:formatCode>
                <c:ptCount val="2"/>
                <c:pt idx="0">
                  <c:v>2.2290319047044038E-2</c:v>
                </c:pt>
                <c:pt idx="1">
                  <c:v>0.10178573050272322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8700800"/>
        <c:axId val="298702336"/>
      </c:barChart>
      <c:catAx>
        <c:axId val="29870080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8702336"/>
        <c:crosses val="autoZero"/>
        <c:auto val="1"/>
        <c:lblAlgn val="ctr"/>
        <c:lblOffset val="100"/>
        <c:noMultiLvlLbl val="0"/>
      </c:catAx>
      <c:valAx>
        <c:axId val="298702336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8700800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 Y LEON-1'!$C$20:$E$20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 Y LEON-1'!$C$21:$D$21</c:f>
              <c:numCache>
                <c:formatCode>#,##0</c:formatCode>
                <c:ptCount val="2"/>
                <c:pt idx="0">
                  <c:v>67950.681818181823</c:v>
                </c:pt>
                <c:pt idx="1">
                  <c:v>9439.0909090909099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 Y LEON-1'!$B$25</c:f>
              <c:strCache>
                <c:ptCount val="1"/>
                <c:pt idx="0">
                  <c:v>CASTILLA Y LEÓN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B7C1-4DFA-933C-712B5B9D4E17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7C1-4DFA-933C-712B5B9D4E17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 Y LEON-1'!$C$24:$D$24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 Y LEON-1'!$C$25:$D$25</c:f>
              <c:numCache>
                <c:formatCode>0.00%</c:formatCode>
                <c:ptCount val="2"/>
                <c:pt idx="0">
                  <c:v>3.17185704797871E-2</c:v>
                </c:pt>
                <c:pt idx="1">
                  <c:v>9.7955217008359075E-2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8873984"/>
        <c:axId val="298875520"/>
      </c:barChart>
      <c:catAx>
        <c:axId val="2988739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8875520"/>
        <c:crosses val="autoZero"/>
        <c:auto val="1"/>
        <c:lblAlgn val="ctr"/>
        <c:lblOffset val="100"/>
        <c:noMultiLvlLbl val="0"/>
      </c:catAx>
      <c:valAx>
        <c:axId val="29887552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887398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 LA MANCHA-1'!$C$20:$E$20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 LA MANCHA-1'!$C$21:$D$21</c:f>
              <c:numCache>
                <c:formatCode>#,##0</c:formatCode>
                <c:ptCount val="2"/>
                <c:pt idx="0">
                  <c:v>78236.454545454544</c:v>
                </c:pt>
                <c:pt idx="1">
                  <c:v>10981.500000000002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 LA MANCHA-1'!$B$25</c:f>
              <c:strCache>
                <c:ptCount val="1"/>
                <c:pt idx="0">
                  <c:v>CAST.-LA MANCHA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F041-4A0C-9B78-E651A17445F7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041-4A0C-9B78-E651A17445F7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 LA MANCHA-1'!$C$24:$D$24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 LA MANCHA-1'!$C$25:$D$25</c:f>
              <c:numCache>
                <c:formatCode>0.00%</c:formatCode>
                <c:ptCount val="2"/>
                <c:pt idx="0">
                  <c:v>6.8583785337586134E-2</c:v>
                </c:pt>
                <c:pt idx="1">
                  <c:v>7.6332148129395039E-2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9096320"/>
        <c:axId val="299098112"/>
      </c:barChart>
      <c:catAx>
        <c:axId val="29909632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9098112"/>
        <c:crosses val="autoZero"/>
        <c:auto val="1"/>
        <c:lblAlgn val="ctr"/>
        <c:lblOffset val="100"/>
        <c:noMultiLvlLbl val="0"/>
      </c:catAx>
      <c:valAx>
        <c:axId val="299098112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9096320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'CATALUÑA-1'!$C$20:$E$20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'CATALUÑA-1'!$C$21:$E$21</c:f>
              <c:numCache>
                <c:formatCode>#,##0</c:formatCode>
                <c:ptCount val="3"/>
                <c:pt idx="0">
                  <c:v>559105.27272727271</c:v>
                </c:pt>
                <c:pt idx="1">
                  <c:v>93226.227272727265</c:v>
                </c:pt>
                <c:pt idx="2">
                  <c:v>822.59090909090912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'Sectores Régimen Autónomos'!$B$2:$H$2</c:f>
              <c:strCache>
                <c:ptCount val="1"/>
                <c:pt idx="0">
                  <c:v>% SOBRE TOTAL SECTORES DE ACTIVIDAD. RÉG. DE AUTÓNOMOS</c:v>
                </c:pt>
              </c:strCache>
            </c:strRef>
          </c:tx>
          <c:spPr>
            <a:solidFill>
              <a:srgbClr val="558ED5"/>
            </a:solidFill>
          </c:spPr>
          <c:invertIfNegative val="0"/>
          <c:dPt>
            <c:idx val="21"/>
            <c:invertIfNegative val="0"/>
            <c:bubble3D val="0"/>
            <c:spPr>
              <a:solidFill>
                <a:schemeClr val="tx2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DC8E-42C6-9FED-0BA3E285C1D4}"/>
              </c:ext>
            </c:extLst>
          </c:dPt>
          <c:dLbls>
            <c:dLbl>
              <c:idx val="6"/>
              <c:layout>
                <c:manualLayout>
                  <c:x val="-2.9948183688493528E-3"/>
                  <c:y val="-1.56345445860779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C8E-42C6-9FED-0BA3E285C1D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'Sectores Régimen Autónomos'!$B$5:$B$26</c:f>
              <c:strCache>
                <c:ptCount val="22"/>
                <c:pt idx="0">
                  <c:v>Agricultura, Ganadería, Caza, Silvicultura y  Pesca</c:v>
                </c:pt>
                <c:pt idx="1">
                  <c:v>Industrias Extractivas</c:v>
                </c:pt>
                <c:pt idx="2">
                  <c:v>Industria Manufacturera</c:v>
                </c:pt>
                <c:pt idx="3">
                  <c:v>Suministro de Energía Eléctrica, Gas, Vapor y Aire Acondicionado</c:v>
                </c:pt>
                <c:pt idx="4">
                  <c:v>Suministro de Agua, Actividades de Saneamiento, Gestión de Residuos y Descontaminación</c:v>
                </c:pt>
                <c:pt idx="5">
                  <c:v>Construcción</c:v>
                </c:pt>
                <c:pt idx="6">
                  <c:v>Comercio; Reparación de Vehículos de Motor y Bicicletas</c:v>
                </c:pt>
                <c:pt idx="7">
                  <c:v>Transporte y Almacenamiento</c:v>
                </c:pt>
                <c:pt idx="8">
                  <c:v>Hostelería</c:v>
                </c:pt>
                <c:pt idx="9">
                  <c:v>Información y Comunicaciones</c:v>
                </c:pt>
                <c:pt idx="10">
                  <c:v>Actividades Financieras y de Seguros</c:v>
                </c:pt>
                <c:pt idx="11">
                  <c:v>Actividades Inmobiliarias</c:v>
                </c:pt>
                <c:pt idx="12">
                  <c:v>Actividades Profesionales Científicas y Técnicas</c:v>
                </c:pt>
                <c:pt idx="13">
                  <c:v>Actividades Administrativas y Servicios Auxiliares</c:v>
                </c:pt>
                <c:pt idx="14">
                  <c:v>Administración Pública y Defensa; Seguridad Social Obligatoria</c:v>
                </c:pt>
                <c:pt idx="15">
                  <c:v>Educación</c:v>
                </c:pt>
                <c:pt idx="16">
                  <c:v>Actividades Sanitarias y Servicios Centrales</c:v>
                </c:pt>
                <c:pt idx="17">
                  <c:v>Actividades Artísticas, Recreativas y de Entretenimiento</c:v>
                </c:pt>
                <c:pt idx="18">
                  <c:v>Otros Servicios</c:v>
                </c:pt>
                <c:pt idx="19">
                  <c:v>Actividades de los Hogares como Empleadores de Personal Doméstico y Productores de Bienes y Servicios para uso Propio</c:v>
                </c:pt>
                <c:pt idx="20">
                  <c:v>Actividades de Organizaciones y Organismo Extraterritoriales</c:v>
                </c:pt>
                <c:pt idx="21">
                  <c:v>TOTAL</c:v>
                </c:pt>
              </c:strCache>
            </c:strRef>
          </c:cat>
          <c:val>
            <c:numRef>
              <c:f>'Sectores Régimen Autónomos'!$F$5:$F$26</c:f>
              <c:numCache>
                <c:formatCode>0.00%</c:formatCode>
                <c:ptCount val="22"/>
                <c:pt idx="0">
                  <c:v>2.4684811405573045E-2</c:v>
                </c:pt>
                <c:pt idx="1">
                  <c:v>5.4103668952856808E-2</c:v>
                </c:pt>
                <c:pt idx="2">
                  <c:v>5.6753438674746748E-2</c:v>
                </c:pt>
                <c:pt idx="3">
                  <c:v>5.5469009372525871E-2</c:v>
                </c:pt>
                <c:pt idx="4">
                  <c:v>6.3460969840331269E-2</c:v>
                </c:pt>
                <c:pt idx="5">
                  <c:v>0.14767995081908372</c:v>
                </c:pt>
                <c:pt idx="6">
                  <c:v>0.13185040000279105</c:v>
                </c:pt>
                <c:pt idx="7">
                  <c:v>0.14223201685224604</c:v>
                </c:pt>
                <c:pt idx="8">
                  <c:v>0.22466640117210815</c:v>
                </c:pt>
                <c:pt idx="9">
                  <c:v>0.17441729548667584</c:v>
                </c:pt>
                <c:pt idx="10">
                  <c:v>5.492864116210254E-2</c:v>
                </c:pt>
                <c:pt idx="11">
                  <c:v>0.1783653870896357</c:v>
                </c:pt>
                <c:pt idx="12">
                  <c:v>8.9760355789669455E-2</c:v>
                </c:pt>
                <c:pt idx="13">
                  <c:v>0.17671458545332772</c:v>
                </c:pt>
                <c:pt idx="14">
                  <c:v>6.9573812873056265E-2</c:v>
                </c:pt>
                <c:pt idx="15">
                  <c:v>0.14217592136490831</c:v>
                </c:pt>
                <c:pt idx="16">
                  <c:v>6.6824037082294757E-2</c:v>
                </c:pt>
                <c:pt idx="17">
                  <c:v>0.10272722979658078</c:v>
                </c:pt>
                <c:pt idx="18">
                  <c:v>0.15038004477712838</c:v>
                </c:pt>
                <c:pt idx="19">
                  <c:v>0.18707850013487992</c:v>
                </c:pt>
                <c:pt idx="20">
                  <c:v>0.11548937715634634</c:v>
                </c:pt>
                <c:pt idx="21">
                  <c:v>0.12671270630110124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C8E-42C6-9FED-0BA3E285C1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3828608"/>
        <c:axId val="263830144"/>
      </c:barChart>
      <c:catAx>
        <c:axId val="263828608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/>
          <a:lstStyle/>
          <a:p>
            <a:pPr>
              <a:defRPr sz="900"/>
            </a:pPr>
            <a:endParaRPr lang="es-ES"/>
          </a:p>
        </c:txPr>
        <c:crossAx val="263830144"/>
        <c:crosses val="autoZero"/>
        <c:auto val="1"/>
        <c:lblAlgn val="ctr"/>
        <c:lblOffset val="100"/>
        <c:noMultiLvlLbl val="0"/>
      </c:catAx>
      <c:valAx>
        <c:axId val="263830144"/>
        <c:scaling>
          <c:orientation val="minMax"/>
        </c:scaling>
        <c:delete val="1"/>
        <c:axPos val="t"/>
        <c:numFmt formatCode="0.00%" sourceLinked="1"/>
        <c:majorTickMark val="out"/>
        <c:minorTickMark val="none"/>
        <c:tickLblPos val="nextTo"/>
        <c:crossAx val="2638286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'CATALUÑA-1'!$B$25</c:f>
              <c:strCache>
                <c:ptCount val="1"/>
                <c:pt idx="0">
                  <c:v>CATALUÑA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5261-49E0-9B3D-CD66A62311C7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261-49E0-9B3D-CD66A62311C7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'CATALUÑA-1'!$C$24:$D$24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'CATALUÑA-1'!$C$25:$D$25</c:f>
              <c:numCache>
                <c:formatCode>0.00%</c:formatCode>
                <c:ptCount val="2"/>
                <c:pt idx="0">
                  <c:v>2.2337711050196551E-2</c:v>
                </c:pt>
                <c:pt idx="1">
                  <c:v>9.3243060236680497E-2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9216256"/>
        <c:axId val="299230336"/>
      </c:barChart>
      <c:catAx>
        <c:axId val="2992162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9230336"/>
        <c:crosses val="autoZero"/>
        <c:auto val="1"/>
        <c:lblAlgn val="ctr"/>
        <c:lblOffset val="100"/>
        <c:noMultiLvlLbl val="0"/>
      </c:catAx>
      <c:valAx>
        <c:axId val="299230336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9216256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 VALENCIANA-1'!$C$20:$E$20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 VALENCIANA-1'!$C$21:$E$21</c:f>
              <c:numCache>
                <c:formatCode>#,##0</c:formatCode>
                <c:ptCount val="3"/>
                <c:pt idx="0">
                  <c:v>230281.49999999997</c:v>
                </c:pt>
                <c:pt idx="1">
                  <c:v>63034.954545454544</c:v>
                </c:pt>
                <c:pt idx="2">
                  <c:v>528.22727272727263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 VALENCIANA-1'!$B$25</c:f>
              <c:strCache>
                <c:ptCount val="1"/>
                <c:pt idx="0">
                  <c:v>C. VALENCIANA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4488-4FA2-977A-3E837F3927E9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488-4FA2-977A-3E837F3927E9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 VALENCIANA-1'!$C$24:$D$24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 VALENCIANA-1'!$C$25:$D$25</c:f>
              <c:numCache>
                <c:formatCode>0.00%</c:formatCode>
                <c:ptCount val="2"/>
                <c:pt idx="0">
                  <c:v>9.3561562986950175E-3</c:v>
                </c:pt>
                <c:pt idx="1">
                  <c:v>0.11067141454206175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9414272"/>
        <c:axId val="299415808"/>
      </c:barChart>
      <c:catAx>
        <c:axId val="29941427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9415808"/>
        <c:crosses val="autoZero"/>
        <c:auto val="1"/>
        <c:lblAlgn val="ctr"/>
        <c:lblOffset val="100"/>
        <c:noMultiLvlLbl val="0"/>
      </c:catAx>
      <c:valAx>
        <c:axId val="299415808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9414272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'EXTREMADURA-1'!$C$20:$E$20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'EXTREMADURA-1'!$C$21:$D$21</c:f>
              <c:numCache>
                <c:formatCode>#,##0</c:formatCode>
                <c:ptCount val="2"/>
                <c:pt idx="0">
                  <c:v>14016.000000000002</c:v>
                </c:pt>
                <c:pt idx="1">
                  <c:v>2753.0000000000005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'EXTREMADURA-1'!$B$25</c:f>
              <c:strCache>
                <c:ptCount val="1"/>
                <c:pt idx="0">
                  <c:v>EXTREMADURA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84D8-4D39-A74B-2F898395E897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4D8-4D39-A74B-2F898395E897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'EXTREMADURA-1'!$C$24:$D$24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'EXTREMADURA-1'!$C$25:$D$25</c:f>
              <c:numCache>
                <c:formatCode>0.00%</c:formatCode>
                <c:ptCount val="2"/>
                <c:pt idx="0">
                  <c:v>4.7361096358995436E-3</c:v>
                </c:pt>
                <c:pt idx="1">
                  <c:v>7.9812673789344535E-2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9771776"/>
        <c:axId val="299773312"/>
      </c:barChart>
      <c:catAx>
        <c:axId val="2997717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9773312"/>
        <c:crosses val="autoZero"/>
        <c:auto val="1"/>
        <c:lblAlgn val="ctr"/>
        <c:lblOffset val="100"/>
        <c:noMultiLvlLbl val="0"/>
      </c:catAx>
      <c:valAx>
        <c:axId val="299773312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9771776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'GALICIA-1'!$C$20:$E$20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'GALICIA-1'!$C$21:$E$21</c:f>
              <c:numCache>
                <c:formatCode>#,##0</c:formatCode>
                <c:ptCount val="3"/>
                <c:pt idx="0">
                  <c:v>46857.272727272721</c:v>
                </c:pt>
                <c:pt idx="1">
                  <c:v>8983.8181818181802</c:v>
                </c:pt>
                <c:pt idx="2">
                  <c:v>1677.1363636363635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'GALICIA-1'!$B$25</c:f>
              <c:strCache>
                <c:ptCount val="1"/>
                <c:pt idx="0">
                  <c:v>GALICIA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4E95-4C0A-9A27-2F6E16502559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E95-4C0A-9A27-2F6E16502559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'GALICIA-1'!$C$24:$D$24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'GALICIA-1'!$C$25:$D$25</c:f>
              <c:numCache>
                <c:formatCode>0.00%</c:formatCode>
                <c:ptCount val="2"/>
                <c:pt idx="0">
                  <c:v>3.1086575677327088E-2</c:v>
                </c:pt>
                <c:pt idx="1">
                  <c:v>0.15896830470585144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301411328"/>
        <c:axId val="301474560"/>
      </c:barChart>
      <c:catAx>
        <c:axId val="30141132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301474560"/>
        <c:crosses val="autoZero"/>
        <c:auto val="1"/>
        <c:lblAlgn val="ctr"/>
        <c:lblOffset val="100"/>
        <c:noMultiLvlLbl val="0"/>
      </c:catAx>
      <c:valAx>
        <c:axId val="30147456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301411328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'MADRID-1'!$C$20:$E$20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'MADRID-1'!$C$21:$E$21</c:f>
              <c:numCache>
                <c:formatCode>#,##0</c:formatCode>
                <c:ptCount val="3"/>
                <c:pt idx="0">
                  <c:v>474594.45454545465</c:v>
                </c:pt>
                <c:pt idx="1">
                  <c:v>69337.136363636368</c:v>
                </c:pt>
                <c:pt idx="2">
                  <c:v>115.6363636363636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'MADRID-1'!$B$25</c:f>
              <c:strCache>
                <c:ptCount val="1"/>
                <c:pt idx="0">
                  <c:v>C. DE MADRID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4CB5-42AD-AD20-E99B6CE393F0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CB5-42AD-AD20-E99B6CE393F0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'MADRID-1'!$C$24:$D$24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'MADRID-1'!$C$25:$D$25</c:f>
              <c:numCache>
                <c:formatCode>0.00%</c:formatCode>
                <c:ptCount val="2"/>
                <c:pt idx="0">
                  <c:v>1.1946749572361304E-2</c:v>
                </c:pt>
                <c:pt idx="1">
                  <c:v>0.10555386368526198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301793664"/>
        <c:axId val="301795200"/>
      </c:barChart>
      <c:catAx>
        <c:axId val="30179366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301795200"/>
        <c:crosses val="autoZero"/>
        <c:auto val="1"/>
        <c:lblAlgn val="ctr"/>
        <c:lblOffset val="100"/>
        <c:noMultiLvlLbl val="0"/>
      </c:catAx>
      <c:valAx>
        <c:axId val="30179520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30179366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9.9303821635768966E-3"/>
                  <c:y val="3.8677850007616072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'MURCIA-1'!$C$20:$E$20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'MURCIA-1'!$C$21:$E$21</c:f>
              <c:numCache>
                <c:formatCode>#,##0</c:formatCode>
                <c:ptCount val="3"/>
                <c:pt idx="0">
                  <c:v>92336.772727272721</c:v>
                </c:pt>
                <c:pt idx="1">
                  <c:v>9712.4545454545478</c:v>
                </c:pt>
                <c:pt idx="2">
                  <c:v>134.77272727272725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sz="1400" b="1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paises'!$N$6</c:f>
              <c:strCache>
                <c:ptCount val="1"/>
                <c:pt idx="0">
                  <c:v>RUMANIA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</c:numCache>
            </c:numRef>
          </c:cat>
          <c:val>
            <c:numRef>
              <c:f>'Grafico paises'!$O$6:$X$6</c:f>
              <c:numCache>
                <c:formatCode>#,##0</c:formatCode>
                <c:ptCount val="10"/>
                <c:pt idx="0">
                  <c:v>276701</c:v>
                </c:pt>
                <c:pt idx="1">
                  <c:v>298424</c:v>
                </c:pt>
                <c:pt idx="2">
                  <c:v>316511</c:v>
                </c:pt>
                <c:pt idx="3">
                  <c:v>340086</c:v>
                </c:pt>
                <c:pt idx="4">
                  <c:v>353553</c:v>
                </c:pt>
                <c:pt idx="5">
                  <c:v>361873</c:v>
                </c:pt>
                <c:pt idx="6">
                  <c:v>334220.59999999992</c:v>
                </c:pt>
                <c:pt idx="7">
                  <c:v>341410.72</c:v>
                </c:pt>
                <c:pt idx="8">
                  <c:v>348327.772727</c:v>
                </c:pt>
                <c:pt idx="9">
                  <c:v>349912.86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E92-4F23-8CD1-55FFCB36AD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3904256"/>
        <c:axId val="263906048"/>
      </c:barChart>
      <c:catAx>
        <c:axId val="263904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3906048"/>
        <c:crosses val="autoZero"/>
        <c:auto val="1"/>
        <c:lblAlgn val="ctr"/>
        <c:lblOffset val="100"/>
        <c:noMultiLvlLbl val="0"/>
      </c:catAx>
      <c:valAx>
        <c:axId val="263906048"/>
        <c:scaling>
          <c:orientation val="minMax"/>
          <c:max val="500000"/>
        </c:scaling>
        <c:delete val="0"/>
        <c:axPos val="l"/>
        <c:numFmt formatCode="#,##0" sourceLinked="1"/>
        <c:majorTickMark val="out"/>
        <c:minorTickMark val="none"/>
        <c:tickLblPos val="nextTo"/>
        <c:crossAx val="2639042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'MURCIA-1'!$B$25</c:f>
              <c:strCache>
                <c:ptCount val="1"/>
                <c:pt idx="0">
                  <c:v>R. DE MURCIA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60D1-48D9-8CE8-098B2C18A180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0D1-48D9-8CE8-098B2C18A180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'MURCIA-1'!$C$24:$D$24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'MURCIA-1'!$C$25:$D$25</c:f>
              <c:numCache>
                <c:formatCode>0.00%</c:formatCode>
                <c:ptCount val="2"/>
                <c:pt idx="0">
                  <c:v>-3.0666587902822284E-2</c:v>
                </c:pt>
                <c:pt idx="1">
                  <c:v>2.3124486286921098E-2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302073344"/>
        <c:axId val="302074880"/>
      </c:barChart>
      <c:catAx>
        <c:axId val="3020733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302074880"/>
        <c:crosses val="autoZero"/>
        <c:auto val="1"/>
        <c:lblAlgn val="ctr"/>
        <c:lblOffset val="100"/>
        <c:noMultiLvlLbl val="0"/>
      </c:catAx>
      <c:valAx>
        <c:axId val="30207488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30207334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'NAVARRA-1'!$C$20:$E$20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'NAVARRA-1'!$C$21:$D$21</c:f>
              <c:numCache>
                <c:formatCode>#,##0</c:formatCode>
                <c:ptCount val="2"/>
                <c:pt idx="0">
                  <c:v>29498.727272727272</c:v>
                </c:pt>
                <c:pt idx="1">
                  <c:v>5578.8636363636369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'NAVARRA-1'!$B$25</c:f>
              <c:strCache>
                <c:ptCount val="1"/>
                <c:pt idx="0">
                  <c:v>NAVARRA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0FE7-466A-BC21-1362FD1DFB85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FE7-466A-BC21-1362FD1DFB85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'NAVARRA-1'!$C$24:$D$24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'NAVARRA-1'!$C$25:$D$25</c:f>
              <c:numCache>
                <c:formatCode>0.00%</c:formatCode>
                <c:ptCount val="2"/>
                <c:pt idx="0">
                  <c:v>-8.1932238504427435E-3</c:v>
                </c:pt>
                <c:pt idx="1">
                  <c:v>7.2002878281655525E-2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302336640"/>
        <c:axId val="302342528"/>
      </c:barChart>
      <c:catAx>
        <c:axId val="30233664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302342528"/>
        <c:crosses val="autoZero"/>
        <c:auto val="1"/>
        <c:lblAlgn val="ctr"/>
        <c:lblOffset val="100"/>
        <c:noMultiLvlLbl val="0"/>
      </c:catAx>
      <c:valAx>
        <c:axId val="302342528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302336640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'PAIS VASCO-1'!$C$20:$E$20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'PAIS VASCO-1'!$C$21:$E$21</c:f>
              <c:numCache>
                <c:formatCode>#,##0</c:formatCode>
                <c:ptCount val="3"/>
                <c:pt idx="0">
                  <c:v>75177.136363636353</c:v>
                </c:pt>
                <c:pt idx="1">
                  <c:v>14424.909090909092</c:v>
                </c:pt>
                <c:pt idx="2">
                  <c:v>452.81818181818187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'PAIS VASCO-1'!$B$25</c:f>
              <c:strCache>
                <c:ptCount val="1"/>
                <c:pt idx="0">
                  <c:v>PAÍS VASCO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EFE5-483C-8E3D-E7E96B1C7228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FE5-483C-8E3D-E7E96B1C7228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'PAIS VASCO-1'!$C$24:$D$24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'PAIS VASCO-1'!$C$25:$D$25</c:f>
              <c:numCache>
                <c:formatCode>0.00%</c:formatCode>
                <c:ptCount val="2"/>
                <c:pt idx="0">
                  <c:v>1.3242892570140885E-2</c:v>
                </c:pt>
                <c:pt idx="1">
                  <c:v>0.11846660193302871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303120384"/>
        <c:axId val="303121920"/>
      </c:barChart>
      <c:catAx>
        <c:axId val="3031203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303121920"/>
        <c:crosses val="autoZero"/>
        <c:auto val="1"/>
        <c:lblAlgn val="ctr"/>
        <c:lblOffset val="100"/>
        <c:noMultiLvlLbl val="0"/>
      </c:catAx>
      <c:valAx>
        <c:axId val="30312192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30312038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'LA RIOJA-1'!$C$20:$E$20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'LA RIOJA-1'!$C$21:$D$21</c:f>
              <c:numCache>
                <c:formatCode>#,##0</c:formatCode>
                <c:ptCount val="2"/>
                <c:pt idx="0">
                  <c:v>17078.090909090908</c:v>
                </c:pt>
                <c:pt idx="1">
                  <c:v>2435.2727272727275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'LA RIOJA-1'!$B$25</c:f>
              <c:strCache>
                <c:ptCount val="1"/>
                <c:pt idx="0">
                  <c:v>LA RIOJA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EABD-4172-83BB-C6DA206EC8B7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ABD-4172-83BB-C6DA206EC8B7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'LA RIOJA-1'!$C$24:$D$24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'LA RIOJA-1'!$C$25:$D$25</c:f>
              <c:numCache>
                <c:formatCode>0.00%</c:formatCode>
                <c:ptCount val="2"/>
                <c:pt idx="0">
                  <c:v>-4.180365740151748E-2</c:v>
                </c:pt>
                <c:pt idx="1">
                  <c:v>3.2068372781007159E-2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409502848"/>
        <c:axId val="409504384"/>
      </c:barChart>
      <c:catAx>
        <c:axId val="40950284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409504384"/>
        <c:crosses val="autoZero"/>
        <c:auto val="1"/>
        <c:lblAlgn val="ctr"/>
        <c:lblOffset val="100"/>
        <c:noMultiLvlLbl val="0"/>
      </c:catAx>
      <c:valAx>
        <c:axId val="409504384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409502848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'CEUTA-1'!$C$20:$E$20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'CEUTA-1'!$C$21:$E$21</c:f>
              <c:numCache>
                <c:formatCode>#,##0</c:formatCode>
                <c:ptCount val="3"/>
                <c:pt idx="0">
                  <c:v>2130.272727272727</c:v>
                </c:pt>
                <c:pt idx="1">
                  <c:v>291.31818181818181</c:v>
                </c:pt>
                <c:pt idx="2">
                  <c:v>8.0000000000000018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'CEUTA-1'!$B$25</c:f>
              <c:strCache>
                <c:ptCount val="1"/>
                <c:pt idx="0">
                  <c:v>CEUTA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BF64-43A7-81AC-9D3E0427AFA5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F64-43A7-81AC-9D3E0427AFA5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'CEUTA-1'!$C$24:$D$24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'CEUTA-1'!$C$25:$D$25</c:f>
              <c:numCache>
                <c:formatCode>0.00%</c:formatCode>
                <c:ptCount val="2"/>
                <c:pt idx="0">
                  <c:v>2.2688918057374163E-3</c:v>
                </c:pt>
                <c:pt idx="1">
                  <c:v>0.19171943280546411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410089728"/>
        <c:axId val="410116096"/>
      </c:barChart>
      <c:catAx>
        <c:axId val="41008972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410116096"/>
        <c:crosses val="autoZero"/>
        <c:auto val="1"/>
        <c:lblAlgn val="ctr"/>
        <c:lblOffset val="100"/>
        <c:noMultiLvlLbl val="0"/>
      </c:catAx>
      <c:valAx>
        <c:axId val="410116096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410089728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76A-4A78-871D-C37B2032A186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76A-4A78-871D-C37B2032A186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76A-4A78-871D-C37B2032A186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'MELILLA-1'!$C$20:$E$20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'MELILLA-1'!$C$21:$E$21</c:f>
              <c:numCache>
                <c:formatCode>#,##0</c:formatCode>
                <c:ptCount val="3"/>
                <c:pt idx="0">
                  <c:v>3441.1818181818189</c:v>
                </c:pt>
                <c:pt idx="1">
                  <c:v>825.95454545454561</c:v>
                </c:pt>
                <c:pt idx="2">
                  <c:v>1.9999999999999993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35573238118315587"/>
          <c:y val="3.2295364906744867E-2"/>
        </c:manualLayout>
      </c:layout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paises'!$N$7</c:f>
              <c:strCache>
                <c:ptCount val="1"/>
                <c:pt idx="0">
                  <c:v>MARRUECOS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</c:numCache>
            </c:numRef>
          </c:cat>
          <c:val>
            <c:numRef>
              <c:f>'Grafico paises'!$O$7:$X$7</c:f>
              <c:numCache>
                <c:formatCode>#,##0</c:formatCode>
                <c:ptCount val="10"/>
                <c:pt idx="0">
                  <c:v>191113</c:v>
                </c:pt>
                <c:pt idx="1">
                  <c:v>202992</c:v>
                </c:pt>
                <c:pt idx="2">
                  <c:v>210450</c:v>
                </c:pt>
                <c:pt idx="3">
                  <c:v>230470</c:v>
                </c:pt>
                <c:pt idx="4">
                  <c:v>255656</c:v>
                </c:pt>
                <c:pt idx="5">
                  <c:v>273901</c:v>
                </c:pt>
                <c:pt idx="6">
                  <c:v>254663.74000000002</c:v>
                </c:pt>
                <c:pt idx="7">
                  <c:v>282900.59000000003</c:v>
                </c:pt>
                <c:pt idx="8">
                  <c:v>306897.54545400001</c:v>
                </c:pt>
                <c:pt idx="9">
                  <c:v>328358.77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C9-4084-A33B-FD38EB79F7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3939968"/>
        <c:axId val="263941504"/>
      </c:barChart>
      <c:catAx>
        <c:axId val="263939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3941504"/>
        <c:crosses val="autoZero"/>
        <c:auto val="1"/>
        <c:lblAlgn val="ctr"/>
        <c:lblOffset val="100"/>
        <c:noMultiLvlLbl val="0"/>
      </c:catAx>
      <c:valAx>
        <c:axId val="263941504"/>
        <c:scaling>
          <c:orientation val="minMax"/>
          <c:max val="400000"/>
        </c:scaling>
        <c:delete val="0"/>
        <c:axPos val="l"/>
        <c:numFmt formatCode="#,##0" sourceLinked="1"/>
        <c:majorTickMark val="out"/>
        <c:minorTickMark val="none"/>
        <c:tickLblPos val="nextTo"/>
        <c:crossAx val="2639399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'MELILLA-1'!$B$25</c:f>
              <c:strCache>
                <c:ptCount val="1"/>
                <c:pt idx="0">
                  <c:v>MELILLA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999E-4C46-B44E-F7281E1AFA13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99E-4C46-B44E-F7281E1AFA13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'MELILLA-1'!$C$24:$D$24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'MELILLA-1'!$C$25:$D$25</c:f>
              <c:numCache>
                <c:formatCode>0.00%</c:formatCode>
                <c:ptCount val="2"/>
                <c:pt idx="0">
                  <c:v>3.6761169945611627E-3</c:v>
                </c:pt>
                <c:pt idx="1">
                  <c:v>0.1701364231014022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410781184"/>
        <c:axId val="410782720"/>
      </c:barChart>
      <c:catAx>
        <c:axId val="4107811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410782720"/>
        <c:crosses val="autoZero"/>
        <c:auto val="1"/>
        <c:lblAlgn val="ctr"/>
        <c:lblOffset val="100"/>
        <c:noMultiLvlLbl val="0"/>
      </c:catAx>
      <c:valAx>
        <c:axId val="41078272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41078118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1504565596756748"/>
          <c:y val="3.7207026708126624E-2"/>
        </c:manualLayout>
      </c:layout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paises'!$N$8</c:f>
              <c:strCache>
                <c:ptCount val="1"/>
                <c:pt idx="0">
                  <c:v>ITALIA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</c:numCache>
            </c:numRef>
          </c:cat>
          <c:val>
            <c:numRef>
              <c:f>'Grafico paises'!$O$8:$X$8</c:f>
              <c:numCache>
                <c:formatCode>#,##0</c:formatCode>
                <c:ptCount val="10"/>
                <c:pt idx="0">
                  <c:v>67610</c:v>
                </c:pt>
                <c:pt idx="1">
                  <c:v>75746</c:v>
                </c:pt>
                <c:pt idx="2">
                  <c:v>87034</c:v>
                </c:pt>
                <c:pt idx="3">
                  <c:v>100816</c:v>
                </c:pt>
                <c:pt idx="4">
                  <c:v>115183</c:v>
                </c:pt>
                <c:pt idx="5">
                  <c:v>131334</c:v>
                </c:pt>
                <c:pt idx="6">
                  <c:v>123154.56000000001</c:v>
                </c:pt>
                <c:pt idx="7">
                  <c:v>136112.45000000001</c:v>
                </c:pt>
                <c:pt idx="8">
                  <c:v>161269.81818100001</c:v>
                </c:pt>
                <c:pt idx="9">
                  <c:v>180557.95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36-4ABE-9576-E4B3EF29A7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3967488"/>
        <c:axId val="263969024"/>
      </c:barChart>
      <c:catAx>
        <c:axId val="263967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3969024"/>
        <c:crosses val="autoZero"/>
        <c:auto val="1"/>
        <c:lblAlgn val="ctr"/>
        <c:lblOffset val="100"/>
        <c:noMultiLvlLbl val="0"/>
      </c:catAx>
      <c:valAx>
        <c:axId val="263969024"/>
        <c:scaling>
          <c:orientation val="minMax"/>
          <c:max val="210000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crossAx val="2639674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/>
              <a:t>COLOMBIA</a:t>
            </a:r>
          </a:p>
        </c:rich>
      </c:tx>
      <c:layout>
        <c:manualLayout>
          <c:xMode val="edge"/>
          <c:yMode val="edge"/>
          <c:x val="0.37375256912982013"/>
          <c:y val="3.2515367042997227E-2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paises'!$N$9</c:f>
              <c:strCache>
                <c:ptCount val="1"/>
                <c:pt idx="0">
                  <c:v>COLOMBIA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</c:numCache>
            </c:numRef>
          </c:cat>
          <c:val>
            <c:numRef>
              <c:f>'Grafico paises'!$O$9:$X$9</c:f>
              <c:numCache>
                <c:formatCode>#,##0</c:formatCode>
                <c:ptCount val="10"/>
                <c:pt idx="0">
                  <c:v>58678</c:v>
                </c:pt>
                <c:pt idx="1">
                  <c:v>54532</c:v>
                </c:pt>
                <c:pt idx="2">
                  <c:v>54025</c:v>
                </c:pt>
                <c:pt idx="3">
                  <c:v>56629</c:v>
                </c:pt>
                <c:pt idx="4">
                  <c:v>63368</c:v>
                </c:pt>
                <c:pt idx="5">
                  <c:v>73850</c:v>
                </c:pt>
                <c:pt idx="6">
                  <c:v>74977.97</c:v>
                </c:pt>
                <c:pt idx="7">
                  <c:v>94264.77</c:v>
                </c:pt>
                <c:pt idx="8">
                  <c:v>117376</c:v>
                </c:pt>
                <c:pt idx="9">
                  <c:v>162298.14000000001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73-44E6-9F9B-F012F75ED1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4056832"/>
        <c:axId val="264058368"/>
      </c:barChart>
      <c:catAx>
        <c:axId val="264056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4058368"/>
        <c:crosses val="autoZero"/>
        <c:auto val="1"/>
        <c:lblAlgn val="ctr"/>
        <c:lblOffset val="100"/>
        <c:noMultiLvlLbl val="0"/>
      </c:catAx>
      <c:valAx>
        <c:axId val="2640583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640568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1205891934525174"/>
          <c:y val="2.7977460887546397E-2"/>
        </c:manualLayout>
      </c:layout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paises'!$N$10</c:f>
              <c:strCache>
                <c:ptCount val="1"/>
                <c:pt idx="0">
                  <c:v>VENEZUELA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</c:numCache>
            </c:numRef>
          </c:cat>
          <c:val>
            <c:numRef>
              <c:f>'Grafico paises'!$O$10:$X$10</c:f>
              <c:numCache>
                <c:formatCode>#,##0</c:formatCode>
                <c:ptCount val="10"/>
                <c:pt idx="0">
                  <c:v>14761</c:v>
                </c:pt>
                <c:pt idx="1">
                  <c:v>16034</c:v>
                </c:pt>
                <c:pt idx="2">
                  <c:v>18817</c:v>
                </c:pt>
                <c:pt idx="3">
                  <c:v>24636</c:v>
                </c:pt>
                <c:pt idx="4">
                  <c:v>36814</c:v>
                </c:pt>
                <c:pt idx="5">
                  <c:v>56001</c:v>
                </c:pt>
                <c:pt idx="6">
                  <c:v>64464.729999999996</c:v>
                </c:pt>
                <c:pt idx="7">
                  <c:v>95916.31</c:v>
                </c:pt>
                <c:pt idx="8">
                  <c:v>115193.5</c:v>
                </c:pt>
                <c:pt idx="9">
                  <c:v>141535.67999999999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B0-452C-A040-8F18DB16C1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4075904"/>
        <c:axId val="264098176"/>
      </c:barChart>
      <c:catAx>
        <c:axId val="2640759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4098176"/>
        <c:crosses val="autoZero"/>
        <c:auto val="1"/>
        <c:lblAlgn val="ctr"/>
        <c:lblOffset val="100"/>
        <c:noMultiLvlLbl val="0"/>
      </c:catAx>
      <c:valAx>
        <c:axId val="264098176"/>
        <c:scaling>
          <c:orientation val="minMax"/>
          <c:max val="160000"/>
        </c:scaling>
        <c:delete val="0"/>
        <c:axPos val="l"/>
        <c:numFmt formatCode="#,##0" sourceLinked="1"/>
        <c:majorTickMark val="out"/>
        <c:minorTickMark val="none"/>
        <c:tickLblPos val="nextTo"/>
        <c:crossAx val="2640759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vert="horz" anchor="t" anchorCtr="1"/>
          <a:lstStyle/>
          <a:p>
            <a:pPr>
              <a:defRPr sz="1400"/>
            </a:pPr>
            <a:r>
              <a:rPr lang="en-US"/>
              <a:t>CHINA</a:t>
            </a:r>
          </a:p>
        </c:rich>
      </c:tx>
      <c:layout>
        <c:manualLayout>
          <c:xMode val="edge"/>
          <c:yMode val="edge"/>
          <c:x val="0.39100767784832319"/>
          <c:y val="1.8944370252145244E-2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paises'!$N$11</c:f>
              <c:strCache>
                <c:ptCount val="1"/>
                <c:pt idx="0">
                  <c:v>CHINA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</c:numCache>
            </c:numRef>
          </c:cat>
          <c:val>
            <c:numRef>
              <c:f>'Grafico paises'!$O$11:$X$11</c:f>
              <c:numCache>
                <c:formatCode>#,##0</c:formatCode>
                <c:ptCount val="10"/>
                <c:pt idx="0">
                  <c:v>90579</c:v>
                </c:pt>
                <c:pt idx="1">
                  <c:v>93612</c:v>
                </c:pt>
                <c:pt idx="2">
                  <c:v>95653</c:v>
                </c:pt>
                <c:pt idx="3">
                  <c:v>99437</c:v>
                </c:pt>
                <c:pt idx="4">
                  <c:v>103274</c:v>
                </c:pt>
                <c:pt idx="5">
                  <c:v>107282</c:v>
                </c:pt>
                <c:pt idx="6">
                  <c:v>92384.75</c:v>
                </c:pt>
                <c:pt idx="7">
                  <c:v>102597.86</c:v>
                </c:pt>
                <c:pt idx="8">
                  <c:v>110635</c:v>
                </c:pt>
                <c:pt idx="9">
                  <c:v>113241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C2-4A86-B403-17D2255369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194115072"/>
        <c:axId val="194116608"/>
      </c:barChart>
      <c:catAx>
        <c:axId val="194115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194116608"/>
        <c:crosses val="autoZero"/>
        <c:auto val="1"/>
        <c:lblAlgn val="ctr"/>
        <c:lblOffset val="100"/>
        <c:noMultiLvlLbl val="0"/>
      </c:catAx>
      <c:valAx>
        <c:axId val="194116608"/>
        <c:scaling>
          <c:orientation val="minMax"/>
          <c:max val="140000"/>
        </c:scaling>
        <c:delete val="0"/>
        <c:axPos val="l"/>
        <c:numFmt formatCode="#,##0" sourceLinked="1"/>
        <c:majorTickMark val="out"/>
        <c:minorTickMark val="none"/>
        <c:tickLblPos val="nextTo"/>
        <c:crossAx val="1941150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1.xml"/><Relationship Id="rId3" Type="http://schemas.openxmlformats.org/officeDocument/2006/relationships/chart" Target="../charts/chart6.xml"/><Relationship Id="rId7" Type="http://schemas.openxmlformats.org/officeDocument/2006/relationships/chart" Target="../charts/chart10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Relationship Id="rId6" Type="http://schemas.openxmlformats.org/officeDocument/2006/relationships/chart" Target="../charts/chart9.xml"/><Relationship Id="rId5" Type="http://schemas.openxmlformats.org/officeDocument/2006/relationships/chart" Target="../charts/chart8.xml"/><Relationship Id="rId4" Type="http://schemas.openxmlformats.org/officeDocument/2006/relationships/chart" Target="../charts/chart7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JP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JP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JP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JP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JP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JP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JP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JP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.xml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6.xml"/><Relationship Id="rId1" Type="http://schemas.openxmlformats.org/officeDocument/2006/relationships/chart" Target="../charts/chart15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8.xml"/><Relationship Id="rId1" Type="http://schemas.openxmlformats.org/officeDocument/2006/relationships/chart" Target="../charts/chart17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0.xml"/><Relationship Id="rId1" Type="http://schemas.openxmlformats.org/officeDocument/2006/relationships/chart" Target="../charts/chart19.xml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2.xml"/><Relationship Id="rId1" Type="http://schemas.openxmlformats.org/officeDocument/2006/relationships/chart" Target="../charts/chart21.xml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4.xml"/><Relationship Id="rId1" Type="http://schemas.openxmlformats.org/officeDocument/2006/relationships/chart" Target="../charts/chart23.xml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6.xml"/><Relationship Id="rId1" Type="http://schemas.openxmlformats.org/officeDocument/2006/relationships/chart" Target="../charts/chart25.xml"/></Relationships>
</file>

<file path=xl/drawings/_rels/drawing3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8.xml"/><Relationship Id="rId1" Type="http://schemas.openxmlformats.org/officeDocument/2006/relationships/chart" Target="../charts/chart27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0.xml"/><Relationship Id="rId1" Type="http://schemas.openxmlformats.org/officeDocument/2006/relationships/chart" Target="../charts/chart29.xml"/></Relationships>
</file>

<file path=xl/drawings/_rels/drawing4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2.xml"/><Relationship Id="rId1" Type="http://schemas.openxmlformats.org/officeDocument/2006/relationships/chart" Target="../charts/chart31.xml"/></Relationships>
</file>

<file path=xl/drawings/_rels/drawing4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4.xml"/><Relationship Id="rId1" Type="http://schemas.openxmlformats.org/officeDocument/2006/relationships/chart" Target="../charts/chart33.xml"/></Relationships>
</file>

<file path=xl/drawings/_rels/drawing4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6.xml"/><Relationship Id="rId1" Type="http://schemas.openxmlformats.org/officeDocument/2006/relationships/chart" Target="../charts/chart35.xml"/></Relationships>
</file>

<file path=xl/drawings/_rels/drawing4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8.xml"/><Relationship Id="rId1" Type="http://schemas.openxmlformats.org/officeDocument/2006/relationships/chart" Target="../charts/chart37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5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0.xml"/><Relationship Id="rId1" Type="http://schemas.openxmlformats.org/officeDocument/2006/relationships/chart" Target="../charts/chart39.xml"/></Relationships>
</file>

<file path=xl/drawings/_rels/drawing5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2.xml"/><Relationship Id="rId1" Type="http://schemas.openxmlformats.org/officeDocument/2006/relationships/chart" Target="../charts/chart41.xml"/></Relationships>
</file>

<file path=xl/drawings/_rels/drawing5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4.xml"/><Relationship Id="rId1" Type="http://schemas.openxmlformats.org/officeDocument/2006/relationships/chart" Target="../charts/chart43.xml"/></Relationships>
</file>

<file path=xl/drawings/_rels/drawing5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6.xml"/><Relationship Id="rId1" Type="http://schemas.openxmlformats.org/officeDocument/2006/relationships/chart" Target="../charts/chart45.xml"/></Relationships>
</file>

<file path=xl/drawings/_rels/drawing5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8.xml"/><Relationship Id="rId1" Type="http://schemas.openxmlformats.org/officeDocument/2006/relationships/chart" Target="../charts/chart47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7.png"/></Relationships>
</file>

<file path=xl/drawings/_rels/drawing6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0.xml"/><Relationship Id="rId1" Type="http://schemas.openxmlformats.org/officeDocument/2006/relationships/chart" Target="../charts/chart49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png"/><Relationship Id="rId2" Type="http://schemas.openxmlformats.org/officeDocument/2006/relationships/image" Target="../media/image10.png"/><Relationship Id="rId1" Type="http://schemas.openxmlformats.org/officeDocument/2006/relationships/image" Target="../media/image9.e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5.emf"/><Relationship Id="rId1" Type="http://schemas.openxmlformats.org/officeDocument/2006/relationships/image" Target="../media/image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163286</xdr:colOff>
      <xdr:row>2</xdr:row>
      <xdr:rowOff>0</xdr:rowOff>
    </xdr:from>
    <xdr:to>
      <xdr:col>7</xdr:col>
      <xdr:colOff>639536</xdr:colOff>
      <xdr:row>23</xdr:row>
      <xdr:rowOff>55793</xdr:rowOff>
    </xdr:to>
    <xdr:sp macro="" textlink="" fLocksText="0">
      <xdr:nvSpPr>
        <xdr:cNvPr id="2" name="1 CuadroTexto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982436" y="323850"/>
          <a:ext cx="5048250" cy="345621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R="700" algn="ctr"/>
          <a:r>
            <a:rPr lang="es-ES" sz="4800" b="1" i="0" u="none" strike="noStrike" baseline="0">
              <a:solidFill>
                <a:srgbClr val="000000"/>
              </a:solidFill>
              <a:latin typeface="+mn-lt"/>
            </a:rPr>
            <a:t>Afiliados Extranjeros</a:t>
          </a:r>
        </a:p>
        <a:p>
          <a:pPr algn="ctr"/>
          <a:r>
            <a:rPr lang="es-ES" sz="4800" b="1" i="0" u="none" strike="noStrike" baseline="0">
              <a:solidFill>
                <a:srgbClr val="000000"/>
              </a:solidFill>
              <a:latin typeface="+mn-lt"/>
            </a:rPr>
            <a:t>a la</a:t>
          </a:r>
        </a:p>
        <a:p>
          <a:pPr algn="ctr"/>
          <a:r>
            <a:rPr lang="es-ES" sz="4800" b="1" i="0" u="none" strike="noStrike" baseline="0">
              <a:solidFill>
                <a:srgbClr val="000000"/>
              </a:solidFill>
              <a:latin typeface="+mn-lt"/>
            </a:rPr>
            <a:t>Seguridad Social</a:t>
          </a:r>
        </a:p>
        <a:p>
          <a:pPr algn="ctr"/>
          <a:endParaRPr lang="es-ES" sz="4800" b="1" i="0" u="none" strike="noStrike" baseline="0">
            <a:solidFill>
              <a:srgbClr val="000000"/>
            </a:solidFill>
            <a:latin typeface="+mn-lt"/>
          </a:endParaRPr>
        </a:p>
        <a:p>
          <a:pPr algn="ctr"/>
          <a:endParaRPr lang="es-ES" sz="5400" b="1" i="0" u="none" strike="noStrike" baseline="0">
            <a:solidFill>
              <a:srgbClr val="000000"/>
            </a:solidFill>
            <a:latin typeface="+mn-lt"/>
          </a:endParaRPr>
        </a:p>
        <a:p>
          <a:pPr algn="ctr"/>
          <a:endParaRPr lang="es-ES" sz="5400" b="1"/>
        </a:p>
      </xdr:txBody>
    </xdr:sp>
    <xdr:clientData fLocksWithSheet="0"/>
  </xdr:twoCellAnchor>
  <xdr:twoCellAnchor editAs="oneCell">
    <xdr:from>
      <xdr:col>1</xdr:col>
      <xdr:colOff>449036</xdr:colOff>
      <xdr:row>29</xdr:row>
      <xdr:rowOff>95249</xdr:rowOff>
    </xdr:from>
    <xdr:to>
      <xdr:col>7</xdr:col>
      <xdr:colOff>219893</xdr:colOff>
      <xdr:row>44</xdr:row>
      <xdr:rowOff>133042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68186" y="4791074"/>
          <a:ext cx="4342857" cy="2466668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22</xdr:row>
      <xdr:rowOff>149678</xdr:rowOff>
    </xdr:from>
    <xdr:to>
      <xdr:col>8</xdr:col>
      <xdr:colOff>0</xdr:colOff>
      <xdr:row>23</xdr:row>
      <xdr:rowOff>0</xdr:rowOff>
    </xdr:to>
    <xdr:cxnSp macro="">
      <xdr:nvCxnSpPr>
        <xdr:cNvPr id="4" name="3 Conector recto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CxnSpPr/>
      </xdr:nvCxnSpPr>
      <xdr:spPr>
        <a:xfrm>
          <a:off x="819150" y="3712028"/>
          <a:ext cx="5334000" cy="12247"/>
        </a:xfrm>
        <a:prstGeom prst="line">
          <a:avLst/>
        </a:prstGeom>
        <a:ln w="12700"/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314325</xdr:colOff>
      <xdr:row>8</xdr:row>
      <xdr:rowOff>66675</xdr:rowOff>
    </xdr:from>
    <xdr:to>
      <xdr:col>19</xdr:col>
      <xdr:colOff>389754</xdr:colOff>
      <xdr:row>33</xdr:row>
      <xdr:rowOff>170842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410700" y="1581150"/>
          <a:ext cx="6171429" cy="4866667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45</xdr:row>
      <xdr:rowOff>0</xdr:rowOff>
    </xdr:from>
    <xdr:to>
      <xdr:col>1</xdr:col>
      <xdr:colOff>121920</xdr:colOff>
      <xdr:row>46</xdr:row>
      <xdr:rowOff>22860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SpPr txBox="1">
          <a:spLocks noChangeArrowheads="1"/>
        </xdr:cNvSpPr>
      </xdr:nvSpPr>
      <xdr:spPr bwMode="auto">
        <a:xfrm>
          <a:off x="750570" y="1362075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45</xdr:row>
      <xdr:rowOff>0</xdr:rowOff>
    </xdr:from>
    <xdr:to>
      <xdr:col>1</xdr:col>
      <xdr:colOff>121920</xdr:colOff>
      <xdr:row>46</xdr:row>
      <xdr:rowOff>22860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SpPr txBox="1">
          <a:spLocks noChangeArrowheads="1"/>
        </xdr:cNvSpPr>
      </xdr:nvSpPr>
      <xdr:spPr bwMode="auto">
        <a:xfrm>
          <a:off x="750570" y="1362075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45</xdr:row>
      <xdr:rowOff>0</xdr:rowOff>
    </xdr:from>
    <xdr:to>
      <xdr:col>1</xdr:col>
      <xdr:colOff>121920</xdr:colOff>
      <xdr:row>46</xdr:row>
      <xdr:rowOff>22860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SpPr txBox="1">
          <a:spLocks noChangeArrowheads="1"/>
        </xdr:cNvSpPr>
      </xdr:nvSpPr>
      <xdr:spPr bwMode="auto">
        <a:xfrm>
          <a:off x="750570" y="1362075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112</xdr:row>
      <xdr:rowOff>106680</xdr:rowOff>
    </xdr:from>
    <xdr:to>
      <xdr:col>1</xdr:col>
      <xdr:colOff>1508760</xdr:colOff>
      <xdr:row>112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0D00-000005000000}"/>
            </a:ext>
          </a:extLst>
        </xdr:cNvPr>
        <xdr:cNvSpPr>
          <a:spLocks noChangeShapeType="1"/>
        </xdr:cNvSpPr>
      </xdr:nvSpPr>
      <xdr:spPr bwMode="auto">
        <a:xfrm>
          <a:off x="1390650" y="245764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1</xdr:col>
      <xdr:colOff>51495</xdr:colOff>
      <xdr:row>4</xdr:row>
      <xdr:rowOff>7355</xdr:rowOff>
    </xdr:from>
    <xdr:to>
      <xdr:col>6</xdr:col>
      <xdr:colOff>529660</xdr:colOff>
      <xdr:row>23</xdr:row>
      <xdr:rowOff>169196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0D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29</xdr:row>
      <xdr:rowOff>0</xdr:rowOff>
    </xdr:from>
    <xdr:to>
      <xdr:col>1</xdr:col>
      <xdr:colOff>121920</xdr:colOff>
      <xdr:row>30</xdr:row>
      <xdr:rowOff>22857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 txBox="1">
          <a:spLocks noChangeArrowheads="1"/>
        </xdr:cNvSpPr>
      </xdr:nvSpPr>
      <xdr:spPr bwMode="auto">
        <a:xfrm>
          <a:off x="922020" y="13992225"/>
          <a:ext cx="76200" cy="1847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29</xdr:row>
      <xdr:rowOff>0</xdr:rowOff>
    </xdr:from>
    <xdr:to>
      <xdr:col>1</xdr:col>
      <xdr:colOff>121920</xdr:colOff>
      <xdr:row>30</xdr:row>
      <xdr:rowOff>22857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SpPr txBox="1">
          <a:spLocks noChangeArrowheads="1"/>
        </xdr:cNvSpPr>
      </xdr:nvSpPr>
      <xdr:spPr bwMode="auto">
        <a:xfrm>
          <a:off x="922020" y="13992225"/>
          <a:ext cx="76200" cy="1847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29</xdr:row>
      <xdr:rowOff>0</xdr:rowOff>
    </xdr:from>
    <xdr:to>
      <xdr:col>1</xdr:col>
      <xdr:colOff>121920</xdr:colOff>
      <xdr:row>30</xdr:row>
      <xdr:rowOff>22857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SpPr txBox="1">
          <a:spLocks noChangeArrowheads="1"/>
        </xdr:cNvSpPr>
      </xdr:nvSpPr>
      <xdr:spPr bwMode="auto">
        <a:xfrm>
          <a:off x="922020" y="13992225"/>
          <a:ext cx="76200" cy="1847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22860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SpPr txBox="1">
          <a:spLocks noChangeArrowheads="1"/>
        </xdr:cNvSpPr>
      </xdr:nvSpPr>
      <xdr:spPr bwMode="auto">
        <a:xfrm>
          <a:off x="274320" y="1093470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22860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SpPr txBox="1">
          <a:spLocks noChangeArrowheads="1"/>
        </xdr:cNvSpPr>
      </xdr:nvSpPr>
      <xdr:spPr bwMode="auto">
        <a:xfrm>
          <a:off x="274320" y="1093470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22860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SpPr txBox="1">
          <a:spLocks noChangeArrowheads="1"/>
        </xdr:cNvSpPr>
      </xdr:nvSpPr>
      <xdr:spPr bwMode="auto">
        <a:xfrm>
          <a:off x="274320" y="1093470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110</xdr:row>
      <xdr:rowOff>106680</xdr:rowOff>
    </xdr:from>
    <xdr:to>
      <xdr:col>1</xdr:col>
      <xdr:colOff>1508760</xdr:colOff>
      <xdr:row>110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0F00-000005000000}"/>
            </a:ext>
          </a:extLst>
        </xdr:cNvPr>
        <xdr:cNvSpPr>
          <a:spLocks noChangeShapeType="1"/>
        </xdr:cNvSpPr>
      </xdr:nvSpPr>
      <xdr:spPr bwMode="auto">
        <a:xfrm>
          <a:off x="914400" y="2189035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1</xdr:col>
      <xdr:colOff>51497</xdr:colOff>
      <xdr:row>4</xdr:row>
      <xdr:rowOff>7356</xdr:rowOff>
    </xdr:from>
    <xdr:to>
      <xdr:col>6</xdr:col>
      <xdr:colOff>647363</xdr:colOff>
      <xdr:row>30</xdr:row>
      <xdr:rowOff>95633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0F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26</xdr:row>
      <xdr:rowOff>0</xdr:rowOff>
    </xdr:from>
    <xdr:to>
      <xdr:col>1</xdr:col>
      <xdr:colOff>121920</xdr:colOff>
      <xdr:row>27</xdr:row>
      <xdr:rowOff>22862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SpPr txBox="1">
          <a:spLocks noChangeArrowheads="1"/>
        </xdr:cNvSpPr>
      </xdr:nvSpPr>
      <xdr:spPr bwMode="auto">
        <a:xfrm>
          <a:off x="750570" y="13544550"/>
          <a:ext cx="76200" cy="1847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26</xdr:row>
      <xdr:rowOff>0</xdr:rowOff>
    </xdr:from>
    <xdr:to>
      <xdr:col>1</xdr:col>
      <xdr:colOff>121920</xdr:colOff>
      <xdr:row>27</xdr:row>
      <xdr:rowOff>22862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SpPr txBox="1">
          <a:spLocks noChangeArrowheads="1"/>
        </xdr:cNvSpPr>
      </xdr:nvSpPr>
      <xdr:spPr bwMode="auto">
        <a:xfrm>
          <a:off x="750570" y="13544550"/>
          <a:ext cx="76200" cy="1847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26</xdr:row>
      <xdr:rowOff>0</xdr:rowOff>
    </xdr:from>
    <xdr:to>
      <xdr:col>1</xdr:col>
      <xdr:colOff>121920</xdr:colOff>
      <xdr:row>27</xdr:row>
      <xdr:rowOff>22862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SpPr txBox="1">
          <a:spLocks noChangeArrowheads="1"/>
        </xdr:cNvSpPr>
      </xdr:nvSpPr>
      <xdr:spPr bwMode="auto">
        <a:xfrm>
          <a:off x="750570" y="13544550"/>
          <a:ext cx="76200" cy="1847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743573</xdr:colOff>
      <xdr:row>4</xdr:row>
      <xdr:rowOff>191689</xdr:rowOff>
    </xdr:from>
    <xdr:to>
      <xdr:col>4</xdr:col>
      <xdr:colOff>830246</xdr:colOff>
      <xdr:row>13</xdr:row>
      <xdr:rowOff>118142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13606</xdr:colOff>
      <xdr:row>4</xdr:row>
      <xdr:rowOff>191689</xdr:rowOff>
    </xdr:from>
    <xdr:to>
      <xdr:col>11</xdr:col>
      <xdr:colOff>446643</xdr:colOff>
      <xdr:row>13</xdr:row>
      <xdr:rowOff>120524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743573</xdr:colOff>
      <xdr:row>14</xdr:row>
      <xdr:rowOff>79561</xdr:rowOff>
    </xdr:from>
    <xdr:to>
      <xdr:col>4</xdr:col>
      <xdr:colOff>830246</xdr:colOff>
      <xdr:row>29</xdr:row>
      <xdr:rowOff>176845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6</xdr:col>
      <xdr:colOff>13606</xdr:colOff>
      <xdr:row>14</xdr:row>
      <xdr:rowOff>79561</xdr:rowOff>
    </xdr:from>
    <xdr:to>
      <xdr:col>11</xdr:col>
      <xdr:colOff>446643</xdr:colOff>
      <xdr:row>29</xdr:row>
      <xdr:rowOff>176845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00000000-0008-0000-11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743573</xdr:colOff>
      <xdr:row>30</xdr:row>
      <xdr:rowOff>108347</xdr:rowOff>
    </xdr:from>
    <xdr:to>
      <xdr:col>4</xdr:col>
      <xdr:colOff>830246</xdr:colOff>
      <xdr:row>47</xdr:row>
      <xdr:rowOff>86527</xdr:rowOff>
    </xdr:to>
    <xdr:graphicFrame macro="">
      <xdr:nvGraphicFramePr>
        <xdr:cNvPr id="11" name="10 Gráfico">
          <a:extLst>
            <a:ext uri="{FF2B5EF4-FFF2-40B4-BE49-F238E27FC236}">
              <a16:creationId xmlns:a16="http://schemas.microsoft.com/office/drawing/2014/main" id="{00000000-0008-0000-11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6</xdr:col>
      <xdr:colOff>13606</xdr:colOff>
      <xdr:row>30</xdr:row>
      <xdr:rowOff>108347</xdr:rowOff>
    </xdr:from>
    <xdr:to>
      <xdr:col>11</xdr:col>
      <xdr:colOff>446643</xdr:colOff>
      <xdr:row>47</xdr:row>
      <xdr:rowOff>71087</xdr:rowOff>
    </xdr:to>
    <xdr:graphicFrame macro="">
      <xdr:nvGraphicFramePr>
        <xdr:cNvPr id="14" name="13 Gráfico">
          <a:extLst>
            <a:ext uri="{FF2B5EF4-FFF2-40B4-BE49-F238E27FC236}">
              <a16:creationId xmlns:a16="http://schemas.microsoft.com/office/drawing/2014/main" id="{00000000-0008-0000-11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743573</xdr:colOff>
      <xdr:row>48</xdr:row>
      <xdr:rowOff>44569</xdr:rowOff>
    </xdr:from>
    <xdr:to>
      <xdr:col>4</xdr:col>
      <xdr:colOff>830246</xdr:colOff>
      <xdr:row>64</xdr:row>
      <xdr:rowOff>96531</xdr:rowOff>
    </xdr:to>
    <xdr:graphicFrame macro="">
      <xdr:nvGraphicFramePr>
        <xdr:cNvPr id="17" name="16 Gráfico">
          <a:extLst>
            <a:ext uri="{FF2B5EF4-FFF2-40B4-BE49-F238E27FC236}">
              <a16:creationId xmlns:a16="http://schemas.microsoft.com/office/drawing/2014/main" id="{00000000-0008-0000-11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6</xdr:col>
      <xdr:colOff>13606</xdr:colOff>
      <xdr:row>48</xdr:row>
      <xdr:rowOff>44569</xdr:rowOff>
    </xdr:from>
    <xdr:to>
      <xdr:col>11</xdr:col>
      <xdr:colOff>446643</xdr:colOff>
      <xdr:row>64</xdr:row>
      <xdr:rowOff>99895</xdr:rowOff>
    </xdr:to>
    <xdr:graphicFrame macro="">
      <xdr:nvGraphicFramePr>
        <xdr:cNvPr id="20" name="19 Gráfico">
          <a:extLst>
            <a:ext uri="{FF2B5EF4-FFF2-40B4-BE49-F238E27FC236}">
              <a16:creationId xmlns:a16="http://schemas.microsoft.com/office/drawing/2014/main" id="{00000000-0008-0000-1100-00001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0.18822</cdr:x>
      <cdr:y>0.01847</cdr:y>
    </cdr:from>
    <cdr:to>
      <cdr:x>0.30338</cdr:x>
      <cdr:y>0.12284</cdr:y>
    </cdr:to>
    <cdr:sp macro="" textlink="">
      <cdr:nvSpPr>
        <cdr:cNvPr id="3" name="5 Elipse">
          <a:extLst xmlns:a="http://schemas.openxmlformats.org/drawingml/2006/main">
            <a:ext uri="{FF2B5EF4-FFF2-40B4-BE49-F238E27FC236}">
              <a16:creationId xmlns:a16="http://schemas.microsoft.com/office/drawing/2014/main" id="{EBC696E3-188E-496D-B276-0815F6C0EBFB}"/>
            </a:ext>
          </a:extLst>
        </cdr:cNvPr>
        <cdr:cNvSpPr/>
      </cdr:nvSpPr>
      <cdr:spPr>
        <a:xfrm xmlns:a="http://schemas.openxmlformats.org/drawingml/2006/main">
          <a:off x="790387" y="50800"/>
          <a:ext cx="483584" cy="287053"/>
        </a:xfrm>
        <a:prstGeom xmlns:a="http://schemas.openxmlformats.org/drawingml/2006/main" prst="ellipse">
          <a:avLst/>
        </a:prstGeom>
        <a:blipFill xmlns:a="http://schemas.openxmlformats.org/drawingml/2006/main">
          <a:blip xmlns:r="http://schemas.openxmlformats.org/officeDocument/2006/relationships" r:embed="rId1"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0.18055</cdr:x>
      <cdr:y>0.02425</cdr:y>
    </cdr:from>
    <cdr:to>
      <cdr:x>0.29646</cdr:x>
      <cdr:y>0.12763</cdr:y>
    </cdr:to>
    <cdr:sp macro="" textlink="">
      <cdr:nvSpPr>
        <cdr:cNvPr id="2" name="6 Elipse"/>
        <cdr:cNvSpPr/>
      </cdr:nvSpPr>
      <cdr:spPr>
        <a:xfrm xmlns:a="http://schemas.openxmlformats.org/drawingml/2006/main">
          <a:off x="760016" y="66753"/>
          <a:ext cx="487913" cy="284576"/>
        </a:xfrm>
        <a:prstGeom xmlns:a="http://schemas.openxmlformats.org/drawingml/2006/main" prst="ellipse">
          <a:avLst/>
        </a:prstGeom>
        <a:blipFill xmlns:a="http://schemas.openxmlformats.org/drawingml/2006/main">
          <a:blip xmlns:r="http://schemas.openxmlformats.org/officeDocument/2006/relationships" r:embed="rId1"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0.18822</cdr:x>
      <cdr:y>0.0186</cdr:y>
    </cdr:from>
    <cdr:to>
      <cdr:x>0.30338</cdr:x>
      <cdr:y>0.1216</cdr:y>
    </cdr:to>
    <cdr:sp macro="" textlink="">
      <cdr:nvSpPr>
        <cdr:cNvPr id="3" name="7 Elipse">
          <a:extLst xmlns:a="http://schemas.openxmlformats.org/drawingml/2006/main">
            <a:ext uri="{FF2B5EF4-FFF2-40B4-BE49-F238E27FC236}">
              <a16:creationId xmlns:a16="http://schemas.microsoft.com/office/drawing/2014/main" id="{B37881E6-0DC5-4BF1-B001-4168C013205E}"/>
            </a:ext>
          </a:extLst>
        </cdr:cNvPr>
        <cdr:cNvSpPr/>
      </cdr:nvSpPr>
      <cdr:spPr>
        <a:xfrm xmlns:a="http://schemas.openxmlformats.org/drawingml/2006/main">
          <a:off x="790392" y="50800"/>
          <a:ext cx="483584" cy="281259"/>
        </a:xfrm>
        <a:prstGeom xmlns:a="http://schemas.openxmlformats.org/drawingml/2006/main" prst="ellipse">
          <a:avLst/>
        </a:prstGeom>
        <a:blipFill xmlns:a="http://schemas.openxmlformats.org/drawingml/2006/main">
          <a:blip xmlns:r="http://schemas.openxmlformats.org/officeDocument/2006/relationships" r:embed="rId1"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0.20416</cdr:x>
      <cdr:y>0.02536</cdr:y>
    </cdr:from>
    <cdr:to>
      <cdr:x>0.31917</cdr:x>
      <cdr:y>0.12946</cdr:y>
    </cdr:to>
    <cdr:sp macro="" textlink="">
      <cdr:nvSpPr>
        <cdr:cNvPr id="3" name="11 Elipse">
          <a:extLst xmlns:a="http://schemas.openxmlformats.org/drawingml/2006/main">
            <a:ext uri="{FF2B5EF4-FFF2-40B4-BE49-F238E27FC236}">
              <a16:creationId xmlns:a16="http://schemas.microsoft.com/office/drawing/2014/main" id="{E47DAD39-2169-0A83-B2D3-7AB10D0F237B}"/>
            </a:ext>
          </a:extLst>
        </cdr:cNvPr>
        <cdr:cNvSpPr/>
      </cdr:nvSpPr>
      <cdr:spPr>
        <a:xfrm xmlns:a="http://schemas.openxmlformats.org/drawingml/2006/main">
          <a:off x="860425" y="69850"/>
          <a:ext cx="484706" cy="286781"/>
        </a:xfrm>
        <a:prstGeom xmlns:a="http://schemas.openxmlformats.org/drawingml/2006/main" prst="ellipse">
          <a:avLst/>
        </a:prstGeom>
        <a:blipFill xmlns:a="http://schemas.openxmlformats.org/drawingml/2006/main" dpi="0" rotWithShape="1">
          <a:blip xmlns:r="http://schemas.openxmlformats.org/officeDocument/2006/relationships" r:embed="rId1"/>
          <a:srcRect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2</xdr:row>
      <xdr:rowOff>9525</xdr:rowOff>
    </xdr:from>
    <xdr:to>
      <xdr:col>7</xdr:col>
      <xdr:colOff>761999</xdr:colOff>
      <xdr:row>6</xdr:row>
      <xdr:rowOff>0</xdr:rowOff>
    </xdr:to>
    <xdr:sp macro="" textlink="">
      <xdr:nvSpPr>
        <xdr:cNvPr id="2" name="CuadroTexto 2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781050" y="333375"/>
          <a:ext cx="6086474" cy="7905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ES" sz="1800" b="1">
              <a:solidFill>
                <a:schemeClr val="accent2">
                  <a:lumMod val="50000"/>
                </a:schemeClr>
              </a:solidFill>
            </a:rPr>
            <a:t>AFILIACIÓN MEDIA DE EXTRANJEROS A LA SEGURIDAD SOCIAL</a:t>
          </a:r>
        </a:p>
      </xdr:txBody>
    </xdr:sp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0.19356</cdr:x>
      <cdr:y>0.01865</cdr:y>
    </cdr:from>
    <cdr:to>
      <cdr:x>0.30934</cdr:x>
      <cdr:y>0.12177</cdr:y>
    </cdr:to>
    <cdr:sp macro="" textlink="">
      <cdr:nvSpPr>
        <cdr:cNvPr id="3" name="20 Elipse">
          <a:extLst xmlns:a="http://schemas.openxmlformats.org/drawingml/2006/main">
            <a:ext uri="{FF2B5EF4-FFF2-40B4-BE49-F238E27FC236}">
              <a16:creationId xmlns:a16="http://schemas.microsoft.com/office/drawing/2014/main" id="{6CD48711-130F-4E7C-9AF7-03833F46DAA7}"/>
            </a:ext>
          </a:extLst>
        </cdr:cNvPr>
        <cdr:cNvSpPr/>
      </cdr:nvSpPr>
      <cdr:spPr>
        <a:xfrm xmlns:a="http://schemas.openxmlformats.org/drawingml/2006/main">
          <a:off x="812804" y="50800"/>
          <a:ext cx="486188" cy="280849"/>
        </a:xfrm>
        <a:prstGeom xmlns:a="http://schemas.openxmlformats.org/drawingml/2006/main" prst="ellipse">
          <a:avLst/>
        </a:prstGeom>
        <a:blipFill xmlns:a="http://schemas.openxmlformats.org/drawingml/2006/main" dpi="0" rotWithShape="1">
          <a:blip xmlns:r="http://schemas.openxmlformats.org/officeDocument/2006/relationships" r:embed="rId1"/>
          <a:srcRect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0.21094</cdr:x>
      <cdr:y>0.01839</cdr:y>
    </cdr:from>
    <cdr:to>
      <cdr:x>0.32657</cdr:x>
      <cdr:y>0.12064</cdr:y>
    </cdr:to>
    <cdr:sp macro="" textlink="">
      <cdr:nvSpPr>
        <cdr:cNvPr id="4" name="8 Elipse">
          <a:extLst xmlns:a="http://schemas.openxmlformats.org/drawingml/2006/main">
            <a:ext uri="{FF2B5EF4-FFF2-40B4-BE49-F238E27FC236}">
              <a16:creationId xmlns:a16="http://schemas.microsoft.com/office/drawing/2014/main" id="{946CE78C-97A8-5A34-5C80-8423833695E6}"/>
            </a:ext>
          </a:extLst>
        </cdr:cNvPr>
        <cdr:cNvSpPr/>
      </cdr:nvSpPr>
      <cdr:spPr>
        <a:xfrm xmlns:a="http://schemas.openxmlformats.org/drawingml/2006/main">
          <a:off x="889000" y="50800"/>
          <a:ext cx="487319" cy="282528"/>
        </a:xfrm>
        <a:prstGeom xmlns:a="http://schemas.openxmlformats.org/drawingml/2006/main" prst="ellipse">
          <a:avLst/>
        </a:prstGeom>
        <a:blipFill xmlns:a="http://schemas.openxmlformats.org/drawingml/2006/main" dpi="0" rotWithShape="1">
          <a:blip xmlns:r="http://schemas.openxmlformats.org/officeDocument/2006/relationships" r:embed="rId1"/>
          <a:srcRect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0.19089</cdr:x>
      <cdr:y>0.01876</cdr:y>
    </cdr:from>
    <cdr:to>
      <cdr:x>0.30667</cdr:x>
      <cdr:y>0.12299</cdr:y>
    </cdr:to>
    <cdr:sp macro="" textlink="">
      <cdr:nvSpPr>
        <cdr:cNvPr id="4" name="14 Elipse">
          <a:extLst xmlns:a="http://schemas.openxmlformats.org/drawingml/2006/main">
            <a:ext uri="{FF2B5EF4-FFF2-40B4-BE49-F238E27FC236}">
              <a16:creationId xmlns:a16="http://schemas.microsoft.com/office/drawing/2014/main" id="{5032DFE6-D1F8-4E85-B45C-92B6DCF5A74B}"/>
            </a:ext>
          </a:extLst>
        </cdr:cNvPr>
        <cdr:cNvSpPr/>
      </cdr:nvSpPr>
      <cdr:spPr>
        <a:xfrm xmlns:a="http://schemas.openxmlformats.org/drawingml/2006/main">
          <a:off x="801592" y="50800"/>
          <a:ext cx="486187" cy="282229"/>
        </a:xfrm>
        <a:prstGeom xmlns:a="http://schemas.openxmlformats.org/drawingml/2006/main" prst="ellipse">
          <a:avLst/>
        </a:prstGeom>
        <a:blipFill xmlns:a="http://schemas.openxmlformats.org/drawingml/2006/main" dpi="0" rotWithShape="1">
          <a:blip xmlns:r="http://schemas.openxmlformats.org/officeDocument/2006/relationships" r:embed="rId1"/>
          <a:srcRect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0.17712</cdr:x>
      <cdr:y>0.01874</cdr:y>
    </cdr:from>
    <cdr:to>
      <cdr:x>0.29212</cdr:x>
      <cdr:y>0.12195</cdr:y>
    </cdr:to>
    <cdr:sp macro="" textlink="">
      <cdr:nvSpPr>
        <cdr:cNvPr id="4" name="17 Elipse">
          <a:extLst xmlns:a="http://schemas.openxmlformats.org/drawingml/2006/main">
            <a:ext uri="{FF2B5EF4-FFF2-40B4-BE49-F238E27FC236}">
              <a16:creationId xmlns:a16="http://schemas.microsoft.com/office/drawing/2014/main" id="{0D3E5541-4067-4FFC-8FF0-0470A34ABA17}"/>
            </a:ext>
          </a:extLst>
        </cdr:cNvPr>
        <cdr:cNvSpPr/>
      </cdr:nvSpPr>
      <cdr:spPr>
        <a:xfrm xmlns:a="http://schemas.openxmlformats.org/drawingml/2006/main">
          <a:off x="745572" y="50800"/>
          <a:ext cx="484084" cy="279815"/>
        </a:xfrm>
        <a:prstGeom xmlns:a="http://schemas.openxmlformats.org/drawingml/2006/main" prst="ellipse">
          <a:avLst/>
        </a:prstGeom>
        <a:blipFill xmlns:a="http://schemas.openxmlformats.org/drawingml/2006/main" dpi="0" rotWithShape="1">
          <a:blip xmlns:r="http://schemas.openxmlformats.org/officeDocument/2006/relationships" r:embed="rId1"/>
          <a:srcRect/>
          <a:stretch>
            <a:fillRect/>
          </a:stretch>
        </a:blipFill>
        <a:ln xmlns:a="http://schemas.openxmlformats.org/drawingml/2006/main" w="3175">
          <a:solidFill>
            <a:schemeClr val="tx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514352</xdr:colOff>
      <xdr:row>0</xdr:row>
      <xdr:rowOff>228600</xdr:rowOff>
    </xdr:from>
    <xdr:to>
      <xdr:col>17</xdr:col>
      <xdr:colOff>523875</xdr:colOff>
      <xdr:row>35</xdr:row>
      <xdr:rowOff>114300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22169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SpPr txBox="1">
          <a:spLocks noChangeArrowheads="1"/>
        </xdr:cNvSpPr>
      </xdr:nvSpPr>
      <xdr:spPr bwMode="auto">
        <a:xfrm>
          <a:off x="426720" y="1488757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22169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SpPr txBox="1">
          <a:spLocks noChangeArrowheads="1"/>
        </xdr:cNvSpPr>
      </xdr:nvSpPr>
      <xdr:spPr bwMode="auto">
        <a:xfrm>
          <a:off x="426720" y="1488757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22169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1500-000004000000}"/>
            </a:ext>
          </a:extLst>
        </xdr:cNvPr>
        <xdr:cNvSpPr txBox="1">
          <a:spLocks noChangeArrowheads="1"/>
        </xdr:cNvSpPr>
      </xdr:nvSpPr>
      <xdr:spPr bwMode="auto">
        <a:xfrm>
          <a:off x="426720" y="1488757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46</xdr:row>
      <xdr:rowOff>0</xdr:rowOff>
    </xdr:from>
    <xdr:to>
      <xdr:col>2</xdr:col>
      <xdr:colOff>76200</xdr:colOff>
      <xdr:row>47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SpPr txBox="1">
          <a:spLocks noChangeArrowheads="1"/>
        </xdr:cNvSpPr>
      </xdr:nvSpPr>
      <xdr:spPr bwMode="auto">
        <a:xfrm>
          <a:off x="3324225" y="154686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46</xdr:row>
      <xdr:rowOff>0</xdr:rowOff>
    </xdr:from>
    <xdr:to>
      <xdr:col>2</xdr:col>
      <xdr:colOff>76200</xdr:colOff>
      <xdr:row>47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SpPr txBox="1">
          <a:spLocks noChangeArrowheads="1"/>
        </xdr:cNvSpPr>
      </xdr:nvSpPr>
      <xdr:spPr bwMode="auto">
        <a:xfrm>
          <a:off x="3324225" y="154686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46</xdr:row>
      <xdr:rowOff>0</xdr:rowOff>
    </xdr:from>
    <xdr:to>
      <xdr:col>2</xdr:col>
      <xdr:colOff>76200</xdr:colOff>
      <xdr:row>47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1800-000004000000}"/>
            </a:ext>
          </a:extLst>
        </xdr:cNvPr>
        <xdr:cNvSpPr txBox="1">
          <a:spLocks noChangeArrowheads="1"/>
        </xdr:cNvSpPr>
      </xdr:nvSpPr>
      <xdr:spPr bwMode="auto">
        <a:xfrm>
          <a:off x="3324225" y="154686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49</xdr:row>
      <xdr:rowOff>160020</xdr:rowOff>
    </xdr:from>
    <xdr:to>
      <xdr:col>2</xdr:col>
      <xdr:colOff>0</xdr:colOff>
      <xdr:row>49</xdr:row>
      <xdr:rowOff>160020</xdr:rowOff>
    </xdr:to>
    <xdr:sp macro="" textlink="">
      <xdr:nvSpPr>
        <xdr:cNvPr id="5" name="Line 8">
          <a:extLst>
            <a:ext uri="{FF2B5EF4-FFF2-40B4-BE49-F238E27FC236}">
              <a16:creationId xmlns:a16="http://schemas.microsoft.com/office/drawing/2014/main" id="{00000000-0008-0000-1800-000005000000}"/>
            </a:ext>
          </a:extLst>
        </xdr:cNvPr>
        <xdr:cNvSpPr>
          <a:spLocks noChangeShapeType="1"/>
        </xdr:cNvSpPr>
      </xdr:nvSpPr>
      <xdr:spPr bwMode="auto">
        <a:xfrm>
          <a:off x="3324225" y="16114395"/>
          <a:ext cx="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2</xdr:col>
      <xdr:colOff>0</xdr:colOff>
      <xdr:row>113</xdr:row>
      <xdr:rowOff>106680</xdr:rowOff>
    </xdr:from>
    <xdr:to>
      <xdr:col>2</xdr:col>
      <xdr:colOff>0</xdr:colOff>
      <xdr:row>113</xdr:row>
      <xdr:rowOff>106680</xdr:rowOff>
    </xdr:to>
    <xdr:sp macro="" textlink="">
      <xdr:nvSpPr>
        <xdr:cNvPr id="6" name="Line 10">
          <a:extLst>
            <a:ext uri="{FF2B5EF4-FFF2-40B4-BE49-F238E27FC236}">
              <a16:creationId xmlns:a16="http://schemas.microsoft.com/office/drawing/2014/main" id="{00000000-0008-0000-1800-000006000000}"/>
            </a:ext>
          </a:extLst>
        </xdr:cNvPr>
        <xdr:cNvSpPr>
          <a:spLocks noChangeShapeType="1"/>
        </xdr:cNvSpPr>
      </xdr:nvSpPr>
      <xdr:spPr bwMode="auto">
        <a:xfrm>
          <a:off x="3324225" y="26586180"/>
          <a:ext cx="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9883</xdr:colOff>
      <xdr:row>12</xdr:row>
      <xdr:rowOff>32496</xdr:rowOff>
    </xdr:from>
    <xdr:to>
      <xdr:col>5</xdr:col>
      <xdr:colOff>213225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561976</xdr:colOff>
      <xdr:row>12</xdr:row>
      <xdr:rowOff>105603</xdr:rowOff>
    </xdr:from>
    <xdr:to>
      <xdr:col>5</xdr:col>
      <xdr:colOff>28576</xdr:colOff>
      <xdr:row>18</xdr:row>
      <xdr:rowOff>16151</xdr:rowOff>
    </xdr:to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1990726" y="2362200"/>
          <a:ext cx="2266950" cy="885825"/>
        </a:xfrm>
        <a:prstGeom prst="rect">
          <a:avLst/>
        </a:prstGeom>
        <a:solidFill>
          <a:schemeClr val="accent1">
            <a:lumMod val="40000"/>
            <a:lumOff val="6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2000" b="0">
              <a:solidFill>
                <a:sysClr val="windowText" lastClr="000000"/>
              </a:solidFill>
              <a:latin typeface="+mn-lt"/>
            </a:rPr>
            <a:t>VARIACIÓN</a:t>
          </a:r>
        </a:p>
        <a:p>
          <a:pPr algn="ctr"/>
          <a:r>
            <a:rPr lang="es-ES" sz="2000" b="0">
              <a:solidFill>
                <a:sysClr val="windowText" lastClr="000000"/>
              </a:solidFill>
              <a:latin typeface="+mn-lt"/>
            </a:rPr>
            <a:t>MENSUAL</a:t>
          </a:r>
        </a:p>
      </xdr:txBody>
    </xdr:sp>
    <xdr:clientData/>
  </xdr:twoCellAnchor>
  <xdr:twoCellAnchor editAs="absolute">
    <xdr:from>
      <xdr:col>6</xdr:col>
      <xdr:colOff>0</xdr:colOff>
      <xdr:row>12</xdr:row>
      <xdr:rowOff>105603</xdr:rowOff>
    </xdr:from>
    <xdr:to>
      <xdr:col>8</xdr:col>
      <xdr:colOff>638175</xdr:colOff>
      <xdr:row>18</xdr:row>
      <xdr:rowOff>16151</xdr:rowOff>
    </xdr:to>
    <xdr:sp macro="" textlink="">
      <xdr:nvSpPr>
        <xdr:cNvPr id="3" name="2 CuadroTexto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4438650" y="2362200"/>
          <a:ext cx="2266950" cy="885825"/>
        </a:xfrm>
        <a:prstGeom prst="rect">
          <a:avLst/>
        </a:prstGeom>
        <a:solidFill>
          <a:schemeClr val="accent1">
            <a:lumMod val="40000"/>
            <a:lumOff val="6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2400" b="0">
              <a:solidFill>
                <a:sysClr val="windowText" lastClr="000000"/>
              </a:solidFill>
              <a:latin typeface="+mn-lt"/>
            </a:rPr>
            <a:t>12.830</a:t>
          </a:r>
        </a:p>
        <a:p>
          <a:pPr algn="ctr"/>
          <a:r>
            <a:rPr lang="es-ES" sz="2400" b="0">
              <a:solidFill>
                <a:sysClr val="windowText" lastClr="000000"/>
              </a:solidFill>
              <a:latin typeface="+mn-lt"/>
            </a:rPr>
            <a:t>0,49 %</a:t>
          </a:r>
        </a:p>
      </xdr:txBody>
    </xdr:sp>
    <xdr:clientData/>
  </xdr:twoCellAnchor>
  <xdr:twoCellAnchor editAs="absolute">
    <xdr:from>
      <xdr:col>1</xdr:col>
      <xdr:colOff>447675</xdr:colOff>
      <xdr:row>4</xdr:row>
      <xdr:rowOff>35202</xdr:rowOff>
    </xdr:from>
    <xdr:to>
      <xdr:col>5</xdr:col>
      <xdr:colOff>0</xdr:colOff>
      <xdr:row>10</xdr:row>
      <xdr:rowOff>153230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1162050" y="1000126"/>
          <a:ext cx="3067050" cy="1085850"/>
        </a:xfrm>
        <a:prstGeom prst="rect">
          <a:avLst/>
        </a:prstGeom>
        <a:solidFill>
          <a:schemeClr val="accent1">
            <a:lumMod val="5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2400" b="0">
              <a:solidFill>
                <a:schemeClr val="bg1"/>
              </a:solidFill>
              <a:latin typeface="+mn-lt"/>
            </a:rPr>
            <a:t>Afiliados</a:t>
          </a:r>
          <a:endParaRPr lang="es-ES" sz="2000" b="0">
            <a:solidFill>
              <a:schemeClr val="bg1"/>
            </a:solidFill>
            <a:latin typeface="+mn-lt"/>
          </a:endParaRPr>
        </a:p>
        <a:p>
          <a:pPr algn="ctr"/>
          <a:r>
            <a:rPr lang="es-ES" sz="2400" b="0">
              <a:solidFill>
                <a:schemeClr val="bg1"/>
              </a:solidFill>
              <a:latin typeface="+mn-lt"/>
            </a:rPr>
            <a:t>Desestacionalizados</a:t>
          </a:r>
          <a:endParaRPr lang="es-ES" sz="2000" b="0">
            <a:solidFill>
              <a:schemeClr val="bg1"/>
            </a:solidFill>
            <a:latin typeface="+mn-lt"/>
          </a:endParaRPr>
        </a:p>
      </xdr:txBody>
    </xdr:sp>
    <xdr:clientData/>
  </xdr:twoCellAnchor>
  <xdr:twoCellAnchor editAs="absolute">
    <xdr:from>
      <xdr:col>6</xdr:col>
      <xdr:colOff>9524</xdr:colOff>
      <xdr:row>4</xdr:row>
      <xdr:rowOff>25677</xdr:rowOff>
    </xdr:from>
    <xdr:to>
      <xdr:col>10</xdr:col>
      <xdr:colOff>19049</xdr:colOff>
      <xdr:row>11</xdr:row>
      <xdr:rowOff>5873</xdr:rowOff>
    </xdr:to>
    <xdr:sp macro="" textlink="">
      <xdr:nvSpPr>
        <xdr:cNvPr id="5" name="4 CuadroTexto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4448174" y="990601"/>
          <a:ext cx="3067050" cy="1104900"/>
        </a:xfrm>
        <a:prstGeom prst="rect">
          <a:avLst/>
        </a:prstGeom>
        <a:solidFill>
          <a:schemeClr val="accent1">
            <a:lumMod val="5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3200" b="0">
              <a:solidFill>
                <a:schemeClr val="bg1"/>
              </a:solidFill>
            </a:rPr>
            <a:t>2.607.613</a:t>
          </a:r>
        </a:p>
      </xdr:txBody>
    </xdr:sp>
    <xdr:clientData/>
  </xdr:twoCellAnchor>
  <xdr:twoCellAnchor editAs="oneCell">
    <xdr:from>
      <xdr:col>12</xdr:col>
      <xdr:colOff>590550</xdr:colOff>
      <xdr:row>1</xdr:row>
      <xdr:rowOff>19050</xdr:rowOff>
    </xdr:from>
    <xdr:to>
      <xdr:col>21</xdr:col>
      <xdr:colOff>333169</xdr:colOff>
      <xdr:row>19</xdr:row>
      <xdr:rowOff>374834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820275" y="180975"/>
          <a:ext cx="6419644" cy="3584759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SpPr txBox="1">
          <a:spLocks noChangeArrowheads="1"/>
        </xdr:cNvSpPr>
      </xdr:nvSpPr>
      <xdr:spPr bwMode="auto">
        <a:xfrm>
          <a:off x="807720" y="155448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1B00-000003000000}"/>
            </a:ext>
          </a:extLst>
        </xdr:cNvPr>
        <xdr:cNvSpPr txBox="1">
          <a:spLocks noChangeArrowheads="1"/>
        </xdr:cNvSpPr>
      </xdr:nvSpPr>
      <xdr:spPr bwMode="auto">
        <a:xfrm>
          <a:off x="807720" y="155448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1B00-000004000000}"/>
            </a:ext>
          </a:extLst>
        </xdr:cNvPr>
        <xdr:cNvSpPr txBox="1">
          <a:spLocks noChangeArrowheads="1"/>
        </xdr:cNvSpPr>
      </xdr:nvSpPr>
      <xdr:spPr bwMode="auto">
        <a:xfrm>
          <a:off x="807720" y="155448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D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821025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821025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1E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821025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1E00-000005000000}"/>
            </a:ext>
          </a:extLst>
        </xdr:cNvPr>
        <xdr:cNvSpPr>
          <a:spLocks noChangeShapeType="1"/>
        </xdr:cNvSpPr>
      </xdr:nvSpPr>
      <xdr:spPr bwMode="auto">
        <a:xfrm>
          <a:off x="1114425" y="2677668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0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6400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21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6400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21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6400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2100-000005000000}"/>
            </a:ext>
          </a:extLst>
        </xdr:cNvPr>
        <xdr:cNvSpPr>
          <a:spLocks noChangeShapeType="1"/>
        </xdr:cNvSpPr>
      </xdr:nvSpPr>
      <xdr:spPr bwMode="auto">
        <a:xfrm>
          <a:off x="1114425" y="265957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6495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24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6495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24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6495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2400-000005000000}"/>
            </a:ext>
          </a:extLst>
        </xdr:cNvPr>
        <xdr:cNvSpPr>
          <a:spLocks noChangeShapeType="1"/>
        </xdr:cNvSpPr>
      </xdr:nvSpPr>
      <xdr:spPr bwMode="auto">
        <a:xfrm>
          <a:off x="1028700" y="266052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6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63052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27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63052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27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63052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2700-000005000000}"/>
            </a:ext>
          </a:extLst>
        </xdr:cNvPr>
        <xdr:cNvSpPr>
          <a:spLocks noChangeShapeType="1"/>
        </xdr:cNvSpPr>
      </xdr:nvSpPr>
      <xdr:spPr bwMode="auto">
        <a:xfrm>
          <a:off x="1114425" y="2658618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9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7</xdr:row>
      <xdr:rowOff>285750</xdr:rowOff>
    </xdr:from>
    <xdr:to>
      <xdr:col>11</xdr:col>
      <xdr:colOff>179741</xdr:colOff>
      <xdr:row>32</xdr:row>
      <xdr:rowOff>54118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19150" y="1562100"/>
          <a:ext cx="7742591" cy="4578493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34</xdr:row>
      <xdr:rowOff>0</xdr:rowOff>
    </xdr:from>
    <xdr:to>
      <xdr:col>1</xdr:col>
      <xdr:colOff>121920</xdr:colOff>
      <xdr:row>35</xdr:row>
      <xdr:rowOff>22168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358265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34</xdr:row>
      <xdr:rowOff>0</xdr:rowOff>
    </xdr:from>
    <xdr:to>
      <xdr:col>1</xdr:col>
      <xdr:colOff>121920</xdr:colOff>
      <xdr:row>35</xdr:row>
      <xdr:rowOff>22168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2A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358265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34</xdr:row>
      <xdr:rowOff>0</xdr:rowOff>
    </xdr:from>
    <xdr:to>
      <xdr:col>1</xdr:col>
      <xdr:colOff>121920</xdr:colOff>
      <xdr:row>35</xdr:row>
      <xdr:rowOff>22168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2A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358265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101</xdr:row>
      <xdr:rowOff>106680</xdr:rowOff>
    </xdr:from>
    <xdr:to>
      <xdr:col>1</xdr:col>
      <xdr:colOff>1508760</xdr:colOff>
      <xdr:row>101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2A00-000005000000}"/>
            </a:ext>
          </a:extLst>
        </xdr:cNvPr>
        <xdr:cNvSpPr>
          <a:spLocks noChangeShapeType="1"/>
        </xdr:cNvSpPr>
      </xdr:nvSpPr>
      <xdr:spPr bwMode="auto">
        <a:xfrm>
          <a:off x="1114425" y="245383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C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88770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2D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88770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2D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88770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2D00-000005000000}"/>
            </a:ext>
          </a:extLst>
        </xdr:cNvPr>
        <xdr:cNvSpPr>
          <a:spLocks noChangeShapeType="1"/>
        </xdr:cNvSpPr>
      </xdr:nvSpPr>
      <xdr:spPr bwMode="auto">
        <a:xfrm>
          <a:off x="1114425" y="2684335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F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30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7543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30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7543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30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7543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3000-000005000000}"/>
            </a:ext>
          </a:extLst>
        </xdr:cNvPr>
        <xdr:cNvSpPr>
          <a:spLocks noChangeShapeType="1"/>
        </xdr:cNvSpPr>
      </xdr:nvSpPr>
      <xdr:spPr bwMode="auto">
        <a:xfrm>
          <a:off x="1114425" y="267100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33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33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33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3300-000005000000}"/>
            </a:ext>
          </a:extLst>
        </xdr:cNvPr>
        <xdr:cNvSpPr>
          <a:spLocks noChangeShapeType="1"/>
        </xdr:cNvSpPr>
      </xdr:nvSpPr>
      <xdr:spPr bwMode="auto">
        <a:xfrm>
          <a:off x="1028700" y="266433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46</xdr:row>
      <xdr:rowOff>0</xdr:rowOff>
    </xdr:from>
    <xdr:to>
      <xdr:col>1</xdr:col>
      <xdr:colOff>121920</xdr:colOff>
      <xdr:row>47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36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4305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46</xdr:row>
      <xdr:rowOff>0</xdr:rowOff>
    </xdr:from>
    <xdr:to>
      <xdr:col>1</xdr:col>
      <xdr:colOff>121920</xdr:colOff>
      <xdr:row>47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36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4305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46</xdr:row>
      <xdr:rowOff>0</xdr:rowOff>
    </xdr:from>
    <xdr:to>
      <xdr:col>1</xdr:col>
      <xdr:colOff>121920</xdr:colOff>
      <xdr:row>47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36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4305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113</xdr:row>
      <xdr:rowOff>106680</xdr:rowOff>
    </xdr:from>
    <xdr:to>
      <xdr:col>1</xdr:col>
      <xdr:colOff>1508760</xdr:colOff>
      <xdr:row>113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3600-000005000000}"/>
            </a:ext>
          </a:extLst>
        </xdr:cNvPr>
        <xdr:cNvSpPr>
          <a:spLocks noChangeShapeType="1"/>
        </xdr:cNvSpPr>
      </xdr:nvSpPr>
      <xdr:spPr bwMode="auto">
        <a:xfrm>
          <a:off x="1114425" y="2638615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376479</xdr:colOff>
      <xdr:row>12</xdr:row>
      <xdr:rowOff>36910</xdr:rowOff>
    </xdr:from>
    <xdr:to>
      <xdr:col>5</xdr:col>
      <xdr:colOff>198821</xdr:colOff>
      <xdr:row>26</xdr:row>
      <xdr:rowOff>57535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8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219075</xdr:colOff>
          <xdr:row>4</xdr:row>
          <xdr:rowOff>190500</xdr:rowOff>
        </xdr:from>
        <xdr:to>
          <xdr:col>17</xdr:col>
          <xdr:colOff>628650</xdr:colOff>
          <xdr:row>6</xdr:row>
          <xdr:rowOff>28575</xdr:rowOff>
        </xdr:to>
        <xdr:grpSp>
          <xdr:nvGrpSpPr>
            <xdr:cNvPr id="4" name="3 Grupo">
              <a:extLst>
                <a:ext uri="{FF2B5EF4-FFF2-40B4-BE49-F238E27FC236}">
                  <a16:creationId xmlns:a16="http://schemas.microsoft.com/office/drawing/2014/main" id="{00000000-0008-0000-0400-000004000000}"/>
                </a:ext>
              </a:extLst>
            </xdr:cNvPr>
            <xdr:cNvGrpSpPr/>
          </xdr:nvGrpSpPr>
          <xdr:grpSpPr>
            <a:xfrm>
              <a:off x="13077825" y="1019175"/>
              <a:ext cx="1171575" cy="409575"/>
              <a:chOff x="3277720" y="1139120"/>
              <a:chExt cx="1171574" cy="217982"/>
            </a:xfrm>
          </xdr:grpSpPr>
          <xdr:sp macro="" textlink="">
            <xdr:nvSpPr>
              <xdr:cNvPr id="23553" name="Label1" hidden="1">
                <a:extLst>
                  <a:ext uri="{63B3BB69-23CF-44E3-9099-C40C66FF867C}">
                    <a14:compatExt spid="_x0000_s23553"/>
                  </a:ext>
                  <a:ext uri="{FF2B5EF4-FFF2-40B4-BE49-F238E27FC236}">
                    <a16:creationId xmlns:a16="http://schemas.microsoft.com/office/drawing/2014/main" id="{00000000-0008-0000-0400-0000015C0000}"/>
                  </a:ext>
                </a:extLst>
              </xdr:cNvPr>
              <xdr:cNvSpPr/>
            </xdr:nvSpPr>
            <xdr:spPr bwMode="auto">
              <a:xfrm>
                <a:off x="3325433" y="1179499"/>
                <a:ext cx="952499" cy="141942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3554" name="Label2" hidden="1">
                <a:extLst>
                  <a:ext uri="{63B3BB69-23CF-44E3-9099-C40C66FF867C}">
                    <a14:compatExt spid="_x0000_s23554"/>
                  </a:ext>
                  <a:ext uri="{FF2B5EF4-FFF2-40B4-BE49-F238E27FC236}">
                    <a16:creationId xmlns:a16="http://schemas.microsoft.com/office/drawing/2014/main" id="{00000000-0008-0000-0400-0000025C0000}"/>
                  </a:ext>
                </a:extLst>
              </xdr:cNvPr>
              <xdr:cNvSpPr/>
            </xdr:nvSpPr>
            <xdr:spPr bwMode="auto">
              <a:xfrm>
                <a:off x="3277720" y="1139120"/>
                <a:ext cx="1171574" cy="217982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</xdr:grpSp>
        <xdr:clientData/>
      </xdr:twoCellAnchor>
    </mc:Choice>
    <mc:Fallback/>
  </mc:AlternateContent>
  <xdr:twoCellAnchor editAs="oneCell">
    <xdr:from>
      <xdr:col>1</xdr:col>
      <xdr:colOff>104775</xdr:colOff>
      <xdr:row>7</xdr:row>
      <xdr:rowOff>28575</xdr:rowOff>
    </xdr:from>
    <xdr:to>
      <xdr:col>10</xdr:col>
      <xdr:colOff>465065</xdr:colOff>
      <xdr:row>35</xdr:row>
      <xdr:rowOff>150968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66775" y="1619250"/>
          <a:ext cx="7218290" cy="54563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39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39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39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3900-000005000000}"/>
            </a:ext>
          </a:extLst>
        </xdr:cNvPr>
        <xdr:cNvSpPr>
          <a:spLocks noChangeShapeType="1"/>
        </xdr:cNvSpPr>
      </xdr:nvSpPr>
      <xdr:spPr bwMode="auto">
        <a:xfrm>
          <a:off x="1028700" y="266433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B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3C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47351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3C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47351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3C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47351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3C00-000005000000}"/>
            </a:ext>
          </a:extLst>
        </xdr:cNvPr>
        <xdr:cNvSpPr>
          <a:spLocks noChangeShapeType="1"/>
        </xdr:cNvSpPr>
      </xdr:nvSpPr>
      <xdr:spPr bwMode="auto">
        <a:xfrm>
          <a:off x="1028700" y="256908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E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3F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7638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3F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7638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3F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7638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3F00-000005000000}"/>
            </a:ext>
          </a:extLst>
        </xdr:cNvPr>
        <xdr:cNvSpPr>
          <a:spLocks noChangeShapeType="1"/>
        </xdr:cNvSpPr>
      </xdr:nvSpPr>
      <xdr:spPr bwMode="auto">
        <a:xfrm>
          <a:off x="1028700" y="267195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376479</xdr:colOff>
      <xdr:row>12</xdr:row>
      <xdr:rowOff>36910</xdr:rowOff>
    </xdr:from>
    <xdr:to>
      <xdr:col>5</xdr:col>
      <xdr:colOff>198821</xdr:colOff>
      <xdr:row>26</xdr:row>
      <xdr:rowOff>57535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4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4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42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7162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42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7162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42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7162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4200-000005000000}"/>
            </a:ext>
          </a:extLst>
        </xdr:cNvPr>
        <xdr:cNvSpPr>
          <a:spLocks noChangeShapeType="1"/>
        </xdr:cNvSpPr>
      </xdr:nvSpPr>
      <xdr:spPr bwMode="auto">
        <a:xfrm>
          <a:off x="1028700" y="266719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4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4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45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601950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45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601950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45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601950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4500-000005000000}"/>
            </a:ext>
          </a:extLst>
        </xdr:cNvPr>
        <xdr:cNvSpPr>
          <a:spLocks noChangeShapeType="1"/>
        </xdr:cNvSpPr>
      </xdr:nvSpPr>
      <xdr:spPr bwMode="auto">
        <a:xfrm>
          <a:off x="1114425" y="265576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376479</xdr:colOff>
      <xdr:row>12</xdr:row>
      <xdr:rowOff>36910</xdr:rowOff>
    </xdr:from>
    <xdr:to>
      <xdr:col>5</xdr:col>
      <xdr:colOff>198821</xdr:colOff>
      <xdr:row>26</xdr:row>
      <xdr:rowOff>57535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4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47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228600</xdr:colOff>
      <xdr:row>24</xdr:row>
      <xdr:rowOff>323850</xdr:rowOff>
    </xdr:from>
    <xdr:to>
      <xdr:col>10</xdr:col>
      <xdr:colOff>225045</xdr:colOff>
      <xdr:row>30</xdr:row>
      <xdr:rowOff>363788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09575" y="9410700"/>
          <a:ext cx="7340220" cy="3621338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11</xdr:row>
      <xdr:rowOff>85725</xdr:rowOff>
    </xdr:from>
    <xdr:to>
      <xdr:col>10</xdr:col>
      <xdr:colOff>5210</xdr:colOff>
      <xdr:row>22</xdr:row>
      <xdr:rowOff>113549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1450" y="3657600"/>
          <a:ext cx="7358510" cy="4523624"/>
        </a:xfrm>
        <a:prstGeom prst="rect">
          <a:avLst/>
        </a:prstGeom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48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5067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48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5067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48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5067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4800-000005000000}"/>
            </a:ext>
          </a:extLst>
        </xdr:cNvPr>
        <xdr:cNvSpPr>
          <a:spLocks noChangeShapeType="1"/>
        </xdr:cNvSpPr>
      </xdr:nvSpPr>
      <xdr:spPr bwMode="auto">
        <a:xfrm>
          <a:off x="1028700" y="2646235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376479</xdr:colOff>
      <xdr:row>12</xdr:row>
      <xdr:rowOff>36910</xdr:rowOff>
    </xdr:from>
    <xdr:to>
      <xdr:col>5</xdr:col>
      <xdr:colOff>198821</xdr:colOff>
      <xdr:row>26</xdr:row>
      <xdr:rowOff>57535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4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4A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22169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4B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70672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22169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4B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70672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22169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4B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70672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1455420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4B00-000005000000}"/>
            </a:ext>
          </a:extLst>
        </xdr:cNvPr>
        <xdr:cNvSpPr>
          <a:spLocks noChangeShapeType="1"/>
        </xdr:cNvSpPr>
      </xdr:nvSpPr>
      <xdr:spPr bwMode="auto">
        <a:xfrm>
          <a:off x="1028700" y="26662380"/>
          <a:ext cx="76962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63296</xdr:colOff>
      <xdr:row>7</xdr:row>
      <xdr:rowOff>91406</xdr:rowOff>
    </xdr:from>
    <xdr:to>
      <xdr:col>9</xdr:col>
      <xdr:colOff>145560</xdr:colOff>
      <xdr:row>8</xdr:row>
      <xdr:rowOff>4875</xdr:rowOff>
    </xdr:to>
    <xdr:sp macro="" textlink="">
      <xdr:nvSpPr>
        <xdr:cNvPr id="4" name="1 Elipse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/>
      </xdr:nvSpPr>
      <xdr:spPr>
        <a:xfrm>
          <a:off x="6778421" y="2654497"/>
          <a:ext cx="82264" cy="73662"/>
        </a:xfrm>
        <a:prstGeom prst="ellipse">
          <a:avLst/>
        </a:prstGeom>
        <a:solidFill>
          <a:schemeClr val="accent1">
            <a:lumMod val="40000"/>
            <a:lumOff val="60000"/>
          </a:schemeClr>
        </a:solidFill>
        <a:ln w="12700"/>
      </xdr:spPr>
      <xdr:style>
        <a:lnRef idx="1">
          <a:schemeClr val="accent5"/>
        </a:lnRef>
        <a:fillRef idx="3">
          <a:schemeClr val="accent5"/>
        </a:fillRef>
        <a:effectRef idx="2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9</xdr:col>
      <xdr:colOff>54365</xdr:colOff>
      <xdr:row>14</xdr:row>
      <xdr:rowOff>104348</xdr:rowOff>
    </xdr:from>
    <xdr:to>
      <xdr:col>9</xdr:col>
      <xdr:colOff>136629</xdr:colOff>
      <xdr:row>15</xdr:row>
      <xdr:rowOff>18514</xdr:rowOff>
    </xdr:to>
    <xdr:sp macro="" textlink="">
      <xdr:nvSpPr>
        <xdr:cNvPr id="2" name="1 Elipse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/>
      </xdr:nvSpPr>
      <xdr:spPr>
        <a:xfrm>
          <a:off x="6769490" y="3809573"/>
          <a:ext cx="82264" cy="76091"/>
        </a:xfrm>
        <a:prstGeom prst="ellipse">
          <a:avLst/>
        </a:prstGeom>
        <a:solidFill>
          <a:schemeClr val="accent1">
            <a:lumMod val="40000"/>
            <a:lumOff val="60000"/>
          </a:schemeClr>
        </a:solidFill>
        <a:ln w="12700"/>
      </xdr:spPr>
      <xdr:style>
        <a:lnRef idx="1">
          <a:schemeClr val="accent5"/>
        </a:lnRef>
        <a:fillRef idx="3">
          <a:schemeClr val="accent5"/>
        </a:fillRef>
        <a:effectRef idx="2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 editAs="oneCell">
    <xdr:from>
      <xdr:col>9</xdr:col>
      <xdr:colOff>209550</xdr:colOff>
      <xdr:row>55</xdr:row>
      <xdr:rowOff>19050</xdr:rowOff>
    </xdr:from>
    <xdr:to>
      <xdr:col>9</xdr:col>
      <xdr:colOff>581025</xdr:colOff>
      <xdr:row>59</xdr:row>
      <xdr:rowOff>85725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24675" y="9391650"/>
          <a:ext cx="371475" cy="714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142875</xdr:colOff>
      <xdr:row>5</xdr:row>
      <xdr:rowOff>28575</xdr:rowOff>
    </xdr:from>
    <xdr:to>
      <xdr:col>9</xdr:col>
      <xdr:colOff>767970</xdr:colOff>
      <xdr:row>30</xdr:row>
      <xdr:rowOff>40738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2875" y="2276475"/>
          <a:ext cx="7340220" cy="4060288"/>
        </a:xfrm>
        <a:prstGeom prst="rect">
          <a:avLst/>
        </a:prstGeom>
      </xdr:spPr>
    </xdr:pic>
    <xdr:clientData/>
  </xdr:twoCellAnchor>
  <xdr:twoCellAnchor editAs="oneCell">
    <xdr:from>
      <xdr:col>0</xdr:col>
      <xdr:colOff>200025</xdr:colOff>
      <xdr:row>40</xdr:row>
      <xdr:rowOff>57150</xdr:rowOff>
    </xdr:from>
    <xdr:to>
      <xdr:col>9</xdr:col>
      <xdr:colOff>843410</xdr:colOff>
      <xdr:row>70</xdr:row>
      <xdr:rowOff>52237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00025" y="7972425"/>
          <a:ext cx="7358510" cy="485283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133350</xdr:colOff>
      <xdr:row>10</xdr:row>
      <xdr:rowOff>28575</xdr:rowOff>
    </xdr:from>
    <xdr:to>
      <xdr:col>23</xdr:col>
      <xdr:colOff>723900</xdr:colOff>
      <xdr:row>40</xdr:row>
      <xdr:rowOff>85724</xdr:rowOff>
    </xdr:to>
    <xdr:graphicFrame macro="">
      <xdr:nvGraphicFramePr>
        <xdr:cNvPr id="2" name="Chart 2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0.23812</cdr:x>
      <cdr:y>0.0099</cdr:y>
    </cdr:from>
    <cdr:to>
      <cdr:x>0.41313</cdr:x>
      <cdr:y>0.94032</cdr:y>
    </cdr:to>
    <cdr:grpSp>
      <cdr:nvGrpSpPr>
        <cdr:cNvPr id="22" name="21 Grupo">
          <a:extLst xmlns:a="http://schemas.openxmlformats.org/drawingml/2006/main">
            <a:ext uri="{FF2B5EF4-FFF2-40B4-BE49-F238E27FC236}">
              <a16:creationId xmlns:a16="http://schemas.microsoft.com/office/drawing/2014/main" id="{3E7F4D9D-34AA-4835-B3D8-F0F2CB0F1736}"/>
            </a:ext>
          </a:extLst>
        </cdr:cNvPr>
        <cdr:cNvGrpSpPr/>
      </cdr:nvGrpSpPr>
      <cdr:grpSpPr>
        <a:xfrm xmlns:a="http://schemas.openxmlformats.org/drawingml/2006/main">
          <a:off x="1592201" y="57144"/>
          <a:ext cx="1170213" cy="5370523"/>
          <a:chOff x="1626230" y="50397"/>
          <a:chExt cx="1195205" cy="4734392"/>
        </a:xfrm>
      </cdr:grpSpPr>
      <cdr:sp macro="" textlink="Total!$N$10">
        <cdr:nvSpPr>
          <cdr:cNvPr id="2" name="1 CuadroTexto"/>
          <cdr:cNvSpPr txBox="1"/>
        </cdr:nvSpPr>
        <cdr:spPr>
          <a:xfrm xmlns:a="http://schemas.openxmlformats.org/drawingml/2006/main">
            <a:off x="1626230" y="50397"/>
            <a:ext cx="1195205" cy="158487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vertOverflow="clip" wrap="square" rtlCol="0" anchor="ctr"/>
          <a:lstStyle xmlns:a="http://schemas.openxmlformats.org/drawingml/2006/main"/>
          <a:p xmlns:a="http://schemas.openxmlformats.org/drawingml/2006/main">
            <a:pPr algn="r"/>
            <a:fld id="{26C97D4F-C9E5-44B9-82A0-E2BD36CC246F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313.560  </a:t>
            </a:fld>
            <a:endParaRPr lang="es-ES" sz="1100" b="1"/>
          </a:p>
        </cdr:txBody>
      </cdr:sp>
      <cdr:sp macro="" textlink="Total!$N$11">
        <cdr:nvSpPr>
          <cdr:cNvPr id="3" name="1 CuadroTexto"/>
          <cdr:cNvSpPr txBox="1"/>
        </cdr:nvSpPr>
        <cdr:spPr>
          <a:xfrm xmlns:a="http://schemas.openxmlformats.org/drawingml/2006/main">
            <a:off x="1626235" y="297515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4A2F0C42-1AA0-4CD4-AC47-1004506E6207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103.060  </a:t>
            </a:fld>
            <a:endParaRPr lang="es-ES" sz="1100" b="1"/>
          </a:p>
        </cdr:txBody>
      </cdr:sp>
      <cdr:sp macro="" textlink="Total!$N$12">
        <cdr:nvSpPr>
          <cdr:cNvPr id="4" name="1 CuadroTexto"/>
          <cdr:cNvSpPr txBox="1"/>
        </cdr:nvSpPr>
        <cdr:spPr>
          <a:xfrm xmlns:a="http://schemas.openxmlformats.org/drawingml/2006/main">
            <a:off x="1626235" y="56302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16FAD17C-9051-4AC3-ADE9-AEB4E7E4A708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20.093  </a:t>
            </a:fld>
            <a:endParaRPr lang="es-ES" sz="1100" b="1"/>
          </a:p>
        </cdr:txBody>
      </cdr:sp>
      <cdr:sp macro="" textlink="Total!$N$13">
        <cdr:nvSpPr>
          <cdr:cNvPr id="5" name="1 CuadroTexto"/>
          <cdr:cNvSpPr txBox="1"/>
        </cdr:nvSpPr>
        <cdr:spPr>
          <a:xfrm xmlns:a="http://schemas.openxmlformats.org/drawingml/2006/main">
            <a:off x="1626235" y="81829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DF513447-2060-4A28-8086-60FBD297CB8C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142.967  </a:t>
            </a:fld>
            <a:endParaRPr lang="es-ES" sz="1100" b="1"/>
          </a:p>
        </cdr:txBody>
      </cdr:sp>
      <cdr:sp macro="" textlink="Total!$N$14">
        <cdr:nvSpPr>
          <cdr:cNvPr id="6" name="1 CuadroTexto"/>
          <cdr:cNvSpPr txBox="1"/>
        </cdr:nvSpPr>
        <cdr:spPr>
          <a:xfrm xmlns:a="http://schemas.openxmlformats.org/drawingml/2006/main">
            <a:off x="1626235" y="106784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24D13169-A443-4E05-8F27-7B3D6735F27B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116.910  </a:t>
            </a:fld>
            <a:endParaRPr lang="es-ES" sz="1100" b="1"/>
          </a:p>
        </cdr:txBody>
      </cdr:sp>
      <cdr:sp macro="" textlink="Total!$N$15">
        <cdr:nvSpPr>
          <cdr:cNvPr id="7" name="1 CuadroTexto"/>
          <cdr:cNvSpPr txBox="1"/>
        </cdr:nvSpPr>
        <cdr:spPr>
          <a:xfrm xmlns:a="http://schemas.openxmlformats.org/drawingml/2006/main">
            <a:off x="1626235" y="132121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B3329627-3AAE-4BA4-9F5D-78D5EE21D535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16.544  </a:t>
            </a:fld>
            <a:endParaRPr lang="es-ES" sz="1100" b="1"/>
          </a:p>
        </cdr:txBody>
      </cdr:sp>
      <cdr:sp macro="" textlink="Total!$N$16">
        <cdr:nvSpPr>
          <cdr:cNvPr id="8" name="1 CuadroTexto"/>
          <cdr:cNvSpPr txBox="1"/>
        </cdr:nvSpPr>
        <cdr:spPr>
          <a:xfrm xmlns:a="http://schemas.openxmlformats.org/drawingml/2006/main">
            <a:off x="1626235" y="157648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3D056E39-1746-47B8-B599-A4476A92D660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77.390  </a:t>
            </a:fld>
            <a:endParaRPr lang="es-ES" sz="1100" b="1"/>
          </a:p>
        </cdr:txBody>
      </cdr:sp>
      <cdr:sp macro="" textlink="Total!$N$17">
        <cdr:nvSpPr>
          <cdr:cNvPr id="9" name="1 CuadroTexto"/>
          <cdr:cNvSpPr txBox="1"/>
        </cdr:nvSpPr>
        <cdr:spPr>
          <a:xfrm xmlns:a="http://schemas.openxmlformats.org/drawingml/2006/main">
            <a:off x="1626235" y="182984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7924A37F-C894-49E4-BC48-8E7B7C97805D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89.218  </a:t>
            </a:fld>
            <a:endParaRPr lang="es-ES" sz="1100" b="1"/>
          </a:p>
        </cdr:txBody>
      </cdr:sp>
      <cdr:sp macro="" textlink="Total!$N$18">
        <cdr:nvSpPr>
          <cdr:cNvPr id="10" name="1 CuadroTexto"/>
          <cdr:cNvSpPr txBox="1"/>
        </cdr:nvSpPr>
        <cdr:spPr>
          <a:xfrm xmlns:a="http://schemas.openxmlformats.org/drawingml/2006/main">
            <a:off x="1626235" y="208321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61B3759A-96A3-44E8-892C-EF0D89C5566B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653.154  </a:t>
            </a:fld>
            <a:endParaRPr lang="es-ES" sz="1100" b="1"/>
          </a:p>
        </cdr:txBody>
      </cdr:sp>
      <cdr:sp macro="" textlink="Total!$N$19">
        <cdr:nvSpPr>
          <cdr:cNvPr id="11" name="1 CuadroTexto"/>
          <cdr:cNvSpPr txBox="1"/>
        </cdr:nvSpPr>
        <cdr:spPr>
          <a:xfrm xmlns:a="http://schemas.openxmlformats.org/drawingml/2006/main">
            <a:off x="1626235" y="233657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34C3D052-2741-466D-BDFA-FC85893AA11F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293.845  </a:t>
            </a:fld>
            <a:endParaRPr lang="es-ES" sz="1100" b="1"/>
          </a:p>
        </cdr:txBody>
      </cdr:sp>
      <cdr:sp macro="" textlink="Total!$N$20">
        <cdr:nvSpPr>
          <cdr:cNvPr id="12" name="1 CuadroTexto"/>
          <cdr:cNvSpPr txBox="1"/>
        </cdr:nvSpPr>
        <cdr:spPr>
          <a:xfrm xmlns:a="http://schemas.openxmlformats.org/drawingml/2006/main">
            <a:off x="1626235" y="258613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EE060D28-07F7-477A-9E14-4DC6BD21189F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16.769  </a:t>
            </a:fld>
            <a:endParaRPr lang="es-ES" sz="1100" b="1"/>
          </a:p>
        </cdr:txBody>
      </cdr:sp>
      <cdr:sp macro="" textlink="Total!$N$21">
        <cdr:nvSpPr>
          <cdr:cNvPr id="13" name="1 CuadroTexto"/>
          <cdr:cNvSpPr txBox="1"/>
        </cdr:nvSpPr>
        <cdr:spPr>
          <a:xfrm xmlns:a="http://schemas.openxmlformats.org/drawingml/2006/main">
            <a:off x="1626235" y="284330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3B3F4481-C659-4A70-8338-C5EAC0C3D92C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57.518  </a:t>
            </a:fld>
            <a:endParaRPr lang="es-ES" sz="1100" b="1"/>
          </a:p>
        </cdr:txBody>
      </cdr:sp>
      <cdr:sp macro="" textlink="Total!$N$22">
        <cdr:nvSpPr>
          <cdr:cNvPr id="14" name="1 CuadroTexto"/>
          <cdr:cNvSpPr txBox="1"/>
        </cdr:nvSpPr>
        <cdr:spPr>
          <a:xfrm xmlns:a="http://schemas.openxmlformats.org/drawingml/2006/main">
            <a:off x="1626235" y="309857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E23E27BC-03B4-4719-9A5A-112E1EA27F21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544.047  </a:t>
            </a:fld>
            <a:endParaRPr lang="es-ES" sz="1100" b="1"/>
          </a:p>
        </cdr:txBody>
      </cdr:sp>
      <cdr:sp macro="" textlink="Total!$N$23">
        <cdr:nvSpPr>
          <cdr:cNvPr id="15" name="1 CuadroTexto"/>
          <cdr:cNvSpPr txBox="1"/>
        </cdr:nvSpPr>
        <cdr:spPr>
          <a:xfrm xmlns:a="http://schemas.openxmlformats.org/drawingml/2006/main">
            <a:off x="1626235" y="336146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4C842D54-B64A-4A39-B684-C3D7B85D18F4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102.184  </a:t>
            </a:fld>
            <a:endParaRPr lang="es-ES" sz="1100" b="1"/>
          </a:p>
        </cdr:txBody>
      </cdr:sp>
      <cdr:sp macro="" textlink="Total!$N$24">
        <cdr:nvSpPr>
          <cdr:cNvPr id="16" name="1 CuadroTexto"/>
          <cdr:cNvSpPr txBox="1"/>
        </cdr:nvSpPr>
        <cdr:spPr>
          <a:xfrm xmlns:a="http://schemas.openxmlformats.org/drawingml/2006/main">
            <a:off x="1626235" y="360721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898B6DCA-5AF3-4405-A917-8116BE57270B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35.078  </a:t>
            </a:fld>
            <a:endParaRPr lang="es-ES" sz="1100" b="1"/>
          </a:p>
        </cdr:txBody>
      </cdr:sp>
      <cdr:sp macro="" textlink="Total!$N$25">
        <cdr:nvSpPr>
          <cdr:cNvPr id="17" name="1 CuadroTexto"/>
          <cdr:cNvSpPr txBox="1"/>
        </cdr:nvSpPr>
        <cdr:spPr>
          <a:xfrm xmlns:a="http://schemas.openxmlformats.org/drawingml/2006/main">
            <a:off x="1626235" y="385867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0A3AF7D4-447C-4672-AAE7-179472203A7F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90.055  </a:t>
            </a:fld>
            <a:endParaRPr lang="es-ES" sz="1100" b="1"/>
          </a:p>
        </cdr:txBody>
      </cdr:sp>
      <cdr:sp macro="" textlink="Total!$N$26">
        <cdr:nvSpPr>
          <cdr:cNvPr id="18" name="1 CuadroTexto"/>
          <cdr:cNvSpPr txBox="1"/>
        </cdr:nvSpPr>
        <cdr:spPr>
          <a:xfrm xmlns:a="http://schemas.openxmlformats.org/drawingml/2006/main">
            <a:off x="1626235" y="411203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36298D33-B72F-4B48-BB31-AA0F058E0CCF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19.513  </a:t>
            </a:fld>
            <a:endParaRPr lang="es-ES" sz="1100" b="1"/>
          </a:p>
        </cdr:txBody>
      </cdr:sp>
      <cdr:sp macro="" textlink="Total!$N$27">
        <cdr:nvSpPr>
          <cdr:cNvPr id="19" name="1 CuadroTexto"/>
          <cdr:cNvSpPr txBox="1"/>
        </cdr:nvSpPr>
        <cdr:spPr>
          <a:xfrm xmlns:a="http://schemas.openxmlformats.org/drawingml/2006/main">
            <a:off x="1626235" y="438064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26BFDE58-74A0-4B40-90F9-7F761460BAA5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2.430  </a:t>
            </a:fld>
            <a:endParaRPr lang="es-ES" sz="1100" b="1"/>
          </a:p>
        </cdr:txBody>
      </cdr:sp>
      <cdr:sp macro="" textlink="Total!$N$28">
        <cdr:nvSpPr>
          <cdr:cNvPr id="20" name="1 CuadroTexto"/>
          <cdr:cNvSpPr txBox="1"/>
        </cdr:nvSpPr>
        <cdr:spPr>
          <a:xfrm xmlns:a="http://schemas.openxmlformats.org/drawingml/2006/main">
            <a:off x="1626235" y="462638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68269379-685E-4184-8600-61869A84761D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4.269  </a:t>
            </a:fld>
            <a:endParaRPr lang="es-ES" sz="1100" b="1"/>
          </a:p>
        </cdr:txBody>
      </cdr:sp>
    </cdr:grpSp>
  </cdr:relSizeAnchor>
</c:userShape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I:\GESTION\EXCEL\AFILIACI&#211;N\EXTRANJEROS\cc.aa%201\nuevos\1NACIONAL1.xlsm" TargetMode="External"/><Relationship Id="rId1" Type="http://schemas.openxmlformats.org/officeDocument/2006/relationships/externalLinkPath" Target="file:///I:\GESTION\EXCEL\AFILIACI&#211;N\EXTRANJEROS\cc.aa%201\nuevos\1NACIONAL1.xlsm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I:\GESTION\EXCEL\AFILIACI&#211;N\EXTRANJEROS\MODELO%20SECORES%20REGIMEN%20GENERAL.xlsx" TargetMode="External"/><Relationship Id="rId1" Type="http://schemas.openxmlformats.org/officeDocument/2006/relationships/externalLinkPath" Target="file:///I:\GESTION\EXCEL\AFILIACI&#211;N\EXTRANJEROS\MODELO%20SECORES%20REGIMEN%20GENERAL.xlsx" TargetMode="External"/></Relationships>
</file>

<file path=xl/externalLinks/_rels/externalLink3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I:\GESTION\EXCEL\AFILIACI&#211;N\EXTRANJEROS\MODELO%20SECORES%20AUTONOMOSL.xlsx" TargetMode="External"/><Relationship Id="rId1" Type="http://schemas.openxmlformats.org/officeDocument/2006/relationships/externalLinkPath" Target="file:///I:\GESTION\EXCEL\AFILIACI&#211;N\EXTRANJEROS\MODELO%20SECORES%20AUTONOMOSL.xlsx" TargetMode="External"/></Relationships>
</file>

<file path=xl/externalLinks/_rels/externalLink4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I:\GESTION\EXCEL\AFILIACI&#211;N\EXTRANJEROS\plantilla%20extranjeros%20por%20nacionalidad.xlsx" TargetMode="External"/><Relationship Id="rId1" Type="http://schemas.openxmlformats.org/officeDocument/2006/relationships/externalLinkPath" Target="file:///I:\GESTION\EXCEL\AFILIACI&#211;N\EXTRANJEROS\plantilla%20extranjeros%20por%20nacionalidad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microsoft.com/office/2006/relationships/xlExternalLinkPath/xlPathMissing" Target="Afiliados%20extranjeros%2029%20agosto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ortada"/>
      <sheetName val="Índice"/>
      <sheetName val="Resumen"/>
      <sheetName val="Hoja2"/>
      <sheetName val="Desestacionalizados (2)"/>
      <sheetName val="Variación por CCAA"/>
      <sheetName val="Grafico"/>
      <sheetName val="Evolución"/>
      <sheetName val="UE"/>
      <sheetName val="NOUE "/>
      <sheetName val="TOTAL"/>
      <sheetName val="SEXOS"/>
      <sheetName val="EXT"/>
      <sheetName val="EVOLUCION ANUALl"/>
      <sheetName val="sectores grnrral (2)"/>
      <sheetName val="sectores grnrral"/>
      <sheetName val="sectores autonomos2)"/>
      <sheetName val="sectores autonomos)"/>
      <sheetName val="Grafico paises"/>
      <sheetName val="Paises"/>
      <sheetName val="MAPA MUNDI"/>
      <sheetName val="Medios por CCAA y Reg"/>
      <sheetName val="ordenadas"/>
    </sheetNames>
    <sheetDataSet>
      <sheetData sheetId="0"/>
      <sheetData sheetId="1" refreshError="1"/>
      <sheetData sheetId="2" refreshError="1"/>
      <sheetData sheetId="3"/>
      <sheetData sheetId="4">
        <row r="45">
          <cell r="E45">
            <v>42370</v>
          </cell>
        </row>
      </sheetData>
      <sheetData sheetId="5" refreshError="1"/>
      <sheetData sheetId="6" refreshError="1"/>
      <sheetData sheetId="7" refreshError="1"/>
      <sheetData sheetId="8">
        <row r="4">
          <cell r="B4" t="str">
            <v>MEDIA JUNIO</v>
          </cell>
        </row>
        <row r="14">
          <cell r="C14">
            <v>74529.04545454547</v>
          </cell>
          <cell r="D14">
            <v>52673.636363636368</v>
          </cell>
          <cell r="E14">
            <v>20461.318181818184</v>
          </cell>
          <cell r="F14">
            <v>1394.0909090909088</v>
          </cell>
          <cell r="G14">
            <v>22808.363636363636</v>
          </cell>
          <cell r="H14">
            <v>83.954545454545453</v>
          </cell>
          <cell r="I14">
            <v>0</v>
          </cell>
          <cell r="J14">
            <v>97421.363636363632</v>
          </cell>
        </row>
        <row r="18">
          <cell r="C18">
            <v>37685.590909090912</v>
          </cell>
          <cell r="D18">
            <v>27991</v>
          </cell>
          <cell r="E18">
            <v>7508.136363636364</v>
          </cell>
          <cell r="F18">
            <v>2186.4545454545455</v>
          </cell>
          <cell r="G18">
            <v>4669.2272727272721</v>
          </cell>
          <cell r="H18">
            <v>0</v>
          </cell>
          <cell r="I18">
            <v>0</v>
          </cell>
          <cell r="J18">
            <v>42354.818181818184</v>
          </cell>
        </row>
        <row r="19">
          <cell r="C19">
            <v>4976.5909090909081</v>
          </cell>
          <cell r="D19">
            <v>4244.1818181818171</v>
          </cell>
          <cell r="E19">
            <v>69.36363636363636</v>
          </cell>
          <cell r="F19">
            <v>663.04545454545462</v>
          </cell>
          <cell r="G19">
            <v>1246.0454545454545</v>
          </cell>
          <cell r="H19">
            <v>40.545454545454547</v>
          </cell>
          <cell r="I19">
            <v>22.454545454545457</v>
          </cell>
          <cell r="J19">
            <v>6285.6363636363621</v>
          </cell>
        </row>
        <row r="20">
          <cell r="C20">
            <v>44610.499999999993</v>
          </cell>
          <cell r="D20">
            <v>43374.818181818177</v>
          </cell>
          <cell r="E20">
            <v>166.18181818181813</v>
          </cell>
          <cell r="F20">
            <v>1069.5</v>
          </cell>
          <cell r="G20">
            <v>15587.136363636364</v>
          </cell>
          <cell r="H20">
            <v>280</v>
          </cell>
          <cell r="I20">
            <v>0</v>
          </cell>
          <cell r="J20">
            <v>60477.636363636353</v>
          </cell>
        </row>
        <row r="23">
          <cell r="C23">
            <v>31682.000000000004</v>
          </cell>
          <cell r="D23">
            <v>30988.68181818182</v>
          </cell>
          <cell r="E23">
            <v>509.1818181818183</v>
          </cell>
          <cell r="F23">
            <v>184.13636363636357</v>
          </cell>
          <cell r="G23">
            <v>17815.272727272728</v>
          </cell>
          <cell r="H23">
            <v>334.68181818181819</v>
          </cell>
          <cell r="I23">
            <v>0</v>
          </cell>
          <cell r="J23">
            <v>49831.954545454544</v>
          </cell>
        </row>
        <row r="24">
          <cell r="C24">
            <v>3767.818181818182</v>
          </cell>
          <cell r="D24">
            <v>3395.3636363636369</v>
          </cell>
          <cell r="E24">
            <v>56.590909090909086</v>
          </cell>
          <cell r="F24">
            <v>315.86363636363626</v>
          </cell>
          <cell r="G24">
            <v>1097.0000000000002</v>
          </cell>
          <cell r="H24">
            <v>15.863636363636362</v>
          </cell>
          <cell r="I24">
            <v>0</v>
          </cell>
          <cell r="J24">
            <v>4880.681818181818</v>
          </cell>
        </row>
        <row r="34">
          <cell r="C34">
            <v>28030.772727272732</v>
          </cell>
          <cell r="D34">
            <v>23286.136363636368</v>
          </cell>
          <cell r="E34">
            <v>3388.8636363636365</v>
          </cell>
          <cell r="F34">
            <v>1355.7727272727273</v>
          </cell>
          <cell r="G34">
            <v>4046.954545454545</v>
          </cell>
          <cell r="H34">
            <v>0</v>
          </cell>
          <cell r="I34">
            <v>0</v>
          </cell>
          <cell r="J34">
            <v>32077.727272727276</v>
          </cell>
        </row>
        <row r="40">
          <cell r="C40">
            <v>35182.909090909088</v>
          </cell>
          <cell r="D40">
            <v>22783.181818181816</v>
          </cell>
          <cell r="E40">
            <v>11157.636363636362</v>
          </cell>
          <cell r="F40">
            <v>1242.090909090909</v>
          </cell>
          <cell r="G40">
            <v>4468.5</v>
          </cell>
          <cell r="H40">
            <v>0</v>
          </cell>
          <cell r="I40">
            <v>0</v>
          </cell>
          <cell r="J40">
            <v>39651.409090909088</v>
          </cell>
        </row>
        <row r="45">
          <cell r="C45">
            <v>157282.54545454541</v>
          </cell>
          <cell r="D45">
            <v>151413.18181818179</v>
          </cell>
          <cell r="E45">
            <v>3604.727272727273</v>
          </cell>
          <cell r="F45">
            <v>2264.636363636364</v>
          </cell>
          <cell r="G45">
            <v>31017.545454545452</v>
          </cell>
          <cell r="H45">
            <v>231.5</v>
          </cell>
          <cell r="I45">
            <v>0</v>
          </cell>
          <cell r="J45">
            <v>188531.59090909088</v>
          </cell>
        </row>
        <row r="49">
          <cell r="C49">
            <v>86249.863636363618</v>
          </cell>
          <cell r="D49">
            <v>78284.95454545453</v>
          </cell>
          <cell r="E49">
            <v>4233.909090909091</v>
          </cell>
          <cell r="F49">
            <v>3731</v>
          </cell>
          <cell r="G49">
            <v>27524.409090909092</v>
          </cell>
          <cell r="H49">
            <v>136.22727272727272</v>
          </cell>
          <cell r="I49">
            <v>0</v>
          </cell>
          <cell r="J49">
            <v>113910.5</v>
          </cell>
        </row>
        <row r="52">
          <cell r="C52">
            <v>5696.8636363636369</v>
          </cell>
          <cell r="D52">
            <v>3457.727272727273</v>
          </cell>
          <cell r="E52">
            <v>2086.590909090909</v>
          </cell>
          <cell r="F52">
            <v>152.54545454545453</v>
          </cell>
          <cell r="G52">
            <v>933.50000000000011</v>
          </cell>
          <cell r="H52">
            <v>0</v>
          </cell>
          <cell r="I52">
            <v>0</v>
          </cell>
          <cell r="J52">
            <v>6630.363636363636</v>
          </cell>
        </row>
        <row r="57">
          <cell r="C57">
            <v>14139.545454545454</v>
          </cell>
          <cell r="D57">
            <v>13229.954545454546</v>
          </cell>
          <cell r="E57">
            <v>420.0454545454545</v>
          </cell>
          <cell r="F57">
            <v>489.54545454545467</v>
          </cell>
          <cell r="G57">
            <v>3154.5</v>
          </cell>
          <cell r="H57">
            <v>196.31818181818178</v>
          </cell>
          <cell r="I57">
            <v>0</v>
          </cell>
          <cell r="J57">
            <v>17490.363636363636</v>
          </cell>
        </row>
        <row r="58">
          <cell r="C58">
            <v>154802.13636363638</v>
          </cell>
          <cell r="D58">
            <v>139402.90909090912</v>
          </cell>
          <cell r="E58">
            <v>363.81818181818187</v>
          </cell>
          <cell r="F58">
            <v>15035.409090909092</v>
          </cell>
          <cell r="G58">
            <v>25414.818181818184</v>
          </cell>
          <cell r="H58">
            <v>62.090909090909065</v>
          </cell>
          <cell r="I58">
            <v>0</v>
          </cell>
          <cell r="J58">
            <v>180279.04545454547</v>
          </cell>
        </row>
        <row r="59">
          <cell r="C59">
            <v>11454.000000000004</v>
          </cell>
          <cell r="D59">
            <v>9035.4545454545478</v>
          </cell>
          <cell r="E59">
            <v>2102.772727272727</v>
          </cell>
          <cell r="F59">
            <v>315.77272727272731</v>
          </cell>
          <cell r="G59">
            <v>2242.727272727273</v>
          </cell>
          <cell r="H59">
            <v>11.954545454545453</v>
          </cell>
          <cell r="I59">
            <v>0</v>
          </cell>
          <cell r="J59">
            <v>13708.681818181822</v>
          </cell>
        </row>
        <row r="60">
          <cell r="C60">
            <v>9533.0454545454559</v>
          </cell>
          <cell r="D60">
            <v>8199.4545454545478</v>
          </cell>
          <cell r="E60">
            <v>573.22727272727263</v>
          </cell>
          <cell r="F60">
            <v>760.36363636363637</v>
          </cell>
          <cell r="G60">
            <v>2268.454545454545</v>
          </cell>
          <cell r="H60">
            <v>0</v>
          </cell>
          <cell r="I60">
            <v>0</v>
          </cell>
          <cell r="J60">
            <v>11801.5</v>
          </cell>
        </row>
        <row r="64">
          <cell r="C64">
            <v>16753.136363636364</v>
          </cell>
          <cell r="D64">
            <v>14965.500000000002</v>
          </cell>
          <cell r="E64">
            <v>356.18181818181819</v>
          </cell>
          <cell r="F64">
            <v>1431.4545454545457</v>
          </cell>
          <cell r="G64">
            <v>4827.318181818182</v>
          </cell>
          <cell r="H64">
            <v>59.999999999999993</v>
          </cell>
          <cell r="I64">
            <v>0</v>
          </cell>
          <cell r="J64">
            <v>21640.454545454544</v>
          </cell>
        </row>
        <row r="65">
          <cell r="C65">
            <v>6803.681818181818</v>
          </cell>
          <cell r="D65">
            <v>5017.590909090909</v>
          </cell>
          <cell r="E65">
            <v>1212.5</v>
          </cell>
          <cell r="F65">
            <v>573.59090909090901</v>
          </cell>
          <cell r="G65">
            <v>1150.7727272727275</v>
          </cell>
          <cell r="H65">
            <v>0</v>
          </cell>
          <cell r="I65">
            <v>0</v>
          </cell>
          <cell r="J65">
            <v>7954.454545454546</v>
          </cell>
        </row>
        <row r="66">
          <cell r="C66">
            <v>61.818181818181813</v>
          </cell>
          <cell r="D66">
            <v>61.818181818181813</v>
          </cell>
          <cell r="E66">
            <v>0</v>
          </cell>
          <cell r="F66">
            <v>0</v>
          </cell>
          <cell r="G66">
            <v>20.000000000000007</v>
          </cell>
          <cell r="H66">
            <v>0.99999999999999967</v>
          </cell>
          <cell r="I66">
            <v>0</v>
          </cell>
          <cell r="J66">
            <v>82.818181818181813</v>
          </cell>
        </row>
        <row r="67">
          <cell r="C67">
            <v>65.500000000000014</v>
          </cell>
          <cell r="D67">
            <v>65.500000000000014</v>
          </cell>
          <cell r="E67">
            <v>0</v>
          </cell>
          <cell r="F67">
            <v>0</v>
          </cell>
          <cell r="G67">
            <v>65.77272727272728</v>
          </cell>
          <cell r="H67">
            <v>0</v>
          </cell>
          <cell r="I67">
            <v>0</v>
          </cell>
          <cell r="J67">
            <v>131.27272727272731</v>
          </cell>
        </row>
      </sheetData>
      <sheetData sheetId="9">
        <row r="14">
          <cell r="C14">
            <v>179386.54545454547</v>
          </cell>
          <cell r="D14">
            <v>102576.31818181819</v>
          </cell>
          <cell r="E14">
            <v>63154.000000000007</v>
          </cell>
          <cell r="F14">
            <v>13656.227272727274</v>
          </cell>
          <cell r="G14">
            <v>36294.681818181816</v>
          </cell>
          <cell r="H14">
            <v>457.45454545454544</v>
          </cell>
          <cell r="I14">
            <v>0</v>
          </cell>
          <cell r="J14">
            <v>216138.68181818188</v>
          </cell>
        </row>
        <row r="18">
          <cell r="C18">
            <v>54593.04545454547</v>
          </cell>
          <cell r="D18">
            <v>38925.454545454559</v>
          </cell>
          <cell r="E18">
            <v>11567.5</v>
          </cell>
          <cell r="F18">
            <v>4100.0909090909099</v>
          </cell>
          <cell r="G18">
            <v>6112.272727272727</v>
          </cell>
          <cell r="H18">
            <v>0</v>
          </cell>
          <cell r="I18">
            <v>0</v>
          </cell>
          <cell r="J18">
            <v>60705.318181818184</v>
          </cell>
        </row>
        <row r="19">
          <cell r="C19">
            <v>11221.363636363638</v>
          </cell>
          <cell r="D19">
            <v>9231.9090909090919</v>
          </cell>
          <cell r="E19">
            <v>234.72727272727269</v>
          </cell>
          <cell r="F19">
            <v>1754.7272727272734</v>
          </cell>
          <cell r="G19">
            <v>2433.5</v>
          </cell>
          <cell r="H19">
            <v>149.90909090909088</v>
          </cell>
          <cell r="I19">
            <v>2.8636363636363633</v>
          </cell>
          <cell r="J19">
            <v>13807.636363636362</v>
          </cell>
        </row>
        <row r="20">
          <cell r="C20">
            <v>71100.363636363647</v>
          </cell>
          <cell r="D20">
            <v>66306.454545454559</v>
          </cell>
          <cell r="E20">
            <v>1218.272727272727</v>
          </cell>
          <cell r="F20">
            <v>3575.636363636364</v>
          </cell>
          <cell r="G20">
            <v>11200.636363636364</v>
          </cell>
          <cell r="H20">
            <v>188.6363636363636</v>
          </cell>
          <cell r="I20">
            <v>0</v>
          </cell>
          <cell r="J20">
            <v>82489.636363636411</v>
          </cell>
        </row>
        <row r="23">
          <cell r="C23">
            <v>54109.181818181809</v>
          </cell>
          <cell r="D23">
            <v>49099.818181818177</v>
          </cell>
          <cell r="E23">
            <v>2133.181818181818</v>
          </cell>
          <cell r="F23">
            <v>2876.1818181818185</v>
          </cell>
          <cell r="G23">
            <v>12633.09090909091</v>
          </cell>
          <cell r="H23">
            <v>336.0454545454545</v>
          </cell>
          <cell r="I23">
            <v>0</v>
          </cell>
          <cell r="J23">
            <v>67078.318181818177</v>
          </cell>
        </row>
        <row r="24">
          <cell r="C24">
            <v>9771.636363636364</v>
          </cell>
          <cell r="D24">
            <v>8267.136363636364</v>
          </cell>
          <cell r="E24">
            <v>189.50000000000003</v>
          </cell>
          <cell r="F24">
            <v>1314.9999999999998</v>
          </cell>
          <cell r="G24">
            <v>1739.1818181818178</v>
          </cell>
          <cell r="H24">
            <v>152.36363636363637</v>
          </cell>
          <cell r="I24">
            <v>0</v>
          </cell>
          <cell r="J24">
            <v>11663.181818181822</v>
          </cell>
        </row>
        <row r="34">
          <cell r="C34">
            <v>39919.909090909088</v>
          </cell>
          <cell r="D34">
            <v>32960.272727272728</v>
          </cell>
          <cell r="E34">
            <v>2836.4545454545455</v>
          </cell>
          <cell r="F34">
            <v>4123.181818181818</v>
          </cell>
          <cell r="G34">
            <v>5392.136363636364</v>
          </cell>
          <cell r="H34">
            <v>0</v>
          </cell>
          <cell r="I34">
            <v>0</v>
          </cell>
          <cell r="J34">
            <v>45312.045454545456</v>
          </cell>
        </row>
        <row r="40">
          <cell r="C40">
            <v>43053.545454545456</v>
          </cell>
          <cell r="D40">
            <v>30855.318181818184</v>
          </cell>
          <cell r="E40">
            <v>9489.0000000000018</v>
          </cell>
          <cell r="F40">
            <v>2709.227272727273</v>
          </cell>
          <cell r="G40">
            <v>6513.0000000000018</v>
          </cell>
          <cell r="H40">
            <v>0</v>
          </cell>
          <cell r="I40">
            <v>0</v>
          </cell>
          <cell r="J40">
            <v>49566.545454545456</v>
          </cell>
        </row>
        <row r="45">
          <cell r="C45">
            <v>401822.72727272729</v>
          </cell>
          <cell r="D45">
            <v>356856</v>
          </cell>
          <cell r="E45">
            <v>17901.090909090912</v>
          </cell>
          <cell r="F45">
            <v>27065.636363636364</v>
          </cell>
          <cell r="G45">
            <v>62208.681818181816</v>
          </cell>
          <cell r="H45">
            <v>591.09090909090924</v>
          </cell>
          <cell r="I45">
            <v>0</v>
          </cell>
          <cell r="J45">
            <v>464622.50000000006</v>
          </cell>
        </row>
        <row r="49">
          <cell r="C49">
            <v>144031.63636363635</v>
          </cell>
          <cell r="D49">
            <v>119273.18181818182</v>
          </cell>
          <cell r="E49">
            <v>15040.409090909092</v>
          </cell>
          <cell r="F49">
            <v>9718.045454545454</v>
          </cell>
          <cell r="G49">
            <v>35510.545454545456</v>
          </cell>
          <cell r="H49">
            <v>392</v>
          </cell>
          <cell r="I49">
            <v>0</v>
          </cell>
          <cell r="J49">
            <v>179934.18181818182</v>
          </cell>
        </row>
        <row r="52">
          <cell r="C52">
            <v>8319.1363636363658</v>
          </cell>
          <cell r="D52">
            <v>5133.0909090909108</v>
          </cell>
          <cell r="E52">
            <v>2300.590909090909</v>
          </cell>
          <cell r="F52">
            <v>885.4545454545455</v>
          </cell>
          <cell r="G52">
            <v>1819.5000000000005</v>
          </cell>
          <cell r="H52">
            <v>0</v>
          </cell>
          <cell r="I52">
            <v>0</v>
          </cell>
          <cell r="J52">
            <v>10138.636363636364</v>
          </cell>
        </row>
        <row r="57">
          <cell r="C57">
            <v>32717.727272727272</v>
          </cell>
          <cell r="D57">
            <v>27413</v>
          </cell>
          <cell r="E57">
            <v>1251.4090909090905</v>
          </cell>
          <cell r="F57">
            <v>4053.3181818181815</v>
          </cell>
          <cell r="G57">
            <v>5829.3181818181802</v>
          </cell>
          <cell r="H57">
            <v>1480.8181818181818</v>
          </cell>
          <cell r="I57">
            <v>0</v>
          </cell>
          <cell r="J57">
            <v>40027.863636363632</v>
          </cell>
        </row>
        <row r="58">
          <cell r="C58">
            <v>319792.31818181823</v>
          </cell>
          <cell r="D58">
            <v>272887.72727272735</v>
          </cell>
          <cell r="E58">
            <v>772.49999999999989</v>
          </cell>
          <cell r="F58">
            <v>46132.090909090912</v>
          </cell>
          <cell r="G58">
            <v>43922.318181818184</v>
          </cell>
          <cell r="H58">
            <v>53.545454545454533</v>
          </cell>
          <cell r="I58">
            <v>0</v>
          </cell>
          <cell r="J58">
            <v>363768.18181818194</v>
          </cell>
        </row>
        <row r="59">
          <cell r="C59">
            <v>80882.772727272721</v>
          </cell>
          <cell r="D59">
            <v>29865.090909090901</v>
          </cell>
          <cell r="E59">
            <v>47393.681818181823</v>
          </cell>
          <cell r="F59">
            <v>3623.9999999999991</v>
          </cell>
          <cell r="G59">
            <v>7469.7272727272739</v>
          </cell>
          <cell r="H59">
            <v>122.8181818181818</v>
          </cell>
          <cell r="I59">
            <v>0</v>
          </cell>
          <cell r="J59">
            <v>88475.318181818162</v>
          </cell>
        </row>
        <row r="60">
          <cell r="C60">
            <v>19965.681818181816</v>
          </cell>
          <cell r="D60">
            <v>15775.954545454544</v>
          </cell>
          <cell r="E60">
            <v>2187.136363636364</v>
          </cell>
          <cell r="F60">
            <v>2002.5909090909086</v>
          </cell>
          <cell r="G60">
            <v>3310.4090909090919</v>
          </cell>
          <cell r="H60">
            <v>0</v>
          </cell>
          <cell r="I60">
            <v>0</v>
          </cell>
          <cell r="J60">
            <v>23276.090909090904</v>
          </cell>
        </row>
        <row r="64">
          <cell r="C64">
            <v>58424</v>
          </cell>
          <cell r="D64">
            <v>46346.590909090904</v>
          </cell>
          <cell r="E64">
            <v>996.59090909090901</v>
          </cell>
          <cell r="F64">
            <v>11080.818181818182</v>
          </cell>
          <cell r="G64">
            <v>9597.5909090909099</v>
          </cell>
          <cell r="H64">
            <v>392.81818181818187</v>
          </cell>
          <cell r="I64">
            <v>0</v>
          </cell>
          <cell r="J64">
            <v>68414.409090909103</v>
          </cell>
        </row>
        <row r="65">
          <cell r="C65">
            <v>10274.409090909092</v>
          </cell>
          <cell r="D65">
            <v>8055.545454545455</v>
          </cell>
          <cell r="E65">
            <v>1437.7272727272725</v>
          </cell>
          <cell r="F65">
            <v>781.13636363636397</v>
          </cell>
          <cell r="G65">
            <v>1284.5000000000002</v>
          </cell>
          <cell r="H65">
            <v>0</v>
          </cell>
          <cell r="I65">
            <v>0</v>
          </cell>
          <cell r="J65">
            <v>11558.90909090909</v>
          </cell>
        </row>
        <row r="66">
          <cell r="C66">
            <v>2068.4545454545455</v>
          </cell>
          <cell r="D66">
            <v>1299.7727272727273</v>
          </cell>
          <cell r="E66">
            <v>0</v>
          </cell>
          <cell r="F66">
            <v>768.68181818181813</v>
          </cell>
          <cell r="G66">
            <v>271.31818181818181</v>
          </cell>
          <cell r="H66">
            <v>7.0000000000000018</v>
          </cell>
          <cell r="I66">
            <v>0</v>
          </cell>
          <cell r="J66">
            <v>2346.772727272727</v>
          </cell>
        </row>
        <row r="67">
          <cell r="C67">
            <v>3375.6818181818189</v>
          </cell>
          <cell r="D67">
            <v>2493.1818181818185</v>
          </cell>
          <cell r="E67">
            <v>4.9999999999999982</v>
          </cell>
          <cell r="F67">
            <v>877.50000000000023</v>
          </cell>
          <cell r="G67">
            <v>760.18181818181836</v>
          </cell>
          <cell r="H67">
            <v>1.9999999999999993</v>
          </cell>
          <cell r="I67">
            <v>0</v>
          </cell>
          <cell r="J67">
            <v>4137.8636363636379</v>
          </cell>
        </row>
      </sheetData>
      <sheetData sheetId="10">
        <row r="14">
          <cell r="C14">
            <v>253915.59090909094</v>
          </cell>
          <cell r="D14">
            <v>155249.95454545456</v>
          </cell>
          <cell r="E14">
            <v>83615.318181818191</v>
          </cell>
          <cell r="F14">
            <v>15050.318181818182</v>
          </cell>
          <cell r="G14">
            <v>59103.045454545456</v>
          </cell>
          <cell r="H14">
            <v>541.40909090909088</v>
          </cell>
          <cell r="I14">
            <v>0</v>
          </cell>
          <cell r="J14">
            <v>313560.04545454553</v>
          </cell>
        </row>
        <row r="18">
          <cell r="C18">
            <v>92278.636363636382</v>
          </cell>
          <cell r="D18">
            <v>66916.454545454559</v>
          </cell>
          <cell r="E18">
            <v>19075.636363636364</v>
          </cell>
          <cell r="F18">
            <v>6286.545454545455</v>
          </cell>
          <cell r="G18">
            <v>10781.5</v>
          </cell>
          <cell r="H18">
            <v>0</v>
          </cell>
          <cell r="I18">
            <v>0</v>
          </cell>
          <cell r="J18">
            <v>103060.13636363637</v>
          </cell>
        </row>
        <row r="19">
          <cell r="C19">
            <v>16197.954545454546</v>
          </cell>
          <cell r="D19">
            <v>13476.090909090908</v>
          </cell>
          <cell r="E19">
            <v>304.09090909090907</v>
          </cell>
          <cell r="F19">
            <v>2417.7727272727279</v>
          </cell>
          <cell r="G19">
            <v>3679.5454545454545</v>
          </cell>
          <cell r="H19">
            <v>190.45454545454544</v>
          </cell>
          <cell r="I19">
            <v>25.31818181818182</v>
          </cell>
          <cell r="J19">
            <v>20093.272727272724</v>
          </cell>
        </row>
        <row r="20">
          <cell r="C20">
            <v>115710.86363636365</v>
          </cell>
          <cell r="D20">
            <v>109681.27272727274</v>
          </cell>
          <cell r="E20">
            <v>1384.4545454545453</v>
          </cell>
          <cell r="F20">
            <v>4645.136363636364</v>
          </cell>
          <cell r="G20">
            <v>26787.772727272728</v>
          </cell>
          <cell r="H20">
            <v>468.63636363636363</v>
          </cell>
          <cell r="I20">
            <v>0</v>
          </cell>
          <cell r="J20">
            <v>142967.27272727276</v>
          </cell>
        </row>
        <row r="23">
          <cell r="C23">
            <v>85791.181818181809</v>
          </cell>
          <cell r="D23">
            <v>80088.5</v>
          </cell>
          <cell r="E23">
            <v>2642.3636363636365</v>
          </cell>
          <cell r="F23">
            <v>3060.318181818182</v>
          </cell>
          <cell r="G23">
            <v>30448.36363636364</v>
          </cell>
          <cell r="H23">
            <v>670.72727272727275</v>
          </cell>
          <cell r="I23">
            <v>0</v>
          </cell>
          <cell r="J23">
            <v>116910.27272727272</v>
          </cell>
        </row>
        <row r="24">
          <cell r="C24">
            <v>13539.454545454548</v>
          </cell>
          <cell r="D24">
            <v>11662.500000000002</v>
          </cell>
          <cell r="E24">
            <v>246.09090909090912</v>
          </cell>
          <cell r="F24">
            <v>1630.863636363636</v>
          </cell>
          <cell r="G24">
            <v>2836.181818181818</v>
          </cell>
          <cell r="H24">
            <v>168.22727272727275</v>
          </cell>
          <cell r="I24">
            <v>0</v>
          </cell>
          <cell r="J24">
            <v>16543.86363636364</v>
          </cell>
        </row>
        <row r="34">
          <cell r="C34">
            <v>67950.681818181823</v>
          </cell>
          <cell r="D34">
            <v>56246.409090909096</v>
          </cell>
          <cell r="E34">
            <v>6225.318181818182</v>
          </cell>
          <cell r="F34">
            <v>5478.954545454545</v>
          </cell>
          <cell r="G34">
            <v>9439.0909090909099</v>
          </cell>
          <cell r="H34">
            <v>0</v>
          </cell>
          <cell r="I34">
            <v>0</v>
          </cell>
          <cell r="J34">
            <v>77389.772727272735</v>
          </cell>
        </row>
        <row r="40">
          <cell r="C40">
            <v>78236.454545454544</v>
          </cell>
          <cell r="D40">
            <v>53638.5</v>
          </cell>
          <cell r="E40">
            <v>20646.636363636364</v>
          </cell>
          <cell r="F40">
            <v>3951.318181818182</v>
          </cell>
          <cell r="G40">
            <v>10981.500000000002</v>
          </cell>
          <cell r="H40">
            <v>0</v>
          </cell>
          <cell r="I40">
            <v>0</v>
          </cell>
          <cell r="J40">
            <v>89217.954545454544</v>
          </cell>
        </row>
        <row r="45">
          <cell r="C45">
            <v>559105.27272727271</v>
          </cell>
          <cell r="D45">
            <v>508269.18181818177</v>
          </cell>
          <cell r="E45">
            <v>21505.818181818184</v>
          </cell>
          <cell r="F45">
            <v>29330.272727272728</v>
          </cell>
          <cell r="G45">
            <v>93226.227272727265</v>
          </cell>
          <cell r="H45">
            <v>822.59090909090912</v>
          </cell>
          <cell r="I45">
            <v>0</v>
          </cell>
          <cell r="J45">
            <v>653154.09090909094</v>
          </cell>
        </row>
        <row r="49">
          <cell r="C49">
            <v>230281.49999999997</v>
          </cell>
          <cell r="D49">
            <v>197558.13636363635</v>
          </cell>
          <cell r="E49">
            <v>19274.318181818184</v>
          </cell>
          <cell r="F49">
            <v>13449.045454545454</v>
          </cell>
          <cell r="G49">
            <v>63034.954545454544</v>
          </cell>
          <cell r="H49">
            <v>528.22727272727263</v>
          </cell>
          <cell r="I49">
            <v>0</v>
          </cell>
          <cell r="J49">
            <v>293844.68181818182</v>
          </cell>
        </row>
        <row r="52">
          <cell r="C52">
            <v>14016.000000000002</v>
          </cell>
          <cell r="D52">
            <v>8590.8181818181838</v>
          </cell>
          <cell r="E52">
            <v>4387.181818181818</v>
          </cell>
          <cell r="F52">
            <v>1038</v>
          </cell>
          <cell r="G52">
            <v>2753.0000000000005</v>
          </cell>
          <cell r="H52">
            <v>0</v>
          </cell>
          <cell r="I52">
            <v>0</v>
          </cell>
          <cell r="J52">
            <v>16769</v>
          </cell>
        </row>
        <row r="57">
          <cell r="C57">
            <v>46857.272727272721</v>
          </cell>
          <cell r="D57">
            <v>40642.954545454544</v>
          </cell>
          <cell r="E57">
            <v>1671.454545454545</v>
          </cell>
          <cell r="F57">
            <v>4542.863636363636</v>
          </cell>
          <cell r="G57">
            <v>8983.8181818181802</v>
          </cell>
          <cell r="H57">
            <v>1677.1363636363635</v>
          </cell>
          <cell r="I57">
            <v>0</v>
          </cell>
          <cell r="J57">
            <v>57518.227272727265</v>
          </cell>
        </row>
        <row r="58">
          <cell r="C58">
            <v>474594.45454545465</v>
          </cell>
          <cell r="D58">
            <v>412290.63636363647</v>
          </cell>
          <cell r="E58">
            <v>1136.3181818181818</v>
          </cell>
          <cell r="F58">
            <v>61167.5</v>
          </cell>
          <cell r="G58">
            <v>69337.136363636368</v>
          </cell>
          <cell r="H58">
            <v>115.6363636363636</v>
          </cell>
          <cell r="I58">
            <v>0</v>
          </cell>
          <cell r="J58">
            <v>544047.22727272741</v>
          </cell>
        </row>
        <row r="59">
          <cell r="C59">
            <v>92336.772727272721</v>
          </cell>
          <cell r="D59">
            <v>38900.545454545449</v>
          </cell>
          <cell r="E59">
            <v>49496.454545454551</v>
          </cell>
          <cell r="F59">
            <v>3939.7727272727266</v>
          </cell>
          <cell r="G59">
            <v>9712.4545454545478</v>
          </cell>
          <cell r="H59">
            <v>134.77272727272725</v>
          </cell>
          <cell r="I59">
            <v>0</v>
          </cell>
          <cell r="J59">
            <v>102183.99999999999</v>
          </cell>
        </row>
        <row r="60">
          <cell r="C60">
            <v>29498.727272727272</v>
          </cell>
          <cell r="D60">
            <v>23975.409090909092</v>
          </cell>
          <cell r="E60">
            <v>2760.3636363636365</v>
          </cell>
          <cell r="F60">
            <v>2762.954545454545</v>
          </cell>
          <cell r="G60">
            <v>5578.8636363636369</v>
          </cell>
          <cell r="H60">
            <v>0</v>
          </cell>
          <cell r="I60">
            <v>0</v>
          </cell>
          <cell r="J60">
            <v>35077.590909090904</v>
          </cell>
        </row>
        <row r="64">
          <cell r="C64">
            <v>75177.136363636353</v>
          </cell>
          <cell r="D64">
            <v>61312.090909090904</v>
          </cell>
          <cell r="E64">
            <v>1352.7727272727273</v>
          </cell>
          <cell r="F64">
            <v>12512.272727272728</v>
          </cell>
          <cell r="G64">
            <v>14424.909090909092</v>
          </cell>
          <cell r="H64">
            <v>452.81818181818187</v>
          </cell>
          <cell r="I64">
            <v>0</v>
          </cell>
          <cell r="J64">
            <v>90054.863636363647</v>
          </cell>
        </row>
        <row r="65">
          <cell r="C65">
            <v>17078.090909090908</v>
          </cell>
          <cell r="D65">
            <v>13073.136363636364</v>
          </cell>
          <cell r="E65">
            <v>2650.2272727272725</v>
          </cell>
          <cell r="F65">
            <v>1354.727272727273</v>
          </cell>
          <cell r="G65">
            <v>2435.2727272727275</v>
          </cell>
          <cell r="H65">
            <v>0</v>
          </cell>
          <cell r="I65">
            <v>0</v>
          </cell>
          <cell r="J65">
            <v>19513.363636363636</v>
          </cell>
        </row>
        <row r="66">
          <cell r="C66">
            <v>2130.272727272727</v>
          </cell>
          <cell r="D66">
            <v>1361.590909090909</v>
          </cell>
          <cell r="E66">
            <v>0</v>
          </cell>
          <cell r="F66">
            <v>768.68181818181813</v>
          </cell>
          <cell r="G66">
            <v>291.31818181818181</v>
          </cell>
          <cell r="H66">
            <v>8.0000000000000018</v>
          </cell>
          <cell r="I66">
            <v>0</v>
          </cell>
          <cell r="J66">
            <v>2429.590909090909</v>
          </cell>
        </row>
        <row r="67">
          <cell r="C67">
            <v>3441.1818181818189</v>
          </cell>
          <cell r="D67">
            <v>2558.6818181818185</v>
          </cell>
          <cell r="E67">
            <v>4.9999999999999982</v>
          </cell>
          <cell r="F67">
            <v>877.50000000000023</v>
          </cell>
          <cell r="G67">
            <v>825.95454545454561</v>
          </cell>
          <cell r="H67">
            <v>1.9999999999999993</v>
          </cell>
          <cell r="I67">
            <v>0</v>
          </cell>
          <cell r="J67">
            <v>4269.1363636363649</v>
          </cell>
        </row>
      </sheetData>
      <sheetData sheetId="11" refreshError="1"/>
      <sheetData sheetId="12" refreshError="1"/>
      <sheetData sheetId="13">
        <row r="14">
          <cell r="D14" t="str">
            <v>ANDALUCÍA</v>
          </cell>
          <cell r="H14">
            <v>-7.5693780263322408E-2</v>
          </cell>
          <cell r="K14">
            <v>6.4285368253691244E-2</v>
          </cell>
        </row>
        <row r="18">
          <cell r="D18" t="str">
            <v>ARAGÓN</v>
          </cell>
          <cell r="H18">
            <v>4.2857307125329758E-2</v>
          </cell>
          <cell r="K18">
            <v>0.12418741059728133</v>
          </cell>
        </row>
        <row r="19">
          <cell r="H19">
            <v>2.7619249089315456E-2</v>
          </cell>
          <cell r="K19">
            <v>0.1091061455321205</v>
          </cell>
        </row>
        <row r="20">
          <cell r="D20" t="str">
            <v>ILLES BALEARS</v>
          </cell>
          <cell r="H20">
            <v>5.7440287678841573E-2</v>
          </cell>
          <cell r="K20">
            <v>0.12134152558754052</v>
          </cell>
        </row>
        <row r="23">
          <cell r="D23" t="str">
            <v>CANARIAS</v>
          </cell>
          <cell r="H23">
            <v>1.9458276896540116E-3</v>
          </cell>
          <cell r="K23">
            <v>0.10700050227707969</v>
          </cell>
        </row>
        <row r="24">
          <cell r="D24" t="str">
            <v>CANTABRIA</v>
          </cell>
          <cell r="H24">
            <v>2.2290319047044038E-2</v>
          </cell>
          <cell r="K24">
            <v>0.10178573050272322</v>
          </cell>
        </row>
        <row r="34">
          <cell r="D34" t="str">
            <v>CASTILLA Y LEÓN</v>
          </cell>
          <cell r="H34">
            <v>3.17185704797871E-2</v>
          </cell>
          <cell r="K34">
            <v>9.7955217008359075E-2</v>
          </cell>
        </row>
        <row r="40">
          <cell r="D40" t="str">
            <v>CAST.-LA MANCHA</v>
          </cell>
          <cell r="H40">
            <v>6.8583785337586134E-2</v>
          </cell>
          <cell r="K40">
            <v>7.6332148129395039E-2</v>
          </cell>
        </row>
        <row r="45">
          <cell r="D45" t="str">
            <v>CATALUÑA</v>
          </cell>
          <cell r="H45">
            <v>2.2337711050196551E-2</v>
          </cell>
          <cell r="K45">
            <v>9.3243060236680497E-2</v>
          </cell>
        </row>
        <row r="49">
          <cell r="D49" t="str">
            <v>C. VALENCIANA</v>
          </cell>
          <cell r="H49">
            <v>9.3561562986950175E-3</v>
          </cell>
          <cell r="K49">
            <v>0.11067141454206175</v>
          </cell>
        </row>
        <row r="52">
          <cell r="D52" t="str">
            <v>EXTREMADURA</v>
          </cell>
          <cell r="H52">
            <v>4.7361096358995436E-3</v>
          </cell>
          <cell r="K52">
            <v>7.9812673789344535E-2</v>
          </cell>
        </row>
        <row r="57">
          <cell r="D57" t="str">
            <v>GALICIA</v>
          </cell>
          <cell r="H57">
            <v>3.1086575677327088E-2</v>
          </cell>
          <cell r="K57">
            <v>0.15896830470585144</v>
          </cell>
        </row>
        <row r="58">
          <cell r="D58" t="str">
            <v>C. DE MADRID</v>
          </cell>
          <cell r="H58">
            <v>1.1946749572361304E-2</v>
          </cell>
          <cell r="K58">
            <v>0.10555386368526198</v>
          </cell>
        </row>
        <row r="59">
          <cell r="D59" t="str">
            <v>R. DE MURCIA</v>
          </cell>
          <cell r="H59">
            <v>-3.0666587902822284E-2</v>
          </cell>
          <cell r="K59">
            <v>2.3124486286921098E-2</v>
          </cell>
        </row>
        <row r="60">
          <cell r="D60" t="str">
            <v>NAVARRA</v>
          </cell>
          <cell r="H60">
            <v>-8.1932238504427435E-3</v>
          </cell>
          <cell r="K60">
            <v>7.2002878281655525E-2</v>
          </cell>
        </row>
        <row r="64">
          <cell r="D64" t="str">
            <v>PAÍS VASCO</v>
          </cell>
          <cell r="H64">
            <v>1.3242892570140885E-2</v>
          </cell>
          <cell r="K64">
            <v>0.11846660193302871</v>
          </cell>
        </row>
        <row r="65">
          <cell r="D65" t="str">
            <v>LA RIOJA</v>
          </cell>
          <cell r="H65">
            <v>-4.180365740151748E-2</v>
          </cell>
          <cell r="K65">
            <v>3.2068372781007159E-2</v>
          </cell>
        </row>
        <row r="66">
          <cell r="D66" t="str">
            <v>CEUTA</v>
          </cell>
          <cell r="H66">
            <v>2.2688918057374163E-3</v>
          </cell>
          <cell r="K66">
            <v>0.19171943280546411</v>
          </cell>
        </row>
        <row r="67">
          <cell r="D67" t="str">
            <v>MELILLA</v>
          </cell>
          <cell r="H67">
            <v>3.6761169945611627E-3</v>
          </cell>
          <cell r="K67">
            <v>0.1701364231014022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ue"/>
      <sheetName val="NO ue "/>
      <sheetName val="TOTAL"/>
    </sheetNames>
    <sheetDataSet>
      <sheetData sheetId="0">
        <row r="74">
          <cell r="B74">
            <v>140.72727272727269</v>
          </cell>
          <cell r="C74">
            <v>1422.5454545454543</v>
          </cell>
          <cell r="D74">
            <v>441.5454545454545</v>
          </cell>
          <cell r="E74">
            <v>401.27272727272725</v>
          </cell>
          <cell r="F74">
            <v>41.590909090909079</v>
          </cell>
          <cell r="H74">
            <v>154.81818181818181</v>
          </cell>
          <cell r="I74">
            <v>157.27272727272728</v>
          </cell>
          <cell r="J74">
            <v>371.9545454545455</v>
          </cell>
          <cell r="K74">
            <v>1380.5</v>
          </cell>
          <cell r="L74">
            <v>720</v>
          </cell>
          <cell r="M74">
            <v>48.181818181818187</v>
          </cell>
          <cell r="N74">
            <v>164.1363636363636</v>
          </cell>
          <cell r="O74">
            <v>49.272727272727295</v>
          </cell>
          <cell r="P74">
            <v>97.090909090909065</v>
          </cell>
          <cell r="Q74">
            <v>155.81818181818187</v>
          </cell>
          <cell r="R74">
            <v>2444.136363636364</v>
          </cell>
          <cell r="S74">
            <v>0</v>
          </cell>
          <cell r="T74">
            <v>0</v>
          </cell>
        </row>
        <row r="75">
          <cell r="B75">
            <v>3.9545454545454533</v>
          </cell>
          <cell r="C75">
            <v>93.454545454545453</v>
          </cell>
          <cell r="D75">
            <v>67.13636363636364</v>
          </cell>
          <cell r="E75">
            <v>45.86363636363636</v>
          </cell>
          <cell r="F75">
            <v>11</v>
          </cell>
          <cell r="H75">
            <v>5.9090909090909056</v>
          </cell>
          <cell r="I75">
            <v>7.0000000000000018</v>
          </cell>
          <cell r="J75">
            <v>57.95454545454546</v>
          </cell>
          <cell r="K75">
            <v>40.500000000000007</v>
          </cell>
          <cell r="L75">
            <v>57.409090909090907</v>
          </cell>
          <cell r="M75">
            <v>0.99999999999999967</v>
          </cell>
          <cell r="N75">
            <v>0.99999999999999967</v>
          </cell>
          <cell r="O75">
            <v>12.999999999999996</v>
          </cell>
          <cell r="P75">
            <v>4.2727272727272716</v>
          </cell>
          <cell r="Q75">
            <v>108.45454545454544</v>
          </cell>
          <cell r="R75">
            <v>63.454545454545439</v>
          </cell>
          <cell r="S75">
            <v>0</v>
          </cell>
          <cell r="T75">
            <v>0</v>
          </cell>
        </row>
        <row r="76">
          <cell r="B76">
            <v>2443.454545454545</v>
          </cell>
          <cell r="C76">
            <v>16231.272727272728</v>
          </cell>
          <cell r="D76">
            <v>1984.227272727273</v>
          </cell>
          <cell r="E76">
            <v>2576.9090909090905</v>
          </cell>
          <cell r="F76">
            <v>473.50000000000006</v>
          </cell>
          <cell r="H76">
            <v>896.59090909090912</v>
          </cell>
          <cell r="I76">
            <v>1192.0909090909092</v>
          </cell>
          <cell r="J76">
            <v>8899.4090909090919</v>
          </cell>
          <cell r="K76">
            <v>5437.181818181818</v>
          </cell>
          <cell r="L76">
            <v>4242.1363636363631</v>
          </cell>
          <cell r="M76">
            <v>606.4545454545455</v>
          </cell>
          <cell r="N76">
            <v>1945.5909090909088</v>
          </cell>
          <cell r="O76">
            <v>243.86363636363632</v>
          </cell>
          <cell r="P76">
            <v>1065.318181818182</v>
          </cell>
          <cell r="Q76">
            <v>8803.318181818182</v>
          </cell>
          <cell r="R76">
            <v>3540.772727272727</v>
          </cell>
          <cell r="S76">
            <v>0.99999999999999967</v>
          </cell>
          <cell r="T76">
            <v>0.99999999999999967</v>
          </cell>
        </row>
        <row r="77">
          <cell r="B77">
            <v>7.7272727272727249</v>
          </cell>
          <cell r="C77">
            <v>93.636363636363626</v>
          </cell>
          <cell r="D77">
            <v>5.9090909090909065</v>
          </cell>
          <cell r="E77">
            <v>38.090909090909093</v>
          </cell>
          <cell r="F77">
            <v>2.9999999999999982</v>
          </cell>
          <cell r="H77">
            <v>2.1363636363636358</v>
          </cell>
          <cell r="I77">
            <v>6.3181818181818166</v>
          </cell>
          <cell r="J77">
            <v>62.772727272727266</v>
          </cell>
          <cell r="K77">
            <v>18.909090909090914</v>
          </cell>
          <cell r="L77">
            <v>21.727272727272723</v>
          </cell>
          <cell r="M77">
            <v>13.999999999999996</v>
          </cell>
          <cell r="N77">
            <v>9.0909090909090899</v>
          </cell>
          <cell r="O77">
            <v>6.2727272727272716</v>
          </cell>
          <cell r="P77">
            <v>14.000000000000004</v>
          </cell>
          <cell r="Q77">
            <v>289.09090909090907</v>
          </cell>
          <cell r="R77">
            <v>15.45454545454545</v>
          </cell>
          <cell r="S77">
            <v>0</v>
          </cell>
          <cell r="T77">
            <v>0</v>
          </cell>
        </row>
        <row r="78">
          <cell r="B78">
            <v>83.818181818181827</v>
          </cell>
          <cell r="C78">
            <v>455.90909090909082</v>
          </cell>
          <cell r="D78">
            <v>35.454545454545453</v>
          </cell>
          <cell r="E78">
            <v>110.40909090909091</v>
          </cell>
          <cell r="F78">
            <v>18.909090909090907</v>
          </cell>
          <cell r="H78">
            <v>45.499999999999993</v>
          </cell>
          <cell r="I78">
            <v>21.909090909090914</v>
          </cell>
          <cell r="J78">
            <v>446.86363636363637</v>
          </cell>
          <cell r="K78">
            <v>172.09090909090904</v>
          </cell>
          <cell r="L78">
            <v>127.68181818181819</v>
          </cell>
          <cell r="M78">
            <v>34.000000000000007</v>
          </cell>
          <cell r="N78">
            <v>58.136363636363633</v>
          </cell>
          <cell r="O78">
            <v>13.454545454545451</v>
          </cell>
          <cell r="P78">
            <v>93.318181818181841</v>
          </cell>
          <cell r="Q78">
            <v>527.68181818181824</v>
          </cell>
          <cell r="R78">
            <v>131.36363636363637</v>
          </cell>
          <cell r="S78">
            <v>0</v>
          </cell>
          <cell r="T78">
            <v>0</v>
          </cell>
        </row>
        <row r="79">
          <cell r="B79">
            <v>2018.8181818181818</v>
          </cell>
          <cell r="C79">
            <v>6134.136363636364</v>
          </cell>
          <cell r="D79">
            <v>1665.5</v>
          </cell>
          <cell r="E79">
            <v>3781</v>
          </cell>
          <cell r="F79">
            <v>507.0454545454545</v>
          </cell>
          <cell r="H79">
            <v>622.95454545454538</v>
          </cell>
          <cell r="J79">
            <v>6639.363636363636</v>
          </cell>
          <cell r="K79">
            <v>3051.727272727273</v>
          </cell>
          <cell r="L79">
            <v>3142.2727272727275</v>
          </cell>
          <cell r="M79">
            <v>1235.5</v>
          </cell>
          <cell r="N79">
            <v>846.77272727272725</v>
          </cell>
          <cell r="O79">
            <v>217.18181818181824</v>
          </cell>
          <cell r="P79">
            <v>3082.9999999999995</v>
          </cell>
          <cell r="Q79">
            <v>15685.181818181818</v>
          </cell>
          <cell r="R79">
            <v>2129.181818181818</v>
          </cell>
          <cell r="S79">
            <v>6.3181818181818175</v>
          </cell>
          <cell r="T79">
            <v>2.863636363636362</v>
          </cell>
        </row>
        <row r="80">
          <cell r="B80">
            <v>1573.7272727272725</v>
          </cell>
          <cell r="C80">
            <v>23631.136363636364</v>
          </cell>
          <cell r="D80">
            <v>1622.9545454545455</v>
          </cell>
          <cell r="E80">
            <v>7640.9090909090901</v>
          </cell>
          <cell r="F80">
            <v>501.45454545454544</v>
          </cell>
          <cell r="H80">
            <v>568.0454545454545</v>
          </cell>
          <cell r="I80">
            <v>1405.9090909090908</v>
          </cell>
          <cell r="J80">
            <v>12338.863636363636</v>
          </cell>
          <cell r="K80">
            <v>3874.4545454545464</v>
          </cell>
          <cell r="L80">
            <v>2558.8636363636365</v>
          </cell>
          <cell r="M80">
            <v>3871.136363636364</v>
          </cell>
          <cell r="N80">
            <v>1148.9545454545453</v>
          </cell>
          <cell r="O80">
            <v>451.77272727272714</v>
          </cell>
          <cell r="P80">
            <v>4327.9090909090901</v>
          </cell>
          <cell r="Q80">
            <v>20135.18181818182</v>
          </cell>
          <cell r="R80">
            <v>2419.0454545454545</v>
          </cell>
          <cell r="S80">
            <v>3.9999999999999987</v>
          </cell>
          <cell r="T80">
            <v>6.1818181818181799</v>
          </cell>
        </row>
        <row r="81">
          <cell r="B81">
            <v>1947.5454545454543</v>
          </cell>
          <cell r="C81">
            <v>10647.045454545456</v>
          </cell>
          <cell r="D81">
            <v>1815.3636363636365</v>
          </cell>
          <cell r="E81">
            <v>6489.4090909090901</v>
          </cell>
          <cell r="F81">
            <v>160.13636363636363</v>
          </cell>
          <cell r="H81">
            <v>593.13636363636363</v>
          </cell>
          <cell r="I81">
            <v>2014.4090909090912</v>
          </cell>
          <cell r="J81">
            <v>7835.681818181818</v>
          </cell>
          <cell r="K81">
            <v>3731.409090909091</v>
          </cell>
          <cell r="L81">
            <v>4104.909090909091</v>
          </cell>
          <cell r="M81">
            <v>843.31818181818176</v>
          </cell>
          <cell r="N81">
            <v>1019.0000000000001</v>
          </cell>
          <cell r="O81">
            <v>1018.4545454545454</v>
          </cell>
          <cell r="P81">
            <v>1907.3636363636367</v>
          </cell>
          <cell r="Q81">
            <v>8605.4090909090919</v>
          </cell>
          <cell r="R81">
            <v>3088.681818181818</v>
          </cell>
          <cell r="S81">
            <v>0.99999999999999967</v>
          </cell>
          <cell r="T81">
            <v>0.99999999999999967</v>
          </cell>
        </row>
        <row r="82">
          <cell r="B82">
            <v>2011.8636363636363</v>
          </cell>
          <cell r="C82">
            <v>19180.727272727272</v>
          </cell>
          <cell r="D82">
            <v>1938.6363636363635</v>
          </cell>
          <cell r="E82">
            <v>12793.045454545454</v>
          </cell>
          <cell r="F82">
            <v>1078.409090909091</v>
          </cell>
          <cell r="H82">
            <v>874.95454545454538</v>
          </cell>
          <cell r="I82">
            <v>1497.0909090909092</v>
          </cell>
          <cell r="J82">
            <v>17994.636363636364</v>
          </cell>
          <cell r="K82">
            <v>3560.681818181818</v>
          </cell>
          <cell r="L82">
            <v>2902.227272727273</v>
          </cell>
          <cell r="M82">
            <v>13816.318181818184</v>
          </cell>
          <cell r="N82">
            <v>825.77272727272737</v>
          </cell>
          <cell r="O82">
            <v>575.54545454545462</v>
          </cell>
          <cell r="P82">
            <v>20732.409090909085</v>
          </cell>
          <cell r="Q82">
            <v>14435.181818181816</v>
          </cell>
          <cell r="R82">
            <v>3508.6818181818176</v>
          </cell>
          <cell r="S82">
            <v>3.8636363636363624</v>
          </cell>
          <cell r="T82">
            <v>6.2727272727272707</v>
          </cell>
        </row>
        <row r="83">
          <cell r="B83">
            <v>248.77272727272725</v>
          </cell>
          <cell r="C83">
            <v>14640.318181818184</v>
          </cell>
          <cell r="D83">
            <v>367.68181818181819</v>
          </cell>
          <cell r="E83">
            <v>3120.545454545454</v>
          </cell>
          <cell r="F83">
            <v>169.00000000000003</v>
          </cell>
          <cell r="H83">
            <v>38.772727272727273</v>
          </cell>
          <cell r="I83">
            <v>135.3636363636364</v>
          </cell>
          <cell r="J83">
            <v>1923.8636363636365</v>
          </cell>
          <cell r="K83">
            <v>261</v>
          </cell>
          <cell r="L83">
            <v>96.22727272727272</v>
          </cell>
          <cell r="M83">
            <v>1139.1363636363635</v>
          </cell>
          <cell r="N83">
            <v>55.727272727272748</v>
          </cell>
          <cell r="O83">
            <v>33.181818181818173</v>
          </cell>
          <cell r="P83">
            <v>523.4545454545455</v>
          </cell>
          <cell r="Q83">
            <v>13324.590909090908</v>
          </cell>
          <cell r="R83">
            <v>125.72727272727272</v>
          </cell>
          <cell r="S83">
            <v>2.9999999999999982</v>
          </cell>
          <cell r="T83">
            <v>1.9999999999999993</v>
          </cell>
        </row>
        <row r="84">
          <cell r="B84">
            <v>49.63636363636364</v>
          </cell>
          <cell r="C84">
            <v>1708.8636363636369</v>
          </cell>
          <cell r="D84">
            <v>56.409090909090921</v>
          </cell>
          <cell r="E84">
            <v>396.18181818181819</v>
          </cell>
          <cell r="F84">
            <v>5.2727272727272716</v>
          </cell>
          <cell r="H84">
            <v>11.681818181818176</v>
          </cell>
          <cell r="I84">
            <v>40.04545454545454</v>
          </cell>
          <cell r="J84">
            <v>458.68181818181813</v>
          </cell>
          <cell r="K84">
            <v>56.545454545454561</v>
          </cell>
          <cell r="L84">
            <v>31.090909090909079</v>
          </cell>
          <cell r="M84">
            <v>131.77272727272725</v>
          </cell>
          <cell r="N84">
            <v>17.954545454545453</v>
          </cell>
          <cell r="O84">
            <v>8.9999999999999964</v>
          </cell>
          <cell r="P84">
            <v>186.3636363636364</v>
          </cell>
          <cell r="Q84">
            <v>4739.545454545455</v>
          </cell>
          <cell r="R84">
            <v>42.999999999999986</v>
          </cell>
          <cell r="S84">
            <v>0</v>
          </cell>
          <cell r="T84">
            <v>0</v>
          </cell>
        </row>
        <row r="85">
          <cell r="B85">
            <v>20.409090909090903</v>
          </cell>
          <cell r="C85">
            <v>1118.5000000000002</v>
          </cell>
          <cell r="D85">
            <v>16.045454545454543</v>
          </cell>
          <cell r="E85">
            <v>832.18181818181824</v>
          </cell>
          <cell r="F85">
            <v>8.9545454545454533</v>
          </cell>
          <cell r="H85">
            <v>17.000000000000004</v>
          </cell>
          <cell r="I85">
            <v>78.681818181818215</v>
          </cell>
          <cell r="J85">
            <v>1158.9545454545455</v>
          </cell>
          <cell r="K85">
            <v>65.954545454545439</v>
          </cell>
          <cell r="L85">
            <v>44.090909090909086</v>
          </cell>
          <cell r="M85">
            <v>422.81818181818181</v>
          </cell>
          <cell r="N85">
            <v>8.9999999999999982</v>
          </cell>
          <cell r="O85">
            <v>3.9999999999999978</v>
          </cell>
          <cell r="P85">
            <v>784.45454545454561</v>
          </cell>
          <cell r="Q85">
            <v>1441.9545454545457</v>
          </cell>
          <cell r="R85">
            <v>39.909090909090907</v>
          </cell>
          <cell r="S85">
            <v>0</v>
          </cell>
          <cell r="T85">
            <v>0</v>
          </cell>
        </row>
        <row r="86">
          <cell r="B86">
            <v>1008.2272727272727</v>
          </cell>
          <cell r="C86">
            <v>17688.772727272728</v>
          </cell>
          <cell r="D86">
            <v>491.68181818181824</v>
          </cell>
          <cell r="E86">
            <v>2592.681818181818</v>
          </cell>
          <cell r="F86">
            <v>213.90909090909091</v>
          </cell>
          <cell r="H86">
            <v>76.818181818181827</v>
          </cell>
          <cell r="I86">
            <v>202.95454545454547</v>
          </cell>
          <cell r="J86">
            <v>2788.5909090909086</v>
          </cell>
          <cell r="K86">
            <v>473.22727272727275</v>
          </cell>
          <cell r="L86">
            <v>226.9545454545455</v>
          </cell>
          <cell r="M86">
            <v>1155.818181818182</v>
          </cell>
          <cell r="N86">
            <v>202.36363636363632</v>
          </cell>
          <cell r="O86">
            <v>74.590909090909065</v>
          </cell>
          <cell r="P86">
            <v>1390.8181818181818</v>
          </cell>
          <cell r="Q86">
            <v>13358.772727272728</v>
          </cell>
          <cell r="R86">
            <v>376.18181818181813</v>
          </cell>
          <cell r="S86">
            <v>1.9999999999999993</v>
          </cell>
          <cell r="T86">
            <v>0</v>
          </cell>
        </row>
        <row r="87">
          <cell r="B87">
            <v>1129.681818181818</v>
          </cell>
          <cell r="C87">
            <v>19462.45454545454</v>
          </cell>
          <cell r="D87">
            <v>777.86363636363637</v>
          </cell>
          <cell r="E87">
            <v>4324.5909090909081</v>
          </cell>
          <cell r="F87">
            <v>319.27272727272725</v>
          </cell>
          <cell r="H87">
            <v>467.72727272727275</v>
          </cell>
          <cell r="I87">
            <v>442.2272727272728</v>
          </cell>
          <cell r="J87">
            <v>6924.045454545454</v>
          </cell>
          <cell r="K87">
            <v>2672.545454545455</v>
          </cell>
          <cell r="L87">
            <v>1725.5909090909092</v>
          </cell>
          <cell r="M87">
            <v>3067.818181818182</v>
          </cell>
          <cell r="N87">
            <v>818.77272727272748</v>
          </cell>
          <cell r="O87">
            <v>108.36363636363637</v>
          </cell>
          <cell r="P87">
            <v>4720.1818181818171</v>
          </cell>
          <cell r="Q87">
            <v>18272.227272727276</v>
          </cell>
          <cell r="R87">
            <v>2028.2272727272725</v>
          </cell>
          <cell r="S87">
            <v>0.99999999999999967</v>
          </cell>
          <cell r="T87">
            <v>7.0000000000000018</v>
          </cell>
        </row>
        <row r="88">
          <cell r="B88">
            <v>62.909090909090899</v>
          </cell>
          <cell r="C88">
            <v>1223.909090909091</v>
          </cell>
          <cell r="D88">
            <v>200.36363636363637</v>
          </cell>
          <cell r="E88">
            <v>434.36363636363643</v>
          </cell>
          <cell r="F88">
            <v>44.181818181818173</v>
          </cell>
          <cell r="H88">
            <v>31.136363636363637</v>
          </cell>
          <cell r="I88">
            <v>43.272727272727266</v>
          </cell>
          <cell r="J88">
            <v>675.86363636363626</v>
          </cell>
          <cell r="K88">
            <v>413.5</v>
          </cell>
          <cell r="L88">
            <v>892.5454545454545</v>
          </cell>
          <cell r="M88">
            <v>290.36363636363632</v>
          </cell>
          <cell r="N88">
            <v>83.27272727272728</v>
          </cell>
          <cell r="O88">
            <v>114.86363636363637</v>
          </cell>
          <cell r="P88">
            <v>151.99999999999997</v>
          </cell>
          <cell r="Q88">
            <v>702.77272727272737</v>
          </cell>
          <cell r="R88">
            <v>417.27272727272731</v>
          </cell>
          <cell r="S88">
            <v>4.4090909090909083</v>
          </cell>
          <cell r="T88">
            <v>6.9545454545454559</v>
          </cell>
        </row>
        <row r="89">
          <cell r="B89">
            <v>778.0454545454545</v>
          </cell>
          <cell r="C89">
            <v>5969.2272727272712</v>
          </cell>
          <cell r="D89">
            <v>483.40909090909088</v>
          </cell>
          <cell r="E89">
            <v>2431.727272727273</v>
          </cell>
          <cell r="F89">
            <v>185.0454545454545</v>
          </cell>
          <cell r="H89">
            <v>132.45454545454547</v>
          </cell>
          <cell r="I89">
            <v>373.59090909090907</v>
          </cell>
          <cell r="J89">
            <v>2603.454545454545</v>
          </cell>
          <cell r="K89">
            <v>517.81818181818176</v>
          </cell>
          <cell r="L89">
            <v>243.31818181818181</v>
          </cell>
          <cell r="M89">
            <v>1108.5909090909092</v>
          </cell>
          <cell r="N89">
            <v>290.54545454545456</v>
          </cell>
          <cell r="O89">
            <v>118.63636363636363</v>
          </cell>
          <cell r="P89">
            <v>778.68181818181824</v>
          </cell>
          <cell r="Q89">
            <v>6214.6818181818198</v>
          </cell>
          <cell r="R89">
            <v>570.77272727272737</v>
          </cell>
          <cell r="S89">
            <v>7.0909090909090908</v>
          </cell>
          <cell r="T89">
            <v>8.1818181818181817</v>
          </cell>
        </row>
        <row r="90">
          <cell r="B90">
            <v>868.00000000000023</v>
          </cell>
          <cell r="C90">
            <v>6794.9090909090928</v>
          </cell>
          <cell r="D90">
            <v>877.27272727272725</v>
          </cell>
          <cell r="E90">
            <v>2228.0000000000009</v>
          </cell>
          <cell r="F90">
            <v>337.8181818181821</v>
          </cell>
          <cell r="H90">
            <v>322.9545454545455</v>
          </cell>
          <cell r="I90">
            <v>384.40909090909088</v>
          </cell>
          <cell r="J90">
            <v>3749.090909090909</v>
          </cell>
          <cell r="K90">
            <v>1433.772727272727</v>
          </cell>
          <cell r="L90">
            <v>1184.4545454545455</v>
          </cell>
          <cell r="M90">
            <v>1388.6363636363635</v>
          </cell>
          <cell r="N90">
            <v>466.86363636363632</v>
          </cell>
          <cell r="O90">
            <v>308.90909090909093</v>
          </cell>
          <cell r="P90">
            <v>1279.0909090909088</v>
          </cell>
          <cell r="Q90">
            <v>6497.6818181818171</v>
          </cell>
          <cell r="R90">
            <v>1753.6818181818185</v>
          </cell>
          <cell r="S90">
            <v>14.454545454545459</v>
          </cell>
          <cell r="T90">
            <v>16.999999999999993</v>
          </cell>
        </row>
        <row r="91">
          <cell r="B91">
            <v>295.63636363636363</v>
          </cell>
          <cell r="C91">
            <v>2592.5</v>
          </cell>
          <cell r="D91">
            <v>210.27272727272728</v>
          </cell>
          <cell r="E91">
            <v>1190.090909090909</v>
          </cell>
          <cell r="F91">
            <v>91.999999999999986</v>
          </cell>
          <cell r="H91">
            <v>74.727272727272734</v>
          </cell>
          <cell r="I91">
            <v>191.59090909090904</v>
          </cell>
          <cell r="J91">
            <v>1631.9545454545457</v>
          </cell>
          <cell r="K91">
            <v>287.27272727272725</v>
          </cell>
          <cell r="L91">
            <v>192.90909090909091</v>
          </cell>
          <cell r="M91">
            <v>937.72727272727275</v>
          </cell>
          <cell r="N91">
            <v>124.18181818181817</v>
          </cell>
          <cell r="O91">
            <v>48</v>
          </cell>
          <cell r="P91">
            <v>1374.2272727272725</v>
          </cell>
          <cell r="Q91">
            <v>2364.227272727273</v>
          </cell>
          <cell r="R91">
            <v>260.45454545454544</v>
          </cell>
          <cell r="S91">
            <v>13.681818181818185</v>
          </cell>
          <cell r="T91">
            <v>7.0454545454545467</v>
          </cell>
        </row>
        <row r="92">
          <cell r="B92">
            <v>245.5</v>
          </cell>
          <cell r="C92">
            <v>2059.318181818182</v>
          </cell>
          <cell r="D92">
            <v>156.22727272727275</v>
          </cell>
          <cell r="E92">
            <v>1062.6818181818182</v>
          </cell>
          <cell r="F92">
            <v>69.681818181818159</v>
          </cell>
          <cell r="H92">
            <v>72.272727272727295</v>
          </cell>
          <cell r="I92">
            <v>108.5</v>
          </cell>
          <cell r="J92">
            <v>1431</v>
          </cell>
          <cell r="K92">
            <v>412.5</v>
          </cell>
          <cell r="L92">
            <v>239.68181818181816</v>
          </cell>
          <cell r="M92">
            <v>800.81818181818176</v>
          </cell>
          <cell r="N92">
            <v>105.31818181818181</v>
          </cell>
          <cell r="O92">
            <v>45.409090909090921</v>
          </cell>
          <cell r="P92">
            <v>731.68181818181824</v>
          </cell>
          <cell r="Q92">
            <v>2844.636363636364</v>
          </cell>
          <cell r="R92">
            <v>288</v>
          </cell>
          <cell r="S92">
            <v>0</v>
          </cell>
          <cell r="T92">
            <v>0</v>
          </cell>
        </row>
        <row r="93">
          <cell r="B93">
            <v>22</v>
          </cell>
          <cell r="C93">
            <v>160.5</v>
          </cell>
          <cell r="D93">
            <v>10.999999999999998</v>
          </cell>
          <cell r="E93">
            <v>164.68181818181819</v>
          </cell>
          <cell r="F93">
            <v>3.9999999999999987</v>
          </cell>
          <cell r="H93">
            <v>7.9999999999999973</v>
          </cell>
          <cell r="I93">
            <v>17.545454545454547</v>
          </cell>
          <cell r="J93">
            <v>274.31818181818193</v>
          </cell>
          <cell r="K93">
            <v>129.40909090909096</v>
          </cell>
          <cell r="L93">
            <v>28.090909090909083</v>
          </cell>
          <cell r="M93">
            <v>70.272727272727266</v>
          </cell>
          <cell r="N93">
            <v>7.0000000000000018</v>
          </cell>
          <cell r="O93">
            <v>3.9545454545454533</v>
          </cell>
          <cell r="P93">
            <v>123.18181818181823</v>
          </cell>
          <cell r="Q93">
            <v>670.81818181818187</v>
          </cell>
          <cell r="R93">
            <v>42.136363636363626</v>
          </cell>
          <cell r="S93">
            <v>0</v>
          </cell>
          <cell r="T93">
            <v>0</v>
          </cell>
        </row>
        <row r="94">
          <cell r="B94">
            <v>5.045454545454545</v>
          </cell>
          <cell r="C94">
            <v>104.04545454545453</v>
          </cell>
          <cell r="D94">
            <v>4.9999999999999991</v>
          </cell>
          <cell r="E94">
            <v>19.000000000000004</v>
          </cell>
          <cell r="F94">
            <v>0</v>
          </cell>
          <cell r="H94">
            <v>0</v>
          </cell>
          <cell r="I94">
            <v>0</v>
          </cell>
          <cell r="J94">
            <v>17.63636363636363</v>
          </cell>
          <cell r="K94">
            <v>0</v>
          </cell>
          <cell r="L94">
            <v>0.99999999999999967</v>
          </cell>
          <cell r="M94">
            <v>4.9999999999999973</v>
          </cell>
          <cell r="N94">
            <v>0</v>
          </cell>
          <cell r="O94">
            <v>0</v>
          </cell>
          <cell r="P94">
            <v>5.9999999999999964</v>
          </cell>
          <cell r="Q94">
            <v>225.68181818181813</v>
          </cell>
          <cell r="R94">
            <v>0</v>
          </cell>
          <cell r="S94">
            <v>0</v>
          </cell>
          <cell r="T94">
            <v>0</v>
          </cell>
        </row>
        <row r="101">
          <cell r="G101">
            <v>18.18181818181818</v>
          </cell>
        </row>
        <row r="102">
          <cell r="G102">
            <v>1.9999999999999993</v>
          </cell>
        </row>
        <row r="103">
          <cell r="G103">
            <v>359.49999999999989</v>
          </cell>
        </row>
        <row r="104">
          <cell r="G104">
            <v>5.9999999999999964</v>
          </cell>
        </row>
        <row r="105">
          <cell r="G105">
            <v>14.999999999999998</v>
          </cell>
        </row>
        <row r="106">
          <cell r="G106">
            <v>513.4545454545455</v>
          </cell>
        </row>
        <row r="107">
          <cell r="G107">
            <v>351.40909090909093</v>
          </cell>
        </row>
        <row r="108">
          <cell r="G108">
            <v>532.5454545454545</v>
          </cell>
        </row>
        <row r="109">
          <cell r="G109">
            <v>690.68181818181824</v>
          </cell>
        </row>
        <row r="110">
          <cell r="G110">
            <v>39.045454545454554</v>
          </cell>
        </row>
        <row r="111">
          <cell r="G111">
            <v>13.000000000000007</v>
          </cell>
        </row>
        <row r="112">
          <cell r="G112">
            <v>7.0000000000000018</v>
          </cell>
        </row>
        <row r="113">
          <cell r="G113">
            <v>117.22727272727269</v>
          </cell>
        </row>
        <row r="114">
          <cell r="G114">
            <v>215.00000000000006</v>
          </cell>
        </row>
        <row r="115">
          <cell r="G115">
            <v>40.045454545454547</v>
          </cell>
        </row>
        <row r="116">
          <cell r="G116">
            <v>184.81818181818181</v>
          </cell>
        </row>
        <row r="117">
          <cell r="G117">
            <v>183.77272727272728</v>
          </cell>
        </row>
        <row r="118">
          <cell r="G118">
            <v>39.499999999999993</v>
          </cell>
        </row>
        <row r="119">
          <cell r="G119">
            <v>60.272727272727266</v>
          </cell>
        </row>
        <row r="120">
          <cell r="G120">
            <v>6.9090909090909109</v>
          </cell>
        </row>
        <row r="121">
          <cell r="G121">
            <v>0</v>
          </cell>
        </row>
      </sheetData>
      <sheetData sheetId="1">
        <row r="74">
          <cell r="B74">
            <v>285.36363636363637</v>
          </cell>
          <cell r="C74">
            <v>2897.045454545455</v>
          </cell>
          <cell r="D74">
            <v>506.81818181818181</v>
          </cell>
          <cell r="E74">
            <v>797.27272727272725</v>
          </cell>
          <cell r="F74">
            <v>79.681818181818173</v>
          </cell>
          <cell r="G74">
            <v>15.863636363636358</v>
          </cell>
          <cell r="H74">
            <v>480.36363636363637</v>
          </cell>
          <cell r="I74">
            <v>761.22727272727252</v>
          </cell>
          <cell r="J74">
            <v>607.90909090909099</v>
          </cell>
          <cell r="K74">
            <v>1823.6363636363635</v>
          </cell>
          <cell r="L74">
            <v>827.90909090909088</v>
          </cell>
          <cell r="M74">
            <v>151.18181818181813</v>
          </cell>
          <cell r="N74">
            <v>291.4545454545455</v>
          </cell>
          <cell r="O74">
            <v>73.681818181818187</v>
          </cell>
          <cell r="P74">
            <v>161</v>
          </cell>
          <cell r="Q74">
            <v>415.7727272727272</v>
          </cell>
          <cell r="R74">
            <v>1957.818181818182</v>
          </cell>
          <cell r="S74">
            <v>0</v>
          </cell>
          <cell r="T74">
            <v>0.81818181818181801</v>
          </cell>
        </row>
        <row r="75">
          <cell r="B75">
            <v>7.0454545454545432</v>
          </cell>
          <cell r="C75">
            <v>130.09090909090912</v>
          </cell>
          <cell r="D75">
            <v>45.5</v>
          </cell>
          <cell r="E75">
            <v>81.772727272727266</v>
          </cell>
          <cell r="F75">
            <v>2.3181818181818175</v>
          </cell>
          <cell r="G75">
            <v>1.0909090909090906</v>
          </cell>
          <cell r="H75">
            <v>2.9999999999999982</v>
          </cell>
          <cell r="I75">
            <v>16.818181818181824</v>
          </cell>
          <cell r="J75">
            <v>20.318181818181813</v>
          </cell>
          <cell r="K75">
            <v>39.272727272727266</v>
          </cell>
          <cell r="L75">
            <v>49.681818181818173</v>
          </cell>
          <cell r="M75">
            <v>8.4090909090909047</v>
          </cell>
          <cell r="N75">
            <v>2.9999999999999982</v>
          </cell>
          <cell r="O75">
            <v>11.681818181818182</v>
          </cell>
          <cell r="P75">
            <v>19.727272727272723</v>
          </cell>
          <cell r="Q75">
            <v>81.090909090909093</v>
          </cell>
          <cell r="R75">
            <v>62.5</v>
          </cell>
          <cell r="S75">
            <v>0.99999999999999967</v>
          </cell>
          <cell r="T75">
            <v>0</v>
          </cell>
        </row>
        <row r="76">
          <cell r="B76">
            <v>5586.5</v>
          </cell>
          <cell r="C76">
            <v>40335.227272727272</v>
          </cell>
          <cell r="D76">
            <v>2913</v>
          </cell>
          <cell r="E76">
            <v>4956.545454545455</v>
          </cell>
          <cell r="F76">
            <v>542.59090909090912</v>
          </cell>
          <cell r="G76">
            <v>714.81818181818187</v>
          </cell>
          <cell r="H76">
            <v>1963.4545454545455</v>
          </cell>
          <cell r="I76">
            <v>4596.1363636363631</v>
          </cell>
          <cell r="J76">
            <v>11031.590909090906</v>
          </cell>
          <cell r="K76">
            <v>8332.4090909090919</v>
          </cell>
          <cell r="L76">
            <v>4543.227272727273</v>
          </cell>
          <cell r="M76">
            <v>1242.727272727273</v>
          </cell>
          <cell r="N76">
            <v>3842.2272727272734</v>
          </cell>
          <cell r="O76">
            <v>349.72727272727275</v>
          </cell>
          <cell r="P76">
            <v>2009.2272727272727</v>
          </cell>
          <cell r="Q76">
            <v>11586.681818181818</v>
          </cell>
          <cell r="R76">
            <v>4518.454545454545</v>
          </cell>
          <cell r="S76">
            <v>53.136363636363612</v>
          </cell>
          <cell r="T76">
            <v>106.40909090909086</v>
          </cell>
        </row>
        <row r="77">
          <cell r="B77">
            <v>17.409090909090907</v>
          </cell>
          <cell r="C77">
            <v>151.27272727272731</v>
          </cell>
          <cell r="D77">
            <v>8.0909090909090882</v>
          </cell>
          <cell r="E77">
            <v>73.636363636363626</v>
          </cell>
          <cell r="F77">
            <v>2.4545454545454533</v>
          </cell>
          <cell r="G77">
            <v>7.0000000000000018</v>
          </cell>
          <cell r="H77">
            <v>0</v>
          </cell>
          <cell r="I77">
            <v>6.0454545454545423</v>
          </cell>
          <cell r="J77">
            <v>61.045454545454547</v>
          </cell>
          <cell r="K77">
            <v>18.727272727272727</v>
          </cell>
          <cell r="L77">
            <v>20.499999999999996</v>
          </cell>
          <cell r="M77">
            <v>9.2272727272727231</v>
          </cell>
          <cell r="N77">
            <v>4.0909090909090891</v>
          </cell>
          <cell r="O77">
            <v>11.772727272727272</v>
          </cell>
          <cell r="P77">
            <v>34.272727272727266</v>
          </cell>
          <cell r="Q77">
            <v>253.45454545454544</v>
          </cell>
          <cell r="R77">
            <v>22.36363636363636</v>
          </cell>
          <cell r="S77">
            <v>0.99999999999999967</v>
          </cell>
          <cell r="T77">
            <v>0</v>
          </cell>
        </row>
        <row r="78">
          <cell r="B78">
            <v>245.04545454545456</v>
          </cell>
          <cell r="C78">
            <v>2469.3636363636365</v>
          </cell>
          <cell r="D78">
            <v>69.454545454545453</v>
          </cell>
          <cell r="E78">
            <v>227</v>
          </cell>
          <cell r="F78">
            <v>44.81818181818182</v>
          </cell>
          <cell r="G78">
            <v>29.90909090909091</v>
          </cell>
          <cell r="H78">
            <v>74.272727272727266</v>
          </cell>
          <cell r="I78">
            <v>97.363636363636346</v>
          </cell>
          <cell r="J78">
            <v>603.68181818181824</v>
          </cell>
          <cell r="K78">
            <v>262.86363636363637</v>
          </cell>
          <cell r="L78">
            <v>144.5</v>
          </cell>
          <cell r="M78">
            <v>122.72727272727272</v>
          </cell>
          <cell r="N78">
            <v>112.6818181818182</v>
          </cell>
          <cell r="O78">
            <v>24.409090909090907</v>
          </cell>
          <cell r="P78">
            <v>316.22727272727275</v>
          </cell>
          <cell r="Q78">
            <v>895.27272727272702</v>
          </cell>
          <cell r="R78">
            <v>160.63636363636363</v>
          </cell>
          <cell r="S78">
            <v>0.99999999999999967</v>
          </cell>
          <cell r="T78">
            <v>44</v>
          </cell>
        </row>
        <row r="79">
          <cell r="B79">
            <v>4790.7272727272721</v>
          </cell>
          <cell r="C79">
            <v>38357.36363636364</v>
          </cell>
          <cell r="D79">
            <v>2964.272727272727</v>
          </cell>
          <cell r="E79">
            <v>10458.181818181818</v>
          </cell>
          <cell r="F79">
            <v>1062.681818181818</v>
          </cell>
          <cell r="G79">
            <v>950.59090909090901</v>
          </cell>
          <cell r="H79">
            <v>906.72727272727252</v>
          </cell>
          <cell r="I79">
            <v>4093.2727272727275</v>
          </cell>
          <cell r="J79">
            <v>14113.409090909092</v>
          </cell>
          <cell r="K79">
            <v>4011.7727272727288</v>
          </cell>
          <cell r="L79">
            <v>4996.681818181818</v>
          </cell>
          <cell r="M79">
            <v>3843.454545454545</v>
          </cell>
          <cell r="N79">
            <v>1406.1363636363635</v>
          </cell>
          <cell r="O79">
            <v>615.0454545454545</v>
          </cell>
          <cell r="P79">
            <v>11797</v>
          </cell>
          <cell r="Q79">
            <v>32923.545454545456</v>
          </cell>
          <cell r="R79">
            <v>3798.181818181818</v>
          </cell>
          <cell r="S79">
            <v>286.36363636363637</v>
          </cell>
          <cell r="T79">
            <v>570.09090909090912</v>
          </cell>
        </row>
        <row r="80">
          <cell r="B80">
            <v>7093.9999999999991</v>
          </cell>
          <cell r="C80">
            <v>58121.318181818177</v>
          </cell>
          <cell r="D80">
            <v>3698.6363636363635</v>
          </cell>
          <cell r="E80">
            <v>17770.909090909092</v>
          </cell>
          <cell r="F80">
            <v>1052.7272727272727</v>
          </cell>
          <cell r="G80">
            <v>912.59090909090901</v>
          </cell>
          <cell r="H80">
            <v>864</v>
          </cell>
          <cell r="I80">
            <v>6063.227272727273</v>
          </cell>
          <cell r="J80">
            <v>19994.318181818184</v>
          </cell>
          <cell r="K80">
            <v>4757.045454545454</v>
          </cell>
          <cell r="L80">
            <v>4366.3181818181811</v>
          </cell>
          <cell r="M80">
            <v>7701.2727272727261</v>
          </cell>
          <cell r="N80">
            <v>1999.772727272727</v>
          </cell>
          <cell r="O80">
            <v>657.5</v>
          </cell>
          <cell r="P80">
            <v>6631.1363636363649</v>
          </cell>
          <cell r="Q80">
            <v>42516.045454545441</v>
          </cell>
          <cell r="R80">
            <v>3346.227272727273</v>
          </cell>
          <cell r="S80">
            <v>270.72727272727275</v>
          </cell>
          <cell r="T80">
            <v>413.31818181818187</v>
          </cell>
        </row>
        <row r="81">
          <cell r="B81">
            <v>1870.318181818182</v>
          </cell>
          <cell r="C81">
            <v>13994.227272727272</v>
          </cell>
          <cell r="D81">
            <v>1173.8181818181815</v>
          </cell>
          <cell r="E81">
            <v>5945.636363636364</v>
          </cell>
          <cell r="F81">
            <v>205.59090909090909</v>
          </cell>
          <cell r="G81">
            <v>436.5454545454545</v>
          </cell>
          <cell r="H81">
            <v>248.63636363636365</v>
          </cell>
          <cell r="I81">
            <v>2319.3636363636365</v>
          </cell>
          <cell r="J81">
            <v>5139.954545454545</v>
          </cell>
          <cell r="K81">
            <v>2126.863636363636</v>
          </cell>
          <cell r="L81">
            <v>2647.681818181818</v>
          </cell>
          <cell r="M81">
            <v>1326.909090909091</v>
          </cell>
          <cell r="N81">
            <v>547.09090909090912</v>
          </cell>
          <cell r="O81">
            <v>153.13636363636357</v>
          </cell>
          <cell r="P81">
            <v>1589.0909090909092</v>
          </cell>
          <cell r="Q81">
            <v>14058.227272727274</v>
          </cell>
          <cell r="R81">
            <v>1484.272727272727</v>
          </cell>
          <cell r="S81">
            <v>22.227272727272716</v>
          </cell>
          <cell r="T81">
            <v>28.13636363636363</v>
          </cell>
        </row>
        <row r="82">
          <cell r="B82">
            <v>11468.136363636362</v>
          </cell>
          <cell r="C82">
            <v>71066.181818181823</v>
          </cell>
          <cell r="D82">
            <v>7917.2727272727279</v>
          </cell>
          <cell r="E82">
            <v>31134.363636363643</v>
          </cell>
          <cell r="F82">
            <v>3316.181818181818</v>
          </cell>
          <cell r="G82">
            <v>2828.0000000000005</v>
          </cell>
          <cell r="H82">
            <v>1437.181818181818</v>
          </cell>
          <cell r="I82">
            <v>6023.5454545454531</v>
          </cell>
          <cell r="J82">
            <v>34818.045454545456</v>
          </cell>
          <cell r="K82">
            <v>5965.2727272727261</v>
          </cell>
          <cell r="L82">
            <v>4960.272727272727</v>
          </cell>
          <cell r="M82">
            <v>22736.045454545456</v>
          </cell>
          <cell r="N82">
            <v>2404.0000000000005</v>
          </cell>
          <cell r="O82">
            <v>1230.9545454545455</v>
          </cell>
          <cell r="P82">
            <v>30503</v>
          </cell>
          <cell r="Q82">
            <v>53457.681818181823</v>
          </cell>
          <cell r="R82">
            <v>7386.181818181818</v>
          </cell>
          <cell r="S82">
            <v>292.77272727272737</v>
          </cell>
          <cell r="T82">
            <v>571.13636363636351</v>
          </cell>
        </row>
        <row r="83">
          <cell r="B83">
            <v>485.40909090909099</v>
          </cell>
          <cell r="C83">
            <v>11880.545454545456</v>
          </cell>
          <cell r="D83">
            <v>444.31818181818187</v>
          </cell>
          <cell r="E83">
            <v>3691.727272727273</v>
          </cell>
          <cell r="F83">
            <v>136.45454545454547</v>
          </cell>
          <cell r="G83">
            <v>112.72727272727278</v>
          </cell>
          <cell r="H83">
            <v>61.909090909090935</v>
          </cell>
          <cell r="I83">
            <v>308.63636363636363</v>
          </cell>
          <cell r="J83">
            <v>2884.2272727272725</v>
          </cell>
          <cell r="K83">
            <v>350.99999999999994</v>
          </cell>
          <cell r="L83">
            <v>173.59090909090907</v>
          </cell>
          <cell r="M83">
            <v>489.09090909090912</v>
          </cell>
          <cell r="N83">
            <v>120.36363636363639</v>
          </cell>
          <cell r="O83">
            <v>48.772727272727273</v>
          </cell>
          <cell r="P83">
            <v>384.72727272727275</v>
          </cell>
          <cell r="Q83">
            <v>13992.772727272728</v>
          </cell>
          <cell r="R83">
            <v>187.27272727272725</v>
          </cell>
          <cell r="S83">
            <v>6.3636363636363633</v>
          </cell>
          <cell r="T83">
            <v>1.9999999999999993</v>
          </cell>
        </row>
        <row r="84">
          <cell r="B84">
            <v>88.954545454545453</v>
          </cell>
          <cell r="C84">
            <v>1928.8636363636367</v>
          </cell>
          <cell r="D84">
            <v>43.86363636363636</v>
          </cell>
          <cell r="E84">
            <v>386.59090909090907</v>
          </cell>
          <cell r="F84">
            <v>13.63636363636364</v>
          </cell>
          <cell r="G84">
            <v>8.7727272727272716</v>
          </cell>
          <cell r="H84">
            <v>7.9545454545454524</v>
          </cell>
          <cell r="I84">
            <v>67.045454545454561</v>
          </cell>
          <cell r="J84">
            <v>444.13636363636357</v>
          </cell>
          <cell r="K84">
            <v>45.227272727272727</v>
          </cell>
          <cell r="L84">
            <v>29</v>
          </cell>
          <cell r="M84">
            <v>84.363636363636374</v>
          </cell>
          <cell r="N84">
            <v>17.772727272727273</v>
          </cell>
          <cell r="O84">
            <v>6.3636363636363633</v>
          </cell>
          <cell r="P84">
            <v>96.090909090909065</v>
          </cell>
          <cell r="Q84">
            <v>3795.318181818182</v>
          </cell>
          <cell r="R84">
            <v>53.636363636363633</v>
          </cell>
          <cell r="S84">
            <v>0</v>
          </cell>
          <cell r="T84">
            <v>0</v>
          </cell>
        </row>
        <row r="85">
          <cell r="B85">
            <v>96</v>
          </cell>
          <cell r="C85">
            <v>2388.5</v>
          </cell>
          <cell r="D85">
            <v>63.636363636363626</v>
          </cell>
          <cell r="E85">
            <v>1195.1363636363637</v>
          </cell>
          <cell r="F85">
            <v>21</v>
          </cell>
          <cell r="G85">
            <v>20.909090909090907</v>
          </cell>
          <cell r="H85">
            <v>14.090909090909093</v>
          </cell>
          <cell r="I85">
            <v>136.68181818181822</v>
          </cell>
          <cell r="J85">
            <v>1277.6363636363635</v>
          </cell>
          <cell r="K85">
            <v>70.136363636363654</v>
          </cell>
          <cell r="L85">
            <v>57.18181818181818</v>
          </cell>
          <cell r="M85">
            <v>459.81818181818181</v>
          </cell>
          <cell r="N85">
            <v>17.999999999999996</v>
          </cell>
          <cell r="O85">
            <v>5.9545454545454541</v>
          </cell>
          <cell r="P85">
            <v>496.13636363636363</v>
          </cell>
          <cell r="Q85">
            <v>2467.545454545455</v>
          </cell>
          <cell r="R85">
            <v>44.136363636363633</v>
          </cell>
          <cell r="S85">
            <v>1.2727272727272725</v>
          </cell>
          <cell r="T85">
            <v>3.4545454545454537</v>
          </cell>
        </row>
        <row r="86">
          <cell r="B86">
            <v>1472.1363636363635</v>
          </cell>
          <cell r="C86">
            <v>15421.045454545452</v>
          </cell>
          <cell r="D86">
            <v>663.54545454545462</v>
          </cell>
          <cell r="E86">
            <v>2627.772727272727</v>
          </cell>
          <cell r="F86">
            <v>199.77272727272725</v>
          </cell>
          <cell r="G86">
            <v>238.8181818181819</v>
          </cell>
          <cell r="H86">
            <v>57.727272727272727</v>
          </cell>
          <cell r="I86">
            <v>420.77272727272731</v>
          </cell>
          <cell r="J86">
            <v>2702.0454545454545</v>
          </cell>
          <cell r="K86">
            <v>688.45454545454561</v>
          </cell>
          <cell r="L86">
            <v>251.54545454545462</v>
          </cell>
          <cell r="M86">
            <v>719.31818181818176</v>
          </cell>
          <cell r="N86">
            <v>267.63636363636368</v>
          </cell>
          <cell r="O86">
            <v>72.045454545454561</v>
          </cell>
          <cell r="P86">
            <v>807.27272727272725</v>
          </cell>
          <cell r="Q86">
            <v>15374.363636363636</v>
          </cell>
          <cell r="R86">
            <v>511.68181818181813</v>
          </cell>
          <cell r="S86">
            <v>7.9090909090909074</v>
          </cell>
          <cell r="T86">
            <v>16.227272727272727</v>
          </cell>
        </row>
        <row r="87">
          <cell r="B87">
            <v>5637.5000000000009</v>
          </cell>
          <cell r="C87">
            <v>49687.272727272721</v>
          </cell>
          <cell r="D87">
            <v>2565.136363636364</v>
          </cell>
          <cell r="E87">
            <v>7501.3636363636379</v>
          </cell>
          <cell r="F87">
            <v>823.27272727272737</v>
          </cell>
          <cell r="G87">
            <v>674.59090909090912</v>
          </cell>
          <cell r="H87">
            <v>798.18181818181813</v>
          </cell>
          <cell r="I87">
            <v>2384.6818181818185</v>
          </cell>
          <cell r="J87">
            <v>10523.636363636364</v>
          </cell>
          <cell r="K87">
            <v>6025.2272727272739</v>
          </cell>
          <cell r="L87">
            <v>3596.545454545455</v>
          </cell>
          <cell r="M87">
            <v>3728.363636363636</v>
          </cell>
          <cell r="N87">
            <v>2318.045454545455</v>
          </cell>
          <cell r="O87">
            <v>205.54545454545453</v>
          </cell>
          <cell r="P87">
            <v>5001.5909090909081</v>
          </cell>
          <cell r="Q87">
            <v>40707.545454545449</v>
          </cell>
          <cell r="R87">
            <v>3352.1818181818185</v>
          </cell>
          <cell r="S87">
            <v>91.272727272727309</v>
          </cell>
          <cell r="T87">
            <v>315.72727272727275</v>
          </cell>
        </row>
        <row r="88">
          <cell r="B88">
            <v>295.36363636363632</v>
          </cell>
          <cell r="C88">
            <v>3245.2727272727275</v>
          </cell>
          <cell r="D88">
            <v>325</v>
          </cell>
          <cell r="E88">
            <v>836.27272727272737</v>
          </cell>
          <cell r="F88">
            <v>96.045454545454504</v>
          </cell>
          <cell r="G88">
            <v>96.86363636363636</v>
          </cell>
          <cell r="H88">
            <v>40.818181818181806</v>
          </cell>
          <cell r="I88">
            <v>131.5454545454545</v>
          </cell>
          <cell r="J88">
            <v>846.9545454545455</v>
          </cell>
          <cell r="K88">
            <v>421.31818181818187</v>
          </cell>
          <cell r="L88">
            <v>1479.3181818181818</v>
          </cell>
          <cell r="M88">
            <v>558.40909090909088</v>
          </cell>
          <cell r="N88">
            <v>234.59090909090907</v>
          </cell>
          <cell r="O88">
            <v>166.59090909090907</v>
          </cell>
          <cell r="P88">
            <v>244.59090909090909</v>
          </cell>
          <cell r="Q88">
            <v>1355.3181818181818</v>
          </cell>
          <cell r="R88">
            <v>663.13636363636351</v>
          </cell>
          <cell r="S88">
            <v>87.454545454545467</v>
          </cell>
          <cell r="T88">
            <v>158.77272727272722</v>
          </cell>
        </row>
        <row r="89">
          <cell r="B89">
            <v>1015.1818181818182</v>
          </cell>
          <cell r="C89">
            <v>8012.7272727272721</v>
          </cell>
          <cell r="D89">
            <v>680.13636363636363</v>
          </cell>
          <cell r="E89">
            <v>3594.6363636363635</v>
          </cell>
          <cell r="F89">
            <v>286.59090909090907</v>
          </cell>
          <cell r="G89">
            <v>206.95454545454547</v>
          </cell>
          <cell r="H89">
            <v>204.54545454545453</v>
          </cell>
          <cell r="I89">
            <v>637.77272727272737</v>
          </cell>
          <cell r="J89">
            <v>3547.590909090909</v>
          </cell>
          <cell r="K89">
            <v>542.13636363636363</v>
          </cell>
          <cell r="L89">
            <v>291.0454545454545</v>
          </cell>
          <cell r="M89">
            <v>933.36363636363637</v>
          </cell>
          <cell r="N89">
            <v>445.13636363636363</v>
          </cell>
          <cell r="O89">
            <v>112.72727272727272</v>
          </cell>
          <cell r="P89">
            <v>840.40909090909088</v>
          </cell>
          <cell r="Q89">
            <v>8578.0454545454559</v>
          </cell>
          <cell r="R89">
            <v>670.5454545454545</v>
          </cell>
          <cell r="S89">
            <v>18.454545454545453</v>
          </cell>
          <cell r="T89">
            <v>36.31818181818182</v>
          </cell>
        </row>
        <row r="90">
          <cell r="B90">
            <v>3822.9545454545441</v>
          </cell>
          <cell r="C90">
            <v>21708.181818181816</v>
          </cell>
          <cell r="D90">
            <v>2201.9545454545455</v>
          </cell>
          <cell r="E90">
            <v>6195.818181818182</v>
          </cell>
          <cell r="F90">
            <v>909.63636363636283</v>
          </cell>
          <cell r="G90">
            <v>642.13636363636363</v>
          </cell>
          <cell r="H90">
            <v>636.27272727272748</v>
          </cell>
          <cell r="I90">
            <v>917.0454545454545</v>
          </cell>
          <cell r="J90">
            <v>5136.6363636363631</v>
          </cell>
          <cell r="K90">
            <v>2150.045454545455</v>
          </cell>
          <cell r="L90">
            <v>1429.7272727272727</v>
          </cell>
          <cell r="M90">
            <v>2137.863636363636</v>
          </cell>
          <cell r="N90">
            <v>1105.136363636364</v>
          </cell>
          <cell r="O90">
            <v>1168.136363636364</v>
          </cell>
          <cell r="P90">
            <v>1724.9090909090908</v>
          </cell>
          <cell r="Q90">
            <v>16138.954545454548</v>
          </cell>
          <cell r="R90">
            <v>3631.5</v>
          </cell>
          <cell r="S90">
            <v>60.86363636363636</v>
          </cell>
          <cell r="T90">
            <v>144.27272727272722</v>
          </cell>
        </row>
        <row r="91">
          <cell r="B91">
            <v>709.86363636363626</v>
          </cell>
          <cell r="C91">
            <v>4987.545454545454</v>
          </cell>
          <cell r="D91">
            <v>398.77272727272725</v>
          </cell>
          <cell r="E91">
            <v>2028.727272727273</v>
          </cell>
          <cell r="F91">
            <v>172.63636363636363</v>
          </cell>
          <cell r="G91">
            <v>109.95454545454544</v>
          </cell>
          <cell r="H91">
            <v>112.63636363636364</v>
          </cell>
          <cell r="I91">
            <v>367.31818181818181</v>
          </cell>
          <cell r="J91">
            <v>2006.5000000000005</v>
          </cell>
          <cell r="K91">
            <v>376.0454545454545</v>
          </cell>
          <cell r="L91">
            <v>334.22727272727275</v>
          </cell>
          <cell r="M91">
            <v>1021.3636363636364</v>
          </cell>
          <cell r="N91">
            <v>220.00000000000003</v>
          </cell>
          <cell r="O91">
            <v>93.27272727272728</v>
          </cell>
          <cell r="P91">
            <v>1490.2727272727273</v>
          </cell>
          <cell r="Q91">
            <v>4421.409090909091</v>
          </cell>
          <cell r="R91">
            <v>398.54545454545462</v>
          </cell>
          <cell r="S91">
            <v>32.727272727272727</v>
          </cell>
          <cell r="T91">
            <v>43</v>
          </cell>
        </row>
        <row r="92">
          <cell r="B92">
            <v>1316.8636363636365</v>
          </cell>
          <cell r="C92">
            <v>9435.7727272727279</v>
          </cell>
          <cell r="D92">
            <v>716.5</v>
          </cell>
          <cell r="E92">
            <v>2699.090909090909</v>
          </cell>
          <cell r="F92">
            <v>243.09090909090909</v>
          </cell>
          <cell r="G92">
            <v>248</v>
          </cell>
          <cell r="H92">
            <v>140.77272727272725</v>
          </cell>
          <cell r="I92">
            <v>474.04545454545456</v>
          </cell>
          <cell r="J92">
            <v>3333.045454545454</v>
          </cell>
          <cell r="K92">
            <v>859.31818181818198</v>
          </cell>
          <cell r="L92">
            <v>643.86363636363637</v>
          </cell>
          <cell r="M92">
            <v>1710.136363636364</v>
          </cell>
          <cell r="N92">
            <v>411.81818181818187</v>
          </cell>
          <cell r="O92">
            <v>122.77272727272728</v>
          </cell>
          <cell r="P92">
            <v>1995.7272727272727</v>
          </cell>
          <cell r="Q92">
            <v>8711.1363636363621</v>
          </cell>
          <cell r="R92">
            <v>677.27272727272737</v>
          </cell>
          <cell r="S92">
            <v>64.22727272727272</v>
          </cell>
          <cell r="T92">
            <v>39.499999999999993</v>
          </cell>
        </row>
        <row r="93">
          <cell r="B93">
            <v>36.999999999999986</v>
          </cell>
          <cell r="C93">
            <v>550.40909090909099</v>
          </cell>
          <cell r="D93">
            <v>12.27272727272727</v>
          </cell>
          <cell r="E93">
            <v>301.27272727272714</v>
          </cell>
          <cell r="F93">
            <v>20.727272727272723</v>
          </cell>
          <cell r="G93">
            <v>11</v>
          </cell>
          <cell r="H93">
            <v>2.9999999999999982</v>
          </cell>
          <cell r="I93">
            <v>38.545454545454547</v>
          </cell>
          <cell r="J93">
            <v>160.31818181818181</v>
          </cell>
          <cell r="K93">
            <v>58.681818181818194</v>
          </cell>
          <cell r="L93">
            <v>12.499999999999996</v>
          </cell>
          <cell r="M93">
            <v>106.77272727272725</v>
          </cell>
          <cell r="N93">
            <v>7.0000000000000018</v>
          </cell>
          <cell r="O93">
            <v>2.9999999999999991</v>
          </cell>
          <cell r="P93">
            <v>154.59090909090909</v>
          </cell>
          <cell r="Q93">
            <v>863.68181818181824</v>
          </cell>
          <cell r="R93">
            <v>32.72727272727272</v>
          </cell>
          <cell r="S93">
            <v>0.99999999999999967</v>
          </cell>
          <cell r="T93">
            <v>0</v>
          </cell>
        </row>
        <row r="94">
          <cell r="B94">
            <v>4.8181818181818166</v>
          </cell>
          <cell r="C94">
            <v>87.772727272727252</v>
          </cell>
          <cell r="D94">
            <v>0.99999999999999967</v>
          </cell>
          <cell r="E94">
            <v>72.590909090909108</v>
          </cell>
          <cell r="F94">
            <v>0</v>
          </cell>
          <cell r="G94">
            <v>0</v>
          </cell>
          <cell r="H94">
            <v>0</v>
          </cell>
          <cell r="I94">
            <v>3.9999999999999987</v>
          </cell>
          <cell r="J94">
            <v>20.18181818181818</v>
          </cell>
          <cell r="K94">
            <v>0</v>
          </cell>
          <cell r="L94">
            <v>0</v>
          </cell>
          <cell r="M94">
            <v>9</v>
          </cell>
          <cell r="N94">
            <v>0</v>
          </cell>
          <cell r="O94">
            <v>0</v>
          </cell>
          <cell r="P94">
            <v>9.4545454545454533</v>
          </cell>
          <cell r="Q94">
            <v>293.86363636363643</v>
          </cell>
          <cell r="R94">
            <v>0.99999999999999967</v>
          </cell>
          <cell r="S94">
            <v>0</v>
          </cell>
          <cell r="T94">
            <v>0</v>
          </cell>
        </row>
      </sheetData>
      <sheetData sheetId="2">
        <row r="74">
          <cell r="B74">
            <v>426.09090909090907</v>
          </cell>
          <cell r="C74">
            <v>4319.5909090909099</v>
          </cell>
          <cell r="D74">
            <v>948.36363636363626</v>
          </cell>
          <cell r="E74">
            <v>1198.5454545454545</v>
          </cell>
          <cell r="F74">
            <v>121.27272727272725</v>
          </cell>
          <cell r="G74">
            <v>34.04545454545454</v>
          </cell>
          <cell r="H74">
            <v>635.18181818181824</v>
          </cell>
          <cell r="I74">
            <v>918.49999999999977</v>
          </cell>
          <cell r="J74">
            <v>979.86363636363637</v>
          </cell>
          <cell r="K74">
            <v>3204.1363636363635</v>
          </cell>
          <cell r="L74">
            <v>1547.9090909090908</v>
          </cell>
          <cell r="M74">
            <v>199.36363636363632</v>
          </cell>
          <cell r="N74">
            <v>455.59090909090912</v>
          </cell>
          <cell r="O74">
            <v>122.95454545454548</v>
          </cell>
          <cell r="P74">
            <v>258.09090909090907</v>
          </cell>
          <cell r="Q74">
            <v>571.59090909090901</v>
          </cell>
          <cell r="R74">
            <v>4401.9545454545469</v>
          </cell>
          <cell r="S74">
            <v>0</v>
          </cell>
          <cell r="T74">
            <v>0.81818181818181801</v>
          </cell>
        </row>
        <row r="75">
          <cell r="B75">
            <v>10.999999999999996</v>
          </cell>
          <cell r="C75">
            <v>223.54545454545456</v>
          </cell>
          <cell r="D75">
            <v>112.63636363636365</v>
          </cell>
          <cell r="E75">
            <v>127.63636363636363</v>
          </cell>
          <cell r="F75">
            <v>13.318181818181817</v>
          </cell>
          <cell r="G75">
            <v>3.0909090909090899</v>
          </cell>
          <cell r="H75">
            <v>8.909090909090903</v>
          </cell>
          <cell r="I75">
            <v>23.818181818181827</v>
          </cell>
          <cell r="J75">
            <v>78.27272727272728</v>
          </cell>
          <cell r="K75">
            <v>79.77272727272728</v>
          </cell>
          <cell r="L75">
            <v>107.09090909090909</v>
          </cell>
          <cell r="M75">
            <v>9.4090909090909047</v>
          </cell>
          <cell r="N75">
            <v>3.9999999999999978</v>
          </cell>
          <cell r="O75">
            <v>24.681818181818176</v>
          </cell>
          <cell r="P75">
            <v>23.999999999999993</v>
          </cell>
          <cell r="Q75">
            <v>189.54545454545453</v>
          </cell>
          <cell r="R75">
            <v>125.95454545454544</v>
          </cell>
          <cell r="S75">
            <v>0.99999999999999967</v>
          </cell>
          <cell r="T75">
            <v>0</v>
          </cell>
        </row>
        <row r="76">
          <cell r="B76">
            <v>8029.954545454545</v>
          </cell>
          <cell r="C76">
            <v>56566.5</v>
          </cell>
          <cell r="D76">
            <v>4897.2272727272721</v>
          </cell>
          <cell r="E76">
            <v>7533.454545454546</v>
          </cell>
          <cell r="F76">
            <v>1016.0909090909092</v>
          </cell>
          <cell r="G76">
            <v>1074.3181818181818</v>
          </cell>
          <cell r="H76">
            <v>2860.0454545454545</v>
          </cell>
          <cell r="I76">
            <v>5788.2272727272721</v>
          </cell>
          <cell r="J76">
            <v>19931</v>
          </cell>
          <cell r="K76">
            <v>13769.59090909091</v>
          </cell>
          <cell r="L76">
            <v>8785.363636363636</v>
          </cell>
          <cell r="M76">
            <v>1849.1818181818185</v>
          </cell>
          <cell r="N76">
            <v>5787.818181818182</v>
          </cell>
          <cell r="O76">
            <v>593.59090909090912</v>
          </cell>
          <cell r="P76">
            <v>3074.545454545455</v>
          </cell>
          <cell r="Q76">
            <v>20390</v>
          </cell>
          <cell r="R76">
            <v>8059.227272727273</v>
          </cell>
          <cell r="S76">
            <v>54.136363636363612</v>
          </cell>
          <cell r="T76">
            <v>107.40909090909086</v>
          </cell>
        </row>
        <row r="77">
          <cell r="B77">
            <v>25.13636363636363</v>
          </cell>
          <cell r="C77">
            <v>244.90909090909093</v>
          </cell>
          <cell r="D77">
            <v>13.999999999999995</v>
          </cell>
          <cell r="E77">
            <v>111.72727272727272</v>
          </cell>
          <cell r="F77">
            <v>5.4545454545454515</v>
          </cell>
          <cell r="G77">
            <v>12.999999999999998</v>
          </cell>
          <cell r="H77">
            <v>2.1363636363636358</v>
          </cell>
          <cell r="I77">
            <v>12.36363636363636</v>
          </cell>
          <cell r="J77">
            <v>123.81818181818181</v>
          </cell>
          <cell r="K77">
            <v>37.63636363636364</v>
          </cell>
          <cell r="L77">
            <v>42.22727272727272</v>
          </cell>
          <cell r="M77">
            <v>23.22727272727272</v>
          </cell>
          <cell r="N77">
            <v>13.18181818181818</v>
          </cell>
          <cell r="O77">
            <v>18.045454545454543</v>
          </cell>
          <cell r="P77">
            <v>48.272727272727266</v>
          </cell>
          <cell r="Q77">
            <v>542.5454545454545</v>
          </cell>
          <cell r="R77">
            <v>37.818181818181806</v>
          </cell>
          <cell r="S77">
            <v>0.99999999999999967</v>
          </cell>
          <cell r="T77">
            <v>0</v>
          </cell>
        </row>
        <row r="78">
          <cell r="B78">
            <v>328.86363636363643</v>
          </cell>
          <cell r="C78">
            <v>2925.272727272727</v>
          </cell>
          <cell r="D78">
            <v>104.90909090909091</v>
          </cell>
          <cell r="E78">
            <v>337.40909090909088</v>
          </cell>
          <cell r="F78">
            <v>63.727272727272727</v>
          </cell>
          <cell r="G78">
            <v>44.909090909090907</v>
          </cell>
          <cell r="H78">
            <v>119.77272727272725</v>
          </cell>
          <cell r="I78">
            <v>119.27272727272725</v>
          </cell>
          <cell r="J78">
            <v>1050.5454545454545</v>
          </cell>
          <cell r="K78">
            <v>434.95454545454538</v>
          </cell>
          <cell r="L78">
            <v>272.18181818181819</v>
          </cell>
          <cell r="M78">
            <v>156.72727272727275</v>
          </cell>
          <cell r="N78">
            <v>170.81818181818184</v>
          </cell>
          <cell r="O78">
            <v>37.86363636363636</v>
          </cell>
          <cell r="P78">
            <v>409.54545454545462</v>
          </cell>
          <cell r="Q78">
            <v>1422.9545454545453</v>
          </cell>
          <cell r="R78">
            <v>291.99999999999994</v>
          </cell>
          <cell r="S78">
            <v>0.99999999999999967</v>
          </cell>
          <cell r="T78">
            <v>44</v>
          </cell>
        </row>
        <row r="79">
          <cell r="B79">
            <v>6809.545454545454</v>
          </cell>
          <cell r="C79">
            <v>44491.500000000007</v>
          </cell>
          <cell r="D79">
            <v>4629.772727272727</v>
          </cell>
          <cell r="E79">
            <v>14239.181818181818</v>
          </cell>
          <cell r="F79">
            <v>1569.7272727272725</v>
          </cell>
          <cell r="G79">
            <v>1464.0454545454545</v>
          </cell>
          <cell r="H79">
            <v>1529.681818181818</v>
          </cell>
          <cell r="I79">
            <v>4808.545454545455</v>
          </cell>
          <cell r="J79">
            <v>20752.772727272728</v>
          </cell>
          <cell r="K79">
            <v>7063.5000000000009</v>
          </cell>
          <cell r="L79">
            <v>8138.954545454546</v>
          </cell>
          <cell r="M79">
            <v>5078.954545454546</v>
          </cell>
          <cell r="N79">
            <v>2252.909090909091</v>
          </cell>
          <cell r="O79">
            <v>832.22727272727275</v>
          </cell>
          <cell r="P79">
            <v>14880</v>
          </cell>
          <cell r="Q79">
            <v>48608.727272727272</v>
          </cell>
          <cell r="R79">
            <v>5927.3636363636369</v>
          </cell>
          <cell r="S79">
            <v>292.68181818181819</v>
          </cell>
          <cell r="T79">
            <v>572.9545454545455</v>
          </cell>
        </row>
        <row r="80">
          <cell r="B80">
            <v>8667.7272727272721</v>
          </cell>
          <cell r="C80">
            <v>81752.454545454544</v>
          </cell>
          <cell r="D80">
            <v>5321.5909090909099</v>
          </cell>
          <cell r="E80">
            <v>25411.818181818177</v>
          </cell>
          <cell r="F80">
            <v>1554.1818181818182</v>
          </cell>
          <cell r="G80">
            <v>1264</v>
          </cell>
          <cell r="H80">
            <v>1432.0454545454545</v>
          </cell>
          <cell r="I80">
            <v>7469.136363636364</v>
          </cell>
          <cell r="J80">
            <v>32333.181818181816</v>
          </cell>
          <cell r="K80">
            <v>8631.5</v>
          </cell>
          <cell r="L80">
            <v>6925.181818181818</v>
          </cell>
          <cell r="M80">
            <v>11572.40909090909</v>
          </cell>
          <cell r="N80">
            <v>3148.7272727272721</v>
          </cell>
          <cell r="O80">
            <v>1109.272727272727</v>
          </cell>
          <cell r="P80">
            <v>10959.045454545456</v>
          </cell>
          <cell r="Q80">
            <v>62651.227272727265</v>
          </cell>
          <cell r="R80">
            <v>5765.2727272727288</v>
          </cell>
          <cell r="S80">
            <v>274.72727272727275</v>
          </cell>
          <cell r="T80">
            <v>419.50000000000006</v>
          </cell>
        </row>
        <row r="81">
          <cell r="B81">
            <v>3817.8636363636365</v>
          </cell>
          <cell r="C81">
            <v>24641.272727272728</v>
          </cell>
          <cell r="D81">
            <v>2989.181818181818</v>
          </cell>
          <cell r="E81">
            <v>12435.045454545454</v>
          </cell>
          <cell r="F81">
            <v>365.72727272727275</v>
          </cell>
          <cell r="G81">
            <v>969.09090909090901</v>
          </cell>
          <cell r="H81">
            <v>841.77272727272725</v>
          </cell>
          <cell r="I81">
            <v>4333.7727272727279</v>
          </cell>
          <cell r="J81">
            <v>12975.636363636362</v>
          </cell>
          <cell r="K81">
            <v>5858.2727272727279</v>
          </cell>
          <cell r="L81">
            <v>6752.590909090909</v>
          </cell>
          <cell r="M81">
            <v>2170.227272727273</v>
          </cell>
          <cell r="N81">
            <v>1566.0909090909092</v>
          </cell>
          <cell r="O81">
            <v>1171.590909090909</v>
          </cell>
          <cell r="P81">
            <v>3496.454545454546</v>
          </cell>
          <cell r="Q81">
            <v>22663.636363636368</v>
          </cell>
          <cell r="R81">
            <v>4572.954545454545</v>
          </cell>
          <cell r="S81">
            <v>23.227272727272716</v>
          </cell>
          <cell r="T81">
            <v>29.13636363636363</v>
          </cell>
        </row>
        <row r="82">
          <cell r="B82">
            <v>13479.999999999998</v>
          </cell>
          <cell r="C82">
            <v>90246.909090909088</v>
          </cell>
          <cell r="D82">
            <v>9855.9090909090919</v>
          </cell>
          <cell r="E82">
            <v>43927.409090909096</v>
          </cell>
          <cell r="F82">
            <v>4394.590909090909</v>
          </cell>
          <cell r="G82">
            <v>3518.6818181818189</v>
          </cell>
          <cell r="H82">
            <v>2312.1363636363635</v>
          </cell>
          <cell r="I82">
            <v>7520.6363636363621</v>
          </cell>
          <cell r="J82">
            <v>52812.681818181823</v>
          </cell>
          <cell r="K82">
            <v>9525.9545454545441</v>
          </cell>
          <cell r="L82">
            <v>7862.5000000000018</v>
          </cell>
          <cell r="M82">
            <v>36552.36363636364</v>
          </cell>
          <cell r="N82">
            <v>3229.7727272727279</v>
          </cell>
          <cell r="O82">
            <v>1806.5</v>
          </cell>
          <cell r="P82">
            <v>51235.409090909088</v>
          </cell>
          <cell r="Q82">
            <v>67892.863636363647</v>
          </cell>
          <cell r="R82">
            <v>10894.863636363636</v>
          </cell>
          <cell r="S82">
            <v>296.63636363636374</v>
          </cell>
          <cell r="T82">
            <v>577.40909090909076</v>
          </cell>
        </row>
        <row r="83">
          <cell r="B83">
            <v>734.18181818181824</v>
          </cell>
          <cell r="C83">
            <v>26520.86363636364</v>
          </cell>
          <cell r="D83">
            <v>812</v>
          </cell>
          <cell r="E83">
            <v>6812.2727272727261</v>
          </cell>
          <cell r="F83">
            <v>305.4545454545455</v>
          </cell>
          <cell r="G83">
            <v>151.77272727272734</v>
          </cell>
          <cell r="H83">
            <v>100.68181818181822</v>
          </cell>
          <cell r="I83">
            <v>444</v>
          </cell>
          <cell r="J83">
            <v>4808.090909090909</v>
          </cell>
          <cell r="K83">
            <v>611.99999999999989</v>
          </cell>
          <cell r="L83">
            <v>269.81818181818176</v>
          </cell>
          <cell r="M83">
            <v>1628.2272727272725</v>
          </cell>
          <cell r="N83">
            <v>176.09090909090912</v>
          </cell>
          <cell r="O83">
            <v>81.954545454545439</v>
          </cell>
          <cell r="P83">
            <v>908.18181818181824</v>
          </cell>
          <cell r="Q83">
            <v>27317.363636363636</v>
          </cell>
          <cell r="R83">
            <v>313</v>
          </cell>
          <cell r="S83">
            <v>9.3636363636363615</v>
          </cell>
          <cell r="T83">
            <v>3.9999999999999987</v>
          </cell>
        </row>
        <row r="84">
          <cell r="B84">
            <v>138.59090909090909</v>
          </cell>
          <cell r="C84">
            <v>3637.7272727272734</v>
          </cell>
          <cell r="D84">
            <v>100.27272727272728</v>
          </cell>
          <cell r="E84">
            <v>782.77272727272714</v>
          </cell>
          <cell r="F84">
            <v>18.909090909090914</v>
          </cell>
          <cell r="G84">
            <v>21.77272727272728</v>
          </cell>
          <cell r="H84">
            <v>19.63636363636363</v>
          </cell>
          <cell r="I84">
            <v>107.09090909090909</v>
          </cell>
          <cell r="J84">
            <v>902.81818181818164</v>
          </cell>
          <cell r="K84">
            <v>101.77272727272729</v>
          </cell>
          <cell r="L84">
            <v>60.090909090909079</v>
          </cell>
          <cell r="M84">
            <v>216.13636363636363</v>
          </cell>
          <cell r="N84">
            <v>35.727272727272727</v>
          </cell>
          <cell r="O84">
            <v>15.36363636363636</v>
          </cell>
          <cell r="P84">
            <v>282.4545454545455</v>
          </cell>
          <cell r="Q84">
            <v>8534.863636363636</v>
          </cell>
          <cell r="R84">
            <v>96.636363636363612</v>
          </cell>
          <cell r="S84">
            <v>0</v>
          </cell>
          <cell r="T84">
            <v>0</v>
          </cell>
        </row>
        <row r="85">
          <cell r="B85">
            <v>116.40909090909091</v>
          </cell>
          <cell r="C85">
            <v>3507.0000000000009</v>
          </cell>
          <cell r="D85">
            <v>79.681818181818173</v>
          </cell>
          <cell r="E85">
            <v>2027.318181818182</v>
          </cell>
          <cell r="F85">
            <v>29.954545454545453</v>
          </cell>
          <cell r="G85">
            <v>27.909090909090907</v>
          </cell>
          <cell r="H85">
            <v>31.090909090909097</v>
          </cell>
          <cell r="I85">
            <v>215.36363636363643</v>
          </cell>
          <cell r="J85">
            <v>2436.590909090909</v>
          </cell>
          <cell r="K85">
            <v>136.09090909090909</v>
          </cell>
          <cell r="L85">
            <v>101.27272727272727</v>
          </cell>
          <cell r="M85">
            <v>882.63636363636363</v>
          </cell>
          <cell r="N85">
            <v>26.999999999999993</v>
          </cell>
          <cell r="O85">
            <v>9.9545454545454515</v>
          </cell>
          <cell r="P85">
            <v>1280.5909090909092</v>
          </cell>
          <cell r="Q85">
            <v>3909.5000000000009</v>
          </cell>
          <cell r="R85">
            <v>84.045454545454533</v>
          </cell>
          <cell r="S85">
            <v>1.2727272727272725</v>
          </cell>
          <cell r="T85">
            <v>3.4545454545454537</v>
          </cell>
        </row>
        <row r="86">
          <cell r="B86">
            <v>2480.3636363636365</v>
          </cell>
          <cell r="C86">
            <v>33109.818181818184</v>
          </cell>
          <cell r="D86">
            <v>1155.2272727272727</v>
          </cell>
          <cell r="E86">
            <v>5220.454545454546</v>
          </cell>
          <cell r="F86">
            <v>413.68181818181813</v>
          </cell>
          <cell r="G86">
            <v>356.04545454545462</v>
          </cell>
          <cell r="H86">
            <v>134.54545454545456</v>
          </cell>
          <cell r="I86">
            <v>623.72727272727275</v>
          </cell>
          <cell r="J86">
            <v>5490.6363636363631</v>
          </cell>
          <cell r="K86">
            <v>1161.6818181818182</v>
          </cell>
          <cell r="L86">
            <v>478.50000000000011</v>
          </cell>
          <cell r="M86">
            <v>1875.1363636363637</v>
          </cell>
          <cell r="N86">
            <v>470</v>
          </cell>
          <cell r="O86">
            <v>146.63636363636363</v>
          </cell>
          <cell r="P86">
            <v>2198.090909090909</v>
          </cell>
          <cell r="Q86">
            <v>28733.136363636364</v>
          </cell>
          <cell r="R86">
            <v>887.86363636363649</v>
          </cell>
          <cell r="S86">
            <v>9.9090909090909065</v>
          </cell>
          <cell r="T86">
            <v>16.227272727272727</v>
          </cell>
        </row>
        <row r="87">
          <cell r="B87">
            <v>6767.1818181818189</v>
          </cell>
          <cell r="C87">
            <v>69149.727272727265</v>
          </cell>
          <cell r="D87">
            <v>3343</v>
          </cell>
          <cell r="E87">
            <v>11825.954545454546</v>
          </cell>
          <cell r="F87">
            <v>1142.5454545454545</v>
          </cell>
          <cell r="G87">
            <v>889.59090909090924</v>
          </cell>
          <cell r="H87">
            <v>1265.909090909091</v>
          </cell>
          <cell r="I87">
            <v>2826.9090909090914</v>
          </cell>
          <cell r="J87">
            <v>17447.68181818182</v>
          </cell>
          <cell r="K87">
            <v>8697.7727272727279</v>
          </cell>
          <cell r="L87">
            <v>5322.1363636363649</v>
          </cell>
          <cell r="M87">
            <v>6796.181818181818</v>
          </cell>
          <cell r="N87">
            <v>3136.8181818181824</v>
          </cell>
          <cell r="O87">
            <v>313.90909090909088</v>
          </cell>
          <cell r="P87">
            <v>9721.7727272727243</v>
          </cell>
          <cell r="Q87">
            <v>58979.772727272721</v>
          </cell>
          <cell r="R87">
            <v>5380.4090909090901</v>
          </cell>
          <cell r="S87">
            <v>92.272727272727309</v>
          </cell>
          <cell r="T87">
            <v>322.72727272727275</v>
          </cell>
        </row>
        <row r="88">
          <cell r="B88">
            <v>358.27272727272725</v>
          </cell>
          <cell r="C88">
            <v>4469.181818181818</v>
          </cell>
          <cell r="D88">
            <v>525.36363636363637</v>
          </cell>
          <cell r="E88">
            <v>1270.6363636363637</v>
          </cell>
          <cell r="F88">
            <v>140.22727272727269</v>
          </cell>
          <cell r="G88">
            <v>136.90909090909091</v>
          </cell>
          <cell r="H88">
            <v>71.954545454545439</v>
          </cell>
          <cell r="I88">
            <v>174.81818181818176</v>
          </cell>
          <cell r="J88">
            <v>1522.8181818181818</v>
          </cell>
          <cell r="K88">
            <v>834.81818181818176</v>
          </cell>
          <cell r="L88">
            <v>2371.8636363636365</v>
          </cell>
          <cell r="M88">
            <v>848.77272727272725</v>
          </cell>
          <cell r="N88">
            <v>317.86363636363637</v>
          </cell>
          <cell r="O88">
            <v>281.45454545454544</v>
          </cell>
          <cell r="P88">
            <v>396.59090909090907</v>
          </cell>
          <cell r="Q88">
            <v>2058.090909090909</v>
          </cell>
          <cell r="R88">
            <v>1080.4090909090908</v>
          </cell>
          <cell r="S88">
            <v>91.863636363636374</v>
          </cell>
          <cell r="T88">
            <v>165.72727272727269</v>
          </cell>
        </row>
        <row r="89">
          <cell r="B89">
            <v>1793.2272727272727</v>
          </cell>
          <cell r="C89">
            <v>13981.954545454544</v>
          </cell>
          <cell r="D89">
            <v>1163.5454545454545</v>
          </cell>
          <cell r="E89">
            <v>6026.363636363636</v>
          </cell>
          <cell r="F89">
            <v>471.63636363636357</v>
          </cell>
          <cell r="G89">
            <v>391.77272727272725</v>
          </cell>
          <cell r="H89">
            <v>337</v>
          </cell>
          <cell r="I89">
            <v>1011.3636363636365</v>
          </cell>
          <cell r="J89">
            <v>6151.045454545454</v>
          </cell>
          <cell r="K89">
            <v>1059.9545454545453</v>
          </cell>
          <cell r="L89">
            <v>534.36363636363626</v>
          </cell>
          <cell r="M89">
            <v>2041.9545454545457</v>
          </cell>
          <cell r="N89">
            <v>735.68181818181824</v>
          </cell>
          <cell r="O89">
            <v>231.36363636363635</v>
          </cell>
          <cell r="P89">
            <v>1619.090909090909</v>
          </cell>
          <cell r="Q89">
            <v>14792.727272727276</v>
          </cell>
          <cell r="R89">
            <v>1241.3181818181815</v>
          </cell>
          <cell r="S89">
            <v>25.545454545454543</v>
          </cell>
          <cell r="T89">
            <v>44.5</v>
          </cell>
        </row>
        <row r="90">
          <cell r="B90">
            <v>4690.9545454545441</v>
          </cell>
          <cell r="C90">
            <v>28503.090909090908</v>
          </cell>
          <cell r="D90">
            <v>3079.227272727273</v>
          </cell>
          <cell r="E90">
            <v>8423.8181818181838</v>
          </cell>
          <cell r="F90">
            <v>1247.454545454545</v>
          </cell>
          <cell r="G90">
            <v>825.90909090909088</v>
          </cell>
          <cell r="H90">
            <v>959.22727272727298</v>
          </cell>
          <cell r="I90">
            <v>1301.4545454545455</v>
          </cell>
          <cell r="J90">
            <v>8885.7272727272721</v>
          </cell>
          <cell r="K90">
            <v>3583.818181818182</v>
          </cell>
          <cell r="L90">
            <v>2614.181818181818</v>
          </cell>
          <cell r="M90">
            <v>3526.4999999999995</v>
          </cell>
          <cell r="N90">
            <v>1572.0000000000002</v>
          </cell>
          <cell r="O90">
            <v>1477.045454545455</v>
          </cell>
          <cell r="P90">
            <v>3003.9999999999995</v>
          </cell>
          <cell r="Q90">
            <v>22636.636363636364</v>
          </cell>
          <cell r="R90">
            <v>5385.181818181818</v>
          </cell>
          <cell r="S90">
            <v>75.318181818181813</v>
          </cell>
          <cell r="T90">
            <v>161.27272727272722</v>
          </cell>
        </row>
        <row r="91">
          <cell r="B91">
            <v>1005.5</v>
          </cell>
          <cell r="C91">
            <v>7580.045454545454</v>
          </cell>
          <cell r="D91">
            <v>609.0454545454545</v>
          </cell>
          <cell r="E91">
            <v>3218.818181818182</v>
          </cell>
          <cell r="F91">
            <v>264.63636363636363</v>
          </cell>
          <cell r="G91">
            <v>149.45454545454544</v>
          </cell>
          <cell r="H91">
            <v>187.36363636363637</v>
          </cell>
          <cell r="I91">
            <v>558.90909090909088</v>
          </cell>
          <cell r="J91">
            <v>3638.454545454546</v>
          </cell>
          <cell r="K91">
            <v>663.31818181818176</v>
          </cell>
          <cell r="L91">
            <v>527.13636363636351</v>
          </cell>
          <cell r="M91">
            <v>1959.090909090909</v>
          </cell>
          <cell r="N91">
            <v>344.18181818181819</v>
          </cell>
          <cell r="O91">
            <v>141.27272727272725</v>
          </cell>
          <cell r="P91">
            <v>2864.5</v>
          </cell>
          <cell r="Q91">
            <v>6785.636363636364</v>
          </cell>
          <cell r="R91">
            <v>659.00000000000011</v>
          </cell>
          <cell r="S91">
            <v>46.409090909090914</v>
          </cell>
          <cell r="T91">
            <v>50.045454545454547</v>
          </cell>
        </row>
        <row r="92">
          <cell r="B92">
            <v>1562.3636363636365</v>
          </cell>
          <cell r="C92">
            <v>11495.090909090908</v>
          </cell>
          <cell r="D92">
            <v>872.72727272727252</v>
          </cell>
          <cell r="E92">
            <v>3761.7727272727275</v>
          </cell>
          <cell r="F92">
            <v>312.77272727272725</v>
          </cell>
          <cell r="G92">
            <v>308.27272727272725</v>
          </cell>
          <cell r="H92">
            <v>213.04545454545456</v>
          </cell>
          <cell r="I92">
            <v>582.5454545454545</v>
          </cell>
          <cell r="J92">
            <v>4764.045454545454</v>
          </cell>
          <cell r="K92">
            <v>1271.818181818182</v>
          </cell>
          <cell r="L92">
            <v>883.5454545454545</v>
          </cell>
          <cell r="M92">
            <v>2510.954545454546</v>
          </cell>
          <cell r="N92">
            <v>517.13636363636374</v>
          </cell>
          <cell r="O92">
            <v>168.18181818181819</v>
          </cell>
          <cell r="P92">
            <v>2727.409090909091</v>
          </cell>
          <cell r="Q92">
            <v>11555.772727272726</v>
          </cell>
          <cell r="R92">
            <v>965.27272727272737</v>
          </cell>
          <cell r="S92">
            <v>64.22727272727272</v>
          </cell>
          <cell r="T92">
            <v>39.499999999999993</v>
          </cell>
        </row>
        <row r="93">
          <cell r="B93">
            <v>58.999999999999993</v>
          </cell>
          <cell r="C93">
            <v>710.90909090909099</v>
          </cell>
          <cell r="D93">
            <v>23.272727272727266</v>
          </cell>
          <cell r="E93">
            <v>465.95454545454533</v>
          </cell>
          <cell r="F93">
            <v>24.727272727272723</v>
          </cell>
          <cell r="G93">
            <v>17.90909090909091</v>
          </cell>
          <cell r="H93">
            <v>10.999999999999996</v>
          </cell>
          <cell r="I93">
            <v>56.090909090909093</v>
          </cell>
          <cell r="J93">
            <v>434.63636363636374</v>
          </cell>
          <cell r="K93">
            <v>188.09090909090918</v>
          </cell>
          <cell r="L93">
            <v>40.590909090909079</v>
          </cell>
          <cell r="M93">
            <v>177.04545454545453</v>
          </cell>
          <cell r="N93">
            <v>14.000000000000004</v>
          </cell>
          <cell r="O93">
            <v>6.9545454545454524</v>
          </cell>
          <cell r="P93">
            <v>277.77272727272731</v>
          </cell>
          <cell r="Q93">
            <v>1534.5</v>
          </cell>
          <cell r="R93">
            <v>74.863636363636346</v>
          </cell>
          <cell r="S93">
            <v>0.99999999999999967</v>
          </cell>
          <cell r="T93">
            <v>0</v>
          </cell>
        </row>
        <row r="94">
          <cell r="B94">
            <v>9.8636363636363598</v>
          </cell>
          <cell r="C94">
            <v>191.81818181818178</v>
          </cell>
          <cell r="D94">
            <v>5.9999999999999991</v>
          </cell>
          <cell r="E94">
            <v>91.590909090909122</v>
          </cell>
          <cell r="F94">
            <v>0</v>
          </cell>
          <cell r="G94">
            <v>0</v>
          </cell>
          <cell r="H94">
            <v>0</v>
          </cell>
          <cell r="I94">
            <v>3.9999999999999987</v>
          </cell>
          <cell r="J94">
            <v>37.818181818181806</v>
          </cell>
          <cell r="K94">
            <v>0</v>
          </cell>
          <cell r="L94">
            <v>0.99999999999999967</v>
          </cell>
          <cell r="M94">
            <v>13.999999999999996</v>
          </cell>
          <cell r="N94">
            <v>0</v>
          </cell>
          <cell r="O94">
            <v>0</v>
          </cell>
          <cell r="P94">
            <v>15.45454545454545</v>
          </cell>
          <cell r="Q94">
            <v>519.5454545454545</v>
          </cell>
          <cell r="R94">
            <v>0.99999999999999967</v>
          </cell>
          <cell r="S94">
            <v>0</v>
          </cell>
          <cell r="T94">
            <v>0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ue"/>
      <sheetName val="NO ue "/>
      <sheetName val="TOTAL"/>
    </sheetNames>
    <sheetDataSet>
      <sheetData sheetId="0">
        <row r="74">
          <cell r="B74">
            <v>92.000000000000028</v>
          </cell>
          <cell r="C74">
            <v>318.95454545454544</v>
          </cell>
          <cell r="D74">
            <v>257.9545454545455</v>
          </cell>
          <cell r="E74">
            <v>776.18181818181824</v>
          </cell>
          <cell r="F74">
            <v>40.045454545454533</v>
          </cell>
          <cell r="G74">
            <v>18.772727272727266</v>
          </cell>
          <cell r="H74">
            <v>42.000000000000007</v>
          </cell>
          <cell r="I74">
            <v>55.818181818181827</v>
          </cell>
          <cell r="J74">
            <v>273.0454545454545</v>
          </cell>
          <cell r="K74">
            <v>134.45454545454541</v>
          </cell>
          <cell r="L74">
            <v>220.27272727272725</v>
          </cell>
          <cell r="M74">
            <v>155.86363636363632</v>
          </cell>
          <cell r="N74">
            <v>45.909090909090892</v>
          </cell>
          <cell r="O74">
            <v>54.909090909090907</v>
          </cell>
          <cell r="P74">
            <v>114.95454545454548</v>
          </cell>
          <cell r="Q74">
            <v>47.000000000000014</v>
          </cell>
          <cell r="R74">
            <v>357.77272727272737</v>
          </cell>
          <cell r="S74">
            <v>0</v>
          </cell>
          <cell r="T74">
            <v>0</v>
          </cell>
        </row>
        <row r="75">
          <cell r="B75">
            <v>0</v>
          </cell>
          <cell r="C75">
            <v>15.954545454545459</v>
          </cell>
          <cell r="D75">
            <v>0</v>
          </cell>
          <cell r="E75">
            <v>3.9999999999999987</v>
          </cell>
          <cell r="F75">
            <v>0.99999999999999967</v>
          </cell>
          <cell r="G75">
            <v>0</v>
          </cell>
          <cell r="H75">
            <v>0.99999999999999967</v>
          </cell>
          <cell r="I75">
            <v>0</v>
          </cell>
          <cell r="J75">
            <v>2.9999999999999991</v>
          </cell>
          <cell r="K75">
            <v>1.9999999999999993</v>
          </cell>
          <cell r="L75">
            <v>0</v>
          </cell>
          <cell r="M75">
            <v>5.9999999999999982</v>
          </cell>
          <cell r="N75">
            <v>0.99999999999999967</v>
          </cell>
          <cell r="O75">
            <v>0</v>
          </cell>
          <cell r="P75">
            <v>1.9999999999999993</v>
          </cell>
          <cell r="Q75">
            <v>7.0000000000000018</v>
          </cell>
          <cell r="R75">
            <v>0.99999999999999967</v>
          </cell>
          <cell r="S75">
            <v>0</v>
          </cell>
          <cell r="T75">
            <v>0</v>
          </cell>
        </row>
        <row r="76">
          <cell r="B76">
            <v>245.81818181818187</v>
          </cell>
          <cell r="C76">
            <v>1179.6818181818182</v>
          </cell>
          <cell r="D76">
            <v>134.31818181818187</v>
          </cell>
          <cell r="E76">
            <v>613.77272727272714</v>
          </cell>
          <cell r="F76">
            <v>43.318181818181806</v>
          </cell>
          <cell r="G76">
            <v>65.590909090909093</v>
          </cell>
          <cell r="H76">
            <v>31.727272727272727</v>
          </cell>
          <cell r="I76">
            <v>83.363636363636346</v>
          </cell>
          <cell r="J76">
            <v>867.90909090909099</v>
          </cell>
          <cell r="K76">
            <v>186.36363636363637</v>
          </cell>
          <cell r="L76">
            <v>152.36363636363637</v>
          </cell>
          <cell r="M76">
            <v>577.59090909090912</v>
          </cell>
          <cell r="N76">
            <v>48.499999999999979</v>
          </cell>
          <cell r="O76">
            <v>52.5</v>
          </cell>
          <cell r="P76">
            <v>715.0454545454545</v>
          </cell>
          <cell r="Q76">
            <v>670.90909090909088</v>
          </cell>
          <cell r="R76">
            <v>169.68181818181819</v>
          </cell>
          <cell r="S76">
            <v>0.99999999999999967</v>
          </cell>
          <cell r="T76">
            <v>2.1363636363636358</v>
          </cell>
        </row>
        <row r="77">
          <cell r="B77">
            <v>0</v>
          </cell>
          <cell r="C77">
            <v>8.9999999999999982</v>
          </cell>
          <cell r="D77">
            <v>0.99999999999999967</v>
          </cell>
          <cell r="E77">
            <v>10.999999999999993</v>
          </cell>
          <cell r="F77">
            <v>0</v>
          </cell>
          <cell r="G77">
            <v>0</v>
          </cell>
          <cell r="H77">
            <v>0</v>
          </cell>
          <cell r="I77">
            <v>0.99999999999999967</v>
          </cell>
          <cell r="J77">
            <v>8.7272727272727284</v>
          </cell>
          <cell r="K77">
            <v>0.99999999999999967</v>
          </cell>
          <cell r="L77">
            <v>2.9999999999999991</v>
          </cell>
          <cell r="M77">
            <v>2.9999999999999991</v>
          </cell>
          <cell r="N77">
            <v>0.99999999999999967</v>
          </cell>
          <cell r="O77">
            <v>0</v>
          </cell>
          <cell r="P77">
            <v>5.9999999999999964</v>
          </cell>
          <cell r="Q77">
            <v>7.9999999999999973</v>
          </cell>
          <cell r="R77">
            <v>1.9999999999999993</v>
          </cell>
          <cell r="S77">
            <v>0</v>
          </cell>
          <cell r="T77">
            <v>0</v>
          </cell>
        </row>
        <row r="78">
          <cell r="B78">
            <v>1.9999999999999993</v>
          </cell>
          <cell r="C78">
            <v>8.9545454545454497</v>
          </cell>
          <cell r="D78">
            <v>0.99999999999999967</v>
          </cell>
          <cell r="E78">
            <v>9.9999999999999964</v>
          </cell>
          <cell r="F78">
            <v>0</v>
          </cell>
          <cell r="G78">
            <v>0.99999999999999967</v>
          </cell>
          <cell r="H78">
            <v>0.99999999999999967</v>
          </cell>
          <cell r="I78">
            <v>0.99999999999999967</v>
          </cell>
          <cell r="J78">
            <v>12.681818181818178</v>
          </cell>
          <cell r="K78">
            <v>2.9999999999999982</v>
          </cell>
          <cell r="L78">
            <v>5.9999999999999982</v>
          </cell>
          <cell r="M78">
            <v>5.9999999999999991</v>
          </cell>
          <cell r="N78">
            <v>5.9999999999999964</v>
          </cell>
          <cell r="O78">
            <v>0</v>
          </cell>
          <cell r="P78">
            <v>5.9999999999999964</v>
          </cell>
          <cell r="Q78">
            <v>13.000000000000007</v>
          </cell>
          <cell r="R78">
            <v>0</v>
          </cell>
          <cell r="S78">
            <v>0</v>
          </cell>
          <cell r="T78">
            <v>0</v>
          </cell>
        </row>
        <row r="79">
          <cell r="B79">
            <v>2264.409090909091</v>
          </cell>
          <cell r="C79">
            <v>3221.9090909090905</v>
          </cell>
          <cell r="D79">
            <v>432.99999999999994</v>
          </cell>
          <cell r="E79">
            <v>2695.318181818182</v>
          </cell>
          <cell r="F79">
            <v>339.5</v>
          </cell>
          <cell r="G79">
            <v>322.00000000000006</v>
          </cell>
          <cell r="H79">
            <v>407.68181818181824</v>
          </cell>
          <cell r="I79">
            <v>316.45454545454555</v>
          </cell>
          <cell r="J79">
            <v>4213.863636363636</v>
          </cell>
          <cell r="K79">
            <v>1386.4545454545455</v>
          </cell>
          <cell r="L79">
            <v>1490.2727272727275</v>
          </cell>
          <cell r="M79">
            <v>1884.136363636364</v>
          </cell>
          <cell r="N79">
            <v>1138.1363636363635</v>
          </cell>
          <cell r="O79">
            <v>78.863636363636374</v>
          </cell>
          <cell r="P79">
            <v>2651.227272727273</v>
          </cell>
          <cell r="Q79">
            <v>7350.954545454546</v>
          </cell>
          <cell r="R79">
            <v>1061</v>
          </cell>
          <cell r="S79">
            <v>0</v>
          </cell>
          <cell r="T79">
            <v>3.9999999999999987</v>
          </cell>
        </row>
        <row r="80">
          <cell r="B80">
            <v>512.9545454545455</v>
          </cell>
          <cell r="C80">
            <v>4871.3181818181802</v>
          </cell>
          <cell r="D80">
            <v>637.09090909090901</v>
          </cell>
          <cell r="E80">
            <v>3836.772727272727</v>
          </cell>
          <cell r="F80">
            <v>152.45454545454544</v>
          </cell>
          <cell r="G80">
            <v>139.99999999999994</v>
          </cell>
          <cell r="H80">
            <v>148.81818181818178</v>
          </cell>
          <cell r="I80">
            <v>413.40909090909093</v>
          </cell>
          <cell r="J80">
            <v>4757.590909090909</v>
          </cell>
          <cell r="K80">
            <v>627.22727272727286</v>
          </cell>
          <cell r="L80">
            <v>654.09090909090912</v>
          </cell>
          <cell r="M80">
            <v>2870.090909090909</v>
          </cell>
          <cell r="N80">
            <v>231.49999999999997</v>
          </cell>
          <cell r="O80">
            <v>238.27272727272725</v>
          </cell>
          <cell r="P80">
            <v>2246.9999999999995</v>
          </cell>
          <cell r="Q80">
            <v>3347.4090909090905</v>
          </cell>
          <cell r="R80">
            <v>560.36363636363626</v>
          </cell>
          <cell r="S80">
            <v>7.0000000000000018</v>
          </cell>
          <cell r="T80">
            <v>33.272727272727266</v>
          </cell>
        </row>
        <row r="81">
          <cell r="B81">
            <v>307</v>
          </cell>
          <cell r="C81">
            <v>2743.0454545454545</v>
          </cell>
          <cell r="D81">
            <v>192.81818181818181</v>
          </cell>
          <cell r="E81">
            <v>689.31818181818187</v>
          </cell>
          <cell r="F81">
            <v>58.909090909090899</v>
          </cell>
          <cell r="G81">
            <v>74.181818181818187</v>
          </cell>
          <cell r="H81">
            <v>132.5</v>
          </cell>
          <cell r="I81">
            <v>224.09090909090909</v>
          </cell>
          <cell r="J81">
            <v>2174.090909090909</v>
          </cell>
          <cell r="K81">
            <v>760.04545454545462</v>
          </cell>
          <cell r="L81">
            <v>567.68181818181824</v>
          </cell>
          <cell r="M81">
            <v>194.13636363636363</v>
          </cell>
          <cell r="N81">
            <v>273.4545454545455</v>
          </cell>
          <cell r="O81">
            <v>39.000000000000007</v>
          </cell>
          <cell r="P81">
            <v>267.86363636363643</v>
          </cell>
          <cell r="Q81">
            <v>2269.954545454546</v>
          </cell>
          <cell r="R81">
            <v>401.90909090909099</v>
          </cell>
          <cell r="S81">
            <v>0.99999999999999967</v>
          </cell>
          <cell r="T81">
            <v>3.4545454545454533</v>
          </cell>
        </row>
        <row r="82">
          <cell r="B82">
            <v>455.18181818181819</v>
          </cell>
          <cell r="C82">
            <v>3447.454545454546</v>
          </cell>
          <cell r="D82">
            <v>513.40909090909099</v>
          </cell>
          <cell r="E82">
            <v>3728.909090909091</v>
          </cell>
          <cell r="F82">
            <v>225.72727272727278</v>
          </cell>
          <cell r="G82">
            <v>155.90909090909091</v>
          </cell>
          <cell r="H82">
            <v>222.27272727272728</v>
          </cell>
          <cell r="I82">
            <v>342.3636363636362</v>
          </cell>
          <cell r="J82">
            <v>4749.3636363636369</v>
          </cell>
          <cell r="K82">
            <v>839.40909090909099</v>
          </cell>
          <cell r="L82">
            <v>726.13636363636363</v>
          </cell>
          <cell r="M82">
            <v>3197.454545454546</v>
          </cell>
          <cell r="N82">
            <v>188.4545454545455</v>
          </cell>
          <cell r="O82">
            <v>220.13636363636363</v>
          </cell>
          <cell r="P82">
            <v>2802.5909090909099</v>
          </cell>
          <cell r="Q82">
            <v>2344.272727272727</v>
          </cell>
          <cell r="R82">
            <v>758.99999999999989</v>
          </cell>
          <cell r="S82">
            <v>2.9999999999999982</v>
          </cell>
          <cell r="T82">
            <v>2.1818181818181812</v>
          </cell>
        </row>
        <row r="83">
          <cell r="B83">
            <v>74.681818181818187</v>
          </cell>
          <cell r="C83">
            <v>1939.6363636363637</v>
          </cell>
          <cell r="D83">
            <v>64.681818181818187</v>
          </cell>
          <cell r="E83">
            <v>1053.2272727272727</v>
          </cell>
          <cell r="F83">
            <v>45.95454545454546</v>
          </cell>
          <cell r="G83">
            <v>30.909090909090924</v>
          </cell>
          <cell r="H83">
            <v>7.0000000000000018</v>
          </cell>
          <cell r="I83">
            <v>59.909090909090899</v>
          </cell>
          <cell r="J83">
            <v>1133.0454545454545</v>
          </cell>
          <cell r="K83">
            <v>37.5</v>
          </cell>
          <cell r="L83">
            <v>42.545454545454533</v>
          </cell>
          <cell r="M83">
            <v>886.09090909090901</v>
          </cell>
          <cell r="N83">
            <v>22</v>
          </cell>
          <cell r="O83">
            <v>11.954545454545453</v>
          </cell>
          <cell r="P83">
            <v>467.04545454545462</v>
          </cell>
          <cell r="Q83">
            <v>1024.7272727272725</v>
          </cell>
          <cell r="R83">
            <v>48.272727272727266</v>
          </cell>
          <cell r="S83">
            <v>1.9999999999999993</v>
          </cell>
          <cell r="T83">
            <v>0.99999999999999967</v>
          </cell>
        </row>
        <row r="84">
          <cell r="B84">
            <v>16.954545454545453</v>
          </cell>
          <cell r="C84">
            <v>278.36363636363637</v>
          </cell>
          <cell r="D84">
            <v>25.727272727272734</v>
          </cell>
          <cell r="E84">
            <v>219.31818181818181</v>
          </cell>
          <cell r="F84">
            <v>6.7272727272727284</v>
          </cell>
          <cell r="G84">
            <v>3.9999999999999987</v>
          </cell>
          <cell r="H84">
            <v>3.9999999999999987</v>
          </cell>
          <cell r="I84">
            <v>9.9999999999999982</v>
          </cell>
          <cell r="J84">
            <v>242.04545454545456</v>
          </cell>
          <cell r="K84">
            <v>24.772727272727273</v>
          </cell>
          <cell r="L84">
            <v>19.18181818181818</v>
          </cell>
          <cell r="M84">
            <v>149.50000000000003</v>
          </cell>
          <cell r="N84">
            <v>5.9999999999999964</v>
          </cell>
          <cell r="O84">
            <v>2.9999999999999991</v>
          </cell>
          <cell r="P84">
            <v>109.59090909090908</v>
          </cell>
          <cell r="Q84">
            <v>258.86363636363637</v>
          </cell>
          <cell r="R84">
            <v>24.227272727272727</v>
          </cell>
          <cell r="S84">
            <v>0</v>
          </cell>
          <cell r="T84">
            <v>0.99999999999999967</v>
          </cell>
        </row>
        <row r="85">
          <cell r="B85">
            <v>21.954545454545446</v>
          </cell>
          <cell r="C85">
            <v>606.5</v>
          </cell>
          <cell r="D85">
            <v>10.59090909090909</v>
          </cell>
          <cell r="E85">
            <v>1596.5909090909088</v>
          </cell>
          <cell r="F85">
            <v>7.0000000000000018</v>
          </cell>
          <cell r="G85">
            <v>2.9999999999999982</v>
          </cell>
          <cell r="H85">
            <v>2.9999999999999982</v>
          </cell>
          <cell r="I85">
            <v>98.772727272727266</v>
          </cell>
          <cell r="J85">
            <v>1323.4545454545457</v>
          </cell>
          <cell r="K85">
            <v>18.54545454545454</v>
          </cell>
          <cell r="L85">
            <v>14</v>
          </cell>
          <cell r="M85">
            <v>890.31818181818176</v>
          </cell>
          <cell r="N85">
            <v>4.9999999999999991</v>
          </cell>
          <cell r="O85">
            <v>12.545454545454545</v>
          </cell>
          <cell r="P85">
            <v>767.31818181818187</v>
          </cell>
          <cell r="Q85">
            <v>359.31818181818181</v>
          </cell>
          <cell r="R85">
            <v>4.9999999999999973</v>
          </cell>
          <cell r="S85">
            <v>0</v>
          </cell>
          <cell r="T85">
            <v>0</v>
          </cell>
        </row>
        <row r="86">
          <cell r="B86">
            <v>238.72727272727275</v>
          </cell>
          <cell r="C86">
            <v>4911.7727272727279</v>
          </cell>
          <cell r="D86">
            <v>228.54545454545456</v>
          </cell>
          <cell r="E86">
            <v>2410.772727272727</v>
          </cell>
          <cell r="F86">
            <v>100.50000000000001</v>
          </cell>
          <cell r="G86">
            <v>79.5</v>
          </cell>
          <cell r="H86">
            <v>18.95454545454545</v>
          </cell>
          <cell r="I86">
            <v>145.50000000000003</v>
          </cell>
          <cell r="J86">
            <v>2268</v>
          </cell>
          <cell r="K86">
            <v>133.18181818181819</v>
          </cell>
          <cell r="L86">
            <v>81.954545454545439</v>
          </cell>
          <cell r="M86">
            <v>1711.227272727273</v>
          </cell>
          <cell r="N86">
            <v>60.77272727272728</v>
          </cell>
          <cell r="O86">
            <v>58.636363636363633</v>
          </cell>
          <cell r="P86">
            <v>1514.272727272727</v>
          </cell>
          <cell r="Q86">
            <v>2649.5909090909086</v>
          </cell>
          <cell r="R86">
            <v>135.81818181818176</v>
          </cell>
          <cell r="S86">
            <v>0</v>
          </cell>
          <cell r="T86">
            <v>7.9999999999999973</v>
          </cell>
        </row>
        <row r="87">
          <cell r="B87">
            <v>165.40909090909093</v>
          </cell>
          <cell r="C87">
            <v>2172.0454545454545</v>
          </cell>
          <cell r="D87">
            <v>164.13636363636363</v>
          </cell>
          <cell r="E87">
            <v>1680.5454545454545</v>
          </cell>
          <cell r="F87">
            <v>55.545454545454554</v>
          </cell>
          <cell r="G87">
            <v>45.500000000000021</v>
          </cell>
          <cell r="H87">
            <v>43.86363636363636</v>
          </cell>
          <cell r="I87">
            <v>160.77272727272722</v>
          </cell>
          <cell r="J87">
            <v>2034.8181818181815</v>
          </cell>
          <cell r="K87">
            <v>168.31818181818178</v>
          </cell>
          <cell r="L87">
            <v>131.09090909090912</v>
          </cell>
          <cell r="M87">
            <v>1673.1818181818182</v>
          </cell>
          <cell r="N87">
            <v>47.136363636363619</v>
          </cell>
          <cell r="O87">
            <v>30.272727272727263</v>
          </cell>
          <cell r="P87">
            <v>1657.4090909090912</v>
          </cell>
          <cell r="Q87">
            <v>1493.8181818181818</v>
          </cell>
          <cell r="R87">
            <v>113.5</v>
          </cell>
          <cell r="S87">
            <v>1.9999999999999993</v>
          </cell>
          <cell r="T87">
            <v>2.7272727272727257</v>
          </cell>
        </row>
        <row r="88">
          <cell r="B88">
            <v>0</v>
          </cell>
          <cell r="C88">
            <v>17.000000000000004</v>
          </cell>
          <cell r="D88">
            <v>0</v>
          </cell>
          <cell r="E88">
            <v>7.0000000000000018</v>
          </cell>
          <cell r="F88">
            <v>0</v>
          </cell>
          <cell r="G88">
            <v>0</v>
          </cell>
          <cell r="H88">
            <v>0</v>
          </cell>
          <cell r="I88">
            <v>0.99999999999999967</v>
          </cell>
          <cell r="J88">
            <v>8.9999999999999947</v>
          </cell>
          <cell r="K88">
            <v>0.99999999999999967</v>
          </cell>
          <cell r="L88">
            <v>0</v>
          </cell>
          <cell r="M88">
            <v>11</v>
          </cell>
          <cell r="N88">
            <v>0</v>
          </cell>
          <cell r="O88">
            <v>0</v>
          </cell>
          <cell r="P88">
            <v>3.9545454545454533</v>
          </cell>
          <cell r="Q88">
            <v>7.0000000000000018</v>
          </cell>
          <cell r="R88">
            <v>0.99999999999999967</v>
          </cell>
          <cell r="S88">
            <v>0</v>
          </cell>
          <cell r="T88">
            <v>0</v>
          </cell>
        </row>
        <row r="89">
          <cell r="B89">
            <v>157.45454545454544</v>
          </cell>
          <cell r="C89">
            <v>1249.909090909091</v>
          </cell>
          <cell r="D89">
            <v>173</v>
          </cell>
          <cell r="E89">
            <v>918.18181818181824</v>
          </cell>
          <cell r="F89">
            <v>59.772727272727266</v>
          </cell>
          <cell r="G89">
            <v>51.545454545454568</v>
          </cell>
          <cell r="H89">
            <v>19.954545454545453</v>
          </cell>
          <cell r="I89">
            <v>73.86363636363636</v>
          </cell>
          <cell r="J89">
            <v>730.81818181818176</v>
          </cell>
          <cell r="K89">
            <v>99.000000000000043</v>
          </cell>
          <cell r="L89">
            <v>72.318181818181813</v>
          </cell>
          <cell r="M89">
            <v>759.36363636363637</v>
          </cell>
          <cell r="N89">
            <v>49.500000000000007</v>
          </cell>
          <cell r="O89">
            <v>35.954545454545453</v>
          </cell>
          <cell r="P89">
            <v>359.40909090909082</v>
          </cell>
          <cell r="Q89">
            <v>967.22727272727275</v>
          </cell>
          <cell r="R89">
            <v>118.54545454545453</v>
          </cell>
          <cell r="S89">
            <v>3.9999999999999987</v>
          </cell>
          <cell r="T89">
            <v>5.9999999999999964</v>
          </cell>
        </row>
        <row r="90">
          <cell r="B90">
            <v>85.954545454545439</v>
          </cell>
          <cell r="C90">
            <v>1073.5454545454545</v>
          </cell>
          <cell r="D90">
            <v>80.954545454545467</v>
          </cell>
          <cell r="E90">
            <v>716.86363636363637</v>
          </cell>
          <cell r="F90">
            <v>21.681818181818183</v>
          </cell>
          <cell r="G90">
            <v>30.636363636363644</v>
          </cell>
          <cell r="H90">
            <v>4.9999999999999991</v>
          </cell>
          <cell r="I90">
            <v>69.772727272727252</v>
          </cell>
          <cell r="J90">
            <v>720.63636363636351</v>
          </cell>
          <cell r="K90">
            <v>42.954545454545446</v>
          </cell>
          <cell r="L90">
            <v>52.954545454545467</v>
          </cell>
          <cell r="M90">
            <v>683.54545454545462</v>
          </cell>
          <cell r="N90">
            <v>29.999999999999996</v>
          </cell>
          <cell r="O90">
            <v>31</v>
          </cell>
          <cell r="P90">
            <v>456.04545454545462</v>
          </cell>
          <cell r="Q90">
            <v>730.5454545454545</v>
          </cell>
          <cell r="R90">
            <v>61.954545454545453</v>
          </cell>
          <cell r="S90">
            <v>0</v>
          </cell>
          <cell r="T90">
            <v>0.99999999999999967</v>
          </cell>
        </row>
        <row r="91">
          <cell r="B91">
            <v>55.499999999999986</v>
          </cell>
          <cell r="C91">
            <v>1025.909090909091</v>
          </cell>
          <cell r="D91">
            <v>101.86363636363635</v>
          </cell>
          <cell r="E91">
            <v>584.27272727272725</v>
          </cell>
          <cell r="F91">
            <v>29.909090909090903</v>
          </cell>
          <cell r="G91">
            <v>25.863636363636374</v>
          </cell>
          <cell r="H91">
            <v>15.999999999999995</v>
          </cell>
          <cell r="I91">
            <v>39</v>
          </cell>
          <cell r="J91">
            <v>502.9545454545455</v>
          </cell>
          <cell r="K91">
            <v>39.909090909090907</v>
          </cell>
          <cell r="L91">
            <v>45.72727272727272</v>
          </cell>
          <cell r="M91">
            <v>706.40909090909076</v>
          </cell>
          <cell r="N91">
            <v>33.909090909090921</v>
          </cell>
          <cell r="O91">
            <v>18.454545454545453</v>
          </cell>
          <cell r="P91">
            <v>489.77272727272731</v>
          </cell>
          <cell r="Q91">
            <v>551.81818181818176</v>
          </cell>
          <cell r="R91">
            <v>41.454545454545439</v>
          </cell>
          <cell r="S91">
            <v>0</v>
          </cell>
          <cell r="T91">
            <v>0</v>
          </cell>
        </row>
        <row r="92">
          <cell r="B92">
            <v>130.31818181818181</v>
          </cell>
          <cell r="C92">
            <v>1916.6363636363635</v>
          </cell>
          <cell r="D92">
            <v>133.40909090909088</v>
          </cell>
          <cell r="E92">
            <v>1253.3181818181818</v>
          </cell>
          <cell r="F92">
            <v>57.999999999999972</v>
          </cell>
          <cell r="G92">
            <v>48.590909090909072</v>
          </cell>
          <cell r="H92">
            <v>46.000000000000007</v>
          </cell>
          <cell r="I92">
            <v>146.54545454545459</v>
          </cell>
          <cell r="J92">
            <v>1496.3636363636365</v>
          </cell>
          <cell r="K92">
            <v>164.09090909090912</v>
          </cell>
          <cell r="L92">
            <v>187.90909090909091</v>
          </cell>
          <cell r="M92">
            <v>1446.363636363636</v>
          </cell>
          <cell r="N92">
            <v>79.181818181818215</v>
          </cell>
          <cell r="O92">
            <v>47.999999999999993</v>
          </cell>
          <cell r="P92">
            <v>946.63636363636363</v>
          </cell>
          <cell r="Q92">
            <v>1300.409090909091</v>
          </cell>
          <cell r="R92">
            <v>179.45454545454547</v>
          </cell>
          <cell r="S92">
            <v>0</v>
          </cell>
          <cell r="T92">
            <v>0.99999999999999967</v>
          </cell>
        </row>
        <row r="93">
          <cell r="B93">
            <v>0.99999999999999967</v>
          </cell>
          <cell r="C93">
            <v>3.9999999999999987</v>
          </cell>
          <cell r="D93">
            <v>0.99999999999999967</v>
          </cell>
          <cell r="E93">
            <v>2.9999999999999991</v>
          </cell>
          <cell r="F93">
            <v>0</v>
          </cell>
          <cell r="G93">
            <v>0</v>
          </cell>
          <cell r="H93">
            <v>0</v>
          </cell>
          <cell r="I93">
            <v>9.0909090909090912E-2</v>
          </cell>
          <cell r="J93">
            <v>2.9999999999999991</v>
          </cell>
          <cell r="K93">
            <v>0</v>
          </cell>
          <cell r="L93">
            <v>0.99999999999999967</v>
          </cell>
          <cell r="M93">
            <v>3.9999999999999978</v>
          </cell>
          <cell r="N93">
            <v>0</v>
          </cell>
          <cell r="O93">
            <v>0</v>
          </cell>
          <cell r="P93">
            <v>0.99999999999999967</v>
          </cell>
          <cell r="Q93">
            <v>8.9999999999999982</v>
          </cell>
          <cell r="R93">
            <v>4.9999999999999982</v>
          </cell>
          <cell r="S93">
            <v>0</v>
          </cell>
          <cell r="T93">
            <v>0</v>
          </cell>
        </row>
        <row r="94">
          <cell r="B94">
            <v>0</v>
          </cell>
          <cell r="C94">
            <v>5.9545454545454515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0.99999999999999967</v>
          </cell>
          <cell r="O94">
            <v>0</v>
          </cell>
          <cell r="P94">
            <v>1.9999999999999993</v>
          </cell>
          <cell r="Q94">
            <v>3.9999999999999987</v>
          </cell>
          <cell r="R94">
            <v>0</v>
          </cell>
          <cell r="S94">
            <v>0</v>
          </cell>
          <cell r="T94">
            <v>0</v>
          </cell>
        </row>
      </sheetData>
      <sheetData sheetId="1">
        <row r="74">
          <cell r="B74">
            <v>71.227272727272734</v>
          </cell>
          <cell r="C74">
            <v>436.27272727272737</v>
          </cell>
          <cell r="D74">
            <v>192.77272727272725</v>
          </cell>
          <cell r="E74">
            <v>1369.3636363636365</v>
          </cell>
          <cell r="F74">
            <v>41.909090909090907</v>
          </cell>
          <cell r="G74">
            <v>16.999999999999996</v>
          </cell>
          <cell r="H74">
            <v>37.227272727272734</v>
          </cell>
          <cell r="I74">
            <v>306.49999999999994</v>
          </cell>
          <cell r="J74">
            <v>193.22727272727269</v>
          </cell>
          <cell r="K74">
            <v>100.31818181818183</v>
          </cell>
          <cell r="L74">
            <v>178.40909090909091</v>
          </cell>
          <cell r="M74">
            <v>116.72727272727271</v>
          </cell>
          <cell r="N74">
            <v>101.77272727272729</v>
          </cell>
          <cell r="O74">
            <v>15.590909090909085</v>
          </cell>
          <cell r="P74">
            <v>51.545454545454561</v>
          </cell>
          <cell r="Q74">
            <v>47.363636363636367</v>
          </cell>
          <cell r="R74">
            <v>227.63636363636363</v>
          </cell>
          <cell r="S74">
            <v>0</v>
          </cell>
          <cell r="T74">
            <v>0</v>
          </cell>
        </row>
        <row r="75">
          <cell r="B75">
            <v>0.99999999999999967</v>
          </cell>
          <cell r="C75">
            <v>14</v>
          </cell>
          <cell r="D75">
            <v>0</v>
          </cell>
          <cell r="E75">
            <v>5.9999999999999982</v>
          </cell>
          <cell r="F75">
            <v>2.9999999999999982</v>
          </cell>
          <cell r="G75">
            <v>0.99999999999999967</v>
          </cell>
          <cell r="H75">
            <v>0</v>
          </cell>
          <cell r="I75">
            <v>1.2272727272727271</v>
          </cell>
          <cell r="J75">
            <v>8.0000000000000018</v>
          </cell>
          <cell r="K75">
            <v>2.9999999999999982</v>
          </cell>
          <cell r="L75">
            <v>1.9999999999999993</v>
          </cell>
          <cell r="M75">
            <v>0.99999999999999967</v>
          </cell>
          <cell r="N75">
            <v>0</v>
          </cell>
          <cell r="O75">
            <v>0</v>
          </cell>
          <cell r="P75">
            <v>1.9999999999999993</v>
          </cell>
          <cell r="Q75">
            <v>8.9999999999999982</v>
          </cell>
          <cell r="R75">
            <v>1.2727272727272725</v>
          </cell>
          <cell r="S75">
            <v>0</v>
          </cell>
          <cell r="T75">
            <v>0</v>
          </cell>
        </row>
        <row r="76">
          <cell r="B76">
            <v>287.81818181818187</v>
          </cell>
          <cell r="C76">
            <v>1604.9545454545455</v>
          </cell>
          <cell r="D76">
            <v>131.22727272727272</v>
          </cell>
          <cell r="E76">
            <v>718.09090909090901</v>
          </cell>
          <cell r="F76">
            <v>42.272727272727266</v>
          </cell>
          <cell r="G76">
            <v>32.818181818181813</v>
          </cell>
          <cell r="H76">
            <v>65.954545454545453</v>
          </cell>
          <cell r="I76">
            <v>213.18181818181819</v>
          </cell>
          <cell r="J76">
            <v>799.36363636363649</v>
          </cell>
          <cell r="K76">
            <v>164.59090909090912</v>
          </cell>
          <cell r="L76">
            <v>130.13636363636363</v>
          </cell>
          <cell r="M76">
            <v>253.86363636363635</v>
          </cell>
          <cell r="N76">
            <v>35.86363636363636</v>
          </cell>
          <cell r="O76">
            <v>28.090909090909086</v>
          </cell>
          <cell r="P76">
            <v>542.86363636363637</v>
          </cell>
          <cell r="Q76">
            <v>827.86363636363626</v>
          </cell>
          <cell r="R76">
            <v>97.318181818181813</v>
          </cell>
          <cell r="S76">
            <v>2.9999999999999982</v>
          </cell>
          <cell r="T76">
            <v>40.772727272727259</v>
          </cell>
        </row>
        <row r="77">
          <cell r="B77">
            <v>2.9999999999999982</v>
          </cell>
          <cell r="C77">
            <v>5.9999999999999982</v>
          </cell>
          <cell r="D77">
            <v>0</v>
          </cell>
          <cell r="E77">
            <v>7.9999999999999982</v>
          </cell>
          <cell r="F77">
            <v>0</v>
          </cell>
          <cell r="G77">
            <v>0</v>
          </cell>
          <cell r="H77">
            <v>0</v>
          </cell>
          <cell r="I77">
            <v>0.99999999999999967</v>
          </cell>
          <cell r="J77">
            <v>9.9999999999999982</v>
          </cell>
          <cell r="K77">
            <v>1.9999999999999993</v>
          </cell>
          <cell r="L77">
            <v>1.9999999999999993</v>
          </cell>
          <cell r="M77">
            <v>0.99999999999999967</v>
          </cell>
          <cell r="N77">
            <v>0</v>
          </cell>
          <cell r="O77">
            <v>0.99999999999999967</v>
          </cell>
          <cell r="P77">
            <v>2.9999999999999982</v>
          </cell>
          <cell r="Q77">
            <v>5.9999999999999964</v>
          </cell>
          <cell r="R77">
            <v>0.99999999999999967</v>
          </cell>
          <cell r="S77">
            <v>0</v>
          </cell>
          <cell r="T77">
            <v>0</v>
          </cell>
        </row>
        <row r="78">
          <cell r="B78">
            <v>2.9999999999999991</v>
          </cell>
          <cell r="C78">
            <v>24.045454545454536</v>
          </cell>
          <cell r="D78">
            <v>0</v>
          </cell>
          <cell r="E78">
            <v>9.9999999999999964</v>
          </cell>
          <cell r="F78">
            <v>0</v>
          </cell>
          <cell r="G78">
            <v>0</v>
          </cell>
          <cell r="H78">
            <v>0.99999999999999967</v>
          </cell>
          <cell r="I78">
            <v>2.9999999999999982</v>
          </cell>
          <cell r="J78">
            <v>9.1363636363636331</v>
          </cell>
          <cell r="K78">
            <v>1.9999999999999993</v>
          </cell>
          <cell r="L78">
            <v>4.9999999999999982</v>
          </cell>
          <cell r="M78">
            <v>1.9999999999999993</v>
          </cell>
          <cell r="N78">
            <v>0.7727272727272726</v>
          </cell>
          <cell r="O78">
            <v>0</v>
          </cell>
          <cell r="P78">
            <v>5.9999999999999964</v>
          </cell>
          <cell r="Q78">
            <v>12.500000000000005</v>
          </cell>
          <cell r="R78">
            <v>0</v>
          </cell>
          <cell r="S78">
            <v>0</v>
          </cell>
          <cell r="T78">
            <v>0</v>
          </cell>
        </row>
        <row r="79">
          <cell r="B79">
            <v>1965.590909090909</v>
          </cell>
          <cell r="C79">
            <v>6844.681818181818</v>
          </cell>
          <cell r="D79">
            <v>512.27272727272737</v>
          </cell>
          <cell r="E79">
            <v>2992.727272727273</v>
          </cell>
          <cell r="F79">
            <v>301.63636363636368</v>
          </cell>
          <cell r="G79">
            <v>243.45454545454544</v>
          </cell>
          <cell r="H79">
            <v>176.3636363636364</v>
          </cell>
          <cell r="I79">
            <v>744.63636363636363</v>
          </cell>
          <cell r="J79">
            <v>3982.454545454545</v>
          </cell>
          <cell r="K79">
            <v>504.90909090909082</v>
          </cell>
          <cell r="L79">
            <v>689.90909090909076</v>
          </cell>
          <cell r="M79">
            <v>1225.8636363636365</v>
          </cell>
          <cell r="N79">
            <v>830.22727272727286</v>
          </cell>
          <cell r="O79">
            <v>71.727272727272748</v>
          </cell>
          <cell r="P79">
            <v>2129.9545454545455</v>
          </cell>
          <cell r="Q79">
            <v>4403.272727272727</v>
          </cell>
          <cell r="R79">
            <v>619.18181818181813</v>
          </cell>
          <cell r="S79">
            <v>38.545454545454547</v>
          </cell>
          <cell r="T79">
            <v>104.27272727272731</v>
          </cell>
        </row>
        <row r="80">
          <cell r="B80">
            <v>2713.590909090909</v>
          </cell>
          <cell r="C80">
            <v>15357.22727272727</v>
          </cell>
          <cell r="D80">
            <v>1657.8636363636363</v>
          </cell>
          <cell r="E80">
            <v>12406.409090909092</v>
          </cell>
          <cell r="F80">
            <v>702.22727272727275</v>
          </cell>
          <cell r="G80">
            <v>487.40909090909093</v>
          </cell>
          <cell r="H80">
            <v>406.31818181818181</v>
          </cell>
          <cell r="I80">
            <v>2975.2727272727275</v>
          </cell>
          <cell r="J80">
            <v>9743.4545454545441</v>
          </cell>
          <cell r="K80">
            <v>1611.7727272727275</v>
          </cell>
          <cell r="L80">
            <v>2713.5454545454545</v>
          </cell>
          <cell r="M80">
            <v>3420.727272727273</v>
          </cell>
          <cell r="N80">
            <v>820.49999999999977</v>
          </cell>
          <cell r="O80">
            <v>867.90909090909088</v>
          </cell>
          <cell r="P80">
            <v>2498.3636363636365</v>
          </cell>
          <cell r="Q80">
            <v>14479.318181818186</v>
          </cell>
          <cell r="R80">
            <v>1631.5454545454545</v>
          </cell>
          <cell r="S80">
            <v>129.36363636363632</v>
          </cell>
          <cell r="T80">
            <v>443.09090909090912</v>
          </cell>
        </row>
        <row r="81">
          <cell r="B81">
            <v>905.09090909090924</v>
          </cell>
          <cell r="C81">
            <v>5616.909090909091</v>
          </cell>
          <cell r="D81">
            <v>460.95454545454555</v>
          </cell>
          <cell r="E81">
            <v>1672.7272727272725</v>
          </cell>
          <cell r="F81">
            <v>195.09090909090909</v>
          </cell>
          <cell r="G81">
            <v>114.40909090909086</v>
          </cell>
          <cell r="H81">
            <v>57.727272727272705</v>
          </cell>
          <cell r="I81">
            <v>332.00000000000006</v>
          </cell>
          <cell r="J81">
            <v>1819.545454545455</v>
          </cell>
          <cell r="K81">
            <v>688.95454545454572</v>
          </cell>
          <cell r="L81">
            <v>353.95454545454544</v>
          </cell>
          <cell r="M81">
            <v>350.81818181818181</v>
          </cell>
          <cell r="N81">
            <v>300.31818181818181</v>
          </cell>
          <cell r="O81">
            <v>38.86363636363636</v>
          </cell>
          <cell r="P81">
            <v>405.90909090909093</v>
          </cell>
          <cell r="Q81">
            <v>4776.045454545454</v>
          </cell>
          <cell r="R81">
            <v>475.77272727272725</v>
          </cell>
          <cell r="S81">
            <v>14.000000000000004</v>
          </cell>
          <cell r="T81">
            <v>25.136363636363644</v>
          </cell>
        </row>
        <row r="82">
          <cell r="B82">
            <v>1625</v>
          </cell>
          <cell r="C82">
            <v>15115.18181818182</v>
          </cell>
          <cell r="D82">
            <v>1173.3636363636363</v>
          </cell>
          <cell r="E82">
            <v>5304.863636363636</v>
          </cell>
          <cell r="F82">
            <v>409.68181818181819</v>
          </cell>
          <cell r="G82">
            <v>319.81818181818176</v>
          </cell>
          <cell r="H82">
            <v>200.72727272727272</v>
          </cell>
          <cell r="I82">
            <v>1197.5</v>
          </cell>
          <cell r="J82">
            <v>8135.590909090909</v>
          </cell>
          <cell r="K82">
            <v>1895.045454545455</v>
          </cell>
          <cell r="L82">
            <v>975.5454545454545</v>
          </cell>
          <cell r="M82">
            <v>2793.363636363636</v>
          </cell>
          <cell r="N82">
            <v>621.63636363636374</v>
          </cell>
          <cell r="O82">
            <v>357.86363636363637</v>
          </cell>
          <cell r="P82">
            <v>2046.5454545454545</v>
          </cell>
          <cell r="Q82">
            <v>5299.136363636364</v>
          </cell>
          <cell r="R82">
            <v>936.81818181818176</v>
          </cell>
          <cell r="S82">
            <v>33</v>
          </cell>
          <cell r="T82">
            <v>51.954545454545482</v>
          </cell>
        </row>
        <row r="83">
          <cell r="B83">
            <v>118.40909090909093</v>
          </cell>
          <cell r="C83">
            <v>1670.090909090909</v>
          </cell>
          <cell r="D83">
            <v>112.50000000000003</v>
          </cell>
          <cell r="E83">
            <v>960.18181818181824</v>
          </cell>
          <cell r="F83">
            <v>60.454545454545453</v>
          </cell>
          <cell r="G83">
            <v>42.545454545454533</v>
          </cell>
          <cell r="H83">
            <v>23.545454545454536</v>
          </cell>
          <cell r="I83">
            <v>95.318181818181799</v>
          </cell>
          <cell r="J83">
            <v>1060.3636363636365</v>
          </cell>
          <cell r="K83">
            <v>67.818181818181827</v>
          </cell>
          <cell r="L83">
            <v>79.909090909090907</v>
          </cell>
          <cell r="M83">
            <v>266.54545454545462</v>
          </cell>
          <cell r="N83">
            <v>47.68181818181818</v>
          </cell>
          <cell r="O83">
            <v>17.999999999999996</v>
          </cell>
          <cell r="P83">
            <v>230.68181818181822</v>
          </cell>
          <cell r="Q83">
            <v>1121.3636363636363</v>
          </cell>
          <cell r="R83">
            <v>89.77272727272728</v>
          </cell>
          <cell r="S83">
            <v>3.9999999999999987</v>
          </cell>
          <cell r="T83">
            <v>5.6818181818181817</v>
          </cell>
        </row>
        <row r="84">
          <cell r="B84">
            <v>34.227272727272727</v>
          </cell>
          <cell r="C84">
            <v>291.4545454545455</v>
          </cell>
          <cell r="D84">
            <v>42.31818181818182</v>
          </cell>
          <cell r="E84">
            <v>325.31818181818181</v>
          </cell>
          <cell r="F84">
            <v>23.954545454545443</v>
          </cell>
          <cell r="G84">
            <v>6.6818181818181834</v>
          </cell>
          <cell r="H84">
            <v>6.8181818181818157</v>
          </cell>
          <cell r="I84">
            <v>40.227272727272727</v>
          </cell>
          <cell r="J84">
            <v>349.81818181818181</v>
          </cell>
          <cell r="K84">
            <v>36.500000000000014</v>
          </cell>
          <cell r="L84">
            <v>37.545454545454533</v>
          </cell>
          <cell r="M84">
            <v>112.22727272727271</v>
          </cell>
          <cell r="N84">
            <v>13.181818181818185</v>
          </cell>
          <cell r="O84">
            <v>8.4090909090909065</v>
          </cell>
          <cell r="P84">
            <v>57.5</v>
          </cell>
          <cell r="Q84">
            <v>449.90909090909093</v>
          </cell>
          <cell r="R84">
            <v>46.954545454545446</v>
          </cell>
          <cell r="S84">
            <v>0</v>
          </cell>
          <cell r="T84">
            <v>0</v>
          </cell>
        </row>
        <row r="85">
          <cell r="B85">
            <v>21.090909090909086</v>
          </cell>
          <cell r="C85">
            <v>457.13636363636363</v>
          </cell>
          <cell r="D85">
            <v>14.136363636363631</v>
          </cell>
          <cell r="E85">
            <v>1167.1818181818178</v>
          </cell>
          <cell r="F85">
            <v>10.363636363636363</v>
          </cell>
          <cell r="G85">
            <v>4.9999999999999991</v>
          </cell>
          <cell r="H85">
            <v>0</v>
          </cell>
          <cell r="I85">
            <v>108.54545454545452</v>
          </cell>
          <cell r="J85">
            <v>882.81818181818187</v>
          </cell>
          <cell r="K85">
            <v>3.7272727272727262</v>
          </cell>
          <cell r="L85">
            <v>9.6818181818181781</v>
          </cell>
          <cell r="M85">
            <v>372.45454545454544</v>
          </cell>
          <cell r="N85">
            <v>4.9999999999999991</v>
          </cell>
          <cell r="O85">
            <v>5.9999999999999982</v>
          </cell>
          <cell r="P85">
            <v>207.59090909090912</v>
          </cell>
          <cell r="Q85">
            <v>430.63636363636368</v>
          </cell>
          <cell r="R85">
            <v>6.9090909090909083</v>
          </cell>
          <cell r="S85">
            <v>0</v>
          </cell>
          <cell r="T85">
            <v>0.99999999999999967</v>
          </cell>
        </row>
        <row r="86">
          <cell r="B86">
            <v>213.31818181818178</v>
          </cell>
          <cell r="C86">
            <v>3257.8181818181815</v>
          </cell>
          <cell r="D86">
            <v>230.0454545454545</v>
          </cell>
          <cell r="E86">
            <v>1790.4545454545457</v>
          </cell>
          <cell r="F86">
            <v>101.40909090909096</v>
          </cell>
          <cell r="G86">
            <v>68.090909090909108</v>
          </cell>
          <cell r="H86">
            <v>26.999999999999993</v>
          </cell>
          <cell r="I86">
            <v>160.90909090909088</v>
          </cell>
          <cell r="J86">
            <v>1479</v>
          </cell>
          <cell r="K86">
            <v>87.681818181818159</v>
          </cell>
          <cell r="L86">
            <v>154.86363636363635</v>
          </cell>
          <cell r="M86">
            <v>567.27272727272725</v>
          </cell>
          <cell r="N86">
            <v>48.909090909090899</v>
          </cell>
          <cell r="O86">
            <v>39.68181818181818</v>
          </cell>
          <cell r="P86">
            <v>519.9545454545455</v>
          </cell>
          <cell r="Q86">
            <v>2481.909090909091</v>
          </cell>
          <cell r="R86">
            <v>127.59090909090912</v>
          </cell>
          <cell r="S86">
            <v>2.9999999999999982</v>
          </cell>
          <cell r="T86">
            <v>11</v>
          </cell>
        </row>
        <row r="87">
          <cell r="B87">
            <v>240.95454545454544</v>
          </cell>
          <cell r="C87">
            <v>2748.5454545454545</v>
          </cell>
          <cell r="D87">
            <v>270.13636363636363</v>
          </cell>
          <cell r="E87">
            <v>1923.409090909091</v>
          </cell>
          <cell r="F87">
            <v>142.45454545454547</v>
          </cell>
          <cell r="G87">
            <v>63.681818181818187</v>
          </cell>
          <cell r="H87">
            <v>42.499999999999993</v>
          </cell>
          <cell r="I87">
            <v>343.22727272727275</v>
          </cell>
          <cell r="J87">
            <v>1956.1363636363637</v>
          </cell>
          <cell r="K87">
            <v>150.0454545454545</v>
          </cell>
          <cell r="L87">
            <v>195.40909090909093</v>
          </cell>
          <cell r="M87">
            <v>938.95454545454527</v>
          </cell>
          <cell r="N87">
            <v>79.272727272727295</v>
          </cell>
          <cell r="O87">
            <v>39.000000000000007</v>
          </cell>
          <cell r="P87">
            <v>898.54545454545473</v>
          </cell>
          <cell r="Q87">
            <v>2184.0454545454545</v>
          </cell>
          <cell r="R87">
            <v>146.27272727272725</v>
          </cell>
          <cell r="S87">
            <v>11.590909090909088</v>
          </cell>
          <cell r="T87">
            <v>17.000000000000004</v>
          </cell>
        </row>
        <row r="88">
          <cell r="B88">
            <v>0.99999999999999967</v>
          </cell>
          <cell r="C88">
            <v>6.2272727272727257</v>
          </cell>
          <cell r="D88">
            <v>0</v>
          </cell>
          <cell r="E88">
            <v>3.9999999999999987</v>
          </cell>
          <cell r="F88">
            <v>0</v>
          </cell>
          <cell r="G88">
            <v>0</v>
          </cell>
          <cell r="H88">
            <v>0</v>
          </cell>
          <cell r="I88">
            <v>0.99999999999999967</v>
          </cell>
          <cell r="J88">
            <v>5.9999999999999973</v>
          </cell>
          <cell r="K88">
            <v>0</v>
          </cell>
          <cell r="L88">
            <v>1.9999999999999993</v>
          </cell>
          <cell r="M88">
            <v>0.99999999999999967</v>
          </cell>
          <cell r="N88">
            <v>0</v>
          </cell>
          <cell r="O88">
            <v>0</v>
          </cell>
          <cell r="P88">
            <v>0</v>
          </cell>
          <cell r="Q88">
            <v>3.9999999999999987</v>
          </cell>
          <cell r="R88">
            <v>0</v>
          </cell>
          <cell r="S88">
            <v>0</v>
          </cell>
          <cell r="T88">
            <v>0</v>
          </cell>
        </row>
        <row r="89">
          <cell r="B89">
            <v>268.18181818181813</v>
          </cell>
          <cell r="C89">
            <v>1755.3636363636358</v>
          </cell>
          <cell r="D89">
            <v>326.31818181818176</v>
          </cell>
          <cell r="E89">
            <v>1349.2272727272727</v>
          </cell>
          <cell r="F89">
            <v>132.68181818181822</v>
          </cell>
          <cell r="G89">
            <v>101.63636363636363</v>
          </cell>
          <cell r="H89">
            <v>57.227272727272734</v>
          </cell>
          <cell r="I89">
            <v>186.13636363636363</v>
          </cell>
          <cell r="J89">
            <v>1020.090909090909</v>
          </cell>
          <cell r="K89">
            <v>135.00000000000003</v>
          </cell>
          <cell r="L89">
            <v>157.90909090909093</v>
          </cell>
          <cell r="M89">
            <v>384.13636363636363</v>
          </cell>
          <cell r="N89">
            <v>64.545454545454533</v>
          </cell>
          <cell r="O89">
            <v>70.318181818181813</v>
          </cell>
          <cell r="P89">
            <v>240.77272727272728</v>
          </cell>
          <cell r="Q89">
            <v>1497.5454545454543</v>
          </cell>
          <cell r="R89">
            <v>168.18181818181819</v>
          </cell>
          <cell r="S89">
            <v>3.9999999999999987</v>
          </cell>
          <cell r="T89">
            <v>15.999999999999995</v>
          </cell>
        </row>
        <row r="90">
          <cell r="B90">
            <v>86.181818181818159</v>
          </cell>
          <cell r="C90">
            <v>928.31818181818176</v>
          </cell>
          <cell r="D90">
            <v>99.318181818181813</v>
          </cell>
          <cell r="E90">
            <v>607.99999999999989</v>
          </cell>
          <cell r="F90">
            <v>24.454545454545453</v>
          </cell>
          <cell r="G90">
            <v>23.000000000000004</v>
          </cell>
          <cell r="H90">
            <v>11</v>
          </cell>
          <cell r="I90">
            <v>72.86363636363636</v>
          </cell>
          <cell r="J90">
            <v>497.54545454545445</v>
          </cell>
          <cell r="K90">
            <v>50.13636363636364</v>
          </cell>
          <cell r="L90">
            <v>52</v>
          </cell>
          <cell r="M90">
            <v>233.09090909090912</v>
          </cell>
          <cell r="N90">
            <v>29.318181818181799</v>
          </cell>
          <cell r="O90">
            <v>30.31818181818182</v>
          </cell>
          <cell r="P90">
            <v>168.31818181818184</v>
          </cell>
          <cell r="Q90">
            <v>750.95454545454527</v>
          </cell>
          <cell r="R90">
            <v>65.545454545454547</v>
          </cell>
          <cell r="S90">
            <v>2.9999999999999982</v>
          </cell>
          <cell r="T90">
            <v>7.0000000000000018</v>
          </cell>
        </row>
        <row r="91">
          <cell r="B91">
            <v>59.818181818181813</v>
          </cell>
          <cell r="C91">
            <v>787.18181818181813</v>
          </cell>
          <cell r="D91">
            <v>85.409090909090907</v>
          </cell>
          <cell r="E91">
            <v>623.40909090909099</v>
          </cell>
          <cell r="F91">
            <v>30.272727272727259</v>
          </cell>
          <cell r="G91">
            <v>19.45454545454545</v>
          </cell>
          <cell r="H91">
            <v>9.9999999999999982</v>
          </cell>
          <cell r="I91">
            <v>71.13636363636364</v>
          </cell>
          <cell r="J91">
            <v>601.27272727272737</v>
          </cell>
          <cell r="K91">
            <v>55.27272727272728</v>
          </cell>
          <cell r="L91">
            <v>56.818181818181827</v>
          </cell>
          <cell r="M91">
            <v>395.5</v>
          </cell>
          <cell r="N91">
            <v>30.136363636363633</v>
          </cell>
          <cell r="O91">
            <v>18.999999999999996</v>
          </cell>
          <cell r="P91">
            <v>248.40909090909088</v>
          </cell>
          <cell r="Q91">
            <v>653.59090909090912</v>
          </cell>
          <cell r="R91">
            <v>49.818181818181806</v>
          </cell>
          <cell r="S91">
            <v>0.99999999999999967</v>
          </cell>
          <cell r="T91">
            <v>1.8181818181818177</v>
          </cell>
        </row>
        <row r="92">
          <cell r="B92">
            <v>978.09090909090924</v>
          </cell>
          <cell r="C92">
            <v>5278.272727272727</v>
          </cell>
          <cell r="D92">
            <v>520.68181818181813</v>
          </cell>
          <cell r="E92">
            <v>3041.4545454545455</v>
          </cell>
          <cell r="F92">
            <v>210.68181818181822</v>
          </cell>
          <cell r="G92">
            <v>192.18181818181819</v>
          </cell>
          <cell r="H92">
            <v>161.09090909090909</v>
          </cell>
          <cell r="I92">
            <v>613.0454545454545</v>
          </cell>
          <cell r="J92">
            <v>2951.727272727273</v>
          </cell>
          <cell r="K92">
            <v>553.5</v>
          </cell>
          <cell r="L92">
            <v>716.36363636363649</v>
          </cell>
          <cell r="M92">
            <v>1192.5454545454545</v>
          </cell>
          <cell r="N92">
            <v>281.27272727272731</v>
          </cell>
          <cell r="O92">
            <v>207.72727272727275</v>
          </cell>
          <cell r="P92">
            <v>938.68181818181802</v>
          </cell>
          <cell r="Q92">
            <v>4485.863636363636</v>
          </cell>
          <cell r="R92">
            <v>698.45454545454538</v>
          </cell>
          <cell r="S92">
            <v>26.818181818181813</v>
          </cell>
          <cell r="T92">
            <v>34.454545454545467</v>
          </cell>
        </row>
        <row r="93">
          <cell r="B93">
            <v>0</v>
          </cell>
          <cell r="C93">
            <v>7.9999999999999973</v>
          </cell>
          <cell r="D93">
            <v>0</v>
          </cell>
          <cell r="E93">
            <v>9.8636363636363598</v>
          </cell>
          <cell r="F93">
            <v>0</v>
          </cell>
          <cell r="G93">
            <v>0</v>
          </cell>
          <cell r="H93">
            <v>0</v>
          </cell>
          <cell r="I93">
            <v>1.9999999999999993</v>
          </cell>
          <cell r="J93">
            <v>3.9999999999999987</v>
          </cell>
          <cell r="K93">
            <v>0</v>
          </cell>
          <cell r="L93">
            <v>0</v>
          </cell>
          <cell r="M93">
            <v>3.9999999999999987</v>
          </cell>
          <cell r="N93">
            <v>0</v>
          </cell>
          <cell r="O93">
            <v>0</v>
          </cell>
          <cell r="P93">
            <v>1.9999999999999993</v>
          </cell>
          <cell r="Q93">
            <v>0</v>
          </cell>
          <cell r="R93">
            <v>9.0909090909090912E-2</v>
          </cell>
          <cell r="S93">
            <v>0</v>
          </cell>
          <cell r="T93">
            <v>0.99999999999999967</v>
          </cell>
        </row>
        <row r="94">
          <cell r="B94">
            <v>0.99999999999999967</v>
          </cell>
          <cell r="C94">
            <v>0.99999999999999967</v>
          </cell>
          <cell r="D94">
            <v>0</v>
          </cell>
          <cell r="E94">
            <v>3.9999999999999987</v>
          </cell>
          <cell r="F94">
            <v>0.95454545454545425</v>
          </cell>
          <cell r="G94">
            <v>0.99999999999999967</v>
          </cell>
          <cell r="H94">
            <v>0</v>
          </cell>
          <cell r="I94">
            <v>0.99999999999999967</v>
          </cell>
          <cell r="J94">
            <v>0.99999999999999967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1.9999999999999993</v>
          </cell>
          <cell r="Q94">
            <v>1.9999999999999993</v>
          </cell>
          <cell r="R94">
            <v>1.9999999999999993</v>
          </cell>
          <cell r="S94">
            <v>0</v>
          </cell>
          <cell r="T94">
            <v>0</v>
          </cell>
        </row>
      </sheetData>
      <sheetData sheetId="2">
        <row r="74">
          <cell r="B74">
            <v>163.22727272727275</v>
          </cell>
          <cell r="C74">
            <v>755.22727272727275</v>
          </cell>
          <cell r="D74">
            <v>450.72727272727275</v>
          </cell>
          <cell r="E74">
            <v>2145.5454545454545</v>
          </cell>
          <cell r="F74">
            <v>81.954545454545439</v>
          </cell>
          <cell r="G74">
            <v>35.772727272727266</v>
          </cell>
          <cell r="H74">
            <v>79.227272727272734</v>
          </cell>
          <cell r="I74">
            <v>362.31818181818176</v>
          </cell>
          <cell r="J74">
            <v>466.27272727272725</v>
          </cell>
          <cell r="K74">
            <v>234.77272727272725</v>
          </cell>
          <cell r="L74">
            <v>398.68181818181819</v>
          </cell>
          <cell r="M74">
            <v>272.59090909090907</v>
          </cell>
          <cell r="N74">
            <v>147.68181818181819</v>
          </cell>
          <cell r="O74">
            <v>70.5</v>
          </cell>
          <cell r="P74">
            <v>166.50000000000006</v>
          </cell>
          <cell r="Q74">
            <v>94.363636363636374</v>
          </cell>
          <cell r="R74">
            <v>585.40909090909099</v>
          </cell>
          <cell r="S74">
            <v>0</v>
          </cell>
          <cell r="T74">
            <v>0</v>
          </cell>
        </row>
        <row r="75">
          <cell r="B75">
            <v>0.99999999999999967</v>
          </cell>
          <cell r="C75">
            <v>29.95454545454546</v>
          </cell>
          <cell r="D75">
            <v>0</v>
          </cell>
          <cell r="E75">
            <v>9.9999999999999964</v>
          </cell>
          <cell r="F75">
            <v>3.9999999999999978</v>
          </cell>
          <cell r="G75">
            <v>0.99999999999999967</v>
          </cell>
          <cell r="H75">
            <v>0.99999999999999967</v>
          </cell>
          <cell r="I75">
            <v>1.2272727272727271</v>
          </cell>
          <cell r="J75">
            <v>11</v>
          </cell>
          <cell r="K75">
            <v>4.9999999999999973</v>
          </cell>
          <cell r="L75">
            <v>1.9999999999999993</v>
          </cell>
          <cell r="M75">
            <v>6.9999999999999973</v>
          </cell>
          <cell r="N75">
            <v>0.99999999999999967</v>
          </cell>
          <cell r="O75">
            <v>0</v>
          </cell>
          <cell r="P75">
            <v>3.9999999999999987</v>
          </cell>
          <cell r="Q75">
            <v>16</v>
          </cell>
          <cell r="R75">
            <v>2.272727272727272</v>
          </cell>
          <cell r="S75">
            <v>0</v>
          </cell>
          <cell r="T75">
            <v>0</v>
          </cell>
        </row>
        <row r="76">
          <cell r="B76">
            <v>533.63636363636374</v>
          </cell>
          <cell r="C76">
            <v>2784.6363636363635</v>
          </cell>
          <cell r="D76">
            <v>265.54545454545456</v>
          </cell>
          <cell r="E76">
            <v>1331.863636363636</v>
          </cell>
          <cell r="F76">
            <v>85.590909090909065</v>
          </cell>
          <cell r="G76">
            <v>98.409090909090907</v>
          </cell>
          <cell r="H76">
            <v>97.681818181818187</v>
          </cell>
          <cell r="I76">
            <v>296.5454545454545</v>
          </cell>
          <cell r="J76">
            <v>1667.2727272727275</v>
          </cell>
          <cell r="K76">
            <v>350.9545454545455</v>
          </cell>
          <cell r="L76">
            <v>282.5</v>
          </cell>
          <cell r="M76">
            <v>831.4545454545455</v>
          </cell>
          <cell r="N76">
            <v>84.363636363636346</v>
          </cell>
          <cell r="O76">
            <v>80.590909090909093</v>
          </cell>
          <cell r="P76">
            <v>1257.909090909091</v>
          </cell>
          <cell r="Q76">
            <v>1498.772727272727</v>
          </cell>
          <cell r="R76">
            <v>267</v>
          </cell>
          <cell r="S76">
            <v>3.9999999999999978</v>
          </cell>
          <cell r="T76">
            <v>42.909090909090892</v>
          </cell>
        </row>
        <row r="77">
          <cell r="B77">
            <v>2.9999999999999982</v>
          </cell>
          <cell r="C77">
            <v>14.999999999999996</v>
          </cell>
          <cell r="D77">
            <v>0.99999999999999967</v>
          </cell>
          <cell r="E77">
            <v>18.999999999999993</v>
          </cell>
          <cell r="F77">
            <v>0</v>
          </cell>
          <cell r="G77">
            <v>0</v>
          </cell>
          <cell r="H77">
            <v>0</v>
          </cell>
          <cell r="I77">
            <v>1.9999999999999993</v>
          </cell>
          <cell r="J77">
            <v>18.727272727272727</v>
          </cell>
          <cell r="K77">
            <v>2.9999999999999991</v>
          </cell>
          <cell r="L77">
            <v>4.9999999999999982</v>
          </cell>
          <cell r="M77">
            <v>3.9999999999999987</v>
          </cell>
          <cell r="N77">
            <v>0.99999999999999967</v>
          </cell>
          <cell r="O77">
            <v>0.99999999999999967</v>
          </cell>
          <cell r="P77">
            <v>8.9999999999999947</v>
          </cell>
          <cell r="Q77">
            <v>13.999999999999993</v>
          </cell>
          <cell r="R77">
            <v>2.9999999999999991</v>
          </cell>
          <cell r="S77">
            <v>0</v>
          </cell>
          <cell r="T77">
            <v>0</v>
          </cell>
        </row>
        <row r="78">
          <cell r="B78">
            <v>4.9999999999999982</v>
          </cell>
          <cell r="C78">
            <v>32.999999999999986</v>
          </cell>
          <cell r="D78">
            <v>0.99999999999999967</v>
          </cell>
          <cell r="E78">
            <v>19.999999999999993</v>
          </cell>
          <cell r="F78">
            <v>0</v>
          </cell>
          <cell r="G78">
            <v>0.99999999999999967</v>
          </cell>
          <cell r="H78">
            <v>1.9999999999999993</v>
          </cell>
          <cell r="I78">
            <v>3.9999999999999978</v>
          </cell>
          <cell r="J78">
            <v>21.818181818181813</v>
          </cell>
          <cell r="K78">
            <v>4.9999999999999973</v>
          </cell>
          <cell r="L78">
            <v>10.999999999999996</v>
          </cell>
          <cell r="M78">
            <v>7.9999999999999982</v>
          </cell>
          <cell r="N78">
            <v>6.7727272727272689</v>
          </cell>
          <cell r="O78">
            <v>0</v>
          </cell>
          <cell r="P78">
            <v>11.999999999999993</v>
          </cell>
          <cell r="Q78">
            <v>25.500000000000014</v>
          </cell>
          <cell r="R78">
            <v>0</v>
          </cell>
          <cell r="S78">
            <v>0</v>
          </cell>
          <cell r="T78">
            <v>0</v>
          </cell>
        </row>
        <row r="79">
          <cell r="B79">
            <v>4230</v>
          </cell>
          <cell r="C79">
            <v>10066.59090909091</v>
          </cell>
          <cell r="D79">
            <v>945.27272727272725</v>
          </cell>
          <cell r="E79">
            <v>5688.045454545455</v>
          </cell>
          <cell r="F79">
            <v>641.13636363636374</v>
          </cell>
          <cell r="G79">
            <v>565.4545454545455</v>
          </cell>
          <cell r="H79">
            <v>584.04545454545462</v>
          </cell>
          <cell r="I79">
            <v>1061.0909090909092</v>
          </cell>
          <cell r="J79">
            <v>8196.318181818182</v>
          </cell>
          <cell r="K79">
            <v>1891.3636363636363</v>
          </cell>
          <cell r="L79">
            <v>2180.1818181818185</v>
          </cell>
          <cell r="M79">
            <v>3110</v>
          </cell>
          <cell r="N79">
            <v>1968.3636363636365</v>
          </cell>
          <cell r="O79">
            <v>150.59090909090912</v>
          </cell>
          <cell r="P79">
            <v>4781.181818181818</v>
          </cell>
          <cell r="Q79">
            <v>11754.227272727272</v>
          </cell>
          <cell r="R79">
            <v>1680.1818181818182</v>
          </cell>
          <cell r="S79">
            <v>38.545454545454547</v>
          </cell>
          <cell r="T79">
            <v>108.27272727272731</v>
          </cell>
        </row>
        <row r="80">
          <cell r="B80">
            <v>3226.545454545454</v>
          </cell>
          <cell r="C80">
            <v>20228.545454545452</v>
          </cell>
          <cell r="D80">
            <v>2294.954545454545</v>
          </cell>
          <cell r="E80">
            <v>16243.181818181818</v>
          </cell>
          <cell r="F80">
            <v>854.68181818181824</v>
          </cell>
          <cell r="G80">
            <v>627.40909090909088</v>
          </cell>
          <cell r="H80">
            <v>555.13636363636363</v>
          </cell>
          <cell r="I80">
            <v>3388.6818181818185</v>
          </cell>
          <cell r="J80">
            <v>14501.045454545452</v>
          </cell>
          <cell r="K80">
            <v>2239.0000000000005</v>
          </cell>
          <cell r="L80">
            <v>3367.6363636363635</v>
          </cell>
          <cell r="M80">
            <v>6290.818181818182</v>
          </cell>
          <cell r="N80">
            <v>1051.9999999999998</v>
          </cell>
          <cell r="O80">
            <v>1106.181818181818</v>
          </cell>
          <cell r="P80">
            <v>4745.363636363636</v>
          </cell>
          <cell r="Q80">
            <v>17826.727272727276</v>
          </cell>
          <cell r="R80">
            <v>2191.909090909091</v>
          </cell>
          <cell r="S80">
            <v>136.36363636363632</v>
          </cell>
          <cell r="T80">
            <v>476.36363636363637</v>
          </cell>
        </row>
        <row r="81">
          <cell r="B81">
            <v>1212.0909090909092</v>
          </cell>
          <cell r="C81">
            <v>8359.954545454546</v>
          </cell>
          <cell r="D81">
            <v>653.77272727272737</v>
          </cell>
          <cell r="E81">
            <v>2362.0454545454545</v>
          </cell>
          <cell r="F81">
            <v>254</v>
          </cell>
          <cell r="G81">
            <v>188.59090909090907</v>
          </cell>
          <cell r="H81">
            <v>190.22727272727269</v>
          </cell>
          <cell r="I81">
            <v>556.09090909090912</v>
          </cell>
          <cell r="J81">
            <v>3993.636363636364</v>
          </cell>
          <cell r="K81">
            <v>1449.0000000000002</v>
          </cell>
          <cell r="L81">
            <v>921.63636363636374</v>
          </cell>
          <cell r="M81">
            <v>544.9545454545455</v>
          </cell>
          <cell r="N81">
            <v>573.77272727272725</v>
          </cell>
          <cell r="O81">
            <v>77.86363636363636</v>
          </cell>
          <cell r="P81">
            <v>673.77272727272737</v>
          </cell>
          <cell r="Q81">
            <v>7046</v>
          </cell>
          <cell r="R81">
            <v>877.68181818181824</v>
          </cell>
          <cell r="S81">
            <v>15.000000000000004</v>
          </cell>
          <cell r="T81">
            <v>28.590909090909097</v>
          </cell>
        </row>
        <row r="82">
          <cell r="B82">
            <v>2080.181818181818</v>
          </cell>
          <cell r="C82">
            <v>18562.636363636364</v>
          </cell>
          <cell r="D82">
            <v>1686.7727272727273</v>
          </cell>
          <cell r="E82">
            <v>9033.7727272727279</v>
          </cell>
          <cell r="F82">
            <v>635.40909090909099</v>
          </cell>
          <cell r="G82">
            <v>475.72727272727263</v>
          </cell>
          <cell r="H82">
            <v>423</v>
          </cell>
          <cell r="I82">
            <v>1539.8636363636363</v>
          </cell>
          <cell r="J82">
            <v>12884.954545454546</v>
          </cell>
          <cell r="K82">
            <v>2734.454545454546</v>
          </cell>
          <cell r="L82">
            <v>1701.6818181818185</v>
          </cell>
          <cell r="M82">
            <v>5990.818181818182</v>
          </cell>
          <cell r="N82">
            <v>810.09090909090924</v>
          </cell>
          <cell r="O82">
            <v>578</v>
          </cell>
          <cell r="P82">
            <v>4849.136363636364</v>
          </cell>
          <cell r="Q82">
            <v>7643.409090909091</v>
          </cell>
          <cell r="R82">
            <v>1695.8181818181815</v>
          </cell>
          <cell r="S82">
            <v>36</v>
          </cell>
          <cell r="T82">
            <v>54.136363636363662</v>
          </cell>
        </row>
        <row r="83">
          <cell r="B83">
            <v>193.09090909090912</v>
          </cell>
          <cell r="C83">
            <v>3609.727272727273</v>
          </cell>
          <cell r="D83">
            <v>177.18181818181822</v>
          </cell>
          <cell r="E83">
            <v>2013.4090909090912</v>
          </cell>
          <cell r="F83">
            <v>106.40909090909091</v>
          </cell>
          <cell r="G83">
            <v>73.454545454545453</v>
          </cell>
          <cell r="H83">
            <v>30.54545454545454</v>
          </cell>
          <cell r="I83">
            <v>155.22727272727269</v>
          </cell>
          <cell r="J83">
            <v>2193.409090909091</v>
          </cell>
          <cell r="K83">
            <v>105.31818181818183</v>
          </cell>
          <cell r="L83">
            <v>122.45454545454545</v>
          </cell>
          <cell r="M83">
            <v>1152.6363636363635</v>
          </cell>
          <cell r="N83">
            <v>69.681818181818187</v>
          </cell>
          <cell r="O83">
            <v>29.95454545454545</v>
          </cell>
          <cell r="P83">
            <v>697.72727272727286</v>
          </cell>
          <cell r="Q83">
            <v>2146.090909090909</v>
          </cell>
          <cell r="R83">
            <v>138.04545454545456</v>
          </cell>
          <cell r="S83">
            <v>5.9999999999999982</v>
          </cell>
          <cell r="T83">
            <v>6.6818181818181817</v>
          </cell>
        </row>
        <row r="84">
          <cell r="B84">
            <v>51.181818181818173</v>
          </cell>
          <cell r="C84">
            <v>569.81818181818187</v>
          </cell>
          <cell r="D84">
            <v>68.045454545454561</v>
          </cell>
          <cell r="E84">
            <v>544.63636363636363</v>
          </cell>
          <cell r="F84">
            <v>30.681818181818173</v>
          </cell>
          <cell r="G84">
            <v>10.681818181818182</v>
          </cell>
          <cell r="H84">
            <v>10.818181818181815</v>
          </cell>
          <cell r="I84">
            <v>50.227272727272727</v>
          </cell>
          <cell r="J84">
            <v>591.86363636363637</v>
          </cell>
          <cell r="K84">
            <v>61.272727272727288</v>
          </cell>
          <cell r="L84">
            <v>56.72727272727272</v>
          </cell>
          <cell r="M84">
            <v>261.72727272727275</v>
          </cell>
          <cell r="N84">
            <v>19.18181818181818</v>
          </cell>
          <cell r="O84">
            <v>11.409090909090907</v>
          </cell>
          <cell r="P84">
            <v>167.09090909090907</v>
          </cell>
          <cell r="Q84">
            <v>708.77272727272725</v>
          </cell>
          <cell r="R84">
            <v>71.181818181818173</v>
          </cell>
          <cell r="S84">
            <v>0</v>
          </cell>
          <cell r="T84">
            <v>0.99999999999999967</v>
          </cell>
        </row>
        <row r="85">
          <cell r="B85">
            <v>43.045454545454533</v>
          </cell>
          <cell r="C85">
            <v>1063.6363636363637</v>
          </cell>
          <cell r="D85">
            <v>24.72727272727272</v>
          </cell>
          <cell r="E85">
            <v>2763.7727272727266</v>
          </cell>
          <cell r="F85">
            <v>17.363636363636367</v>
          </cell>
          <cell r="G85">
            <v>7.9999999999999973</v>
          </cell>
          <cell r="H85">
            <v>2.9999999999999982</v>
          </cell>
          <cell r="I85">
            <v>207.31818181818178</v>
          </cell>
          <cell r="J85">
            <v>2206.2727272727275</v>
          </cell>
          <cell r="K85">
            <v>22.272727272727266</v>
          </cell>
          <cell r="L85">
            <v>23.681818181818176</v>
          </cell>
          <cell r="M85">
            <v>1262.7727272727273</v>
          </cell>
          <cell r="N85">
            <v>9.9999999999999982</v>
          </cell>
          <cell r="O85">
            <v>18.545454545454543</v>
          </cell>
          <cell r="P85">
            <v>974.90909090909099</v>
          </cell>
          <cell r="Q85">
            <v>789.9545454545455</v>
          </cell>
          <cell r="R85">
            <v>11.909090909090905</v>
          </cell>
          <cell r="S85">
            <v>0</v>
          </cell>
          <cell r="T85">
            <v>0.99999999999999967</v>
          </cell>
        </row>
        <row r="86">
          <cell r="B86">
            <v>452.0454545454545</v>
          </cell>
          <cell r="C86">
            <v>8169.5909090909081</v>
          </cell>
          <cell r="D86">
            <v>458.59090909090901</v>
          </cell>
          <cell r="E86">
            <v>4201.227272727273</v>
          </cell>
          <cell r="F86">
            <v>201.90909090909099</v>
          </cell>
          <cell r="G86">
            <v>147.59090909090912</v>
          </cell>
          <cell r="H86">
            <v>45.954545454545439</v>
          </cell>
          <cell r="I86">
            <v>306.40909090909088</v>
          </cell>
          <cell r="J86">
            <v>3747</v>
          </cell>
          <cell r="K86">
            <v>220.86363636363632</v>
          </cell>
          <cell r="L86">
            <v>236.81818181818178</v>
          </cell>
          <cell r="M86">
            <v>2278.5</v>
          </cell>
          <cell r="N86">
            <v>109.68181818181819</v>
          </cell>
          <cell r="O86">
            <v>98.318181818181813</v>
          </cell>
          <cell r="P86">
            <v>2034.2272727272725</v>
          </cell>
          <cell r="Q86">
            <v>5131.5</v>
          </cell>
          <cell r="R86">
            <v>263.40909090909088</v>
          </cell>
          <cell r="S86">
            <v>2.9999999999999982</v>
          </cell>
          <cell r="T86">
            <v>18.999999999999996</v>
          </cell>
        </row>
        <row r="87">
          <cell r="B87">
            <v>406.36363636363637</v>
          </cell>
          <cell r="C87">
            <v>4920.590909090909</v>
          </cell>
          <cell r="D87">
            <v>434.27272727272725</v>
          </cell>
          <cell r="E87">
            <v>3603.954545454545</v>
          </cell>
          <cell r="F87">
            <v>198.00000000000003</v>
          </cell>
          <cell r="G87">
            <v>109.18181818181822</v>
          </cell>
          <cell r="H87">
            <v>86.363636363636346</v>
          </cell>
          <cell r="I87">
            <v>504</v>
          </cell>
          <cell r="J87">
            <v>3990.9545454545455</v>
          </cell>
          <cell r="K87">
            <v>318.36363636363626</v>
          </cell>
          <cell r="L87">
            <v>326.50000000000011</v>
          </cell>
          <cell r="M87">
            <v>2612.1363636363635</v>
          </cell>
          <cell r="N87">
            <v>126.40909090909091</v>
          </cell>
          <cell r="O87">
            <v>69.272727272727266</v>
          </cell>
          <cell r="P87">
            <v>2555.954545454546</v>
          </cell>
          <cell r="Q87">
            <v>3677.863636363636</v>
          </cell>
          <cell r="R87">
            <v>259.77272727272725</v>
          </cell>
          <cell r="S87">
            <v>13.590909090909088</v>
          </cell>
          <cell r="T87">
            <v>19.72727272727273</v>
          </cell>
        </row>
        <row r="88">
          <cell r="B88">
            <v>0.99999999999999967</v>
          </cell>
          <cell r="C88">
            <v>23.22727272727273</v>
          </cell>
          <cell r="D88">
            <v>0</v>
          </cell>
          <cell r="E88">
            <v>11.000000000000002</v>
          </cell>
          <cell r="F88">
            <v>0</v>
          </cell>
          <cell r="G88">
            <v>0</v>
          </cell>
          <cell r="H88">
            <v>0</v>
          </cell>
          <cell r="I88">
            <v>1.9999999999999993</v>
          </cell>
          <cell r="J88">
            <v>14.999999999999993</v>
          </cell>
          <cell r="K88">
            <v>0.99999999999999967</v>
          </cell>
          <cell r="L88">
            <v>1.9999999999999993</v>
          </cell>
          <cell r="M88">
            <v>12</v>
          </cell>
          <cell r="N88">
            <v>0</v>
          </cell>
          <cell r="O88">
            <v>0</v>
          </cell>
          <cell r="P88">
            <v>3.9545454545454533</v>
          </cell>
          <cell r="Q88">
            <v>11</v>
          </cell>
          <cell r="R88">
            <v>0.99999999999999967</v>
          </cell>
          <cell r="S88">
            <v>0</v>
          </cell>
          <cell r="T88">
            <v>0</v>
          </cell>
        </row>
        <row r="89">
          <cell r="B89">
            <v>425.63636363636363</v>
          </cell>
          <cell r="C89">
            <v>3005.272727272727</v>
          </cell>
          <cell r="D89">
            <v>499.3181818181817</v>
          </cell>
          <cell r="E89">
            <v>2267.409090909091</v>
          </cell>
          <cell r="F89">
            <v>192.4545454545455</v>
          </cell>
          <cell r="G89">
            <v>153.18181818181819</v>
          </cell>
          <cell r="H89">
            <v>77.181818181818187</v>
          </cell>
          <cell r="I89">
            <v>260</v>
          </cell>
          <cell r="J89">
            <v>1750.909090909091</v>
          </cell>
          <cell r="K89">
            <v>234.00000000000009</v>
          </cell>
          <cell r="L89">
            <v>230.22727272727272</v>
          </cell>
          <cell r="M89">
            <v>1143.5</v>
          </cell>
          <cell r="N89">
            <v>114.04545454545453</v>
          </cell>
          <cell r="O89">
            <v>106.27272727272728</v>
          </cell>
          <cell r="P89">
            <v>600.18181818181813</v>
          </cell>
          <cell r="Q89">
            <v>2464.772727272727</v>
          </cell>
          <cell r="R89">
            <v>286.72727272727275</v>
          </cell>
          <cell r="S89">
            <v>7.9999999999999973</v>
          </cell>
          <cell r="T89">
            <v>21.999999999999993</v>
          </cell>
        </row>
        <row r="90">
          <cell r="B90">
            <v>172.1363636363636</v>
          </cell>
          <cell r="C90">
            <v>2001.8636363636363</v>
          </cell>
          <cell r="D90">
            <v>180.27272727272731</v>
          </cell>
          <cell r="E90">
            <v>1324.8636363636363</v>
          </cell>
          <cell r="F90">
            <v>46.13636363636364</v>
          </cell>
          <cell r="G90">
            <v>53.636363636363647</v>
          </cell>
          <cell r="H90">
            <v>16</v>
          </cell>
          <cell r="I90">
            <v>142.63636363636363</v>
          </cell>
          <cell r="J90">
            <v>1218.181818181818</v>
          </cell>
          <cell r="K90">
            <v>93.090909090909093</v>
          </cell>
          <cell r="L90">
            <v>104.95454545454547</v>
          </cell>
          <cell r="M90">
            <v>916.63636363636374</v>
          </cell>
          <cell r="N90">
            <v>59.318181818181799</v>
          </cell>
          <cell r="O90">
            <v>61.318181818181813</v>
          </cell>
          <cell r="P90">
            <v>624.36363636363649</v>
          </cell>
          <cell r="Q90">
            <v>1481.4999999999998</v>
          </cell>
          <cell r="R90">
            <v>127.49999999999999</v>
          </cell>
          <cell r="S90">
            <v>2.9999999999999982</v>
          </cell>
          <cell r="T90">
            <v>8.0000000000000018</v>
          </cell>
        </row>
        <row r="91">
          <cell r="B91">
            <v>115.31818181818181</v>
          </cell>
          <cell r="C91">
            <v>1813.0909090909088</v>
          </cell>
          <cell r="D91">
            <v>187.27272727272725</v>
          </cell>
          <cell r="E91">
            <v>1207.6818181818185</v>
          </cell>
          <cell r="F91">
            <v>60.181818181818159</v>
          </cell>
          <cell r="G91">
            <v>45.318181818181827</v>
          </cell>
          <cell r="H91">
            <v>25.999999999999993</v>
          </cell>
          <cell r="I91">
            <v>110.13636363636364</v>
          </cell>
          <cell r="J91">
            <v>1104.227272727273</v>
          </cell>
          <cell r="K91">
            <v>95.181818181818187</v>
          </cell>
          <cell r="L91">
            <v>102.54545454545455</v>
          </cell>
          <cell r="M91">
            <v>1101.9090909090908</v>
          </cell>
          <cell r="N91">
            <v>64.045454545454561</v>
          </cell>
          <cell r="O91">
            <v>37.454545454545446</v>
          </cell>
          <cell r="P91">
            <v>738.18181818181824</v>
          </cell>
          <cell r="Q91">
            <v>1205.409090909091</v>
          </cell>
          <cell r="R91">
            <v>91.272727272727266</v>
          </cell>
          <cell r="S91">
            <v>0.99999999999999967</v>
          </cell>
          <cell r="T91">
            <v>1.8181818181818177</v>
          </cell>
        </row>
        <row r="92">
          <cell r="B92">
            <v>1108.409090909091</v>
          </cell>
          <cell r="C92">
            <v>7194.909090909091</v>
          </cell>
          <cell r="D92">
            <v>654.09090909090912</v>
          </cell>
          <cell r="E92">
            <v>4294.7727272727279</v>
          </cell>
          <cell r="F92">
            <v>268.68181818181819</v>
          </cell>
          <cell r="G92">
            <v>240.77272727272725</v>
          </cell>
          <cell r="H92">
            <v>207.09090909090909</v>
          </cell>
          <cell r="I92">
            <v>759.59090909090912</v>
          </cell>
          <cell r="J92">
            <v>4448.090909090909</v>
          </cell>
          <cell r="K92">
            <v>717.59090909090924</v>
          </cell>
          <cell r="L92">
            <v>904.27272727272725</v>
          </cell>
          <cell r="M92">
            <v>2638.9090909090905</v>
          </cell>
          <cell r="N92">
            <v>360.4545454545455</v>
          </cell>
          <cell r="O92">
            <v>255.72727272727272</v>
          </cell>
          <cell r="P92">
            <v>1885.3181818181815</v>
          </cell>
          <cell r="Q92">
            <v>5786.272727272727</v>
          </cell>
          <cell r="R92">
            <v>877.90909090909099</v>
          </cell>
          <cell r="S92">
            <v>26.818181818181813</v>
          </cell>
          <cell r="T92">
            <v>35.454545454545467</v>
          </cell>
        </row>
        <row r="93">
          <cell r="B93">
            <v>0.99999999999999967</v>
          </cell>
          <cell r="C93">
            <v>11.999999999999996</v>
          </cell>
          <cell r="D93">
            <v>0.99999999999999967</v>
          </cell>
          <cell r="E93">
            <v>12.863636363636358</v>
          </cell>
          <cell r="F93">
            <v>0</v>
          </cell>
          <cell r="G93">
            <v>0</v>
          </cell>
          <cell r="H93">
            <v>0</v>
          </cell>
          <cell r="I93">
            <v>2.0909090909090904</v>
          </cell>
          <cell r="J93">
            <v>6.9999999999999982</v>
          </cell>
          <cell r="K93">
            <v>0</v>
          </cell>
          <cell r="L93">
            <v>0.99999999999999967</v>
          </cell>
          <cell r="M93">
            <v>7.9999999999999964</v>
          </cell>
          <cell r="N93">
            <v>0</v>
          </cell>
          <cell r="O93">
            <v>0</v>
          </cell>
          <cell r="P93">
            <v>2.9999999999999991</v>
          </cell>
          <cell r="Q93">
            <v>8.9999999999999982</v>
          </cell>
          <cell r="R93">
            <v>5.0909090909090891</v>
          </cell>
          <cell r="S93">
            <v>0</v>
          </cell>
          <cell r="T93">
            <v>0.99999999999999967</v>
          </cell>
        </row>
        <row r="94">
          <cell r="B94">
            <v>0.99999999999999967</v>
          </cell>
          <cell r="C94">
            <v>6.9545454545454506</v>
          </cell>
          <cell r="D94">
            <v>0</v>
          </cell>
          <cell r="E94">
            <v>3.9999999999999987</v>
          </cell>
          <cell r="F94">
            <v>0.95454545454545425</v>
          </cell>
          <cell r="G94">
            <v>0.99999999999999967</v>
          </cell>
          <cell r="H94">
            <v>0</v>
          </cell>
          <cell r="I94">
            <v>0.99999999999999967</v>
          </cell>
          <cell r="J94">
            <v>0.99999999999999967</v>
          </cell>
          <cell r="K94">
            <v>0</v>
          </cell>
          <cell r="L94">
            <v>0</v>
          </cell>
          <cell r="M94">
            <v>0</v>
          </cell>
          <cell r="N94">
            <v>0.99999999999999967</v>
          </cell>
          <cell r="O94">
            <v>0</v>
          </cell>
          <cell r="P94">
            <v>3.9999999999999987</v>
          </cell>
          <cell r="Q94">
            <v>5.9999999999999982</v>
          </cell>
          <cell r="R94">
            <v>1.9999999999999993</v>
          </cell>
          <cell r="S94">
            <v>0</v>
          </cell>
          <cell r="T94">
            <v>0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Hoja1"/>
    </sheetNames>
    <sheetDataSet>
      <sheetData sheetId="0">
        <row r="7">
          <cell r="C7" t="str">
            <v>Alemania</v>
          </cell>
          <cell r="D7">
            <v>2728.86</v>
          </cell>
          <cell r="E7">
            <v>2611.86</v>
          </cell>
          <cell r="F7">
            <v>76</v>
          </cell>
          <cell r="G7">
            <v>41</v>
          </cell>
          <cell r="H7">
            <v>2357.5</v>
          </cell>
          <cell r="I7">
            <v>4.45</v>
          </cell>
          <cell r="J7">
            <v>0</v>
          </cell>
          <cell r="K7">
            <v>5090.82</v>
          </cell>
        </row>
        <row r="8">
          <cell r="C8" t="str">
            <v>Austria</v>
          </cell>
          <cell r="D8">
            <v>190</v>
          </cell>
          <cell r="E8">
            <v>180.18</v>
          </cell>
          <cell r="F8">
            <v>4.91</v>
          </cell>
          <cell r="G8">
            <v>4.91</v>
          </cell>
          <cell r="H8">
            <v>163.86</v>
          </cell>
          <cell r="I8">
            <v>1</v>
          </cell>
          <cell r="J8">
            <v>0</v>
          </cell>
          <cell r="K8">
            <v>354.86</v>
          </cell>
        </row>
        <row r="9">
          <cell r="C9" t="str">
            <v>Belgica</v>
          </cell>
          <cell r="D9">
            <v>1068.3599999999999</v>
          </cell>
          <cell r="E9">
            <v>1034.8599999999999</v>
          </cell>
          <cell r="F9">
            <v>19.5</v>
          </cell>
          <cell r="G9">
            <v>14</v>
          </cell>
          <cell r="H9">
            <v>1184.27</v>
          </cell>
          <cell r="I9">
            <v>3.5</v>
          </cell>
          <cell r="J9">
            <v>0</v>
          </cell>
          <cell r="K9">
            <v>2256.14</v>
          </cell>
        </row>
        <row r="10">
          <cell r="C10" t="str">
            <v>Bulgaria</v>
          </cell>
          <cell r="D10">
            <v>4228.01</v>
          </cell>
          <cell r="E10">
            <v>2259.0500000000002</v>
          </cell>
          <cell r="F10">
            <v>1799.14</v>
          </cell>
          <cell r="G10">
            <v>169.82</v>
          </cell>
          <cell r="H10">
            <v>540.64</v>
          </cell>
          <cell r="I10">
            <v>2</v>
          </cell>
          <cell r="J10">
            <v>0</v>
          </cell>
          <cell r="K10">
            <v>4770.6400000000003</v>
          </cell>
        </row>
        <row r="11">
          <cell r="C11" t="str">
            <v>Chipre</v>
          </cell>
          <cell r="D11">
            <v>32.86</v>
          </cell>
          <cell r="E11">
            <v>32.86</v>
          </cell>
          <cell r="F11">
            <v>0</v>
          </cell>
          <cell r="G11">
            <v>0</v>
          </cell>
          <cell r="H11">
            <v>10.14</v>
          </cell>
          <cell r="I11">
            <v>0</v>
          </cell>
          <cell r="J11">
            <v>0</v>
          </cell>
          <cell r="K11">
            <v>43</v>
          </cell>
        </row>
        <row r="12">
          <cell r="C12" t="str">
            <v>Croacia</v>
          </cell>
          <cell r="D12">
            <v>114.59</v>
          </cell>
          <cell r="E12">
            <v>106.59</v>
          </cell>
          <cell r="F12">
            <v>2</v>
          </cell>
          <cell r="G12">
            <v>6</v>
          </cell>
          <cell r="H12">
            <v>57.09</v>
          </cell>
          <cell r="I12">
            <v>0</v>
          </cell>
          <cell r="J12">
            <v>0</v>
          </cell>
          <cell r="K12">
            <v>171.68</v>
          </cell>
        </row>
        <row r="13">
          <cell r="C13" t="str">
            <v>Dinamarca</v>
          </cell>
          <cell r="D13">
            <v>638.32000000000005</v>
          </cell>
          <cell r="E13">
            <v>634.32000000000005</v>
          </cell>
          <cell r="F13">
            <v>3</v>
          </cell>
          <cell r="G13">
            <v>1</v>
          </cell>
          <cell r="H13">
            <v>744.95</v>
          </cell>
          <cell r="I13">
            <v>4</v>
          </cell>
          <cell r="J13">
            <v>0</v>
          </cell>
          <cell r="K13">
            <v>1387.27</v>
          </cell>
        </row>
        <row r="14">
          <cell r="C14" t="str">
            <v>Eslovaquia</v>
          </cell>
          <cell r="D14">
            <v>322.87</v>
          </cell>
          <cell r="E14">
            <v>305.55</v>
          </cell>
          <cell r="F14">
            <v>11.32</v>
          </cell>
          <cell r="G14">
            <v>6</v>
          </cell>
          <cell r="H14">
            <v>86.73</v>
          </cell>
          <cell r="I14">
            <v>0</v>
          </cell>
          <cell r="J14">
            <v>0</v>
          </cell>
          <cell r="K14">
            <v>409.59</v>
          </cell>
        </row>
        <row r="15">
          <cell r="C15" t="str">
            <v>Eslovenia</v>
          </cell>
          <cell r="D15">
            <v>77.09</v>
          </cell>
          <cell r="E15">
            <v>75.14</v>
          </cell>
          <cell r="F15">
            <v>1.95</v>
          </cell>
          <cell r="G15">
            <v>0</v>
          </cell>
          <cell r="H15">
            <v>37</v>
          </cell>
          <cell r="I15">
            <v>0</v>
          </cell>
          <cell r="J15">
            <v>0</v>
          </cell>
          <cell r="K15">
            <v>114.09</v>
          </cell>
        </row>
        <row r="16">
          <cell r="C16" t="str">
            <v>Estonia</v>
          </cell>
          <cell r="D16">
            <v>169.41</v>
          </cell>
          <cell r="E16">
            <v>157.91</v>
          </cell>
          <cell r="F16">
            <v>6.5</v>
          </cell>
          <cell r="G16">
            <v>5</v>
          </cell>
          <cell r="H16">
            <v>140.55000000000001</v>
          </cell>
          <cell r="I16">
            <v>0</v>
          </cell>
          <cell r="J16">
            <v>0</v>
          </cell>
          <cell r="K16">
            <v>309.95</v>
          </cell>
        </row>
        <row r="17">
          <cell r="C17" t="str">
            <v>Finlandia</v>
          </cell>
          <cell r="D17">
            <v>969.73</v>
          </cell>
          <cell r="E17">
            <v>969.73</v>
          </cell>
          <cell r="F17">
            <v>0</v>
          </cell>
          <cell r="G17">
            <v>0</v>
          </cell>
          <cell r="H17">
            <v>561.54999999999995</v>
          </cell>
          <cell r="I17">
            <v>0</v>
          </cell>
          <cell r="J17">
            <v>0</v>
          </cell>
          <cell r="K17">
            <v>1531.27</v>
          </cell>
        </row>
        <row r="18">
          <cell r="C18" t="str">
            <v>Francia</v>
          </cell>
          <cell r="D18">
            <v>3624.2699999999995</v>
          </cell>
          <cell r="E18">
            <v>3543.14</v>
          </cell>
          <cell r="F18">
            <v>67.680000000000007</v>
          </cell>
          <cell r="G18">
            <v>13.45</v>
          </cell>
          <cell r="H18">
            <v>2027.95</v>
          </cell>
          <cell r="I18">
            <v>8.32</v>
          </cell>
          <cell r="J18">
            <v>0</v>
          </cell>
          <cell r="K18">
            <v>5660.55</v>
          </cell>
        </row>
        <row r="19">
          <cell r="C19" t="str">
            <v>Grecia</v>
          </cell>
          <cell r="D19">
            <v>400.6</v>
          </cell>
          <cell r="E19">
            <v>396.05</v>
          </cell>
          <cell r="F19">
            <v>3.55</v>
          </cell>
          <cell r="G19">
            <v>1</v>
          </cell>
          <cell r="H19">
            <v>58.86</v>
          </cell>
          <cell r="I19">
            <v>1</v>
          </cell>
          <cell r="J19">
            <v>0</v>
          </cell>
          <cell r="K19">
            <v>460.45</v>
          </cell>
        </row>
        <row r="20">
          <cell r="C20" t="str">
            <v>Hungria</v>
          </cell>
          <cell r="D20">
            <v>542.45000000000005</v>
          </cell>
          <cell r="E20">
            <v>521</v>
          </cell>
          <cell r="F20">
            <v>13.45</v>
          </cell>
          <cell r="G20">
            <v>8</v>
          </cell>
          <cell r="H20">
            <v>314.64</v>
          </cell>
          <cell r="I20">
            <v>1</v>
          </cell>
          <cell r="J20">
            <v>0</v>
          </cell>
          <cell r="K20">
            <v>858.09</v>
          </cell>
        </row>
        <row r="21">
          <cell r="C21" t="str">
            <v>Irlanda</v>
          </cell>
          <cell r="D21">
            <v>818.7700000000001</v>
          </cell>
          <cell r="E21">
            <v>808.95</v>
          </cell>
          <cell r="F21">
            <v>4.82</v>
          </cell>
          <cell r="G21">
            <v>5</v>
          </cell>
          <cell r="H21">
            <v>571.09</v>
          </cell>
          <cell r="I21">
            <v>0</v>
          </cell>
          <cell r="J21">
            <v>0</v>
          </cell>
          <cell r="K21">
            <v>1389.86</v>
          </cell>
        </row>
        <row r="22">
          <cell r="C22" t="str">
            <v>Italia</v>
          </cell>
          <cell r="D22">
            <v>11359</v>
          </cell>
          <cell r="E22">
            <v>11236.59</v>
          </cell>
          <cell r="F22">
            <v>72.86</v>
          </cell>
          <cell r="G22">
            <v>49.55</v>
          </cell>
          <cell r="H22">
            <v>4474.55</v>
          </cell>
          <cell r="I22">
            <v>22.36</v>
          </cell>
          <cell r="J22">
            <v>0</v>
          </cell>
          <cell r="K22">
            <v>15855.91</v>
          </cell>
        </row>
        <row r="23">
          <cell r="C23" t="str">
            <v>Letonia</v>
          </cell>
          <cell r="D23">
            <v>199.72000000000003</v>
          </cell>
          <cell r="E23">
            <v>183.86</v>
          </cell>
          <cell r="F23">
            <v>13.86</v>
          </cell>
          <cell r="G23">
            <v>2</v>
          </cell>
          <cell r="H23">
            <v>113.41</v>
          </cell>
          <cell r="I23">
            <v>0</v>
          </cell>
          <cell r="J23">
            <v>0</v>
          </cell>
          <cell r="K23">
            <v>313.14</v>
          </cell>
        </row>
        <row r="24">
          <cell r="C24" t="str">
            <v>Lituania</v>
          </cell>
          <cell r="D24">
            <v>1654.73</v>
          </cell>
          <cell r="E24">
            <v>1271.4100000000001</v>
          </cell>
          <cell r="F24">
            <v>356.82</v>
          </cell>
          <cell r="G24">
            <v>26.5</v>
          </cell>
          <cell r="H24">
            <v>416.36</v>
          </cell>
          <cell r="I24">
            <v>5</v>
          </cell>
          <cell r="J24">
            <v>0</v>
          </cell>
          <cell r="K24">
            <v>2076.09</v>
          </cell>
        </row>
        <row r="25">
          <cell r="C25" t="str">
            <v>Luxemburgo</v>
          </cell>
          <cell r="D25">
            <v>23.27</v>
          </cell>
          <cell r="E25">
            <v>20.82</v>
          </cell>
          <cell r="F25">
            <v>2.4500000000000002</v>
          </cell>
          <cell r="G25">
            <v>0</v>
          </cell>
          <cell r="H25">
            <v>12</v>
          </cell>
          <cell r="I25">
            <v>0</v>
          </cell>
          <cell r="J25">
            <v>0</v>
          </cell>
          <cell r="K25">
            <v>35.270000000000003</v>
          </cell>
        </row>
        <row r="26">
          <cell r="C26" t="str">
            <v>Malta</v>
          </cell>
          <cell r="D26">
            <v>20.45</v>
          </cell>
          <cell r="E26">
            <v>16.18</v>
          </cell>
          <cell r="F26">
            <v>4.2699999999999996</v>
          </cell>
          <cell r="G26">
            <v>0</v>
          </cell>
          <cell r="H26">
            <v>18.32</v>
          </cell>
          <cell r="I26">
            <v>0</v>
          </cell>
          <cell r="J26">
            <v>0</v>
          </cell>
          <cell r="K26">
            <v>38.770000000000003</v>
          </cell>
        </row>
        <row r="27">
          <cell r="C27" t="str">
            <v>Paises Bajos</v>
          </cell>
          <cell r="D27">
            <v>1560.1299999999999</v>
          </cell>
          <cell r="E27">
            <v>1525.86</v>
          </cell>
          <cell r="F27">
            <v>22.5</v>
          </cell>
          <cell r="G27">
            <v>11.77</v>
          </cell>
          <cell r="H27">
            <v>1846.9099999999999</v>
          </cell>
          <cell r="I27">
            <v>3.64</v>
          </cell>
          <cell r="J27">
            <v>0</v>
          </cell>
          <cell r="K27">
            <v>3410.68</v>
          </cell>
        </row>
        <row r="28">
          <cell r="C28" t="str">
            <v>Polonia</v>
          </cell>
          <cell r="D28">
            <v>2804.77</v>
          </cell>
          <cell r="E28">
            <v>1898.91</v>
          </cell>
          <cell r="F28">
            <v>866.86</v>
          </cell>
          <cell r="G28">
            <v>39</v>
          </cell>
          <cell r="H28">
            <v>838.55</v>
          </cell>
          <cell r="I28">
            <v>5.3599999999999994</v>
          </cell>
          <cell r="J28">
            <v>0</v>
          </cell>
          <cell r="K28">
            <v>3648.68</v>
          </cell>
        </row>
        <row r="29">
          <cell r="C29" t="str">
            <v>Portugal</v>
          </cell>
          <cell r="D29">
            <v>3854.86</v>
          </cell>
          <cell r="E29">
            <v>3429.59</v>
          </cell>
          <cell r="F29">
            <v>368.77</v>
          </cell>
          <cell r="G29">
            <v>56.5</v>
          </cell>
          <cell r="H29">
            <v>809.68</v>
          </cell>
          <cell r="I29">
            <v>9.77</v>
          </cell>
          <cell r="J29">
            <v>0</v>
          </cell>
          <cell r="K29">
            <v>4674.32</v>
          </cell>
        </row>
        <row r="30">
          <cell r="C30" t="str">
            <v>Republica Checa</v>
          </cell>
          <cell r="D30">
            <v>277.64</v>
          </cell>
          <cell r="E30">
            <v>259.14</v>
          </cell>
          <cell r="F30">
            <v>15.5</v>
          </cell>
          <cell r="G30">
            <v>3</v>
          </cell>
          <cell r="H30">
            <v>121.55</v>
          </cell>
          <cell r="I30">
            <v>0</v>
          </cell>
          <cell r="J30">
            <v>0</v>
          </cell>
          <cell r="K30">
            <v>399.18</v>
          </cell>
        </row>
        <row r="31">
          <cell r="C31" t="str">
            <v>Rumania</v>
          </cell>
          <cell r="D31">
            <v>35356.729999999996</v>
          </cell>
          <cell r="E31">
            <v>17706.55</v>
          </cell>
          <cell r="F31">
            <v>16722.59</v>
          </cell>
          <cell r="G31">
            <v>927.59</v>
          </cell>
          <cell r="H31">
            <v>3975.77</v>
          </cell>
          <cell r="I31">
            <v>12.55</v>
          </cell>
          <cell r="J31">
            <v>0</v>
          </cell>
          <cell r="K31">
            <v>39345.050000000003</v>
          </cell>
        </row>
        <row r="32">
          <cell r="C32" t="str">
            <v>Suecia</v>
          </cell>
          <cell r="D32">
            <v>1491.55</v>
          </cell>
          <cell r="E32">
            <v>1487.55</v>
          </cell>
          <cell r="F32">
            <v>1</v>
          </cell>
          <cell r="G32">
            <v>3</v>
          </cell>
          <cell r="H32">
            <v>1324.45</v>
          </cell>
          <cell r="I32">
            <v>0</v>
          </cell>
          <cell r="J32">
            <v>0</v>
          </cell>
          <cell r="K32">
            <v>2816</v>
          </cell>
        </row>
        <row r="34">
          <cell r="C34" t="str">
            <v>Marruecos</v>
          </cell>
          <cell r="D34">
            <v>63495.59</v>
          </cell>
          <cell r="E34">
            <v>21742.09</v>
          </cell>
          <cell r="F34">
            <v>40353.449999999997</v>
          </cell>
          <cell r="G34">
            <v>1400.05</v>
          </cell>
          <cell r="H34">
            <v>6191.46</v>
          </cell>
          <cell r="I34">
            <v>210.5</v>
          </cell>
          <cell r="J34">
            <v>0</v>
          </cell>
          <cell r="K34">
            <v>69897.55</v>
          </cell>
        </row>
        <row r="35">
          <cell r="C35" t="str">
            <v>Reino Unido</v>
          </cell>
          <cell r="D35">
            <v>7366.3600000000006</v>
          </cell>
          <cell r="E35">
            <v>7234.77</v>
          </cell>
          <cell r="F35">
            <v>71.91</v>
          </cell>
          <cell r="G35">
            <v>59.68</v>
          </cell>
          <cell r="H35">
            <v>7865.82</v>
          </cell>
          <cell r="I35">
            <v>12.23</v>
          </cell>
          <cell r="J35">
            <v>0</v>
          </cell>
          <cell r="K35">
            <v>15244.41</v>
          </cell>
        </row>
        <row r="36">
          <cell r="C36" t="str">
            <v>Colombia</v>
          </cell>
          <cell r="D36">
            <v>10395.64</v>
          </cell>
          <cell r="E36">
            <v>8512.5499999999993</v>
          </cell>
          <cell r="F36">
            <v>570.59</v>
          </cell>
          <cell r="G36">
            <v>1312.5</v>
          </cell>
          <cell r="H36">
            <v>1092.23</v>
          </cell>
          <cell r="I36">
            <v>4</v>
          </cell>
          <cell r="J36">
            <v>0</v>
          </cell>
          <cell r="K36">
            <v>11491.86</v>
          </cell>
        </row>
        <row r="37">
          <cell r="C37" t="str">
            <v>China</v>
          </cell>
          <cell r="D37">
            <v>4005.4600000000005</v>
          </cell>
          <cell r="E37">
            <v>3973.32</v>
          </cell>
          <cell r="F37">
            <v>0.05</v>
          </cell>
          <cell r="G37">
            <v>32.090000000000003</v>
          </cell>
          <cell r="H37">
            <v>7169.95</v>
          </cell>
          <cell r="I37">
            <v>0</v>
          </cell>
          <cell r="J37">
            <v>0</v>
          </cell>
          <cell r="K37">
            <v>11175.41</v>
          </cell>
        </row>
        <row r="38">
          <cell r="C38" t="str">
            <v>Venezuela</v>
          </cell>
          <cell r="D38">
            <v>8179.8600000000006</v>
          </cell>
          <cell r="E38">
            <v>7523.18</v>
          </cell>
          <cell r="F38">
            <v>141.18</v>
          </cell>
          <cell r="G38">
            <v>515.5</v>
          </cell>
          <cell r="H38">
            <v>1658.59</v>
          </cell>
          <cell r="I38">
            <v>2</v>
          </cell>
          <cell r="J38">
            <v>0</v>
          </cell>
          <cell r="K38">
            <v>9840.4500000000007</v>
          </cell>
        </row>
        <row r="39">
          <cell r="C39" t="str">
            <v>Ucrania</v>
          </cell>
          <cell r="D39">
            <v>8528.91</v>
          </cell>
          <cell r="E39">
            <v>6032.23</v>
          </cell>
          <cell r="F39">
            <v>689.41</v>
          </cell>
          <cell r="G39">
            <v>1807.27</v>
          </cell>
          <cell r="H39">
            <v>1107.95</v>
          </cell>
          <cell r="I39">
            <v>3.27</v>
          </cell>
          <cell r="J39">
            <v>0</v>
          </cell>
          <cell r="K39">
            <v>9640.14</v>
          </cell>
        </row>
        <row r="40">
          <cell r="C40" t="str">
            <v>Senegal</v>
          </cell>
          <cell r="D40">
            <v>8282.91</v>
          </cell>
          <cell r="E40">
            <v>2546.3200000000002</v>
          </cell>
          <cell r="F40">
            <v>5699.23</v>
          </cell>
          <cell r="G40">
            <v>37.36</v>
          </cell>
          <cell r="H40">
            <v>585.67999999999995</v>
          </cell>
          <cell r="I40">
            <v>154.18</v>
          </cell>
          <cell r="J40">
            <v>0</v>
          </cell>
          <cell r="K40">
            <v>9022.77</v>
          </cell>
        </row>
        <row r="41">
          <cell r="C41" t="str">
            <v>Argentina</v>
          </cell>
          <cell r="D41">
            <v>5924.08</v>
          </cell>
          <cell r="E41">
            <v>5615.45</v>
          </cell>
          <cell r="F41">
            <v>93.36</v>
          </cell>
          <cell r="G41">
            <v>215.27</v>
          </cell>
          <cell r="H41">
            <v>1626.55</v>
          </cell>
          <cell r="I41">
            <v>3.18</v>
          </cell>
          <cell r="J41">
            <v>0</v>
          </cell>
          <cell r="K41">
            <v>7553.82</v>
          </cell>
        </row>
        <row r="42">
          <cell r="C42" t="str">
            <v>Mali</v>
          </cell>
          <cell r="D42">
            <v>6107.36</v>
          </cell>
          <cell r="E42">
            <v>1026</v>
          </cell>
          <cell r="F42">
            <v>5076.3599999999997</v>
          </cell>
          <cell r="G42">
            <v>5</v>
          </cell>
          <cell r="H42">
            <v>43.230000000000004</v>
          </cell>
          <cell r="I42">
            <v>0</v>
          </cell>
          <cell r="J42">
            <v>0</v>
          </cell>
          <cell r="K42">
            <v>6150.59</v>
          </cell>
        </row>
        <row r="43">
          <cell r="C43" t="str">
            <v>Paraguay</v>
          </cell>
          <cell r="D43">
            <v>5155.1400000000003</v>
          </cell>
          <cell r="E43">
            <v>3355.23</v>
          </cell>
          <cell r="F43">
            <v>164.36</v>
          </cell>
          <cell r="G43">
            <v>1635.55</v>
          </cell>
          <cell r="H43">
            <v>485.73</v>
          </cell>
          <cell r="I43">
            <v>1</v>
          </cell>
          <cell r="J43">
            <v>0</v>
          </cell>
          <cell r="K43">
            <v>5641.86</v>
          </cell>
        </row>
        <row r="44">
          <cell r="C44" t="str">
            <v>Resto Paises</v>
          </cell>
          <cell r="D44">
            <v>51945.22</v>
          </cell>
          <cell r="E44">
            <v>35015.18</v>
          </cell>
          <cell r="F44">
            <v>10294.09</v>
          </cell>
          <cell r="G44">
            <v>6635.95</v>
          </cell>
          <cell r="H44">
            <v>8467.5</v>
          </cell>
          <cell r="I44">
            <v>67.09</v>
          </cell>
          <cell r="J44">
            <v>0</v>
          </cell>
          <cell r="K44">
            <v>60479.82</v>
          </cell>
        </row>
        <row r="47">
          <cell r="C47" t="str">
            <v>Alemania</v>
          </cell>
          <cell r="D47">
            <v>226.23000000000002</v>
          </cell>
          <cell r="E47">
            <v>217.68</v>
          </cell>
          <cell r="F47">
            <v>6.55</v>
          </cell>
          <cell r="G47">
            <v>2</v>
          </cell>
          <cell r="H47">
            <v>80.59</v>
          </cell>
          <cell r="I47">
            <v>0</v>
          </cell>
          <cell r="J47">
            <v>0</v>
          </cell>
          <cell r="K47">
            <v>306.82</v>
          </cell>
        </row>
        <row r="48">
          <cell r="C48" t="str">
            <v>Austria</v>
          </cell>
          <cell r="D48">
            <v>26</v>
          </cell>
          <cell r="E48">
            <v>24</v>
          </cell>
          <cell r="F48">
            <v>2</v>
          </cell>
          <cell r="G48">
            <v>0</v>
          </cell>
          <cell r="H48">
            <v>6</v>
          </cell>
          <cell r="I48">
            <v>0</v>
          </cell>
          <cell r="J48">
            <v>0</v>
          </cell>
          <cell r="K48">
            <v>32</v>
          </cell>
        </row>
        <row r="49">
          <cell r="C49" t="str">
            <v>Belgica</v>
          </cell>
          <cell r="D49">
            <v>64.040000000000006</v>
          </cell>
          <cell r="E49">
            <v>62.45</v>
          </cell>
          <cell r="F49">
            <v>1.59</v>
          </cell>
          <cell r="G49">
            <v>0</v>
          </cell>
          <cell r="H49">
            <v>33.36</v>
          </cell>
          <cell r="I49">
            <v>0</v>
          </cell>
          <cell r="J49">
            <v>0</v>
          </cell>
          <cell r="K49">
            <v>97.41</v>
          </cell>
        </row>
        <row r="50">
          <cell r="C50" t="str">
            <v>Bulgaria</v>
          </cell>
          <cell r="D50">
            <v>3140.9500000000003</v>
          </cell>
          <cell r="E50">
            <v>2200.36</v>
          </cell>
          <cell r="F50">
            <v>870.59</v>
          </cell>
          <cell r="G50">
            <v>70</v>
          </cell>
          <cell r="H50">
            <v>231.73</v>
          </cell>
          <cell r="I50">
            <v>0</v>
          </cell>
          <cell r="J50">
            <v>0</v>
          </cell>
          <cell r="K50">
            <v>3372.68</v>
          </cell>
        </row>
        <row r="51">
          <cell r="C51" t="str">
            <v>Chipre</v>
          </cell>
          <cell r="D51">
            <v>1</v>
          </cell>
          <cell r="E51">
            <v>1</v>
          </cell>
          <cell r="F51">
            <v>0</v>
          </cell>
          <cell r="G51">
            <v>0</v>
          </cell>
          <cell r="H51">
            <v>2</v>
          </cell>
          <cell r="I51">
            <v>0</v>
          </cell>
          <cell r="J51">
            <v>0</v>
          </cell>
          <cell r="K51">
            <v>3</v>
          </cell>
        </row>
        <row r="52">
          <cell r="C52" t="str">
            <v>Croacia</v>
          </cell>
          <cell r="D52">
            <v>14.14</v>
          </cell>
          <cell r="E52">
            <v>14.14</v>
          </cell>
          <cell r="F52">
            <v>0</v>
          </cell>
          <cell r="G52">
            <v>0</v>
          </cell>
          <cell r="H52">
            <v>4</v>
          </cell>
          <cell r="I52">
            <v>0</v>
          </cell>
          <cell r="J52">
            <v>0</v>
          </cell>
          <cell r="K52">
            <v>18.14</v>
          </cell>
        </row>
        <row r="53">
          <cell r="C53" t="str">
            <v>Dinamarca</v>
          </cell>
          <cell r="D53">
            <v>12.86</v>
          </cell>
          <cell r="E53">
            <v>10.95</v>
          </cell>
          <cell r="F53">
            <v>0.91</v>
          </cell>
          <cell r="G53">
            <v>1</v>
          </cell>
          <cell r="H53">
            <v>7</v>
          </cell>
          <cell r="I53">
            <v>0</v>
          </cell>
          <cell r="J53">
            <v>0</v>
          </cell>
          <cell r="K53">
            <v>19.86</v>
          </cell>
        </row>
        <row r="54">
          <cell r="C54" t="str">
            <v>Eslovaquia</v>
          </cell>
          <cell r="D54">
            <v>58.279999999999994</v>
          </cell>
          <cell r="E54">
            <v>58.05</v>
          </cell>
          <cell r="F54">
            <v>0.23</v>
          </cell>
          <cell r="G54">
            <v>0</v>
          </cell>
          <cell r="H54">
            <v>8</v>
          </cell>
          <cell r="I54">
            <v>0</v>
          </cell>
          <cell r="J54">
            <v>0</v>
          </cell>
          <cell r="K54">
            <v>66.27</v>
          </cell>
        </row>
        <row r="55">
          <cell r="C55" t="str">
            <v>Eslovenia</v>
          </cell>
          <cell r="D55">
            <v>6.41</v>
          </cell>
          <cell r="E55">
            <v>6.41</v>
          </cell>
          <cell r="F55">
            <v>0</v>
          </cell>
          <cell r="G55">
            <v>0</v>
          </cell>
          <cell r="H55">
            <v>3</v>
          </cell>
          <cell r="I55">
            <v>0</v>
          </cell>
          <cell r="J55">
            <v>0</v>
          </cell>
          <cell r="K55">
            <v>9.41</v>
          </cell>
        </row>
        <row r="56">
          <cell r="C56" t="str">
            <v>Estonia</v>
          </cell>
          <cell r="D56">
            <v>8.77</v>
          </cell>
          <cell r="E56">
            <v>6.32</v>
          </cell>
          <cell r="F56">
            <v>2.4500000000000002</v>
          </cell>
          <cell r="G56">
            <v>0</v>
          </cell>
          <cell r="H56">
            <v>3</v>
          </cell>
          <cell r="I56">
            <v>0</v>
          </cell>
          <cell r="J56">
            <v>0</v>
          </cell>
          <cell r="K56">
            <v>11.77</v>
          </cell>
        </row>
        <row r="57">
          <cell r="C57" t="str">
            <v>Finlandia</v>
          </cell>
          <cell r="D57">
            <v>8</v>
          </cell>
          <cell r="E57">
            <v>8</v>
          </cell>
          <cell r="F57">
            <v>0</v>
          </cell>
          <cell r="G57">
            <v>0</v>
          </cell>
          <cell r="H57">
            <v>4</v>
          </cell>
          <cell r="I57">
            <v>0</v>
          </cell>
          <cell r="J57">
            <v>0</v>
          </cell>
          <cell r="K57">
            <v>12</v>
          </cell>
        </row>
        <row r="58">
          <cell r="C58" t="str">
            <v>Francia</v>
          </cell>
          <cell r="D58">
            <v>614.80999999999995</v>
          </cell>
          <cell r="E58">
            <v>604.67999999999995</v>
          </cell>
          <cell r="F58">
            <v>6.18</v>
          </cell>
          <cell r="G58">
            <v>3.95</v>
          </cell>
          <cell r="H58">
            <v>180.41</v>
          </cell>
          <cell r="I58">
            <v>0</v>
          </cell>
          <cell r="J58">
            <v>0</v>
          </cell>
          <cell r="K58">
            <v>795.23</v>
          </cell>
        </row>
        <row r="59">
          <cell r="C59" t="str">
            <v>Grecia</v>
          </cell>
          <cell r="D59">
            <v>33</v>
          </cell>
          <cell r="E59">
            <v>33</v>
          </cell>
          <cell r="F59">
            <v>0</v>
          </cell>
          <cell r="G59">
            <v>0</v>
          </cell>
          <cell r="H59">
            <v>7</v>
          </cell>
          <cell r="I59">
            <v>0</v>
          </cell>
          <cell r="J59">
            <v>0</v>
          </cell>
          <cell r="K59">
            <v>40</v>
          </cell>
        </row>
        <row r="60">
          <cell r="C60" t="str">
            <v>Hungria</v>
          </cell>
          <cell r="D60">
            <v>59.45</v>
          </cell>
          <cell r="E60">
            <v>56.77</v>
          </cell>
          <cell r="F60">
            <v>0.68</v>
          </cell>
          <cell r="G60">
            <v>2</v>
          </cell>
          <cell r="H60">
            <v>14.45</v>
          </cell>
          <cell r="I60">
            <v>0</v>
          </cell>
          <cell r="J60">
            <v>0</v>
          </cell>
          <cell r="K60">
            <v>73.91</v>
          </cell>
        </row>
        <row r="61">
          <cell r="C61" t="str">
            <v>Irlanda</v>
          </cell>
          <cell r="D61">
            <v>81.41</v>
          </cell>
          <cell r="E61">
            <v>81.41</v>
          </cell>
          <cell r="F61">
            <v>0</v>
          </cell>
          <cell r="G61">
            <v>0</v>
          </cell>
          <cell r="H61">
            <v>25.68</v>
          </cell>
          <cell r="I61">
            <v>0</v>
          </cell>
          <cell r="J61">
            <v>0</v>
          </cell>
          <cell r="K61">
            <v>107.09</v>
          </cell>
        </row>
        <row r="62">
          <cell r="C62" t="str">
            <v>Italia</v>
          </cell>
          <cell r="D62">
            <v>1310.5</v>
          </cell>
          <cell r="E62">
            <v>1291.82</v>
          </cell>
          <cell r="F62">
            <v>6.68</v>
          </cell>
          <cell r="G62">
            <v>12</v>
          </cell>
          <cell r="H62">
            <v>310.64</v>
          </cell>
          <cell r="I62">
            <v>0</v>
          </cell>
          <cell r="J62">
            <v>0</v>
          </cell>
          <cell r="K62">
            <v>1621.14</v>
          </cell>
        </row>
        <row r="63">
          <cell r="C63" t="str">
            <v>Letonia</v>
          </cell>
          <cell r="D63">
            <v>41.09</v>
          </cell>
          <cell r="E63">
            <v>30.91</v>
          </cell>
          <cell r="F63">
            <v>10.18</v>
          </cell>
          <cell r="G63">
            <v>0</v>
          </cell>
          <cell r="H63">
            <v>5</v>
          </cell>
          <cell r="I63">
            <v>0</v>
          </cell>
          <cell r="J63">
            <v>0</v>
          </cell>
          <cell r="K63">
            <v>46.09</v>
          </cell>
        </row>
        <row r="64">
          <cell r="C64" t="str">
            <v>Lituania</v>
          </cell>
          <cell r="D64">
            <v>191.27</v>
          </cell>
          <cell r="E64">
            <v>154.59</v>
          </cell>
          <cell r="F64">
            <v>31.68</v>
          </cell>
          <cell r="G64">
            <v>5</v>
          </cell>
          <cell r="H64">
            <v>17.95</v>
          </cell>
          <cell r="I64">
            <v>0</v>
          </cell>
          <cell r="J64">
            <v>0</v>
          </cell>
          <cell r="K64">
            <v>209.23</v>
          </cell>
        </row>
        <row r="65">
          <cell r="C65" t="str">
            <v>Luxemburgo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C66" t="str">
            <v>Malta</v>
          </cell>
          <cell r="D66">
            <v>3</v>
          </cell>
          <cell r="E66">
            <v>1</v>
          </cell>
          <cell r="F66">
            <v>2</v>
          </cell>
          <cell r="G66">
            <v>0</v>
          </cell>
          <cell r="H66">
            <v>4</v>
          </cell>
          <cell r="I66">
            <v>0</v>
          </cell>
          <cell r="J66">
            <v>0</v>
          </cell>
          <cell r="K66">
            <v>7</v>
          </cell>
        </row>
        <row r="67">
          <cell r="C67" t="str">
            <v>Paises Bajos</v>
          </cell>
          <cell r="D67">
            <v>93.45</v>
          </cell>
          <cell r="E67">
            <v>89.77</v>
          </cell>
          <cell r="F67">
            <v>2.68</v>
          </cell>
          <cell r="G67">
            <v>1</v>
          </cell>
          <cell r="H67">
            <v>74.680000000000007</v>
          </cell>
          <cell r="I67">
            <v>0</v>
          </cell>
          <cell r="J67">
            <v>0</v>
          </cell>
          <cell r="K67">
            <v>168.14</v>
          </cell>
        </row>
        <row r="68">
          <cell r="C68" t="str">
            <v>Polonia</v>
          </cell>
          <cell r="D68">
            <v>1069.31</v>
          </cell>
          <cell r="E68">
            <v>937.36</v>
          </cell>
          <cell r="F68">
            <v>120.95</v>
          </cell>
          <cell r="G68">
            <v>11</v>
          </cell>
          <cell r="H68">
            <v>83</v>
          </cell>
          <cell r="I68">
            <v>0</v>
          </cell>
          <cell r="J68">
            <v>0</v>
          </cell>
          <cell r="K68">
            <v>1152.32</v>
          </cell>
        </row>
        <row r="69">
          <cell r="C69" t="str">
            <v>Portugal</v>
          </cell>
          <cell r="D69">
            <v>1203.3100000000002</v>
          </cell>
          <cell r="E69">
            <v>1092.95</v>
          </cell>
          <cell r="F69">
            <v>86.68</v>
          </cell>
          <cell r="G69">
            <v>23.68</v>
          </cell>
          <cell r="H69">
            <v>152.13999999999999</v>
          </cell>
          <cell r="I69">
            <v>0</v>
          </cell>
          <cell r="J69">
            <v>0</v>
          </cell>
          <cell r="K69">
            <v>1355.45</v>
          </cell>
        </row>
        <row r="70">
          <cell r="C70" t="str">
            <v>Republica Checa</v>
          </cell>
          <cell r="D70">
            <v>51.59</v>
          </cell>
          <cell r="E70">
            <v>47.5</v>
          </cell>
          <cell r="F70">
            <v>4.09</v>
          </cell>
          <cell r="G70">
            <v>0</v>
          </cell>
          <cell r="H70">
            <v>12.55</v>
          </cell>
          <cell r="I70">
            <v>0</v>
          </cell>
          <cell r="J70">
            <v>0</v>
          </cell>
          <cell r="K70">
            <v>64.14</v>
          </cell>
        </row>
        <row r="71">
          <cell r="C71" t="str">
            <v>Rumania</v>
          </cell>
          <cell r="D71">
            <v>29353.68</v>
          </cell>
          <cell r="E71">
            <v>20947.86</v>
          </cell>
          <cell r="F71">
            <v>6351</v>
          </cell>
          <cell r="G71">
            <v>2054.8200000000002</v>
          </cell>
          <cell r="H71">
            <v>3386.13</v>
          </cell>
          <cell r="I71">
            <v>0</v>
          </cell>
          <cell r="J71">
            <v>0</v>
          </cell>
          <cell r="K71">
            <v>32739.82</v>
          </cell>
        </row>
        <row r="72">
          <cell r="C72" t="str">
            <v>Suecia</v>
          </cell>
          <cell r="D72">
            <v>13</v>
          </cell>
          <cell r="E72">
            <v>12</v>
          </cell>
          <cell r="F72">
            <v>1</v>
          </cell>
          <cell r="G72">
            <v>0</v>
          </cell>
          <cell r="H72">
            <v>12.91</v>
          </cell>
          <cell r="I72">
            <v>0</v>
          </cell>
          <cell r="J72">
            <v>0</v>
          </cell>
          <cell r="K72">
            <v>25.91</v>
          </cell>
        </row>
        <row r="74">
          <cell r="C74" t="str">
            <v>Marruecos</v>
          </cell>
          <cell r="D74">
            <v>9620.73</v>
          </cell>
          <cell r="E74">
            <v>6071.5</v>
          </cell>
          <cell r="F74">
            <v>3311.32</v>
          </cell>
          <cell r="G74">
            <v>237.91</v>
          </cell>
          <cell r="H74">
            <v>732.41</v>
          </cell>
          <cell r="I74">
            <v>0</v>
          </cell>
          <cell r="J74">
            <v>0</v>
          </cell>
          <cell r="K74">
            <v>10353.14</v>
          </cell>
        </row>
        <row r="75">
          <cell r="C75" t="str">
            <v>Colombia</v>
          </cell>
          <cell r="D75">
            <v>4851.4100000000008</v>
          </cell>
          <cell r="E75">
            <v>4050.59</v>
          </cell>
          <cell r="F75">
            <v>307.14</v>
          </cell>
          <cell r="G75">
            <v>493.68</v>
          </cell>
          <cell r="H75">
            <v>410.64</v>
          </cell>
          <cell r="I75">
            <v>0</v>
          </cell>
          <cell r="J75">
            <v>0</v>
          </cell>
          <cell r="K75">
            <v>5262.05</v>
          </cell>
        </row>
        <row r="76">
          <cell r="C76" t="str">
            <v>Nicaragua</v>
          </cell>
          <cell r="D76">
            <v>4983</v>
          </cell>
          <cell r="E76">
            <v>3057.68</v>
          </cell>
          <cell r="F76">
            <v>50.27</v>
          </cell>
          <cell r="G76">
            <v>1875.05</v>
          </cell>
          <cell r="H76">
            <v>180.86</v>
          </cell>
          <cell r="I76">
            <v>0</v>
          </cell>
          <cell r="J76">
            <v>0</v>
          </cell>
          <cell r="K76">
            <v>5163.8599999999997</v>
          </cell>
        </row>
        <row r="77">
          <cell r="C77" t="str">
            <v>Senegal</v>
          </cell>
          <cell r="D77">
            <v>3795.59</v>
          </cell>
          <cell r="E77">
            <v>2266</v>
          </cell>
          <cell r="F77">
            <v>1513.64</v>
          </cell>
          <cell r="G77">
            <v>15.95</v>
          </cell>
          <cell r="H77">
            <v>44.59</v>
          </cell>
          <cell r="I77">
            <v>0</v>
          </cell>
          <cell r="J77">
            <v>0</v>
          </cell>
          <cell r="K77">
            <v>3840.18</v>
          </cell>
        </row>
        <row r="78">
          <cell r="C78" t="str">
            <v>China</v>
          </cell>
          <cell r="D78">
            <v>1057.0900000000001</v>
          </cell>
          <cell r="E78">
            <v>1051.27</v>
          </cell>
          <cell r="F78">
            <v>0.18</v>
          </cell>
          <cell r="G78">
            <v>5.64</v>
          </cell>
          <cell r="H78">
            <v>2341.09</v>
          </cell>
          <cell r="I78">
            <v>0</v>
          </cell>
          <cell r="J78">
            <v>0</v>
          </cell>
          <cell r="K78">
            <v>3398.18</v>
          </cell>
        </row>
        <row r="79">
          <cell r="C79" t="str">
            <v>Mali</v>
          </cell>
          <cell r="D79">
            <v>3131.8599999999997</v>
          </cell>
          <cell r="E79">
            <v>1670</v>
          </cell>
          <cell r="F79">
            <v>1461.86</v>
          </cell>
          <cell r="G79" t="str">
            <v>.</v>
          </cell>
          <cell r="H79">
            <v>24.36</v>
          </cell>
          <cell r="I79">
            <v>0</v>
          </cell>
          <cell r="J79">
            <v>0</v>
          </cell>
          <cell r="K79">
            <v>3156.23</v>
          </cell>
        </row>
        <row r="80">
          <cell r="C80" t="str">
            <v>Venezuela</v>
          </cell>
          <cell r="D80">
            <v>2564.92</v>
          </cell>
          <cell r="E80">
            <v>2442.0500000000002</v>
          </cell>
          <cell r="F80">
            <v>26.64</v>
          </cell>
          <cell r="G80">
            <v>96.23</v>
          </cell>
          <cell r="H80">
            <v>361.64</v>
          </cell>
          <cell r="I80">
            <v>0</v>
          </cell>
          <cell r="J80">
            <v>0</v>
          </cell>
          <cell r="K80">
            <v>2926.55</v>
          </cell>
        </row>
        <row r="81">
          <cell r="C81" t="str">
            <v>Ecuador</v>
          </cell>
          <cell r="D81">
            <v>2401.73</v>
          </cell>
          <cell r="E81">
            <v>2202.0500000000002</v>
          </cell>
          <cell r="F81">
            <v>49.5</v>
          </cell>
          <cell r="G81">
            <v>150.18</v>
          </cell>
          <cell r="H81">
            <v>229.41</v>
          </cell>
          <cell r="I81">
            <v>0</v>
          </cell>
          <cell r="J81">
            <v>0</v>
          </cell>
          <cell r="K81">
            <v>2631.14</v>
          </cell>
        </row>
        <row r="82">
          <cell r="C82" t="str">
            <v>Argelia</v>
          </cell>
          <cell r="D82">
            <v>2362.5400000000004</v>
          </cell>
          <cell r="E82">
            <v>1190.4100000000001</v>
          </cell>
          <cell r="F82">
            <v>1152.27</v>
          </cell>
          <cell r="G82">
            <v>19.86</v>
          </cell>
          <cell r="H82">
            <v>88.95</v>
          </cell>
          <cell r="I82">
            <v>0</v>
          </cell>
          <cell r="J82">
            <v>0</v>
          </cell>
          <cell r="K82">
            <v>2451.5</v>
          </cell>
        </row>
        <row r="83">
          <cell r="C83" t="str">
            <v>Pakistan</v>
          </cell>
          <cell r="D83">
            <v>1939.23</v>
          </cell>
          <cell r="E83">
            <v>613.73</v>
          </cell>
          <cell r="F83">
            <v>1324.5</v>
          </cell>
          <cell r="G83">
            <v>1</v>
          </cell>
          <cell r="H83">
            <v>229.68</v>
          </cell>
          <cell r="I83">
            <v>0</v>
          </cell>
          <cell r="J83">
            <v>0</v>
          </cell>
          <cell r="K83">
            <v>2168.91</v>
          </cell>
        </row>
        <row r="84">
          <cell r="C84" t="str">
            <v>Resto Paises</v>
          </cell>
          <cell r="D84">
            <v>17884.95</v>
          </cell>
          <cell r="E84">
            <v>14310.18</v>
          </cell>
          <cell r="F84">
            <v>2370.1799999999998</v>
          </cell>
          <cell r="G84">
            <v>1204.5899999999999</v>
          </cell>
          <cell r="H84">
            <v>1468.64</v>
          </cell>
          <cell r="I84">
            <v>0</v>
          </cell>
          <cell r="J84">
            <v>0</v>
          </cell>
          <cell r="K84">
            <v>19353.59</v>
          </cell>
        </row>
        <row r="87">
          <cell r="C87" t="str">
            <v>Alemania</v>
          </cell>
          <cell r="D87">
            <v>139.41</v>
          </cell>
          <cell r="E87">
            <v>137.41</v>
          </cell>
          <cell r="F87">
            <v>1</v>
          </cell>
          <cell r="G87">
            <v>1</v>
          </cell>
          <cell r="H87">
            <v>80.45</v>
          </cell>
          <cell r="I87">
            <v>1</v>
          </cell>
          <cell r="J87">
            <v>0</v>
          </cell>
          <cell r="K87">
            <v>220.86</v>
          </cell>
        </row>
        <row r="88">
          <cell r="C88" t="str">
            <v>Austria</v>
          </cell>
          <cell r="D88">
            <v>3.09</v>
          </cell>
          <cell r="E88">
            <v>3.09</v>
          </cell>
          <cell r="F88">
            <v>0</v>
          </cell>
          <cell r="G88">
            <v>0</v>
          </cell>
          <cell r="H88">
            <v>10.95</v>
          </cell>
          <cell r="I88">
            <v>0</v>
          </cell>
          <cell r="J88">
            <v>0</v>
          </cell>
          <cell r="K88">
            <v>14.05</v>
          </cell>
        </row>
        <row r="89">
          <cell r="C89" t="str">
            <v>Belgica</v>
          </cell>
          <cell r="D89">
            <v>47.77</v>
          </cell>
          <cell r="E89">
            <v>45.77</v>
          </cell>
          <cell r="F89">
            <v>0</v>
          </cell>
          <cell r="G89">
            <v>2</v>
          </cell>
          <cell r="H89">
            <v>27</v>
          </cell>
          <cell r="I89">
            <v>0</v>
          </cell>
          <cell r="J89">
            <v>0</v>
          </cell>
          <cell r="K89">
            <v>74.77</v>
          </cell>
        </row>
        <row r="90">
          <cell r="C90" t="str">
            <v>Bulgaria</v>
          </cell>
          <cell r="D90">
            <v>173.55</v>
          </cell>
          <cell r="E90">
            <v>144.55000000000001</v>
          </cell>
          <cell r="F90">
            <v>4</v>
          </cell>
          <cell r="G90">
            <v>25</v>
          </cell>
          <cell r="H90">
            <v>28</v>
          </cell>
          <cell r="I90">
            <v>0</v>
          </cell>
          <cell r="J90">
            <v>0</v>
          </cell>
          <cell r="K90">
            <v>201.55</v>
          </cell>
        </row>
        <row r="91">
          <cell r="C91" t="str">
            <v>Chipre</v>
          </cell>
          <cell r="D91">
            <v>3</v>
          </cell>
          <cell r="E91">
            <v>3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3</v>
          </cell>
        </row>
        <row r="92">
          <cell r="C92" t="str">
            <v>Croacia</v>
          </cell>
          <cell r="D92">
            <v>8.5</v>
          </cell>
          <cell r="E92">
            <v>8.5</v>
          </cell>
          <cell r="F92">
            <v>0</v>
          </cell>
          <cell r="G92">
            <v>0</v>
          </cell>
          <cell r="H92">
            <v>2</v>
          </cell>
          <cell r="I92">
            <v>0</v>
          </cell>
          <cell r="J92">
            <v>0</v>
          </cell>
          <cell r="K92">
            <v>10.5</v>
          </cell>
        </row>
        <row r="93">
          <cell r="C93" t="str">
            <v>Dinamarca</v>
          </cell>
          <cell r="D93">
            <v>6.23</v>
          </cell>
          <cell r="E93">
            <v>6.23</v>
          </cell>
          <cell r="F93">
            <v>0</v>
          </cell>
          <cell r="G93">
            <v>0</v>
          </cell>
          <cell r="H93">
            <v>4</v>
          </cell>
          <cell r="I93">
            <v>0</v>
          </cell>
          <cell r="J93">
            <v>0</v>
          </cell>
          <cell r="K93">
            <v>10.23</v>
          </cell>
        </row>
        <row r="94">
          <cell r="C94" t="str">
            <v>Eslovaquia</v>
          </cell>
          <cell r="D94">
            <v>28.14</v>
          </cell>
          <cell r="E94">
            <v>28.14</v>
          </cell>
          <cell r="F94">
            <v>0</v>
          </cell>
          <cell r="G94">
            <v>0</v>
          </cell>
          <cell r="H94">
            <v>1</v>
          </cell>
          <cell r="I94">
            <v>0</v>
          </cell>
          <cell r="J94">
            <v>1</v>
          </cell>
          <cell r="K94">
            <v>30.14</v>
          </cell>
        </row>
        <row r="95">
          <cell r="C95" t="str">
            <v>Eslovenia</v>
          </cell>
          <cell r="D95">
            <v>5.59</v>
          </cell>
          <cell r="E95">
            <v>5.59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5.59</v>
          </cell>
        </row>
        <row r="96">
          <cell r="C96" t="str">
            <v>Estonia</v>
          </cell>
          <cell r="D96">
            <v>9</v>
          </cell>
          <cell r="E96">
            <v>9</v>
          </cell>
          <cell r="F96">
            <v>0</v>
          </cell>
          <cell r="G96">
            <v>0</v>
          </cell>
          <cell r="H96">
            <v>1</v>
          </cell>
          <cell r="I96">
            <v>0</v>
          </cell>
          <cell r="J96">
            <v>0</v>
          </cell>
          <cell r="K96">
            <v>10</v>
          </cell>
        </row>
        <row r="97">
          <cell r="C97" t="str">
            <v>Finlandia</v>
          </cell>
          <cell r="D97">
            <v>11.09</v>
          </cell>
          <cell r="E97">
            <v>11.09</v>
          </cell>
          <cell r="F97">
            <v>0</v>
          </cell>
          <cell r="G97">
            <v>0</v>
          </cell>
          <cell r="H97">
            <v>3</v>
          </cell>
          <cell r="I97">
            <v>0</v>
          </cell>
          <cell r="J97">
            <v>0</v>
          </cell>
          <cell r="K97">
            <v>14.09</v>
          </cell>
        </row>
        <row r="98">
          <cell r="C98" t="str">
            <v>Francia</v>
          </cell>
          <cell r="D98">
            <v>201.76999999999998</v>
          </cell>
          <cell r="E98">
            <v>200.32</v>
          </cell>
          <cell r="F98">
            <v>1.45</v>
          </cell>
          <cell r="G98">
            <v>0</v>
          </cell>
          <cell r="H98">
            <v>67.36</v>
          </cell>
          <cell r="I98">
            <v>0</v>
          </cell>
          <cell r="J98">
            <v>0</v>
          </cell>
          <cell r="K98">
            <v>269.14</v>
          </cell>
        </row>
        <row r="99">
          <cell r="C99" t="str">
            <v>Grecia</v>
          </cell>
          <cell r="D99">
            <v>11.64</v>
          </cell>
          <cell r="E99">
            <v>11.64</v>
          </cell>
          <cell r="F99">
            <v>0</v>
          </cell>
          <cell r="G99">
            <v>0</v>
          </cell>
          <cell r="H99">
            <v>5</v>
          </cell>
          <cell r="I99">
            <v>0</v>
          </cell>
          <cell r="J99">
            <v>0</v>
          </cell>
          <cell r="K99">
            <v>16.64</v>
          </cell>
        </row>
        <row r="100">
          <cell r="C100" t="str">
            <v>Hungria</v>
          </cell>
          <cell r="D100">
            <v>30.55</v>
          </cell>
          <cell r="E100">
            <v>30.55</v>
          </cell>
          <cell r="F100">
            <v>0</v>
          </cell>
          <cell r="G100">
            <v>0</v>
          </cell>
          <cell r="H100">
            <v>11</v>
          </cell>
          <cell r="I100">
            <v>0</v>
          </cell>
          <cell r="J100">
            <v>0</v>
          </cell>
          <cell r="K100">
            <v>41.55</v>
          </cell>
        </row>
        <row r="101">
          <cell r="C101" t="str">
            <v>Irlanda</v>
          </cell>
          <cell r="D101">
            <v>46</v>
          </cell>
          <cell r="E101">
            <v>45</v>
          </cell>
          <cell r="F101">
            <v>0</v>
          </cell>
          <cell r="G101">
            <v>1</v>
          </cell>
          <cell r="H101">
            <v>26.32</v>
          </cell>
          <cell r="I101">
            <v>0</v>
          </cell>
          <cell r="J101">
            <v>0</v>
          </cell>
          <cell r="K101">
            <v>72.319999999999993</v>
          </cell>
        </row>
        <row r="102">
          <cell r="C102" t="str">
            <v>Italia</v>
          </cell>
          <cell r="D102">
            <v>650.59</v>
          </cell>
          <cell r="E102">
            <v>637.73</v>
          </cell>
          <cell r="F102">
            <v>0.91</v>
          </cell>
          <cell r="G102">
            <v>11.95</v>
          </cell>
          <cell r="H102">
            <v>213</v>
          </cell>
          <cell r="I102">
            <v>0</v>
          </cell>
          <cell r="J102">
            <v>0</v>
          </cell>
          <cell r="K102">
            <v>863.59</v>
          </cell>
        </row>
        <row r="103">
          <cell r="C103" t="str">
            <v>Letonia</v>
          </cell>
          <cell r="D103">
            <v>11.04</v>
          </cell>
          <cell r="E103">
            <v>10.59</v>
          </cell>
          <cell r="F103">
            <v>0.45</v>
          </cell>
          <cell r="G103">
            <v>0</v>
          </cell>
          <cell r="H103">
            <v>1.05</v>
          </cell>
          <cell r="I103">
            <v>0</v>
          </cell>
          <cell r="J103">
            <v>0</v>
          </cell>
          <cell r="K103">
            <v>12.09</v>
          </cell>
        </row>
        <row r="104">
          <cell r="C104" t="str">
            <v>Lituania</v>
          </cell>
          <cell r="D104">
            <v>26.77</v>
          </cell>
          <cell r="E104">
            <v>24.77</v>
          </cell>
          <cell r="F104">
            <v>0</v>
          </cell>
          <cell r="G104">
            <v>2</v>
          </cell>
          <cell r="H104">
            <v>4.05</v>
          </cell>
          <cell r="I104">
            <v>0</v>
          </cell>
          <cell r="J104">
            <v>0</v>
          </cell>
          <cell r="K104">
            <v>30.82</v>
          </cell>
        </row>
        <row r="105">
          <cell r="C105" t="str">
            <v>Luxemburgo</v>
          </cell>
          <cell r="D105">
            <v>2.23</v>
          </cell>
          <cell r="E105">
            <v>2.23</v>
          </cell>
          <cell r="F105">
            <v>0</v>
          </cell>
          <cell r="G105">
            <v>0</v>
          </cell>
          <cell r="H105">
            <v>1</v>
          </cell>
          <cell r="I105">
            <v>0</v>
          </cell>
          <cell r="J105">
            <v>0</v>
          </cell>
          <cell r="K105">
            <v>3.23</v>
          </cell>
        </row>
        <row r="106">
          <cell r="C106" t="str">
            <v>Malta</v>
          </cell>
          <cell r="D106">
            <v>0.73</v>
          </cell>
          <cell r="E106">
            <v>0.73</v>
          </cell>
          <cell r="F106">
            <v>0</v>
          </cell>
          <cell r="G106">
            <v>0</v>
          </cell>
          <cell r="H106">
            <v>1</v>
          </cell>
          <cell r="I106">
            <v>0</v>
          </cell>
          <cell r="J106">
            <v>0</v>
          </cell>
          <cell r="K106">
            <v>1.73</v>
          </cell>
        </row>
        <row r="107">
          <cell r="C107" t="str">
            <v>Paises Bajos</v>
          </cell>
          <cell r="D107">
            <v>63.41</v>
          </cell>
          <cell r="E107">
            <v>62.41</v>
          </cell>
          <cell r="F107">
            <v>0</v>
          </cell>
          <cell r="G107">
            <v>1</v>
          </cell>
          <cell r="H107">
            <v>41.95</v>
          </cell>
          <cell r="I107">
            <v>0</v>
          </cell>
          <cell r="J107">
            <v>0</v>
          </cell>
          <cell r="K107">
            <v>105.36</v>
          </cell>
        </row>
        <row r="108">
          <cell r="C108" t="str">
            <v>Polonia</v>
          </cell>
          <cell r="D108">
            <v>243.41</v>
          </cell>
          <cell r="E108">
            <v>234.41</v>
          </cell>
          <cell r="F108">
            <v>0</v>
          </cell>
          <cell r="G108">
            <v>9</v>
          </cell>
          <cell r="H108">
            <v>37</v>
          </cell>
          <cell r="I108">
            <v>0</v>
          </cell>
          <cell r="J108">
            <v>17.45</v>
          </cell>
          <cell r="K108">
            <v>297.86</v>
          </cell>
        </row>
        <row r="109">
          <cell r="C109" t="str">
            <v>Portugal</v>
          </cell>
          <cell r="D109">
            <v>713.95999999999992</v>
          </cell>
          <cell r="E109">
            <v>672.55</v>
          </cell>
          <cell r="F109">
            <v>9.41</v>
          </cell>
          <cell r="G109">
            <v>32</v>
          </cell>
          <cell r="H109">
            <v>151.22999999999999</v>
          </cell>
          <cell r="I109">
            <v>37.549999999999997</v>
          </cell>
          <cell r="J109">
            <v>0</v>
          </cell>
          <cell r="K109">
            <v>902.73</v>
          </cell>
        </row>
        <row r="110">
          <cell r="C110" t="str">
            <v>Republica Checa</v>
          </cell>
          <cell r="D110">
            <v>22.27</v>
          </cell>
          <cell r="E110">
            <v>22.27</v>
          </cell>
          <cell r="F110">
            <v>0</v>
          </cell>
          <cell r="G110">
            <v>0</v>
          </cell>
          <cell r="H110">
            <v>10.45</v>
          </cell>
          <cell r="I110">
            <v>0</v>
          </cell>
          <cell r="J110">
            <v>2</v>
          </cell>
          <cell r="K110">
            <v>34.729999999999997</v>
          </cell>
        </row>
        <row r="111">
          <cell r="C111" t="str">
            <v>Rumania</v>
          </cell>
          <cell r="D111">
            <v>2504.2800000000002</v>
          </cell>
          <cell r="E111">
            <v>1874.05</v>
          </cell>
          <cell r="F111">
            <v>52.14</v>
          </cell>
          <cell r="G111">
            <v>578.09</v>
          </cell>
          <cell r="H111">
            <v>511.23</v>
          </cell>
          <cell r="I111">
            <v>2</v>
          </cell>
          <cell r="J111">
            <v>2</v>
          </cell>
          <cell r="K111">
            <v>3019.5</v>
          </cell>
        </row>
        <row r="112">
          <cell r="C112" t="str">
            <v>Suecia</v>
          </cell>
          <cell r="D112">
            <v>12.59</v>
          </cell>
          <cell r="E112">
            <v>12.59</v>
          </cell>
          <cell r="F112">
            <v>0</v>
          </cell>
          <cell r="G112">
            <v>0</v>
          </cell>
          <cell r="H112">
            <v>7</v>
          </cell>
          <cell r="I112">
            <v>0</v>
          </cell>
          <cell r="J112">
            <v>0</v>
          </cell>
          <cell r="K112">
            <v>19.59</v>
          </cell>
        </row>
        <row r="114">
          <cell r="C114" t="str">
            <v>Venezuela</v>
          </cell>
          <cell r="D114">
            <v>1749.92</v>
          </cell>
          <cell r="E114">
            <v>1558.64</v>
          </cell>
          <cell r="F114">
            <v>6.05</v>
          </cell>
          <cell r="G114">
            <v>185.23</v>
          </cell>
          <cell r="H114">
            <v>333.27</v>
          </cell>
          <cell r="I114">
            <v>0</v>
          </cell>
          <cell r="J114">
            <v>0</v>
          </cell>
          <cell r="K114">
            <v>2083.1799999999998</v>
          </cell>
        </row>
        <row r="115">
          <cell r="C115" t="str">
            <v>Colombia</v>
          </cell>
          <cell r="D115">
            <v>1476.68</v>
          </cell>
          <cell r="E115">
            <v>1197.77</v>
          </cell>
          <cell r="F115">
            <v>4</v>
          </cell>
          <cell r="G115">
            <v>274.91000000000003</v>
          </cell>
          <cell r="H115">
            <v>162.05000000000001</v>
          </cell>
          <cell r="I115">
            <v>0</v>
          </cell>
          <cell r="J115">
            <v>0</v>
          </cell>
          <cell r="K115">
            <v>1638.73</v>
          </cell>
        </row>
        <row r="116">
          <cell r="C116" t="str">
            <v>Paraguay</v>
          </cell>
          <cell r="D116">
            <v>982.68000000000006</v>
          </cell>
          <cell r="E116">
            <v>564.36</v>
          </cell>
          <cell r="F116">
            <v>31.59</v>
          </cell>
          <cell r="G116">
            <v>386.73</v>
          </cell>
          <cell r="H116">
            <v>98.41</v>
          </cell>
          <cell r="I116">
            <v>0</v>
          </cell>
          <cell r="J116">
            <v>0</v>
          </cell>
          <cell r="K116">
            <v>1081.0899999999999</v>
          </cell>
        </row>
        <row r="117">
          <cell r="C117" t="str">
            <v>Marruecos</v>
          </cell>
          <cell r="D117">
            <v>819.7700000000001</v>
          </cell>
          <cell r="E117">
            <v>692.45</v>
          </cell>
          <cell r="F117">
            <v>55.73</v>
          </cell>
          <cell r="G117">
            <v>71.59</v>
          </cell>
          <cell r="H117">
            <v>110.68</v>
          </cell>
          <cell r="I117">
            <v>2.73</v>
          </cell>
          <cell r="J117">
            <v>0</v>
          </cell>
          <cell r="K117">
            <v>933.18</v>
          </cell>
        </row>
        <row r="118">
          <cell r="C118" t="str">
            <v>Brasil</v>
          </cell>
          <cell r="D118">
            <v>677.86</v>
          </cell>
          <cell r="E118">
            <v>618.86</v>
          </cell>
          <cell r="F118">
            <v>8</v>
          </cell>
          <cell r="G118">
            <v>51</v>
          </cell>
          <cell r="H118">
            <v>130.68</v>
          </cell>
          <cell r="I118">
            <v>0</v>
          </cell>
          <cell r="J118">
            <v>0</v>
          </cell>
          <cell r="K118">
            <v>808.55</v>
          </cell>
        </row>
        <row r="119">
          <cell r="C119" t="str">
            <v>China</v>
          </cell>
          <cell r="D119">
            <v>210.86</v>
          </cell>
          <cell r="E119">
            <v>210.86</v>
          </cell>
          <cell r="F119" t="str">
            <v>.</v>
          </cell>
          <cell r="G119" t="str">
            <v>.</v>
          </cell>
          <cell r="H119">
            <v>547.64</v>
          </cell>
          <cell r="I119">
            <v>0</v>
          </cell>
          <cell r="J119">
            <v>0</v>
          </cell>
          <cell r="K119">
            <v>758.5</v>
          </cell>
        </row>
        <row r="120">
          <cell r="C120" t="str">
            <v>Cuba</v>
          </cell>
          <cell r="D120">
            <v>617.36000000000013</v>
          </cell>
          <cell r="E120">
            <v>529.86</v>
          </cell>
          <cell r="F120">
            <v>3.32</v>
          </cell>
          <cell r="G120">
            <v>84.18</v>
          </cell>
          <cell r="H120">
            <v>84.41</v>
          </cell>
          <cell r="I120">
            <v>0</v>
          </cell>
          <cell r="J120">
            <v>0.86</v>
          </cell>
          <cell r="K120">
            <v>702.64</v>
          </cell>
        </row>
        <row r="121">
          <cell r="C121" t="str">
            <v>Senegal</v>
          </cell>
          <cell r="D121">
            <v>514.5</v>
          </cell>
          <cell r="E121">
            <v>432.09</v>
          </cell>
          <cell r="F121">
            <v>66.23</v>
          </cell>
          <cell r="G121">
            <v>16.18</v>
          </cell>
          <cell r="H121">
            <v>31.82</v>
          </cell>
          <cell r="I121">
            <v>68.95</v>
          </cell>
          <cell r="J121">
            <v>0</v>
          </cell>
          <cell r="K121">
            <v>615.27</v>
          </cell>
        </row>
        <row r="122">
          <cell r="C122" t="str">
            <v>Dominicana (</v>
          </cell>
          <cell r="D122">
            <v>496.55</v>
          </cell>
          <cell r="E122">
            <v>442.32</v>
          </cell>
          <cell r="F122">
            <v>3.05</v>
          </cell>
          <cell r="G122">
            <v>51.18</v>
          </cell>
          <cell r="H122">
            <v>85.27</v>
          </cell>
          <cell r="I122">
            <v>0</v>
          </cell>
          <cell r="J122">
            <v>0</v>
          </cell>
          <cell r="K122">
            <v>581.82000000000005</v>
          </cell>
        </row>
        <row r="123">
          <cell r="C123" t="str">
            <v>Ucrania</v>
          </cell>
          <cell r="D123">
            <v>408.35999999999996</v>
          </cell>
          <cell r="E123">
            <v>319.77</v>
          </cell>
          <cell r="F123">
            <v>1.45</v>
          </cell>
          <cell r="G123">
            <v>87.14</v>
          </cell>
          <cell r="H123">
            <v>87.77</v>
          </cell>
          <cell r="I123">
            <v>0</v>
          </cell>
          <cell r="J123">
            <v>1</v>
          </cell>
          <cell r="K123">
            <v>497.14</v>
          </cell>
        </row>
        <row r="124">
          <cell r="C124" t="str">
            <v>Resto Paises</v>
          </cell>
          <cell r="D124">
            <v>3266.82</v>
          </cell>
          <cell r="E124">
            <v>2664.91</v>
          </cell>
          <cell r="F124">
            <v>55.32</v>
          </cell>
          <cell r="G124">
            <v>546.59</v>
          </cell>
          <cell r="H124">
            <v>761.5</v>
          </cell>
          <cell r="I124">
            <v>78.23</v>
          </cell>
          <cell r="J124">
            <v>1</v>
          </cell>
          <cell r="K124">
            <v>4107.55</v>
          </cell>
        </row>
        <row r="127">
          <cell r="C127" t="str">
            <v>Alemania</v>
          </cell>
          <cell r="D127">
            <v>6315.9599999999991</v>
          </cell>
          <cell r="E127">
            <v>6166.82</v>
          </cell>
          <cell r="F127">
            <v>14.32</v>
          </cell>
          <cell r="G127">
            <v>134.82</v>
          </cell>
          <cell r="H127">
            <v>5387.64</v>
          </cell>
          <cell r="I127">
            <v>49.32</v>
          </cell>
          <cell r="J127">
            <v>0</v>
          </cell>
          <cell r="K127">
            <v>11752.91</v>
          </cell>
        </row>
        <row r="128">
          <cell r="C128" t="str">
            <v>Austria</v>
          </cell>
          <cell r="D128">
            <v>435.55</v>
          </cell>
          <cell r="E128">
            <v>428.55</v>
          </cell>
          <cell r="F128">
            <v>2</v>
          </cell>
          <cell r="G128">
            <v>5</v>
          </cell>
          <cell r="H128">
            <v>269.64</v>
          </cell>
          <cell r="I128">
            <v>3</v>
          </cell>
          <cell r="J128">
            <v>0</v>
          </cell>
          <cell r="K128">
            <v>708.18</v>
          </cell>
        </row>
        <row r="129">
          <cell r="C129" t="str">
            <v>Belgica</v>
          </cell>
          <cell r="D129">
            <v>570.54999999999995</v>
          </cell>
          <cell r="E129">
            <v>562.54999999999995</v>
          </cell>
          <cell r="F129">
            <v>2</v>
          </cell>
          <cell r="G129">
            <v>6</v>
          </cell>
          <cell r="H129">
            <v>268.58999999999997</v>
          </cell>
          <cell r="I129">
            <v>10</v>
          </cell>
          <cell r="J129">
            <v>0</v>
          </cell>
          <cell r="K129">
            <v>849.14</v>
          </cell>
        </row>
        <row r="130">
          <cell r="C130" t="str">
            <v>Bulgaria</v>
          </cell>
          <cell r="D130">
            <v>3601.18</v>
          </cell>
          <cell r="E130">
            <v>3175.18</v>
          </cell>
          <cell r="F130">
            <v>45.18</v>
          </cell>
          <cell r="G130">
            <v>380.82</v>
          </cell>
          <cell r="H130">
            <v>629</v>
          </cell>
          <cell r="I130">
            <v>14.45</v>
          </cell>
          <cell r="J130">
            <v>0</v>
          </cell>
          <cell r="K130">
            <v>4244.6400000000003</v>
          </cell>
        </row>
        <row r="131">
          <cell r="C131" t="str">
            <v>Chipre</v>
          </cell>
          <cell r="D131">
            <v>14.5</v>
          </cell>
          <cell r="E131">
            <v>13.5</v>
          </cell>
          <cell r="F131">
            <v>1</v>
          </cell>
          <cell r="G131">
            <v>0</v>
          </cell>
          <cell r="H131">
            <v>2</v>
          </cell>
          <cell r="I131">
            <v>0</v>
          </cell>
          <cell r="J131">
            <v>0</v>
          </cell>
          <cell r="K131">
            <v>16.5</v>
          </cell>
        </row>
        <row r="132">
          <cell r="C132" t="str">
            <v>Croacia</v>
          </cell>
          <cell r="D132">
            <v>123.18</v>
          </cell>
          <cell r="E132">
            <v>123.18</v>
          </cell>
          <cell r="F132">
            <v>0</v>
          </cell>
          <cell r="G132">
            <v>0</v>
          </cell>
          <cell r="H132">
            <v>31.5</v>
          </cell>
          <cell r="I132">
            <v>0.77</v>
          </cell>
          <cell r="J132">
            <v>0</v>
          </cell>
          <cell r="K132">
            <v>155.44999999999999</v>
          </cell>
        </row>
        <row r="133">
          <cell r="C133" t="str">
            <v>Dinamarca</v>
          </cell>
          <cell r="D133">
            <v>170.18</v>
          </cell>
          <cell r="E133">
            <v>168.18</v>
          </cell>
          <cell r="F133">
            <v>1</v>
          </cell>
          <cell r="G133">
            <v>1</v>
          </cell>
          <cell r="H133">
            <v>119.91</v>
          </cell>
          <cell r="I133">
            <v>0</v>
          </cell>
          <cell r="J133">
            <v>0</v>
          </cell>
          <cell r="K133">
            <v>290.08999999999997</v>
          </cell>
        </row>
        <row r="134">
          <cell r="C134" t="str">
            <v>Eslovaquia</v>
          </cell>
          <cell r="D134">
            <v>588.23</v>
          </cell>
          <cell r="E134">
            <v>577.23</v>
          </cell>
          <cell r="F134">
            <v>0</v>
          </cell>
          <cell r="G134">
            <v>11</v>
          </cell>
          <cell r="H134">
            <v>78.09</v>
          </cell>
          <cell r="I134">
            <v>1</v>
          </cell>
          <cell r="J134">
            <v>0</v>
          </cell>
          <cell r="K134">
            <v>667.32</v>
          </cell>
        </row>
        <row r="135">
          <cell r="C135" t="str">
            <v>Eslovenia</v>
          </cell>
          <cell r="D135">
            <v>82.59</v>
          </cell>
          <cell r="E135">
            <v>81.59</v>
          </cell>
          <cell r="F135">
            <v>0</v>
          </cell>
          <cell r="G135">
            <v>1</v>
          </cell>
          <cell r="H135">
            <v>18.73</v>
          </cell>
          <cell r="I135">
            <v>1</v>
          </cell>
          <cell r="J135">
            <v>0</v>
          </cell>
          <cell r="K135">
            <v>102.32</v>
          </cell>
        </row>
        <row r="136">
          <cell r="C136" t="str">
            <v>Estonia</v>
          </cell>
          <cell r="D136">
            <v>46.64</v>
          </cell>
          <cell r="E136">
            <v>45.64</v>
          </cell>
          <cell r="F136">
            <v>0</v>
          </cell>
          <cell r="G136">
            <v>1</v>
          </cell>
          <cell r="H136">
            <v>7.91</v>
          </cell>
          <cell r="I136">
            <v>0</v>
          </cell>
          <cell r="J136">
            <v>0</v>
          </cell>
          <cell r="K136">
            <v>54.55</v>
          </cell>
        </row>
        <row r="137">
          <cell r="C137" t="str">
            <v>Finlandia</v>
          </cell>
          <cell r="D137">
            <v>165.36</v>
          </cell>
          <cell r="E137">
            <v>164.36</v>
          </cell>
          <cell r="F137">
            <v>0</v>
          </cell>
          <cell r="G137">
            <v>1</v>
          </cell>
          <cell r="H137">
            <v>29.55</v>
          </cell>
          <cell r="I137">
            <v>1</v>
          </cell>
          <cell r="J137">
            <v>0</v>
          </cell>
          <cell r="K137">
            <v>195.91</v>
          </cell>
        </row>
        <row r="138">
          <cell r="C138" t="str">
            <v>Francia</v>
          </cell>
          <cell r="D138">
            <v>2296.7199999999998</v>
          </cell>
          <cell r="E138">
            <v>2261.9499999999998</v>
          </cell>
          <cell r="F138">
            <v>7.95</v>
          </cell>
          <cell r="G138">
            <v>26.82</v>
          </cell>
          <cell r="H138">
            <v>1173.5</v>
          </cell>
          <cell r="I138">
            <v>37.909999999999997</v>
          </cell>
          <cell r="J138">
            <v>0</v>
          </cell>
          <cell r="K138">
            <v>3508.14</v>
          </cell>
        </row>
        <row r="139">
          <cell r="C139" t="str">
            <v>Grecia</v>
          </cell>
          <cell r="D139">
            <v>387.32</v>
          </cell>
          <cell r="E139">
            <v>386.32</v>
          </cell>
          <cell r="F139">
            <v>1</v>
          </cell>
          <cell r="G139">
            <v>0</v>
          </cell>
          <cell r="H139">
            <v>47.59</v>
          </cell>
          <cell r="I139">
            <v>0</v>
          </cell>
          <cell r="J139">
            <v>0</v>
          </cell>
          <cell r="K139">
            <v>434.91</v>
          </cell>
        </row>
        <row r="140">
          <cell r="C140" t="str">
            <v>Hungria</v>
          </cell>
          <cell r="D140">
            <v>581.5</v>
          </cell>
          <cell r="E140">
            <v>572.5</v>
          </cell>
          <cell r="F140">
            <v>1</v>
          </cell>
          <cell r="G140">
            <v>8</v>
          </cell>
          <cell r="H140">
            <v>125.86</v>
          </cell>
          <cell r="I140">
            <v>0</v>
          </cell>
          <cell r="J140">
            <v>0</v>
          </cell>
          <cell r="K140">
            <v>707.36</v>
          </cell>
        </row>
        <row r="141">
          <cell r="C141" t="str">
            <v>Irlanda</v>
          </cell>
          <cell r="D141">
            <v>660.05</v>
          </cell>
          <cell r="E141">
            <v>659.05</v>
          </cell>
          <cell r="F141">
            <v>0</v>
          </cell>
          <cell r="G141">
            <v>1</v>
          </cell>
          <cell r="H141">
            <v>152.82</v>
          </cell>
          <cell r="I141">
            <v>6</v>
          </cell>
          <cell r="J141">
            <v>0</v>
          </cell>
          <cell r="K141">
            <v>818.86</v>
          </cell>
        </row>
        <row r="142">
          <cell r="C142" t="str">
            <v>Italia</v>
          </cell>
          <cell r="D142">
            <v>15289.41</v>
          </cell>
          <cell r="E142">
            <v>15181.59</v>
          </cell>
          <cell r="F142">
            <v>25.14</v>
          </cell>
          <cell r="G142">
            <v>82.68</v>
          </cell>
          <cell r="H142">
            <v>3969.77</v>
          </cell>
          <cell r="I142">
            <v>107</v>
          </cell>
          <cell r="J142">
            <v>0</v>
          </cell>
          <cell r="K142">
            <v>19366.18</v>
          </cell>
        </row>
        <row r="143">
          <cell r="C143" t="str">
            <v>Letonia</v>
          </cell>
          <cell r="D143">
            <v>86.09</v>
          </cell>
          <cell r="E143">
            <v>86.09</v>
          </cell>
          <cell r="F143">
            <v>0</v>
          </cell>
          <cell r="G143">
            <v>0</v>
          </cell>
          <cell r="H143">
            <v>23.86</v>
          </cell>
          <cell r="I143">
            <v>1</v>
          </cell>
          <cell r="J143">
            <v>0</v>
          </cell>
          <cell r="K143">
            <v>110.95</v>
          </cell>
        </row>
        <row r="144">
          <cell r="C144" t="str">
            <v>Lituania</v>
          </cell>
          <cell r="D144">
            <v>235.36</v>
          </cell>
          <cell r="E144">
            <v>230.36</v>
          </cell>
          <cell r="F144">
            <v>0</v>
          </cell>
          <cell r="G144">
            <v>5</v>
          </cell>
          <cell r="H144">
            <v>48</v>
          </cell>
          <cell r="I144">
            <v>0</v>
          </cell>
          <cell r="J144">
            <v>0</v>
          </cell>
          <cell r="K144">
            <v>283.36</v>
          </cell>
        </row>
        <row r="145">
          <cell r="C145" t="str">
            <v>Luxemburgo</v>
          </cell>
          <cell r="D145">
            <v>13.05</v>
          </cell>
          <cell r="E145">
            <v>12.05</v>
          </cell>
          <cell r="F145">
            <v>0</v>
          </cell>
          <cell r="G145">
            <v>1</v>
          </cell>
          <cell r="H145">
            <v>6</v>
          </cell>
          <cell r="I145">
            <v>1</v>
          </cell>
          <cell r="J145">
            <v>0</v>
          </cell>
          <cell r="K145">
            <v>20.05</v>
          </cell>
        </row>
        <row r="146">
          <cell r="C146" t="str">
            <v>Malta</v>
          </cell>
          <cell r="D146">
            <v>8.4499999999999993</v>
          </cell>
          <cell r="E146">
            <v>6.45</v>
          </cell>
          <cell r="F146">
            <v>1</v>
          </cell>
          <cell r="G146">
            <v>1</v>
          </cell>
          <cell r="H146">
            <v>5</v>
          </cell>
          <cell r="I146">
            <v>0</v>
          </cell>
          <cell r="J146">
            <v>0</v>
          </cell>
          <cell r="K146">
            <v>13.45</v>
          </cell>
        </row>
        <row r="147">
          <cell r="C147" t="str">
            <v>Paises Bajos</v>
          </cell>
          <cell r="D147">
            <v>1187.8200000000002</v>
          </cell>
          <cell r="E147">
            <v>1174.4100000000001</v>
          </cell>
          <cell r="F147">
            <v>4</v>
          </cell>
          <cell r="G147">
            <v>9.41</v>
          </cell>
          <cell r="H147">
            <v>704.77</v>
          </cell>
          <cell r="I147">
            <v>12.36</v>
          </cell>
          <cell r="J147">
            <v>0</v>
          </cell>
          <cell r="K147">
            <v>1904.95</v>
          </cell>
        </row>
        <row r="148">
          <cell r="C148" t="str">
            <v>Polonia</v>
          </cell>
          <cell r="D148">
            <v>1953.13</v>
          </cell>
          <cell r="E148">
            <v>1879.95</v>
          </cell>
          <cell r="F148">
            <v>8</v>
          </cell>
          <cell r="G148">
            <v>65.180000000000007</v>
          </cell>
          <cell r="H148">
            <v>474.64</v>
          </cell>
          <cell r="I148">
            <v>4</v>
          </cell>
          <cell r="J148">
            <v>0</v>
          </cell>
          <cell r="K148">
            <v>2431.77</v>
          </cell>
        </row>
        <row r="149">
          <cell r="C149" t="str">
            <v>Portugal</v>
          </cell>
          <cell r="D149">
            <v>1508.5900000000001</v>
          </cell>
          <cell r="E149">
            <v>1479.64</v>
          </cell>
          <cell r="F149">
            <v>5</v>
          </cell>
          <cell r="G149">
            <v>23.95</v>
          </cell>
          <cell r="H149">
            <v>207.5</v>
          </cell>
          <cell r="I149">
            <v>5.55</v>
          </cell>
          <cell r="J149">
            <v>0</v>
          </cell>
          <cell r="K149">
            <v>1721.64</v>
          </cell>
        </row>
        <row r="150">
          <cell r="C150" t="str">
            <v>Republica Checa</v>
          </cell>
          <cell r="D150">
            <v>581.81999999999994</v>
          </cell>
          <cell r="E150">
            <v>576.14</v>
          </cell>
          <cell r="F150">
            <v>2</v>
          </cell>
          <cell r="G150">
            <v>3.68</v>
          </cell>
          <cell r="H150">
            <v>121.73</v>
          </cell>
          <cell r="I150">
            <v>4</v>
          </cell>
          <cell r="J150">
            <v>0</v>
          </cell>
          <cell r="K150">
            <v>707.55</v>
          </cell>
        </row>
        <row r="151">
          <cell r="C151" t="str">
            <v>Rumania</v>
          </cell>
          <cell r="D151">
            <v>6991.7300000000005</v>
          </cell>
          <cell r="E151">
            <v>6649.68</v>
          </cell>
          <cell r="F151">
            <v>44.91</v>
          </cell>
          <cell r="G151">
            <v>297.14</v>
          </cell>
          <cell r="H151">
            <v>1311.82</v>
          </cell>
          <cell r="I151">
            <v>19.64</v>
          </cell>
          <cell r="J151">
            <v>0</v>
          </cell>
          <cell r="K151">
            <v>8323.18</v>
          </cell>
        </row>
        <row r="152">
          <cell r="C152" t="str">
            <v>Suecia</v>
          </cell>
          <cell r="D152">
            <v>715.54</v>
          </cell>
          <cell r="E152">
            <v>711.86</v>
          </cell>
          <cell r="F152">
            <v>0.68</v>
          </cell>
          <cell r="G152">
            <v>3</v>
          </cell>
          <cell r="H152">
            <v>371.73</v>
          </cell>
          <cell r="I152">
            <v>1</v>
          </cell>
          <cell r="J152">
            <v>0</v>
          </cell>
          <cell r="K152">
            <v>1088.27</v>
          </cell>
        </row>
        <row r="154">
          <cell r="C154" t="str">
            <v>Marruecos</v>
          </cell>
          <cell r="D154">
            <v>12374.55</v>
          </cell>
          <cell r="E154">
            <v>11611.64</v>
          </cell>
          <cell r="F154">
            <v>502.86</v>
          </cell>
          <cell r="G154">
            <v>260.05</v>
          </cell>
          <cell r="H154">
            <v>1095.55</v>
          </cell>
          <cell r="I154">
            <v>30.59</v>
          </cell>
          <cell r="J154">
            <v>0</v>
          </cell>
          <cell r="K154">
            <v>13500.68</v>
          </cell>
        </row>
        <row r="155">
          <cell r="C155" t="str">
            <v>Colombia</v>
          </cell>
          <cell r="D155">
            <v>8293.81</v>
          </cell>
          <cell r="E155">
            <v>7274.45</v>
          </cell>
          <cell r="F155">
            <v>392</v>
          </cell>
          <cell r="G155">
            <v>627.36</v>
          </cell>
          <cell r="H155">
            <v>503.68</v>
          </cell>
          <cell r="I155">
            <v>7.68</v>
          </cell>
          <cell r="J155">
            <v>0</v>
          </cell>
          <cell r="K155">
            <v>8805.18</v>
          </cell>
        </row>
        <row r="156">
          <cell r="C156" t="str">
            <v>Reino Unido</v>
          </cell>
          <cell r="D156">
            <v>4124.91</v>
          </cell>
          <cell r="E156">
            <v>4038.64</v>
          </cell>
          <cell r="F156">
            <v>6</v>
          </cell>
          <cell r="G156">
            <v>80.27</v>
          </cell>
          <cell r="H156">
            <v>2708.68</v>
          </cell>
          <cell r="I156">
            <v>28</v>
          </cell>
          <cell r="J156">
            <v>0</v>
          </cell>
          <cell r="K156">
            <v>6861.59</v>
          </cell>
        </row>
        <row r="157">
          <cell r="C157" t="str">
            <v>Argentina</v>
          </cell>
          <cell r="D157">
            <v>5316.45</v>
          </cell>
          <cell r="E157">
            <v>5182.95</v>
          </cell>
          <cell r="F157">
            <v>14.59</v>
          </cell>
          <cell r="G157">
            <v>118.91</v>
          </cell>
          <cell r="H157">
            <v>891.45</v>
          </cell>
          <cell r="I157">
            <v>20.14</v>
          </cell>
          <cell r="J157">
            <v>0</v>
          </cell>
          <cell r="K157">
            <v>6228.05</v>
          </cell>
        </row>
        <row r="158">
          <cell r="C158" t="str">
            <v>Senegal</v>
          </cell>
          <cell r="D158">
            <v>4085.7700000000004</v>
          </cell>
          <cell r="E158">
            <v>3983.36</v>
          </cell>
          <cell r="F158">
            <v>83.32</v>
          </cell>
          <cell r="G158">
            <v>19.09</v>
          </cell>
          <cell r="H158">
            <v>200.5</v>
          </cell>
          <cell r="I158">
            <v>39.82</v>
          </cell>
          <cell r="J158">
            <v>0</v>
          </cell>
          <cell r="K158">
            <v>4326.09</v>
          </cell>
        </row>
        <row r="159">
          <cell r="C159" t="str">
            <v>Ecuador</v>
          </cell>
          <cell r="D159">
            <v>3509.41</v>
          </cell>
          <cell r="E159">
            <v>3301.18</v>
          </cell>
          <cell r="F159">
            <v>29.73</v>
          </cell>
          <cell r="G159">
            <v>178.5</v>
          </cell>
          <cell r="H159">
            <v>272.95</v>
          </cell>
          <cell r="I159">
            <v>3</v>
          </cell>
          <cell r="J159">
            <v>0</v>
          </cell>
          <cell r="K159">
            <v>3785.36</v>
          </cell>
        </row>
        <row r="160">
          <cell r="C160" t="str">
            <v>China</v>
          </cell>
          <cell r="D160">
            <v>1668.5</v>
          </cell>
          <cell r="E160">
            <v>1646</v>
          </cell>
          <cell r="F160" t="str">
            <v>.</v>
          </cell>
          <cell r="G160">
            <v>22.5</v>
          </cell>
          <cell r="H160">
            <v>1695.86</v>
          </cell>
          <cell r="I160">
            <v>0.05</v>
          </cell>
          <cell r="J160">
            <v>0</v>
          </cell>
          <cell r="K160">
            <v>3364.41</v>
          </cell>
        </row>
        <row r="161">
          <cell r="C161" t="str">
            <v>Venezuela</v>
          </cell>
          <cell r="D161">
            <v>2642.2299999999996</v>
          </cell>
          <cell r="E161">
            <v>2530.91</v>
          </cell>
          <cell r="F161">
            <v>8.91</v>
          </cell>
          <cell r="G161">
            <v>102.41</v>
          </cell>
          <cell r="H161">
            <v>221.41</v>
          </cell>
          <cell r="I161">
            <v>4.1399999999999997</v>
          </cell>
          <cell r="J161">
            <v>0</v>
          </cell>
          <cell r="K161">
            <v>2867.77</v>
          </cell>
        </row>
        <row r="162">
          <cell r="C162" t="str">
            <v>Paraguay</v>
          </cell>
          <cell r="D162">
            <v>2391.5</v>
          </cell>
          <cell r="E162">
            <v>2000.64</v>
          </cell>
          <cell r="F162">
            <v>24</v>
          </cell>
          <cell r="G162">
            <v>366.86</v>
          </cell>
          <cell r="H162">
            <v>153.94999999999999</v>
          </cell>
          <cell r="I162">
            <v>1</v>
          </cell>
          <cell r="J162">
            <v>0</v>
          </cell>
          <cell r="K162">
            <v>2546.4499999999998</v>
          </cell>
        </row>
        <row r="163">
          <cell r="C163" t="str">
            <v>Brasil</v>
          </cell>
          <cell r="D163">
            <v>2020.4099999999999</v>
          </cell>
          <cell r="E163">
            <v>1902.86</v>
          </cell>
          <cell r="F163">
            <v>7</v>
          </cell>
          <cell r="G163">
            <v>110.55</v>
          </cell>
          <cell r="H163">
            <v>289.95</v>
          </cell>
          <cell r="I163">
            <v>5.77</v>
          </cell>
          <cell r="J163">
            <v>0</v>
          </cell>
          <cell r="K163">
            <v>2316.14</v>
          </cell>
        </row>
        <row r="164">
          <cell r="C164" t="str">
            <v>Resto Paises</v>
          </cell>
          <cell r="D164">
            <v>24672.82</v>
          </cell>
          <cell r="E164">
            <v>22833.82</v>
          </cell>
          <cell r="F164">
            <v>149.86000000000001</v>
          </cell>
          <cell r="G164">
            <v>1689.14</v>
          </cell>
          <cell r="H164">
            <v>3166.64</v>
          </cell>
          <cell r="I164">
            <v>48.45</v>
          </cell>
          <cell r="J164">
            <v>0</v>
          </cell>
          <cell r="K164">
            <v>27887.91</v>
          </cell>
        </row>
        <row r="167">
          <cell r="C167" t="str">
            <v>Alemania</v>
          </cell>
          <cell r="D167">
            <v>3945.45</v>
          </cell>
          <cell r="E167">
            <v>3894.09</v>
          </cell>
          <cell r="F167">
            <v>25.45</v>
          </cell>
          <cell r="G167">
            <v>25.91</v>
          </cell>
          <cell r="H167">
            <v>3431.68</v>
          </cell>
          <cell r="I167">
            <v>60.36</v>
          </cell>
          <cell r="J167">
            <v>0</v>
          </cell>
          <cell r="K167">
            <v>7437.5</v>
          </cell>
        </row>
        <row r="168">
          <cell r="C168" t="str">
            <v>Austria</v>
          </cell>
          <cell r="D168">
            <v>250.5</v>
          </cell>
          <cell r="E168">
            <v>245.64</v>
          </cell>
          <cell r="F168">
            <v>3</v>
          </cell>
          <cell r="G168">
            <v>1.86</v>
          </cell>
          <cell r="H168">
            <v>252.54999999999998</v>
          </cell>
          <cell r="I168">
            <v>4.68</v>
          </cell>
          <cell r="J168">
            <v>0</v>
          </cell>
          <cell r="K168">
            <v>507.73</v>
          </cell>
        </row>
        <row r="169">
          <cell r="C169" t="str">
            <v>Belgica</v>
          </cell>
          <cell r="D169">
            <v>781.14</v>
          </cell>
          <cell r="E169">
            <v>779.14</v>
          </cell>
          <cell r="F169">
            <v>1</v>
          </cell>
          <cell r="G169">
            <v>1</v>
          </cell>
          <cell r="H169">
            <v>607.73</v>
          </cell>
          <cell r="I169">
            <v>22</v>
          </cell>
          <cell r="J169">
            <v>0</v>
          </cell>
          <cell r="K169">
            <v>1410.86</v>
          </cell>
        </row>
        <row r="170">
          <cell r="C170" t="str">
            <v>Bulgaria</v>
          </cell>
          <cell r="D170">
            <v>791.14</v>
          </cell>
          <cell r="E170">
            <v>745.73</v>
          </cell>
          <cell r="F170">
            <v>33.409999999999997</v>
          </cell>
          <cell r="G170">
            <v>12</v>
          </cell>
          <cell r="H170">
            <v>263.64</v>
          </cell>
          <cell r="I170">
            <v>2.3199999999999998</v>
          </cell>
          <cell r="J170">
            <v>0</v>
          </cell>
          <cell r="K170">
            <v>1057.0899999999999</v>
          </cell>
        </row>
        <row r="171">
          <cell r="C171" t="str">
            <v>Chipre</v>
          </cell>
          <cell r="D171">
            <v>7.6400000000000006</v>
          </cell>
          <cell r="E171">
            <v>6.82</v>
          </cell>
          <cell r="F171">
            <v>0.82</v>
          </cell>
          <cell r="G171">
            <v>0</v>
          </cell>
          <cell r="H171">
            <v>2</v>
          </cell>
          <cell r="I171">
            <v>0</v>
          </cell>
          <cell r="J171">
            <v>0</v>
          </cell>
          <cell r="K171">
            <v>9.64</v>
          </cell>
        </row>
        <row r="172">
          <cell r="C172" t="str">
            <v>Croacia</v>
          </cell>
          <cell r="D172">
            <v>107.82</v>
          </cell>
          <cell r="E172">
            <v>107.82</v>
          </cell>
          <cell r="F172">
            <v>0</v>
          </cell>
          <cell r="G172">
            <v>0</v>
          </cell>
          <cell r="H172">
            <v>43.18</v>
          </cell>
          <cell r="I172">
            <v>0</v>
          </cell>
          <cell r="J172">
            <v>0</v>
          </cell>
          <cell r="K172">
            <v>151</v>
          </cell>
        </row>
        <row r="173">
          <cell r="C173" t="str">
            <v>Dinamarca</v>
          </cell>
          <cell r="D173">
            <v>176.64</v>
          </cell>
          <cell r="E173">
            <v>176.64</v>
          </cell>
          <cell r="F173">
            <v>0</v>
          </cell>
          <cell r="G173">
            <v>0</v>
          </cell>
          <cell r="H173">
            <v>96.64</v>
          </cell>
          <cell r="I173">
            <v>2</v>
          </cell>
          <cell r="J173">
            <v>0</v>
          </cell>
          <cell r="K173">
            <v>275.27</v>
          </cell>
        </row>
        <row r="174">
          <cell r="C174" t="str">
            <v>Eslovaquia</v>
          </cell>
          <cell r="D174">
            <v>340.05</v>
          </cell>
          <cell r="E174">
            <v>338.05</v>
          </cell>
          <cell r="F174">
            <v>1</v>
          </cell>
          <cell r="G174">
            <v>1</v>
          </cell>
          <cell r="H174">
            <v>140.36000000000001</v>
          </cell>
          <cell r="I174">
            <v>2</v>
          </cell>
          <cell r="J174">
            <v>0</v>
          </cell>
          <cell r="K174">
            <v>482.41</v>
          </cell>
        </row>
        <row r="175">
          <cell r="C175" t="str">
            <v>Eslovenia</v>
          </cell>
          <cell r="D175">
            <v>134.91</v>
          </cell>
          <cell r="E175">
            <v>133.91</v>
          </cell>
          <cell r="F175">
            <v>1</v>
          </cell>
          <cell r="G175">
            <v>0</v>
          </cell>
          <cell r="H175">
            <v>83</v>
          </cell>
          <cell r="I175">
            <v>2</v>
          </cell>
          <cell r="J175">
            <v>0</v>
          </cell>
          <cell r="K175">
            <v>219.91</v>
          </cell>
        </row>
        <row r="176">
          <cell r="C176" t="str">
            <v>Estonia</v>
          </cell>
          <cell r="D176">
            <v>86.36</v>
          </cell>
          <cell r="E176">
            <v>86.36</v>
          </cell>
          <cell r="F176">
            <v>0</v>
          </cell>
          <cell r="G176">
            <v>0</v>
          </cell>
          <cell r="H176">
            <v>83.59</v>
          </cell>
          <cell r="I176">
            <v>3</v>
          </cell>
          <cell r="J176">
            <v>0</v>
          </cell>
          <cell r="K176">
            <v>172.95</v>
          </cell>
        </row>
        <row r="177">
          <cell r="C177" t="str">
            <v>Finlandia</v>
          </cell>
          <cell r="D177">
            <v>169.55</v>
          </cell>
          <cell r="E177">
            <v>169.55</v>
          </cell>
          <cell r="F177">
            <v>0</v>
          </cell>
          <cell r="G177">
            <v>0</v>
          </cell>
          <cell r="H177">
            <v>106.68</v>
          </cell>
          <cell r="I177">
            <v>1</v>
          </cell>
          <cell r="J177">
            <v>0</v>
          </cell>
          <cell r="K177">
            <v>277.23</v>
          </cell>
        </row>
        <row r="178">
          <cell r="C178" t="str">
            <v>Francia</v>
          </cell>
          <cell r="D178">
            <v>1354.91</v>
          </cell>
          <cell r="E178">
            <v>1344.91</v>
          </cell>
          <cell r="F178">
            <v>8</v>
          </cell>
          <cell r="G178">
            <v>2</v>
          </cell>
          <cell r="H178">
            <v>853.68</v>
          </cell>
          <cell r="I178">
            <v>21.64</v>
          </cell>
          <cell r="J178">
            <v>0</v>
          </cell>
          <cell r="K178">
            <v>2230.23</v>
          </cell>
        </row>
        <row r="179">
          <cell r="C179" t="str">
            <v>Grecia</v>
          </cell>
          <cell r="D179">
            <v>92.45</v>
          </cell>
          <cell r="E179">
            <v>91.45</v>
          </cell>
          <cell r="F179">
            <v>1</v>
          </cell>
          <cell r="G179">
            <v>0</v>
          </cell>
          <cell r="H179">
            <v>30.73</v>
          </cell>
          <cell r="I179">
            <v>1</v>
          </cell>
          <cell r="J179">
            <v>0</v>
          </cell>
          <cell r="K179">
            <v>124.18</v>
          </cell>
        </row>
        <row r="180">
          <cell r="C180" t="str">
            <v>Hungria</v>
          </cell>
          <cell r="D180">
            <v>550.81000000000006</v>
          </cell>
          <cell r="E180">
            <v>537.95000000000005</v>
          </cell>
          <cell r="F180">
            <v>8.86</v>
          </cell>
          <cell r="G180">
            <v>4</v>
          </cell>
          <cell r="H180">
            <v>423.23</v>
          </cell>
          <cell r="I180">
            <v>1</v>
          </cell>
          <cell r="J180">
            <v>0</v>
          </cell>
          <cell r="K180">
            <v>975.05</v>
          </cell>
        </row>
        <row r="181">
          <cell r="C181" t="str">
            <v>Irlanda</v>
          </cell>
          <cell r="D181">
            <v>610.64</v>
          </cell>
          <cell r="E181">
            <v>610.64</v>
          </cell>
          <cell r="F181">
            <v>0</v>
          </cell>
          <cell r="G181">
            <v>0</v>
          </cell>
          <cell r="H181">
            <v>280.36</v>
          </cell>
          <cell r="I181">
            <v>5</v>
          </cell>
          <cell r="J181">
            <v>0</v>
          </cell>
          <cell r="K181">
            <v>896</v>
          </cell>
        </row>
        <row r="182">
          <cell r="C182" t="str">
            <v>Italia</v>
          </cell>
          <cell r="D182">
            <v>13970.400000000001</v>
          </cell>
          <cell r="E182">
            <v>13859.77</v>
          </cell>
          <cell r="F182">
            <v>60.18</v>
          </cell>
          <cell r="G182">
            <v>50.45</v>
          </cell>
          <cell r="H182">
            <v>7931.77</v>
          </cell>
          <cell r="I182">
            <v>120.73</v>
          </cell>
          <cell r="J182">
            <v>0</v>
          </cell>
          <cell r="K182">
            <v>22022.91</v>
          </cell>
        </row>
        <row r="183">
          <cell r="C183" t="str">
            <v>Letonia</v>
          </cell>
          <cell r="D183">
            <v>231.86</v>
          </cell>
          <cell r="E183">
            <v>228.86</v>
          </cell>
          <cell r="F183">
            <v>0</v>
          </cell>
          <cell r="G183">
            <v>3</v>
          </cell>
          <cell r="H183">
            <v>143.59</v>
          </cell>
          <cell r="I183">
            <v>3</v>
          </cell>
          <cell r="J183">
            <v>0</v>
          </cell>
          <cell r="K183">
            <v>378.45</v>
          </cell>
        </row>
        <row r="184">
          <cell r="C184" t="str">
            <v>Lituania</v>
          </cell>
          <cell r="D184">
            <v>233.91</v>
          </cell>
          <cell r="E184">
            <v>232.91</v>
          </cell>
          <cell r="F184">
            <v>1</v>
          </cell>
          <cell r="G184">
            <v>0</v>
          </cell>
          <cell r="H184">
            <v>206.55</v>
          </cell>
          <cell r="I184">
            <v>2</v>
          </cell>
          <cell r="J184">
            <v>0</v>
          </cell>
          <cell r="K184">
            <v>442.45</v>
          </cell>
        </row>
        <row r="185">
          <cell r="C185" t="str">
            <v>Luxemburgo</v>
          </cell>
          <cell r="D185">
            <v>12.09</v>
          </cell>
          <cell r="E185">
            <v>12.09</v>
          </cell>
          <cell r="F185">
            <v>0</v>
          </cell>
          <cell r="G185">
            <v>0</v>
          </cell>
          <cell r="H185">
            <v>11</v>
          </cell>
          <cell r="I185">
            <v>1</v>
          </cell>
          <cell r="J185">
            <v>0</v>
          </cell>
          <cell r="K185">
            <v>24.09</v>
          </cell>
        </row>
        <row r="186">
          <cell r="C186" t="str">
            <v>Malta</v>
          </cell>
          <cell r="D186">
            <v>6</v>
          </cell>
          <cell r="E186">
            <v>6</v>
          </cell>
          <cell r="F186">
            <v>0</v>
          </cell>
          <cell r="G186">
            <v>0</v>
          </cell>
          <cell r="H186">
            <v>7</v>
          </cell>
          <cell r="I186">
            <v>0</v>
          </cell>
          <cell r="J186">
            <v>0</v>
          </cell>
          <cell r="K186">
            <v>13</v>
          </cell>
        </row>
        <row r="187">
          <cell r="C187" t="str">
            <v>Paises Bajos</v>
          </cell>
          <cell r="D187">
            <v>801.05</v>
          </cell>
          <cell r="E187">
            <v>798.05</v>
          </cell>
          <cell r="F187">
            <v>3</v>
          </cell>
          <cell r="G187">
            <v>0</v>
          </cell>
          <cell r="H187">
            <v>497.55</v>
          </cell>
          <cell r="I187">
            <v>23.91</v>
          </cell>
          <cell r="J187">
            <v>0</v>
          </cell>
          <cell r="K187">
            <v>1322.5</v>
          </cell>
        </row>
        <row r="188">
          <cell r="C188" t="str">
            <v>Polonia</v>
          </cell>
          <cell r="D188">
            <v>1214.95</v>
          </cell>
          <cell r="E188">
            <v>1132</v>
          </cell>
          <cell r="F188">
            <v>71.95</v>
          </cell>
          <cell r="G188">
            <v>11</v>
          </cell>
          <cell r="H188">
            <v>777.36</v>
          </cell>
          <cell r="I188">
            <v>17.77</v>
          </cell>
          <cell r="J188">
            <v>0</v>
          </cell>
          <cell r="K188">
            <v>2010.09</v>
          </cell>
        </row>
        <row r="189">
          <cell r="C189" t="str">
            <v>Portugal</v>
          </cell>
          <cell r="D189">
            <v>2030.72</v>
          </cell>
          <cell r="E189">
            <v>1998.59</v>
          </cell>
          <cell r="F189">
            <v>12.45</v>
          </cell>
          <cell r="G189">
            <v>19.68</v>
          </cell>
          <cell r="H189">
            <v>385.45</v>
          </cell>
          <cell r="I189">
            <v>10.82</v>
          </cell>
          <cell r="J189">
            <v>0</v>
          </cell>
          <cell r="K189">
            <v>2427</v>
          </cell>
        </row>
        <row r="190">
          <cell r="C190" t="str">
            <v>Republica Checa</v>
          </cell>
          <cell r="D190">
            <v>410.45</v>
          </cell>
          <cell r="E190">
            <v>405.45</v>
          </cell>
          <cell r="F190">
            <v>3</v>
          </cell>
          <cell r="G190">
            <v>2</v>
          </cell>
          <cell r="H190">
            <v>176.86</v>
          </cell>
          <cell r="I190">
            <v>3</v>
          </cell>
          <cell r="J190">
            <v>0</v>
          </cell>
          <cell r="K190">
            <v>590.32000000000005</v>
          </cell>
        </row>
        <row r="191">
          <cell r="C191" t="str">
            <v>Rumania</v>
          </cell>
          <cell r="D191">
            <v>2950.19</v>
          </cell>
          <cell r="E191">
            <v>2627.91</v>
          </cell>
          <cell r="F191">
            <v>274.05</v>
          </cell>
          <cell r="G191">
            <v>48.23</v>
          </cell>
          <cell r="H191">
            <v>753.23</v>
          </cell>
          <cell r="I191">
            <v>21.45</v>
          </cell>
          <cell r="J191">
            <v>0</v>
          </cell>
          <cell r="K191">
            <v>3724.86</v>
          </cell>
        </row>
        <row r="192">
          <cell r="C192" t="str">
            <v>Suecia</v>
          </cell>
          <cell r="D192">
            <v>420.36</v>
          </cell>
          <cell r="E192">
            <v>418.36</v>
          </cell>
          <cell r="F192">
            <v>0</v>
          </cell>
          <cell r="G192">
            <v>2</v>
          </cell>
          <cell r="H192">
            <v>225.86</v>
          </cell>
          <cell r="I192">
            <v>3</v>
          </cell>
          <cell r="J192">
            <v>0</v>
          </cell>
          <cell r="K192">
            <v>649.23</v>
          </cell>
        </row>
        <row r="194">
          <cell r="C194" t="str">
            <v>Venezuela</v>
          </cell>
          <cell r="D194">
            <v>8966.41</v>
          </cell>
          <cell r="E194">
            <v>8428.73</v>
          </cell>
          <cell r="F194">
            <v>160</v>
          </cell>
          <cell r="G194">
            <v>377.68</v>
          </cell>
          <cell r="H194">
            <v>1504</v>
          </cell>
          <cell r="I194">
            <v>23.09</v>
          </cell>
          <cell r="J194">
            <v>0</v>
          </cell>
          <cell r="K194">
            <v>10493.5</v>
          </cell>
        </row>
        <row r="195">
          <cell r="C195" t="str">
            <v>Reino Unido</v>
          </cell>
          <cell r="D195">
            <v>4790.3999999999996</v>
          </cell>
          <cell r="E195">
            <v>4775.45</v>
          </cell>
          <cell r="F195">
            <v>5.95</v>
          </cell>
          <cell r="G195">
            <v>9</v>
          </cell>
          <cell r="H195">
            <v>2909.96</v>
          </cell>
          <cell r="I195">
            <v>55.77</v>
          </cell>
          <cell r="J195">
            <v>0</v>
          </cell>
          <cell r="K195">
            <v>7756.14</v>
          </cell>
        </row>
        <row r="196">
          <cell r="C196" t="str">
            <v>Colombia</v>
          </cell>
          <cell r="D196">
            <v>6969.42</v>
          </cell>
          <cell r="E196">
            <v>6270.14</v>
          </cell>
          <cell r="F196">
            <v>92.55</v>
          </cell>
          <cell r="G196">
            <v>606.73</v>
          </cell>
          <cell r="H196">
            <v>624.32000000000005</v>
          </cell>
          <cell r="I196">
            <v>6.27</v>
          </cell>
          <cell r="J196">
            <v>0</v>
          </cell>
          <cell r="K196">
            <v>7600</v>
          </cell>
        </row>
        <row r="197">
          <cell r="C197" t="str">
            <v>Cuba</v>
          </cell>
          <cell r="D197">
            <v>6490.3600000000006</v>
          </cell>
          <cell r="E197">
            <v>5646.41</v>
          </cell>
          <cell r="F197">
            <v>430.27</v>
          </cell>
          <cell r="G197">
            <v>413.68</v>
          </cell>
          <cell r="H197">
            <v>557.95000000000005</v>
          </cell>
          <cell r="I197">
            <v>13.95</v>
          </cell>
          <cell r="J197">
            <v>0</v>
          </cell>
          <cell r="K197">
            <v>7062.27</v>
          </cell>
        </row>
        <row r="198">
          <cell r="C198" t="str">
            <v>Marruecos</v>
          </cell>
          <cell r="D198">
            <v>6030.2800000000007</v>
          </cell>
          <cell r="E198">
            <v>5405.64</v>
          </cell>
          <cell r="F198">
            <v>567.5</v>
          </cell>
          <cell r="G198">
            <v>57.14</v>
          </cell>
          <cell r="H198">
            <v>578.45000000000005</v>
          </cell>
          <cell r="I198">
            <v>72.05</v>
          </cell>
          <cell r="J198">
            <v>0</v>
          </cell>
          <cell r="K198">
            <v>6680.77</v>
          </cell>
        </row>
        <row r="199">
          <cell r="C199" t="str">
            <v>China</v>
          </cell>
          <cell r="D199">
            <v>2754.69</v>
          </cell>
          <cell r="E199">
            <v>2740.55</v>
          </cell>
          <cell r="F199">
            <v>3</v>
          </cell>
          <cell r="G199">
            <v>11.14</v>
          </cell>
          <cell r="H199">
            <v>2468.4499999999998</v>
          </cell>
          <cell r="I199">
            <v>0.68</v>
          </cell>
          <cell r="J199">
            <v>0</v>
          </cell>
          <cell r="K199">
            <v>5223.82</v>
          </cell>
        </row>
        <row r="200">
          <cell r="C200" t="str">
            <v>Argentina</v>
          </cell>
          <cell r="D200">
            <v>1870.8600000000001</v>
          </cell>
          <cell r="E200">
            <v>1805.95</v>
          </cell>
          <cell r="F200">
            <v>11.5</v>
          </cell>
          <cell r="G200">
            <v>53.41</v>
          </cell>
          <cell r="H200">
            <v>438.55</v>
          </cell>
          <cell r="I200">
            <v>6.5</v>
          </cell>
          <cell r="J200">
            <v>0</v>
          </cell>
          <cell r="K200">
            <v>2315.91</v>
          </cell>
        </row>
        <row r="201">
          <cell r="C201" t="str">
            <v>India</v>
          </cell>
          <cell r="D201">
            <v>1213.5899999999999</v>
          </cell>
          <cell r="E201">
            <v>1188.05</v>
          </cell>
          <cell r="F201">
            <v>10.59</v>
          </cell>
          <cell r="G201">
            <v>14.95</v>
          </cell>
          <cell r="H201">
            <v>526.86</v>
          </cell>
          <cell r="I201">
            <v>0</v>
          </cell>
          <cell r="J201">
            <v>0</v>
          </cell>
          <cell r="K201">
            <v>1740.45</v>
          </cell>
        </row>
        <row r="202">
          <cell r="C202" t="str">
            <v>Senegal</v>
          </cell>
          <cell r="D202">
            <v>1123.04</v>
          </cell>
          <cell r="E202">
            <v>988.09</v>
          </cell>
          <cell r="F202">
            <v>111.36</v>
          </cell>
          <cell r="G202">
            <v>23.59</v>
          </cell>
          <cell r="H202">
            <v>230.95</v>
          </cell>
          <cell r="I202">
            <v>64.14</v>
          </cell>
          <cell r="J202">
            <v>0</v>
          </cell>
          <cell r="K202">
            <v>1418.14</v>
          </cell>
        </row>
        <row r="203">
          <cell r="C203" t="str">
            <v>Uruguay</v>
          </cell>
          <cell r="D203">
            <v>1087.73</v>
          </cell>
          <cell r="E203">
            <v>1054.68</v>
          </cell>
          <cell r="F203">
            <v>10.23</v>
          </cell>
          <cell r="G203">
            <v>22.82</v>
          </cell>
          <cell r="H203">
            <v>164.09</v>
          </cell>
          <cell r="I203">
            <v>5.45</v>
          </cell>
          <cell r="J203">
            <v>0</v>
          </cell>
          <cell r="K203">
            <v>1257.27</v>
          </cell>
        </row>
        <row r="204">
          <cell r="C204" t="str">
            <v>Resto Paises</v>
          </cell>
          <cell r="D204">
            <v>12812.419999999998</v>
          </cell>
          <cell r="E204">
            <v>10796.14</v>
          </cell>
          <cell r="F204">
            <v>730.23</v>
          </cell>
          <cell r="G204">
            <v>1286.05</v>
          </cell>
          <cell r="H204">
            <v>2629.5</v>
          </cell>
          <cell r="I204">
            <v>88.14</v>
          </cell>
          <cell r="J204">
            <v>0</v>
          </cell>
          <cell r="K204">
            <v>15530.05</v>
          </cell>
        </row>
        <row r="207">
          <cell r="C207" t="str">
            <v>Alemania</v>
          </cell>
          <cell r="D207">
            <v>88.09</v>
          </cell>
          <cell r="E207">
            <v>86.09</v>
          </cell>
          <cell r="F207">
            <v>1</v>
          </cell>
          <cell r="G207">
            <v>1</v>
          </cell>
          <cell r="H207">
            <v>64.95</v>
          </cell>
          <cell r="I207">
            <v>0</v>
          </cell>
          <cell r="J207">
            <v>0</v>
          </cell>
          <cell r="K207">
            <v>153.05000000000001</v>
          </cell>
        </row>
        <row r="208">
          <cell r="C208" t="str">
            <v>Austria</v>
          </cell>
          <cell r="D208">
            <v>10.14</v>
          </cell>
          <cell r="E208">
            <v>10.14</v>
          </cell>
          <cell r="F208">
            <v>0</v>
          </cell>
          <cell r="G208">
            <v>0</v>
          </cell>
          <cell r="H208">
            <v>5</v>
          </cell>
          <cell r="I208">
            <v>0</v>
          </cell>
          <cell r="J208">
            <v>0</v>
          </cell>
          <cell r="K208">
            <v>15.14</v>
          </cell>
        </row>
        <row r="209">
          <cell r="C209" t="str">
            <v>Belgica</v>
          </cell>
          <cell r="D209">
            <v>21.82</v>
          </cell>
          <cell r="E209">
            <v>21.82</v>
          </cell>
          <cell r="F209">
            <v>0</v>
          </cell>
          <cell r="G209">
            <v>0</v>
          </cell>
          <cell r="H209">
            <v>22.55</v>
          </cell>
          <cell r="I209">
            <v>0</v>
          </cell>
          <cell r="J209">
            <v>0</v>
          </cell>
          <cell r="K209">
            <v>44.36</v>
          </cell>
        </row>
        <row r="210">
          <cell r="C210" t="str">
            <v>Bulgaria</v>
          </cell>
          <cell r="D210">
            <v>291.36</v>
          </cell>
          <cell r="E210">
            <v>263</v>
          </cell>
          <cell r="F210">
            <v>5</v>
          </cell>
          <cell r="G210">
            <v>23.36</v>
          </cell>
          <cell r="H210">
            <v>54.55</v>
          </cell>
          <cell r="I210">
            <v>0</v>
          </cell>
          <cell r="J210">
            <v>0</v>
          </cell>
          <cell r="K210">
            <v>345.91</v>
          </cell>
        </row>
        <row r="211">
          <cell r="C211" t="str">
            <v>Chipre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</row>
        <row r="212">
          <cell r="C212" t="str">
            <v>Croacia</v>
          </cell>
          <cell r="D212">
            <v>24.64</v>
          </cell>
          <cell r="E212">
            <v>20.64</v>
          </cell>
          <cell r="F212">
            <v>1</v>
          </cell>
          <cell r="G212">
            <v>3</v>
          </cell>
          <cell r="H212">
            <v>1.95</v>
          </cell>
          <cell r="I212">
            <v>0</v>
          </cell>
          <cell r="J212">
            <v>0</v>
          </cell>
          <cell r="K212">
            <v>26.59</v>
          </cell>
        </row>
        <row r="213">
          <cell r="C213" t="str">
            <v>Dinamarca</v>
          </cell>
          <cell r="D213">
            <v>5</v>
          </cell>
          <cell r="E213">
            <v>5</v>
          </cell>
          <cell r="F213">
            <v>0</v>
          </cell>
          <cell r="G213">
            <v>0</v>
          </cell>
          <cell r="H213">
            <v>1</v>
          </cell>
          <cell r="I213">
            <v>0</v>
          </cell>
          <cell r="J213">
            <v>0</v>
          </cell>
          <cell r="K213">
            <v>6</v>
          </cell>
        </row>
        <row r="214">
          <cell r="C214" t="str">
            <v>Eslovaquia</v>
          </cell>
          <cell r="D214">
            <v>10.73</v>
          </cell>
          <cell r="E214">
            <v>8.73</v>
          </cell>
          <cell r="F214">
            <v>0</v>
          </cell>
          <cell r="G214">
            <v>2</v>
          </cell>
          <cell r="H214">
            <v>5</v>
          </cell>
          <cell r="I214">
            <v>0</v>
          </cell>
          <cell r="J214">
            <v>0</v>
          </cell>
          <cell r="K214">
            <v>15.73</v>
          </cell>
        </row>
        <row r="215">
          <cell r="C215" t="str">
            <v>Eslovenia</v>
          </cell>
          <cell r="D215">
            <v>4.05</v>
          </cell>
          <cell r="E215">
            <v>3.05</v>
          </cell>
          <cell r="F215">
            <v>0</v>
          </cell>
          <cell r="G215">
            <v>1</v>
          </cell>
          <cell r="H215">
            <v>2</v>
          </cell>
          <cell r="I215">
            <v>0</v>
          </cell>
          <cell r="J215">
            <v>0</v>
          </cell>
          <cell r="K215">
            <v>6.05</v>
          </cell>
        </row>
        <row r="216">
          <cell r="C216" t="str">
            <v>Estonia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</row>
        <row r="217">
          <cell r="C217" t="str">
            <v>Finlandia</v>
          </cell>
          <cell r="D217">
            <v>2</v>
          </cell>
          <cell r="E217">
            <v>2</v>
          </cell>
          <cell r="F217">
            <v>0</v>
          </cell>
          <cell r="G217">
            <v>0</v>
          </cell>
          <cell r="H217">
            <v>1</v>
          </cell>
          <cell r="I217">
            <v>0</v>
          </cell>
          <cell r="J217">
            <v>0</v>
          </cell>
          <cell r="K217">
            <v>3</v>
          </cell>
        </row>
        <row r="218">
          <cell r="C218" t="str">
            <v>Francia</v>
          </cell>
          <cell r="D218">
            <v>189.04999999999998</v>
          </cell>
          <cell r="E218">
            <v>186.41</v>
          </cell>
          <cell r="F218">
            <v>1.64</v>
          </cell>
          <cell r="G218">
            <v>1</v>
          </cell>
          <cell r="H218">
            <v>82.68</v>
          </cell>
          <cell r="I218">
            <v>1</v>
          </cell>
          <cell r="J218">
            <v>0</v>
          </cell>
          <cell r="K218">
            <v>272.73</v>
          </cell>
        </row>
        <row r="219">
          <cell r="C219" t="str">
            <v>Grecia</v>
          </cell>
          <cell r="D219">
            <v>14.64</v>
          </cell>
          <cell r="E219">
            <v>14.64</v>
          </cell>
          <cell r="F219">
            <v>0</v>
          </cell>
          <cell r="G219">
            <v>0</v>
          </cell>
          <cell r="H219">
            <v>3</v>
          </cell>
          <cell r="I219">
            <v>0</v>
          </cell>
          <cell r="J219">
            <v>0</v>
          </cell>
          <cell r="K219">
            <v>17.64</v>
          </cell>
        </row>
        <row r="220">
          <cell r="C220" t="str">
            <v>Hungria</v>
          </cell>
          <cell r="D220">
            <v>14.64</v>
          </cell>
          <cell r="E220">
            <v>13.64</v>
          </cell>
          <cell r="F220">
            <v>0</v>
          </cell>
          <cell r="G220">
            <v>1</v>
          </cell>
          <cell r="H220">
            <v>8.77</v>
          </cell>
          <cell r="I220">
            <v>0</v>
          </cell>
          <cell r="J220">
            <v>0</v>
          </cell>
          <cell r="K220">
            <v>23.41</v>
          </cell>
        </row>
        <row r="221">
          <cell r="C221" t="str">
            <v>Irlanda</v>
          </cell>
          <cell r="D221">
            <v>14.32</v>
          </cell>
          <cell r="E221">
            <v>14.32</v>
          </cell>
          <cell r="F221">
            <v>0</v>
          </cell>
          <cell r="G221">
            <v>0</v>
          </cell>
          <cell r="H221">
            <v>16.95</v>
          </cell>
          <cell r="I221">
            <v>0</v>
          </cell>
          <cell r="J221">
            <v>0</v>
          </cell>
          <cell r="K221">
            <v>31.27</v>
          </cell>
        </row>
        <row r="222">
          <cell r="C222" t="str">
            <v>Italia</v>
          </cell>
          <cell r="D222">
            <v>423.91</v>
          </cell>
          <cell r="E222">
            <v>414.91</v>
          </cell>
          <cell r="F222">
            <v>0</v>
          </cell>
          <cell r="G222">
            <v>9</v>
          </cell>
          <cell r="H222">
            <v>207.86</v>
          </cell>
          <cell r="I222">
            <v>0</v>
          </cell>
          <cell r="J222">
            <v>0</v>
          </cell>
          <cell r="K222">
            <v>631.77</v>
          </cell>
        </row>
        <row r="223">
          <cell r="C223" t="str">
            <v>Letonia</v>
          </cell>
          <cell r="D223">
            <v>8.23</v>
          </cell>
          <cell r="E223">
            <v>8.23</v>
          </cell>
          <cell r="F223">
            <v>0</v>
          </cell>
          <cell r="G223">
            <v>0</v>
          </cell>
          <cell r="H223">
            <v>2</v>
          </cell>
          <cell r="I223">
            <v>0</v>
          </cell>
          <cell r="J223">
            <v>0</v>
          </cell>
          <cell r="K223">
            <v>10.23</v>
          </cell>
        </row>
        <row r="224">
          <cell r="C224" t="str">
            <v>Lituania</v>
          </cell>
          <cell r="D224">
            <v>18.32</v>
          </cell>
          <cell r="E224">
            <v>16.32</v>
          </cell>
          <cell r="F224">
            <v>0</v>
          </cell>
          <cell r="G224">
            <v>2</v>
          </cell>
          <cell r="H224">
            <v>4</v>
          </cell>
          <cell r="I224">
            <v>1</v>
          </cell>
          <cell r="J224">
            <v>0</v>
          </cell>
          <cell r="K224">
            <v>23.32</v>
          </cell>
        </row>
        <row r="225">
          <cell r="C225" t="str">
            <v>Luxemburgo</v>
          </cell>
          <cell r="D225">
            <v>1.95</v>
          </cell>
          <cell r="E225">
            <v>1.95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1.95</v>
          </cell>
        </row>
        <row r="226">
          <cell r="C226" t="str">
            <v>Malta</v>
          </cell>
          <cell r="D226">
            <v>1</v>
          </cell>
          <cell r="E226">
            <v>1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1</v>
          </cell>
        </row>
        <row r="227">
          <cell r="C227" t="str">
            <v>Paises Bajos</v>
          </cell>
          <cell r="D227">
            <v>32.090000000000003</v>
          </cell>
          <cell r="E227">
            <v>30.14</v>
          </cell>
          <cell r="F227">
            <v>0</v>
          </cell>
          <cell r="G227">
            <v>1.95</v>
          </cell>
          <cell r="H227">
            <v>17.36</v>
          </cell>
          <cell r="I227">
            <v>0</v>
          </cell>
          <cell r="J227">
            <v>0</v>
          </cell>
          <cell r="K227">
            <v>49.45</v>
          </cell>
        </row>
        <row r="228">
          <cell r="C228" t="str">
            <v>Polonia</v>
          </cell>
          <cell r="D228">
            <v>77.64</v>
          </cell>
          <cell r="E228">
            <v>73.64</v>
          </cell>
          <cell r="F228">
            <v>0</v>
          </cell>
          <cell r="G228">
            <v>4</v>
          </cell>
          <cell r="H228">
            <v>25.82</v>
          </cell>
          <cell r="I228">
            <v>0</v>
          </cell>
          <cell r="J228">
            <v>0</v>
          </cell>
          <cell r="K228">
            <v>103.45</v>
          </cell>
        </row>
        <row r="229">
          <cell r="C229" t="str">
            <v>Portugal</v>
          </cell>
          <cell r="D229">
            <v>450.91</v>
          </cell>
          <cell r="E229">
            <v>429.91</v>
          </cell>
          <cell r="F229">
            <v>3</v>
          </cell>
          <cell r="G229">
            <v>18</v>
          </cell>
          <cell r="H229">
            <v>88.5</v>
          </cell>
          <cell r="I229">
            <v>9.68</v>
          </cell>
          <cell r="J229">
            <v>0</v>
          </cell>
          <cell r="K229">
            <v>549.09</v>
          </cell>
        </row>
        <row r="230">
          <cell r="C230" t="str">
            <v>Republica Checa</v>
          </cell>
          <cell r="D230">
            <v>14.45</v>
          </cell>
          <cell r="E230">
            <v>14.45</v>
          </cell>
          <cell r="F230">
            <v>0</v>
          </cell>
          <cell r="G230">
            <v>0</v>
          </cell>
          <cell r="H230">
            <v>5.55</v>
          </cell>
          <cell r="I230">
            <v>0</v>
          </cell>
          <cell r="J230">
            <v>0</v>
          </cell>
          <cell r="K230">
            <v>20</v>
          </cell>
        </row>
        <row r="231">
          <cell r="C231" t="str">
            <v>Rumania</v>
          </cell>
          <cell r="D231">
            <v>2041.86</v>
          </cell>
          <cell r="E231">
            <v>1748.36</v>
          </cell>
          <cell r="F231">
            <v>44.95</v>
          </cell>
          <cell r="G231">
            <v>248.55</v>
          </cell>
          <cell r="H231">
            <v>474.5</v>
          </cell>
          <cell r="I231">
            <v>4.18</v>
          </cell>
          <cell r="J231">
            <v>0</v>
          </cell>
          <cell r="K231">
            <v>2520.5500000000002</v>
          </cell>
        </row>
        <row r="232">
          <cell r="C232" t="str">
            <v>Suecia</v>
          </cell>
          <cell r="D232">
            <v>7</v>
          </cell>
          <cell r="E232">
            <v>7</v>
          </cell>
          <cell r="F232">
            <v>0</v>
          </cell>
          <cell r="G232">
            <v>0</v>
          </cell>
          <cell r="H232">
            <v>2</v>
          </cell>
          <cell r="I232">
            <v>0</v>
          </cell>
          <cell r="J232">
            <v>0</v>
          </cell>
          <cell r="K232">
            <v>9</v>
          </cell>
        </row>
        <row r="234">
          <cell r="C234" t="str">
            <v>Colombia</v>
          </cell>
          <cell r="D234">
            <v>1654.9599999999998</v>
          </cell>
          <cell r="E234">
            <v>1411.86</v>
          </cell>
          <cell r="F234">
            <v>13.55</v>
          </cell>
          <cell r="G234">
            <v>229.55</v>
          </cell>
          <cell r="H234">
            <v>119.55</v>
          </cell>
          <cell r="I234">
            <v>2</v>
          </cell>
          <cell r="J234">
            <v>0</v>
          </cell>
          <cell r="K234">
            <v>1776.5</v>
          </cell>
        </row>
        <row r="235">
          <cell r="C235" t="str">
            <v>Peru</v>
          </cell>
          <cell r="D235">
            <v>1068.5900000000001</v>
          </cell>
          <cell r="E235">
            <v>835.82</v>
          </cell>
          <cell r="F235">
            <v>2</v>
          </cell>
          <cell r="G235">
            <v>230.77</v>
          </cell>
          <cell r="H235">
            <v>67.64</v>
          </cell>
          <cell r="I235">
            <v>7.86</v>
          </cell>
          <cell r="J235">
            <v>0</v>
          </cell>
          <cell r="K235">
            <v>1144.0899999999999</v>
          </cell>
        </row>
        <row r="236">
          <cell r="C236" t="str">
            <v>Moldavia</v>
          </cell>
          <cell r="D236">
            <v>820.31999999999994</v>
          </cell>
          <cell r="E236">
            <v>582.27</v>
          </cell>
          <cell r="F236">
            <v>0.41</v>
          </cell>
          <cell r="G236">
            <v>237.64</v>
          </cell>
          <cell r="H236">
            <v>163.55000000000001</v>
          </cell>
          <cell r="I236">
            <v>2.95</v>
          </cell>
          <cell r="J236">
            <v>0</v>
          </cell>
          <cell r="K236">
            <v>986.82</v>
          </cell>
        </row>
        <row r="237">
          <cell r="C237" t="str">
            <v>Marruecos</v>
          </cell>
          <cell r="D237">
            <v>788.73</v>
          </cell>
          <cell r="E237">
            <v>659.23</v>
          </cell>
          <cell r="F237">
            <v>94</v>
          </cell>
          <cell r="G237">
            <v>35.5</v>
          </cell>
          <cell r="H237">
            <v>77.09</v>
          </cell>
          <cell r="I237">
            <v>1.82</v>
          </cell>
          <cell r="J237">
            <v>0</v>
          </cell>
          <cell r="K237">
            <v>867.64</v>
          </cell>
        </row>
        <row r="238">
          <cell r="C238" t="str">
            <v>Venezuela</v>
          </cell>
          <cell r="D238">
            <v>712.36999999999989</v>
          </cell>
          <cell r="E238">
            <v>653.67999999999995</v>
          </cell>
          <cell r="F238">
            <v>4.6399999999999997</v>
          </cell>
          <cell r="G238">
            <v>54.05</v>
          </cell>
          <cell r="H238">
            <v>88</v>
          </cell>
          <cell r="I238">
            <v>0</v>
          </cell>
          <cell r="J238">
            <v>0</v>
          </cell>
          <cell r="K238">
            <v>800.36</v>
          </cell>
        </row>
        <row r="239">
          <cell r="C239" t="str">
            <v>China</v>
          </cell>
          <cell r="D239">
            <v>204.41</v>
          </cell>
          <cell r="E239">
            <v>203.59</v>
          </cell>
          <cell r="F239" t="str">
            <v>.</v>
          </cell>
          <cell r="G239">
            <v>0.82</v>
          </cell>
          <cell r="H239">
            <v>371.23</v>
          </cell>
          <cell r="I239">
            <v>0</v>
          </cell>
          <cell r="J239">
            <v>0</v>
          </cell>
          <cell r="K239">
            <v>575.64</v>
          </cell>
        </row>
        <row r="240">
          <cell r="C240" t="str">
            <v>Ucrania</v>
          </cell>
          <cell r="D240">
            <v>432.5</v>
          </cell>
          <cell r="E240">
            <v>377.45</v>
          </cell>
          <cell r="F240">
            <v>1</v>
          </cell>
          <cell r="G240">
            <v>54.05</v>
          </cell>
          <cell r="H240">
            <v>93.36</v>
          </cell>
          <cell r="I240">
            <v>0</v>
          </cell>
          <cell r="J240">
            <v>0</v>
          </cell>
          <cell r="K240">
            <v>525.86</v>
          </cell>
        </row>
        <row r="241">
          <cell r="C241" t="str">
            <v>Brasil</v>
          </cell>
          <cell r="D241">
            <v>415.77</v>
          </cell>
          <cell r="E241">
            <v>377.18</v>
          </cell>
          <cell r="F241">
            <v>0.5</v>
          </cell>
          <cell r="G241">
            <v>38.090000000000003</v>
          </cell>
          <cell r="H241">
            <v>67</v>
          </cell>
          <cell r="I241">
            <v>0</v>
          </cell>
          <cell r="J241">
            <v>0</v>
          </cell>
          <cell r="K241">
            <v>482.77</v>
          </cell>
        </row>
        <row r="242">
          <cell r="C242" t="str">
            <v>Paraguay</v>
          </cell>
          <cell r="D242">
            <v>426.31000000000006</v>
          </cell>
          <cell r="E242">
            <v>312.86</v>
          </cell>
          <cell r="F242">
            <v>4.8600000000000003</v>
          </cell>
          <cell r="G242">
            <v>108.59</v>
          </cell>
          <cell r="H242">
            <v>52.36</v>
          </cell>
          <cell r="I242">
            <v>0</v>
          </cell>
          <cell r="J242">
            <v>0</v>
          </cell>
          <cell r="K242">
            <v>478.68</v>
          </cell>
        </row>
        <row r="243">
          <cell r="C243" t="str">
            <v>Dominicana (</v>
          </cell>
          <cell r="D243">
            <v>333.59000000000003</v>
          </cell>
          <cell r="E243">
            <v>297.86</v>
          </cell>
          <cell r="F243" t="str">
            <v>.</v>
          </cell>
          <cell r="G243">
            <v>35.729999999999997</v>
          </cell>
          <cell r="H243">
            <v>37.409999999999997</v>
          </cell>
          <cell r="I243">
            <v>0</v>
          </cell>
          <cell r="J243">
            <v>0</v>
          </cell>
          <cell r="K243">
            <v>371</v>
          </cell>
        </row>
        <row r="244">
          <cell r="C244" t="str">
            <v>Resto Paises</v>
          </cell>
          <cell r="D244">
            <v>2914.1000000000004</v>
          </cell>
          <cell r="E244">
            <v>2555.3200000000002</v>
          </cell>
          <cell r="F244">
            <v>68.55</v>
          </cell>
          <cell r="G244">
            <v>290.23</v>
          </cell>
          <cell r="H244">
            <v>602</v>
          </cell>
          <cell r="I244">
            <v>137.72999999999999</v>
          </cell>
          <cell r="J244">
            <v>0</v>
          </cell>
          <cell r="K244">
            <v>3653.82</v>
          </cell>
        </row>
        <row r="247">
          <cell r="C247" t="str">
            <v>Alemania</v>
          </cell>
          <cell r="D247">
            <v>211.95</v>
          </cell>
          <cell r="E247">
            <v>206.95</v>
          </cell>
          <cell r="F247">
            <v>3</v>
          </cell>
          <cell r="G247">
            <v>2</v>
          </cell>
          <cell r="H247">
            <v>104.09</v>
          </cell>
          <cell r="I247">
            <v>0</v>
          </cell>
          <cell r="J247">
            <v>0</v>
          </cell>
          <cell r="K247">
            <v>316.05</v>
          </cell>
        </row>
        <row r="248">
          <cell r="C248" t="str">
            <v>Austria</v>
          </cell>
          <cell r="D248">
            <v>21.86</v>
          </cell>
          <cell r="E248">
            <v>19.86</v>
          </cell>
          <cell r="F248">
            <v>1</v>
          </cell>
          <cell r="G248">
            <v>1</v>
          </cell>
          <cell r="H248">
            <v>9</v>
          </cell>
          <cell r="I248">
            <v>0</v>
          </cell>
          <cell r="J248">
            <v>0</v>
          </cell>
          <cell r="K248">
            <v>30.86</v>
          </cell>
        </row>
        <row r="249">
          <cell r="C249" t="str">
            <v>Belgica</v>
          </cell>
          <cell r="D249">
            <v>60.82</v>
          </cell>
          <cell r="E249">
            <v>60.82</v>
          </cell>
          <cell r="F249">
            <v>0</v>
          </cell>
          <cell r="G249">
            <v>0</v>
          </cell>
          <cell r="H249">
            <v>32.950000000000003</v>
          </cell>
          <cell r="I249">
            <v>0</v>
          </cell>
          <cell r="J249">
            <v>0</v>
          </cell>
          <cell r="K249">
            <v>93.77</v>
          </cell>
        </row>
        <row r="250">
          <cell r="C250" t="str">
            <v>Bulgaria</v>
          </cell>
          <cell r="D250">
            <v>8918.73</v>
          </cell>
          <cell r="E250">
            <v>7355.91</v>
          </cell>
          <cell r="F250">
            <v>1061.6400000000001</v>
          </cell>
          <cell r="G250">
            <v>501.18</v>
          </cell>
          <cell r="H250">
            <v>876.05</v>
          </cell>
          <cell r="I250">
            <v>0</v>
          </cell>
          <cell r="J250">
            <v>0</v>
          </cell>
          <cell r="K250">
            <v>9794.77</v>
          </cell>
        </row>
        <row r="251">
          <cell r="C251" t="str">
            <v>Chipre</v>
          </cell>
          <cell r="D251">
            <v>2.3199999999999998</v>
          </cell>
          <cell r="E251">
            <v>2.3199999999999998</v>
          </cell>
          <cell r="F251">
            <v>0</v>
          </cell>
          <cell r="G251">
            <v>0</v>
          </cell>
          <cell r="H251">
            <v>2</v>
          </cell>
          <cell r="I251">
            <v>0</v>
          </cell>
          <cell r="J251">
            <v>0</v>
          </cell>
          <cell r="K251">
            <v>4.32</v>
          </cell>
        </row>
        <row r="252">
          <cell r="C252" t="str">
            <v>Croacia</v>
          </cell>
          <cell r="D252">
            <v>25.64</v>
          </cell>
          <cell r="E252">
            <v>25.64</v>
          </cell>
          <cell r="F252">
            <v>0</v>
          </cell>
          <cell r="G252">
            <v>0</v>
          </cell>
          <cell r="H252">
            <v>7.59</v>
          </cell>
          <cell r="I252">
            <v>0</v>
          </cell>
          <cell r="J252">
            <v>0</v>
          </cell>
          <cell r="K252">
            <v>33.229999999999997</v>
          </cell>
        </row>
        <row r="253">
          <cell r="C253" t="str">
            <v>Dinamarca</v>
          </cell>
          <cell r="D253">
            <v>18.82</v>
          </cell>
          <cell r="E253">
            <v>17.82</v>
          </cell>
          <cell r="F253">
            <v>0</v>
          </cell>
          <cell r="G253">
            <v>1</v>
          </cell>
          <cell r="H253">
            <v>8.4499999999999993</v>
          </cell>
          <cell r="I253">
            <v>0</v>
          </cell>
          <cell r="J253">
            <v>0</v>
          </cell>
          <cell r="K253">
            <v>27.27</v>
          </cell>
        </row>
        <row r="254">
          <cell r="C254" t="str">
            <v>Eslovaquia</v>
          </cell>
          <cell r="D254">
            <v>51.59</v>
          </cell>
          <cell r="E254">
            <v>51.59</v>
          </cell>
          <cell r="F254">
            <v>0</v>
          </cell>
          <cell r="G254">
            <v>0</v>
          </cell>
          <cell r="H254">
            <v>12</v>
          </cell>
          <cell r="I254">
            <v>0</v>
          </cell>
          <cell r="J254">
            <v>0</v>
          </cell>
          <cell r="K254">
            <v>63.59</v>
          </cell>
        </row>
        <row r="255">
          <cell r="C255" t="str">
            <v>Eslovenia</v>
          </cell>
          <cell r="D255">
            <v>12.55</v>
          </cell>
          <cell r="E255">
            <v>12.55</v>
          </cell>
          <cell r="F255">
            <v>0</v>
          </cell>
          <cell r="G255">
            <v>0</v>
          </cell>
          <cell r="H255">
            <v>5</v>
          </cell>
          <cell r="I255">
            <v>0</v>
          </cell>
          <cell r="J255">
            <v>0</v>
          </cell>
          <cell r="K255">
            <v>17.55</v>
          </cell>
        </row>
        <row r="256">
          <cell r="C256" t="str">
            <v>Estonia</v>
          </cell>
          <cell r="D256">
            <v>7.41</v>
          </cell>
          <cell r="E256">
            <v>6.41</v>
          </cell>
          <cell r="F256">
            <v>0</v>
          </cell>
          <cell r="G256">
            <v>1</v>
          </cell>
          <cell r="H256">
            <v>1.1399999999999999</v>
          </cell>
          <cell r="I256">
            <v>0</v>
          </cell>
          <cell r="J256">
            <v>0</v>
          </cell>
          <cell r="K256">
            <v>8.5500000000000007</v>
          </cell>
        </row>
        <row r="257">
          <cell r="C257" t="str">
            <v>Finlandia</v>
          </cell>
          <cell r="D257">
            <v>8.59</v>
          </cell>
          <cell r="E257">
            <v>8.59</v>
          </cell>
          <cell r="F257">
            <v>0</v>
          </cell>
          <cell r="G257">
            <v>0</v>
          </cell>
          <cell r="H257">
            <v>3</v>
          </cell>
          <cell r="I257">
            <v>0</v>
          </cell>
          <cell r="J257">
            <v>0</v>
          </cell>
          <cell r="K257">
            <v>11.59</v>
          </cell>
        </row>
        <row r="258">
          <cell r="C258" t="str">
            <v>Francia</v>
          </cell>
          <cell r="D258">
            <v>538.77</v>
          </cell>
          <cell r="E258">
            <v>533.77</v>
          </cell>
          <cell r="F258">
            <v>0</v>
          </cell>
          <cell r="G258">
            <v>5</v>
          </cell>
          <cell r="H258">
            <v>149.82</v>
          </cell>
          <cell r="I258">
            <v>0</v>
          </cell>
          <cell r="J258">
            <v>0</v>
          </cell>
          <cell r="K258">
            <v>688.59</v>
          </cell>
        </row>
        <row r="259">
          <cell r="C259" t="str">
            <v>Grecia</v>
          </cell>
          <cell r="D259">
            <v>33.950000000000003</v>
          </cell>
          <cell r="E259">
            <v>30.95</v>
          </cell>
          <cell r="F259">
            <v>1</v>
          </cell>
          <cell r="G259">
            <v>2</v>
          </cell>
          <cell r="H259">
            <v>6</v>
          </cell>
          <cell r="I259">
            <v>0</v>
          </cell>
          <cell r="J259">
            <v>0</v>
          </cell>
          <cell r="K259">
            <v>39.950000000000003</v>
          </cell>
        </row>
        <row r="260">
          <cell r="C260" t="str">
            <v>Hungria</v>
          </cell>
          <cell r="D260">
            <v>52</v>
          </cell>
          <cell r="E260">
            <v>47.77</v>
          </cell>
          <cell r="F260">
            <v>1.23</v>
          </cell>
          <cell r="G260">
            <v>3</v>
          </cell>
          <cell r="H260">
            <v>9</v>
          </cell>
          <cell r="I260">
            <v>0</v>
          </cell>
          <cell r="J260">
            <v>0</v>
          </cell>
          <cell r="K260">
            <v>61</v>
          </cell>
        </row>
        <row r="261">
          <cell r="C261" t="str">
            <v>Irlanda</v>
          </cell>
          <cell r="D261">
            <v>59.5</v>
          </cell>
          <cell r="E261">
            <v>59.5</v>
          </cell>
          <cell r="F261">
            <v>0</v>
          </cell>
          <cell r="G261">
            <v>0</v>
          </cell>
          <cell r="H261">
            <v>41.18</v>
          </cell>
          <cell r="I261">
            <v>0</v>
          </cell>
          <cell r="J261">
            <v>0</v>
          </cell>
          <cell r="K261">
            <v>100.68</v>
          </cell>
        </row>
        <row r="262">
          <cell r="C262" t="str">
            <v>Italia</v>
          </cell>
          <cell r="D262">
            <v>1211.78</v>
          </cell>
          <cell r="E262">
            <v>1185.18</v>
          </cell>
          <cell r="F262">
            <v>6.05</v>
          </cell>
          <cell r="G262">
            <v>20.55</v>
          </cell>
          <cell r="H262">
            <v>301.68</v>
          </cell>
          <cell r="I262">
            <v>0</v>
          </cell>
          <cell r="J262">
            <v>0</v>
          </cell>
          <cell r="K262">
            <v>1513.45</v>
          </cell>
        </row>
        <row r="263">
          <cell r="C263" t="str">
            <v>Letonia</v>
          </cell>
          <cell r="D263">
            <v>25.82</v>
          </cell>
          <cell r="E263">
            <v>25.82</v>
          </cell>
          <cell r="F263">
            <v>0</v>
          </cell>
          <cell r="G263">
            <v>0</v>
          </cell>
          <cell r="H263">
            <v>5</v>
          </cell>
          <cell r="I263">
            <v>0</v>
          </cell>
          <cell r="J263">
            <v>0</v>
          </cell>
          <cell r="K263">
            <v>30.82</v>
          </cell>
        </row>
        <row r="264">
          <cell r="C264" t="str">
            <v>Lituania</v>
          </cell>
          <cell r="D264">
            <v>72.180000000000007</v>
          </cell>
          <cell r="E264">
            <v>68.180000000000007</v>
          </cell>
          <cell r="F264">
            <v>2</v>
          </cell>
          <cell r="G264">
            <v>2</v>
          </cell>
          <cell r="H264">
            <v>15</v>
          </cell>
          <cell r="I264">
            <v>0</v>
          </cell>
          <cell r="J264">
            <v>0</v>
          </cell>
          <cell r="K264">
            <v>87.18</v>
          </cell>
        </row>
        <row r="265">
          <cell r="C265" t="str">
            <v>Luxemburgo</v>
          </cell>
          <cell r="D265">
            <v>3</v>
          </cell>
          <cell r="E265">
            <v>3</v>
          </cell>
          <cell r="F265">
            <v>0</v>
          </cell>
          <cell r="G265">
            <v>0</v>
          </cell>
          <cell r="H265">
            <v>1</v>
          </cell>
          <cell r="I265">
            <v>0</v>
          </cell>
          <cell r="J265">
            <v>0</v>
          </cell>
          <cell r="K265">
            <v>4</v>
          </cell>
        </row>
        <row r="266">
          <cell r="C266" t="str">
            <v>Malta</v>
          </cell>
          <cell r="D266">
            <v>1.86</v>
          </cell>
          <cell r="E266">
            <v>1.86</v>
          </cell>
          <cell r="F266">
            <v>0</v>
          </cell>
          <cell r="G266">
            <v>0</v>
          </cell>
          <cell r="H266">
            <v>1</v>
          </cell>
          <cell r="I266">
            <v>0</v>
          </cell>
          <cell r="J266">
            <v>0</v>
          </cell>
          <cell r="K266">
            <v>2.86</v>
          </cell>
        </row>
        <row r="267">
          <cell r="C267" t="str">
            <v>Paises Bajos</v>
          </cell>
          <cell r="D267">
            <v>75.64</v>
          </cell>
          <cell r="E267">
            <v>73.14</v>
          </cell>
          <cell r="F267">
            <v>0.23</v>
          </cell>
          <cell r="G267">
            <v>2.27</v>
          </cell>
          <cell r="H267">
            <v>57</v>
          </cell>
          <cell r="I267">
            <v>0</v>
          </cell>
          <cell r="J267">
            <v>0</v>
          </cell>
          <cell r="K267">
            <v>132.63999999999999</v>
          </cell>
        </row>
        <row r="268">
          <cell r="C268" t="str">
            <v>Polonia</v>
          </cell>
          <cell r="D268">
            <v>765.81999999999994</v>
          </cell>
          <cell r="E268">
            <v>676</v>
          </cell>
          <cell r="F268">
            <v>16.68</v>
          </cell>
          <cell r="G268">
            <v>73.14</v>
          </cell>
          <cell r="H268">
            <v>145.13999999999999</v>
          </cell>
          <cell r="I268">
            <v>0</v>
          </cell>
          <cell r="J268">
            <v>0</v>
          </cell>
          <cell r="K268">
            <v>910.95</v>
          </cell>
        </row>
        <row r="269">
          <cell r="C269" t="str">
            <v>Portugal</v>
          </cell>
          <cell r="D269">
            <v>3827.59</v>
          </cell>
          <cell r="E269">
            <v>3577.36</v>
          </cell>
          <cell r="F269">
            <v>153.09</v>
          </cell>
          <cell r="G269">
            <v>97.14</v>
          </cell>
          <cell r="H269">
            <v>672</v>
          </cell>
          <cell r="I269">
            <v>0</v>
          </cell>
          <cell r="J269">
            <v>0</v>
          </cell>
          <cell r="K269">
            <v>4499.59</v>
          </cell>
        </row>
        <row r="270">
          <cell r="C270" t="str">
            <v>Republica Checa</v>
          </cell>
          <cell r="D270">
            <v>41.86</v>
          </cell>
          <cell r="E270">
            <v>41.86</v>
          </cell>
          <cell r="F270">
            <v>0</v>
          </cell>
          <cell r="G270">
            <v>0</v>
          </cell>
          <cell r="H270">
            <v>8.23</v>
          </cell>
          <cell r="I270">
            <v>0</v>
          </cell>
          <cell r="J270">
            <v>0</v>
          </cell>
          <cell r="K270">
            <v>50.09</v>
          </cell>
        </row>
        <row r="271">
          <cell r="C271" t="str">
            <v>Rumania</v>
          </cell>
          <cell r="D271">
            <v>11963.68</v>
          </cell>
          <cell r="E271">
            <v>9176.23</v>
          </cell>
          <cell r="F271">
            <v>2142.9499999999998</v>
          </cell>
          <cell r="G271">
            <v>644.5</v>
          </cell>
          <cell r="H271">
            <v>1562.64</v>
          </cell>
          <cell r="I271">
            <v>0</v>
          </cell>
          <cell r="J271">
            <v>0</v>
          </cell>
          <cell r="K271">
            <v>13526.32</v>
          </cell>
        </row>
        <row r="272">
          <cell r="C272" t="str">
            <v>Suecia</v>
          </cell>
          <cell r="D272">
            <v>17.05</v>
          </cell>
          <cell r="E272">
            <v>17.05</v>
          </cell>
          <cell r="F272">
            <v>0</v>
          </cell>
          <cell r="G272">
            <v>0</v>
          </cell>
          <cell r="H272">
            <v>11</v>
          </cell>
          <cell r="I272">
            <v>0</v>
          </cell>
          <cell r="J272">
            <v>0</v>
          </cell>
          <cell r="K272">
            <v>28.05</v>
          </cell>
        </row>
        <row r="274">
          <cell r="C274" t="str">
            <v>Marruecos</v>
          </cell>
          <cell r="D274">
            <v>8816.7799999999988</v>
          </cell>
          <cell r="E274">
            <v>6701.32</v>
          </cell>
          <cell r="F274">
            <v>1630.91</v>
          </cell>
          <cell r="G274">
            <v>484.55</v>
          </cell>
          <cell r="H274">
            <v>672</v>
          </cell>
          <cell r="I274">
            <v>0</v>
          </cell>
          <cell r="J274">
            <v>0</v>
          </cell>
          <cell r="K274">
            <v>9488.77</v>
          </cell>
        </row>
        <row r="275">
          <cell r="C275" t="str">
            <v>Colombia</v>
          </cell>
          <cell r="D275">
            <v>5934.09</v>
          </cell>
          <cell r="E275">
            <v>5036.95</v>
          </cell>
          <cell r="F275">
            <v>126.59</v>
          </cell>
          <cell r="G275">
            <v>770.55</v>
          </cell>
          <cell r="H275">
            <v>447.14</v>
          </cell>
          <cell r="I275">
            <v>0</v>
          </cell>
          <cell r="J275">
            <v>0</v>
          </cell>
          <cell r="K275">
            <v>6381.23</v>
          </cell>
        </row>
        <row r="276">
          <cell r="C276" t="str">
            <v>Venezuela</v>
          </cell>
          <cell r="D276">
            <v>3939.45</v>
          </cell>
          <cell r="E276">
            <v>3619.59</v>
          </cell>
          <cell r="F276">
            <v>43.41</v>
          </cell>
          <cell r="G276">
            <v>276.45</v>
          </cell>
          <cell r="H276">
            <v>482.64</v>
          </cell>
          <cell r="I276">
            <v>0</v>
          </cell>
          <cell r="J276">
            <v>0</v>
          </cell>
          <cell r="K276">
            <v>4422.09</v>
          </cell>
        </row>
        <row r="277">
          <cell r="C277" t="str">
            <v>Peru</v>
          </cell>
          <cell r="D277">
            <v>2195.1800000000003</v>
          </cell>
          <cell r="E277">
            <v>1780.91</v>
          </cell>
          <cell r="F277">
            <v>36.68</v>
          </cell>
          <cell r="G277">
            <v>377.59</v>
          </cell>
          <cell r="H277">
            <v>155.5</v>
          </cell>
          <cell r="I277">
            <v>0</v>
          </cell>
          <cell r="J277">
            <v>0</v>
          </cell>
          <cell r="K277">
            <v>2350.6799999999998</v>
          </cell>
        </row>
        <row r="278">
          <cell r="C278" t="str">
            <v>Dominicana (</v>
          </cell>
          <cell r="D278">
            <v>1848.27</v>
          </cell>
          <cell r="E278">
            <v>1563.73</v>
          </cell>
          <cell r="F278">
            <v>41.09</v>
          </cell>
          <cell r="G278">
            <v>243.45</v>
          </cell>
          <cell r="H278">
            <v>207.36</v>
          </cell>
          <cell r="I278">
            <v>0</v>
          </cell>
          <cell r="J278">
            <v>0</v>
          </cell>
          <cell r="K278">
            <v>2055.64</v>
          </cell>
        </row>
        <row r="279">
          <cell r="C279" t="str">
            <v>Honduras</v>
          </cell>
          <cell r="D279">
            <v>1924.8600000000001</v>
          </cell>
          <cell r="E279">
            <v>1224.55</v>
          </cell>
          <cell r="F279">
            <v>37.950000000000003</v>
          </cell>
          <cell r="G279">
            <v>662.36</v>
          </cell>
          <cell r="H279">
            <v>69.36</v>
          </cell>
          <cell r="I279">
            <v>0</v>
          </cell>
          <cell r="J279">
            <v>0</v>
          </cell>
          <cell r="K279">
            <v>1994.23</v>
          </cell>
        </row>
        <row r="280">
          <cell r="C280" t="str">
            <v>China</v>
          </cell>
          <cell r="D280">
            <v>524.09</v>
          </cell>
          <cell r="E280">
            <v>521.09</v>
          </cell>
          <cell r="F280" t="str">
            <v>.</v>
          </cell>
          <cell r="G280">
            <v>3</v>
          </cell>
          <cell r="H280">
            <v>1260.27</v>
          </cell>
          <cell r="I280">
            <v>0</v>
          </cell>
          <cell r="J280">
            <v>0</v>
          </cell>
          <cell r="K280">
            <v>1784.36</v>
          </cell>
        </row>
        <row r="281">
          <cell r="C281" t="str">
            <v>Brasil</v>
          </cell>
          <cell r="D281">
            <v>1410.27</v>
          </cell>
          <cell r="E281">
            <v>1251.5899999999999</v>
          </cell>
          <cell r="F281">
            <v>25.32</v>
          </cell>
          <cell r="G281">
            <v>133.36000000000001</v>
          </cell>
          <cell r="H281">
            <v>263.82</v>
          </cell>
          <cell r="I281">
            <v>0</v>
          </cell>
          <cell r="J281">
            <v>0</v>
          </cell>
          <cell r="K281">
            <v>1674.09</v>
          </cell>
        </row>
        <row r="282">
          <cell r="C282" t="str">
            <v>Ecuador</v>
          </cell>
          <cell r="D282">
            <v>1546.4099999999999</v>
          </cell>
          <cell r="E282">
            <v>1392.27</v>
          </cell>
          <cell r="F282">
            <v>30.82</v>
          </cell>
          <cell r="G282">
            <v>123.32</v>
          </cell>
          <cell r="H282">
            <v>123.32</v>
          </cell>
          <cell r="I282">
            <v>0</v>
          </cell>
          <cell r="J282">
            <v>0</v>
          </cell>
          <cell r="K282">
            <v>1669.73</v>
          </cell>
        </row>
        <row r="283">
          <cell r="C283" t="str">
            <v>Ucrania</v>
          </cell>
          <cell r="D283">
            <v>973.68999999999994</v>
          </cell>
          <cell r="E283">
            <v>827.41</v>
          </cell>
          <cell r="F283">
            <v>32.049999999999997</v>
          </cell>
          <cell r="G283">
            <v>114.23</v>
          </cell>
          <cell r="H283">
            <v>100.95</v>
          </cell>
          <cell r="I283">
            <v>0</v>
          </cell>
          <cell r="J283">
            <v>0</v>
          </cell>
          <cell r="K283">
            <v>1074.6400000000001</v>
          </cell>
        </row>
        <row r="284">
          <cell r="C284" t="str">
            <v>Resto Paises</v>
          </cell>
          <cell r="D284">
            <v>10806.82</v>
          </cell>
          <cell r="E284">
            <v>9040.86</v>
          </cell>
          <cell r="F284">
            <v>831.64</v>
          </cell>
          <cell r="G284">
            <v>934.32</v>
          </cell>
          <cell r="H284">
            <v>1609.77</v>
          </cell>
          <cell r="I284">
            <v>0</v>
          </cell>
          <cell r="J284">
            <v>0</v>
          </cell>
          <cell r="K284">
            <v>12416.59</v>
          </cell>
        </row>
        <row r="287">
          <cell r="C287" t="str">
            <v>Alemania</v>
          </cell>
          <cell r="D287">
            <v>94</v>
          </cell>
          <cell r="E287">
            <v>90.32</v>
          </cell>
          <cell r="F287">
            <v>1.68</v>
          </cell>
          <cell r="G287">
            <v>2</v>
          </cell>
          <cell r="H287">
            <v>51.77</v>
          </cell>
          <cell r="I287">
            <v>0</v>
          </cell>
          <cell r="J287">
            <v>0</v>
          </cell>
          <cell r="K287">
            <v>145.77000000000001</v>
          </cell>
        </row>
        <row r="288">
          <cell r="C288" t="str">
            <v>Austria</v>
          </cell>
          <cell r="D288">
            <v>20.45</v>
          </cell>
          <cell r="E288">
            <v>19.45</v>
          </cell>
          <cell r="F288">
            <v>0</v>
          </cell>
          <cell r="G288">
            <v>1</v>
          </cell>
          <cell r="H288">
            <v>8</v>
          </cell>
          <cell r="I288">
            <v>0</v>
          </cell>
          <cell r="J288">
            <v>0</v>
          </cell>
          <cell r="K288">
            <v>28.45</v>
          </cell>
        </row>
        <row r="289">
          <cell r="C289" t="str">
            <v>Belgica</v>
          </cell>
          <cell r="D289">
            <v>38.64</v>
          </cell>
          <cell r="E289">
            <v>37.64</v>
          </cell>
          <cell r="F289">
            <v>1</v>
          </cell>
          <cell r="G289">
            <v>0</v>
          </cell>
          <cell r="H289">
            <v>18.09</v>
          </cell>
          <cell r="I289">
            <v>0</v>
          </cell>
          <cell r="J289">
            <v>0</v>
          </cell>
          <cell r="K289">
            <v>56.73</v>
          </cell>
        </row>
        <row r="290">
          <cell r="C290" t="str">
            <v>Bulgaria</v>
          </cell>
          <cell r="D290">
            <v>2371.8200000000002</v>
          </cell>
          <cell r="E290">
            <v>1721.45</v>
          </cell>
          <cell r="F290">
            <v>558.04999999999995</v>
          </cell>
          <cell r="G290">
            <v>92.32</v>
          </cell>
          <cell r="H290">
            <v>226.05</v>
          </cell>
          <cell r="I290">
            <v>0</v>
          </cell>
          <cell r="J290">
            <v>0</v>
          </cell>
          <cell r="K290">
            <v>2597.86</v>
          </cell>
        </row>
        <row r="291">
          <cell r="C291" t="str">
            <v>Chipre</v>
          </cell>
          <cell r="D291">
            <v>0</v>
          </cell>
          <cell r="E291">
            <v>0</v>
          </cell>
          <cell r="F291">
            <v>0</v>
          </cell>
          <cell r="H291">
            <v>1</v>
          </cell>
          <cell r="I291">
            <v>0</v>
          </cell>
          <cell r="J291">
            <v>0</v>
          </cell>
          <cell r="K291">
            <v>1</v>
          </cell>
        </row>
        <row r="292">
          <cell r="C292" t="str">
            <v>Croacia</v>
          </cell>
          <cell r="D292">
            <v>9.09</v>
          </cell>
          <cell r="E292">
            <v>9.09</v>
          </cell>
          <cell r="F292">
            <v>0</v>
          </cell>
          <cell r="G292">
            <v>0</v>
          </cell>
          <cell r="H292">
            <v>10</v>
          </cell>
          <cell r="I292">
            <v>0</v>
          </cell>
          <cell r="J292">
            <v>0</v>
          </cell>
          <cell r="K292">
            <v>19.09</v>
          </cell>
        </row>
        <row r="293">
          <cell r="C293" t="str">
            <v>Dinamarca</v>
          </cell>
          <cell r="D293">
            <v>1.95</v>
          </cell>
          <cell r="E293">
            <v>1.95</v>
          </cell>
          <cell r="F293">
            <v>0</v>
          </cell>
          <cell r="G293">
            <v>0</v>
          </cell>
          <cell r="H293">
            <v>8</v>
          </cell>
          <cell r="I293">
            <v>0</v>
          </cell>
          <cell r="J293">
            <v>0</v>
          </cell>
          <cell r="K293">
            <v>9.9499999999999993</v>
          </cell>
        </row>
        <row r="294">
          <cell r="C294" t="str">
            <v>Eslovaquia</v>
          </cell>
          <cell r="D294">
            <v>14.68</v>
          </cell>
          <cell r="E294">
            <v>13.68</v>
          </cell>
          <cell r="F294">
            <v>1</v>
          </cell>
          <cell r="G294">
            <v>0</v>
          </cell>
          <cell r="H294">
            <v>6</v>
          </cell>
          <cell r="I294">
            <v>0</v>
          </cell>
          <cell r="J294">
            <v>0</v>
          </cell>
          <cell r="K294">
            <v>20.68</v>
          </cell>
        </row>
        <row r="295">
          <cell r="C295" t="str">
            <v>Eslovenia</v>
          </cell>
          <cell r="D295">
            <v>5.18</v>
          </cell>
          <cell r="E295">
            <v>4.18</v>
          </cell>
          <cell r="F295">
            <v>0</v>
          </cell>
          <cell r="G295">
            <v>1</v>
          </cell>
          <cell r="H295">
            <v>1</v>
          </cell>
          <cell r="I295">
            <v>0</v>
          </cell>
          <cell r="J295">
            <v>0</v>
          </cell>
          <cell r="K295">
            <v>6.18</v>
          </cell>
        </row>
        <row r="296">
          <cell r="C296" t="str">
            <v>Estonia</v>
          </cell>
          <cell r="D296">
            <v>3.82</v>
          </cell>
          <cell r="E296">
            <v>2.82</v>
          </cell>
          <cell r="F296">
            <v>1</v>
          </cell>
          <cell r="G296">
            <v>0</v>
          </cell>
          <cell r="H296">
            <v>2</v>
          </cell>
          <cell r="I296">
            <v>0</v>
          </cell>
          <cell r="J296">
            <v>0</v>
          </cell>
          <cell r="K296">
            <v>5.82</v>
          </cell>
        </row>
        <row r="297">
          <cell r="C297" t="str">
            <v>Finlandia</v>
          </cell>
          <cell r="D297">
            <v>6.59</v>
          </cell>
          <cell r="E297">
            <v>6.59</v>
          </cell>
          <cell r="F297">
            <v>0</v>
          </cell>
          <cell r="G297">
            <v>0</v>
          </cell>
          <cell r="H297">
            <v>2</v>
          </cell>
          <cell r="I297">
            <v>0</v>
          </cell>
          <cell r="J297">
            <v>0</v>
          </cell>
          <cell r="K297">
            <v>8.59</v>
          </cell>
        </row>
        <row r="298">
          <cell r="C298" t="str">
            <v>Francia</v>
          </cell>
          <cell r="D298">
            <v>308.5</v>
          </cell>
          <cell r="E298">
            <v>303.45</v>
          </cell>
          <cell r="F298">
            <v>4.05</v>
          </cell>
          <cell r="G298">
            <v>1</v>
          </cell>
          <cell r="H298">
            <v>93.05</v>
          </cell>
          <cell r="I298">
            <v>0</v>
          </cell>
          <cell r="J298">
            <v>0</v>
          </cell>
          <cell r="K298">
            <v>401.55</v>
          </cell>
        </row>
        <row r="299">
          <cell r="C299" t="str">
            <v>Grecia</v>
          </cell>
          <cell r="D299">
            <v>17.95</v>
          </cell>
          <cell r="E299">
            <v>17.95</v>
          </cell>
          <cell r="F299">
            <v>0</v>
          </cell>
          <cell r="G299">
            <v>0</v>
          </cell>
          <cell r="H299">
            <v>4</v>
          </cell>
          <cell r="I299">
            <v>0</v>
          </cell>
          <cell r="J299">
            <v>0</v>
          </cell>
          <cell r="K299">
            <v>21.95</v>
          </cell>
        </row>
        <row r="300">
          <cell r="C300" t="str">
            <v>Hungria</v>
          </cell>
          <cell r="D300">
            <v>39.410000000000004</v>
          </cell>
          <cell r="E300">
            <v>37.82</v>
          </cell>
          <cell r="F300">
            <v>1.59</v>
          </cell>
          <cell r="G300">
            <v>0</v>
          </cell>
          <cell r="H300">
            <v>6</v>
          </cell>
          <cell r="I300">
            <v>0</v>
          </cell>
          <cell r="J300">
            <v>0</v>
          </cell>
          <cell r="K300">
            <v>45.41</v>
          </cell>
        </row>
        <row r="301">
          <cell r="C301" t="str">
            <v>Irlanda</v>
          </cell>
          <cell r="D301">
            <v>32</v>
          </cell>
          <cell r="E301">
            <v>32</v>
          </cell>
          <cell r="F301">
            <v>0</v>
          </cell>
          <cell r="G301">
            <v>0</v>
          </cell>
          <cell r="H301">
            <v>22.32</v>
          </cell>
          <cell r="I301">
            <v>0</v>
          </cell>
          <cell r="J301">
            <v>0</v>
          </cell>
          <cell r="K301">
            <v>54.32</v>
          </cell>
        </row>
        <row r="302">
          <cell r="C302" t="str">
            <v>Italia</v>
          </cell>
          <cell r="D302">
            <v>939.41</v>
          </cell>
          <cell r="E302">
            <v>911.36</v>
          </cell>
          <cell r="F302">
            <v>11.05</v>
          </cell>
          <cell r="G302">
            <v>17</v>
          </cell>
          <cell r="H302">
            <v>220.68</v>
          </cell>
          <cell r="I302">
            <v>0</v>
          </cell>
          <cell r="J302">
            <v>0</v>
          </cell>
          <cell r="K302">
            <v>1160.0899999999999</v>
          </cell>
        </row>
        <row r="303">
          <cell r="C303" t="str">
            <v>Letonia</v>
          </cell>
          <cell r="D303">
            <v>23.09</v>
          </cell>
          <cell r="E303">
            <v>16.68</v>
          </cell>
          <cell r="F303">
            <v>3.41</v>
          </cell>
          <cell r="G303">
            <v>3</v>
          </cell>
          <cell r="H303">
            <v>3</v>
          </cell>
          <cell r="I303">
            <v>0</v>
          </cell>
          <cell r="J303">
            <v>0</v>
          </cell>
          <cell r="K303">
            <v>26.09</v>
          </cell>
        </row>
        <row r="304">
          <cell r="C304" t="str">
            <v>Lituania</v>
          </cell>
          <cell r="D304">
            <v>94.32</v>
          </cell>
          <cell r="E304">
            <v>78</v>
          </cell>
          <cell r="F304">
            <v>16.32</v>
          </cell>
          <cell r="G304">
            <v>0</v>
          </cell>
          <cell r="H304">
            <v>13</v>
          </cell>
          <cell r="I304">
            <v>0</v>
          </cell>
          <cell r="J304">
            <v>0</v>
          </cell>
          <cell r="K304">
            <v>107.32</v>
          </cell>
        </row>
        <row r="305">
          <cell r="C305" t="str">
            <v>Luxemburgo</v>
          </cell>
          <cell r="D305">
            <v>1</v>
          </cell>
          <cell r="E305">
            <v>1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1</v>
          </cell>
        </row>
        <row r="306">
          <cell r="C306" t="str">
            <v>Malta</v>
          </cell>
          <cell r="D306">
            <v>0.59</v>
          </cell>
          <cell r="E306">
            <v>0</v>
          </cell>
          <cell r="F306">
            <v>0.59</v>
          </cell>
          <cell r="G306">
            <v>0</v>
          </cell>
          <cell r="H306">
            <v>2</v>
          </cell>
          <cell r="I306">
            <v>0</v>
          </cell>
          <cell r="J306">
            <v>0</v>
          </cell>
          <cell r="K306">
            <v>2.59</v>
          </cell>
        </row>
        <row r="307">
          <cell r="C307" t="str">
            <v>Paises Bajos</v>
          </cell>
          <cell r="D307">
            <v>47.96</v>
          </cell>
          <cell r="E307">
            <v>43.27</v>
          </cell>
          <cell r="F307">
            <v>3.14</v>
          </cell>
          <cell r="G307">
            <v>1.55</v>
          </cell>
          <cell r="H307">
            <v>28</v>
          </cell>
          <cell r="I307">
            <v>0</v>
          </cell>
          <cell r="J307">
            <v>0</v>
          </cell>
          <cell r="K307">
            <v>75.95</v>
          </cell>
        </row>
        <row r="308">
          <cell r="C308" t="str">
            <v>Polonia</v>
          </cell>
          <cell r="D308">
            <v>611.7700000000001</v>
          </cell>
          <cell r="E308">
            <v>579</v>
          </cell>
          <cell r="F308">
            <v>15.95</v>
          </cell>
          <cell r="G308">
            <v>16.82</v>
          </cell>
          <cell r="H308">
            <v>147.86000000000001</v>
          </cell>
          <cell r="I308">
            <v>0</v>
          </cell>
          <cell r="J308">
            <v>0</v>
          </cell>
          <cell r="K308">
            <v>759.64</v>
          </cell>
        </row>
        <row r="309">
          <cell r="C309" t="str">
            <v>Portugal</v>
          </cell>
          <cell r="D309">
            <v>849.54000000000008</v>
          </cell>
          <cell r="E309">
            <v>801.59</v>
          </cell>
          <cell r="F309">
            <v>33.950000000000003</v>
          </cell>
          <cell r="G309">
            <v>14</v>
          </cell>
          <cell r="H309">
            <v>134.55000000000001</v>
          </cell>
          <cell r="I309">
            <v>0</v>
          </cell>
          <cell r="J309">
            <v>0</v>
          </cell>
          <cell r="K309">
            <v>984.09</v>
          </cell>
        </row>
        <row r="310">
          <cell r="C310" t="str">
            <v>Republica Checa</v>
          </cell>
          <cell r="D310">
            <v>27.32</v>
          </cell>
          <cell r="E310">
            <v>24.91</v>
          </cell>
          <cell r="F310">
            <v>1.41</v>
          </cell>
          <cell r="G310">
            <v>1</v>
          </cell>
          <cell r="H310">
            <v>7.64</v>
          </cell>
          <cell r="I310">
            <v>0</v>
          </cell>
          <cell r="J310">
            <v>0</v>
          </cell>
          <cell r="K310">
            <v>34.950000000000003</v>
          </cell>
        </row>
        <row r="311">
          <cell r="C311" t="str">
            <v>Rumania</v>
          </cell>
          <cell r="D311">
            <v>29619.86</v>
          </cell>
          <cell r="E311">
            <v>18025.95</v>
          </cell>
          <cell r="F311">
            <v>10502.5</v>
          </cell>
          <cell r="G311">
            <v>1091.4100000000001</v>
          </cell>
          <cell r="H311">
            <v>3447.5</v>
          </cell>
          <cell r="I311">
            <v>0</v>
          </cell>
          <cell r="J311">
            <v>0</v>
          </cell>
          <cell r="K311">
            <v>33067.360000000001</v>
          </cell>
        </row>
        <row r="312">
          <cell r="C312" t="str">
            <v>Suecia</v>
          </cell>
          <cell r="D312">
            <v>3.95</v>
          </cell>
          <cell r="E312">
            <v>3</v>
          </cell>
          <cell r="F312">
            <v>0.95</v>
          </cell>
          <cell r="G312">
            <v>0</v>
          </cell>
          <cell r="H312">
            <v>5</v>
          </cell>
          <cell r="I312">
            <v>0</v>
          </cell>
          <cell r="J312">
            <v>0</v>
          </cell>
          <cell r="K312">
            <v>8.9499999999999993</v>
          </cell>
        </row>
        <row r="314">
          <cell r="C314" t="str">
            <v>Marruecos</v>
          </cell>
          <cell r="D314">
            <v>12586.55</v>
          </cell>
          <cell r="E314">
            <v>7278.23</v>
          </cell>
          <cell r="F314">
            <v>5026.82</v>
          </cell>
          <cell r="G314">
            <v>281.5</v>
          </cell>
          <cell r="H314">
            <v>1089.18</v>
          </cell>
          <cell r="I314">
            <v>0</v>
          </cell>
          <cell r="J314">
            <v>0</v>
          </cell>
          <cell r="K314">
            <v>13675.73</v>
          </cell>
        </row>
        <row r="315">
          <cell r="C315" t="str">
            <v>Colombia</v>
          </cell>
          <cell r="D315">
            <v>5091.8700000000008</v>
          </cell>
          <cell r="E315">
            <v>4210.55</v>
          </cell>
          <cell r="F315">
            <v>316.73</v>
          </cell>
          <cell r="G315">
            <v>564.59</v>
          </cell>
          <cell r="H315">
            <v>495.59</v>
          </cell>
          <cell r="I315">
            <v>0</v>
          </cell>
          <cell r="J315">
            <v>0</v>
          </cell>
          <cell r="K315">
            <v>5587.45</v>
          </cell>
        </row>
        <row r="316">
          <cell r="C316" t="str">
            <v>China</v>
          </cell>
          <cell r="D316">
            <v>1463.5000000000002</v>
          </cell>
          <cell r="E316">
            <v>1424.41</v>
          </cell>
          <cell r="F316">
            <v>10.41</v>
          </cell>
          <cell r="G316">
            <v>28.68</v>
          </cell>
          <cell r="H316">
            <v>2096.8200000000002</v>
          </cell>
          <cell r="I316">
            <v>0</v>
          </cell>
          <cell r="J316">
            <v>0</v>
          </cell>
          <cell r="K316">
            <v>3560.32</v>
          </cell>
        </row>
        <row r="317">
          <cell r="C317" t="str">
            <v>Venezuela</v>
          </cell>
          <cell r="D317">
            <v>3049.31</v>
          </cell>
          <cell r="E317">
            <v>2849.27</v>
          </cell>
          <cell r="F317">
            <v>48.45</v>
          </cell>
          <cell r="G317">
            <v>151.59</v>
          </cell>
          <cell r="H317">
            <v>382.18</v>
          </cell>
          <cell r="I317">
            <v>0</v>
          </cell>
          <cell r="J317">
            <v>0</v>
          </cell>
          <cell r="K317">
            <v>3431.5</v>
          </cell>
        </row>
        <row r="318">
          <cell r="C318" t="str">
            <v>Ecuador</v>
          </cell>
          <cell r="D318">
            <v>2146.5</v>
          </cell>
          <cell r="E318">
            <v>1585.23</v>
          </cell>
          <cell r="F318">
            <v>486.95</v>
          </cell>
          <cell r="G318">
            <v>74.319999999999993</v>
          </cell>
          <cell r="H318">
            <v>166.95</v>
          </cell>
          <cell r="I318">
            <v>0</v>
          </cell>
          <cell r="J318">
            <v>0</v>
          </cell>
          <cell r="K318">
            <v>2313.4499999999998</v>
          </cell>
        </row>
        <row r="319">
          <cell r="C319" t="str">
            <v>Peru</v>
          </cell>
          <cell r="D319">
            <v>2121.6</v>
          </cell>
          <cell r="E319">
            <v>1819.05</v>
          </cell>
          <cell r="F319">
            <v>54</v>
          </cell>
          <cell r="G319">
            <v>248.55</v>
          </cell>
          <cell r="H319">
            <v>187.05</v>
          </cell>
          <cell r="I319">
            <v>0</v>
          </cell>
          <cell r="J319">
            <v>0</v>
          </cell>
          <cell r="K319">
            <v>2308.64</v>
          </cell>
        </row>
        <row r="320">
          <cell r="C320" t="str">
            <v>Ucrania</v>
          </cell>
          <cell r="D320">
            <v>1861.27</v>
          </cell>
          <cell r="E320">
            <v>1475.45</v>
          </cell>
          <cell r="F320">
            <v>236.77</v>
          </cell>
          <cell r="G320">
            <v>149.05000000000001</v>
          </cell>
          <cell r="H320">
            <v>184.63</v>
          </cell>
          <cell r="I320">
            <v>0</v>
          </cell>
          <cell r="J320">
            <v>0</v>
          </cell>
          <cell r="K320">
            <v>2045.91</v>
          </cell>
        </row>
        <row r="321">
          <cell r="C321" t="str">
            <v>Paraguay</v>
          </cell>
          <cell r="D321">
            <v>1295</v>
          </cell>
          <cell r="E321">
            <v>971.77</v>
          </cell>
          <cell r="F321">
            <v>146.68</v>
          </cell>
          <cell r="G321">
            <v>176.55</v>
          </cell>
          <cell r="H321">
            <v>188.82</v>
          </cell>
          <cell r="I321">
            <v>0</v>
          </cell>
          <cell r="J321">
            <v>0</v>
          </cell>
          <cell r="K321">
            <v>1483.82</v>
          </cell>
        </row>
        <row r="322">
          <cell r="C322" t="str">
            <v>Senegal</v>
          </cell>
          <cell r="D322">
            <v>1319.95</v>
          </cell>
          <cell r="E322">
            <v>633.41</v>
          </cell>
          <cell r="F322">
            <v>679.09</v>
          </cell>
          <cell r="G322">
            <v>7.45</v>
          </cell>
          <cell r="H322">
            <v>44.91</v>
          </cell>
          <cell r="I322">
            <v>0</v>
          </cell>
          <cell r="J322">
            <v>0</v>
          </cell>
          <cell r="K322">
            <v>1364.86</v>
          </cell>
        </row>
        <row r="323">
          <cell r="C323" t="str">
            <v>Mali</v>
          </cell>
          <cell r="D323">
            <v>1295.1000000000001</v>
          </cell>
          <cell r="E323">
            <v>542.64</v>
          </cell>
          <cell r="F323">
            <v>749.55</v>
          </cell>
          <cell r="G323">
            <v>2.91</v>
          </cell>
          <cell r="H323">
            <v>6.5</v>
          </cell>
          <cell r="I323">
            <v>0</v>
          </cell>
          <cell r="J323">
            <v>0</v>
          </cell>
          <cell r="K323">
            <v>1301.5899999999999</v>
          </cell>
        </row>
        <row r="324">
          <cell r="C324" t="str">
            <v>Resto Paises</v>
          </cell>
          <cell r="D324">
            <v>10822.919999999998</v>
          </cell>
          <cell r="E324">
            <v>8065.32</v>
          </cell>
          <cell r="F324">
            <v>1733.55</v>
          </cell>
          <cell r="G324">
            <v>1024.05</v>
          </cell>
          <cell r="H324">
            <v>1670.3600000000001</v>
          </cell>
          <cell r="I324">
            <v>0</v>
          </cell>
          <cell r="J324">
            <v>0</v>
          </cell>
          <cell r="K324">
            <v>12493.27</v>
          </cell>
        </row>
        <row r="327">
          <cell r="C327" t="str">
            <v>Alemania</v>
          </cell>
          <cell r="D327">
            <v>8713.5400000000009</v>
          </cell>
          <cell r="E327">
            <v>8691.09</v>
          </cell>
          <cell r="F327">
            <v>8.5</v>
          </cell>
          <cell r="G327">
            <v>13.95</v>
          </cell>
          <cell r="H327">
            <v>2542.0500000000002</v>
          </cell>
          <cell r="I327">
            <v>23.86</v>
          </cell>
          <cell r="J327">
            <v>0</v>
          </cell>
          <cell r="K327">
            <v>11279.45</v>
          </cell>
        </row>
        <row r="328">
          <cell r="C328" t="str">
            <v>Austria</v>
          </cell>
          <cell r="D328">
            <v>868.27</v>
          </cell>
          <cell r="E328">
            <v>866.27</v>
          </cell>
          <cell r="F328">
            <v>2</v>
          </cell>
          <cell r="G328">
            <v>0</v>
          </cell>
          <cell r="H328">
            <v>237.5</v>
          </cell>
          <cell r="I328">
            <v>2</v>
          </cell>
          <cell r="J328">
            <v>0</v>
          </cell>
          <cell r="K328">
            <v>1107.77</v>
          </cell>
        </row>
        <row r="329">
          <cell r="C329" t="str">
            <v>Belgica</v>
          </cell>
          <cell r="D329">
            <v>2292.3599999999997</v>
          </cell>
          <cell r="E329">
            <v>2288.4499999999998</v>
          </cell>
          <cell r="F329">
            <v>2.91</v>
          </cell>
          <cell r="G329">
            <v>1</v>
          </cell>
          <cell r="H329">
            <v>799.36</v>
          </cell>
          <cell r="I329">
            <v>4</v>
          </cell>
          <cell r="J329">
            <v>0</v>
          </cell>
          <cell r="K329">
            <v>3095.73</v>
          </cell>
        </row>
        <row r="330">
          <cell r="C330" t="str">
            <v>Bulgaria</v>
          </cell>
          <cell r="D330">
            <v>5482.54</v>
          </cell>
          <cell r="E330">
            <v>5089.1400000000003</v>
          </cell>
          <cell r="F330">
            <v>235.45</v>
          </cell>
          <cell r="G330">
            <v>157.94999999999999</v>
          </cell>
          <cell r="H330">
            <v>756.18</v>
          </cell>
          <cell r="I330">
            <v>2.86</v>
          </cell>
          <cell r="J330">
            <v>0</v>
          </cell>
          <cell r="K330">
            <v>6241.59</v>
          </cell>
        </row>
        <row r="331">
          <cell r="C331" t="str">
            <v>Chipre</v>
          </cell>
          <cell r="D331">
            <v>141.22999999999999</v>
          </cell>
          <cell r="E331">
            <v>141.22999999999999</v>
          </cell>
          <cell r="F331">
            <v>0</v>
          </cell>
          <cell r="G331">
            <v>0</v>
          </cell>
          <cell r="H331">
            <v>24.45</v>
          </cell>
          <cell r="I331">
            <v>0</v>
          </cell>
          <cell r="J331">
            <v>0</v>
          </cell>
          <cell r="K331">
            <v>165.68</v>
          </cell>
        </row>
        <row r="332">
          <cell r="C332" t="str">
            <v>Croacia</v>
          </cell>
          <cell r="D332">
            <v>522.22</v>
          </cell>
          <cell r="E332">
            <v>520.45000000000005</v>
          </cell>
          <cell r="F332">
            <v>1.77</v>
          </cell>
          <cell r="G332">
            <v>0</v>
          </cell>
          <cell r="H332">
            <v>101.5</v>
          </cell>
          <cell r="I332">
            <v>0.55000000000000004</v>
          </cell>
          <cell r="J332">
            <v>0</v>
          </cell>
          <cell r="K332">
            <v>624.27</v>
          </cell>
        </row>
        <row r="333">
          <cell r="C333" t="str">
            <v>Dinamarca</v>
          </cell>
          <cell r="D333">
            <v>555.5</v>
          </cell>
          <cell r="E333">
            <v>555.5</v>
          </cell>
          <cell r="F333">
            <v>0</v>
          </cell>
          <cell r="G333">
            <v>0</v>
          </cell>
          <cell r="H333">
            <v>237.86</v>
          </cell>
          <cell r="I333">
            <v>1</v>
          </cell>
          <cell r="J333">
            <v>0</v>
          </cell>
          <cell r="K333">
            <v>794.36</v>
          </cell>
        </row>
        <row r="334">
          <cell r="C334" t="str">
            <v>Eslovaquia</v>
          </cell>
          <cell r="D334">
            <v>782.31999999999994</v>
          </cell>
          <cell r="E334">
            <v>760.91</v>
          </cell>
          <cell r="F334">
            <v>11.41</v>
          </cell>
          <cell r="G334">
            <v>10</v>
          </cell>
          <cell r="H334">
            <v>131.59</v>
          </cell>
          <cell r="I334">
            <v>2</v>
          </cell>
          <cell r="J334">
            <v>0</v>
          </cell>
          <cell r="K334">
            <v>915.91</v>
          </cell>
        </row>
        <row r="335">
          <cell r="C335" t="str">
            <v>Eslovenia</v>
          </cell>
          <cell r="D335">
            <v>304.68</v>
          </cell>
          <cell r="E335">
            <v>302.68</v>
          </cell>
          <cell r="F335">
            <v>1</v>
          </cell>
          <cell r="G335">
            <v>1</v>
          </cell>
          <cell r="H335">
            <v>61.18</v>
          </cell>
          <cell r="I335">
            <v>0</v>
          </cell>
          <cell r="J335">
            <v>0</v>
          </cell>
          <cell r="K335">
            <v>365.86</v>
          </cell>
        </row>
        <row r="336">
          <cell r="C336" t="str">
            <v>Estonia</v>
          </cell>
          <cell r="D336">
            <v>202.63</v>
          </cell>
          <cell r="E336">
            <v>199.18</v>
          </cell>
          <cell r="F336">
            <v>2.4500000000000002</v>
          </cell>
          <cell r="G336">
            <v>1</v>
          </cell>
          <cell r="H336">
            <v>42.59</v>
          </cell>
          <cell r="I336">
            <v>0</v>
          </cell>
          <cell r="J336">
            <v>0</v>
          </cell>
          <cell r="K336">
            <v>245.23</v>
          </cell>
        </row>
        <row r="337">
          <cell r="C337" t="str">
            <v>Finlandia</v>
          </cell>
          <cell r="D337">
            <v>545.77</v>
          </cell>
          <cell r="E337">
            <v>544.77</v>
          </cell>
          <cell r="F337">
            <v>0</v>
          </cell>
          <cell r="G337">
            <v>1</v>
          </cell>
          <cell r="H337">
            <v>108.77</v>
          </cell>
          <cell r="I337">
            <v>0</v>
          </cell>
          <cell r="J337">
            <v>0</v>
          </cell>
          <cell r="K337">
            <v>654.54999999999995</v>
          </cell>
        </row>
        <row r="338">
          <cell r="C338" t="str">
            <v>Francia</v>
          </cell>
          <cell r="D338">
            <v>18013.5</v>
          </cell>
          <cell r="E338">
            <v>17955.36</v>
          </cell>
          <cell r="F338">
            <v>29.14</v>
          </cell>
          <cell r="G338">
            <v>29</v>
          </cell>
          <cell r="H338">
            <v>5314.4599999999991</v>
          </cell>
          <cell r="I338">
            <v>34.36</v>
          </cell>
          <cell r="J338">
            <v>0</v>
          </cell>
          <cell r="K338">
            <v>23362.32</v>
          </cell>
        </row>
        <row r="339">
          <cell r="C339" t="str">
            <v>Grecia</v>
          </cell>
          <cell r="D339">
            <v>1328.73</v>
          </cell>
          <cell r="E339">
            <v>1327</v>
          </cell>
          <cell r="F339">
            <v>0</v>
          </cell>
          <cell r="G339">
            <v>1.73</v>
          </cell>
          <cell r="H339">
            <v>266.68</v>
          </cell>
          <cell r="I339">
            <v>3.91</v>
          </cell>
          <cell r="J339">
            <v>0</v>
          </cell>
          <cell r="K339">
            <v>1599.32</v>
          </cell>
        </row>
        <row r="340">
          <cell r="C340" t="str">
            <v>Hungria</v>
          </cell>
          <cell r="D340">
            <v>1170.1400000000001</v>
          </cell>
          <cell r="E340">
            <v>1162.9100000000001</v>
          </cell>
          <cell r="F340">
            <v>1.23</v>
          </cell>
          <cell r="G340">
            <v>6</v>
          </cell>
          <cell r="H340">
            <v>229.77</v>
          </cell>
          <cell r="I340">
            <v>0</v>
          </cell>
          <cell r="J340">
            <v>0</v>
          </cell>
          <cell r="K340">
            <v>1399.91</v>
          </cell>
        </row>
        <row r="341">
          <cell r="C341" t="str">
            <v>Irlanda</v>
          </cell>
          <cell r="D341">
            <v>1841.8200000000002</v>
          </cell>
          <cell r="E341">
            <v>1839.64</v>
          </cell>
          <cell r="F341">
            <v>0</v>
          </cell>
          <cell r="G341">
            <v>2.1800000000000002</v>
          </cell>
          <cell r="H341">
            <v>495.23</v>
          </cell>
          <cell r="I341">
            <v>0</v>
          </cell>
          <cell r="J341">
            <v>0</v>
          </cell>
          <cell r="K341">
            <v>2337.0500000000002</v>
          </cell>
        </row>
        <row r="342">
          <cell r="C342" t="str">
            <v>Italia</v>
          </cell>
          <cell r="D342">
            <v>46198.14</v>
          </cell>
          <cell r="E342">
            <v>46042.64</v>
          </cell>
          <cell r="F342">
            <v>27.55</v>
          </cell>
          <cell r="G342">
            <v>127.95</v>
          </cell>
          <cell r="H342">
            <v>8764.18</v>
          </cell>
          <cell r="I342">
            <v>82.36</v>
          </cell>
          <cell r="J342">
            <v>0</v>
          </cell>
          <cell r="K342">
            <v>55044.68</v>
          </cell>
        </row>
        <row r="343">
          <cell r="C343" t="str">
            <v>Letonia</v>
          </cell>
          <cell r="D343">
            <v>436.01</v>
          </cell>
          <cell r="E343">
            <v>415.14</v>
          </cell>
          <cell r="F343">
            <v>9.0500000000000007</v>
          </cell>
          <cell r="G343">
            <v>11.82</v>
          </cell>
          <cell r="H343">
            <v>119.68</v>
          </cell>
          <cell r="I343">
            <v>1</v>
          </cell>
          <cell r="J343">
            <v>0</v>
          </cell>
          <cell r="K343">
            <v>556.67999999999995</v>
          </cell>
        </row>
        <row r="344">
          <cell r="C344" t="str">
            <v>Lituania</v>
          </cell>
          <cell r="D344">
            <v>1184.5</v>
          </cell>
          <cell r="E344">
            <v>1119.27</v>
          </cell>
          <cell r="F344">
            <v>49.23</v>
          </cell>
          <cell r="G344">
            <v>16</v>
          </cell>
          <cell r="H344">
            <v>214.95</v>
          </cell>
          <cell r="I344">
            <v>2</v>
          </cell>
          <cell r="J344">
            <v>0</v>
          </cell>
          <cell r="K344">
            <v>1401.45</v>
          </cell>
        </row>
        <row r="345">
          <cell r="C345" t="str">
            <v>Luxemburgo</v>
          </cell>
          <cell r="D345">
            <v>63.73</v>
          </cell>
          <cell r="E345">
            <v>63.73</v>
          </cell>
          <cell r="F345">
            <v>0</v>
          </cell>
          <cell r="G345">
            <v>0</v>
          </cell>
          <cell r="H345">
            <v>14</v>
          </cell>
          <cell r="I345">
            <v>0</v>
          </cell>
          <cell r="J345">
            <v>0</v>
          </cell>
          <cell r="K345">
            <v>77.73</v>
          </cell>
        </row>
        <row r="346">
          <cell r="C346" t="str">
            <v>Malta</v>
          </cell>
          <cell r="D346">
            <v>66.95</v>
          </cell>
          <cell r="E346">
            <v>61.95</v>
          </cell>
          <cell r="F346">
            <v>4</v>
          </cell>
          <cell r="G346">
            <v>1</v>
          </cell>
          <cell r="H346">
            <v>15.95</v>
          </cell>
          <cell r="I346">
            <v>0</v>
          </cell>
          <cell r="J346">
            <v>0</v>
          </cell>
          <cell r="K346">
            <v>82.91</v>
          </cell>
        </row>
        <row r="347">
          <cell r="C347" t="str">
            <v>Paises Bajos</v>
          </cell>
          <cell r="D347">
            <v>4308.7300000000005</v>
          </cell>
          <cell r="E347">
            <v>4289.59</v>
          </cell>
          <cell r="F347">
            <v>3.5</v>
          </cell>
          <cell r="G347">
            <v>15.64</v>
          </cell>
          <cell r="H347">
            <v>1461.73</v>
          </cell>
          <cell r="I347">
            <v>13.45</v>
          </cell>
          <cell r="J347">
            <v>0</v>
          </cell>
          <cell r="K347">
            <v>5783.91</v>
          </cell>
        </row>
        <row r="348">
          <cell r="C348" t="str">
            <v>Polonia</v>
          </cell>
          <cell r="D348">
            <v>6135.13</v>
          </cell>
          <cell r="E348">
            <v>5991</v>
          </cell>
          <cell r="F348">
            <v>75.180000000000007</v>
          </cell>
          <cell r="G348">
            <v>68.95</v>
          </cell>
          <cell r="H348">
            <v>946.95</v>
          </cell>
          <cell r="I348">
            <v>6</v>
          </cell>
          <cell r="J348">
            <v>0</v>
          </cell>
          <cell r="K348">
            <v>7088.09</v>
          </cell>
        </row>
        <row r="349">
          <cell r="C349" t="str">
            <v>Portugal</v>
          </cell>
          <cell r="D349">
            <v>9036.6899999999987</v>
          </cell>
          <cell r="E349">
            <v>8863.82</v>
          </cell>
          <cell r="F349">
            <v>68.319999999999993</v>
          </cell>
          <cell r="G349">
            <v>104.55</v>
          </cell>
          <cell r="H349">
            <v>1202.95</v>
          </cell>
          <cell r="I349">
            <v>6.64</v>
          </cell>
          <cell r="J349">
            <v>0</v>
          </cell>
          <cell r="K349">
            <v>10246.27</v>
          </cell>
        </row>
        <row r="350">
          <cell r="C350" t="str">
            <v>Republica Checa</v>
          </cell>
          <cell r="D350">
            <v>885.04000000000008</v>
          </cell>
          <cell r="E350">
            <v>872.09</v>
          </cell>
          <cell r="F350">
            <v>6.95</v>
          </cell>
          <cell r="G350">
            <v>6</v>
          </cell>
          <cell r="H350">
            <v>156.36000000000001</v>
          </cell>
          <cell r="I350">
            <v>2</v>
          </cell>
          <cell r="J350">
            <v>0</v>
          </cell>
          <cell r="K350">
            <v>1043.4100000000001</v>
          </cell>
        </row>
        <row r="351">
          <cell r="C351" t="str">
            <v>Rumania</v>
          </cell>
          <cell r="D351">
            <v>44400.460000000006</v>
          </cell>
          <cell r="E351">
            <v>39650.230000000003</v>
          </cell>
          <cell r="F351">
            <v>3065.09</v>
          </cell>
          <cell r="G351">
            <v>1685.14</v>
          </cell>
          <cell r="H351">
            <v>6346.27</v>
          </cell>
          <cell r="I351">
            <v>42.5</v>
          </cell>
          <cell r="J351">
            <v>0</v>
          </cell>
          <cell r="K351">
            <v>50789.23</v>
          </cell>
        </row>
        <row r="352">
          <cell r="C352" t="str">
            <v>Suecia</v>
          </cell>
          <cell r="D352">
            <v>1801.91</v>
          </cell>
          <cell r="E352">
            <v>1799.14</v>
          </cell>
          <cell r="F352">
            <v>0</v>
          </cell>
          <cell r="G352">
            <v>2.77</v>
          </cell>
          <cell r="H352">
            <v>425.32</v>
          </cell>
          <cell r="I352">
            <v>1</v>
          </cell>
          <cell r="J352">
            <v>0</v>
          </cell>
          <cell r="K352">
            <v>2228.23</v>
          </cell>
        </row>
        <row r="354">
          <cell r="C354" t="str">
            <v>Marruecos</v>
          </cell>
          <cell r="D354">
            <v>73900.72</v>
          </cell>
          <cell r="E354">
            <v>65622.27</v>
          </cell>
          <cell r="F354">
            <v>6266.09</v>
          </cell>
          <cell r="G354">
            <v>2012.36</v>
          </cell>
          <cell r="H354">
            <v>6317</v>
          </cell>
          <cell r="I354">
            <v>221.55</v>
          </cell>
          <cell r="J354">
            <v>0</v>
          </cell>
          <cell r="K354">
            <v>80439.27</v>
          </cell>
        </row>
        <row r="355">
          <cell r="C355" t="str">
            <v>China</v>
          </cell>
          <cell r="D355">
            <v>14993.68</v>
          </cell>
          <cell r="E355">
            <v>14803</v>
          </cell>
          <cell r="F355">
            <v>49.82</v>
          </cell>
          <cell r="G355">
            <v>140.86000000000001</v>
          </cell>
          <cell r="H355">
            <v>17329.14</v>
          </cell>
          <cell r="I355">
            <v>0.27</v>
          </cell>
          <cell r="J355">
            <v>0</v>
          </cell>
          <cell r="K355">
            <v>32323.09</v>
          </cell>
        </row>
        <row r="356">
          <cell r="C356" t="str">
            <v>Colombia</v>
          </cell>
          <cell r="D356">
            <v>27239.54</v>
          </cell>
          <cell r="E356">
            <v>25358.95</v>
          </cell>
          <cell r="F356">
            <v>407.59</v>
          </cell>
          <cell r="G356">
            <v>1473</v>
          </cell>
          <cell r="H356">
            <v>2420.14</v>
          </cell>
          <cell r="I356">
            <v>10.73</v>
          </cell>
          <cell r="J356">
            <v>0</v>
          </cell>
          <cell r="K356">
            <v>29670.41</v>
          </cell>
        </row>
        <row r="357">
          <cell r="C357" t="str">
            <v>Pakistan</v>
          </cell>
          <cell r="D357">
            <v>20762.95</v>
          </cell>
          <cell r="E357">
            <v>19715.95</v>
          </cell>
          <cell r="F357">
            <v>967.23</v>
          </cell>
          <cell r="G357">
            <v>79.77</v>
          </cell>
          <cell r="H357">
            <v>5336.05</v>
          </cell>
          <cell r="I357">
            <v>1.1399999999999999</v>
          </cell>
          <cell r="J357">
            <v>0</v>
          </cell>
          <cell r="K357">
            <v>26100.14</v>
          </cell>
        </row>
        <row r="358">
          <cell r="C358" t="str">
            <v>Honduras</v>
          </cell>
          <cell r="D358">
            <v>21868.51</v>
          </cell>
          <cell r="E358">
            <v>15286.55</v>
          </cell>
          <cell r="F358">
            <v>79.319999999999993</v>
          </cell>
          <cell r="G358">
            <v>6502.64</v>
          </cell>
          <cell r="H358">
            <v>660.55</v>
          </cell>
          <cell r="I358">
            <v>0.18</v>
          </cell>
          <cell r="J358">
            <v>0</v>
          </cell>
          <cell r="K358">
            <v>22529.23</v>
          </cell>
        </row>
        <row r="359">
          <cell r="C359" t="str">
            <v>Venezuela</v>
          </cell>
          <cell r="D359">
            <v>19172.55</v>
          </cell>
          <cell r="E359">
            <v>18556.77</v>
          </cell>
          <cell r="F359">
            <v>17.05</v>
          </cell>
          <cell r="G359">
            <v>598.73</v>
          </cell>
          <cell r="H359">
            <v>2513.0500000000002</v>
          </cell>
          <cell r="I359">
            <v>18.45</v>
          </cell>
          <cell r="J359">
            <v>0</v>
          </cell>
          <cell r="K359">
            <v>21704.05</v>
          </cell>
        </row>
        <row r="360">
          <cell r="C360" t="str">
            <v>Argentina</v>
          </cell>
          <cell r="D360">
            <v>15081.170000000002</v>
          </cell>
          <cell r="E360">
            <v>14789.36</v>
          </cell>
          <cell r="F360">
            <v>19.95</v>
          </cell>
          <cell r="G360">
            <v>271.86</v>
          </cell>
          <cell r="H360">
            <v>2456.41</v>
          </cell>
          <cell r="I360">
            <v>14.86</v>
          </cell>
          <cell r="J360">
            <v>0</v>
          </cell>
          <cell r="K360">
            <v>17552.45</v>
          </cell>
        </row>
        <row r="361">
          <cell r="C361" t="str">
            <v>Senegal</v>
          </cell>
          <cell r="D361">
            <v>15512.59</v>
          </cell>
          <cell r="E361">
            <v>12586.59</v>
          </cell>
          <cell r="F361">
            <v>2767.82</v>
          </cell>
          <cell r="G361">
            <v>158.18</v>
          </cell>
          <cell r="H361">
            <v>279.18</v>
          </cell>
          <cell r="I361">
            <v>166.09</v>
          </cell>
          <cell r="J361">
            <v>0</v>
          </cell>
          <cell r="K361">
            <v>15957.86</v>
          </cell>
        </row>
        <row r="362">
          <cell r="C362" t="str">
            <v>Peru</v>
          </cell>
          <cell r="D362">
            <v>14647.130000000001</v>
          </cell>
          <cell r="E362">
            <v>13070.09</v>
          </cell>
          <cell r="F362">
            <v>29.45</v>
          </cell>
          <cell r="G362">
            <v>1547.59</v>
          </cell>
          <cell r="H362">
            <v>1104.27</v>
          </cell>
          <cell r="I362">
            <v>29.18</v>
          </cell>
          <cell r="J362">
            <v>0</v>
          </cell>
          <cell r="K362">
            <v>15780.59</v>
          </cell>
        </row>
        <row r="363">
          <cell r="C363" t="str">
            <v>India</v>
          </cell>
          <cell r="D363">
            <v>12562.869999999999</v>
          </cell>
          <cell r="E363">
            <v>12036.23</v>
          </cell>
          <cell r="F363">
            <v>398.5</v>
          </cell>
          <cell r="G363">
            <v>128.13999999999999</v>
          </cell>
          <cell r="H363">
            <v>2486.23</v>
          </cell>
          <cell r="I363">
            <v>2</v>
          </cell>
          <cell r="J363">
            <v>0</v>
          </cell>
          <cell r="K363">
            <v>15051.09</v>
          </cell>
        </row>
        <row r="364">
          <cell r="C364" t="str">
            <v>Resto Paises</v>
          </cell>
          <cell r="D364">
            <v>166081</v>
          </cell>
          <cell r="E364">
            <v>145030.23000000001</v>
          </cell>
          <cell r="F364">
            <v>6898.27</v>
          </cell>
          <cell r="G364">
            <v>14152.5</v>
          </cell>
          <cell r="H364">
            <v>21306.68</v>
          </cell>
          <cell r="I364">
            <v>126.64</v>
          </cell>
          <cell r="J364">
            <v>0</v>
          </cell>
          <cell r="K364">
            <v>187514.32</v>
          </cell>
        </row>
        <row r="367">
          <cell r="C367" t="str">
            <v>Alemania</v>
          </cell>
          <cell r="D367">
            <v>2754.73</v>
          </cell>
          <cell r="E367">
            <v>2711.18</v>
          </cell>
          <cell r="F367">
            <v>7.05</v>
          </cell>
          <cell r="G367">
            <v>36.5</v>
          </cell>
          <cell r="H367">
            <v>2339.86</v>
          </cell>
          <cell r="I367">
            <v>10.41</v>
          </cell>
          <cell r="J367">
            <v>0</v>
          </cell>
          <cell r="K367">
            <v>5105</v>
          </cell>
        </row>
        <row r="368">
          <cell r="C368" t="str">
            <v>Austria</v>
          </cell>
          <cell r="D368">
            <v>159.55000000000001</v>
          </cell>
          <cell r="E368">
            <v>155.55000000000001</v>
          </cell>
          <cell r="F368">
            <v>1</v>
          </cell>
          <cell r="G368">
            <v>3</v>
          </cell>
          <cell r="H368">
            <v>142.22999999999999</v>
          </cell>
          <cell r="I368">
            <v>1</v>
          </cell>
          <cell r="J368">
            <v>0</v>
          </cell>
          <cell r="K368">
            <v>302.77</v>
          </cell>
        </row>
        <row r="369">
          <cell r="C369" t="str">
            <v>Belgica</v>
          </cell>
          <cell r="D369">
            <v>1469.32</v>
          </cell>
          <cell r="E369">
            <v>1461.73</v>
          </cell>
          <cell r="F369">
            <v>0.59</v>
          </cell>
          <cell r="G369">
            <v>7</v>
          </cell>
          <cell r="H369">
            <v>1504.73</v>
          </cell>
          <cell r="I369">
            <v>4.8599999999999994</v>
          </cell>
          <cell r="J369">
            <v>0</v>
          </cell>
          <cell r="K369">
            <v>2978.91</v>
          </cell>
        </row>
        <row r="370">
          <cell r="C370" t="str">
            <v>Bulgaria</v>
          </cell>
          <cell r="D370">
            <v>8729.4500000000007</v>
          </cell>
          <cell r="E370">
            <v>7591.59</v>
          </cell>
          <cell r="F370">
            <v>760.77</v>
          </cell>
          <cell r="G370">
            <v>377.09</v>
          </cell>
          <cell r="H370">
            <v>1846.73</v>
          </cell>
          <cell r="I370">
            <v>6.27</v>
          </cell>
          <cell r="J370">
            <v>0</v>
          </cell>
          <cell r="K370">
            <v>10582.45</v>
          </cell>
        </row>
        <row r="371">
          <cell r="C371" t="str">
            <v>Chipre</v>
          </cell>
          <cell r="D371">
            <v>9.73</v>
          </cell>
          <cell r="E371">
            <v>9.73</v>
          </cell>
          <cell r="F371">
            <v>0</v>
          </cell>
          <cell r="G371">
            <v>0</v>
          </cell>
          <cell r="H371">
            <v>6.95</v>
          </cell>
          <cell r="I371">
            <v>0</v>
          </cell>
          <cell r="J371">
            <v>0</v>
          </cell>
          <cell r="K371">
            <v>16.68</v>
          </cell>
        </row>
        <row r="372">
          <cell r="C372" t="str">
            <v>Croacia</v>
          </cell>
          <cell r="D372">
            <v>133.94999999999999</v>
          </cell>
          <cell r="E372">
            <v>133.94999999999999</v>
          </cell>
          <cell r="F372">
            <v>0</v>
          </cell>
          <cell r="G372">
            <v>0</v>
          </cell>
          <cell r="H372">
            <v>65.14</v>
          </cell>
          <cell r="I372">
            <v>3.27</v>
          </cell>
          <cell r="J372">
            <v>0</v>
          </cell>
          <cell r="K372">
            <v>202.36</v>
          </cell>
        </row>
        <row r="373">
          <cell r="C373" t="str">
            <v>Dinamarca</v>
          </cell>
          <cell r="D373">
            <v>144.22999999999999</v>
          </cell>
          <cell r="E373">
            <v>143.22999999999999</v>
          </cell>
          <cell r="F373">
            <v>0</v>
          </cell>
          <cell r="G373">
            <v>1</v>
          </cell>
          <cell r="H373">
            <v>157.41</v>
          </cell>
          <cell r="I373">
            <v>1</v>
          </cell>
          <cell r="J373">
            <v>0</v>
          </cell>
          <cell r="K373">
            <v>302.64</v>
          </cell>
        </row>
        <row r="374">
          <cell r="C374" t="str">
            <v>Eslovaquia</v>
          </cell>
          <cell r="D374">
            <v>422.27</v>
          </cell>
          <cell r="E374">
            <v>398.32</v>
          </cell>
          <cell r="F374">
            <v>8.9499999999999993</v>
          </cell>
          <cell r="G374">
            <v>15</v>
          </cell>
          <cell r="H374">
            <v>113.18</v>
          </cell>
          <cell r="I374">
            <v>1.5</v>
          </cell>
          <cell r="J374">
            <v>0</v>
          </cell>
          <cell r="K374">
            <v>536.95000000000005</v>
          </cell>
        </row>
        <row r="375">
          <cell r="C375" t="str">
            <v>Eslovenia</v>
          </cell>
          <cell r="D375">
            <v>92.27</v>
          </cell>
          <cell r="E375">
            <v>90.86</v>
          </cell>
          <cell r="F375">
            <v>0.41</v>
          </cell>
          <cell r="G375">
            <v>1</v>
          </cell>
          <cell r="H375">
            <v>36</v>
          </cell>
          <cell r="I375">
            <v>1</v>
          </cell>
          <cell r="J375">
            <v>0</v>
          </cell>
          <cell r="K375">
            <v>129.27000000000001</v>
          </cell>
        </row>
        <row r="376">
          <cell r="C376" t="str">
            <v>Estonia</v>
          </cell>
          <cell r="D376">
            <v>105.32000000000001</v>
          </cell>
          <cell r="E376">
            <v>102.73</v>
          </cell>
          <cell r="F376">
            <v>0.59</v>
          </cell>
          <cell r="G376">
            <v>2</v>
          </cell>
          <cell r="H376">
            <v>77.23</v>
          </cell>
          <cell r="I376">
            <v>0</v>
          </cell>
          <cell r="J376">
            <v>0</v>
          </cell>
          <cell r="K376">
            <v>182.55</v>
          </cell>
        </row>
        <row r="377">
          <cell r="C377" t="str">
            <v>Finlandia</v>
          </cell>
          <cell r="D377">
            <v>193.36</v>
          </cell>
          <cell r="E377">
            <v>192.36</v>
          </cell>
          <cell r="F377">
            <v>1</v>
          </cell>
          <cell r="G377">
            <v>0</v>
          </cell>
          <cell r="H377">
            <v>153.72999999999999</v>
          </cell>
          <cell r="I377">
            <v>0</v>
          </cell>
          <cell r="J377">
            <v>0</v>
          </cell>
          <cell r="K377">
            <v>347.09</v>
          </cell>
        </row>
        <row r="378">
          <cell r="C378" t="str">
            <v>Francia</v>
          </cell>
          <cell r="D378">
            <v>4227.1400000000003</v>
          </cell>
          <cell r="E378">
            <v>4177.18</v>
          </cell>
          <cell r="F378">
            <v>15.32</v>
          </cell>
          <cell r="G378">
            <v>34.64</v>
          </cell>
          <cell r="H378">
            <v>2365.23</v>
          </cell>
          <cell r="I378">
            <v>9</v>
          </cell>
          <cell r="J378">
            <v>0</v>
          </cell>
          <cell r="K378">
            <v>6601.36</v>
          </cell>
        </row>
        <row r="379">
          <cell r="C379" t="str">
            <v>Grecia</v>
          </cell>
          <cell r="D379">
            <v>214.23</v>
          </cell>
          <cell r="E379">
            <v>209.23</v>
          </cell>
          <cell r="F379">
            <v>1</v>
          </cell>
          <cell r="G379">
            <v>4</v>
          </cell>
          <cell r="H379">
            <v>65.41</v>
          </cell>
          <cell r="I379">
            <v>1.05</v>
          </cell>
          <cell r="J379">
            <v>0</v>
          </cell>
          <cell r="K379">
            <v>280.68</v>
          </cell>
        </row>
        <row r="380">
          <cell r="C380" t="str">
            <v>Hungria</v>
          </cell>
          <cell r="D380">
            <v>562</v>
          </cell>
          <cell r="E380">
            <v>546.82000000000005</v>
          </cell>
          <cell r="F380">
            <v>5.18</v>
          </cell>
          <cell r="G380">
            <v>10</v>
          </cell>
          <cell r="H380">
            <v>357.09</v>
          </cell>
          <cell r="I380">
            <v>1</v>
          </cell>
          <cell r="J380">
            <v>0</v>
          </cell>
          <cell r="K380">
            <v>920.09</v>
          </cell>
        </row>
        <row r="381">
          <cell r="C381" t="str">
            <v>Irlanda</v>
          </cell>
          <cell r="D381">
            <v>734.09</v>
          </cell>
          <cell r="E381">
            <v>733.09</v>
          </cell>
          <cell r="F381">
            <v>0</v>
          </cell>
          <cell r="G381">
            <v>1</v>
          </cell>
          <cell r="H381">
            <v>415.64</v>
          </cell>
          <cell r="I381">
            <v>1</v>
          </cell>
          <cell r="J381">
            <v>0</v>
          </cell>
          <cell r="K381">
            <v>1150.73</v>
          </cell>
        </row>
        <row r="382">
          <cell r="C382" t="str">
            <v>Italia</v>
          </cell>
          <cell r="D382">
            <v>15668.46</v>
          </cell>
          <cell r="E382">
            <v>15524.59</v>
          </cell>
          <cell r="F382">
            <v>41.14</v>
          </cell>
          <cell r="G382">
            <v>102.73</v>
          </cell>
          <cell r="H382">
            <v>5232.8599999999997</v>
          </cell>
          <cell r="I382">
            <v>54</v>
          </cell>
          <cell r="J382">
            <v>0</v>
          </cell>
          <cell r="K382">
            <v>20955.32</v>
          </cell>
        </row>
        <row r="383">
          <cell r="C383" t="str">
            <v>Letonia</v>
          </cell>
          <cell r="D383">
            <v>367.95000000000005</v>
          </cell>
          <cell r="E383">
            <v>334.18</v>
          </cell>
          <cell r="F383">
            <v>25.86</v>
          </cell>
          <cell r="G383">
            <v>7.91</v>
          </cell>
          <cell r="H383">
            <v>204.73</v>
          </cell>
          <cell r="I383">
            <v>1</v>
          </cell>
          <cell r="J383">
            <v>0</v>
          </cell>
          <cell r="K383">
            <v>573.67999999999995</v>
          </cell>
        </row>
        <row r="384">
          <cell r="C384" t="str">
            <v>Lituania</v>
          </cell>
          <cell r="D384">
            <v>1961.45</v>
          </cell>
          <cell r="E384">
            <v>1679.27</v>
          </cell>
          <cell r="F384">
            <v>246.18</v>
          </cell>
          <cell r="G384">
            <v>36</v>
          </cell>
          <cell r="H384">
            <v>492.86</v>
          </cell>
          <cell r="I384">
            <v>1</v>
          </cell>
          <cell r="J384">
            <v>0</v>
          </cell>
          <cell r="K384">
            <v>2455.3200000000002</v>
          </cell>
        </row>
        <row r="385">
          <cell r="C385" t="str">
            <v>Luxemburgo</v>
          </cell>
          <cell r="D385">
            <v>13.05</v>
          </cell>
          <cell r="E385">
            <v>13.05</v>
          </cell>
          <cell r="F385">
            <v>0</v>
          </cell>
          <cell r="G385">
            <v>0</v>
          </cell>
          <cell r="H385">
            <v>8.09</v>
          </cell>
          <cell r="I385">
            <v>1</v>
          </cell>
          <cell r="J385">
            <v>0</v>
          </cell>
          <cell r="K385">
            <v>22.14</v>
          </cell>
        </row>
        <row r="386">
          <cell r="C386" t="str">
            <v>Malta</v>
          </cell>
          <cell r="D386">
            <v>13.82</v>
          </cell>
          <cell r="E386">
            <v>12.82</v>
          </cell>
          <cell r="F386">
            <v>1</v>
          </cell>
          <cell r="G386">
            <v>0</v>
          </cell>
          <cell r="H386">
            <v>14</v>
          </cell>
          <cell r="I386">
            <v>0</v>
          </cell>
          <cell r="J386">
            <v>0</v>
          </cell>
          <cell r="K386">
            <v>27.82</v>
          </cell>
        </row>
        <row r="387">
          <cell r="C387" t="str">
            <v>Paises Bajos</v>
          </cell>
          <cell r="D387">
            <v>2417.1299999999997</v>
          </cell>
          <cell r="E387">
            <v>2403.9499999999998</v>
          </cell>
          <cell r="F387">
            <v>5.18</v>
          </cell>
          <cell r="G387">
            <v>8</v>
          </cell>
          <cell r="H387">
            <v>2079.8200000000002</v>
          </cell>
          <cell r="I387">
            <v>0</v>
          </cell>
          <cell r="J387">
            <v>0</v>
          </cell>
          <cell r="K387">
            <v>4496.95</v>
          </cell>
        </row>
        <row r="388">
          <cell r="C388" t="str">
            <v>Polonia</v>
          </cell>
          <cell r="D388">
            <v>2587.9</v>
          </cell>
          <cell r="E388">
            <v>2446.36</v>
          </cell>
          <cell r="F388">
            <v>85.27</v>
          </cell>
          <cell r="G388">
            <v>56.27</v>
          </cell>
          <cell r="H388">
            <v>1076.4100000000001</v>
          </cell>
          <cell r="I388">
            <v>5</v>
          </cell>
          <cell r="J388">
            <v>0</v>
          </cell>
          <cell r="K388">
            <v>3669.32</v>
          </cell>
        </row>
        <row r="389">
          <cell r="C389" t="str">
            <v>Portugal</v>
          </cell>
          <cell r="D389">
            <v>2832.13</v>
          </cell>
          <cell r="E389">
            <v>2760.36</v>
          </cell>
          <cell r="F389">
            <v>28.27</v>
          </cell>
          <cell r="G389">
            <v>43.5</v>
          </cell>
          <cell r="H389">
            <v>558.95000000000005</v>
          </cell>
          <cell r="I389">
            <v>5.55</v>
          </cell>
          <cell r="J389">
            <v>0</v>
          </cell>
          <cell r="K389">
            <v>3396.64</v>
          </cell>
        </row>
        <row r="390">
          <cell r="C390" t="str">
            <v>Republica Checa</v>
          </cell>
          <cell r="D390">
            <v>430.95</v>
          </cell>
          <cell r="E390">
            <v>408.68</v>
          </cell>
          <cell r="F390">
            <v>14.27</v>
          </cell>
          <cell r="G390">
            <v>8</v>
          </cell>
          <cell r="H390">
            <v>178.68</v>
          </cell>
          <cell r="I390">
            <v>1.05</v>
          </cell>
          <cell r="J390">
            <v>0</v>
          </cell>
          <cell r="K390">
            <v>610.67999999999995</v>
          </cell>
        </row>
        <row r="391">
          <cell r="C391" t="str">
            <v>Rumania</v>
          </cell>
          <cell r="D391">
            <v>39354.770000000004</v>
          </cell>
          <cell r="E391">
            <v>33393.550000000003</v>
          </cell>
          <cell r="F391">
            <v>2984.86</v>
          </cell>
          <cell r="G391">
            <v>2976.36</v>
          </cell>
          <cell r="H391">
            <v>7403.23</v>
          </cell>
          <cell r="I391">
            <v>24.27</v>
          </cell>
          <cell r="J391">
            <v>0</v>
          </cell>
          <cell r="K391">
            <v>46782.27</v>
          </cell>
        </row>
        <row r="392">
          <cell r="C392" t="str">
            <v>Suecia</v>
          </cell>
          <cell r="D392">
            <v>650.59</v>
          </cell>
          <cell r="E392">
            <v>650.59</v>
          </cell>
          <cell r="F392">
            <v>0</v>
          </cell>
          <cell r="G392">
            <v>0</v>
          </cell>
          <cell r="H392">
            <v>628.23</v>
          </cell>
          <cell r="I392">
            <v>2</v>
          </cell>
          <cell r="J392">
            <v>0</v>
          </cell>
          <cell r="K392">
            <v>1280.82</v>
          </cell>
        </row>
        <row r="394">
          <cell r="C394" t="str">
            <v>Marruecos</v>
          </cell>
          <cell r="D394">
            <v>23030.95</v>
          </cell>
          <cell r="E394">
            <v>15717.95</v>
          </cell>
          <cell r="F394">
            <v>6778.55</v>
          </cell>
          <cell r="G394">
            <v>534.45000000000005</v>
          </cell>
          <cell r="H394">
            <v>2897.36</v>
          </cell>
          <cell r="I394">
            <v>173.77</v>
          </cell>
          <cell r="J394">
            <v>0</v>
          </cell>
          <cell r="K394">
            <v>26102.09</v>
          </cell>
        </row>
        <row r="395">
          <cell r="C395" t="str">
            <v>Colombia</v>
          </cell>
          <cell r="D395">
            <v>19364.59</v>
          </cell>
          <cell r="E395">
            <v>17097.59</v>
          </cell>
          <cell r="F395">
            <v>342.77</v>
          </cell>
          <cell r="G395">
            <v>1924.23</v>
          </cell>
          <cell r="H395">
            <v>1986.27</v>
          </cell>
          <cell r="I395">
            <v>16.59</v>
          </cell>
          <cell r="J395">
            <v>0</v>
          </cell>
          <cell r="K395">
            <v>21367.45</v>
          </cell>
        </row>
        <row r="396">
          <cell r="C396" t="str">
            <v>Venezuela</v>
          </cell>
          <cell r="D396">
            <v>12335.09</v>
          </cell>
          <cell r="E396">
            <v>11689.36</v>
          </cell>
          <cell r="F396">
            <v>64.41</v>
          </cell>
          <cell r="G396">
            <v>581.32000000000005</v>
          </cell>
          <cell r="H396">
            <v>2104.6799999999998</v>
          </cell>
          <cell r="I396">
            <v>14.32</v>
          </cell>
          <cell r="J396">
            <v>0</v>
          </cell>
          <cell r="K396">
            <v>14454.09</v>
          </cell>
        </row>
        <row r="397">
          <cell r="C397" t="str">
            <v>Reino Unido</v>
          </cell>
          <cell r="D397">
            <v>7421.77</v>
          </cell>
          <cell r="E397">
            <v>7371.91</v>
          </cell>
          <cell r="F397">
            <v>15.77</v>
          </cell>
          <cell r="G397">
            <v>34.090000000000003</v>
          </cell>
          <cell r="H397">
            <v>5909.32</v>
          </cell>
          <cell r="I397">
            <v>3.77</v>
          </cell>
          <cell r="J397">
            <v>0</v>
          </cell>
          <cell r="K397">
            <v>13334.86</v>
          </cell>
        </row>
        <row r="398">
          <cell r="C398" t="str">
            <v>China</v>
          </cell>
          <cell r="D398">
            <v>5098.1900000000005</v>
          </cell>
          <cell r="E398">
            <v>5071.05</v>
          </cell>
          <cell r="F398">
            <v>4</v>
          </cell>
          <cell r="G398">
            <v>23.14</v>
          </cell>
          <cell r="H398">
            <v>7723.64</v>
          </cell>
          <cell r="I398">
            <v>1.23</v>
          </cell>
          <cell r="J398">
            <v>0</v>
          </cell>
          <cell r="K398">
            <v>12823.05</v>
          </cell>
        </row>
        <row r="399">
          <cell r="C399" t="str">
            <v>Ucrania</v>
          </cell>
          <cell r="D399">
            <v>9385.91</v>
          </cell>
          <cell r="E399">
            <v>8389.59</v>
          </cell>
          <cell r="F399">
            <v>299.91000000000003</v>
          </cell>
          <cell r="G399">
            <v>696.41</v>
          </cell>
          <cell r="H399">
            <v>2190.59</v>
          </cell>
          <cell r="I399">
            <v>5.59</v>
          </cell>
          <cell r="J399">
            <v>0</v>
          </cell>
          <cell r="K399">
            <v>11582.09</v>
          </cell>
        </row>
        <row r="400">
          <cell r="C400" t="str">
            <v>Ecuador</v>
          </cell>
          <cell r="D400">
            <v>7197.58</v>
          </cell>
          <cell r="E400">
            <v>5602.45</v>
          </cell>
          <cell r="F400">
            <v>1155.18</v>
          </cell>
          <cell r="G400">
            <v>439.95</v>
          </cell>
          <cell r="H400">
            <v>653.73</v>
          </cell>
          <cell r="I400">
            <v>3.68</v>
          </cell>
          <cell r="J400">
            <v>0</v>
          </cell>
          <cell r="K400">
            <v>7855</v>
          </cell>
        </row>
        <row r="401">
          <cell r="C401" t="str">
            <v>Argentina</v>
          </cell>
          <cell r="D401">
            <v>6147.6799999999994</v>
          </cell>
          <cell r="E401">
            <v>5969.73</v>
          </cell>
          <cell r="F401">
            <v>18.45</v>
          </cell>
          <cell r="G401">
            <v>159.5</v>
          </cell>
          <cell r="H401">
            <v>1421.64</v>
          </cell>
          <cell r="I401">
            <v>12.45</v>
          </cell>
          <cell r="J401">
            <v>0</v>
          </cell>
          <cell r="K401">
            <v>7581.77</v>
          </cell>
        </row>
        <row r="402">
          <cell r="C402" t="str">
            <v>Pakistan</v>
          </cell>
          <cell r="D402">
            <v>4854.95</v>
          </cell>
          <cell r="E402">
            <v>3432.45</v>
          </cell>
          <cell r="F402">
            <v>1414.14</v>
          </cell>
          <cell r="G402">
            <v>8.36</v>
          </cell>
          <cell r="H402">
            <v>1306.6400000000001</v>
          </cell>
          <cell r="I402">
            <v>0</v>
          </cell>
          <cell r="J402">
            <v>0</v>
          </cell>
          <cell r="K402">
            <v>6161.59</v>
          </cell>
        </row>
        <row r="403">
          <cell r="C403" t="str">
            <v>Rusia</v>
          </cell>
          <cell r="D403">
            <v>3531.77</v>
          </cell>
          <cell r="E403">
            <v>3320.36</v>
          </cell>
          <cell r="F403">
            <v>40.909999999999997</v>
          </cell>
          <cell r="G403">
            <v>170.5</v>
          </cell>
          <cell r="H403">
            <v>1521.09</v>
          </cell>
          <cell r="I403">
            <v>3.77</v>
          </cell>
          <cell r="J403">
            <v>0</v>
          </cell>
          <cell r="K403">
            <v>5056.6400000000003</v>
          </cell>
        </row>
        <row r="404">
          <cell r="C404" t="str">
            <v>Resto Paises</v>
          </cell>
          <cell r="D404">
            <v>45663.14</v>
          </cell>
          <cell r="E404">
            <v>35610.730000000003</v>
          </cell>
          <cell r="F404">
            <v>4906.32</v>
          </cell>
          <cell r="G404">
            <v>5146.09</v>
          </cell>
          <cell r="H404">
            <v>7795.59</v>
          </cell>
          <cell r="I404">
            <v>156.82</v>
          </cell>
          <cell r="J404">
            <v>0</v>
          </cell>
          <cell r="K404">
            <v>53615.55</v>
          </cell>
        </row>
        <row r="407">
          <cell r="C407" t="str">
            <v>Alemania</v>
          </cell>
          <cell r="D407">
            <v>36.86</v>
          </cell>
          <cell r="E407">
            <v>35.86</v>
          </cell>
          <cell r="F407">
            <v>1</v>
          </cell>
          <cell r="G407">
            <v>0</v>
          </cell>
          <cell r="H407">
            <v>39</v>
          </cell>
          <cell r="I407">
            <v>0</v>
          </cell>
          <cell r="J407">
            <v>0</v>
          </cell>
          <cell r="K407">
            <v>75.86</v>
          </cell>
        </row>
        <row r="408">
          <cell r="C408" t="str">
            <v>Austria</v>
          </cell>
          <cell r="D408">
            <v>7.77</v>
          </cell>
          <cell r="E408">
            <v>6.59</v>
          </cell>
          <cell r="F408">
            <v>1.18</v>
          </cell>
          <cell r="G408">
            <v>0</v>
          </cell>
          <cell r="H408">
            <v>2</v>
          </cell>
          <cell r="I408">
            <v>0</v>
          </cell>
          <cell r="J408">
            <v>0</v>
          </cell>
          <cell r="K408">
            <v>9.77</v>
          </cell>
        </row>
        <row r="409">
          <cell r="C409" t="str">
            <v>Belgica</v>
          </cell>
          <cell r="D409">
            <v>9</v>
          </cell>
          <cell r="E409">
            <v>9</v>
          </cell>
          <cell r="F409">
            <v>0</v>
          </cell>
          <cell r="G409">
            <v>0</v>
          </cell>
          <cell r="H409">
            <v>7</v>
          </cell>
          <cell r="I409">
            <v>0</v>
          </cell>
          <cell r="J409">
            <v>0</v>
          </cell>
          <cell r="K409">
            <v>16</v>
          </cell>
        </row>
        <row r="410">
          <cell r="C410" t="str">
            <v>Bulgaria</v>
          </cell>
          <cell r="D410">
            <v>111.77</v>
          </cell>
          <cell r="E410">
            <v>51.27</v>
          </cell>
          <cell r="F410">
            <v>52.73</v>
          </cell>
          <cell r="G410">
            <v>7.77</v>
          </cell>
          <cell r="H410">
            <v>12</v>
          </cell>
          <cell r="I410">
            <v>0</v>
          </cell>
          <cell r="J410">
            <v>0</v>
          </cell>
          <cell r="K410">
            <v>123.77</v>
          </cell>
        </row>
        <row r="411">
          <cell r="C411" t="str">
            <v>Chipre</v>
          </cell>
          <cell r="D411">
            <v>0</v>
          </cell>
          <cell r="E411">
            <v>0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</row>
        <row r="412">
          <cell r="C412" t="str">
            <v>Croacia</v>
          </cell>
          <cell r="D412">
            <v>5.14</v>
          </cell>
          <cell r="E412">
            <v>4.1399999999999997</v>
          </cell>
          <cell r="F412">
            <v>1</v>
          </cell>
          <cell r="G412">
            <v>0</v>
          </cell>
          <cell r="H412">
            <v>1</v>
          </cell>
          <cell r="I412">
            <v>0</v>
          </cell>
          <cell r="J412">
            <v>0</v>
          </cell>
          <cell r="K412">
            <v>6.14</v>
          </cell>
        </row>
        <row r="413">
          <cell r="C413" t="str">
            <v>Dinamarca</v>
          </cell>
          <cell r="D413">
            <v>0</v>
          </cell>
          <cell r="E413">
            <v>0</v>
          </cell>
          <cell r="F413">
            <v>0</v>
          </cell>
          <cell r="G413">
            <v>0</v>
          </cell>
          <cell r="H413">
            <v>1</v>
          </cell>
          <cell r="I413">
            <v>0</v>
          </cell>
          <cell r="J413">
            <v>0</v>
          </cell>
          <cell r="K413">
            <v>1</v>
          </cell>
        </row>
        <row r="414">
          <cell r="C414" t="str">
            <v>Eslovaquia</v>
          </cell>
          <cell r="D414">
            <v>13.09</v>
          </cell>
          <cell r="E414">
            <v>12.09</v>
          </cell>
          <cell r="F414">
            <v>0</v>
          </cell>
          <cell r="G414">
            <v>1</v>
          </cell>
          <cell r="H414">
            <v>2</v>
          </cell>
          <cell r="I414">
            <v>0</v>
          </cell>
          <cell r="J414">
            <v>0</v>
          </cell>
          <cell r="K414">
            <v>15.09</v>
          </cell>
        </row>
        <row r="415">
          <cell r="C415" t="str">
            <v>Eslovenia</v>
          </cell>
          <cell r="D415">
            <v>0.55000000000000004</v>
          </cell>
          <cell r="E415">
            <v>0.55000000000000004</v>
          </cell>
          <cell r="F415">
            <v>0</v>
          </cell>
          <cell r="G415">
            <v>0</v>
          </cell>
          <cell r="H415">
            <v>1</v>
          </cell>
          <cell r="I415">
            <v>0</v>
          </cell>
          <cell r="J415">
            <v>0</v>
          </cell>
          <cell r="K415">
            <v>1.55</v>
          </cell>
        </row>
        <row r="416">
          <cell r="C416" t="str">
            <v>Estonia</v>
          </cell>
          <cell r="D416">
            <v>0</v>
          </cell>
          <cell r="E416">
            <v>0</v>
          </cell>
          <cell r="F416">
            <v>0</v>
          </cell>
          <cell r="G416">
            <v>0</v>
          </cell>
          <cell r="H416">
            <v>1</v>
          </cell>
          <cell r="I416">
            <v>0</v>
          </cell>
          <cell r="J416">
            <v>0</v>
          </cell>
          <cell r="K416">
            <v>1</v>
          </cell>
        </row>
        <row r="417">
          <cell r="C417" t="str">
            <v>Finlandia</v>
          </cell>
          <cell r="D417">
            <v>2</v>
          </cell>
          <cell r="E417">
            <v>2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2</v>
          </cell>
        </row>
        <row r="418">
          <cell r="C418" t="str">
            <v>Francia</v>
          </cell>
          <cell r="D418">
            <v>102.91</v>
          </cell>
          <cell r="E418">
            <v>89.05</v>
          </cell>
          <cell r="F418">
            <v>12.86</v>
          </cell>
          <cell r="G418">
            <v>1</v>
          </cell>
          <cell r="H418">
            <v>38</v>
          </cell>
          <cell r="I418">
            <v>0</v>
          </cell>
          <cell r="J418">
            <v>0</v>
          </cell>
          <cell r="K418">
            <v>140.91</v>
          </cell>
        </row>
        <row r="419">
          <cell r="C419" t="str">
            <v>Grecia</v>
          </cell>
          <cell r="D419">
            <v>5</v>
          </cell>
          <cell r="E419">
            <v>5</v>
          </cell>
          <cell r="F419">
            <v>0</v>
          </cell>
          <cell r="G419">
            <v>0</v>
          </cell>
          <cell r="H419">
            <v>4</v>
          </cell>
          <cell r="I419">
            <v>0</v>
          </cell>
          <cell r="J419">
            <v>0</v>
          </cell>
          <cell r="K419">
            <v>9</v>
          </cell>
        </row>
        <row r="420">
          <cell r="C420" t="str">
            <v>Hungria</v>
          </cell>
          <cell r="D420">
            <v>8.14</v>
          </cell>
          <cell r="E420">
            <v>7.14</v>
          </cell>
          <cell r="F420">
            <v>1</v>
          </cell>
          <cell r="G420">
            <v>0</v>
          </cell>
          <cell r="H420">
            <v>2</v>
          </cell>
          <cell r="I420">
            <v>0</v>
          </cell>
          <cell r="J420">
            <v>0</v>
          </cell>
          <cell r="K420">
            <v>10.14</v>
          </cell>
        </row>
        <row r="421">
          <cell r="C421" t="str">
            <v>Irlanda</v>
          </cell>
          <cell r="D421">
            <v>10.55</v>
          </cell>
          <cell r="E421">
            <v>10.55</v>
          </cell>
          <cell r="F421">
            <v>0</v>
          </cell>
          <cell r="G421">
            <v>0</v>
          </cell>
          <cell r="H421">
            <v>12.95</v>
          </cell>
          <cell r="I421">
            <v>0</v>
          </cell>
          <cell r="J421">
            <v>0</v>
          </cell>
          <cell r="K421">
            <v>23.5</v>
          </cell>
        </row>
        <row r="422">
          <cell r="C422" t="str">
            <v>Italia</v>
          </cell>
          <cell r="D422">
            <v>213.05</v>
          </cell>
          <cell r="E422">
            <v>205.05</v>
          </cell>
          <cell r="F422">
            <v>5</v>
          </cell>
          <cell r="G422">
            <v>3</v>
          </cell>
          <cell r="H422">
            <v>89.95</v>
          </cell>
          <cell r="I422">
            <v>0</v>
          </cell>
          <cell r="J422">
            <v>0</v>
          </cell>
          <cell r="K422">
            <v>303</v>
          </cell>
        </row>
        <row r="423">
          <cell r="C423" t="str">
            <v>Letonia</v>
          </cell>
          <cell r="D423">
            <v>2</v>
          </cell>
          <cell r="E423">
            <v>2</v>
          </cell>
          <cell r="F423">
            <v>0</v>
          </cell>
          <cell r="G423">
            <v>0</v>
          </cell>
          <cell r="H423">
            <v>4</v>
          </cell>
          <cell r="I423">
            <v>0</v>
          </cell>
          <cell r="J423">
            <v>0</v>
          </cell>
          <cell r="K423">
            <v>6</v>
          </cell>
        </row>
        <row r="424">
          <cell r="C424" t="str">
            <v>Lituania</v>
          </cell>
          <cell r="D424">
            <v>9.73</v>
          </cell>
          <cell r="E424">
            <v>5.55</v>
          </cell>
          <cell r="F424">
            <v>4.18</v>
          </cell>
          <cell r="G424">
            <v>0</v>
          </cell>
          <cell r="H424">
            <v>2</v>
          </cell>
          <cell r="I424">
            <v>0</v>
          </cell>
          <cell r="J424">
            <v>0</v>
          </cell>
          <cell r="K424">
            <v>11.73</v>
          </cell>
        </row>
        <row r="425">
          <cell r="C425" t="str">
            <v>Luxemburgo</v>
          </cell>
          <cell r="D425">
            <v>1</v>
          </cell>
          <cell r="E425">
            <v>1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1</v>
          </cell>
        </row>
        <row r="426">
          <cell r="C426" t="str">
            <v>Malta</v>
          </cell>
          <cell r="D426">
            <v>1</v>
          </cell>
          <cell r="E426">
            <v>1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1</v>
          </cell>
        </row>
        <row r="427">
          <cell r="C427" t="str">
            <v>Paises Bajos</v>
          </cell>
          <cell r="D427">
            <v>24</v>
          </cell>
          <cell r="E427">
            <v>20.68</v>
          </cell>
          <cell r="F427">
            <v>3.32</v>
          </cell>
          <cell r="G427">
            <v>0</v>
          </cell>
          <cell r="H427">
            <v>26.09</v>
          </cell>
          <cell r="I427">
            <v>0</v>
          </cell>
          <cell r="J427">
            <v>0</v>
          </cell>
          <cell r="K427">
            <v>50.09</v>
          </cell>
        </row>
        <row r="428">
          <cell r="C428" t="str">
            <v>Polonia</v>
          </cell>
          <cell r="D428">
            <v>83.41</v>
          </cell>
          <cell r="E428">
            <v>71.91</v>
          </cell>
          <cell r="F428">
            <v>9.5</v>
          </cell>
          <cell r="G428">
            <v>2</v>
          </cell>
          <cell r="H428">
            <v>26.5</v>
          </cell>
          <cell r="I428">
            <v>0</v>
          </cell>
          <cell r="J428">
            <v>0</v>
          </cell>
          <cell r="K428">
            <v>109.91</v>
          </cell>
        </row>
        <row r="429">
          <cell r="C429" t="str">
            <v>Portugal</v>
          </cell>
          <cell r="D429">
            <v>1921.4099999999999</v>
          </cell>
          <cell r="E429">
            <v>1593.36</v>
          </cell>
          <cell r="F429">
            <v>263.55</v>
          </cell>
          <cell r="G429">
            <v>64.5</v>
          </cell>
          <cell r="H429">
            <v>416.27</v>
          </cell>
          <cell r="I429">
            <v>0</v>
          </cell>
          <cell r="J429">
            <v>0</v>
          </cell>
          <cell r="K429">
            <v>2337.6799999999998</v>
          </cell>
        </row>
        <row r="430">
          <cell r="C430" t="str">
            <v>Republica Checa</v>
          </cell>
          <cell r="D430">
            <v>14</v>
          </cell>
          <cell r="E430">
            <v>11.41</v>
          </cell>
          <cell r="F430">
            <v>1.59</v>
          </cell>
          <cell r="G430">
            <v>1</v>
          </cell>
          <cell r="H430">
            <v>0</v>
          </cell>
          <cell r="I430">
            <v>0</v>
          </cell>
          <cell r="J430">
            <v>0</v>
          </cell>
          <cell r="K430">
            <v>14</v>
          </cell>
        </row>
        <row r="431">
          <cell r="C431" t="str">
            <v>Rumania</v>
          </cell>
          <cell r="D431">
            <v>3108.5</v>
          </cell>
          <cell r="E431">
            <v>1306.55</v>
          </cell>
          <cell r="F431">
            <v>1729.68</v>
          </cell>
          <cell r="G431">
            <v>72.27</v>
          </cell>
          <cell r="H431">
            <v>243.73</v>
          </cell>
          <cell r="I431">
            <v>0</v>
          </cell>
          <cell r="J431">
            <v>0</v>
          </cell>
          <cell r="K431">
            <v>3352.23</v>
          </cell>
        </row>
        <row r="432">
          <cell r="C432" t="str">
            <v>Suecia</v>
          </cell>
          <cell r="D432">
            <v>6</v>
          </cell>
          <cell r="E432">
            <v>6</v>
          </cell>
          <cell r="F432">
            <v>0</v>
          </cell>
          <cell r="G432">
            <v>0</v>
          </cell>
          <cell r="H432">
            <v>2</v>
          </cell>
          <cell r="I432">
            <v>0</v>
          </cell>
          <cell r="J432">
            <v>0</v>
          </cell>
          <cell r="K432">
            <v>8</v>
          </cell>
        </row>
        <row r="434">
          <cell r="C434" t="str">
            <v>Marruecos</v>
          </cell>
          <cell r="D434">
            <v>2419.58</v>
          </cell>
          <cell r="E434">
            <v>720.45</v>
          </cell>
          <cell r="F434">
            <v>1658.68</v>
          </cell>
          <cell r="G434">
            <v>40.450000000000003</v>
          </cell>
          <cell r="H434">
            <v>378.18</v>
          </cell>
          <cell r="I434">
            <v>0</v>
          </cell>
          <cell r="J434">
            <v>0</v>
          </cell>
          <cell r="K434">
            <v>2797.77</v>
          </cell>
        </row>
        <row r="435">
          <cell r="C435" t="str">
            <v>Colombia</v>
          </cell>
          <cell r="D435">
            <v>784.08999999999992</v>
          </cell>
          <cell r="E435">
            <v>589.95000000000005</v>
          </cell>
          <cell r="F435">
            <v>84.32</v>
          </cell>
          <cell r="G435">
            <v>109.82</v>
          </cell>
          <cell r="H435">
            <v>70.180000000000007</v>
          </cell>
          <cell r="I435">
            <v>0</v>
          </cell>
          <cell r="J435">
            <v>0</v>
          </cell>
          <cell r="K435">
            <v>854.27</v>
          </cell>
        </row>
        <row r="436">
          <cell r="C436" t="str">
            <v>China</v>
          </cell>
          <cell r="D436">
            <v>254.32</v>
          </cell>
          <cell r="E436">
            <v>252.32</v>
          </cell>
          <cell r="F436">
            <v>1</v>
          </cell>
          <cell r="G436">
            <v>1</v>
          </cell>
          <cell r="H436">
            <v>598.09</v>
          </cell>
          <cell r="I436">
            <v>0</v>
          </cell>
          <cell r="J436">
            <v>0</v>
          </cell>
          <cell r="K436">
            <v>852.41</v>
          </cell>
        </row>
        <row r="437">
          <cell r="C437" t="str">
            <v>Venezuela</v>
          </cell>
          <cell r="D437">
            <v>518.41</v>
          </cell>
          <cell r="E437">
            <v>460.64</v>
          </cell>
          <cell r="F437">
            <v>24.32</v>
          </cell>
          <cell r="G437">
            <v>33.450000000000003</v>
          </cell>
          <cell r="H437">
            <v>69.91</v>
          </cell>
          <cell r="I437">
            <v>0</v>
          </cell>
          <cell r="J437">
            <v>0</v>
          </cell>
          <cell r="K437">
            <v>588.32000000000005</v>
          </cell>
        </row>
        <row r="438">
          <cell r="C438" t="str">
            <v>Nicaragua</v>
          </cell>
          <cell r="D438">
            <v>535.45000000000005</v>
          </cell>
          <cell r="E438">
            <v>307.82</v>
          </cell>
          <cell r="F438">
            <v>50.45</v>
          </cell>
          <cell r="G438">
            <v>177.18</v>
          </cell>
          <cell r="H438">
            <v>17</v>
          </cell>
          <cell r="I438">
            <v>0</v>
          </cell>
          <cell r="J438">
            <v>0</v>
          </cell>
          <cell r="K438">
            <v>552.45000000000005</v>
          </cell>
        </row>
        <row r="439">
          <cell r="C439" t="str">
            <v>Honduras</v>
          </cell>
          <cell r="D439">
            <v>539.68999999999994</v>
          </cell>
          <cell r="E439">
            <v>296.14</v>
          </cell>
          <cell r="F439">
            <v>41.32</v>
          </cell>
          <cell r="G439">
            <v>202.23</v>
          </cell>
          <cell r="H439">
            <v>12.64</v>
          </cell>
          <cell r="I439">
            <v>0</v>
          </cell>
          <cell r="J439">
            <v>0</v>
          </cell>
          <cell r="K439">
            <v>552.32000000000005</v>
          </cell>
        </row>
        <row r="440">
          <cell r="C440" t="str">
            <v>Brasil</v>
          </cell>
          <cell r="D440">
            <v>439.91</v>
          </cell>
          <cell r="E440">
            <v>348.91</v>
          </cell>
          <cell r="F440">
            <v>47.18</v>
          </cell>
          <cell r="G440">
            <v>43.82</v>
          </cell>
          <cell r="H440">
            <v>109.5</v>
          </cell>
          <cell r="I440">
            <v>0</v>
          </cell>
          <cell r="J440">
            <v>0</v>
          </cell>
          <cell r="K440">
            <v>549.41</v>
          </cell>
        </row>
        <row r="441">
          <cell r="C441" t="str">
            <v>Peru</v>
          </cell>
          <cell r="D441">
            <v>350.69</v>
          </cell>
          <cell r="E441">
            <v>273.5</v>
          </cell>
          <cell r="F441">
            <v>28.64</v>
          </cell>
          <cell r="G441">
            <v>48.55</v>
          </cell>
          <cell r="H441">
            <v>34.950000000000003</v>
          </cell>
          <cell r="I441">
            <v>0</v>
          </cell>
          <cell r="J441">
            <v>0</v>
          </cell>
          <cell r="K441">
            <v>385.64</v>
          </cell>
        </row>
        <row r="442">
          <cell r="C442" t="str">
            <v>Argentina</v>
          </cell>
          <cell r="D442">
            <v>194.04000000000002</v>
          </cell>
          <cell r="E442">
            <v>181.82</v>
          </cell>
          <cell r="F442">
            <v>7.36</v>
          </cell>
          <cell r="G442">
            <v>4.8600000000000003</v>
          </cell>
          <cell r="H442">
            <v>50.27</v>
          </cell>
          <cell r="I442">
            <v>0</v>
          </cell>
          <cell r="J442">
            <v>0</v>
          </cell>
          <cell r="K442">
            <v>244.32</v>
          </cell>
        </row>
        <row r="443">
          <cell r="C443" t="str">
            <v>Cuba</v>
          </cell>
          <cell r="D443">
            <v>195.86</v>
          </cell>
          <cell r="E443">
            <v>168.27</v>
          </cell>
          <cell r="F443">
            <v>15.18</v>
          </cell>
          <cell r="G443">
            <v>12.41</v>
          </cell>
          <cell r="H443">
            <v>30.09</v>
          </cell>
          <cell r="I443">
            <v>0</v>
          </cell>
          <cell r="J443">
            <v>0</v>
          </cell>
          <cell r="K443">
            <v>225.95</v>
          </cell>
        </row>
        <row r="444">
          <cell r="C444" t="str">
            <v>Resto Paises</v>
          </cell>
          <cell r="D444">
            <v>2087.0899999999997</v>
          </cell>
          <cell r="E444">
            <v>1533.27</v>
          </cell>
          <cell r="F444">
            <v>342.14</v>
          </cell>
          <cell r="G444">
            <v>211.68</v>
          </cell>
          <cell r="H444">
            <v>448.67999999999995</v>
          </cell>
          <cell r="I444">
            <v>0</v>
          </cell>
          <cell r="J444">
            <v>0</v>
          </cell>
          <cell r="K444">
            <v>2535.77</v>
          </cell>
        </row>
        <row r="447">
          <cell r="C447" t="str">
            <v>Alemania</v>
          </cell>
          <cell r="D447">
            <v>283.14</v>
          </cell>
          <cell r="E447">
            <v>282.14</v>
          </cell>
          <cell r="F447">
            <v>0</v>
          </cell>
          <cell r="G447">
            <v>1</v>
          </cell>
          <cell r="H447">
            <v>159</v>
          </cell>
          <cell r="I447">
            <v>3</v>
          </cell>
          <cell r="J447">
            <v>0</v>
          </cell>
          <cell r="K447">
            <v>445.14</v>
          </cell>
        </row>
        <row r="448">
          <cell r="C448" t="str">
            <v>Austria</v>
          </cell>
          <cell r="D448">
            <v>30.95</v>
          </cell>
          <cell r="E448">
            <v>29.95</v>
          </cell>
          <cell r="F448">
            <v>0</v>
          </cell>
          <cell r="G448">
            <v>1</v>
          </cell>
          <cell r="H448">
            <v>12</v>
          </cell>
          <cell r="I448">
            <v>0</v>
          </cell>
          <cell r="J448">
            <v>0</v>
          </cell>
          <cell r="K448">
            <v>42.95</v>
          </cell>
        </row>
        <row r="449">
          <cell r="C449" t="str">
            <v>Belgica</v>
          </cell>
          <cell r="D449">
            <v>40.950000000000003</v>
          </cell>
          <cell r="E449">
            <v>39.950000000000003</v>
          </cell>
          <cell r="F449">
            <v>0</v>
          </cell>
          <cell r="G449">
            <v>1</v>
          </cell>
          <cell r="H449">
            <v>37</v>
          </cell>
          <cell r="I449">
            <v>0.09</v>
          </cell>
          <cell r="J449">
            <v>0</v>
          </cell>
          <cell r="K449">
            <v>78.05</v>
          </cell>
        </row>
        <row r="450">
          <cell r="C450" t="str">
            <v>Bulgaria</v>
          </cell>
          <cell r="D450">
            <v>368.13</v>
          </cell>
          <cell r="E450">
            <v>340.77</v>
          </cell>
          <cell r="F450">
            <v>9.36</v>
          </cell>
          <cell r="G450">
            <v>18</v>
          </cell>
          <cell r="H450">
            <v>64</v>
          </cell>
          <cell r="I450">
            <v>0</v>
          </cell>
          <cell r="J450">
            <v>0</v>
          </cell>
          <cell r="K450">
            <v>432.14</v>
          </cell>
        </row>
        <row r="451">
          <cell r="C451" t="str">
            <v>Chipre</v>
          </cell>
          <cell r="D451">
            <v>5</v>
          </cell>
          <cell r="E451">
            <v>5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5</v>
          </cell>
        </row>
        <row r="452">
          <cell r="C452" t="str">
            <v>Croacia</v>
          </cell>
          <cell r="D452">
            <v>21.59</v>
          </cell>
          <cell r="E452">
            <v>21.59</v>
          </cell>
          <cell r="F452">
            <v>0</v>
          </cell>
          <cell r="G452">
            <v>0</v>
          </cell>
          <cell r="H452">
            <v>4.7300000000000004</v>
          </cell>
          <cell r="I452">
            <v>0</v>
          </cell>
          <cell r="J452">
            <v>0</v>
          </cell>
          <cell r="K452">
            <v>26.32</v>
          </cell>
        </row>
        <row r="453">
          <cell r="C453" t="str">
            <v>Dinamarca</v>
          </cell>
          <cell r="D453">
            <v>6.41</v>
          </cell>
          <cell r="E453">
            <v>6.41</v>
          </cell>
          <cell r="F453">
            <v>0</v>
          </cell>
          <cell r="G453">
            <v>0</v>
          </cell>
          <cell r="H453">
            <v>9.27</v>
          </cell>
          <cell r="I453">
            <v>0</v>
          </cell>
          <cell r="J453">
            <v>0</v>
          </cell>
          <cell r="K453">
            <v>15.68</v>
          </cell>
        </row>
        <row r="454">
          <cell r="C454" t="str">
            <v>Eslovaquia</v>
          </cell>
          <cell r="D454">
            <v>44.82</v>
          </cell>
          <cell r="E454">
            <v>42.82</v>
          </cell>
          <cell r="F454">
            <v>1</v>
          </cell>
          <cell r="G454">
            <v>1</v>
          </cell>
          <cell r="H454">
            <v>10</v>
          </cell>
          <cell r="I454">
            <v>0</v>
          </cell>
          <cell r="J454">
            <v>0</v>
          </cell>
          <cell r="K454">
            <v>54.82</v>
          </cell>
        </row>
        <row r="455">
          <cell r="C455" t="str">
            <v>Eslovenia</v>
          </cell>
          <cell r="D455">
            <v>22.68</v>
          </cell>
          <cell r="E455">
            <v>22.68</v>
          </cell>
          <cell r="F455">
            <v>0</v>
          </cell>
          <cell r="G455">
            <v>0</v>
          </cell>
          <cell r="H455">
            <v>4.6399999999999997</v>
          </cell>
          <cell r="I455">
            <v>0</v>
          </cell>
          <cell r="J455">
            <v>0</v>
          </cell>
          <cell r="K455">
            <v>27.32</v>
          </cell>
        </row>
        <row r="456">
          <cell r="C456" t="str">
            <v>Estonia</v>
          </cell>
          <cell r="D456">
            <v>10.41</v>
          </cell>
          <cell r="E456">
            <v>10.41</v>
          </cell>
          <cell r="F456">
            <v>0</v>
          </cell>
          <cell r="G456">
            <v>0</v>
          </cell>
          <cell r="H456">
            <v>1</v>
          </cell>
          <cell r="I456">
            <v>1</v>
          </cell>
          <cell r="J456">
            <v>0</v>
          </cell>
          <cell r="K456">
            <v>12.41</v>
          </cell>
        </row>
        <row r="457">
          <cell r="C457" t="str">
            <v>Finlandia</v>
          </cell>
          <cell r="D457">
            <v>12.09</v>
          </cell>
          <cell r="E457">
            <v>12.09</v>
          </cell>
          <cell r="F457">
            <v>0</v>
          </cell>
          <cell r="G457">
            <v>0</v>
          </cell>
          <cell r="H457">
            <v>2</v>
          </cell>
          <cell r="I457">
            <v>0</v>
          </cell>
          <cell r="J457">
            <v>0</v>
          </cell>
          <cell r="K457">
            <v>14.09</v>
          </cell>
        </row>
        <row r="458">
          <cell r="C458" t="str">
            <v>Francia</v>
          </cell>
          <cell r="D458">
            <v>579.91</v>
          </cell>
          <cell r="E458">
            <v>564.54999999999995</v>
          </cell>
          <cell r="F458">
            <v>6.36</v>
          </cell>
          <cell r="G458">
            <v>9</v>
          </cell>
          <cell r="H458">
            <v>187.41000000000003</v>
          </cell>
          <cell r="I458">
            <v>4</v>
          </cell>
          <cell r="J458">
            <v>0</v>
          </cell>
          <cell r="K458">
            <v>771.32</v>
          </cell>
        </row>
        <row r="459">
          <cell r="C459" t="str">
            <v>Grecia</v>
          </cell>
          <cell r="D459">
            <v>41.91</v>
          </cell>
          <cell r="E459">
            <v>41.91</v>
          </cell>
          <cell r="F459">
            <v>0</v>
          </cell>
          <cell r="G459">
            <v>0</v>
          </cell>
          <cell r="H459">
            <v>7</v>
          </cell>
          <cell r="I459">
            <v>0</v>
          </cell>
          <cell r="J459">
            <v>0</v>
          </cell>
          <cell r="K459">
            <v>48.91</v>
          </cell>
        </row>
        <row r="460">
          <cell r="C460" t="str">
            <v>Hungria</v>
          </cell>
          <cell r="D460">
            <v>38.229999999999997</v>
          </cell>
          <cell r="E460">
            <v>36.229999999999997</v>
          </cell>
          <cell r="F460">
            <v>0</v>
          </cell>
          <cell r="G460">
            <v>2</v>
          </cell>
          <cell r="H460">
            <v>16</v>
          </cell>
          <cell r="I460">
            <v>1</v>
          </cell>
          <cell r="J460">
            <v>0</v>
          </cell>
          <cell r="K460">
            <v>55.23</v>
          </cell>
        </row>
        <row r="461">
          <cell r="C461" t="str">
            <v>Irlanda</v>
          </cell>
          <cell r="D461">
            <v>84.09</v>
          </cell>
          <cell r="E461">
            <v>84.09</v>
          </cell>
          <cell r="F461">
            <v>0</v>
          </cell>
          <cell r="G461">
            <v>0</v>
          </cell>
          <cell r="H461">
            <v>58.68</v>
          </cell>
          <cell r="I461">
            <v>1</v>
          </cell>
          <cell r="J461">
            <v>0</v>
          </cell>
          <cell r="K461">
            <v>143.77000000000001</v>
          </cell>
        </row>
        <row r="462">
          <cell r="C462" t="str">
            <v>Italia</v>
          </cell>
          <cell r="D462">
            <v>2022.5900000000001</v>
          </cell>
          <cell r="E462">
            <v>1959.64</v>
          </cell>
          <cell r="F462">
            <v>12</v>
          </cell>
          <cell r="G462">
            <v>50.95</v>
          </cell>
          <cell r="H462">
            <v>582.32000000000005</v>
          </cell>
          <cell r="I462">
            <v>6.95</v>
          </cell>
          <cell r="J462">
            <v>0</v>
          </cell>
          <cell r="K462">
            <v>2611.86</v>
          </cell>
        </row>
        <row r="463">
          <cell r="C463" t="str">
            <v>Letonia</v>
          </cell>
          <cell r="D463">
            <v>20.05</v>
          </cell>
          <cell r="E463">
            <v>20.05</v>
          </cell>
          <cell r="F463">
            <v>0</v>
          </cell>
          <cell r="G463">
            <v>0</v>
          </cell>
          <cell r="H463">
            <v>2</v>
          </cell>
          <cell r="I463">
            <v>4.05</v>
          </cell>
          <cell r="J463">
            <v>0</v>
          </cell>
          <cell r="K463">
            <v>26.09</v>
          </cell>
        </row>
        <row r="464">
          <cell r="C464" t="str">
            <v>Lituania</v>
          </cell>
          <cell r="D464">
            <v>67.64</v>
          </cell>
          <cell r="E464">
            <v>66.64</v>
          </cell>
          <cell r="F464">
            <v>1</v>
          </cell>
          <cell r="G464">
            <v>0</v>
          </cell>
          <cell r="H464">
            <v>8.5500000000000007</v>
          </cell>
          <cell r="I464">
            <v>1</v>
          </cell>
          <cell r="J464">
            <v>0</v>
          </cell>
          <cell r="K464">
            <v>77.180000000000007</v>
          </cell>
        </row>
        <row r="465">
          <cell r="C465" t="str">
            <v>Luxemburgo</v>
          </cell>
          <cell r="D465">
            <v>1.1399999999999999</v>
          </cell>
          <cell r="E465">
            <v>1.1399999999999999</v>
          </cell>
          <cell r="F465">
            <v>0</v>
          </cell>
          <cell r="G465">
            <v>0</v>
          </cell>
          <cell r="H465">
            <v>3</v>
          </cell>
          <cell r="I465">
            <v>0</v>
          </cell>
          <cell r="J465">
            <v>0</v>
          </cell>
          <cell r="K465">
            <v>4.1399999999999997</v>
          </cell>
        </row>
        <row r="466">
          <cell r="C466" t="str">
            <v>Malta</v>
          </cell>
          <cell r="D466">
            <v>1</v>
          </cell>
          <cell r="E466">
            <v>1</v>
          </cell>
          <cell r="F466">
            <v>0</v>
          </cell>
          <cell r="G466">
            <v>0</v>
          </cell>
          <cell r="H466">
            <v>1</v>
          </cell>
          <cell r="I466">
            <v>0</v>
          </cell>
          <cell r="J466">
            <v>0</v>
          </cell>
          <cell r="K466">
            <v>2</v>
          </cell>
        </row>
        <row r="467">
          <cell r="C467" t="str">
            <v>Paises Bajos</v>
          </cell>
          <cell r="D467">
            <v>75.040000000000006</v>
          </cell>
          <cell r="E467">
            <v>73.09</v>
          </cell>
          <cell r="F467">
            <v>1.95</v>
          </cell>
          <cell r="G467">
            <v>0</v>
          </cell>
          <cell r="H467">
            <v>73.86</v>
          </cell>
          <cell r="I467">
            <v>0</v>
          </cell>
          <cell r="J467">
            <v>0</v>
          </cell>
          <cell r="K467">
            <v>148.91</v>
          </cell>
        </row>
        <row r="468">
          <cell r="C468" t="str">
            <v>Polonia</v>
          </cell>
          <cell r="D468">
            <v>294.96000000000004</v>
          </cell>
          <cell r="E468">
            <v>280.05</v>
          </cell>
          <cell r="F468">
            <v>2.91</v>
          </cell>
          <cell r="G468">
            <v>12</v>
          </cell>
          <cell r="H468">
            <v>56.86</v>
          </cell>
          <cell r="I468">
            <v>2</v>
          </cell>
          <cell r="J468">
            <v>0</v>
          </cell>
          <cell r="K468">
            <v>353.82</v>
          </cell>
        </row>
        <row r="469">
          <cell r="C469" t="str">
            <v>Portugal</v>
          </cell>
          <cell r="D469">
            <v>7426.69</v>
          </cell>
          <cell r="E469">
            <v>6997.82</v>
          </cell>
          <cell r="F469">
            <v>182.05</v>
          </cell>
          <cell r="G469">
            <v>246.82</v>
          </cell>
          <cell r="H469">
            <v>1357.64</v>
          </cell>
          <cell r="I469">
            <v>158.22999999999999</v>
          </cell>
          <cell r="J469">
            <v>0</v>
          </cell>
          <cell r="K469">
            <v>8942.5499999999993</v>
          </cell>
        </row>
        <row r="470">
          <cell r="C470" t="str">
            <v>Republica Checa</v>
          </cell>
          <cell r="D470">
            <v>45.599999999999994</v>
          </cell>
          <cell r="E470">
            <v>41.55</v>
          </cell>
          <cell r="F470">
            <v>2.0499999999999998</v>
          </cell>
          <cell r="G470">
            <v>2</v>
          </cell>
          <cell r="H470">
            <v>14.59</v>
          </cell>
          <cell r="I470">
            <v>0</v>
          </cell>
          <cell r="J470">
            <v>0</v>
          </cell>
          <cell r="K470">
            <v>60.18</v>
          </cell>
        </row>
        <row r="471">
          <cell r="C471" t="str">
            <v>Rumania</v>
          </cell>
          <cell r="D471">
            <v>2564.54</v>
          </cell>
          <cell r="E471">
            <v>2219.41</v>
          </cell>
          <cell r="F471">
            <v>201.36</v>
          </cell>
          <cell r="G471">
            <v>143.77000000000001</v>
          </cell>
          <cell r="H471">
            <v>468.95</v>
          </cell>
          <cell r="I471">
            <v>14</v>
          </cell>
          <cell r="J471">
            <v>0</v>
          </cell>
          <cell r="K471">
            <v>3047.5</v>
          </cell>
        </row>
        <row r="472">
          <cell r="C472" t="str">
            <v>Suecia</v>
          </cell>
          <cell r="D472">
            <v>30</v>
          </cell>
          <cell r="E472">
            <v>29</v>
          </cell>
          <cell r="F472">
            <v>0</v>
          </cell>
          <cell r="G472">
            <v>1</v>
          </cell>
          <cell r="H472">
            <v>13</v>
          </cell>
          <cell r="I472">
            <v>0</v>
          </cell>
          <cell r="J472">
            <v>0</v>
          </cell>
          <cell r="K472">
            <v>43</v>
          </cell>
        </row>
        <row r="474">
          <cell r="C474" t="str">
            <v>Venezuela</v>
          </cell>
          <cell r="D474">
            <v>7010</v>
          </cell>
          <cell r="E474">
            <v>6202</v>
          </cell>
          <cell r="F474">
            <v>69.14</v>
          </cell>
          <cell r="G474">
            <v>738.86</v>
          </cell>
          <cell r="H474">
            <v>1030.8599999999999</v>
          </cell>
          <cell r="I474">
            <v>5.82</v>
          </cell>
          <cell r="J474">
            <v>0</v>
          </cell>
          <cell r="K474">
            <v>8046.68</v>
          </cell>
        </row>
        <row r="475">
          <cell r="C475" t="str">
            <v>Colombia</v>
          </cell>
          <cell r="D475">
            <v>4381.68</v>
          </cell>
          <cell r="E475">
            <v>3581.59</v>
          </cell>
          <cell r="F475">
            <v>90.64</v>
          </cell>
          <cell r="G475">
            <v>709.45</v>
          </cell>
          <cell r="H475">
            <v>415.41</v>
          </cell>
          <cell r="I475">
            <v>14.32</v>
          </cell>
          <cell r="J475">
            <v>0</v>
          </cell>
          <cell r="K475">
            <v>4811.41</v>
          </cell>
        </row>
        <row r="476">
          <cell r="C476" t="str">
            <v>Brasil</v>
          </cell>
          <cell r="D476">
            <v>2754.05</v>
          </cell>
          <cell r="E476">
            <v>2393.0500000000002</v>
          </cell>
          <cell r="F476">
            <v>31.27</v>
          </cell>
          <cell r="G476">
            <v>329.73</v>
          </cell>
          <cell r="H476">
            <v>584.5</v>
          </cell>
          <cell r="I476">
            <v>4.59</v>
          </cell>
          <cell r="J476">
            <v>0</v>
          </cell>
          <cell r="K476">
            <v>3343.14</v>
          </cell>
        </row>
        <row r="477">
          <cell r="C477" t="str">
            <v>Marruecos</v>
          </cell>
          <cell r="E477">
            <v>1953.91</v>
          </cell>
          <cell r="F477">
            <v>549.5</v>
          </cell>
          <cell r="G477">
            <v>169.09</v>
          </cell>
          <cell r="H477">
            <v>296.45</v>
          </cell>
          <cell r="I477">
            <v>140.09</v>
          </cell>
          <cell r="J477">
            <v>0</v>
          </cell>
          <cell r="K477">
            <v>3109.05</v>
          </cell>
        </row>
        <row r="478">
          <cell r="C478" t="str">
            <v>Peru</v>
          </cell>
          <cell r="D478">
            <v>2170.9499999999998</v>
          </cell>
          <cell r="E478">
            <v>1643.59</v>
          </cell>
          <cell r="F478">
            <v>61.09</v>
          </cell>
          <cell r="G478">
            <v>466.27</v>
          </cell>
          <cell r="H478">
            <v>166.5</v>
          </cell>
          <cell r="I478">
            <v>103.82</v>
          </cell>
          <cell r="J478">
            <v>0</v>
          </cell>
          <cell r="K478">
            <v>2441.27</v>
          </cell>
        </row>
        <row r="479">
          <cell r="C479" t="str">
            <v>Cuba</v>
          </cell>
          <cell r="D479">
            <v>1717.1399999999999</v>
          </cell>
          <cell r="E479">
            <v>1452.32</v>
          </cell>
          <cell r="F479">
            <v>51.05</v>
          </cell>
          <cell r="G479">
            <v>213.77</v>
          </cell>
          <cell r="H479">
            <v>169.32</v>
          </cell>
          <cell r="I479">
            <v>3.05</v>
          </cell>
          <cell r="J479">
            <v>0</v>
          </cell>
          <cell r="K479">
            <v>1889.5</v>
          </cell>
        </row>
        <row r="480">
          <cell r="C480" t="str">
            <v>Senegal</v>
          </cell>
          <cell r="D480">
            <v>1197.2199999999998</v>
          </cell>
          <cell r="E480">
            <v>1030.3599999999999</v>
          </cell>
          <cell r="F480">
            <v>141.27000000000001</v>
          </cell>
          <cell r="G480">
            <v>25.59</v>
          </cell>
          <cell r="H480">
            <v>71.55</v>
          </cell>
          <cell r="I480">
            <v>427.59</v>
          </cell>
          <cell r="J480">
            <v>0</v>
          </cell>
          <cell r="K480">
            <v>1696.36</v>
          </cell>
        </row>
        <row r="481">
          <cell r="C481" t="str">
            <v>China</v>
          </cell>
          <cell r="D481">
            <v>539.23</v>
          </cell>
          <cell r="E481">
            <v>535.14</v>
          </cell>
          <cell r="F481" t="str">
            <v>.</v>
          </cell>
          <cell r="G481">
            <v>4.09</v>
          </cell>
          <cell r="H481">
            <v>1115.55</v>
          </cell>
          <cell r="I481">
            <v>0</v>
          </cell>
          <cell r="J481">
            <v>0</v>
          </cell>
          <cell r="K481">
            <v>1654.77</v>
          </cell>
        </row>
        <row r="482">
          <cell r="C482" t="str">
            <v>Dominicana (</v>
          </cell>
          <cell r="D482">
            <v>1276.6400000000001</v>
          </cell>
          <cell r="E482">
            <v>1082.18</v>
          </cell>
          <cell r="F482">
            <v>17.73</v>
          </cell>
          <cell r="G482">
            <v>176.73</v>
          </cell>
          <cell r="H482">
            <v>195.27</v>
          </cell>
          <cell r="I482">
            <v>2.0499999999999998</v>
          </cell>
          <cell r="J482">
            <v>0</v>
          </cell>
          <cell r="K482">
            <v>1473.95</v>
          </cell>
        </row>
        <row r="483">
          <cell r="C483" t="str">
            <v>Argentina</v>
          </cell>
          <cell r="D483">
            <v>1174.18</v>
          </cell>
          <cell r="E483">
            <v>1085.77</v>
          </cell>
          <cell r="F483">
            <v>7.68</v>
          </cell>
          <cell r="G483">
            <v>80.73</v>
          </cell>
          <cell r="H483">
            <v>282.08999999999997</v>
          </cell>
          <cell r="I483">
            <v>3</v>
          </cell>
          <cell r="J483">
            <v>0</v>
          </cell>
          <cell r="K483">
            <v>1459.27</v>
          </cell>
        </row>
        <row r="484">
          <cell r="C484" t="str">
            <v>Resto Paises</v>
          </cell>
          <cell r="D484">
            <v>7824.14</v>
          </cell>
          <cell r="E484">
            <v>6453.09</v>
          </cell>
          <cell r="F484">
            <v>232.05</v>
          </cell>
          <cell r="G484">
            <v>1139</v>
          </cell>
          <cell r="H484">
            <v>1501.82</v>
          </cell>
          <cell r="I484">
            <v>776.5</v>
          </cell>
          <cell r="J484">
            <v>0</v>
          </cell>
          <cell r="K484">
            <v>10102.450000000001</v>
          </cell>
        </row>
        <row r="487">
          <cell r="C487" t="str">
            <v>Alemania</v>
          </cell>
          <cell r="D487">
            <v>4685.55</v>
          </cell>
          <cell r="E487">
            <v>4676.6400000000003</v>
          </cell>
          <cell r="F487">
            <v>0.41</v>
          </cell>
          <cell r="G487">
            <v>8.5</v>
          </cell>
          <cell r="H487">
            <v>1000.86</v>
          </cell>
          <cell r="I487">
            <v>5</v>
          </cell>
          <cell r="J487">
            <v>0</v>
          </cell>
          <cell r="K487">
            <v>5691.41</v>
          </cell>
        </row>
        <row r="488">
          <cell r="C488" t="str">
            <v>Austria</v>
          </cell>
          <cell r="D488">
            <v>448.09</v>
          </cell>
          <cell r="E488">
            <v>446.09</v>
          </cell>
          <cell r="F488">
            <v>0</v>
          </cell>
          <cell r="G488">
            <v>2</v>
          </cell>
          <cell r="H488">
            <v>109.23</v>
          </cell>
          <cell r="I488">
            <v>0.68</v>
          </cell>
          <cell r="J488">
            <v>0</v>
          </cell>
          <cell r="K488">
            <v>558</v>
          </cell>
        </row>
        <row r="489">
          <cell r="C489" t="str">
            <v>Belgica</v>
          </cell>
          <cell r="D489">
            <v>1178.95</v>
          </cell>
          <cell r="E489">
            <v>1175</v>
          </cell>
          <cell r="F489">
            <v>0</v>
          </cell>
          <cell r="G489">
            <v>3.95</v>
          </cell>
          <cell r="H489">
            <v>262.55</v>
          </cell>
          <cell r="I489">
            <v>1</v>
          </cell>
          <cell r="J489">
            <v>0</v>
          </cell>
          <cell r="K489">
            <v>1442.5</v>
          </cell>
        </row>
        <row r="490">
          <cell r="C490" t="str">
            <v>Bulgaria</v>
          </cell>
          <cell r="D490">
            <v>9212.9</v>
          </cell>
          <cell r="E490">
            <v>7915.86</v>
          </cell>
          <cell r="F490">
            <v>13.59</v>
          </cell>
          <cell r="G490">
            <v>1283.45</v>
          </cell>
          <cell r="H490">
            <v>1408.18</v>
          </cell>
          <cell r="I490">
            <v>1</v>
          </cell>
          <cell r="J490">
            <v>0</v>
          </cell>
          <cell r="K490">
            <v>10622.09</v>
          </cell>
        </row>
        <row r="491">
          <cell r="C491" t="str">
            <v>Chipre</v>
          </cell>
          <cell r="D491">
            <v>70.23</v>
          </cell>
          <cell r="E491">
            <v>67.23</v>
          </cell>
          <cell r="F491">
            <v>0</v>
          </cell>
          <cell r="G491">
            <v>3</v>
          </cell>
          <cell r="H491">
            <v>10.14</v>
          </cell>
          <cell r="I491">
            <v>0</v>
          </cell>
          <cell r="J491">
            <v>0</v>
          </cell>
          <cell r="K491">
            <v>80.36</v>
          </cell>
        </row>
        <row r="492">
          <cell r="C492" t="str">
            <v>Croacia</v>
          </cell>
          <cell r="D492">
            <v>312.36</v>
          </cell>
          <cell r="E492">
            <v>306.36</v>
          </cell>
          <cell r="F492">
            <v>0</v>
          </cell>
          <cell r="G492">
            <v>6</v>
          </cell>
          <cell r="H492">
            <v>55.45</v>
          </cell>
          <cell r="I492">
            <v>0</v>
          </cell>
          <cell r="J492">
            <v>0</v>
          </cell>
          <cell r="K492">
            <v>367.82</v>
          </cell>
        </row>
        <row r="493">
          <cell r="C493" t="str">
            <v>Dinamarca</v>
          </cell>
          <cell r="D493">
            <v>288.73</v>
          </cell>
          <cell r="E493">
            <v>286.73</v>
          </cell>
          <cell r="F493">
            <v>0</v>
          </cell>
          <cell r="G493">
            <v>2</v>
          </cell>
          <cell r="H493">
            <v>82</v>
          </cell>
          <cell r="I493">
            <v>2</v>
          </cell>
          <cell r="J493">
            <v>0</v>
          </cell>
          <cell r="K493">
            <v>372.73</v>
          </cell>
        </row>
        <row r="494">
          <cell r="C494" t="str">
            <v>Eslovaquia</v>
          </cell>
          <cell r="D494">
            <v>291</v>
          </cell>
          <cell r="E494">
            <v>288.58999999999997</v>
          </cell>
          <cell r="F494">
            <v>0</v>
          </cell>
          <cell r="G494">
            <v>2.41</v>
          </cell>
          <cell r="H494">
            <v>30.91</v>
          </cell>
          <cell r="I494">
            <v>0</v>
          </cell>
          <cell r="J494">
            <v>0</v>
          </cell>
          <cell r="K494">
            <v>321.91000000000003</v>
          </cell>
        </row>
        <row r="495">
          <cell r="C495" t="str">
            <v>Eslovenia</v>
          </cell>
          <cell r="D495">
            <v>173.73</v>
          </cell>
          <cell r="E495">
            <v>172.73</v>
          </cell>
          <cell r="F495">
            <v>0</v>
          </cell>
          <cell r="G495">
            <v>1</v>
          </cell>
          <cell r="H495">
            <v>24.82</v>
          </cell>
          <cell r="I495">
            <v>0</v>
          </cell>
          <cell r="J495">
            <v>0</v>
          </cell>
          <cell r="K495">
            <v>198.55</v>
          </cell>
        </row>
        <row r="496">
          <cell r="C496" t="str">
            <v>Estonia</v>
          </cell>
          <cell r="D496">
            <v>79.91</v>
          </cell>
          <cell r="E496">
            <v>79.91</v>
          </cell>
          <cell r="F496">
            <v>0</v>
          </cell>
          <cell r="G496">
            <v>0</v>
          </cell>
          <cell r="H496">
            <v>13.41</v>
          </cell>
          <cell r="I496">
            <v>0</v>
          </cell>
          <cell r="J496">
            <v>0</v>
          </cell>
          <cell r="K496">
            <v>93.32</v>
          </cell>
        </row>
        <row r="497">
          <cell r="C497" t="str">
            <v>Finlandia</v>
          </cell>
          <cell r="D497">
            <v>298.58999999999997</v>
          </cell>
          <cell r="E497">
            <v>296.58999999999997</v>
          </cell>
          <cell r="F497">
            <v>1</v>
          </cell>
          <cell r="G497">
            <v>1</v>
          </cell>
          <cell r="H497">
            <v>57.95</v>
          </cell>
          <cell r="I497">
            <v>0</v>
          </cell>
          <cell r="J497">
            <v>0</v>
          </cell>
          <cell r="K497">
            <v>356.55</v>
          </cell>
        </row>
        <row r="498">
          <cell r="C498" t="str">
            <v>Francia</v>
          </cell>
          <cell r="D498">
            <v>9738.4599999999991</v>
          </cell>
          <cell r="E498">
            <v>9711.23</v>
          </cell>
          <cell r="F498">
            <v>1</v>
          </cell>
          <cell r="G498">
            <v>26.23</v>
          </cell>
          <cell r="H498">
            <v>1764.05</v>
          </cell>
          <cell r="I498">
            <v>2.3199999999999998</v>
          </cell>
          <cell r="J498">
            <v>0</v>
          </cell>
          <cell r="K498">
            <v>11504.82</v>
          </cell>
        </row>
        <row r="499">
          <cell r="C499" t="str">
            <v>Grecia</v>
          </cell>
          <cell r="D499">
            <v>752.5</v>
          </cell>
          <cell r="E499">
            <v>750.5</v>
          </cell>
          <cell r="F499">
            <v>0</v>
          </cell>
          <cell r="G499">
            <v>2</v>
          </cell>
          <cell r="H499">
            <v>120.82</v>
          </cell>
          <cell r="I499">
            <v>0</v>
          </cell>
          <cell r="J499">
            <v>0</v>
          </cell>
          <cell r="K499">
            <v>873.32</v>
          </cell>
        </row>
        <row r="500">
          <cell r="C500" t="str">
            <v>Hungria</v>
          </cell>
          <cell r="D500">
            <v>598.41</v>
          </cell>
          <cell r="E500">
            <v>584.41</v>
          </cell>
          <cell r="F500">
            <v>0</v>
          </cell>
          <cell r="G500">
            <v>14</v>
          </cell>
          <cell r="H500">
            <v>83.86</v>
          </cell>
          <cell r="I500">
            <v>0</v>
          </cell>
          <cell r="J500">
            <v>0</v>
          </cell>
          <cell r="K500">
            <v>682.27</v>
          </cell>
        </row>
        <row r="501">
          <cell r="C501" t="str">
            <v>Irlanda</v>
          </cell>
          <cell r="D501">
            <v>1462.77</v>
          </cell>
          <cell r="E501">
            <v>1462.77</v>
          </cell>
          <cell r="F501">
            <v>0</v>
          </cell>
          <cell r="G501">
            <v>0</v>
          </cell>
          <cell r="H501">
            <v>336.32</v>
          </cell>
          <cell r="I501">
            <v>0</v>
          </cell>
          <cell r="J501">
            <v>0</v>
          </cell>
          <cell r="K501">
            <v>1799.09</v>
          </cell>
        </row>
        <row r="502">
          <cell r="C502" t="str">
            <v>Italia</v>
          </cell>
          <cell r="D502">
            <v>28547.59</v>
          </cell>
          <cell r="E502">
            <v>28378.73</v>
          </cell>
          <cell r="F502">
            <v>4</v>
          </cell>
          <cell r="G502">
            <v>164.86</v>
          </cell>
          <cell r="H502">
            <v>4991.2700000000004</v>
          </cell>
          <cell r="I502">
            <v>25.36</v>
          </cell>
          <cell r="J502">
            <v>0</v>
          </cell>
          <cell r="K502">
            <v>33564.230000000003</v>
          </cell>
        </row>
        <row r="503">
          <cell r="C503" t="str">
            <v>Letonia</v>
          </cell>
          <cell r="D503">
            <v>190.23</v>
          </cell>
          <cell r="E503">
            <v>187.23</v>
          </cell>
          <cell r="F503">
            <v>0</v>
          </cell>
          <cell r="G503">
            <v>3</v>
          </cell>
          <cell r="H503">
            <v>28</v>
          </cell>
          <cell r="I503">
            <v>2.0499999999999998</v>
          </cell>
          <cell r="J503">
            <v>0</v>
          </cell>
          <cell r="K503">
            <v>220.27</v>
          </cell>
        </row>
        <row r="504">
          <cell r="C504" t="str">
            <v>Lituania</v>
          </cell>
          <cell r="D504">
            <v>380.23</v>
          </cell>
          <cell r="E504">
            <v>377.23</v>
          </cell>
          <cell r="F504">
            <v>0</v>
          </cell>
          <cell r="G504">
            <v>3</v>
          </cell>
          <cell r="H504">
            <v>48.77</v>
          </cell>
          <cell r="I504">
            <v>0</v>
          </cell>
          <cell r="J504">
            <v>0</v>
          </cell>
          <cell r="K504">
            <v>429</v>
          </cell>
        </row>
        <row r="505">
          <cell r="C505" t="str">
            <v>Luxemburgo</v>
          </cell>
          <cell r="D505">
            <v>44.59</v>
          </cell>
          <cell r="E505">
            <v>44.59</v>
          </cell>
          <cell r="F505">
            <v>0</v>
          </cell>
          <cell r="G505">
            <v>0</v>
          </cell>
          <cell r="H505">
            <v>6.95</v>
          </cell>
          <cell r="I505">
            <v>0</v>
          </cell>
          <cell r="J505">
            <v>0</v>
          </cell>
          <cell r="K505">
            <v>51.55</v>
          </cell>
        </row>
        <row r="506">
          <cell r="C506" t="str">
            <v>Malta</v>
          </cell>
          <cell r="D506">
            <v>48.18</v>
          </cell>
          <cell r="E506">
            <v>48.18</v>
          </cell>
          <cell r="F506">
            <v>0</v>
          </cell>
          <cell r="G506">
            <v>0</v>
          </cell>
          <cell r="H506">
            <v>13</v>
          </cell>
          <cell r="I506">
            <v>0</v>
          </cell>
          <cell r="J506">
            <v>0</v>
          </cell>
          <cell r="K506">
            <v>61.18</v>
          </cell>
        </row>
        <row r="507">
          <cell r="C507" t="str">
            <v>Paises Bajos</v>
          </cell>
          <cell r="D507">
            <v>1868.32</v>
          </cell>
          <cell r="E507">
            <v>1856.5</v>
          </cell>
          <cell r="F507">
            <v>0</v>
          </cell>
          <cell r="G507">
            <v>11.82</v>
          </cell>
          <cell r="H507">
            <v>402.91</v>
          </cell>
          <cell r="I507">
            <v>4</v>
          </cell>
          <cell r="J507">
            <v>0</v>
          </cell>
          <cell r="K507">
            <v>2275.23</v>
          </cell>
        </row>
        <row r="508">
          <cell r="C508" t="str">
            <v>Polonia</v>
          </cell>
          <cell r="D508">
            <v>7834.59</v>
          </cell>
          <cell r="E508">
            <v>6613.64</v>
          </cell>
          <cell r="F508">
            <v>2</v>
          </cell>
          <cell r="G508">
            <v>1218.95</v>
          </cell>
          <cell r="H508">
            <v>1142.1400000000001</v>
          </cell>
          <cell r="I508">
            <v>0</v>
          </cell>
          <cell r="J508">
            <v>0</v>
          </cell>
          <cell r="K508">
            <v>8976.73</v>
          </cell>
        </row>
        <row r="509">
          <cell r="C509" t="str">
            <v>Portugal</v>
          </cell>
          <cell r="D509">
            <v>13299.82</v>
          </cell>
          <cell r="E509">
            <v>12894.18</v>
          </cell>
          <cell r="F509">
            <v>13</v>
          </cell>
          <cell r="G509">
            <v>392.64</v>
          </cell>
          <cell r="H509">
            <v>1715.95</v>
          </cell>
          <cell r="I509">
            <v>13.95</v>
          </cell>
          <cell r="J509">
            <v>0</v>
          </cell>
          <cell r="K509">
            <v>15029.73</v>
          </cell>
        </row>
        <row r="510">
          <cell r="C510" t="str">
            <v>Republica Checa</v>
          </cell>
          <cell r="D510">
            <v>355.68</v>
          </cell>
          <cell r="E510">
            <v>350.68</v>
          </cell>
          <cell r="F510">
            <v>1</v>
          </cell>
          <cell r="G510">
            <v>4</v>
          </cell>
          <cell r="H510">
            <v>46.27</v>
          </cell>
          <cell r="I510">
            <v>1</v>
          </cell>
          <cell r="J510">
            <v>0</v>
          </cell>
          <cell r="K510">
            <v>402.95</v>
          </cell>
        </row>
        <row r="511">
          <cell r="C511" t="str">
            <v>Rumania</v>
          </cell>
          <cell r="D511">
            <v>71991.55</v>
          </cell>
          <cell r="E511">
            <v>59782.14</v>
          </cell>
          <cell r="F511">
            <v>327.82</v>
          </cell>
          <cell r="G511">
            <v>11881.59</v>
          </cell>
          <cell r="H511">
            <v>11465.82</v>
          </cell>
          <cell r="I511">
            <v>3.32</v>
          </cell>
          <cell r="J511">
            <v>0</v>
          </cell>
          <cell r="K511">
            <v>83460.679999999993</v>
          </cell>
        </row>
        <row r="512">
          <cell r="C512" t="str">
            <v>Suecia</v>
          </cell>
          <cell r="D512">
            <v>649.17999999999995</v>
          </cell>
          <cell r="E512">
            <v>649.17999999999995</v>
          </cell>
          <cell r="F512">
            <v>0</v>
          </cell>
          <cell r="G512">
            <v>0</v>
          </cell>
          <cell r="H512">
            <v>193.18</v>
          </cell>
          <cell r="I512">
            <v>0.41</v>
          </cell>
          <cell r="J512">
            <v>0</v>
          </cell>
          <cell r="K512">
            <v>842.77</v>
          </cell>
        </row>
        <row r="514">
          <cell r="C514" t="str">
            <v>Venezuela</v>
          </cell>
          <cell r="D514">
            <v>45439.960000000006</v>
          </cell>
          <cell r="E514">
            <v>43708.14</v>
          </cell>
          <cell r="F514">
            <v>12.91</v>
          </cell>
          <cell r="G514">
            <v>1718.91</v>
          </cell>
          <cell r="H514">
            <v>6059.27</v>
          </cell>
          <cell r="I514">
            <v>5.36</v>
          </cell>
          <cell r="J514">
            <v>0</v>
          </cell>
          <cell r="K514">
            <v>51504.59</v>
          </cell>
        </row>
        <row r="515">
          <cell r="C515" t="str">
            <v>Colombia</v>
          </cell>
          <cell r="D515">
            <v>37851.19000000001</v>
          </cell>
          <cell r="E515">
            <v>34403.730000000003</v>
          </cell>
          <cell r="F515">
            <v>28.91</v>
          </cell>
          <cell r="G515">
            <v>3418.55</v>
          </cell>
          <cell r="H515">
            <v>2885.82</v>
          </cell>
          <cell r="I515">
            <v>5.5</v>
          </cell>
          <cell r="J515">
            <v>0</v>
          </cell>
          <cell r="K515">
            <v>40742.5</v>
          </cell>
        </row>
        <row r="516">
          <cell r="C516" t="str">
            <v>China</v>
          </cell>
          <cell r="D516">
            <v>14990.279999999999</v>
          </cell>
          <cell r="E516">
            <v>14871.5</v>
          </cell>
          <cell r="F516">
            <v>6.73</v>
          </cell>
          <cell r="G516">
            <v>112.05</v>
          </cell>
          <cell r="H516">
            <v>13927.73</v>
          </cell>
          <cell r="I516">
            <v>0</v>
          </cell>
          <cell r="J516">
            <v>0</v>
          </cell>
          <cell r="K516">
            <v>28918</v>
          </cell>
        </row>
        <row r="517">
          <cell r="C517" t="str">
            <v>Marruecos</v>
          </cell>
          <cell r="D517">
            <v>25741.23</v>
          </cell>
          <cell r="E517">
            <v>23706.82</v>
          </cell>
          <cell r="F517">
            <v>433.77</v>
          </cell>
          <cell r="G517">
            <v>1600.64</v>
          </cell>
          <cell r="H517">
            <v>2489.3200000000002</v>
          </cell>
          <cell r="I517">
            <v>4.8600000000000003</v>
          </cell>
          <cell r="J517">
            <v>0</v>
          </cell>
          <cell r="K517">
            <v>28235.41</v>
          </cell>
        </row>
        <row r="518">
          <cell r="C518" t="str">
            <v>Peru</v>
          </cell>
          <cell r="D518">
            <v>24874.22</v>
          </cell>
          <cell r="E518">
            <v>21206.36</v>
          </cell>
          <cell r="F518">
            <v>11.86</v>
          </cell>
          <cell r="G518">
            <v>3656</v>
          </cell>
          <cell r="H518">
            <v>1435.95</v>
          </cell>
          <cell r="I518">
            <v>2.23</v>
          </cell>
          <cell r="J518">
            <v>0</v>
          </cell>
          <cell r="K518">
            <v>26312.41</v>
          </cell>
        </row>
        <row r="519">
          <cell r="C519" t="str">
            <v>Ecuador</v>
          </cell>
          <cell r="D519">
            <v>19262.95</v>
          </cell>
          <cell r="E519">
            <v>17467.68</v>
          </cell>
          <cell r="F519">
            <v>45.09</v>
          </cell>
          <cell r="G519">
            <v>1750.18</v>
          </cell>
          <cell r="H519">
            <v>1691.68</v>
          </cell>
          <cell r="I519">
            <v>1.91</v>
          </cell>
          <cell r="J519">
            <v>0</v>
          </cell>
          <cell r="K519">
            <v>20956.55</v>
          </cell>
        </row>
        <row r="520">
          <cell r="C520" t="str">
            <v>Honduras</v>
          </cell>
          <cell r="D520">
            <v>17263.5</v>
          </cell>
          <cell r="E520">
            <v>8585.68</v>
          </cell>
          <cell r="F520">
            <v>30.82</v>
          </cell>
          <cell r="G520">
            <v>8647</v>
          </cell>
          <cell r="H520">
            <v>402.68</v>
          </cell>
          <cell r="I520">
            <v>0</v>
          </cell>
          <cell r="J520">
            <v>0</v>
          </cell>
          <cell r="K520">
            <v>17666.18</v>
          </cell>
        </row>
        <row r="521">
          <cell r="C521" t="str">
            <v>Paraguay</v>
          </cell>
          <cell r="D521">
            <v>14398.04</v>
          </cell>
          <cell r="E521">
            <v>8393.5</v>
          </cell>
          <cell r="F521">
            <v>18.59</v>
          </cell>
          <cell r="G521">
            <v>5985.95</v>
          </cell>
          <cell r="H521">
            <v>886.82</v>
          </cell>
          <cell r="I521">
            <v>0</v>
          </cell>
          <cell r="J521">
            <v>0</v>
          </cell>
          <cell r="K521">
            <v>15284.86</v>
          </cell>
        </row>
        <row r="522">
          <cell r="C522" t="str">
            <v>Ucrania</v>
          </cell>
          <cell r="D522">
            <v>13001.720000000001</v>
          </cell>
          <cell r="E522">
            <v>9199.82</v>
          </cell>
          <cell r="F522">
            <v>5.45</v>
          </cell>
          <cell r="G522">
            <v>3796.45</v>
          </cell>
          <cell r="H522">
            <v>1051.5</v>
          </cell>
          <cell r="I522">
            <v>5.64</v>
          </cell>
          <cell r="J522">
            <v>0</v>
          </cell>
          <cell r="K522">
            <v>14058.86</v>
          </cell>
        </row>
        <row r="523">
          <cell r="C523" t="str">
            <v>Filipinas</v>
          </cell>
          <cell r="D523">
            <v>10471.27</v>
          </cell>
          <cell r="E523">
            <v>5398.82</v>
          </cell>
          <cell r="F523">
            <v>6</v>
          </cell>
          <cell r="G523">
            <v>5066.45</v>
          </cell>
          <cell r="H523">
            <v>144.05000000000001</v>
          </cell>
          <cell r="I523">
            <v>2</v>
          </cell>
          <cell r="J523">
            <v>0</v>
          </cell>
          <cell r="K523">
            <v>10617.32</v>
          </cell>
        </row>
        <row r="524">
          <cell r="C524" t="str">
            <v>Resto Paises</v>
          </cell>
          <cell r="D524">
            <v>96497.95</v>
          </cell>
          <cell r="E524">
            <v>85945.68</v>
          </cell>
          <cell r="F524">
            <v>172.36</v>
          </cell>
          <cell r="G524">
            <v>10379.91</v>
          </cell>
          <cell r="H524">
            <v>12947.5</v>
          </cell>
          <cell r="I524">
            <v>26.05</v>
          </cell>
          <cell r="J524">
            <v>0</v>
          </cell>
          <cell r="K524">
            <v>109471.5</v>
          </cell>
        </row>
        <row r="527">
          <cell r="C527" t="str">
            <v>Alemania</v>
          </cell>
          <cell r="D527">
            <v>255.95000000000002</v>
          </cell>
          <cell r="E527">
            <v>241.77</v>
          </cell>
          <cell r="F527">
            <v>11.18</v>
          </cell>
          <cell r="G527">
            <v>3</v>
          </cell>
          <cell r="H527">
            <v>147.44999999999999</v>
          </cell>
          <cell r="I527">
            <v>0</v>
          </cell>
          <cell r="J527">
            <v>0</v>
          </cell>
          <cell r="K527">
            <v>403.41</v>
          </cell>
        </row>
        <row r="528">
          <cell r="C528" t="str">
            <v>Austria</v>
          </cell>
          <cell r="D528">
            <v>16.55</v>
          </cell>
          <cell r="E528">
            <v>16.55</v>
          </cell>
          <cell r="F528">
            <v>0</v>
          </cell>
          <cell r="G528">
            <v>0</v>
          </cell>
          <cell r="H528">
            <v>12</v>
          </cell>
          <cell r="I528">
            <v>0</v>
          </cell>
          <cell r="J528">
            <v>0</v>
          </cell>
          <cell r="K528">
            <v>28.55</v>
          </cell>
        </row>
        <row r="529">
          <cell r="C529" t="str">
            <v>Belgica</v>
          </cell>
          <cell r="D529">
            <v>91.04</v>
          </cell>
          <cell r="E529">
            <v>87.45</v>
          </cell>
          <cell r="F529">
            <v>3.59</v>
          </cell>
          <cell r="G529">
            <v>0</v>
          </cell>
          <cell r="H529">
            <v>119.86</v>
          </cell>
          <cell r="I529">
            <v>0</v>
          </cell>
          <cell r="J529">
            <v>0</v>
          </cell>
          <cell r="K529">
            <v>210.91</v>
          </cell>
        </row>
        <row r="530">
          <cell r="C530" t="str">
            <v>Bulgaria</v>
          </cell>
          <cell r="D530">
            <v>1954.82</v>
          </cell>
          <cell r="E530">
            <v>1452.09</v>
          </cell>
          <cell r="F530">
            <v>441.73</v>
          </cell>
          <cell r="G530">
            <v>61</v>
          </cell>
          <cell r="H530">
            <v>192.68</v>
          </cell>
          <cell r="I530">
            <v>5</v>
          </cell>
          <cell r="J530">
            <v>0</v>
          </cell>
          <cell r="K530">
            <v>2152.5</v>
          </cell>
        </row>
        <row r="531">
          <cell r="C531" t="str">
            <v>Chipre</v>
          </cell>
          <cell r="E531">
            <v>3.23</v>
          </cell>
          <cell r="F531">
            <v>0</v>
          </cell>
          <cell r="G531">
            <v>0.91</v>
          </cell>
          <cell r="H531">
            <v>1</v>
          </cell>
          <cell r="I531">
            <v>0</v>
          </cell>
          <cell r="J531">
            <v>0</v>
          </cell>
          <cell r="K531">
            <v>5.14</v>
          </cell>
        </row>
        <row r="532">
          <cell r="C532" t="str">
            <v>Croacia</v>
          </cell>
          <cell r="D532">
            <v>11.41</v>
          </cell>
          <cell r="E532">
            <v>10</v>
          </cell>
          <cell r="F532">
            <v>1.41</v>
          </cell>
          <cell r="G532">
            <v>0</v>
          </cell>
          <cell r="H532">
            <v>4</v>
          </cell>
          <cell r="I532">
            <v>0</v>
          </cell>
          <cell r="J532">
            <v>0</v>
          </cell>
          <cell r="K532">
            <v>15.41</v>
          </cell>
        </row>
        <row r="533">
          <cell r="C533" t="str">
            <v>Dinamarca</v>
          </cell>
          <cell r="D533">
            <v>15.23</v>
          </cell>
          <cell r="E533">
            <v>12.32</v>
          </cell>
          <cell r="F533">
            <v>2.91</v>
          </cell>
          <cell r="G533">
            <v>0</v>
          </cell>
          <cell r="H533">
            <v>13</v>
          </cell>
          <cell r="I533">
            <v>0</v>
          </cell>
          <cell r="J533">
            <v>0</v>
          </cell>
          <cell r="K533">
            <v>28.23</v>
          </cell>
        </row>
        <row r="534">
          <cell r="C534" t="str">
            <v>Eslovaquia</v>
          </cell>
          <cell r="D534">
            <v>46.23</v>
          </cell>
          <cell r="E534">
            <v>43.55</v>
          </cell>
          <cell r="F534">
            <v>2.68</v>
          </cell>
          <cell r="G534">
            <v>0</v>
          </cell>
          <cell r="H534">
            <v>9.91</v>
          </cell>
          <cell r="I534">
            <v>0</v>
          </cell>
          <cell r="J534">
            <v>0</v>
          </cell>
          <cell r="K534">
            <v>56.14</v>
          </cell>
        </row>
        <row r="535">
          <cell r="C535" t="str">
            <v>Eslovenia</v>
          </cell>
          <cell r="D535">
            <v>8.5</v>
          </cell>
          <cell r="E535">
            <v>8.5</v>
          </cell>
          <cell r="F535">
            <v>0</v>
          </cell>
          <cell r="G535">
            <v>0</v>
          </cell>
          <cell r="H535">
            <v>2</v>
          </cell>
          <cell r="I535">
            <v>0</v>
          </cell>
          <cell r="J535">
            <v>0</v>
          </cell>
          <cell r="K535">
            <v>10.5</v>
          </cell>
        </row>
        <row r="536">
          <cell r="C536" t="str">
            <v>Estonia</v>
          </cell>
          <cell r="D536">
            <v>12.46</v>
          </cell>
          <cell r="E536">
            <v>9.91</v>
          </cell>
          <cell r="F536">
            <v>2.5499999999999998</v>
          </cell>
          <cell r="G536">
            <v>0</v>
          </cell>
          <cell r="H536">
            <v>2</v>
          </cell>
          <cell r="I536">
            <v>0</v>
          </cell>
          <cell r="J536">
            <v>0</v>
          </cell>
          <cell r="K536">
            <v>14.45</v>
          </cell>
        </row>
        <row r="537">
          <cell r="C537" t="str">
            <v>Finlandia</v>
          </cell>
          <cell r="D537">
            <v>17.05</v>
          </cell>
          <cell r="E537">
            <v>17.05</v>
          </cell>
          <cell r="F537">
            <v>0</v>
          </cell>
          <cell r="G537">
            <v>0</v>
          </cell>
          <cell r="H537">
            <v>11.86</v>
          </cell>
          <cell r="I537">
            <v>0</v>
          </cell>
          <cell r="J537">
            <v>0</v>
          </cell>
          <cell r="K537">
            <v>28.91</v>
          </cell>
        </row>
        <row r="538">
          <cell r="C538" t="str">
            <v>Francia</v>
          </cell>
          <cell r="D538">
            <v>631.18999999999994</v>
          </cell>
          <cell r="E538">
            <v>599.04999999999995</v>
          </cell>
          <cell r="F538">
            <v>28.14</v>
          </cell>
          <cell r="G538">
            <v>4</v>
          </cell>
          <cell r="H538">
            <v>234.77</v>
          </cell>
          <cell r="I538">
            <v>2.95</v>
          </cell>
          <cell r="J538">
            <v>0</v>
          </cell>
          <cell r="K538">
            <v>868.91</v>
          </cell>
        </row>
        <row r="539">
          <cell r="C539" t="str">
            <v>Grecia</v>
          </cell>
          <cell r="D539">
            <v>19.27</v>
          </cell>
          <cell r="E539">
            <v>18.18</v>
          </cell>
          <cell r="F539">
            <v>1.0900000000000001</v>
          </cell>
          <cell r="G539">
            <v>0</v>
          </cell>
          <cell r="H539">
            <v>4</v>
          </cell>
          <cell r="I539">
            <v>0</v>
          </cell>
          <cell r="J539">
            <v>0</v>
          </cell>
          <cell r="K539">
            <v>23.27</v>
          </cell>
        </row>
        <row r="540">
          <cell r="C540" t="str">
            <v>Hungria</v>
          </cell>
          <cell r="D540">
            <v>59.410000000000004</v>
          </cell>
          <cell r="E540">
            <v>55.64</v>
          </cell>
          <cell r="F540">
            <v>2.77</v>
          </cell>
          <cell r="G540">
            <v>1</v>
          </cell>
          <cell r="H540">
            <v>22.09</v>
          </cell>
          <cell r="I540">
            <v>0</v>
          </cell>
          <cell r="J540">
            <v>0</v>
          </cell>
          <cell r="K540">
            <v>81.5</v>
          </cell>
        </row>
        <row r="541">
          <cell r="C541" t="str">
            <v>Irlanda</v>
          </cell>
          <cell r="D541">
            <v>71.86</v>
          </cell>
          <cell r="E541">
            <v>70.86</v>
          </cell>
          <cell r="F541">
            <v>1</v>
          </cell>
          <cell r="G541">
            <v>0</v>
          </cell>
          <cell r="H541">
            <v>50.55</v>
          </cell>
          <cell r="I541">
            <v>0</v>
          </cell>
          <cell r="J541">
            <v>0</v>
          </cell>
          <cell r="K541">
            <v>122.41</v>
          </cell>
        </row>
        <row r="542">
          <cell r="C542" t="str">
            <v>Italia</v>
          </cell>
          <cell r="D542">
            <v>1142.23</v>
          </cell>
          <cell r="E542">
            <v>1092.23</v>
          </cell>
          <cell r="F542">
            <v>42.64</v>
          </cell>
          <cell r="G542">
            <v>7.36</v>
          </cell>
          <cell r="H542">
            <v>319.41000000000003</v>
          </cell>
          <cell r="I542">
            <v>3</v>
          </cell>
          <cell r="J542">
            <v>0</v>
          </cell>
          <cell r="K542">
            <v>1464.64</v>
          </cell>
        </row>
        <row r="543">
          <cell r="C543" t="str">
            <v>Letonia</v>
          </cell>
          <cell r="D543">
            <v>36.630000000000003</v>
          </cell>
          <cell r="E543">
            <v>25.73</v>
          </cell>
          <cell r="F543">
            <v>7.95</v>
          </cell>
          <cell r="G543">
            <v>2.95</v>
          </cell>
          <cell r="H543">
            <v>15</v>
          </cell>
          <cell r="I543">
            <v>0</v>
          </cell>
          <cell r="J543">
            <v>0</v>
          </cell>
          <cell r="K543">
            <v>51.64</v>
          </cell>
        </row>
        <row r="544">
          <cell r="C544" t="str">
            <v>Lituania</v>
          </cell>
          <cell r="D544">
            <v>460.09</v>
          </cell>
          <cell r="E544">
            <v>371.77</v>
          </cell>
          <cell r="F544">
            <v>73.55</v>
          </cell>
          <cell r="G544">
            <v>14.77</v>
          </cell>
          <cell r="H544">
            <v>53.45</v>
          </cell>
          <cell r="I544">
            <v>0</v>
          </cell>
          <cell r="J544">
            <v>0</v>
          </cell>
          <cell r="K544">
            <v>513.54999999999995</v>
          </cell>
        </row>
        <row r="545">
          <cell r="C545" t="str">
            <v>Luxemburgo</v>
          </cell>
          <cell r="D545">
            <v>1</v>
          </cell>
          <cell r="E545">
            <v>1</v>
          </cell>
          <cell r="F545">
            <v>0</v>
          </cell>
          <cell r="G545">
            <v>0</v>
          </cell>
          <cell r="H545">
            <v>2</v>
          </cell>
          <cell r="I545">
            <v>0</v>
          </cell>
          <cell r="J545">
            <v>0</v>
          </cell>
          <cell r="K545">
            <v>3</v>
          </cell>
        </row>
        <row r="546">
          <cell r="C546" t="str">
            <v>Malta</v>
          </cell>
          <cell r="D546">
            <v>4.6400000000000006</v>
          </cell>
          <cell r="E546">
            <v>3.64</v>
          </cell>
          <cell r="F546">
            <v>1</v>
          </cell>
          <cell r="G546">
            <v>0</v>
          </cell>
          <cell r="H546">
            <v>1</v>
          </cell>
          <cell r="I546">
            <v>0</v>
          </cell>
          <cell r="J546">
            <v>0</v>
          </cell>
          <cell r="K546">
            <v>5.64</v>
          </cell>
        </row>
        <row r="547">
          <cell r="C547" t="str">
            <v>Paises Bajos</v>
          </cell>
          <cell r="D547">
            <v>141.63000000000002</v>
          </cell>
          <cell r="E547">
            <v>134.36000000000001</v>
          </cell>
          <cell r="F547">
            <v>7.27</v>
          </cell>
          <cell r="G547">
            <v>0</v>
          </cell>
          <cell r="H547">
            <v>144.18</v>
          </cell>
          <cell r="I547">
            <v>0</v>
          </cell>
          <cell r="J547">
            <v>0</v>
          </cell>
          <cell r="K547">
            <v>285.82</v>
          </cell>
        </row>
        <row r="548">
          <cell r="C548" t="str">
            <v>Polonia</v>
          </cell>
          <cell r="D548">
            <v>443.71999999999997</v>
          </cell>
          <cell r="E548">
            <v>395.27</v>
          </cell>
          <cell r="F548">
            <v>43.45</v>
          </cell>
          <cell r="G548">
            <v>5</v>
          </cell>
          <cell r="H548">
            <v>94.45</v>
          </cell>
          <cell r="I548">
            <v>0</v>
          </cell>
          <cell r="J548">
            <v>0</v>
          </cell>
          <cell r="K548">
            <v>538.17999999999995</v>
          </cell>
        </row>
        <row r="549">
          <cell r="C549" t="str">
            <v>Portugal</v>
          </cell>
          <cell r="D549">
            <v>878.5</v>
          </cell>
          <cell r="E549">
            <v>802.09</v>
          </cell>
          <cell r="F549">
            <v>68.41</v>
          </cell>
          <cell r="G549">
            <v>8</v>
          </cell>
          <cell r="H549">
            <v>96.86</v>
          </cell>
          <cell r="I549">
            <v>0</v>
          </cell>
          <cell r="J549">
            <v>0</v>
          </cell>
          <cell r="K549">
            <v>975.36</v>
          </cell>
        </row>
        <row r="550">
          <cell r="C550" t="str">
            <v>Republica Checa</v>
          </cell>
          <cell r="D550">
            <v>43.27</v>
          </cell>
          <cell r="E550">
            <v>38.82</v>
          </cell>
          <cell r="F550">
            <v>4.45</v>
          </cell>
          <cell r="G550">
            <v>0</v>
          </cell>
          <cell r="H550">
            <v>12.5</v>
          </cell>
          <cell r="I550">
            <v>0</v>
          </cell>
          <cell r="J550">
            <v>0</v>
          </cell>
          <cell r="K550">
            <v>55.77</v>
          </cell>
        </row>
        <row r="551">
          <cell r="C551" t="str">
            <v>Rumania</v>
          </cell>
          <cell r="D551">
            <v>5053.09</v>
          </cell>
          <cell r="E551">
            <v>3490.32</v>
          </cell>
          <cell r="F551">
            <v>1355</v>
          </cell>
          <cell r="G551">
            <v>207.77</v>
          </cell>
          <cell r="H551">
            <v>627.14</v>
          </cell>
          <cell r="I551">
            <v>1</v>
          </cell>
          <cell r="J551">
            <v>0</v>
          </cell>
          <cell r="K551">
            <v>5681.23</v>
          </cell>
        </row>
        <row r="552">
          <cell r="C552" t="str">
            <v>Suecia</v>
          </cell>
          <cell r="D552">
            <v>34.090000000000003</v>
          </cell>
          <cell r="E552">
            <v>34.090000000000003</v>
          </cell>
          <cell r="F552">
            <v>0</v>
          </cell>
          <cell r="G552">
            <v>0</v>
          </cell>
          <cell r="H552">
            <v>49.55</v>
          </cell>
          <cell r="I552">
            <v>0</v>
          </cell>
          <cell r="J552">
            <v>0</v>
          </cell>
          <cell r="K552">
            <v>83.64</v>
          </cell>
        </row>
        <row r="554">
          <cell r="C554" t="str">
            <v>Marruecos</v>
          </cell>
          <cell r="D554">
            <v>37365.72</v>
          </cell>
          <cell r="E554">
            <v>8340.27</v>
          </cell>
          <cell r="F554">
            <v>28568.59</v>
          </cell>
          <cell r="G554">
            <v>456.86</v>
          </cell>
          <cell r="H554">
            <v>1961.64</v>
          </cell>
          <cell r="I554">
            <v>51.14</v>
          </cell>
          <cell r="J554">
            <v>0</v>
          </cell>
          <cell r="K554">
            <v>39378.5</v>
          </cell>
        </row>
        <row r="555">
          <cell r="C555" t="str">
            <v>Ecuador</v>
          </cell>
          <cell r="D555">
            <v>8532.09</v>
          </cell>
          <cell r="E555">
            <v>3627.91</v>
          </cell>
          <cell r="F555">
            <v>4670.5</v>
          </cell>
          <cell r="G555">
            <v>233.68</v>
          </cell>
          <cell r="H555">
            <v>432.73</v>
          </cell>
          <cell r="I555">
            <v>0</v>
          </cell>
          <cell r="J555">
            <v>0</v>
          </cell>
          <cell r="K555">
            <v>8964.82</v>
          </cell>
        </row>
        <row r="556">
          <cell r="C556" t="str">
            <v>Ucrania</v>
          </cell>
          <cell r="D556">
            <v>3563.7299999999996</v>
          </cell>
          <cell r="E556">
            <v>2207.23</v>
          </cell>
          <cell r="F556">
            <v>259.45</v>
          </cell>
          <cell r="G556">
            <v>1097.05</v>
          </cell>
          <cell r="H556">
            <v>323.86</v>
          </cell>
          <cell r="I556">
            <v>4</v>
          </cell>
          <cell r="J556">
            <v>0</v>
          </cell>
          <cell r="K556">
            <v>3891.59</v>
          </cell>
        </row>
        <row r="557">
          <cell r="C557" t="str">
            <v>Colombia</v>
          </cell>
          <cell r="D557">
            <v>3570.37</v>
          </cell>
          <cell r="E557">
            <v>2641.23</v>
          </cell>
          <cell r="F557">
            <v>626.23</v>
          </cell>
          <cell r="G557">
            <v>302.91000000000003</v>
          </cell>
          <cell r="H557">
            <v>282.14</v>
          </cell>
          <cell r="I557">
            <v>0.91</v>
          </cell>
          <cell r="J557">
            <v>0</v>
          </cell>
          <cell r="K557">
            <v>3853.41</v>
          </cell>
        </row>
        <row r="558">
          <cell r="C558" t="str">
            <v>Bolivia</v>
          </cell>
          <cell r="D558">
            <v>3301.22</v>
          </cell>
          <cell r="E558">
            <v>1389.59</v>
          </cell>
          <cell r="F558">
            <v>1629.95</v>
          </cell>
          <cell r="G558">
            <v>281.68</v>
          </cell>
          <cell r="H558">
            <v>200.27</v>
          </cell>
          <cell r="I558">
            <v>0</v>
          </cell>
          <cell r="J558">
            <v>0</v>
          </cell>
          <cell r="K558">
            <v>3501.5</v>
          </cell>
        </row>
        <row r="559">
          <cell r="C559" t="str">
            <v>Senegal</v>
          </cell>
          <cell r="D559">
            <v>2840.73</v>
          </cell>
          <cell r="E559">
            <v>719.5</v>
          </cell>
          <cell r="F559">
            <v>2110.14</v>
          </cell>
          <cell r="G559">
            <v>11.09</v>
          </cell>
          <cell r="H559">
            <v>43</v>
          </cell>
          <cell r="I559">
            <v>40.590000000000003</v>
          </cell>
          <cell r="J559">
            <v>0</v>
          </cell>
          <cell r="K559">
            <v>2924.32</v>
          </cell>
        </row>
        <row r="560">
          <cell r="C560" t="str">
            <v>Reino Unido</v>
          </cell>
          <cell r="D560">
            <v>1289.45</v>
          </cell>
          <cell r="E560">
            <v>1252.77</v>
          </cell>
          <cell r="F560">
            <v>28.68</v>
          </cell>
          <cell r="G560">
            <v>8</v>
          </cell>
          <cell r="H560">
            <v>1101.5899999999999</v>
          </cell>
          <cell r="I560">
            <v>0</v>
          </cell>
          <cell r="J560">
            <v>0</v>
          </cell>
          <cell r="K560">
            <v>2391.0500000000002</v>
          </cell>
        </row>
        <row r="561">
          <cell r="C561" t="str">
            <v>Mali</v>
          </cell>
          <cell r="D561">
            <v>2367.59</v>
          </cell>
          <cell r="E561">
            <v>415.68</v>
          </cell>
          <cell r="F561">
            <v>1944.82</v>
          </cell>
          <cell r="G561">
            <v>7.09</v>
          </cell>
          <cell r="H561">
            <v>5.09</v>
          </cell>
          <cell r="I561">
            <v>0</v>
          </cell>
          <cell r="J561">
            <v>0</v>
          </cell>
          <cell r="K561">
            <v>2372.6799999999998</v>
          </cell>
        </row>
        <row r="562">
          <cell r="C562" t="str">
            <v>China</v>
          </cell>
          <cell r="D562">
            <v>657.54</v>
          </cell>
          <cell r="E562">
            <v>655.17999999999995</v>
          </cell>
          <cell r="F562">
            <v>1.36</v>
          </cell>
          <cell r="G562">
            <v>1</v>
          </cell>
          <cell r="H562">
            <v>1486.36</v>
          </cell>
          <cell r="I562">
            <v>0</v>
          </cell>
          <cell r="J562">
            <v>0</v>
          </cell>
          <cell r="K562">
            <v>2143.91</v>
          </cell>
        </row>
        <row r="563">
          <cell r="C563" t="str">
            <v>Venezuela</v>
          </cell>
          <cell r="D563">
            <v>1761.0400000000002</v>
          </cell>
          <cell r="E563">
            <v>1473.73</v>
          </cell>
          <cell r="F563">
            <v>188.86</v>
          </cell>
          <cell r="G563">
            <v>98.45</v>
          </cell>
          <cell r="H563">
            <v>273.64</v>
          </cell>
          <cell r="I563">
            <v>2.73</v>
          </cell>
          <cell r="J563">
            <v>0</v>
          </cell>
          <cell r="K563">
            <v>2037.41</v>
          </cell>
        </row>
        <row r="564">
          <cell r="C564" t="str">
            <v>Resto Paises</v>
          </cell>
          <cell r="D564">
            <v>15633.27</v>
          </cell>
          <cell r="E564">
            <v>7142</v>
          </cell>
          <cell r="F564">
            <v>7365.09</v>
          </cell>
          <cell r="G564">
            <v>1126.18</v>
          </cell>
          <cell r="H564">
            <v>1359.41</v>
          </cell>
          <cell r="I564">
            <v>23.45</v>
          </cell>
          <cell r="J564">
            <v>0</v>
          </cell>
          <cell r="K564">
            <v>17016.14</v>
          </cell>
        </row>
        <row r="567">
          <cell r="C567" t="str">
            <v>Alemania</v>
          </cell>
          <cell r="D567">
            <v>114.41</v>
          </cell>
          <cell r="E567">
            <v>113.41</v>
          </cell>
          <cell r="F567">
            <v>1</v>
          </cell>
          <cell r="G567">
            <v>0</v>
          </cell>
          <cell r="H567">
            <v>36.68</v>
          </cell>
          <cell r="I567">
            <v>0</v>
          </cell>
          <cell r="J567">
            <v>0</v>
          </cell>
          <cell r="K567">
            <v>151.09</v>
          </cell>
        </row>
        <row r="568">
          <cell r="C568" t="str">
            <v>Austria</v>
          </cell>
          <cell r="D568">
            <v>10.23</v>
          </cell>
          <cell r="E568">
            <v>10.23</v>
          </cell>
          <cell r="F568">
            <v>0</v>
          </cell>
          <cell r="G568">
            <v>0</v>
          </cell>
          <cell r="H568">
            <v>3</v>
          </cell>
          <cell r="I568">
            <v>0</v>
          </cell>
          <cell r="J568">
            <v>0</v>
          </cell>
          <cell r="K568">
            <v>13.23</v>
          </cell>
        </row>
        <row r="569">
          <cell r="C569" t="str">
            <v>Belgica</v>
          </cell>
          <cell r="D569">
            <v>20.14</v>
          </cell>
          <cell r="E569">
            <v>20.14</v>
          </cell>
          <cell r="F569">
            <v>0</v>
          </cell>
          <cell r="G569">
            <v>0</v>
          </cell>
          <cell r="H569">
            <v>9</v>
          </cell>
          <cell r="I569">
            <v>0</v>
          </cell>
          <cell r="J569">
            <v>0</v>
          </cell>
          <cell r="K569">
            <v>29.14</v>
          </cell>
        </row>
        <row r="570">
          <cell r="C570" t="str">
            <v>Bulgaria</v>
          </cell>
          <cell r="D570">
            <v>2851.0899999999997</v>
          </cell>
          <cell r="E570">
            <v>2349.9499999999998</v>
          </cell>
          <cell r="F570">
            <v>89.41</v>
          </cell>
          <cell r="G570">
            <v>411.73</v>
          </cell>
          <cell r="H570">
            <v>474.73</v>
          </cell>
          <cell r="I570">
            <v>0</v>
          </cell>
          <cell r="J570">
            <v>0</v>
          </cell>
          <cell r="K570">
            <v>3325.82</v>
          </cell>
        </row>
        <row r="571">
          <cell r="C571" t="str">
            <v>Chipre</v>
          </cell>
          <cell r="D571">
            <v>2</v>
          </cell>
          <cell r="E571">
            <v>2</v>
          </cell>
          <cell r="F571">
            <v>0</v>
          </cell>
          <cell r="G571">
            <v>0</v>
          </cell>
          <cell r="H571">
            <v>0.45</v>
          </cell>
          <cell r="I571">
            <v>0</v>
          </cell>
          <cell r="J571">
            <v>0</v>
          </cell>
          <cell r="K571">
            <v>2.4500000000000002</v>
          </cell>
        </row>
        <row r="572">
          <cell r="C572" t="str">
            <v>Croacia</v>
          </cell>
          <cell r="D572">
            <v>10.95</v>
          </cell>
          <cell r="E572">
            <v>10.95</v>
          </cell>
          <cell r="F572">
            <v>0</v>
          </cell>
          <cell r="G572">
            <v>0</v>
          </cell>
          <cell r="H572">
            <v>1</v>
          </cell>
          <cell r="I572">
            <v>0</v>
          </cell>
          <cell r="J572">
            <v>0</v>
          </cell>
          <cell r="K572">
            <v>11.95</v>
          </cell>
        </row>
        <row r="573">
          <cell r="C573" t="str">
            <v>Dinamarca</v>
          </cell>
          <cell r="D573">
            <v>10</v>
          </cell>
          <cell r="E573">
            <v>10</v>
          </cell>
          <cell r="F573">
            <v>0</v>
          </cell>
          <cell r="G573">
            <v>0</v>
          </cell>
          <cell r="H573">
            <v>2</v>
          </cell>
          <cell r="I573">
            <v>0</v>
          </cell>
          <cell r="J573">
            <v>0</v>
          </cell>
          <cell r="K573">
            <v>12</v>
          </cell>
        </row>
        <row r="574">
          <cell r="C574" t="str">
            <v>Eslovaquia</v>
          </cell>
          <cell r="D574">
            <v>20.68</v>
          </cell>
          <cell r="E574">
            <v>20.68</v>
          </cell>
          <cell r="F574">
            <v>0</v>
          </cell>
          <cell r="G574">
            <v>0</v>
          </cell>
          <cell r="H574">
            <v>2</v>
          </cell>
          <cell r="I574">
            <v>0</v>
          </cell>
          <cell r="J574">
            <v>0</v>
          </cell>
          <cell r="K574">
            <v>22.68</v>
          </cell>
        </row>
        <row r="575">
          <cell r="C575" t="str">
            <v>Eslovenia</v>
          </cell>
          <cell r="D575">
            <v>4.5</v>
          </cell>
          <cell r="E575">
            <v>4.5</v>
          </cell>
          <cell r="F575">
            <v>0</v>
          </cell>
          <cell r="G575">
            <v>0</v>
          </cell>
          <cell r="H575">
            <v>1</v>
          </cell>
          <cell r="I575">
            <v>0</v>
          </cell>
          <cell r="J575">
            <v>0</v>
          </cell>
          <cell r="K575">
            <v>5.5</v>
          </cell>
        </row>
        <row r="576">
          <cell r="C576" t="str">
            <v>Estonia</v>
          </cell>
          <cell r="D576">
            <v>4.8599999999999994</v>
          </cell>
          <cell r="E576">
            <v>3.86</v>
          </cell>
          <cell r="F576">
            <v>0</v>
          </cell>
          <cell r="G576">
            <v>1</v>
          </cell>
          <cell r="H576">
            <v>0</v>
          </cell>
          <cell r="I576">
            <v>0</v>
          </cell>
          <cell r="J576">
            <v>0</v>
          </cell>
          <cell r="K576">
            <v>4.8600000000000003</v>
          </cell>
        </row>
        <row r="577">
          <cell r="C577" t="str">
            <v>Finlandia</v>
          </cell>
          <cell r="D577">
            <v>3</v>
          </cell>
          <cell r="E577">
            <v>3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3</v>
          </cell>
        </row>
        <row r="578">
          <cell r="C578" t="str">
            <v>Francia</v>
          </cell>
          <cell r="D578">
            <v>480.68</v>
          </cell>
          <cell r="E578">
            <v>476.82</v>
          </cell>
          <cell r="F578">
            <v>2.86</v>
          </cell>
          <cell r="G578">
            <v>1</v>
          </cell>
          <cell r="H578">
            <v>125.05</v>
          </cell>
          <cell r="I578">
            <v>0</v>
          </cell>
          <cell r="J578">
            <v>0</v>
          </cell>
          <cell r="K578">
            <v>605.73</v>
          </cell>
        </row>
        <row r="579">
          <cell r="C579" t="str">
            <v>Grecia</v>
          </cell>
          <cell r="D579">
            <v>19</v>
          </cell>
          <cell r="E579">
            <v>19</v>
          </cell>
          <cell r="F579">
            <v>0</v>
          </cell>
          <cell r="G579">
            <v>0</v>
          </cell>
          <cell r="H579">
            <v>5</v>
          </cell>
          <cell r="I579">
            <v>0</v>
          </cell>
          <cell r="J579">
            <v>0</v>
          </cell>
          <cell r="K579">
            <v>24</v>
          </cell>
        </row>
        <row r="580">
          <cell r="C580" t="str">
            <v>Hungria</v>
          </cell>
          <cell r="D580">
            <v>26</v>
          </cell>
          <cell r="E580">
            <v>25</v>
          </cell>
          <cell r="F580">
            <v>0</v>
          </cell>
          <cell r="G580">
            <v>1</v>
          </cell>
          <cell r="H580">
            <v>7.68</v>
          </cell>
          <cell r="I580">
            <v>0</v>
          </cell>
          <cell r="J580">
            <v>0</v>
          </cell>
          <cell r="K580">
            <v>33.68</v>
          </cell>
        </row>
        <row r="581">
          <cell r="C581" t="str">
            <v>Irlanda</v>
          </cell>
          <cell r="D581">
            <v>39.5</v>
          </cell>
          <cell r="E581">
            <v>39.14</v>
          </cell>
          <cell r="F581">
            <v>0.36</v>
          </cell>
          <cell r="G581">
            <v>0</v>
          </cell>
          <cell r="H581">
            <v>22</v>
          </cell>
          <cell r="I581">
            <v>0</v>
          </cell>
          <cell r="J581">
            <v>0</v>
          </cell>
          <cell r="K581">
            <v>61.5</v>
          </cell>
        </row>
        <row r="582">
          <cell r="C582" t="str">
            <v>Italia</v>
          </cell>
          <cell r="D582">
            <v>620.54999999999995</v>
          </cell>
          <cell r="E582">
            <v>610.95000000000005</v>
          </cell>
          <cell r="F582">
            <v>0.05</v>
          </cell>
          <cell r="G582">
            <v>9.5500000000000007</v>
          </cell>
          <cell r="H582">
            <v>138.82</v>
          </cell>
          <cell r="I582">
            <v>0</v>
          </cell>
          <cell r="J582">
            <v>0</v>
          </cell>
          <cell r="K582">
            <v>759.36</v>
          </cell>
        </row>
        <row r="583">
          <cell r="C583" t="str">
            <v>Letonia</v>
          </cell>
          <cell r="D583">
            <v>3</v>
          </cell>
          <cell r="E583">
            <v>3</v>
          </cell>
          <cell r="F583">
            <v>0</v>
          </cell>
          <cell r="G583">
            <v>0</v>
          </cell>
          <cell r="H583">
            <v>2</v>
          </cell>
          <cell r="I583">
            <v>0</v>
          </cell>
          <cell r="J583">
            <v>0</v>
          </cell>
          <cell r="K583">
            <v>5</v>
          </cell>
        </row>
        <row r="584">
          <cell r="C584" t="str">
            <v>Lituania</v>
          </cell>
          <cell r="D584">
            <v>86.36</v>
          </cell>
          <cell r="E584">
            <v>75.5</v>
          </cell>
          <cell r="F584">
            <v>9.86</v>
          </cell>
          <cell r="G584">
            <v>1</v>
          </cell>
          <cell r="H584">
            <v>11</v>
          </cell>
          <cell r="I584">
            <v>0</v>
          </cell>
          <cell r="J584">
            <v>0</v>
          </cell>
          <cell r="K584">
            <v>97.36</v>
          </cell>
        </row>
        <row r="585">
          <cell r="C585" t="str">
            <v>Luxemburgo</v>
          </cell>
          <cell r="D585">
            <v>1</v>
          </cell>
          <cell r="E585">
            <v>0</v>
          </cell>
          <cell r="F585">
            <v>1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1</v>
          </cell>
        </row>
        <row r="586">
          <cell r="C586" t="str">
            <v>Malta</v>
          </cell>
          <cell r="D586">
            <v>0</v>
          </cell>
          <cell r="E586">
            <v>0</v>
          </cell>
          <cell r="F586">
            <v>0</v>
          </cell>
          <cell r="G586">
            <v>0</v>
          </cell>
          <cell r="H586">
            <v>1</v>
          </cell>
          <cell r="I586">
            <v>0</v>
          </cell>
          <cell r="J586">
            <v>0</v>
          </cell>
          <cell r="K586">
            <v>1</v>
          </cell>
        </row>
        <row r="587">
          <cell r="C587" t="str">
            <v>Paises Bajos</v>
          </cell>
          <cell r="D587">
            <v>43.5</v>
          </cell>
          <cell r="E587">
            <v>41.5</v>
          </cell>
          <cell r="F587">
            <v>1</v>
          </cell>
          <cell r="G587">
            <v>1</v>
          </cell>
          <cell r="H587">
            <v>18.77</v>
          </cell>
          <cell r="I587">
            <v>0</v>
          </cell>
          <cell r="J587">
            <v>0</v>
          </cell>
          <cell r="K587">
            <v>62.27</v>
          </cell>
        </row>
        <row r="588">
          <cell r="C588" t="str">
            <v>Polonia</v>
          </cell>
          <cell r="D588">
            <v>206.32</v>
          </cell>
          <cell r="E588">
            <v>185.5</v>
          </cell>
          <cell r="F588">
            <v>12.09</v>
          </cell>
          <cell r="G588">
            <v>8.73</v>
          </cell>
          <cell r="H588">
            <v>26</v>
          </cell>
          <cell r="I588">
            <v>0</v>
          </cell>
          <cell r="J588">
            <v>0</v>
          </cell>
          <cell r="K588">
            <v>232.32</v>
          </cell>
        </row>
        <row r="589">
          <cell r="C589" t="str">
            <v>Portugal</v>
          </cell>
          <cell r="D589">
            <v>1525.91</v>
          </cell>
          <cell r="E589">
            <v>1288</v>
          </cell>
          <cell r="F589">
            <v>164.41</v>
          </cell>
          <cell r="G589">
            <v>73.5</v>
          </cell>
          <cell r="H589">
            <v>215.14</v>
          </cell>
          <cell r="I589">
            <v>0</v>
          </cell>
          <cell r="J589">
            <v>0</v>
          </cell>
          <cell r="K589">
            <v>1741.05</v>
          </cell>
        </row>
        <row r="590">
          <cell r="C590" t="str">
            <v>Republica Checa</v>
          </cell>
          <cell r="D590">
            <v>17.95</v>
          </cell>
          <cell r="E590">
            <v>16.95</v>
          </cell>
          <cell r="F590">
            <v>1</v>
          </cell>
          <cell r="G590">
            <v>0</v>
          </cell>
          <cell r="H590">
            <v>3</v>
          </cell>
          <cell r="I590">
            <v>0</v>
          </cell>
          <cell r="J590">
            <v>0</v>
          </cell>
          <cell r="K590">
            <v>20.95</v>
          </cell>
        </row>
        <row r="591">
          <cell r="C591" t="str">
            <v>Rumania</v>
          </cell>
          <cell r="D591">
            <v>3406.45</v>
          </cell>
          <cell r="E591">
            <v>2864.41</v>
          </cell>
          <cell r="F591">
            <v>290.18</v>
          </cell>
          <cell r="G591">
            <v>251.86</v>
          </cell>
          <cell r="H591">
            <v>1161.1400000000001</v>
          </cell>
          <cell r="I591">
            <v>0</v>
          </cell>
          <cell r="J591">
            <v>0</v>
          </cell>
          <cell r="K591">
            <v>4567.59</v>
          </cell>
        </row>
        <row r="592">
          <cell r="C592" t="str">
            <v>Suecia</v>
          </cell>
          <cell r="D592">
            <v>4.95</v>
          </cell>
          <cell r="E592">
            <v>4.95</v>
          </cell>
          <cell r="F592">
            <v>0</v>
          </cell>
          <cell r="G592">
            <v>0</v>
          </cell>
          <cell r="H592">
            <v>2</v>
          </cell>
          <cell r="I592">
            <v>0</v>
          </cell>
          <cell r="J592">
            <v>0</v>
          </cell>
          <cell r="K592">
            <v>6.95</v>
          </cell>
        </row>
        <row r="594">
          <cell r="C594" t="str">
            <v>Marruecos</v>
          </cell>
          <cell r="D594">
            <v>4762.7700000000004</v>
          </cell>
          <cell r="E594">
            <v>3096</v>
          </cell>
          <cell r="F594">
            <v>1517.5</v>
          </cell>
          <cell r="G594">
            <v>149.27000000000001</v>
          </cell>
          <cell r="H594">
            <v>482.14000000000004</v>
          </cell>
          <cell r="I594">
            <v>0</v>
          </cell>
          <cell r="J594">
            <v>0</v>
          </cell>
          <cell r="K594">
            <v>5244.91</v>
          </cell>
        </row>
        <row r="595">
          <cell r="C595" t="str">
            <v>Colombia</v>
          </cell>
          <cell r="D595">
            <v>2698.3599999999997</v>
          </cell>
          <cell r="E595">
            <v>2417.91</v>
          </cell>
          <cell r="F595">
            <v>23.27</v>
          </cell>
          <cell r="G595">
            <v>257.18</v>
          </cell>
          <cell r="H595">
            <v>373.91</v>
          </cell>
          <cell r="I595">
            <v>0</v>
          </cell>
          <cell r="J595">
            <v>0</v>
          </cell>
          <cell r="K595">
            <v>3072.27</v>
          </cell>
        </row>
        <row r="596">
          <cell r="C596" t="str">
            <v>Ecuador</v>
          </cell>
          <cell r="D596">
            <v>1691.5</v>
          </cell>
          <cell r="E596">
            <v>1445.09</v>
          </cell>
          <cell r="F596">
            <v>125.64</v>
          </cell>
          <cell r="G596">
            <v>120.77</v>
          </cell>
          <cell r="H596">
            <v>199.64</v>
          </cell>
          <cell r="I596">
            <v>0</v>
          </cell>
          <cell r="J596">
            <v>0</v>
          </cell>
          <cell r="K596">
            <v>1891.14</v>
          </cell>
        </row>
        <row r="597">
          <cell r="C597" t="str">
            <v>China</v>
          </cell>
          <cell r="D597">
            <v>345.27</v>
          </cell>
          <cell r="E597">
            <v>333.32</v>
          </cell>
          <cell r="F597">
            <v>1</v>
          </cell>
          <cell r="G597">
            <v>10.95</v>
          </cell>
          <cell r="H597">
            <v>769.55</v>
          </cell>
          <cell r="I597">
            <v>0</v>
          </cell>
          <cell r="J597">
            <v>0</v>
          </cell>
          <cell r="K597">
            <v>1114.82</v>
          </cell>
        </row>
        <row r="598">
          <cell r="C598" t="str">
            <v>Peru</v>
          </cell>
          <cell r="D598">
            <v>905.23</v>
          </cell>
          <cell r="E598">
            <v>715.82</v>
          </cell>
          <cell r="F598">
            <v>4.59</v>
          </cell>
          <cell r="G598">
            <v>184.82</v>
          </cell>
          <cell r="H598">
            <v>119.73</v>
          </cell>
          <cell r="I598">
            <v>0</v>
          </cell>
          <cell r="J598">
            <v>0</v>
          </cell>
          <cell r="K598">
            <v>1024.95</v>
          </cell>
        </row>
        <row r="599">
          <cell r="C599" t="str">
            <v>Venezuela</v>
          </cell>
          <cell r="D599">
            <v>865.2700000000001</v>
          </cell>
          <cell r="E599">
            <v>806.09</v>
          </cell>
          <cell r="F599">
            <v>5.86</v>
          </cell>
          <cell r="G599">
            <v>53.32</v>
          </cell>
          <cell r="H599">
            <v>147.55000000000001</v>
          </cell>
          <cell r="I599">
            <v>0</v>
          </cell>
          <cell r="J599">
            <v>0</v>
          </cell>
          <cell r="K599">
            <v>1012.82</v>
          </cell>
        </row>
        <row r="600">
          <cell r="C600" t="str">
            <v>Ucrania</v>
          </cell>
          <cell r="D600">
            <v>825.81999999999994</v>
          </cell>
          <cell r="E600">
            <v>616.04999999999995</v>
          </cell>
          <cell r="F600">
            <v>15</v>
          </cell>
          <cell r="G600">
            <v>194.77</v>
          </cell>
          <cell r="H600">
            <v>102.09</v>
          </cell>
          <cell r="I600">
            <v>0</v>
          </cell>
          <cell r="J600">
            <v>0</v>
          </cell>
          <cell r="K600">
            <v>927.91</v>
          </cell>
        </row>
        <row r="601">
          <cell r="C601" t="str">
            <v>Nicaragua</v>
          </cell>
          <cell r="D601">
            <v>831.04</v>
          </cell>
          <cell r="E601">
            <v>466.18</v>
          </cell>
          <cell r="F601">
            <v>29.86</v>
          </cell>
          <cell r="G601">
            <v>335</v>
          </cell>
          <cell r="H601">
            <v>52.36</v>
          </cell>
          <cell r="I601">
            <v>0</v>
          </cell>
          <cell r="J601">
            <v>0</v>
          </cell>
          <cell r="K601">
            <v>883.41</v>
          </cell>
        </row>
        <row r="602">
          <cell r="C602" t="str">
            <v>Bolivia</v>
          </cell>
          <cell r="D602">
            <v>677.18000000000006</v>
          </cell>
          <cell r="E602">
            <v>502.68</v>
          </cell>
          <cell r="F602">
            <v>48</v>
          </cell>
          <cell r="G602">
            <v>126.5</v>
          </cell>
          <cell r="H602">
            <v>85.59</v>
          </cell>
          <cell r="I602">
            <v>0</v>
          </cell>
          <cell r="J602">
            <v>0</v>
          </cell>
          <cell r="K602">
            <v>762.77</v>
          </cell>
        </row>
        <row r="603">
          <cell r="C603" t="str">
            <v>Senegal</v>
          </cell>
          <cell r="D603">
            <v>597.96</v>
          </cell>
          <cell r="E603">
            <v>492.23</v>
          </cell>
          <cell r="F603">
            <v>96.59</v>
          </cell>
          <cell r="G603">
            <v>9.14</v>
          </cell>
          <cell r="H603">
            <v>73.59</v>
          </cell>
          <cell r="I603">
            <v>0</v>
          </cell>
          <cell r="J603">
            <v>0</v>
          </cell>
          <cell r="K603">
            <v>671.55</v>
          </cell>
        </row>
        <row r="604">
          <cell r="C604" t="str">
            <v>Resto Paises</v>
          </cell>
          <cell r="D604">
            <v>5765.2699999999995</v>
          </cell>
          <cell r="E604">
            <v>4884.59</v>
          </cell>
          <cell r="F604">
            <v>319.82</v>
          </cell>
          <cell r="G604">
            <v>560.86</v>
          </cell>
          <cell r="H604">
            <v>904.27</v>
          </cell>
          <cell r="I604">
            <v>0</v>
          </cell>
          <cell r="J604">
            <v>0</v>
          </cell>
          <cell r="K604">
            <v>6669.55</v>
          </cell>
        </row>
        <row r="607">
          <cell r="C607" t="str">
            <v>Alemania</v>
          </cell>
          <cell r="D607">
            <v>532</v>
          </cell>
          <cell r="E607">
            <v>530</v>
          </cell>
          <cell r="F607">
            <v>1</v>
          </cell>
          <cell r="G607">
            <v>1</v>
          </cell>
          <cell r="H607">
            <v>189.64</v>
          </cell>
          <cell r="I607">
            <v>2</v>
          </cell>
          <cell r="J607">
            <v>0</v>
          </cell>
          <cell r="K607">
            <v>723.64</v>
          </cell>
        </row>
        <row r="608">
          <cell r="C608" t="str">
            <v>Austria</v>
          </cell>
          <cell r="D608">
            <v>59.589999999999996</v>
          </cell>
          <cell r="E608">
            <v>58.18</v>
          </cell>
          <cell r="F608">
            <v>1.41</v>
          </cell>
          <cell r="G608">
            <v>0</v>
          </cell>
          <cell r="H608">
            <v>12</v>
          </cell>
          <cell r="I608">
            <v>0</v>
          </cell>
          <cell r="J608">
            <v>0</v>
          </cell>
          <cell r="K608">
            <v>71.59</v>
          </cell>
        </row>
        <row r="609">
          <cell r="C609" t="str">
            <v>Belgica</v>
          </cell>
          <cell r="D609">
            <v>94.64</v>
          </cell>
          <cell r="E609">
            <v>93.64</v>
          </cell>
          <cell r="F609">
            <v>1</v>
          </cell>
          <cell r="G609">
            <v>0</v>
          </cell>
          <cell r="H609">
            <v>38.549999999999997</v>
          </cell>
          <cell r="I609">
            <v>0</v>
          </cell>
          <cell r="J609">
            <v>0</v>
          </cell>
          <cell r="K609">
            <v>133.18</v>
          </cell>
        </row>
        <row r="610">
          <cell r="C610" t="str">
            <v>Bulgaria</v>
          </cell>
          <cell r="D610">
            <v>626.28</v>
          </cell>
          <cell r="E610">
            <v>553.64</v>
          </cell>
          <cell r="F610">
            <v>6.59</v>
          </cell>
          <cell r="G610">
            <v>66.05</v>
          </cell>
          <cell r="H610">
            <v>76.45</v>
          </cell>
          <cell r="I610">
            <v>2</v>
          </cell>
          <cell r="J610">
            <v>0</v>
          </cell>
          <cell r="K610">
            <v>704.73</v>
          </cell>
        </row>
        <row r="611">
          <cell r="C611" t="str">
            <v>Chipre</v>
          </cell>
          <cell r="D611">
            <v>3.95</v>
          </cell>
          <cell r="E611">
            <v>3.95</v>
          </cell>
          <cell r="F611">
            <v>0</v>
          </cell>
          <cell r="G611">
            <v>0</v>
          </cell>
          <cell r="H611">
            <v>0</v>
          </cell>
          <cell r="I611">
            <v>0</v>
          </cell>
          <cell r="J611">
            <v>0</v>
          </cell>
          <cell r="K611">
            <v>3.95</v>
          </cell>
        </row>
        <row r="612">
          <cell r="C612" t="str">
            <v>Croacia</v>
          </cell>
          <cell r="D612">
            <v>52.41</v>
          </cell>
          <cell r="E612">
            <v>51.41</v>
          </cell>
          <cell r="F612">
            <v>0</v>
          </cell>
          <cell r="G612">
            <v>1</v>
          </cell>
          <cell r="H612">
            <v>8</v>
          </cell>
          <cell r="I612">
            <v>1</v>
          </cell>
          <cell r="J612">
            <v>0</v>
          </cell>
          <cell r="K612">
            <v>61.41</v>
          </cell>
        </row>
        <row r="613">
          <cell r="C613" t="str">
            <v>Dinamarca</v>
          </cell>
          <cell r="D613">
            <v>20.5</v>
          </cell>
          <cell r="E613">
            <v>20.5</v>
          </cell>
          <cell r="F613">
            <v>0</v>
          </cell>
          <cell r="G613">
            <v>0</v>
          </cell>
          <cell r="H613">
            <v>11</v>
          </cell>
          <cell r="I613">
            <v>1</v>
          </cell>
          <cell r="J613">
            <v>0</v>
          </cell>
          <cell r="K613">
            <v>32.5</v>
          </cell>
        </row>
        <row r="614">
          <cell r="C614" t="str">
            <v>Eslovaquia</v>
          </cell>
          <cell r="D614">
            <v>58.36</v>
          </cell>
          <cell r="E614">
            <v>54.36</v>
          </cell>
          <cell r="F614">
            <v>0</v>
          </cell>
          <cell r="G614">
            <v>4</v>
          </cell>
          <cell r="H614">
            <v>14.41</v>
          </cell>
          <cell r="I614">
            <v>0</v>
          </cell>
          <cell r="J614">
            <v>0</v>
          </cell>
          <cell r="K614">
            <v>72.77</v>
          </cell>
        </row>
        <row r="615">
          <cell r="C615" t="str">
            <v>Eslovenia</v>
          </cell>
          <cell r="D615">
            <v>24.64</v>
          </cell>
          <cell r="E615">
            <v>24.64</v>
          </cell>
          <cell r="F615">
            <v>0</v>
          </cell>
          <cell r="G615">
            <v>0</v>
          </cell>
          <cell r="H615">
            <v>6</v>
          </cell>
          <cell r="I615">
            <v>0</v>
          </cell>
          <cell r="J615">
            <v>0</v>
          </cell>
          <cell r="K615">
            <v>30.64</v>
          </cell>
        </row>
        <row r="616">
          <cell r="C616" t="str">
            <v>Estonia</v>
          </cell>
          <cell r="D616">
            <v>4.59</v>
          </cell>
          <cell r="E616">
            <v>4.59</v>
          </cell>
          <cell r="F616">
            <v>0</v>
          </cell>
          <cell r="G616">
            <v>0</v>
          </cell>
          <cell r="H616">
            <v>0.82</v>
          </cell>
          <cell r="I616">
            <v>0.41</v>
          </cell>
          <cell r="J616">
            <v>0</v>
          </cell>
          <cell r="K616">
            <v>5.82</v>
          </cell>
        </row>
        <row r="617">
          <cell r="C617" t="str">
            <v>Finlandia</v>
          </cell>
          <cell r="D617">
            <v>18.64</v>
          </cell>
          <cell r="E617">
            <v>18.64</v>
          </cell>
          <cell r="F617">
            <v>0</v>
          </cell>
          <cell r="G617">
            <v>0</v>
          </cell>
          <cell r="H617">
            <v>10</v>
          </cell>
          <cell r="I617">
            <v>0</v>
          </cell>
          <cell r="J617">
            <v>0</v>
          </cell>
          <cell r="K617">
            <v>28.64</v>
          </cell>
        </row>
        <row r="618">
          <cell r="C618" t="str">
            <v>Francia</v>
          </cell>
          <cell r="D618">
            <v>1176.04</v>
          </cell>
          <cell r="E618">
            <v>1161.8599999999999</v>
          </cell>
          <cell r="F618">
            <v>2.5</v>
          </cell>
          <cell r="G618">
            <v>11.68</v>
          </cell>
          <cell r="H618">
            <v>337.14</v>
          </cell>
          <cell r="I618">
            <v>8</v>
          </cell>
          <cell r="J618">
            <v>0</v>
          </cell>
          <cell r="K618">
            <v>1521.18</v>
          </cell>
        </row>
        <row r="619">
          <cell r="C619" t="str">
            <v>Grecia</v>
          </cell>
          <cell r="D619">
            <v>70.55</v>
          </cell>
          <cell r="E619">
            <v>68.55</v>
          </cell>
          <cell r="F619">
            <v>1</v>
          </cell>
          <cell r="G619">
            <v>1</v>
          </cell>
          <cell r="H619">
            <v>15</v>
          </cell>
          <cell r="I619">
            <v>0</v>
          </cell>
          <cell r="J619">
            <v>0</v>
          </cell>
          <cell r="K619">
            <v>85.55</v>
          </cell>
        </row>
        <row r="620">
          <cell r="C620" t="str">
            <v>Hungria</v>
          </cell>
          <cell r="D620">
            <v>42.73</v>
          </cell>
          <cell r="E620">
            <v>41.73</v>
          </cell>
          <cell r="F620">
            <v>0</v>
          </cell>
          <cell r="G620">
            <v>1</v>
          </cell>
          <cell r="H620">
            <v>20</v>
          </cell>
          <cell r="I620">
            <v>0</v>
          </cell>
          <cell r="J620">
            <v>0</v>
          </cell>
          <cell r="K620">
            <v>62.73</v>
          </cell>
        </row>
        <row r="621">
          <cell r="C621" t="str">
            <v>Irlanda</v>
          </cell>
          <cell r="D621">
            <v>174.18</v>
          </cell>
          <cell r="E621">
            <v>174.18</v>
          </cell>
          <cell r="F621">
            <v>0</v>
          </cell>
          <cell r="G621">
            <v>0</v>
          </cell>
          <cell r="H621">
            <v>68</v>
          </cell>
          <cell r="I621">
            <v>0</v>
          </cell>
          <cell r="J621">
            <v>0</v>
          </cell>
          <cell r="K621">
            <v>242.18</v>
          </cell>
        </row>
        <row r="622">
          <cell r="C622" t="str">
            <v>Italia</v>
          </cell>
          <cell r="D622">
            <v>1997.36</v>
          </cell>
          <cell r="E622">
            <v>1978.09</v>
          </cell>
          <cell r="F622">
            <v>4</v>
          </cell>
          <cell r="G622">
            <v>15.27</v>
          </cell>
          <cell r="H622">
            <v>427.55</v>
          </cell>
          <cell r="I622">
            <v>5.23</v>
          </cell>
          <cell r="J622">
            <v>0</v>
          </cell>
          <cell r="K622">
            <v>2430.14</v>
          </cell>
        </row>
        <row r="623">
          <cell r="C623" t="str">
            <v>Letonia</v>
          </cell>
          <cell r="D623">
            <v>56.5</v>
          </cell>
          <cell r="E623">
            <v>55.5</v>
          </cell>
          <cell r="F623">
            <v>0</v>
          </cell>
          <cell r="G623">
            <v>1</v>
          </cell>
          <cell r="H623">
            <v>4</v>
          </cell>
          <cell r="I623">
            <v>0</v>
          </cell>
          <cell r="J623">
            <v>0</v>
          </cell>
          <cell r="K623">
            <v>60.5</v>
          </cell>
        </row>
        <row r="624">
          <cell r="C624" t="str">
            <v>Lituania</v>
          </cell>
          <cell r="D624">
            <v>76.13</v>
          </cell>
          <cell r="E624">
            <v>70.77</v>
          </cell>
          <cell r="F624">
            <v>0</v>
          </cell>
          <cell r="G624">
            <v>5.36</v>
          </cell>
          <cell r="H624">
            <v>11</v>
          </cell>
          <cell r="I624">
            <v>0.55000000000000004</v>
          </cell>
          <cell r="J624">
            <v>0</v>
          </cell>
          <cell r="K624">
            <v>87.68</v>
          </cell>
        </row>
        <row r="625">
          <cell r="C625" t="str">
            <v>Luxemburgo</v>
          </cell>
          <cell r="D625">
            <v>5.14</v>
          </cell>
          <cell r="E625">
            <v>5.14</v>
          </cell>
          <cell r="F625">
            <v>0</v>
          </cell>
          <cell r="G625">
            <v>0</v>
          </cell>
          <cell r="H625">
            <v>1</v>
          </cell>
          <cell r="I625">
            <v>0</v>
          </cell>
          <cell r="J625">
            <v>0</v>
          </cell>
          <cell r="K625">
            <v>6.14</v>
          </cell>
        </row>
        <row r="626">
          <cell r="C626" t="str">
            <v>Malta</v>
          </cell>
          <cell r="D626">
            <v>2.5499999999999998</v>
          </cell>
          <cell r="E626">
            <v>0.55000000000000004</v>
          </cell>
          <cell r="F626">
            <v>0</v>
          </cell>
          <cell r="G626">
            <v>2</v>
          </cell>
          <cell r="H626">
            <v>0</v>
          </cell>
          <cell r="I626">
            <v>0.73</v>
          </cell>
          <cell r="J626">
            <v>0</v>
          </cell>
          <cell r="K626">
            <v>3.27</v>
          </cell>
        </row>
        <row r="627">
          <cell r="C627" t="str">
            <v>Paises Bajos</v>
          </cell>
          <cell r="D627">
            <v>139.44999999999999</v>
          </cell>
          <cell r="E627">
            <v>136.44999999999999</v>
          </cell>
          <cell r="F627">
            <v>0</v>
          </cell>
          <cell r="G627">
            <v>3</v>
          </cell>
          <cell r="H627">
            <v>50.95</v>
          </cell>
          <cell r="I627">
            <v>1</v>
          </cell>
          <cell r="J627">
            <v>0</v>
          </cell>
          <cell r="K627">
            <v>191.41</v>
          </cell>
        </row>
        <row r="628">
          <cell r="C628" t="str">
            <v>Polonia</v>
          </cell>
          <cell r="D628">
            <v>375</v>
          </cell>
          <cell r="E628">
            <v>369</v>
          </cell>
          <cell r="F628">
            <v>1</v>
          </cell>
          <cell r="G628">
            <v>5</v>
          </cell>
          <cell r="H628">
            <v>61.77</v>
          </cell>
          <cell r="I628">
            <v>1</v>
          </cell>
          <cell r="J628">
            <v>0</v>
          </cell>
          <cell r="K628">
            <v>437.77</v>
          </cell>
        </row>
        <row r="629">
          <cell r="C629" t="str">
            <v>Portugal</v>
          </cell>
          <cell r="D629">
            <v>3598.18</v>
          </cell>
          <cell r="E629">
            <v>3241.5</v>
          </cell>
          <cell r="F629">
            <v>204.95</v>
          </cell>
          <cell r="G629">
            <v>151.72999999999999</v>
          </cell>
          <cell r="H629">
            <v>650.59</v>
          </cell>
          <cell r="I629">
            <v>23.23</v>
          </cell>
          <cell r="J629">
            <v>0</v>
          </cell>
          <cell r="K629">
            <v>4272</v>
          </cell>
        </row>
        <row r="630">
          <cell r="C630" t="str">
            <v>Republica Checa</v>
          </cell>
          <cell r="D630">
            <v>65.64</v>
          </cell>
          <cell r="E630">
            <v>63.64</v>
          </cell>
          <cell r="F630">
            <v>0</v>
          </cell>
          <cell r="G630">
            <v>2</v>
          </cell>
          <cell r="H630">
            <v>6</v>
          </cell>
          <cell r="I630">
            <v>0</v>
          </cell>
          <cell r="J630">
            <v>0</v>
          </cell>
          <cell r="K630">
            <v>71.64</v>
          </cell>
        </row>
        <row r="631">
          <cell r="C631" t="str">
            <v>Rumania</v>
          </cell>
          <cell r="D631">
            <v>7437.0399999999991</v>
          </cell>
          <cell r="E631">
            <v>6143.95</v>
          </cell>
          <cell r="F631">
            <v>132.72999999999999</v>
          </cell>
          <cell r="G631">
            <v>1160.3599999999999</v>
          </cell>
          <cell r="H631">
            <v>2789.45</v>
          </cell>
          <cell r="I631">
            <v>13.86</v>
          </cell>
          <cell r="J631">
            <v>0</v>
          </cell>
          <cell r="K631">
            <v>10240.36</v>
          </cell>
        </row>
        <row r="632">
          <cell r="C632" t="str">
            <v>Suecia</v>
          </cell>
          <cell r="D632">
            <v>41.05</v>
          </cell>
          <cell r="E632">
            <v>41.05</v>
          </cell>
          <cell r="F632">
            <v>0</v>
          </cell>
          <cell r="G632">
            <v>0</v>
          </cell>
          <cell r="H632">
            <v>18</v>
          </cell>
          <cell r="I632">
            <v>0</v>
          </cell>
          <cell r="J632">
            <v>0</v>
          </cell>
          <cell r="K632">
            <v>59.05</v>
          </cell>
        </row>
        <row r="634">
          <cell r="C634" t="str">
            <v>Marruecos</v>
          </cell>
          <cell r="D634">
            <v>7331.14</v>
          </cell>
          <cell r="E634">
            <v>6685.91</v>
          </cell>
          <cell r="F634">
            <v>235.55</v>
          </cell>
          <cell r="G634">
            <v>409.68</v>
          </cell>
          <cell r="H634">
            <v>1282.55</v>
          </cell>
          <cell r="I634">
            <v>12.86</v>
          </cell>
          <cell r="J634">
            <v>0</v>
          </cell>
          <cell r="K634">
            <v>8626.5499999999993</v>
          </cell>
        </row>
        <row r="635">
          <cell r="C635" t="str">
            <v>Colombia</v>
          </cell>
          <cell r="D635">
            <v>6917.9000000000005</v>
          </cell>
          <cell r="E635">
            <v>5925.77</v>
          </cell>
          <cell r="F635">
            <v>24.77</v>
          </cell>
          <cell r="G635">
            <v>967.36</v>
          </cell>
          <cell r="H635">
            <v>834.23</v>
          </cell>
          <cell r="I635">
            <v>1.64</v>
          </cell>
          <cell r="J635">
            <v>0</v>
          </cell>
          <cell r="K635">
            <v>7753.77</v>
          </cell>
        </row>
        <row r="636">
          <cell r="C636" t="str">
            <v>Nicaragua</v>
          </cell>
          <cell r="D636">
            <v>6521.6900000000005</v>
          </cell>
          <cell r="E636">
            <v>3071.64</v>
          </cell>
          <cell r="F636">
            <v>106.5</v>
          </cell>
          <cell r="G636">
            <v>3343.55</v>
          </cell>
          <cell r="H636">
            <v>298.32</v>
          </cell>
          <cell r="I636">
            <v>2</v>
          </cell>
          <cell r="J636">
            <v>0</v>
          </cell>
          <cell r="K636">
            <v>6822</v>
          </cell>
        </row>
        <row r="637">
          <cell r="C637" t="str">
            <v>Venezuela</v>
          </cell>
          <cell r="D637">
            <v>4030.37</v>
          </cell>
          <cell r="E637">
            <v>3693.55</v>
          </cell>
          <cell r="F637">
            <v>5.91</v>
          </cell>
          <cell r="G637">
            <v>330.91</v>
          </cell>
          <cell r="H637">
            <v>750.23</v>
          </cell>
          <cell r="I637">
            <v>2.23</v>
          </cell>
          <cell r="J637">
            <v>0</v>
          </cell>
          <cell r="K637">
            <v>4782.82</v>
          </cell>
        </row>
        <row r="638">
          <cell r="C638" t="str">
            <v>Honduras</v>
          </cell>
          <cell r="D638">
            <v>3508.31</v>
          </cell>
          <cell r="E638">
            <v>1813</v>
          </cell>
          <cell r="F638">
            <v>39.950000000000003</v>
          </cell>
          <cell r="G638">
            <v>1655.36</v>
          </cell>
          <cell r="H638">
            <v>150.22999999999999</v>
          </cell>
          <cell r="I638">
            <v>12.41</v>
          </cell>
          <cell r="J638">
            <v>0</v>
          </cell>
          <cell r="K638">
            <v>3670.95</v>
          </cell>
        </row>
        <row r="639">
          <cell r="C639" t="str">
            <v>Paraguay</v>
          </cell>
          <cell r="D639">
            <v>3168.27</v>
          </cell>
          <cell r="E639">
            <v>1757.95</v>
          </cell>
          <cell r="F639">
            <v>20.55</v>
          </cell>
          <cell r="G639">
            <v>1389.77</v>
          </cell>
          <cell r="H639">
            <v>308</v>
          </cell>
          <cell r="I639">
            <v>0</v>
          </cell>
          <cell r="J639">
            <v>0</v>
          </cell>
          <cell r="K639">
            <v>3476.27</v>
          </cell>
        </row>
        <row r="640">
          <cell r="C640" t="str">
            <v>China</v>
          </cell>
          <cell r="D640">
            <v>1259.81</v>
          </cell>
          <cell r="E640">
            <v>1251.95</v>
          </cell>
          <cell r="F640" t="str">
            <v>.</v>
          </cell>
          <cell r="G640">
            <v>7.86</v>
          </cell>
          <cell r="H640">
            <v>1875.5</v>
          </cell>
          <cell r="I640">
            <v>0</v>
          </cell>
          <cell r="J640">
            <v>0</v>
          </cell>
          <cell r="K640">
            <v>3135.32</v>
          </cell>
        </row>
        <row r="641">
          <cell r="C641" t="str">
            <v>Bolivia</v>
          </cell>
          <cell r="D641">
            <v>2537.23</v>
          </cell>
          <cell r="E641">
            <v>1741.77</v>
          </cell>
          <cell r="F641">
            <v>37.729999999999997</v>
          </cell>
          <cell r="G641">
            <v>757.73</v>
          </cell>
          <cell r="H641">
            <v>362.77</v>
          </cell>
          <cell r="I641">
            <v>1</v>
          </cell>
          <cell r="J641">
            <v>0</v>
          </cell>
          <cell r="K641">
            <v>2901</v>
          </cell>
        </row>
        <row r="642">
          <cell r="C642" t="str">
            <v>Pakistan</v>
          </cell>
          <cell r="D642">
            <v>1804.73</v>
          </cell>
          <cell r="E642">
            <v>1700.23</v>
          </cell>
          <cell r="F642">
            <v>89.59</v>
          </cell>
          <cell r="G642">
            <v>14.91</v>
          </cell>
          <cell r="H642">
            <v>611.54999999999995</v>
          </cell>
          <cell r="I642">
            <v>0</v>
          </cell>
          <cell r="J642">
            <v>0</v>
          </cell>
          <cell r="K642">
            <v>2416.27</v>
          </cell>
        </row>
        <row r="643">
          <cell r="C643" t="str">
            <v>Senegal</v>
          </cell>
          <cell r="D643">
            <v>2041.32</v>
          </cell>
          <cell r="E643">
            <v>1770.82</v>
          </cell>
          <cell r="F643">
            <v>152.32</v>
          </cell>
          <cell r="G643">
            <v>118.18</v>
          </cell>
          <cell r="H643">
            <v>113</v>
          </cell>
          <cell r="I643">
            <v>250.45</v>
          </cell>
          <cell r="J643">
            <v>0</v>
          </cell>
          <cell r="K643">
            <v>2404.77</v>
          </cell>
        </row>
        <row r="644">
          <cell r="C644" t="str">
            <v>Resto Paises</v>
          </cell>
          <cell r="D644">
            <v>19303.23</v>
          </cell>
          <cell r="E644">
            <v>16934</v>
          </cell>
          <cell r="F644">
            <v>283.73</v>
          </cell>
          <cell r="G644">
            <v>2085.5</v>
          </cell>
          <cell r="H644">
            <v>3011.23</v>
          </cell>
          <cell r="I644">
            <v>110.23</v>
          </cell>
          <cell r="J644">
            <v>0</v>
          </cell>
          <cell r="K644">
            <v>22424.68</v>
          </cell>
        </row>
        <row r="647">
          <cell r="C647" t="str">
            <v>Alemania</v>
          </cell>
          <cell r="D647">
            <v>34.450000000000003</v>
          </cell>
          <cell r="E647">
            <v>34.450000000000003</v>
          </cell>
          <cell r="F647">
            <v>0</v>
          </cell>
          <cell r="G647">
            <v>0</v>
          </cell>
          <cell r="H647">
            <v>9</v>
          </cell>
          <cell r="I647">
            <v>0</v>
          </cell>
          <cell r="J647">
            <v>0</v>
          </cell>
          <cell r="K647">
            <v>43.45</v>
          </cell>
        </row>
        <row r="648">
          <cell r="C648" t="str">
            <v>Austria</v>
          </cell>
          <cell r="D648">
            <v>1.95</v>
          </cell>
          <cell r="E648">
            <v>1.95</v>
          </cell>
          <cell r="F648">
            <v>0</v>
          </cell>
          <cell r="G648">
            <v>0</v>
          </cell>
          <cell r="H648">
            <v>0</v>
          </cell>
          <cell r="I648">
            <v>0</v>
          </cell>
          <cell r="J648">
            <v>0</v>
          </cell>
          <cell r="K648">
            <v>1.95</v>
          </cell>
        </row>
        <row r="649">
          <cell r="C649" t="str">
            <v>Belgica</v>
          </cell>
          <cell r="D649">
            <v>10</v>
          </cell>
          <cell r="E649">
            <v>10</v>
          </cell>
          <cell r="F649">
            <v>0</v>
          </cell>
          <cell r="G649">
            <v>0</v>
          </cell>
          <cell r="H649">
            <v>2</v>
          </cell>
          <cell r="I649">
            <v>0</v>
          </cell>
          <cell r="J649">
            <v>0</v>
          </cell>
          <cell r="K649">
            <v>12</v>
          </cell>
        </row>
        <row r="650">
          <cell r="C650" t="str">
            <v>Bulgaria</v>
          </cell>
          <cell r="D650">
            <v>341.82</v>
          </cell>
          <cell r="E650">
            <v>289.77</v>
          </cell>
          <cell r="F650">
            <v>32.729999999999997</v>
          </cell>
          <cell r="G650">
            <v>19.32</v>
          </cell>
          <cell r="H650">
            <v>42</v>
          </cell>
          <cell r="I650">
            <v>0</v>
          </cell>
          <cell r="J650">
            <v>0</v>
          </cell>
          <cell r="K650">
            <v>383.82</v>
          </cell>
        </row>
        <row r="651">
          <cell r="C651" t="str">
            <v>Chipre</v>
          </cell>
          <cell r="D651">
            <v>2.59</v>
          </cell>
          <cell r="E651">
            <v>2.59</v>
          </cell>
          <cell r="F651">
            <v>0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2.59</v>
          </cell>
        </row>
        <row r="652">
          <cell r="C652" t="str">
            <v>Croacia</v>
          </cell>
          <cell r="D652">
            <v>3.73</v>
          </cell>
          <cell r="E652">
            <v>2.73</v>
          </cell>
          <cell r="F652">
            <v>0</v>
          </cell>
          <cell r="G652">
            <v>1</v>
          </cell>
          <cell r="H652">
            <v>1.86</v>
          </cell>
          <cell r="I652">
            <v>0</v>
          </cell>
          <cell r="J652">
            <v>0</v>
          </cell>
          <cell r="K652">
            <v>5.59</v>
          </cell>
        </row>
        <row r="653">
          <cell r="C653" t="str">
            <v>Dinamarca</v>
          </cell>
          <cell r="D653">
            <v>1</v>
          </cell>
          <cell r="E653">
            <v>1</v>
          </cell>
          <cell r="F653">
            <v>0</v>
          </cell>
          <cell r="G653">
            <v>0</v>
          </cell>
          <cell r="H653">
            <v>1</v>
          </cell>
          <cell r="I653">
            <v>0</v>
          </cell>
          <cell r="J653">
            <v>0</v>
          </cell>
          <cell r="K653">
            <v>2</v>
          </cell>
        </row>
        <row r="654">
          <cell r="C654" t="str">
            <v>Eslovaquia</v>
          </cell>
          <cell r="D654">
            <v>32.770000000000003</v>
          </cell>
          <cell r="E654">
            <v>32.770000000000003</v>
          </cell>
          <cell r="F654">
            <v>0</v>
          </cell>
          <cell r="G654">
            <v>0</v>
          </cell>
          <cell r="H654">
            <v>3</v>
          </cell>
          <cell r="I654">
            <v>0</v>
          </cell>
          <cell r="J654">
            <v>0</v>
          </cell>
          <cell r="K654">
            <v>35.770000000000003</v>
          </cell>
        </row>
        <row r="655">
          <cell r="C655" t="str">
            <v>Eslovenia</v>
          </cell>
          <cell r="D655">
            <v>1</v>
          </cell>
          <cell r="E655">
            <v>1</v>
          </cell>
          <cell r="F655">
            <v>0</v>
          </cell>
          <cell r="G655">
            <v>0</v>
          </cell>
          <cell r="H655">
            <v>1</v>
          </cell>
          <cell r="I655">
            <v>0</v>
          </cell>
          <cell r="J655">
            <v>0</v>
          </cell>
          <cell r="K655">
            <v>2</v>
          </cell>
        </row>
        <row r="656">
          <cell r="C656" t="str">
            <v>Estonia</v>
          </cell>
          <cell r="D656">
            <v>1</v>
          </cell>
          <cell r="E656">
            <v>1</v>
          </cell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1</v>
          </cell>
        </row>
        <row r="657">
          <cell r="C657" t="str">
            <v>Finlandia</v>
          </cell>
          <cell r="D657">
            <v>1</v>
          </cell>
          <cell r="E657">
            <v>1</v>
          </cell>
          <cell r="F657">
            <v>0</v>
          </cell>
          <cell r="G657">
            <v>0</v>
          </cell>
          <cell r="H657">
            <v>0</v>
          </cell>
          <cell r="I657">
            <v>0</v>
          </cell>
          <cell r="J657">
            <v>0</v>
          </cell>
          <cell r="K657">
            <v>1</v>
          </cell>
        </row>
        <row r="658">
          <cell r="C658" t="str">
            <v>Francia</v>
          </cell>
          <cell r="D658">
            <v>92</v>
          </cell>
          <cell r="E658">
            <v>92</v>
          </cell>
          <cell r="F658">
            <v>0</v>
          </cell>
          <cell r="G658">
            <v>0</v>
          </cell>
          <cell r="H658">
            <v>22.95</v>
          </cell>
          <cell r="I658">
            <v>0</v>
          </cell>
          <cell r="J658">
            <v>0</v>
          </cell>
          <cell r="K658">
            <v>114.95</v>
          </cell>
        </row>
        <row r="659">
          <cell r="C659" t="str">
            <v>Grecia</v>
          </cell>
          <cell r="D659">
            <v>9.9499999999999993</v>
          </cell>
          <cell r="E659">
            <v>9</v>
          </cell>
          <cell r="F659">
            <v>0.95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9.9499999999999993</v>
          </cell>
        </row>
        <row r="660">
          <cell r="C660" t="str">
            <v>Hungria</v>
          </cell>
          <cell r="D660">
            <v>8.9499999999999993</v>
          </cell>
          <cell r="E660">
            <v>8.9499999999999993</v>
          </cell>
          <cell r="F660">
            <v>0</v>
          </cell>
          <cell r="G660">
            <v>0</v>
          </cell>
          <cell r="H660">
            <v>1</v>
          </cell>
          <cell r="I660">
            <v>0</v>
          </cell>
          <cell r="J660">
            <v>0</v>
          </cell>
          <cell r="K660">
            <v>9.9499999999999993</v>
          </cell>
        </row>
        <row r="661">
          <cell r="C661" t="str">
            <v>Irlanda</v>
          </cell>
          <cell r="D661">
            <v>11.91</v>
          </cell>
          <cell r="E661">
            <v>11.91</v>
          </cell>
          <cell r="F661">
            <v>0</v>
          </cell>
          <cell r="G661">
            <v>0</v>
          </cell>
          <cell r="H661">
            <v>6</v>
          </cell>
          <cell r="I661">
            <v>0</v>
          </cell>
          <cell r="J661">
            <v>0</v>
          </cell>
          <cell r="K661">
            <v>17.91</v>
          </cell>
        </row>
        <row r="662">
          <cell r="C662" t="str">
            <v>Italia</v>
          </cell>
          <cell r="D662">
            <v>282.78000000000003</v>
          </cell>
          <cell r="E662">
            <v>276.05</v>
          </cell>
          <cell r="F662">
            <v>0.73</v>
          </cell>
          <cell r="G662">
            <v>6</v>
          </cell>
          <cell r="H662">
            <v>66.09</v>
          </cell>
          <cell r="I662">
            <v>0</v>
          </cell>
          <cell r="J662">
            <v>0</v>
          </cell>
          <cell r="K662">
            <v>348.86</v>
          </cell>
        </row>
        <row r="663">
          <cell r="C663" t="str">
            <v>Letonia</v>
          </cell>
          <cell r="D663">
            <v>3.32</v>
          </cell>
          <cell r="E663">
            <v>3.32</v>
          </cell>
          <cell r="F663">
            <v>0</v>
          </cell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3.32</v>
          </cell>
        </row>
        <row r="664">
          <cell r="C664" t="str">
            <v>Lituania</v>
          </cell>
          <cell r="D664">
            <v>10</v>
          </cell>
          <cell r="E664">
            <v>10</v>
          </cell>
          <cell r="F664">
            <v>0</v>
          </cell>
          <cell r="G664">
            <v>0</v>
          </cell>
          <cell r="H664">
            <v>2</v>
          </cell>
          <cell r="I664">
            <v>0</v>
          </cell>
          <cell r="J664">
            <v>0</v>
          </cell>
          <cell r="K664">
            <v>12</v>
          </cell>
        </row>
        <row r="665">
          <cell r="C665" t="str">
            <v>Luxemburgo</v>
          </cell>
          <cell r="D665">
            <v>0</v>
          </cell>
          <cell r="E665">
            <v>0</v>
          </cell>
          <cell r="F665">
            <v>0</v>
          </cell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</row>
        <row r="666">
          <cell r="C666" t="str">
            <v>Malta</v>
          </cell>
          <cell r="D666">
            <v>0</v>
          </cell>
          <cell r="E666">
            <v>0</v>
          </cell>
          <cell r="F666">
            <v>0</v>
          </cell>
          <cell r="G666">
            <v>0</v>
          </cell>
          <cell r="H666">
            <v>0</v>
          </cell>
          <cell r="I666">
            <v>0</v>
          </cell>
          <cell r="J666">
            <v>0</v>
          </cell>
          <cell r="K666">
            <v>0</v>
          </cell>
        </row>
        <row r="667">
          <cell r="C667" t="str">
            <v>Paises Bajos</v>
          </cell>
          <cell r="D667">
            <v>12.36</v>
          </cell>
          <cell r="E667">
            <v>11.36</v>
          </cell>
          <cell r="F667">
            <v>1</v>
          </cell>
          <cell r="G667">
            <v>0</v>
          </cell>
          <cell r="H667">
            <v>5</v>
          </cell>
          <cell r="I667">
            <v>0</v>
          </cell>
          <cell r="J667">
            <v>0</v>
          </cell>
          <cell r="K667">
            <v>17.36</v>
          </cell>
        </row>
        <row r="668">
          <cell r="C668" t="str">
            <v>Polonia</v>
          </cell>
          <cell r="D668">
            <v>63.32</v>
          </cell>
          <cell r="E668">
            <v>62.32</v>
          </cell>
          <cell r="F668">
            <v>1</v>
          </cell>
          <cell r="G668">
            <v>0</v>
          </cell>
          <cell r="H668">
            <v>25</v>
          </cell>
          <cell r="I668">
            <v>0</v>
          </cell>
          <cell r="J668">
            <v>0</v>
          </cell>
          <cell r="K668">
            <v>88.32</v>
          </cell>
        </row>
        <row r="669">
          <cell r="C669" t="str">
            <v>Portugal</v>
          </cell>
          <cell r="D669">
            <v>1024.3600000000001</v>
          </cell>
          <cell r="E669">
            <v>527.86</v>
          </cell>
          <cell r="F669">
            <v>480.5</v>
          </cell>
          <cell r="G669">
            <v>16</v>
          </cell>
          <cell r="H669">
            <v>99.86</v>
          </cell>
          <cell r="I669">
            <v>0</v>
          </cell>
          <cell r="J669">
            <v>0</v>
          </cell>
          <cell r="K669">
            <v>1124.23</v>
          </cell>
        </row>
        <row r="670">
          <cell r="C670" t="str">
            <v>Republica Checa</v>
          </cell>
          <cell r="D670">
            <v>5.5</v>
          </cell>
          <cell r="E670">
            <v>5.5</v>
          </cell>
          <cell r="F670">
            <v>0</v>
          </cell>
          <cell r="G670">
            <v>0</v>
          </cell>
          <cell r="H670">
            <v>2</v>
          </cell>
          <cell r="I670">
            <v>0</v>
          </cell>
          <cell r="J670">
            <v>0</v>
          </cell>
          <cell r="K670">
            <v>7.5</v>
          </cell>
        </row>
        <row r="671">
          <cell r="C671" t="str">
            <v>Rumania</v>
          </cell>
          <cell r="D671">
            <v>4845.91</v>
          </cell>
          <cell r="E671">
            <v>3619.05</v>
          </cell>
          <cell r="F671">
            <v>695.59</v>
          </cell>
          <cell r="G671">
            <v>531.27</v>
          </cell>
          <cell r="H671">
            <v>861</v>
          </cell>
          <cell r="I671">
            <v>0</v>
          </cell>
          <cell r="J671">
            <v>0</v>
          </cell>
          <cell r="K671">
            <v>5706.91</v>
          </cell>
        </row>
        <row r="672">
          <cell r="C672" t="str">
            <v>Suecia</v>
          </cell>
          <cell r="D672">
            <v>2</v>
          </cell>
          <cell r="E672">
            <v>2</v>
          </cell>
          <cell r="F672">
            <v>0</v>
          </cell>
          <cell r="G672">
            <v>0</v>
          </cell>
          <cell r="H672">
            <v>0</v>
          </cell>
          <cell r="I672">
            <v>0</v>
          </cell>
          <cell r="J672">
            <v>0</v>
          </cell>
          <cell r="K672">
            <v>2</v>
          </cell>
        </row>
        <row r="674">
          <cell r="C674" t="str">
            <v>Marruecos</v>
          </cell>
          <cell r="D674">
            <v>2698.87</v>
          </cell>
          <cell r="E674">
            <v>1701.05</v>
          </cell>
          <cell r="F674">
            <v>910.27</v>
          </cell>
          <cell r="G674">
            <v>87.55</v>
          </cell>
          <cell r="H674">
            <v>204.09</v>
          </cell>
          <cell r="I674">
            <v>0</v>
          </cell>
          <cell r="J674">
            <v>0</v>
          </cell>
          <cell r="K674">
            <v>2902.95</v>
          </cell>
        </row>
        <row r="675">
          <cell r="C675" t="str">
            <v>Colombia</v>
          </cell>
          <cell r="D675">
            <v>1461.36</v>
          </cell>
          <cell r="E675">
            <v>1225.3599999999999</v>
          </cell>
          <cell r="F675">
            <v>42.18</v>
          </cell>
          <cell r="G675">
            <v>193.82</v>
          </cell>
          <cell r="H675">
            <v>143.68</v>
          </cell>
          <cell r="I675">
            <v>0</v>
          </cell>
          <cell r="J675">
            <v>0</v>
          </cell>
          <cell r="K675">
            <v>1605.05</v>
          </cell>
        </row>
        <row r="676">
          <cell r="C676" t="str">
            <v>Pakistan</v>
          </cell>
          <cell r="D676">
            <v>607.73</v>
          </cell>
          <cell r="E676">
            <v>509.73</v>
          </cell>
          <cell r="F676">
            <v>94</v>
          </cell>
          <cell r="G676">
            <v>4</v>
          </cell>
          <cell r="H676">
            <v>142.27000000000001</v>
          </cell>
          <cell r="I676">
            <v>0</v>
          </cell>
          <cell r="J676">
            <v>0</v>
          </cell>
          <cell r="K676">
            <v>750</v>
          </cell>
        </row>
        <row r="677">
          <cell r="C677" t="str">
            <v>Ecuador</v>
          </cell>
          <cell r="D677">
            <v>549.18000000000006</v>
          </cell>
          <cell r="E677">
            <v>468.5</v>
          </cell>
          <cell r="F677">
            <v>37.729999999999997</v>
          </cell>
          <cell r="G677">
            <v>42.95</v>
          </cell>
          <cell r="H677">
            <v>32.5</v>
          </cell>
          <cell r="I677">
            <v>0</v>
          </cell>
          <cell r="J677">
            <v>0</v>
          </cell>
          <cell r="K677">
            <v>581.67999999999995</v>
          </cell>
        </row>
        <row r="678">
          <cell r="C678" t="str">
            <v>Bolivia</v>
          </cell>
          <cell r="D678">
            <v>539.41999999999996</v>
          </cell>
          <cell r="E678">
            <v>429.14</v>
          </cell>
          <cell r="F678">
            <v>22.05</v>
          </cell>
          <cell r="G678">
            <v>88.23</v>
          </cell>
          <cell r="H678">
            <v>30.77</v>
          </cell>
          <cell r="I678">
            <v>0</v>
          </cell>
          <cell r="J678">
            <v>0</v>
          </cell>
          <cell r="K678">
            <v>570.17999999999995</v>
          </cell>
        </row>
        <row r="679">
          <cell r="C679" t="str">
            <v>Venezuela</v>
          </cell>
          <cell r="D679">
            <v>467.18</v>
          </cell>
          <cell r="E679">
            <v>443.27</v>
          </cell>
          <cell r="F679">
            <v>2</v>
          </cell>
          <cell r="G679">
            <v>21.91</v>
          </cell>
          <cell r="H679">
            <v>44.82</v>
          </cell>
          <cell r="I679">
            <v>0</v>
          </cell>
          <cell r="J679">
            <v>0</v>
          </cell>
          <cell r="K679">
            <v>512</v>
          </cell>
        </row>
        <row r="680">
          <cell r="C680" t="str">
            <v>Georgia</v>
          </cell>
          <cell r="D680">
            <v>464.67999999999995</v>
          </cell>
          <cell r="E680">
            <v>364.09</v>
          </cell>
          <cell r="F680">
            <v>47.14</v>
          </cell>
          <cell r="G680">
            <v>53.45</v>
          </cell>
          <cell r="H680">
            <v>26.91</v>
          </cell>
          <cell r="I680">
            <v>0</v>
          </cell>
          <cell r="J680">
            <v>0</v>
          </cell>
          <cell r="K680">
            <v>491.59</v>
          </cell>
        </row>
        <row r="681">
          <cell r="C681" t="str">
            <v>Mali</v>
          </cell>
          <cell r="D681">
            <v>363</v>
          </cell>
          <cell r="E681">
            <v>260.05</v>
          </cell>
          <cell r="F681">
            <v>100.95</v>
          </cell>
          <cell r="G681">
            <v>2</v>
          </cell>
          <cell r="H681">
            <v>1</v>
          </cell>
          <cell r="I681">
            <v>0</v>
          </cell>
          <cell r="J681">
            <v>0</v>
          </cell>
          <cell r="K681">
            <v>364</v>
          </cell>
        </row>
        <row r="682">
          <cell r="C682" t="str">
            <v>China</v>
          </cell>
          <cell r="D682">
            <v>94.77</v>
          </cell>
          <cell r="E682">
            <v>93.82</v>
          </cell>
          <cell r="F682">
            <v>0.95</v>
          </cell>
          <cell r="G682" t="str">
            <v>.</v>
          </cell>
          <cell r="H682">
            <v>256.68</v>
          </cell>
          <cell r="I682">
            <v>0</v>
          </cell>
          <cell r="J682">
            <v>0</v>
          </cell>
          <cell r="K682">
            <v>351.45</v>
          </cell>
        </row>
        <row r="683">
          <cell r="C683" t="str">
            <v>Argelia</v>
          </cell>
          <cell r="D683">
            <v>230.39999999999998</v>
          </cell>
          <cell r="E683">
            <v>173.95</v>
          </cell>
          <cell r="F683">
            <v>56.45</v>
          </cell>
          <cell r="G683" t="str">
            <v>.</v>
          </cell>
          <cell r="H683">
            <v>9</v>
          </cell>
          <cell r="I683">
            <v>0</v>
          </cell>
          <cell r="J683">
            <v>0</v>
          </cell>
          <cell r="K683">
            <v>239.41</v>
          </cell>
        </row>
        <row r="684">
          <cell r="C684" t="str">
            <v>Resto Paises</v>
          </cell>
          <cell r="D684">
            <v>2797.82</v>
          </cell>
          <cell r="E684">
            <v>2386.59</v>
          </cell>
          <cell r="F684">
            <v>124</v>
          </cell>
          <cell r="G684">
            <v>287.23</v>
          </cell>
          <cell r="H684">
            <v>392.77</v>
          </cell>
          <cell r="I684">
            <v>0</v>
          </cell>
          <cell r="J684">
            <v>0</v>
          </cell>
          <cell r="K684">
            <v>3190.59</v>
          </cell>
        </row>
        <row r="687">
          <cell r="C687" t="str">
            <v>Alemania</v>
          </cell>
          <cell r="D687">
            <v>2</v>
          </cell>
          <cell r="E687">
            <v>2</v>
          </cell>
          <cell r="F687">
            <v>0</v>
          </cell>
          <cell r="G687">
            <v>0</v>
          </cell>
          <cell r="H687">
            <v>1</v>
          </cell>
          <cell r="I687">
            <v>0</v>
          </cell>
          <cell r="J687">
            <v>0</v>
          </cell>
          <cell r="K687">
            <v>3</v>
          </cell>
        </row>
        <row r="688">
          <cell r="C688" t="str">
            <v>Austria</v>
          </cell>
          <cell r="D688">
            <v>2</v>
          </cell>
          <cell r="E688">
            <v>2</v>
          </cell>
          <cell r="F688">
            <v>0</v>
          </cell>
          <cell r="G688">
            <v>0</v>
          </cell>
          <cell r="H688">
            <v>0</v>
          </cell>
          <cell r="I688">
            <v>0</v>
          </cell>
          <cell r="J688">
            <v>0</v>
          </cell>
          <cell r="K688">
            <v>2</v>
          </cell>
        </row>
        <row r="689">
          <cell r="C689" t="str">
            <v>Belgica</v>
          </cell>
          <cell r="D689">
            <v>0.32</v>
          </cell>
          <cell r="E689">
            <v>0.32</v>
          </cell>
          <cell r="F689">
            <v>0</v>
          </cell>
          <cell r="G689">
            <v>0</v>
          </cell>
          <cell r="H689">
            <v>1</v>
          </cell>
          <cell r="I689">
            <v>0</v>
          </cell>
          <cell r="J689">
            <v>0</v>
          </cell>
          <cell r="K689">
            <v>1.32</v>
          </cell>
        </row>
        <row r="690">
          <cell r="C690" t="str">
            <v>Bulgaria</v>
          </cell>
          <cell r="D690">
            <v>0</v>
          </cell>
          <cell r="E690">
            <v>0</v>
          </cell>
          <cell r="F690">
            <v>0</v>
          </cell>
          <cell r="G690">
            <v>0</v>
          </cell>
          <cell r="H690">
            <v>1</v>
          </cell>
          <cell r="I690">
            <v>0</v>
          </cell>
          <cell r="J690">
            <v>0</v>
          </cell>
          <cell r="K690">
            <v>1</v>
          </cell>
        </row>
        <row r="691">
          <cell r="C691" t="str">
            <v>Chipre</v>
          </cell>
          <cell r="D691">
            <v>0</v>
          </cell>
          <cell r="E691">
            <v>0</v>
          </cell>
          <cell r="F691">
            <v>0</v>
          </cell>
          <cell r="G691">
            <v>0</v>
          </cell>
          <cell r="H691">
            <v>0</v>
          </cell>
          <cell r="I691">
            <v>0</v>
          </cell>
          <cell r="J691">
            <v>0</v>
          </cell>
          <cell r="K691">
            <v>0</v>
          </cell>
        </row>
        <row r="692">
          <cell r="C692" t="str">
            <v>Croacia</v>
          </cell>
          <cell r="D692">
            <v>0</v>
          </cell>
          <cell r="E692">
            <v>0</v>
          </cell>
          <cell r="F692">
            <v>0</v>
          </cell>
          <cell r="G692">
            <v>0</v>
          </cell>
          <cell r="H692">
            <v>0</v>
          </cell>
          <cell r="I692">
            <v>1</v>
          </cell>
          <cell r="J692">
            <v>0</v>
          </cell>
          <cell r="K692">
            <v>1</v>
          </cell>
        </row>
        <row r="693">
          <cell r="C693" t="str">
            <v>Dinamarca</v>
          </cell>
          <cell r="D693">
            <v>0.73</v>
          </cell>
          <cell r="E693">
            <v>0.73</v>
          </cell>
          <cell r="F693">
            <v>0</v>
          </cell>
          <cell r="G693">
            <v>0</v>
          </cell>
          <cell r="H693">
            <v>0</v>
          </cell>
          <cell r="I693">
            <v>0</v>
          </cell>
          <cell r="J693">
            <v>0</v>
          </cell>
          <cell r="K693">
            <v>0.73</v>
          </cell>
        </row>
        <row r="694">
          <cell r="C694" t="str">
            <v>Eslovaquia</v>
          </cell>
          <cell r="D694">
            <v>1</v>
          </cell>
          <cell r="E694">
            <v>1</v>
          </cell>
          <cell r="F694">
            <v>0</v>
          </cell>
          <cell r="G694">
            <v>0</v>
          </cell>
          <cell r="H694">
            <v>0</v>
          </cell>
          <cell r="I694">
            <v>0</v>
          </cell>
          <cell r="J694">
            <v>0</v>
          </cell>
          <cell r="K694">
            <v>1</v>
          </cell>
        </row>
        <row r="695">
          <cell r="C695" t="str">
            <v>Eslovenia</v>
          </cell>
          <cell r="D695">
            <v>0</v>
          </cell>
          <cell r="E695">
            <v>0</v>
          </cell>
          <cell r="F695">
            <v>0</v>
          </cell>
          <cell r="G695">
            <v>0</v>
          </cell>
          <cell r="H695">
            <v>0</v>
          </cell>
          <cell r="I695">
            <v>0</v>
          </cell>
          <cell r="J695">
            <v>0</v>
          </cell>
          <cell r="K695">
            <v>0</v>
          </cell>
        </row>
        <row r="696">
          <cell r="C696" t="str">
            <v>Estonia</v>
          </cell>
          <cell r="D696">
            <v>0.73</v>
          </cell>
          <cell r="E696">
            <v>0.73</v>
          </cell>
          <cell r="F696">
            <v>0</v>
          </cell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K696">
            <v>0.73</v>
          </cell>
        </row>
        <row r="697">
          <cell r="C697" t="str">
            <v>Finlandia</v>
          </cell>
          <cell r="D697">
            <v>0</v>
          </cell>
          <cell r="E697">
            <v>0</v>
          </cell>
          <cell r="F697">
            <v>0</v>
          </cell>
          <cell r="G697">
            <v>0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</row>
        <row r="698">
          <cell r="C698" t="str">
            <v>Francia</v>
          </cell>
          <cell r="D698">
            <v>10</v>
          </cell>
          <cell r="E698">
            <v>10</v>
          </cell>
          <cell r="F698">
            <v>0</v>
          </cell>
          <cell r="G698">
            <v>0</v>
          </cell>
          <cell r="H698">
            <v>5</v>
          </cell>
          <cell r="I698">
            <v>0</v>
          </cell>
          <cell r="J698">
            <v>0</v>
          </cell>
          <cell r="K698">
            <v>15</v>
          </cell>
        </row>
        <row r="699">
          <cell r="C699" t="str">
            <v>Grecia</v>
          </cell>
          <cell r="D699">
            <v>0</v>
          </cell>
          <cell r="E699">
            <v>0</v>
          </cell>
          <cell r="F699">
            <v>0</v>
          </cell>
          <cell r="G699">
            <v>0</v>
          </cell>
          <cell r="H699">
            <v>0</v>
          </cell>
          <cell r="I699">
            <v>0</v>
          </cell>
          <cell r="J699">
            <v>0</v>
          </cell>
          <cell r="K699">
            <v>0</v>
          </cell>
        </row>
        <row r="700">
          <cell r="C700" t="str">
            <v>Hungria</v>
          </cell>
          <cell r="D700">
            <v>3.95</v>
          </cell>
          <cell r="E700">
            <v>3.95</v>
          </cell>
          <cell r="F700">
            <v>0</v>
          </cell>
          <cell r="G700">
            <v>0</v>
          </cell>
          <cell r="H700">
            <v>0</v>
          </cell>
          <cell r="I700">
            <v>0</v>
          </cell>
          <cell r="J700">
            <v>0</v>
          </cell>
          <cell r="K700">
            <v>3.95</v>
          </cell>
        </row>
        <row r="701">
          <cell r="C701" t="str">
            <v>Irlanda</v>
          </cell>
          <cell r="D701">
            <v>1.45</v>
          </cell>
          <cell r="E701">
            <v>1.45</v>
          </cell>
          <cell r="F701">
            <v>0</v>
          </cell>
          <cell r="G701">
            <v>0</v>
          </cell>
          <cell r="H701">
            <v>1</v>
          </cell>
          <cell r="I701">
            <v>0</v>
          </cell>
          <cell r="J701">
            <v>0</v>
          </cell>
          <cell r="K701">
            <v>2.4500000000000002</v>
          </cell>
        </row>
        <row r="702">
          <cell r="C702" t="str">
            <v>Italia</v>
          </cell>
          <cell r="D702">
            <v>17.73</v>
          </cell>
          <cell r="E702">
            <v>17.73</v>
          </cell>
          <cell r="F702">
            <v>0</v>
          </cell>
          <cell r="G702">
            <v>0</v>
          </cell>
          <cell r="H702">
            <v>5</v>
          </cell>
          <cell r="I702">
            <v>0</v>
          </cell>
          <cell r="J702">
            <v>0</v>
          </cell>
          <cell r="K702">
            <v>22.73</v>
          </cell>
        </row>
        <row r="703">
          <cell r="C703" t="str">
            <v>Letonia</v>
          </cell>
          <cell r="D703">
            <v>0</v>
          </cell>
          <cell r="E703">
            <v>0</v>
          </cell>
          <cell r="F703">
            <v>0</v>
          </cell>
          <cell r="G703">
            <v>0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</row>
        <row r="704">
          <cell r="C704" t="str">
            <v>Lituania</v>
          </cell>
          <cell r="D704">
            <v>1</v>
          </cell>
          <cell r="E704">
            <v>1</v>
          </cell>
          <cell r="F704">
            <v>0</v>
          </cell>
          <cell r="G704">
            <v>0</v>
          </cell>
          <cell r="H704">
            <v>0</v>
          </cell>
          <cell r="I704">
            <v>0</v>
          </cell>
          <cell r="J704">
            <v>0</v>
          </cell>
          <cell r="K704">
            <v>1</v>
          </cell>
        </row>
        <row r="705">
          <cell r="C705" t="str">
            <v>Luxemburgo</v>
          </cell>
          <cell r="D705">
            <v>0</v>
          </cell>
          <cell r="E705">
            <v>0</v>
          </cell>
          <cell r="F705">
            <v>0</v>
          </cell>
          <cell r="G705">
            <v>0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</row>
        <row r="706">
          <cell r="C706" t="str">
            <v>Malta</v>
          </cell>
          <cell r="D706">
            <v>0.82</v>
          </cell>
          <cell r="E706">
            <v>0.82</v>
          </cell>
          <cell r="F706">
            <v>0</v>
          </cell>
          <cell r="G706">
            <v>0</v>
          </cell>
          <cell r="H706">
            <v>0</v>
          </cell>
          <cell r="I706">
            <v>0</v>
          </cell>
          <cell r="J706">
            <v>0</v>
          </cell>
          <cell r="K706">
            <v>0.82</v>
          </cell>
        </row>
        <row r="707">
          <cell r="C707" t="str">
            <v>Paises Bajos</v>
          </cell>
          <cell r="D707">
            <v>0.95</v>
          </cell>
          <cell r="E707">
            <v>0.95</v>
          </cell>
          <cell r="F707">
            <v>0</v>
          </cell>
          <cell r="G707">
            <v>0</v>
          </cell>
          <cell r="H707">
            <v>2</v>
          </cell>
          <cell r="I707">
            <v>0</v>
          </cell>
          <cell r="J707">
            <v>0</v>
          </cell>
          <cell r="K707">
            <v>2.95</v>
          </cell>
        </row>
        <row r="708">
          <cell r="C708" t="str">
            <v>Polonia</v>
          </cell>
          <cell r="D708">
            <v>4.1399999999999997</v>
          </cell>
          <cell r="E708">
            <v>4.1399999999999997</v>
          </cell>
          <cell r="F708">
            <v>0</v>
          </cell>
          <cell r="G708">
            <v>0</v>
          </cell>
          <cell r="H708">
            <v>1</v>
          </cell>
          <cell r="I708">
            <v>0</v>
          </cell>
          <cell r="J708">
            <v>0</v>
          </cell>
          <cell r="K708">
            <v>5.14</v>
          </cell>
        </row>
        <row r="709">
          <cell r="C709" t="str">
            <v>Portugal</v>
          </cell>
          <cell r="D709">
            <v>9</v>
          </cell>
          <cell r="E709">
            <v>9</v>
          </cell>
          <cell r="F709">
            <v>0</v>
          </cell>
          <cell r="G709">
            <v>0</v>
          </cell>
          <cell r="H709">
            <v>1</v>
          </cell>
          <cell r="I709">
            <v>0</v>
          </cell>
          <cell r="J709">
            <v>0</v>
          </cell>
          <cell r="K709">
            <v>10</v>
          </cell>
        </row>
        <row r="710">
          <cell r="C710" t="str">
            <v>Republica Checa</v>
          </cell>
          <cell r="D710">
            <v>0</v>
          </cell>
          <cell r="E710">
            <v>0</v>
          </cell>
          <cell r="F710">
            <v>0</v>
          </cell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K710">
            <v>0</v>
          </cell>
        </row>
        <row r="711">
          <cell r="C711" t="str">
            <v>Rumania</v>
          </cell>
          <cell r="D711">
            <v>6</v>
          </cell>
          <cell r="E711">
            <v>6</v>
          </cell>
          <cell r="F711">
            <v>0</v>
          </cell>
          <cell r="G711">
            <v>0</v>
          </cell>
          <cell r="H711">
            <v>1</v>
          </cell>
          <cell r="I711">
            <v>0</v>
          </cell>
          <cell r="J711">
            <v>0</v>
          </cell>
          <cell r="K711">
            <v>7</v>
          </cell>
        </row>
        <row r="712">
          <cell r="C712" t="str">
            <v>Suecia</v>
          </cell>
          <cell r="D712">
            <v>0</v>
          </cell>
          <cell r="E712">
            <v>0</v>
          </cell>
          <cell r="F712">
            <v>0</v>
          </cell>
          <cell r="G712">
            <v>0</v>
          </cell>
          <cell r="H712">
            <v>1</v>
          </cell>
          <cell r="I712">
            <v>0</v>
          </cell>
          <cell r="J712">
            <v>0</v>
          </cell>
          <cell r="K712">
            <v>1</v>
          </cell>
        </row>
        <row r="714">
          <cell r="C714" t="str">
            <v>Marruecos</v>
          </cell>
          <cell r="D714">
            <v>1966.54</v>
          </cell>
          <cell r="E714">
            <v>1201.8599999999999</v>
          </cell>
          <cell r="F714" t="str">
            <v>.</v>
          </cell>
          <cell r="G714">
            <v>764.68</v>
          </cell>
          <cell r="H714">
            <v>209.32</v>
          </cell>
          <cell r="I714">
            <v>7</v>
          </cell>
          <cell r="J714">
            <v>0</v>
          </cell>
          <cell r="K714">
            <v>2182.86</v>
          </cell>
        </row>
        <row r="715">
          <cell r="C715" t="str">
            <v>China</v>
          </cell>
          <cell r="D715">
            <v>18</v>
          </cell>
          <cell r="E715">
            <v>18</v>
          </cell>
          <cell r="F715" t="str">
            <v>.</v>
          </cell>
          <cell r="G715" t="str">
            <v>.</v>
          </cell>
          <cell r="H715">
            <v>39</v>
          </cell>
          <cell r="I715">
            <v>0</v>
          </cell>
          <cell r="J715">
            <v>0</v>
          </cell>
          <cell r="K715">
            <v>57</v>
          </cell>
        </row>
        <row r="716">
          <cell r="C716" t="str">
            <v>Venezuela</v>
          </cell>
          <cell r="D716">
            <v>10.27</v>
          </cell>
          <cell r="E716">
            <v>10.27</v>
          </cell>
          <cell r="F716" t="str">
            <v>.</v>
          </cell>
          <cell r="G716" t="str">
            <v>.</v>
          </cell>
          <cell r="H716">
            <v>2</v>
          </cell>
          <cell r="I716">
            <v>0</v>
          </cell>
          <cell r="J716">
            <v>0</v>
          </cell>
          <cell r="K716">
            <v>12.27</v>
          </cell>
        </row>
        <row r="717">
          <cell r="C717" t="str">
            <v>Colombia</v>
          </cell>
          <cell r="D717">
            <v>11.59</v>
          </cell>
          <cell r="E717">
            <v>10.59</v>
          </cell>
          <cell r="F717" t="str">
            <v>.</v>
          </cell>
          <cell r="G717">
            <v>1</v>
          </cell>
          <cell r="H717">
            <v>0</v>
          </cell>
          <cell r="I717">
            <v>0</v>
          </cell>
          <cell r="J717">
            <v>0</v>
          </cell>
          <cell r="K717">
            <v>11.59</v>
          </cell>
        </row>
        <row r="718">
          <cell r="C718" t="str">
            <v>Peru</v>
          </cell>
          <cell r="D718">
            <v>8.73</v>
          </cell>
          <cell r="E718">
            <v>8.73</v>
          </cell>
          <cell r="F718" t="str">
            <v>.</v>
          </cell>
          <cell r="G718" t="str">
            <v>.</v>
          </cell>
          <cell r="H718">
            <v>0</v>
          </cell>
          <cell r="I718">
            <v>0</v>
          </cell>
          <cell r="J718">
            <v>0</v>
          </cell>
          <cell r="K718">
            <v>8.73</v>
          </cell>
        </row>
        <row r="719">
          <cell r="C719" t="str">
            <v>Cuba</v>
          </cell>
          <cell r="D719">
            <v>8</v>
          </cell>
          <cell r="E719">
            <v>8</v>
          </cell>
          <cell r="F719" t="str">
            <v>.</v>
          </cell>
          <cell r="G719" t="str">
            <v>.</v>
          </cell>
          <cell r="H719">
            <v>0</v>
          </cell>
          <cell r="I719">
            <v>0</v>
          </cell>
          <cell r="J719">
            <v>0</v>
          </cell>
          <cell r="K719">
            <v>8</v>
          </cell>
        </row>
        <row r="720">
          <cell r="C720" t="str">
            <v>Nepal</v>
          </cell>
          <cell r="D720">
            <v>6</v>
          </cell>
          <cell r="E720">
            <v>4</v>
          </cell>
          <cell r="F720" t="str">
            <v>.</v>
          </cell>
          <cell r="G720">
            <v>2</v>
          </cell>
          <cell r="H720">
            <v>2</v>
          </cell>
          <cell r="I720">
            <v>0</v>
          </cell>
          <cell r="J720">
            <v>0</v>
          </cell>
          <cell r="K720">
            <v>8</v>
          </cell>
        </row>
        <row r="721">
          <cell r="C721" t="str">
            <v>Reino Unido</v>
          </cell>
          <cell r="D721">
            <v>0.23</v>
          </cell>
          <cell r="E721">
            <v>0.23</v>
          </cell>
          <cell r="F721" t="str">
            <v>.</v>
          </cell>
          <cell r="G721" t="str">
            <v>.</v>
          </cell>
          <cell r="H721">
            <v>5</v>
          </cell>
          <cell r="I721">
            <v>0</v>
          </cell>
          <cell r="J721">
            <v>0</v>
          </cell>
          <cell r="K721">
            <v>5.23</v>
          </cell>
        </row>
        <row r="722">
          <cell r="C722" t="str">
            <v>Argentina</v>
          </cell>
          <cell r="D722">
            <v>5.18</v>
          </cell>
          <cell r="E722">
            <v>5.18</v>
          </cell>
          <cell r="F722" t="str">
            <v>.</v>
          </cell>
          <cell r="G722" t="str">
            <v>.</v>
          </cell>
          <cell r="H722">
            <v>0</v>
          </cell>
          <cell r="I722">
            <v>0</v>
          </cell>
          <cell r="J722">
            <v>0</v>
          </cell>
          <cell r="K722">
            <v>5.18</v>
          </cell>
        </row>
        <row r="723">
          <cell r="C723" t="str">
            <v>Paraguay</v>
          </cell>
          <cell r="D723">
            <v>5</v>
          </cell>
          <cell r="E723">
            <v>4</v>
          </cell>
          <cell r="F723" t="str">
            <v>.</v>
          </cell>
          <cell r="G723">
            <v>1</v>
          </cell>
          <cell r="H723">
            <v>0</v>
          </cell>
          <cell r="I723">
            <v>0</v>
          </cell>
          <cell r="J723">
            <v>0</v>
          </cell>
          <cell r="K723">
            <v>5</v>
          </cell>
        </row>
        <row r="724">
          <cell r="C724" t="str">
            <v>Resto Paises</v>
          </cell>
          <cell r="D724">
            <v>28.91</v>
          </cell>
          <cell r="E724">
            <v>28.91</v>
          </cell>
          <cell r="F724" t="str">
            <v>.</v>
          </cell>
          <cell r="G724" t="str">
            <v>.</v>
          </cell>
          <cell r="H724">
            <v>14</v>
          </cell>
          <cell r="I724">
            <v>0</v>
          </cell>
          <cell r="J724">
            <v>0</v>
          </cell>
          <cell r="K724">
            <v>42.91</v>
          </cell>
        </row>
        <row r="727">
          <cell r="C727" t="str">
            <v>Alemania</v>
          </cell>
          <cell r="D727">
            <v>9.18</v>
          </cell>
          <cell r="E727">
            <v>9.18</v>
          </cell>
          <cell r="F727">
            <v>0</v>
          </cell>
          <cell r="G727">
            <v>0</v>
          </cell>
          <cell r="H727">
            <v>12.18</v>
          </cell>
          <cell r="I727">
            <v>0</v>
          </cell>
          <cell r="J727">
            <v>0</v>
          </cell>
          <cell r="K727">
            <v>21.36</v>
          </cell>
        </row>
        <row r="728">
          <cell r="C728" t="str">
            <v>Austria</v>
          </cell>
          <cell r="D728">
            <v>0</v>
          </cell>
          <cell r="E728">
            <v>0</v>
          </cell>
          <cell r="F728">
            <v>0</v>
          </cell>
          <cell r="G728">
            <v>0</v>
          </cell>
          <cell r="H728">
            <v>0</v>
          </cell>
          <cell r="I728">
            <v>0</v>
          </cell>
          <cell r="J728">
            <v>0</v>
          </cell>
          <cell r="K728">
            <v>0</v>
          </cell>
        </row>
        <row r="729">
          <cell r="C729" t="str">
            <v>Belgica</v>
          </cell>
          <cell r="D729">
            <v>4.05</v>
          </cell>
          <cell r="E729">
            <v>4.05</v>
          </cell>
          <cell r="F729">
            <v>0</v>
          </cell>
          <cell r="G729">
            <v>0</v>
          </cell>
          <cell r="H729">
            <v>9</v>
          </cell>
          <cell r="I729">
            <v>0</v>
          </cell>
          <cell r="J729">
            <v>0</v>
          </cell>
          <cell r="K729">
            <v>13.05</v>
          </cell>
        </row>
        <row r="730">
          <cell r="C730" t="str">
            <v>Bulgaria</v>
          </cell>
          <cell r="D730">
            <v>2.73</v>
          </cell>
          <cell r="E730">
            <v>2.73</v>
          </cell>
          <cell r="F730">
            <v>0</v>
          </cell>
          <cell r="G730">
            <v>0</v>
          </cell>
          <cell r="H730">
            <v>0</v>
          </cell>
          <cell r="I730">
            <v>0</v>
          </cell>
          <cell r="J730">
            <v>0</v>
          </cell>
          <cell r="K730">
            <v>2.73</v>
          </cell>
        </row>
        <row r="731">
          <cell r="C731" t="str">
            <v>Chipre</v>
          </cell>
          <cell r="D731">
            <v>0</v>
          </cell>
          <cell r="E731">
            <v>0</v>
          </cell>
          <cell r="F731">
            <v>0</v>
          </cell>
          <cell r="G731">
            <v>0</v>
          </cell>
          <cell r="H731">
            <v>0</v>
          </cell>
          <cell r="I731">
            <v>0</v>
          </cell>
          <cell r="J731">
            <v>0</v>
          </cell>
          <cell r="K731">
            <v>0</v>
          </cell>
        </row>
        <row r="732">
          <cell r="C732" t="str">
            <v>Croacia</v>
          </cell>
          <cell r="D732">
            <v>0</v>
          </cell>
          <cell r="E732">
            <v>0</v>
          </cell>
          <cell r="F732">
            <v>0</v>
          </cell>
          <cell r="G732">
            <v>0</v>
          </cell>
          <cell r="H732">
            <v>0</v>
          </cell>
          <cell r="I732">
            <v>0</v>
          </cell>
          <cell r="J732">
            <v>0</v>
          </cell>
          <cell r="K732">
            <v>0</v>
          </cell>
        </row>
        <row r="733">
          <cell r="C733" t="str">
            <v>Dinamarca</v>
          </cell>
          <cell r="D733">
            <v>0</v>
          </cell>
          <cell r="E733">
            <v>0</v>
          </cell>
          <cell r="F733">
            <v>0</v>
          </cell>
          <cell r="G733">
            <v>0</v>
          </cell>
          <cell r="H733">
            <v>0</v>
          </cell>
          <cell r="I733">
            <v>0</v>
          </cell>
          <cell r="J733">
            <v>0</v>
          </cell>
          <cell r="K733">
            <v>0</v>
          </cell>
        </row>
        <row r="734">
          <cell r="C734" t="str">
            <v>Eslovaquia</v>
          </cell>
          <cell r="D734">
            <v>0</v>
          </cell>
          <cell r="E734">
            <v>0</v>
          </cell>
          <cell r="F734">
            <v>0</v>
          </cell>
          <cell r="G734">
            <v>0</v>
          </cell>
          <cell r="H734">
            <v>0</v>
          </cell>
          <cell r="I734">
            <v>0</v>
          </cell>
          <cell r="J734">
            <v>0</v>
          </cell>
          <cell r="K734">
            <v>0</v>
          </cell>
        </row>
        <row r="735">
          <cell r="C735" t="str">
            <v>Eslovenia</v>
          </cell>
          <cell r="D735">
            <v>0</v>
          </cell>
          <cell r="E735">
            <v>0</v>
          </cell>
          <cell r="F735">
            <v>0</v>
          </cell>
          <cell r="G735">
            <v>0</v>
          </cell>
          <cell r="H735">
            <v>0</v>
          </cell>
          <cell r="I735">
            <v>0</v>
          </cell>
          <cell r="J735">
            <v>0</v>
          </cell>
          <cell r="K735">
            <v>0</v>
          </cell>
        </row>
        <row r="736">
          <cell r="C736" t="str">
            <v>Estonia</v>
          </cell>
          <cell r="D736">
            <v>0</v>
          </cell>
          <cell r="E736">
            <v>0</v>
          </cell>
          <cell r="F736">
            <v>0</v>
          </cell>
          <cell r="G736">
            <v>0</v>
          </cell>
          <cell r="H736">
            <v>1</v>
          </cell>
          <cell r="I736">
            <v>0</v>
          </cell>
          <cell r="J736">
            <v>0</v>
          </cell>
          <cell r="K736">
            <v>1</v>
          </cell>
        </row>
        <row r="737">
          <cell r="C737" t="str">
            <v>Finlandia</v>
          </cell>
          <cell r="D737">
            <v>0</v>
          </cell>
          <cell r="E737">
            <v>0</v>
          </cell>
          <cell r="F737">
            <v>0</v>
          </cell>
          <cell r="G737">
            <v>0</v>
          </cell>
          <cell r="H737">
            <v>0</v>
          </cell>
          <cell r="I737">
            <v>0</v>
          </cell>
          <cell r="J737">
            <v>0</v>
          </cell>
          <cell r="K737">
            <v>0</v>
          </cell>
        </row>
        <row r="738">
          <cell r="C738" t="str">
            <v>Francia</v>
          </cell>
          <cell r="D738">
            <v>4.8600000000000003</v>
          </cell>
          <cell r="E738">
            <v>4.8600000000000003</v>
          </cell>
          <cell r="F738">
            <v>0</v>
          </cell>
          <cell r="G738">
            <v>0</v>
          </cell>
          <cell r="H738">
            <v>9.5500000000000007</v>
          </cell>
          <cell r="I738">
            <v>0</v>
          </cell>
          <cell r="J738">
            <v>0</v>
          </cell>
          <cell r="K738">
            <v>14.41</v>
          </cell>
        </row>
        <row r="739">
          <cell r="C739" t="str">
            <v>Grecia</v>
          </cell>
          <cell r="D739">
            <v>3.68</v>
          </cell>
          <cell r="E739">
            <v>3.68</v>
          </cell>
          <cell r="F739">
            <v>0</v>
          </cell>
          <cell r="G739">
            <v>0</v>
          </cell>
          <cell r="H739">
            <v>0</v>
          </cell>
          <cell r="I739">
            <v>0</v>
          </cell>
          <cell r="J739">
            <v>0</v>
          </cell>
          <cell r="K739">
            <v>3.68</v>
          </cell>
        </row>
        <row r="740">
          <cell r="C740" t="str">
            <v>Hungria</v>
          </cell>
          <cell r="D740">
            <v>1</v>
          </cell>
          <cell r="E740">
            <v>1</v>
          </cell>
          <cell r="F740">
            <v>0</v>
          </cell>
          <cell r="G740">
            <v>0</v>
          </cell>
          <cell r="H740">
            <v>0</v>
          </cell>
          <cell r="I740">
            <v>0</v>
          </cell>
          <cell r="J740">
            <v>0</v>
          </cell>
          <cell r="K740">
            <v>1</v>
          </cell>
        </row>
        <row r="741">
          <cell r="C741" t="str">
            <v>Irlanda</v>
          </cell>
          <cell r="D741">
            <v>2.95</v>
          </cell>
          <cell r="E741">
            <v>2.95</v>
          </cell>
          <cell r="F741">
            <v>0</v>
          </cell>
          <cell r="G741">
            <v>0</v>
          </cell>
          <cell r="H741">
            <v>2</v>
          </cell>
          <cell r="I741">
            <v>0</v>
          </cell>
          <cell r="J741">
            <v>0</v>
          </cell>
          <cell r="K741">
            <v>4.95</v>
          </cell>
        </row>
        <row r="742">
          <cell r="C742" t="str">
            <v>Italia</v>
          </cell>
          <cell r="D742">
            <v>15.09</v>
          </cell>
          <cell r="E742">
            <v>15.09</v>
          </cell>
          <cell r="F742">
            <v>0</v>
          </cell>
          <cell r="G742">
            <v>0</v>
          </cell>
          <cell r="H742">
            <v>3</v>
          </cell>
          <cell r="I742">
            <v>0</v>
          </cell>
          <cell r="J742">
            <v>0</v>
          </cell>
          <cell r="K742">
            <v>18.09</v>
          </cell>
        </row>
        <row r="743">
          <cell r="C743" t="str">
            <v>Letonia</v>
          </cell>
          <cell r="D743">
            <v>1.95</v>
          </cell>
          <cell r="E743">
            <v>1.95</v>
          </cell>
          <cell r="F743">
            <v>0</v>
          </cell>
          <cell r="G743">
            <v>0</v>
          </cell>
          <cell r="H743">
            <v>0</v>
          </cell>
          <cell r="I743">
            <v>0</v>
          </cell>
          <cell r="J743">
            <v>0</v>
          </cell>
          <cell r="K743">
            <v>1.95</v>
          </cell>
        </row>
        <row r="744">
          <cell r="C744" t="str">
            <v>Lituania</v>
          </cell>
          <cell r="D744">
            <v>2</v>
          </cell>
          <cell r="E744">
            <v>2</v>
          </cell>
          <cell r="F744">
            <v>0</v>
          </cell>
          <cell r="G744">
            <v>0</v>
          </cell>
          <cell r="H744">
            <v>1</v>
          </cell>
          <cell r="I744">
            <v>0</v>
          </cell>
          <cell r="J744">
            <v>0</v>
          </cell>
          <cell r="K744">
            <v>3</v>
          </cell>
        </row>
        <row r="745">
          <cell r="C745" t="str">
            <v>Luxemburgo</v>
          </cell>
          <cell r="D745">
            <v>0</v>
          </cell>
          <cell r="E745">
            <v>0</v>
          </cell>
          <cell r="F745">
            <v>0</v>
          </cell>
          <cell r="G745">
            <v>0</v>
          </cell>
          <cell r="H745">
            <v>0</v>
          </cell>
          <cell r="I745">
            <v>0</v>
          </cell>
          <cell r="J745">
            <v>0</v>
          </cell>
          <cell r="K745">
            <v>0</v>
          </cell>
        </row>
        <row r="746">
          <cell r="C746" t="str">
            <v>Malta</v>
          </cell>
          <cell r="D746">
            <v>1</v>
          </cell>
          <cell r="E746">
            <v>1</v>
          </cell>
          <cell r="F746">
            <v>0</v>
          </cell>
          <cell r="G746">
            <v>0</v>
          </cell>
          <cell r="H746">
            <v>0</v>
          </cell>
          <cell r="I746">
            <v>0</v>
          </cell>
          <cell r="J746">
            <v>0</v>
          </cell>
          <cell r="K746">
            <v>1</v>
          </cell>
        </row>
        <row r="747">
          <cell r="C747" t="str">
            <v>Paises Bajos</v>
          </cell>
          <cell r="D747">
            <v>1</v>
          </cell>
          <cell r="E747">
            <v>1</v>
          </cell>
          <cell r="F747">
            <v>0</v>
          </cell>
          <cell r="G747">
            <v>0</v>
          </cell>
          <cell r="H747">
            <v>26.05</v>
          </cell>
          <cell r="I747">
            <v>0</v>
          </cell>
          <cell r="J747">
            <v>0</v>
          </cell>
          <cell r="K747">
            <v>27.05</v>
          </cell>
        </row>
        <row r="748">
          <cell r="C748" t="str">
            <v>Polonia</v>
          </cell>
          <cell r="D748">
            <v>3.82</v>
          </cell>
          <cell r="E748">
            <v>3.82</v>
          </cell>
          <cell r="F748">
            <v>0</v>
          </cell>
          <cell r="G748">
            <v>0</v>
          </cell>
          <cell r="H748">
            <v>0</v>
          </cell>
          <cell r="I748">
            <v>0</v>
          </cell>
          <cell r="J748">
            <v>0</v>
          </cell>
          <cell r="K748">
            <v>3.82</v>
          </cell>
        </row>
        <row r="749">
          <cell r="C749" t="str">
            <v>Portugal</v>
          </cell>
          <cell r="D749">
            <v>0.95</v>
          </cell>
          <cell r="E749">
            <v>0.95</v>
          </cell>
          <cell r="F749">
            <v>0</v>
          </cell>
          <cell r="G749">
            <v>0</v>
          </cell>
          <cell r="H749">
            <v>1</v>
          </cell>
          <cell r="I749">
            <v>0</v>
          </cell>
          <cell r="J749">
            <v>0</v>
          </cell>
          <cell r="K749">
            <v>1.95</v>
          </cell>
        </row>
        <row r="750">
          <cell r="C750" t="str">
            <v>Republica Checa</v>
          </cell>
          <cell r="D750">
            <v>0</v>
          </cell>
          <cell r="E750">
            <v>0</v>
          </cell>
          <cell r="F750">
            <v>0</v>
          </cell>
          <cell r="G750">
            <v>0</v>
          </cell>
          <cell r="H750">
            <v>0</v>
          </cell>
          <cell r="I750">
            <v>0</v>
          </cell>
          <cell r="J750">
            <v>0</v>
          </cell>
          <cell r="K750">
            <v>0</v>
          </cell>
        </row>
        <row r="751">
          <cell r="C751" t="str">
            <v>Rumania</v>
          </cell>
          <cell r="D751">
            <v>10.23</v>
          </cell>
          <cell r="E751">
            <v>10.23</v>
          </cell>
          <cell r="F751">
            <v>0</v>
          </cell>
          <cell r="G751">
            <v>0</v>
          </cell>
          <cell r="H751">
            <v>1</v>
          </cell>
          <cell r="I751">
            <v>0</v>
          </cell>
          <cell r="J751">
            <v>0</v>
          </cell>
          <cell r="K751">
            <v>11.23</v>
          </cell>
        </row>
        <row r="752">
          <cell r="C752" t="str">
            <v>Suecia</v>
          </cell>
          <cell r="D752">
            <v>1</v>
          </cell>
          <cell r="E752">
            <v>1</v>
          </cell>
          <cell r="F752">
            <v>0</v>
          </cell>
          <cell r="G752">
            <v>0</v>
          </cell>
          <cell r="H752">
            <v>0</v>
          </cell>
          <cell r="I752">
            <v>0</v>
          </cell>
          <cell r="J752">
            <v>0</v>
          </cell>
          <cell r="K752">
            <v>1</v>
          </cell>
        </row>
        <row r="754">
          <cell r="C754" t="str">
            <v>Marruecos</v>
          </cell>
          <cell r="D754">
            <v>3219.14</v>
          </cell>
          <cell r="E754">
            <v>2342.41</v>
          </cell>
          <cell r="F754">
            <v>5</v>
          </cell>
          <cell r="G754">
            <v>871.73</v>
          </cell>
          <cell r="H754">
            <v>720.82</v>
          </cell>
          <cell r="I754">
            <v>2</v>
          </cell>
          <cell r="J754">
            <v>0</v>
          </cell>
          <cell r="K754">
            <v>3941.95</v>
          </cell>
        </row>
        <row r="755">
          <cell r="C755" t="str">
            <v>China</v>
          </cell>
          <cell r="D755">
            <v>12.55</v>
          </cell>
          <cell r="E755">
            <v>12.55</v>
          </cell>
          <cell r="F755" t="str">
            <v>.</v>
          </cell>
          <cell r="G755" t="str">
            <v>.</v>
          </cell>
          <cell r="H755">
            <v>14</v>
          </cell>
          <cell r="I755">
            <v>0</v>
          </cell>
          <cell r="J755">
            <v>0</v>
          </cell>
          <cell r="K755">
            <v>26.55</v>
          </cell>
        </row>
        <row r="756">
          <cell r="C756" t="str">
            <v>Reino Unido</v>
          </cell>
          <cell r="D756">
            <v>14.64</v>
          </cell>
          <cell r="E756">
            <v>14.64</v>
          </cell>
          <cell r="F756" t="str">
            <v>.</v>
          </cell>
          <cell r="G756" t="str">
            <v>.</v>
          </cell>
          <cell r="H756">
            <v>3</v>
          </cell>
          <cell r="I756">
            <v>0</v>
          </cell>
          <cell r="J756">
            <v>0</v>
          </cell>
          <cell r="K756">
            <v>17.64</v>
          </cell>
        </row>
        <row r="757">
          <cell r="C757" t="str">
            <v>Venezuela</v>
          </cell>
          <cell r="D757">
            <v>11.68</v>
          </cell>
          <cell r="E757">
            <v>9.68</v>
          </cell>
          <cell r="F757" t="str">
            <v>.</v>
          </cell>
          <cell r="G757">
            <v>2</v>
          </cell>
          <cell r="H757">
            <v>3.55</v>
          </cell>
          <cell r="I757">
            <v>0</v>
          </cell>
          <cell r="J757">
            <v>0</v>
          </cell>
          <cell r="K757">
            <v>15.23</v>
          </cell>
        </row>
        <row r="758">
          <cell r="C758" t="str">
            <v>Colombia</v>
          </cell>
          <cell r="D758">
            <v>12</v>
          </cell>
          <cell r="E758">
            <v>12</v>
          </cell>
          <cell r="F758" t="str">
            <v>.</v>
          </cell>
          <cell r="G758" t="str">
            <v>.</v>
          </cell>
          <cell r="H758">
            <v>1</v>
          </cell>
          <cell r="I758">
            <v>0</v>
          </cell>
          <cell r="J758">
            <v>0</v>
          </cell>
          <cell r="K758">
            <v>13</v>
          </cell>
        </row>
        <row r="759">
          <cell r="C759" t="str">
            <v>Cuba</v>
          </cell>
          <cell r="D759">
            <v>11.27</v>
          </cell>
          <cell r="E759">
            <v>11.27</v>
          </cell>
          <cell r="F759" t="str">
            <v>.</v>
          </cell>
          <cell r="G759" t="str">
            <v>.</v>
          </cell>
          <cell r="H759">
            <v>1</v>
          </cell>
          <cell r="I759">
            <v>0</v>
          </cell>
          <cell r="J759">
            <v>0</v>
          </cell>
          <cell r="K759">
            <v>12.27</v>
          </cell>
        </row>
        <row r="760">
          <cell r="C760" t="str">
            <v>Nepal</v>
          </cell>
          <cell r="D760">
            <v>8.77</v>
          </cell>
          <cell r="E760">
            <v>7</v>
          </cell>
          <cell r="F760" t="str">
            <v>.</v>
          </cell>
          <cell r="G760">
            <v>1.77</v>
          </cell>
          <cell r="H760">
            <v>1</v>
          </cell>
          <cell r="I760">
            <v>0</v>
          </cell>
          <cell r="J760">
            <v>0</v>
          </cell>
          <cell r="K760">
            <v>9.77</v>
          </cell>
        </row>
        <row r="761">
          <cell r="C761" t="str">
            <v>Argentina</v>
          </cell>
          <cell r="D761">
            <v>8.59</v>
          </cell>
          <cell r="E761">
            <v>8.59</v>
          </cell>
          <cell r="F761" t="str">
            <v>.</v>
          </cell>
          <cell r="G761" t="str">
            <v>.</v>
          </cell>
          <cell r="H761">
            <v>0</v>
          </cell>
          <cell r="I761">
            <v>0</v>
          </cell>
          <cell r="J761">
            <v>0</v>
          </cell>
          <cell r="K761">
            <v>8.59</v>
          </cell>
        </row>
        <row r="762">
          <cell r="C762" t="str">
            <v>Brasil</v>
          </cell>
          <cell r="D762">
            <v>7.23</v>
          </cell>
          <cell r="E762">
            <v>7.23</v>
          </cell>
          <cell r="F762" t="str">
            <v>.</v>
          </cell>
          <cell r="G762" t="str">
            <v>.</v>
          </cell>
          <cell r="H762">
            <v>1</v>
          </cell>
          <cell r="I762">
            <v>0</v>
          </cell>
          <cell r="J762">
            <v>0</v>
          </cell>
          <cell r="K762">
            <v>8.23</v>
          </cell>
        </row>
        <row r="763">
          <cell r="C763" t="str">
            <v>Noruega</v>
          </cell>
          <cell r="D763">
            <v>4.7699999999999996</v>
          </cell>
          <cell r="E763">
            <v>4.7699999999999996</v>
          </cell>
          <cell r="F763" t="str">
            <v>.</v>
          </cell>
          <cell r="G763" t="str">
            <v>.</v>
          </cell>
          <cell r="H763">
            <v>2</v>
          </cell>
          <cell r="I763">
            <v>0</v>
          </cell>
          <cell r="J763">
            <v>0</v>
          </cell>
          <cell r="K763">
            <v>6.77</v>
          </cell>
        </row>
        <row r="764">
          <cell r="C764" t="str">
            <v>Resto Paises</v>
          </cell>
          <cell r="D764">
            <v>65.05</v>
          </cell>
          <cell r="E764">
            <v>63.05</v>
          </cell>
          <cell r="F764" t="str">
            <v>.</v>
          </cell>
          <cell r="G764">
            <v>2</v>
          </cell>
          <cell r="H764">
            <v>12.82</v>
          </cell>
          <cell r="I764">
            <v>0</v>
          </cell>
          <cell r="J764">
            <v>0</v>
          </cell>
          <cell r="K764">
            <v>77.86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filiados extranjeros 29 agosto"/>
    </sheetNames>
    <sheetDataSet>
      <sheetData sheetId="0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ngel Gallego" refreshedDate="45118.500984027778" createdVersion="8" refreshedVersion="8" minRefreshableVersion="3" recordCount="1639" xr:uid="{F1B5B70A-BC73-410E-AE88-12B1CC762A5D}">
  <cacheSource type="worksheet">
    <worksheetSource ref="B4:F1643" sheet="Por nacionalidad-reg-genero"/>
  </cacheSource>
  <cacheFields count="5">
    <cacheField name="Fecha" numFmtId="185">
      <sharedItems containsSemiMixedTypes="0" containsNonDate="0" containsDate="1" containsString="0" minDate="2023-06-30T00:00:00" maxDate="2023-07-01T00:00:00"/>
    </cacheField>
    <cacheField name="Nacionalidad" numFmtId="0">
      <sharedItems count="249">
        <s v="Afganistan"/>
        <s v="Albania"/>
        <s v="Alemania"/>
        <s v="Andorra"/>
        <s v="Angola"/>
        <s v="Anguila"/>
        <s v="Antartida"/>
        <s v="Antigua y Barbuda"/>
        <s v="Antillas Neerlandesas"/>
        <s v="Apatridas"/>
        <s v="Arabia Saudi"/>
        <s v="Argelia"/>
        <s v="Argentina"/>
        <s v="Armenia"/>
        <s v="Aruba"/>
        <s v="Australia"/>
        <s v="Austria"/>
        <s v="Azerbayan"/>
        <s v="Bahamas"/>
        <s v="Bahrein"/>
        <s v="Bangladesh"/>
        <s v="Barbados"/>
        <s v="Belgica"/>
        <s v="Belice"/>
        <s v="Benin"/>
        <s v="Bermudas"/>
        <s v="Bielorrusia"/>
        <s v="Bolivia"/>
        <s v="Bosnia-Herzegovina"/>
        <s v="Botswana"/>
        <s v="Bouvet (Isla)"/>
        <s v="Brasil"/>
        <s v="Brunei Darussalam"/>
        <s v="Bulgaria"/>
        <s v="Burkina Faso"/>
        <s v="Burundi"/>
        <s v="Butan"/>
        <s v="Cabo Verde"/>
        <s v="Caimanes (Islas)"/>
        <s v="Camboya"/>
        <s v="Camerun"/>
        <s v="Canada"/>
        <s v="Chad"/>
        <s v="Chile"/>
        <s v="China"/>
        <s v="Chipre"/>
        <s v="Christmas (Isla)"/>
        <s v="Cocos (Islas)"/>
        <s v="Colombia"/>
        <s v="Comores"/>
        <s v="Congo"/>
        <s v="Congo (Rep. Democrática del)"/>
        <s v="Cook (Islas)"/>
        <s v="Corea Norte (Rep.Democratica)"/>
        <s v="Corea Sur (Republica)"/>
        <s v="Costa Rica"/>
        <s v="Costa de Marfil"/>
        <s v="Croacia"/>
        <s v="Cuba"/>
        <s v="Curaçao"/>
        <s v="Desconocido con convenio"/>
        <s v="Desconocido sin convenio"/>
        <s v="Dinamarca"/>
        <s v="Dominica"/>
        <s v="Dominicana (Republica)"/>
        <s v="Ecuador"/>
        <s v="Egipto"/>
        <s v="El Salvador"/>
        <s v="Emiratos Arabes Unidos"/>
        <s v="Eritrea"/>
        <s v="Eslovaquia"/>
        <s v="Eslovenia"/>
        <s v="Estados Unidos"/>
        <s v="Estonia"/>
        <s v="Etiopia"/>
        <s v="Falkland O Malvinas"/>
        <s v="Fidji"/>
        <s v="Filipinas"/>
        <s v="Finlandia"/>
        <s v="Francia"/>
        <s v="Francia Metropolitana"/>
        <s v="Gabon"/>
        <s v="Gambia"/>
        <s v="Georgia"/>
        <s v="Georgias del Sur (Islas) y Sandwich del Sur (Islas)"/>
        <s v="Ghana"/>
        <s v="Gibraltar"/>
        <s v="Granada"/>
        <s v="Grecia"/>
        <s v="Groenlandia"/>
        <s v="Guadalupe"/>
        <s v="Guam"/>
        <s v="Guatemala"/>
        <s v="Guayana Francesa"/>
        <s v="Guinea"/>
        <s v="Guinea Bissau"/>
        <s v="Guinea Ecuatorial"/>
        <s v="Guyana"/>
        <s v="Haiti"/>
        <s v="Heard y MC Donald (Islas)"/>
        <s v="Honduras"/>
        <s v="Hong Kong"/>
        <s v="Hungria"/>
        <s v="I.Marianas del Norte"/>
        <s v="India"/>
        <s v="Indonesia"/>
        <s v="Iran"/>
        <s v="Iraq"/>
        <s v="Irlanda"/>
        <s v="Islandia"/>
        <s v="Islas Feroe"/>
        <s v="Islas Marshall"/>
        <s v="Islas Virgenes Britanicas"/>
        <s v="Islas del Canal"/>
        <s v="Islas del Canal - Isla de Man"/>
        <s v="Israel"/>
        <s v="Italia"/>
        <s v="Jamaica"/>
        <s v="Japon"/>
        <s v="Jersey"/>
        <s v="Jordania"/>
        <s v="Kazajistan"/>
        <s v="Kenia"/>
        <s v="Kirguistan"/>
        <s v="Kiribati"/>
        <s v="Kuwait"/>
        <s v="Laos"/>
        <s v="Lesoto"/>
        <s v="Letonia"/>
        <s v="Libano"/>
        <s v="Liberia"/>
        <s v="Libia"/>
        <s v="Liechtenstein"/>
        <s v="Lituania"/>
        <s v="Luxemburgo"/>
        <s v="Macao"/>
        <s v="Macedonia (Antigua Rep. Yugoslava de)"/>
        <s v="Macedonia T. Ant. R. Yug"/>
        <s v="Madagascar"/>
        <s v="Malasia"/>
        <s v="Malawi"/>
        <s v="Maldivas (Islas)"/>
        <s v="Mali"/>
        <s v="Malta"/>
        <s v="Marruecos"/>
        <s v="Martinica"/>
        <s v="Mauricio"/>
        <s v="Mauritania"/>
        <s v="Mexico"/>
        <s v="Micronesia"/>
        <s v="Moldavia"/>
        <s v="Monaco"/>
        <s v="Mongolia"/>
        <s v="Montenegro"/>
        <s v="Montserrat"/>
        <s v="Mozambique"/>
        <s v="Myanmar"/>
        <s v="Namibia"/>
        <s v="Nauru"/>
        <s v="Nepal"/>
        <s v="Nicaragua"/>
        <s v="Niger"/>
        <s v="Nigeria"/>
        <s v="Niue"/>
        <s v="No consta"/>
        <s v="Norfolk (Isla)"/>
        <s v="Noruega"/>
        <s v="Nueva Caledonia"/>
        <s v="Nueva Zelanda"/>
        <s v="Océano Indico (Territ. Británico del)"/>
        <s v="Oman"/>
        <s v="Pais Desconocido"/>
        <s v="Paises Bajos"/>
        <s v="Pakistan"/>
        <s v="Palau"/>
        <s v="Palestina"/>
        <s v="Panama"/>
        <s v="Papua-Nueva Guinea"/>
        <s v="Paraguay"/>
        <s v="Peru"/>
        <s v="Pitcairn"/>
        <s v="Polinesia Francesa"/>
        <s v="Polonia"/>
        <s v="Portugal"/>
        <s v="Puerto Rico"/>
        <s v="Qatar"/>
        <s v="R. Centroafrica"/>
        <s v="Reino Unido"/>
        <s v="Republica Checa"/>
        <s v="Reunion"/>
        <s v="Ruanda"/>
        <s v="Rumania"/>
        <s v="Rusia"/>
        <s v="SUDAN"/>
        <s v="Sahara Occidental"/>
        <s v="Samoa"/>
        <s v="Samoa Americana"/>
        <s v="San Cristobal y Nieves"/>
        <s v="San Marino"/>
        <s v="San Pedro y Miquelon"/>
        <s v="San Vicente y Granadinas"/>
        <s v="Santa Helena"/>
        <s v="Santa Lucia"/>
        <s v="Santo Tome y Principe"/>
        <s v="Senegal"/>
        <s v="Serbia"/>
        <s v="Seychelles"/>
        <s v="Sierra Leona"/>
        <s v="Singapur"/>
        <s v="Siria (Republica Arabe)"/>
        <s v="Somalia"/>
        <s v="Sri Lanka"/>
        <s v="Suazilandia"/>
        <s v="Sudafrica"/>
        <s v="Sudán"/>
        <s v="Sudán del Sur"/>
        <s v="Suecia"/>
        <s v="Suiza"/>
        <s v="Surinam"/>
        <s v="Svalbard y Jan Mayen"/>
        <s v="Tailandia"/>
        <s v="Taiwan (Rep. China)"/>
        <s v="Tanzania"/>
        <s v="Tayikistan"/>
        <s v="Territorios Australes Franceses"/>
        <s v="Timor Oriental"/>
        <s v="Togo"/>
        <s v="Tonga"/>
        <s v="Trinidad y Tobago"/>
        <s v="Tunez"/>
        <s v="Turkmenistan"/>
        <s v="Turks y Caicos (Islas)"/>
        <s v="Turquia"/>
        <s v="Ucrania"/>
        <s v="Uganda"/>
        <s v="Uruguay"/>
        <s v="Uzbekistan"/>
        <s v="Vanuatu"/>
        <s v="Venezuela"/>
        <s v="Vietnam"/>
        <s v="Vírgenes de EE.UU. (Islas)"/>
        <s v="Wallis y Futuna (Islas)"/>
        <s v="Yemen"/>
        <s v="Zambia" u="1"/>
        <s v="Zinbabwe" u="1"/>
        <s v="San Martín (P. Bajos)" u="1"/>
        <s v="Yibuti" u="1"/>
        <s v="Tokelau" u="1"/>
        <s v="Salomon (Islas)" u="1"/>
      </sharedItems>
    </cacheField>
    <cacheField name="Regimen" numFmtId="0">
      <sharedItems count="7">
        <s v="R.E.MAR(CUENTA AJENA)"/>
        <s v="R.G.(S.E. EM. HOGAR)"/>
        <s v="R.G.(S.E.AGRARIO)"/>
        <s v="REG. ESP. AUTONOMOS"/>
        <s v="REGIMEN GENERAL"/>
        <s v="R.E.MAR(C. PROPIA)"/>
        <s v="R.E. MINERIA CARBON"/>
      </sharedItems>
    </cacheField>
    <cacheField name="Sexo" numFmtId="0">
      <sharedItems count="3">
        <s v="Varón"/>
        <s v="Mujer"/>
        <s v="No consta"/>
      </sharedItems>
    </cacheField>
    <cacheField name="Afiliados" numFmtId="3">
      <sharedItems containsSemiMixedTypes="0" containsString="0" containsNumber="1" containsInteger="1" minValue="1" maxValue="13590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639">
  <r>
    <d v="2023-06-30T00:00:00"/>
    <x v="0"/>
    <x v="0"/>
    <x v="0"/>
    <n v="1"/>
  </r>
  <r>
    <d v="2023-06-30T00:00:00"/>
    <x v="0"/>
    <x v="1"/>
    <x v="1"/>
    <n v="2"/>
  </r>
  <r>
    <d v="2023-06-30T00:00:00"/>
    <x v="0"/>
    <x v="2"/>
    <x v="0"/>
    <n v="12"/>
  </r>
  <r>
    <d v="2023-06-30T00:00:00"/>
    <x v="0"/>
    <x v="3"/>
    <x v="1"/>
    <n v="8"/>
  </r>
  <r>
    <d v="2023-06-30T00:00:00"/>
    <x v="0"/>
    <x v="3"/>
    <x v="0"/>
    <n v="93"/>
  </r>
  <r>
    <d v="2023-06-30T00:00:00"/>
    <x v="0"/>
    <x v="4"/>
    <x v="1"/>
    <n v="82"/>
  </r>
  <r>
    <d v="2023-06-30T00:00:00"/>
    <x v="0"/>
    <x v="4"/>
    <x v="0"/>
    <n v="426"/>
  </r>
  <r>
    <d v="2023-06-30T00:00:00"/>
    <x v="1"/>
    <x v="1"/>
    <x v="1"/>
    <n v="32"/>
  </r>
  <r>
    <d v="2023-06-30T00:00:00"/>
    <x v="1"/>
    <x v="1"/>
    <x v="0"/>
    <n v="6"/>
  </r>
  <r>
    <d v="2023-06-30T00:00:00"/>
    <x v="1"/>
    <x v="2"/>
    <x v="1"/>
    <n v="6"/>
  </r>
  <r>
    <d v="2023-06-30T00:00:00"/>
    <x v="1"/>
    <x v="2"/>
    <x v="0"/>
    <n v="10"/>
  </r>
  <r>
    <d v="2023-06-30T00:00:00"/>
    <x v="1"/>
    <x v="3"/>
    <x v="1"/>
    <n v="116"/>
  </r>
  <r>
    <d v="2023-06-30T00:00:00"/>
    <x v="1"/>
    <x v="3"/>
    <x v="0"/>
    <n v="308"/>
  </r>
  <r>
    <d v="2023-06-30T00:00:00"/>
    <x v="1"/>
    <x v="4"/>
    <x v="1"/>
    <n v="387"/>
  </r>
  <r>
    <d v="2023-06-30T00:00:00"/>
    <x v="1"/>
    <x v="4"/>
    <x v="0"/>
    <n v="550"/>
  </r>
  <r>
    <d v="2023-06-30T00:00:00"/>
    <x v="2"/>
    <x v="5"/>
    <x v="1"/>
    <n v="2"/>
  </r>
  <r>
    <d v="2023-06-30T00:00:00"/>
    <x v="2"/>
    <x v="5"/>
    <x v="0"/>
    <n v="19"/>
  </r>
  <r>
    <d v="2023-06-30T00:00:00"/>
    <x v="2"/>
    <x v="0"/>
    <x v="1"/>
    <n v="59"/>
  </r>
  <r>
    <d v="2023-06-30T00:00:00"/>
    <x v="2"/>
    <x v="0"/>
    <x v="0"/>
    <n v="82"/>
  </r>
  <r>
    <d v="2023-06-30T00:00:00"/>
    <x v="2"/>
    <x v="1"/>
    <x v="1"/>
    <n v="186"/>
  </r>
  <r>
    <d v="2023-06-30T00:00:00"/>
    <x v="2"/>
    <x v="1"/>
    <x v="0"/>
    <n v="85"/>
  </r>
  <r>
    <d v="2023-06-30T00:00:00"/>
    <x v="2"/>
    <x v="2"/>
    <x v="1"/>
    <n v="76"/>
  </r>
  <r>
    <d v="2023-06-30T00:00:00"/>
    <x v="2"/>
    <x v="2"/>
    <x v="0"/>
    <n v="79"/>
  </r>
  <r>
    <d v="2023-06-30T00:00:00"/>
    <x v="2"/>
    <x v="3"/>
    <x v="1"/>
    <n v="7661"/>
  </r>
  <r>
    <d v="2023-06-30T00:00:00"/>
    <x v="2"/>
    <x v="3"/>
    <x v="0"/>
    <n v="10312"/>
  </r>
  <r>
    <d v="2023-06-30T00:00:00"/>
    <x v="2"/>
    <x v="4"/>
    <x v="1"/>
    <n v="16319"/>
  </r>
  <r>
    <d v="2023-06-30T00:00:00"/>
    <x v="2"/>
    <x v="4"/>
    <x v="0"/>
    <n v="13978"/>
  </r>
  <r>
    <d v="2023-06-30T00:00:00"/>
    <x v="3"/>
    <x v="1"/>
    <x v="1"/>
    <n v="1"/>
  </r>
  <r>
    <d v="2023-06-30T00:00:00"/>
    <x v="3"/>
    <x v="2"/>
    <x v="0"/>
    <n v="2"/>
  </r>
  <r>
    <d v="2023-06-30T00:00:00"/>
    <x v="3"/>
    <x v="3"/>
    <x v="1"/>
    <n v="44"/>
  </r>
  <r>
    <d v="2023-06-30T00:00:00"/>
    <x v="3"/>
    <x v="3"/>
    <x v="0"/>
    <n v="78"/>
  </r>
  <r>
    <d v="2023-06-30T00:00:00"/>
    <x v="3"/>
    <x v="4"/>
    <x v="1"/>
    <n v="231"/>
  </r>
  <r>
    <d v="2023-06-30T00:00:00"/>
    <x v="3"/>
    <x v="4"/>
    <x v="0"/>
    <n v="196"/>
  </r>
  <r>
    <d v="2023-06-30T00:00:00"/>
    <x v="4"/>
    <x v="0"/>
    <x v="0"/>
    <n v="3"/>
  </r>
  <r>
    <d v="2023-06-30T00:00:00"/>
    <x v="4"/>
    <x v="1"/>
    <x v="1"/>
    <n v="22"/>
  </r>
  <r>
    <d v="2023-06-30T00:00:00"/>
    <x v="4"/>
    <x v="2"/>
    <x v="1"/>
    <n v="3"/>
  </r>
  <r>
    <d v="2023-06-30T00:00:00"/>
    <x v="4"/>
    <x v="2"/>
    <x v="0"/>
    <n v="10"/>
  </r>
  <r>
    <d v="2023-06-30T00:00:00"/>
    <x v="4"/>
    <x v="3"/>
    <x v="1"/>
    <n v="50"/>
  </r>
  <r>
    <d v="2023-06-30T00:00:00"/>
    <x v="4"/>
    <x v="3"/>
    <x v="0"/>
    <n v="32"/>
  </r>
  <r>
    <d v="2023-06-30T00:00:00"/>
    <x v="4"/>
    <x v="4"/>
    <x v="1"/>
    <n v="197"/>
  </r>
  <r>
    <d v="2023-06-30T00:00:00"/>
    <x v="4"/>
    <x v="4"/>
    <x v="0"/>
    <n v="332"/>
  </r>
  <r>
    <d v="2023-06-30T00:00:00"/>
    <x v="5"/>
    <x v="3"/>
    <x v="1"/>
    <n v="1"/>
  </r>
  <r>
    <d v="2023-06-30T00:00:00"/>
    <x v="5"/>
    <x v="4"/>
    <x v="0"/>
    <n v="1"/>
  </r>
  <r>
    <d v="2023-06-30T00:00:00"/>
    <x v="6"/>
    <x v="1"/>
    <x v="1"/>
    <n v="1"/>
  </r>
  <r>
    <d v="2023-06-30T00:00:00"/>
    <x v="6"/>
    <x v="2"/>
    <x v="0"/>
    <n v="1"/>
  </r>
  <r>
    <d v="2023-06-30T00:00:00"/>
    <x v="6"/>
    <x v="3"/>
    <x v="1"/>
    <n v="1"/>
  </r>
  <r>
    <d v="2023-06-30T00:00:00"/>
    <x v="6"/>
    <x v="3"/>
    <x v="0"/>
    <n v="1"/>
  </r>
  <r>
    <d v="2023-06-30T00:00:00"/>
    <x v="6"/>
    <x v="4"/>
    <x v="1"/>
    <n v="2"/>
  </r>
  <r>
    <d v="2023-06-30T00:00:00"/>
    <x v="6"/>
    <x v="4"/>
    <x v="0"/>
    <n v="8"/>
  </r>
  <r>
    <d v="2023-06-30T00:00:00"/>
    <x v="7"/>
    <x v="0"/>
    <x v="0"/>
    <n v="1"/>
  </r>
  <r>
    <d v="2023-06-30T00:00:00"/>
    <x v="7"/>
    <x v="3"/>
    <x v="0"/>
    <n v="1"/>
  </r>
  <r>
    <d v="2023-06-30T00:00:00"/>
    <x v="7"/>
    <x v="4"/>
    <x v="1"/>
    <n v="1"/>
  </r>
  <r>
    <d v="2023-06-30T00:00:00"/>
    <x v="7"/>
    <x v="4"/>
    <x v="0"/>
    <n v="4"/>
  </r>
  <r>
    <d v="2023-06-30T00:00:00"/>
    <x v="8"/>
    <x v="2"/>
    <x v="0"/>
    <n v="1"/>
  </r>
  <r>
    <d v="2023-06-30T00:00:00"/>
    <x v="8"/>
    <x v="4"/>
    <x v="0"/>
    <n v="1"/>
  </r>
  <r>
    <d v="2023-06-30T00:00:00"/>
    <x v="9"/>
    <x v="1"/>
    <x v="1"/>
    <n v="13"/>
  </r>
  <r>
    <d v="2023-06-30T00:00:00"/>
    <x v="9"/>
    <x v="2"/>
    <x v="1"/>
    <n v="6"/>
  </r>
  <r>
    <d v="2023-06-30T00:00:00"/>
    <x v="9"/>
    <x v="2"/>
    <x v="0"/>
    <n v="28"/>
  </r>
  <r>
    <d v="2023-06-30T00:00:00"/>
    <x v="9"/>
    <x v="3"/>
    <x v="1"/>
    <n v="9"/>
  </r>
  <r>
    <d v="2023-06-30T00:00:00"/>
    <x v="9"/>
    <x v="3"/>
    <x v="0"/>
    <n v="30"/>
  </r>
  <r>
    <d v="2023-06-30T00:00:00"/>
    <x v="9"/>
    <x v="4"/>
    <x v="1"/>
    <n v="198"/>
  </r>
  <r>
    <d v="2023-06-30T00:00:00"/>
    <x v="9"/>
    <x v="4"/>
    <x v="0"/>
    <n v="1073"/>
  </r>
  <r>
    <d v="2023-06-30T00:00:00"/>
    <x v="10"/>
    <x v="1"/>
    <x v="1"/>
    <n v="1"/>
  </r>
  <r>
    <d v="2023-06-30T00:00:00"/>
    <x v="10"/>
    <x v="2"/>
    <x v="1"/>
    <n v="1"/>
  </r>
  <r>
    <d v="2023-06-30T00:00:00"/>
    <x v="10"/>
    <x v="2"/>
    <x v="0"/>
    <n v="8"/>
  </r>
  <r>
    <d v="2023-06-30T00:00:00"/>
    <x v="10"/>
    <x v="3"/>
    <x v="1"/>
    <n v="10"/>
  </r>
  <r>
    <d v="2023-06-30T00:00:00"/>
    <x v="10"/>
    <x v="3"/>
    <x v="0"/>
    <n v="20"/>
  </r>
  <r>
    <d v="2023-06-30T00:00:00"/>
    <x v="10"/>
    <x v="4"/>
    <x v="1"/>
    <n v="19"/>
  </r>
  <r>
    <d v="2023-06-30T00:00:00"/>
    <x v="10"/>
    <x v="4"/>
    <x v="0"/>
    <n v="57"/>
  </r>
  <r>
    <d v="2023-06-30T00:00:00"/>
    <x v="11"/>
    <x v="5"/>
    <x v="0"/>
    <n v="2"/>
  </r>
  <r>
    <d v="2023-06-30T00:00:00"/>
    <x v="11"/>
    <x v="0"/>
    <x v="1"/>
    <n v="1"/>
  </r>
  <r>
    <d v="2023-06-30T00:00:00"/>
    <x v="11"/>
    <x v="0"/>
    <x v="0"/>
    <n v="31"/>
  </r>
  <r>
    <d v="2023-06-30T00:00:00"/>
    <x v="11"/>
    <x v="1"/>
    <x v="1"/>
    <n v="279"/>
  </r>
  <r>
    <d v="2023-06-30T00:00:00"/>
    <x v="11"/>
    <x v="1"/>
    <x v="0"/>
    <n v="41"/>
  </r>
  <r>
    <d v="2023-06-30T00:00:00"/>
    <x v="11"/>
    <x v="2"/>
    <x v="1"/>
    <n v="208"/>
  </r>
  <r>
    <d v="2023-06-30T00:00:00"/>
    <x v="11"/>
    <x v="2"/>
    <x v="0"/>
    <n v="3962"/>
  </r>
  <r>
    <d v="2023-06-30T00:00:00"/>
    <x v="11"/>
    <x v="3"/>
    <x v="1"/>
    <n v="287"/>
  </r>
  <r>
    <d v="2023-06-30T00:00:00"/>
    <x v="11"/>
    <x v="3"/>
    <x v="0"/>
    <n v="1532"/>
  </r>
  <r>
    <d v="2023-06-30T00:00:00"/>
    <x v="11"/>
    <x v="4"/>
    <x v="1"/>
    <n v="2806"/>
  </r>
  <r>
    <d v="2023-06-30T00:00:00"/>
    <x v="11"/>
    <x v="4"/>
    <x v="0"/>
    <n v="9364"/>
  </r>
  <r>
    <d v="2023-06-30T00:00:00"/>
    <x v="12"/>
    <x v="5"/>
    <x v="0"/>
    <n v="5"/>
  </r>
  <r>
    <d v="2023-06-30T00:00:00"/>
    <x v="12"/>
    <x v="0"/>
    <x v="1"/>
    <n v="22"/>
  </r>
  <r>
    <d v="2023-06-30T00:00:00"/>
    <x v="12"/>
    <x v="0"/>
    <x v="0"/>
    <n v="46"/>
  </r>
  <r>
    <d v="2023-06-30T00:00:00"/>
    <x v="12"/>
    <x v="1"/>
    <x v="1"/>
    <n v="1251"/>
  </r>
  <r>
    <d v="2023-06-30T00:00:00"/>
    <x v="12"/>
    <x v="1"/>
    <x v="0"/>
    <n v="116"/>
  </r>
  <r>
    <d v="2023-06-30T00:00:00"/>
    <x v="12"/>
    <x v="2"/>
    <x v="1"/>
    <n v="101"/>
  </r>
  <r>
    <d v="2023-06-30T00:00:00"/>
    <x v="12"/>
    <x v="2"/>
    <x v="0"/>
    <n v="175"/>
  </r>
  <r>
    <d v="2023-06-30T00:00:00"/>
    <x v="12"/>
    <x v="3"/>
    <x v="1"/>
    <n v="3635"/>
  </r>
  <r>
    <d v="2023-06-30T00:00:00"/>
    <x v="12"/>
    <x v="3"/>
    <x v="0"/>
    <n v="5989"/>
  </r>
  <r>
    <d v="2023-06-30T00:00:00"/>
    <x v="12"/>
    <x v="4"/>
    <x v="1"/>
    <n v="22219"/>
  </r>
  <r>
    <d v="2023-06-30T00:00:00"/>
    <x v="12"/>
    <x v="4"/>
    <x v="0"/>
    <n v="24392"/>
  </r>
  <r>
    <d v="2023-06-30T00:00:00"/>
    <x v="13"/>
    <x v="0"/>
    <x v="0"/>
    <n v="1"/>
  </r>
  <r>
    <d v="2023-06-30T00:00:00"/>
    <x v="13"/>
    <x v="1"/>
    <x v="1"/>
    <n v="386"/>
  </r>
  <r>
    <d v="2023-06-30T00:00:00"/>
    <x v="13"/>
    <x v="1"/>
    <x v="0"/>
    <n v="31"/>
  </r>
  <r>
    <d v="2023-06-30T00:00:00"/>
    <x v="13"/>
    <x v="2"/>
    <x v="1"/>
    <n v="8"/>
  </r>
  <r>
    <d v="2023-06-30T00:00:00"/>
    <x v="13"/>
    <x v="2"/>
    <x v="0"/>
    <n v="42"/>
  </r>
  <r>
    <d v="2023-06-30T00:00:00"/>
    <x v="13"/>
    <x v="3"/>
    <x v="1"/>
    <n v="350"/>
  </r>
  <r>
    <d v="2023-06-30T00:00:00"/>
    <x v="13"/>
    <x v="3"/>
    <x v="0"/>
    <n v="719"/>
  </r>
  <r>
    <d v="2023-06-30T00:00:00"/>
    <x v="13"/>
    <x v="4"/>
    <x v="1"/>
    <n v="1444"/>
  </r>
  <r>
    <d v="2023-06-30T00:00:00"/>
    <x v="13"/>
    <x v="4"/>
    <x v="0"/>
    <n v="1649"/>
  </r>
  <r>
    <d v="2023-06-30T00:00:00"/>
    <x v="14"/>
    <x v="4"/>
    <x v="0"/>
    <n v="1"/>
  </r>
  <r>
    <d v="2023-06-30T00:00:00"/>
    <x v="15"/>
    <x v="1"/>
    <x v="1"/>
    <n v="4"/>
  </r>
  <r>
    <d v="2023-06-30T00:00:00"/>
    <x v="15"/>
    <x v="1"/>
    <x v="0"/>
    <n v="1"/>
  </r>
  <r>
    <d v="2023-06-30T00:00:00"/>
    <x v="15"/>
    <x v="2"/>
    <x v="0"/>
    <n v="1"/>
  </r>
  <r>
    <d v="2023-06-30T00:00:00"/>
    <x v="15"/>
    <x v="3"/>
    <x v="1"/>
    <n v="109"/>
  </r>
  <r>
    <d v="2023-06-30T00:00:00"/>
    <x v="15"/>
    <x v="3"/>
    <x v="0"/>
    <n v="181"/>
  </r>
  <r>
    <d v="2023-06-30T00:00:00"/>
    <x v="15"/>
    <x v="4"/>
    <x v="1"/>
    <n v="212"/>
  </r>
  <r>
    <d v="2023-06-30T00:00:00"/>
    <x v="15"/>
    <x v="4"/>
    <x v="0"/>
    <n v="336"/>
  </r>
  <r>
    <d v="2023-06-30T00:00:00"/>
    <x v="16"/>
    <x v="5"/>
    <x v="0"/>
    <n v="2"/>
  </r>
  <r>
    <d v="2023-06-30T00:00:00"/>
    <x v="16"/>
    <x v="0"/>
    <x v="1"/>
    <n v="6"/>
  </r>
  <r>
    <d v="2023-06-30T00:00:00"/>
    <x v="16"/>
    <x v="0"/>
    <x v="0"/>
    <n v="5"/>
  </r>
  <r>
    <d v="2023-06-30T00:00:00"/>
    <x v="16"/>
    <x v="1"/>
    <x v="1"/>
    <n v="13"/>
  </r>
  <r>
    <d v="2023-06-30T00:00:00"/>
    <x v="16"/>
    <x v="1"/>
    <x v="0"/>
    <n v="6"/>
  </r>
  <r>
    <d v="2023-06-30T00:00:00"/>
    <x v="16"/>
    <x v="2"/>
    <x v="1"/>
    <n v="6"/>
  </r>
  <r>
    <d v="2023-06-30T00:00:00"/>
    <x v="16"/>
    <x v="2"/>
    <x v="0"/>
    <n v="11"/>
  </r>
  <r>
    <d v="2023-06-30T00:00:00"/>
    <x v="16"/>
    <x v="3"/>
    <x v="1"/>
    <n v="565"/>
  </r>
  <r>
    <d v="2023-06-30T00:00:00"/>
    <x v="16"/>
    <x v="3"/>
    <x v="0"/>
    <n v="688"/>
  </r>
  <r>
    <d v="2023-06-30T00:00:00"/>
    <x v="16"/>
    <x v="4"/>
    <x v="1"/>
    <n v="1341"/>
  </r>
  <r>
    <d v="2023-06-30T00:00:00"/>
    <x v="16"/>
    <x v="4"/>
    <x v="0"/>
    <n v="1146"/>
  </r>
  <r>
    <d v="2023-06-30T00:00:00"/>
    <x v="17"/>
    <x v="1"/>
    <x v="1"/>
    <n v="4"/>
  </r>
  <r>
    <d v="2023-06-30T00:00:00"/>
    <x v="17"/>
    <x v="1"/>
    <x v="0"/>
    <n v="2"/>
  </r>
  <r>
    <d v="2023-06-30T00:00:00"/>
    <x v="17"/>
    <x v="2"/>
    <x v="0"/>
    <n v="4"/>
  </r>
  <r>
    <d v="2023-06-30T00:00:00"/>
    <x v="17"/>
    <x v="3"/>
    <x v="1"/>
    <n v="16"/>
  </r>
  <r>
    <d v="2023-06-30T00:00:00"/>
    <x v="17"/>
    <x v="3"/>
    <x v="0"/>
    <n v="41"/>
  </r>
  <r>
    <d v="2023-06-30T00:00:00"/>
    <x v="17"/>
    <x v="4"/>
    <x v="1"/>
    <n v="94"/>
  </r>
  <r>
    <d v="2023-06-30T00:00:00"/>
    <x v="17"/>
    <x v="4"/>
    <x v="0"/>
    <n v="122"/>
  </r>
  <r>
    <d v="2023-06-30T00:00:00"/>
    <x v="18"/>
    <x v="3"/>
    <x v="1"/>
    <n v="3"/>
  </r>
  <r>
    <d v="2023-06-30T00:00:00"/>
    <x v="18"/>
    <x v="4"/>
    <x v="1"/>
    <n v="3"/>
  </r>
  <r>
    <d v="2023-06-30T00:00:00"/>
    <x v="18"/>
    <x v="4"/>
    <x v="0"/>
    <n v="2"/>
  </r>
  <r>
    <d v="2023-06-30T00:00:00"/>
    <x v="19"/>
    <x v="3"/>
    <x v="1"/>
    <n v="1"/>
  </r>
  <r>
    <d v="2023-06-30T00:00:00"/>
    <x v="19"/>
    <x v="4"/>
    <x v="1"/>
    <n v="2"/>
  </r>
  <r>
    <d v="2023-06-30T00:00:00"/>
    <x v="19"/>
    <x v="4"/>
    <x v="0"/>
    <n v="2"/>
  </r>
  <r>
    <d v="2023-06-30T00:00:00"/>
    <x v="20"/>
    <x v="0"/>
    <x v="0"/>
    <n v="1"/>
  </r>
  <r>
    <d v="2023-06-30T00:00:00"/>
    <x v="20"/>
    <x v="1"/>
    <x v="1"/>
    <n v="3"/>
  </r>
  <r>
    <d v="2023-06-30T00:00:00"/>
    <x v="20"/>
    <x v="1"/>
    <x v="0"/>
    <n v="30"/>
  </r>
  <r>
    <d v="2023-06-30T00:00:00"/>
    <x v="20"/>
    <x v="2"/>
    <x v="1"/>
    <n v="4"/>
  </r>
  <r>
    <d v="2023-06-30T00:00:00"/>
    <x v="20"/>
    <x v="2"/>
    <x v="0"/>
    <n v="35"/>
  </r>
  <r>
    <d v="2023-06-30T00:00:00"/>
    <x v="20"/>
    <x v="3"/>
    <x v="1"/>
    <n v="573"/>
  </r>
  <r>
    <d v="2023-06-30T00:00:00"/>
    <x v="20"/>
    <x v="3"/>
    <x v="0"/>
    <n v="1627"/>
  </r>
  <r>
    <d v="2023-06-30T00:00:00"/>
    <x v="20"/>
    <x v="4"/>
    <x v="1"/>
    <n v="628"/>
  </r>
  <r>
    <d v="2023-06-30T00:00:00"/>
    <x v="20"/>
    <x v="4"/>
    <x v="0"/>
    <n v="6075"/>
  </r>
  <r>
    <d v="2023-06-30T00:00:00"/>
    <x v="21"/>
    <x v="3"/>
    <x v="1"/>
    <n v="2"/>
  </r>
  <r>
    <d v="2023-06-30T00:00:00"/>
    <x v="21"/>
    <x v="3"/>
    <x v="0"/>
    <n v="1"/>
  </r>
  <r>
    <d v="2023-06-30T00:00:00"/>
    <x v="21"/>
    <x v="4"/>
    <x v="1"/>
    <n v="3"/>
  </r>
  <r>
    <d v="2023-06-30T00:00:00"/>
    <x v="21"/>
    <x v="4"/>
    <x v="0"/>
    <n v="7"/>
  </r>
  <r>
    <d v="2023-06-30T00:00:00"/>
    <x v="22"/>
    <x v="5"/>
    <x v="1"/>
    <n v="3"/>
  </r>
  <r>
    <d v="2023-06-30T00:00:00"/>
    <x v="22"/>
    <x v="5"/>
    <x v="0"/>
    <n v="7"/>
  </r>
  <r>
    <d v="2023-06-30T00:00:00"/>
    <x v="22"/>
    <x v="0"/>
    <x v="1"/>
    <n v="12"/>
  </r>
  <r>
    <d v="2023-06-30T00:00:00"/>
    <x v="22"/>
    <x v="0"/>
    <x v="0"/>
    <n v="25"/>
  </r>
  <r>
    <d v="2023-06-30T00:00:00"/>
    <x v="22"/>
    <x v="1"/>
    <x v="1"/>
    <n v="28"/>
  </r>
  <r>
    <d v="2023-06-30T00:00:00"/>
    <x v="22"/>
    <x v="1"/>
    <x v="0"/>
    <n v="7"/>
  </r>
  <r>
    <d v="2023-06-30T00:00:00"/>
    <x v="22"/>
    <x v="2"/>
    <x v="1"/>
    <n v="12"/>
  </r>
  <r>
    <d v="2023-06-30T00:00:00"/>
    <x v="22"/>
    <x v="2"/>
    <x v="0"/>
    <n v="19"/>
  </r>
  <r>
    <d v="2023-06-30T00:00:00"/>
    <x v="22"/>
    <x v="3"/>
    <x v="1"/>
    <n v="1921"/>
  </r>
  <r>
    <d v="2023-06-30T00:00:00"/>
    <x v="22"/>
    <x v="3"/>
    <x v="0"/>
    <n v="3048"/>
  </r>
  <r>
    <d v="2023-06-30T00:00:00"/>
    <x v="22"/>
    <x v="4"/>
    <x v="1"/>
    <n v="3652"/>
  </r>
  <r>
    <d v="2023-06-30T00:00:00"/>
    <x v="22"/>
    <x v="4"/>
    <x v="0"/>
    <n v="4017"/>
  </r>
  <r>
    <d v="2023-06-30T00:00:00"/>
    <x v="23"/>
    <x v="1"/>
    <x v="1"/>
    <n v="1"/>
  </r>
  <r>
    <d v="2023-06-30T00:00:00"/>
    <x v="23"/>
    <x v="3"/>
    <x v="1"/>
    <n v="1"/>
  </r>
  <r>
    <d v="2023-06-30T00:00:00"/>
    <x v="23"/>
    <x v="3"/>
    <x v="0"/>
    <n v="1"/>
  </r>
  <r>
    <d v="2023-06-30T00:00:00"/>
    <x v="23"/>
    <x v="4"/>
    <x v="1"/>
    <n v="7"/>
  </r>
  <r>
    <d v="2023-06-30T00:00:00"/>
    <x v="23"/>
    <x v="4"/>
    <x v="0"/>
    <n v="15"/>
  </r>
  <r>
    <d v="2023-06-30T00:00:00"/>
    <x v="24"/>
    <x v="0"/>
    <x v="0"/>
    <n v="5"/>
  </r>
  <r>
    <d v="2023-06-30T00:00:00"/>
    <x v="24"/>
    <x v="1"/>
    <x v="1"/>
    <n v="6"/>
  </r>
  <r>
    <d v="2023-06-30T00:00:00"/>
    <x v="24"/>
    <x v="1"/>
    <x v="0"/>
    <n v="4"/>
  </r>
  <r>
    <d v="2023-06-30T00:00:00"/>
    <x v="24"/>
    <x v="2"/>
    <x v="1"/>
    <n v="2"/>
  </r>
  <r>
    <d v="2023-06-30T00:00:00"/>
    <x v="24"/>
    <x v="2"/>
    <x v="0"/>
    <n v="49"/>
  </r>
  <r>
    <d v="2023-06-30T00:00:00"/>
    <x v="24"/>
    <x v="3"/>
    <x v="1"/>
    <n v="5"/>
  </r>
  <r>
    <d v="2023-06-30T00:00:00"/>
    <x v="24"/>
    <x v="3"/>
    <x v="0"/>
    <n v="20"/>
  </r>
  <r>
    <d v="2023-06-30T00:00:00"/>
    <x v="24"/>
    <x v="4"/>
    <x v="1"/>
    <n v="45"/>
  </r>
  <r>
    <d v="2023-06-30T00:00:00"/>
    <x v="24"/>
    <x v="4"/>
    <x v="0"/>
    <n v="167"/>
  </r>
  <r>
    <d v="2023-06-30T00:00:00"/>
    <x v="25"/>
    <x v="1"/>
    <x v="1"/>
    <n v="1"/>
  </r>
  <r>
    <d v="2023-06-30T00:00:00"/>
    <x v="25"/>
    <x v="3"/>
    <x v="1"/>
    <n v="1"/>
  </r>
  <r>
    <d v="2023-06-30T00:00:00"/>
    <x v="25"/>
    <x v="3"/>
    <x v="0"/>
    <n v="4"/>
  </r>
  <r>
    <d v="2023-06-30T00:00:00"/>
    <x v="25"/>
    <x v="4"/>
    <x v="1"/>
    <n v="4"/>
  </r>
  <r>
    <d v="2023-06-30T00:00:00"/>
    <x v="25"/>
    <x v="4"/>
    <x v="0"/>
    <n v="8"/>
  </r>
  <r>
    <d v="2023-06-30T00:00:00"/>
    <x v="26"/>
    <x v="0"/>
    <x v="0"/>
    <n v="2"/>
  </r>
  <r>
    <d v="2023-06-30T00:00:00"/>
    <x v="26"/>
    <x v="1"/>
    <x v="1"/>
    <n v="129"/>
  </r>
  <r>
    <d v="2023-06-30T00:00:00"/>
    <x v="26"/>
    <x v="1"/>
    <x v="0"/>
    <n v="8"/>
  </r>
  <r>
    <d v="2023-06-30T00:00:00"/>
    <x v="26"/>
    <x v="2"/>
    <x v="1"/>
    <n v="23"/>
  </r>
  <r>
    <d v="2023-06-30T00:00:00"/>
    <x v="26"/>
    <x v="2"/>
    <x v="0"/>
    <n v="17"/>
  </r>
  <r>
    <d v="2023-06-30T00:00:00"/>
    <x v="26"/>
    <x v="3"/>
    <x v="1"/>
    <n v="306"/>
  </r>
  <r>
    <d v="2023-06-30T00:00:00"/>
    <x v="26"/>
    <x v="3"/>
    <x v="0"/>
    <n v="156"/>
  </r>
  <r>
    <d v="2023-06-30T00:00:00"/>
    <x v="26"/>
    <x v="4"/>
    <x v="1"/>
    <n v="1068"/>
  </r>
  <r>
    <d v="2023-06-30T00:00:00"/>
    <x v="26"/>
    <x v="4"/>
    <x v="0"/>
    <n v="756"/>
  </r>
  <r>
    <d v="2023-06-30T00:00:00"/>
    <x v="27"/>
    <x v="0"/>
    <x v="1"/>
    <n v="1"/>
  </r>
  <r>
    <d v="2023-06-30T00:00:00"/>
    <x v="27"/>
    <x v="0"/>
    <x v="0"/>
    <n v="10"/>
  </r>
  <r>
    <d v="2023-06-30T00:00:00"/>
    <x v="27"/>
    <x v="1"/>
    <x v="1"/>
    <n v="7454"/>
  </r>
  <r>
    <d v="2023-06-30T00:00:00"/>
    <x v="27"/>
    <x v="1"/>
    <x v="0"/>
    <n v="443"/>
  </r>
  <r>
    <d v="2023-06-30T00:00:00"/>
    <x v="27"/>
    <x v="2"/>
    <x v="1"/>
    <n v="1220"/>
  </r>
  <r>
    <d v="2023-06-30T00:00:00"/>
    <x v="27"/>
    <x v="2"/>
    <x v="0"/>
    <n v="2074"/>
  </r>
  <r>
    <d v="2023-06-30T00:00:00"/>
    <x v="27"/>
    <x v="3"/>
    <x v="1"/>
    <n v="1067"/>
  </r>
  <r>
    <d v="2023-06-30T00:00:00"/>
    <x v="27"/>
    <x v="3"/>
    <x v="0"/>
    <n v="2697"/>
  </r>
  <r>
    <d v="2023-06-30T00:00:00"/>
    <x v="27"/>
    <x v="4"/>
    <x v="1"/>
    <n v="13062"/>
  </r>
  <r>
    <d v="2023-06-30T00:00:00"/>
    <x v="27"/>
    <x v="4"/>
    <x v="0"/>
    <n v="15810"/>
  </r>
  <r>
    <d v="2023-06-30T00:00:00"/>
    <x v="28"/>
    <x v="0"/>
    <x v="1"/>
    <n v="2"/>
  </r>
  <r>
    <d v="2023-06-30T00:00:00"/>
    <x v="28"/>
    <x v="0"/>
    <x v="0"/>
    <n v="1"/>
  </r>
  <r>
    <d v="2023-06-30T00:00:00"/>
    <x v="28"/>
    <x v="1"/>
    <x v="1"/>
    <n v="13"/>
  </r>
  <r>
    <d v="2023-06-30T00:00:00"/>
    <x v="28"/>
    <x v="1"/>
    <x v="0"/>
    <n v="2"/>
  </r>
  <r>
    <d v="2023-06-30T00:00:00"/>
    <x v="28"/>
    <x v="2"/>
    <x v="1"/>
    <n v="1"/>
  </r>
  <r>
    <d v="2023-06-30T00:00:00"/>
    <x v="28"/>
    <x v="2"/>
    <x v="0"/>
    <n v="4"/>
  </r>
  <r>
    <d v="2023-06-30T00:00:00"/>
    <x v="28"/>
    <x v="3"/>
    <x v="1"/>
    <n v="33"/>
  </r>
  <r>
    <d v="2023-06-30T00:00:00"/>
    <x v="28"/>
    <x v="3"/>
    <x v="0"/>
    <n v="52"/>
  </r>
  <r>
    <d v="2023-06-30T00:00:00"/>
    <x v="28"/>
    <x v="4"/>
    <x v="1"/>
    <n v="179"/>
  </r>
  <r>
    <d v="2023-06-30T00:00:00"/>
    <x v="28"/>
    <x v="4"/>
    <x v="0"/>
    <n v="222"/>
  </r>
  <r>
    <d v="2023-06-30T00:00:00"/>
    <x v="29"/>
    <x v="1"/>
    <x v="1"/>
    <n v="1"/>
  </r>
  <r>
    <d v="2023-06-30T00:00:00"/>
    <x v="29"/>
    <x v="3"/>
    <x v="0"/>
    <n v="1"/>
  </r>
  <r>
    <d v="2023-06-30T00:00:00"/>
    <x v="29"/>
    <x v="4"/>
    <x v="1"/>
    <n v="5"/>
  </r>
  <r>
    <d v="2023-06-30T00:00:00"/>
    <x v="29"/>
    <x v="4"/>
    <x v="0"/>
    <n v="4"/>
  </r>
  <r>
    <d v="2023-06-30T00:00:00"/>
    <x v="30"/>
    <x v="4"/>
    <x v="1"/>
    <n v="1"/>
  </r>
  <r>
    <d v="2023-06-30T00:00:00"/>
    <x v="30"/>
    <x v="4"/>
    <x v="0"/>
    <n v="2"/>
  </r>
  <r>
    <d v="2023-06-30T00:00:00"/>
    <x v="31"/>
    <x v="5"/>
    <x v="1"/>
    <n v="1"/>
  </r>
  <r>
    <d v="2023-06-30T00:00:00"/>
    <x v="31"/>
    <x v="0"/>
    <x v="1"/>
    <n v="14"/>
  </r>
  <r>
    <d v="2023-06-30T00:00:00"/>
    <x v="31"/>
    <x v="0"/>
    <x v="0"/>
    <n v="13"/>
  </r>
  <r>
    <d v="2023-06-30T00:00:00"/>
    <x v="31"/>
    <x v="1"/>
    <x v="1"/>
    <n v="2412"/>
  </r>
  <r>
    <d v="2023-06-30T00:00:00"/>
    <x v="31"/>
    <x v="1"/>
    <x v="0"/>
    <n v="137"/>
  </r>
  <r>
    <d v="2023-06-30T00:00:00"/>
    <x v="31"/>
    <x v="2"/>
    <x v="1"/>
    <n v="194"/>
  </r>
  <r>
    <d v="2023-06-30T00:00:00"/>
    <x v="31"/>
    <x v="2"/>
    <x v="0"/>
    <n v="161"/>
  </r>
  <r>
    <d v="2023-06-30T00:00:00"/>
    <x v="31"/>
    <x v="3"/>
    <x v="1"/>
    <n v="3362"/>
  </r>
  <r>
    <d v="2023-06-30T00:00:00"/>
    <x v="31"/>
    <x v="3"/>
    <x v="0"/>
    <n v="2815"/>
  </r>
  <r>
    <d v="2023-06-30T00:00:00"/>
    <x v="31"/>
    <x v="4"/>
    <x v="1"/>
    <n v="16833"/>
  </r>
  <r>
    <d v="2023-06-30T00:00:00"/>
    <x v="31"/>
    <x v="4"/>
    <x v="0"/>
    <n v="12984"/>
  </r>
  <r>
    <d v="2023-06-30T00:00:00"/>
    <x v="32"/>
    <x v="3"/>
    <x v="0"/>
    <n v="1"/>
  </r>
  <r>
    <d v="2023-06-30T00:00:00"/>
    <x v="32"/>
    <x v="4"/>
    <x v="1"/>
    <n v="3"/>
  </r>
  <r>
    <d v="2023-06-30T00:00:00"/>
    <x v="32"/>
    <x v="4"/>
    <x v="0"/>
    <n v="1"/>
  </r>
  <r>
    <d v="2023-06-30T00:00:00"/>
    <x v="33"/>
    <x v="5"/>
    <x v="0"/>
    <n v="5"/>
  </r>
  <r>
    <d v="2023-06-30T00:00:00"/>
    <x v="33"/>
    <x v="0"/>
    <x v="1"/>
    <n v="10"/>
  </r>
  <r>
    <d v="2023-06-30T00:00:00"/>
    <x v="33"/>
    <x v="0"/>
    <x v="0"/>
    <n v="22"/>
  </r>
  <r>
    <d v="2023-06-30T00:00:00"/>
    <x v="33"/>
    <x v="1"/>
    <x v="1"/>
    <n v="3495"/>
  </r>
  <r>
    <d v="2023-06-30T00:00:00"/>
    <x v="33"/>
    <x v="1"/>
    <x v="0"/>
    <n v="138"/>
  </r>
  <r>
    <d v="2023-06-30T00:00:00"/>
    <x v="33"/>
    <x v="2"/>
    <x v="1"/>
    <n v="2200"/>
  </r>
  <r>
    <d v="2023-06-30T00:00:00"/>
    <x v="33"/>
    <x v="2"/>
    <x v="0"/>
    <n v="2751"/>
  </r>
  <r>
    <d v="2023-06-30T00:00:00"/>
    <x v="33"/>
    <x v="3"/>
    <x v="1"/>
    <n v="2817"/>
  </r>
  <r>
    <d v="2023-06-30T00:00:00"/>
    <x v="33"/>
    <x v="3"/>
    <x v="0"/>
    <n v="4889"/>
  </r>
  <r>
    <d v="2023-06-30T00:00:00"/>
    <x v="33"/>
    <x v="4"/>
    <x v="1"/>
    <n v="19587"/>
  </r>
  <r>
    <d v="2023-06-30T00:00:00"/>
    <x v="33"/>
    <x v="4"/>
    <x v="0"/>
    <n v="23386"/>
  </r>
  <r>
    <d v="2023-06-30T00:00:00"/>
    <x v="34"/>
    <x v="1"/>
    <x v="1"/>
    <n v="11"/>
  </r>
  <r>
    <d v="2023-06-30T00:00:00"/>
    <x v="34"/>
    <x v="1"/>
    <x v="0"/>
    <n v="3"/>
  </r>
  <r>
    <d v="2023-06-30T00:00:00"/>
    <x v="34"/>
    <x v="2"/>
    <x v="1"/>
    <n v="18"/>
  </r>
  <r>
    <d v="2023-06-30T00:00:00"/>
    <x v="34"/>
    <x v="2"/>
    <x v="0"/>
    <n v="472"/>
  </r>
  <r>
    <d v="2023-06-30T00:00:00"/>
    <x v="34"/>
    <x v="3"/>
    <x v="1"/>
    <n v="6"/>
  </r>
  <r>
    <d v="2023-06-30T00:00:00"/>
    <x v="34"/>
    <x v="3"/>
    <x v="0"/>
    <n v="19"/>
  </r>
  <r>
    <d v="2023-06-30T00:00:00"/>
    <x v="34"/>
    <x v="4"/>
    <x v="1"/>
    <n v="122"/>
  </r>
  <r>
    <d v="2023-06-30T00:00:00"/>
    <x v="34"/>
    <x v="4"/>
    <x v="0"/>
    <n v="485"/>
  </r>
  <r>
    <d v="2023-06-30T00:00:00"/>
    <x v="35"/>
    <x v="1"/>
    <x v="1"/>
    <n v="2"/>
  </r>
  <r>
    <d v="2023-06-30T00:00:00"/>
    <x v="35"/>
    <x v="3"/>
    <x v="1"/>
    <n v="16"/>
  </r>
  <r>
    <d v="2023-06-30T00:00:00"/>
    <x v="35"/>
    <x v="4"/>
    <x v="1"/>
    <n v="5"/>
  </r>
  <r>
    <d v="2023-06-30T00:00:00"/>
    <x v="35"/>
    <x v="4"/>
    <x v="0"/>
    <n v="36"/>
  </r>
  <r>
    <d v="2023-06-30T00:00:00"/>
    <x v="36"/>
    <x v="1"/>
    <x v="1"/>
    <n v="5"/>
  </r>
  <r>
    <d v="2023-06-30T00:00:00"/>
    <x v="36"/>
    <x v="1"/>
    <x v="0"/>
    <n v="2"/>
  </r>
  <r>
    <d v="2023-06-30T00:00:00"/>
    <x v="36"/>
    <x v="2"/>
    <x v="0"/>
    <n v="2"/>
  </r>
  <r>
    <d v="2023-06-30T00:00:00"/>
    <x v="36"/>
    <x v="3"/>
    <x v="0"/>
    <n v="2"/>
  </r>
  <r>
    <d v="2023-06-30T00:00:00"/>
    <x v="36"/>
    <x v="4"/>
    <x v="1"/>
    <n v="10"/>
  </r>
  <r>
    <d v="2023-06-30T00:00:00"/>
    <x v="36"/>
    <x v="4"/>
    <x v="0"/>
    <n v="8"/>
  </r>
  <r>
    <d v="2023-06-30T00:00:00"/>
    <x v="37"/>
    <x v="6"/>
    <x v="0"/>
    <n v="1"/>
  </r>
  <r>
    <d v="2023-06-30T00:00:00"/>
    <x v="37"/>
    <x v="0"/>
    <x v="0"/>
    <n v="67"/>
  </r>
  <r>
    <d v="2023-06-30T00:00:00"/>
    <x v="37"/>
    <x v="1"/>
    <x v="1"/>
    <n v="292"/>
  </r>
  <r>
    <d v="2023-06-30T00:00:00"/>
    <x v="37"/>
    <x v="1"/>
    <x v="0"/>
    <n v="10"/>
  </r>
  <r>
    <d v="2023-06-30T00:00:00"/>
    <x v="37"/>
    <x v="2"/>
    <x v="1"/>
    <n v="3"/>
  </r>
  <r>
    <d v="2023-06-30T00:00:00"/>
    <x v="37"/>
    <x v="2"/>
    <x v="0"/>
    <n v="7"/>
  </r>
  <r>
    <d v="2023-06-30T00:00:00"/>
    <x v="37"/>
    <x v="3"/>
    <x v="1"/>
    <n v="29"/>
  </r>
  <r>
    <d v="2023-06-30T00:00:00"/>
    <x v="37"/>
    <x v="3"/>
    <x v="0"/>
    <n v="36"/>
  </r>
  <r>
    <d v="2023-06-30T00:00:00"/>
    <x v="37"/>
    <x v="4"/>
    <x v="1"/>
    <n v="623"/>
  </r>
  <r>
    <d v="2023-06-30T00:00:00"/>
    <x v="37"/>
    <x v="4"/>
    <x v="0"/>
    <n v="572"/>
  </r>
  <r>
    <d v="2023-06-30T00:00:00"/>
    <x v="38"/>
    <x v="3"/>
    <x v="1"/>
    <n v="1"/>
  </r>
  <r>
    <d v="2023-06-30T00:00:00"/>
    <x v="38"/>
    <x v="4"/>
    <x v="1"/>
    <n v="2"/>
  </r>
  <r>
    <d v="2023-06-30T00:00:00"/>
    <x v="39"/>
    <x v="0"/>
    <x v="0"/>
    <n v="1"/>
  </r>
  <r>
    <d v="2023-06-30T00:00:00"/>
    <x v="39"/>
    <x v="1"/>
    <x v="1"/>
    <n v="1"/>
  </r>
  <r>
    <d v="2023-06-30T00:00:00"/>
    <x v="39"/>
    <x v="3"/>
    <x v="1"/>
    <n v="3"/>
  </r>
  <r>
    <d v="2023-06-30T00:00:00"/>
    <x v="39"/>
    <x v="4"/>
    <x v="1"/>
    <n v="10"/>
  </r>
  <r>
    <d v="2023-06-30T00:00:00"/>
    <x v="39"/>
    <x v="4"/>
    <x v="0"/>
    <n v="2"/>
  </r>
  <r>
    <d v="2023-06-30T00:00:00"/>
    <x v="40"/>
    <x v="0"/>
    <x v="1"/>
    <n v="1"/>
  </r>
  <r>
    <d v="2023-06-30T00:00:00"/>
    <x v="40"/>
    <x v="0"/>
    <x v="0"/>
    <n v="1"/>
  </r>
  <r>
    <d v="2023-06-30T00:00:00"/>
    <x v="40"/>
    <x v="1"/>
    <x v="1"/>
    <n v="45"/>
  </r>
  <r>
    <d v="2023-06-30T00:00:00"/>
    <x v="40"/>
    <x v="1"/>
    <x v="0"/>
    <n v="14"/>
  </r>
  <r>
    <d v="2023-06-30T00:00:00"/>
    <x v="40"/>
    <x v="2"/>
    <x v="1"/>
    <n v="32"/>
  </r>
  <r>
    <d v="2023-06-30T00:00:00"/>
    <x v="40"/>
    <x v="2"/>
    <x v="0"/>
    <n v="160"/>
  </r>
  <r>
    <d v="2023-06-30T00:00:00"/>
    <x v="40"/>
    <x v="3"/>
    <x v="1"/>
    <n v="84"/>
  </r>
  <r>
    <d v="2023-06-30T00:00:00"/>
    <x v="40"/>
    <x v="3"/>
    <x v="0"/>
    <n v="132"/>
  </r>
  <r>
    <d v="2023-06-30T00:00:00"/>
    <x v="40"/>
    <x v="4"/>
    <x v="1"/>
    <n v="671"/>
  </r>
  <r>
    <d v="2023-06-30T00:00:00"/>
    <x v="40"/>
    <x v="4"/>
    <x v="0"/>
    <n v="1756"/>
  </r>
  <r>
    <d v="2023-06-30T00:00:00"/>
    <x v="41"/>
    <x v="1"/>
    <x v="1"/>
    <n v="3"/>
  </r>
  <r>
    <d v="2023-06-30T00:00:00"/>
    <x v="41"/>
    <x v="1"/>
    <x v="0"/>
    <n v="1"/>
  </r>
  <r>
    <d v="2023-06-30T00:00:00"/>
    <x v="41"/>
    <x v="2"/>
    <x v="1"/>
    <n v="1"/>
  </r>
  <r>
    <d v="2023-06-30T00:00:00"/>
    <x v="41"/>
    <x v="2"/>
    <x v="0"/>
    <n v="2"/>
  </r>
  <r>
    <d v="2023-06-30T00:00:00"/>
    <x v="41"/>
    <x v="3"/>
    <x v="1"/>
    <n v="211"/>
  </r>
  <r>
    <d v="2023-06-30T00:00:00"/>
    <x v="41"/>
    <x v="3"/>
    <x v="0"/>
    <n v="241"/>
  </r>
  <r>
    <d v="2023-06-30T00:00:00"/>
    <x v="41"/>
    <x v="4"/>
    <x v="1"/>
    <n v="513"/>
  </r>
  <r>
    <d v="2023-06-30T00:00:00"/>
    <x v="41"/>
    <x v="4"/>
    <x v="0"/>
    <n v="458"/>
  </r>
  <r>
    <d v="2023-06-30T00:00:00"/>
    <x v="42"/>
    <x v="2"/>
    <x v="0"/>
    <n v="3"/>
  </r>
  <r>
    <d v="2023-06-30T00:00:00"/>
    <x v="42"/>
    <x v="3"/>
    <x v="0"/>
    <n v="4"/>
  </r>
  <r>
    <d v="2023-06-30T00:00:00"/>
    <x v="42"/>
    <x v="4"/>
    <x v="1"/>
    <n v="3"/>
  </r>
  <r>
    <d v="2023-06-30T00:00:00"/>
    <x v="42"/>
    <x v="4"/>
    <x v="0"/>
    <n v="23"/>
  </r>
  <r>
    <d v="2023-06-30T00:00:00"/>
    <x v="43"/>
    <x v="0"/>
    <x v="1"/>
    <n v="4"/>
  </r>
  <r>
    <d v="2023-06-30T00:00:00"/>
    <x v="43"/>
    <x v="0"/>
    <x v="0"/>
    <n v="25"/>
  </r>
  <r>
    <d v="2023-06-30T00:00:00"/>
    <x v="43"/>
    <x v="1"/>
    <x v="1"/>
    <n v="492"/>
  </r>
  <r>
    <d v="2023-06-30T00:00:00"/>
    <x v="43"/>
    <x v="1"/>
    <x v="0"/>
    <n v="56"/>
  </r>
  <r>
    <d v="2023-06-30T00:00:00"/>
    <x v="43"/>
    <x v="2"/>
    <x v="1"/>
    <n v="27"/>
  </r>
  <r>
    <d v="2023-06-30T00:00:00"/>
    <x v="43"/>
    <x v="2"/>
    <x v="0"/>
    <n v="36"/>
  </r>
  <r>
    <d v="2023-06-30T00:00:00"/>
    <x v="43"/>
    <x v="3"/>
    <x v="1"/>
    <n v="665"/>
  </r>
  <r>
    <d v="2023-06-30T00:00:00"/>
    <x v="43"/>
    <x v="3"/>
    <x v="0"/>
    <n v="1006"/>
  </r>
  <r>
    <d v="2023-06-30T00:00:00"/>
    <x v="43"/>
    <x v="4"/>
    <x v="1"/>
    <n v="4747"/>
  </r>
  <r>
    <d v="2023-06-30T00:00:00"/>
    <x v="43"/>
    <x v="4"/>
    <x v="0"/>
    <n v="5729"/>
  </r>
  <r>
    <d v="2023-06-30T00:00:00"/>
    <x v="44"/>
    <x v="0"/>
    <x v="1"/>
    <n v="2"/>
  </r>
  <r>
    <d v="2023-06-30T00:00:00"/>
    <x v="44"/>
    <x v="0"/>
    <x v="0"/>
    <n v="2"/>
  </r>
  <r>
    <d v="2023-06-30T00:00:00"/>
    <x v="44"/>
    <x v="1"/>
    <x v="1"/>
    <n v="343"/>
  </r>
  <r>
    <d v="2023-06-30T00:00:00"/>
    <x v="44"/>
    <x v="1"/>
    <x v="0"/>
    <n v="54"/>
  </r>
  <r>
    <d v="2023-06-30T00:00:00"/>
    <x v="44"/>
    <x v="2"/>
    <x v="1"/>
    <n v="21"/>
  </r>
  <r>
    <d v="2023-06-30T00:00:00"/>
    <x v="44"/>
    <x v="2"/>
    <x v="0"/>
    <n v="52"/>
  </r>
  <r>
    <d v="2023-06-30T00:00:00"/>
    <x v="44"/>
    <x v="3"/>
    <x v="1"/>
    <n v="30498"/>
  </r>
  <r>
    <d v="2023-06-30T00:00:00"/>
    <x v="44"/>
    <x v="3"/>
    <x v="0"/>
    <n v="32503"/>
  </r>
  <r>
    <d v="2023-06-30T00:00:00"/>
    <x v="44"/>
    <x v="4"/>
    <x v="1"/>
    <n v="22003"/>
  </r>
  <r>
    <d v="2023-06-30T00:00:00"/>
    <x v="44"/>
    <x v="4"/>
    <x v="0"/>
    <n v="27445"/>
  </r>
  <r>
    <d v="2023-06-30T00:00:00"/>
    <x v="45"/>
    <x v="1"/>
    <x v="1"/>
    <n v="4"/>
  </r>
  <r>
    <d v="2023-06-30T00:00:00"/>
    <x v="45"/>
    <x v="2"/>
    <x v="1"/>
    <n v="1"/>
  </r>
  <r>
    <d v="2023-06-30T00:00:00"/>
    <x v="45"/>
    <x v="2"/>
    <x v="0"/>
    <n v="1"/>
  </r>
  <r>
    <d v="2023-06-30T00:00:00"/>
    <x v="45"/>
    <x v="3"/>
    <x v="1"/>
    <n v="26"/>
  </r>
  <r>
    <d v="2023-06-30T00:00:00"/>
    <x v="45"/>
    <x v="3"/>
    <x v="0"/>
    <n v="37"/>
  </r>
  <r>
    <d v="2023-06-30T00:00:00"/>
    <x v="45"/>
    <x v="4"/>
    <x v="1"/>
    <n v="130"/>
  </r>
  <r>
    <d v="2023-06-30T00:00:00"/>
    <x v="45"/>
    <x v="4"/>
    <x v="0"/>
    <n v="152"/>
  </r>
  <r>
    <d v="2023-06-30T00:00:00"/>
    <x v="46"/>
    <x v="1"/>
    <x v="1"/>
    <n v="1"/>
  </r>
  <r>
    <d v="2023-06-30T00:00:00"/>
    <x v="46"/>
    <x v="3"/>
    <x v="1"/>
    <n v="2"/>
  </r>
  <r>
    <d v="2023-06-30T00:00:00"/>
    <x v="46"/>
    <x v="4"/>
    <x v="0"/>
    <n v="1"/>
  </r>
  <r>
    <d v="2023-06-30T00:00:00"/>
    <x v="47"/>
    <x v="2"/>
    <x v="0"/>
    <n v="2"/>
  </r>
  <r>
    <d v="2023-06-30T00:00:00"/>
    <x v="47"/>
    <x v="4"/>
    <x v="0"/>
    <n v="2"/>
  </r>
  <r>
    <d v="2023-06-30T00:00:00"/>
    <x v="48"/>
    <x v="5"/>
    <x v="1"/>
    <n v="3"/>
  </r>
  <r>
    <d v="2023-06-30T00:00:00"/>
    <x v="48"/>
    <x v="5"/>
    <x v="0"/>
    <n v="1"/>
  </r>
  <r>
    <d v="2023-06-30T00:00:00"/>
    <x v="48"/>
    <x v="0"/>
    <x v="1"/>
    <n v="25"/>
  </r>
  <r>
    <d v="2023-06-30T00:00:00"/>
    <x v="48"/>
    <x v="0"/>
    <x v="0"/>
    <n v="45"/>
  </r>
  <r>
    <d v="2023-06-30T00:00:00"/>
    <x v="48"/>
    <x v="1"/>
    <x v="1"/>
    <n v="13115"/>
  </r>
  <r>
    <d v="2023-06-30T00:00:00"/>
    <x v="48"/>
    <x v="1"/>
    <x v="2"/>
    <n v="5"/>
  </r>
  <r>
    <d v="2023-06-30T00:00:00"/>
    <x v="48"/>
    <x v="1"/>
    <x v="0"/>
    <n v="951"/>
  </r>
  <r>
    <d v="2023-06-30T00:00:00"/>
    <x v="48"/>
    <x v="2"/>
    <x v="1"/>
    <n v="893"/>
  </r>
  <r>
    <d v="2023-06-30T00:00:00"/>
    <x v="48"/>
    <x v="2"/>
    <x v="0"/>
    <n v="2381"/>
  </r>
  <r>
    <d v="2023-06-30T00:00:00"/>
    <x v="48"/>
    <x v="3"/>
    <x v="1"/>
    <n v="5369"/>
  </r>
  <r>
    <d v="2023-06-30T00:00:00"/>
    <x v="48"/>
    <x v="3"/>
    <x v="0"/>
    <n v="7865"/>
  </r>
  <r>
    <d v="2023-06-30T00:00:00"/>
    <x v="48"/>
    <x v="4"/>
    <x v="1"/>
    <n v="62097"/>
  </r>
  <r>
    <d v="2023-06-30T00:00:00"/>
    <x v="48"/>
    <x v="4"/>
    <x v="0"/>
    <n v="69848"/>
  </r>
  <r>
    <d v="2023-06-30T00:00:00"/>
    <x v="49"/>
    <x v="1"/>
    <x v="1"/>
    <n v="1"/>
  </r>
  <r>
    <d v="2023-06-30T00:00:00"/>
    <x v="49"/>
    <x v="3"/>
    <x v="1"/>
    <n v="2"/>
  </r>
  <r>
    <d v="2023-06-30T00:00:00"/>
    <x v="49"/>
    <x v="3"/>
    <x v="0"/>
    <n v="1"/>
  </r>
  <r>
    <d v="2023-06-30T00:00:00"/>
    <x v="49"/>
    <x v="4"/>
    <x v="1"/>
    <n v="9"/>
  </r>
  <r>
    <d v="2023-06-30T00:00:00"/>
    <x v="49"/>
    <x v="4"/>
    <x v="0"/>
    <n v="11"/>
  </r>
  <r>
    <d v="2023-06-30T00:00:00"/>
    <x v="50"/>
    <x v="0"/>
    <x v="0"/>
    <n v="1"/>
  </r>
  <r>
    <d v="2023-06-30T00:00:00"/>
    <x v="50"/>
    <x v="1"/>
    <x v="1"/>
    <n v="17"/>
  </r>
  <r>
    <d v="2023-06-30T00:00:00"/>
    <x v="50"/>
    <x v="1"/>
    <x v="0"/>
    <n v="8"/>
  </r>
  <r>
    <d v="2023-06-30T00:00:00"/>
    <x v="50"/>
    <x v="2"/>
    <x v="1"/>
    <n v="7"/>
  </r>
  <r>
    <d v="2023-06-30T00:00:00"/>
    <x v="50"/>
    <x v="2"/>
    <x v="0"/>
    <n v="36"/>
  </r>
  <r>
    <d v="2023-06-30T00:00:00"/>
    <x v="50"/>
    <x v="3"/>
    <x v="1"/>
    <n v="39"/>
  </r>
  <r>
    <d v="2023-06-30T00:00:00"/>
    <x v="50"/>
    <x v="3"/>
    <x v="0"/>
    <n v="25"/>
  </r>
  <r>
    <d v="2023-06-30T00:00:00"/>
    <x v="50"/>
    <x v="4"/>
    <x v="1"/>
    <n v="226"/>
  </r>
  <r>
    <d v="2023-06-30T00:00:00"/>
    <x v="50"/>
    <x v="4"/>
    <x v="0"/>
    <n v="418"/>
  </r>
  <r>
    <d v="2023-06-30T00:00:00"/>
    <x v="51"/>
    <x v="1"/>
    <x v="1"/>
    <n v="4"/>
  </r>
  <r>
    <d v="2023-06-30T00:00:00"/>
    <x v="51"/>
    <x v="2"/>
    <x v="0"/>
    <n v="5"/>
  </r>
  <r>
    <d v="2023-06-30T00:00:00"/>
    <x v="51"/>
    <x v="3"/>
    <x v="1"/>
    <n v="9"/>
  </r>
  <r>
    <d v="2023-06-30T00:00:00"/>
    <x v="51"/>
    <x v="3"/>
    <x v="0"/>
    <n v="12"/>
  </r>
  <r>
    <d v="2023-06-30T00:00:00"/>
    <x v="51"/>
    <x v="4"/>
    <x v="1"/>
    <n v="51"/>
  </r>
  <r>
    <d v="2023-06-30T00:00:00"/>
    <x v="51"/>
    <x v="4"/>
    <x v="0"/>
    <n v="68"/>
  </r>
  <r>
    <d v="2023-06-30T00:00:00"/>
    <x v="52"/>
    <x v="4"/>
    <x v="1"/>
    <n v="1"/>
  </r>
  <r>
    <d v="2023-06-30T00:00:00"/>
    <x v="52"/>
    <x v="4"/>
    <x v="0"/>
    <n v="4"/>
  </r>
  <r>
    <d v="2023-06-30T00:00:00"/>
    <x v="53"/>
    <x v="0"/>
    <x v="0"/>
    <n v="1"/>
  </r>
  <r>
    <d v="2023-06-30T00:00:00"/>
    <x v="53"/>
    <x v="1"/>
    <x v="1"/>
    <n v="2"/>
  </r>
  <r>
    <d v="2023-06-30T00:00:00"/>
    <x v="53"/>
    <x v="3"/>
    <x v="1"/>
    <n v="44"/>
  </r>
  <r>
    <d v="2023-06-30T00:00:00"/>
    <x v="53"/>
    <x v="3"/>
    <x v="0"/>
    <n v="52"/>
  </r>
  <r>
    <d v="2023-06-30T00:00:00"/>
    <x v="53"/>
    <x v="4"/>
    <x v="1"/>
    <n v="41"/>
  </r>
  <r>
    <d v="2023-06-30T00:00:00"/>
    <x v="53"/>
    <x v="4"/>
    <x v="0"/>
    <n v="41"/>
  </r>
  <r>
    <d v="2023-06-30T00:00:00"/>
    <x v="54"/>
    <x v="1"/>
    <x v="1"/>
    <n v="5"/>
  </r>
  <r>
    <d v="2023-06-30T00:00:00"/>
    <x v="54"/>
    <x v="2"/>
    <x v="0"/>
    <n v="2"/>
  </r>
  <r>
    <d v="2023-06-30T00:00:00"/>
    <x v="54"/>
    <x v="3"/>
    <x v="1"/>
    <n v="218"/>
  </r>
  <r>
    <d v="2023-06-30T00:00:00"/>
    <x v="54"/>
    <x v="3"/>
    <x v="0"/>
    <n v="167"/>
  </r>
  <r>
    <d v="2023-06-30T00:00:00"/>
    <x v="54"/>
    <x v="4"/>
    <x v="1"/>
    <n v="393"/>
  </r>
  <r>
    <d v="2023-06-30T00:00:00"/>
    <x v="54"/>
    <x v="4"/>
    <x v="0"/>
    <n v="323"/>
  </r>
  <r>
    <d v="2023-06-30T00:00:00"/>
    <x v="55"/>
    <x v="0"/>
    <x v="1"/>
    <n v="1"/>
  </r>
  <r>
    <d v="2023-06-30T00:00:00"/>
    <x v="55"/>
    <x v="1"/>
    <x v="1"/>
    <n v="71"/>
  </r>
  <r>
    <d v="2023-06-30T00:00:00"/>
    <x v="55"/>
    <x v="1"/>
    <x v="0"/>
    <n v="7"/>
  </r>
  <r>
    <d v="2023-06-30T00:00:00"/>
    <x v="55"/>
    <x v="2"/>
    <x v="1"/>
    <n v="7"/>
  </r>
  <r>
    <d v="2023-06-30T00:00:00"/>
    <x v="55"/>
    <x v="2"/>
    <x v="0"/>
    <n v="17"/>
  </r>
  <r>
    <d v="2023-06-30T00:00:00"/>
    <x v="55"/>
    <x v="3"/>
    <x v="1"/>
    <n v="85"/>
  </r>
  <r>
    <d v="2023-06-30T00:00:00"/>
    <x v="55"/>
    <x v="3"/>
    <x v="0"/>
    <n v="66"/>
  </r>
  <r>
    <d v="2023-06-30T00:00:00"/>
    <x v="55"/>
    <x v="4"/>
    <x v="1"/>
    <n v="568"/>
  </r>
  <r>
    <d v="2023-06-30T00:00:00"/>
    <x v="55"/>
    <x v="4"/>
    <x v="0"/>
    <n v="514"/>
  </r>
  <r>
    <d v="2023-06-30T00:00:00"/>
    <x v="56"/>
    <x v="1"/>
    <x v="1"/>
    <n v="35"/>
  </r>
  <r>
    <d v="2023-06-30T00:00:00"/>
    <x v="56"/>
    <x v="1"/>
    <x v="0"/>
    <n v="17"/>
  </r>
  <r>
    <d v="2023-06-30T00:00:00"/>
    <x v="56"/>
    <x v="2"/>
    <x v="1"/>
    <n v="43"/>
  </r>
  <r>
    <d v="2023-06-30T00:00:00"/>
    <x v="56"/>
    <x v="2"/>
    <x v="0"/>
    <n v="768"/>
  </r>
  <r>
    <d v="2023-06-30T00:00:00"/>
    <x v="56"/>
    <x v="3"/>
    <x v="1"/>
    <n v="20"/>
  </r>
  <r>
    <d v="2023-06-30T00:00:00"/>
    <x v="56"/>
    <x v="3"/>
    <x v="0"/>
    <n v="80"/>
  </r>
  <r>
    <d v="2023-06-30T00:00:00"/>
    <x v="56"/>
    <x v="4"/>
    <x v="1"/>
    <n v="437"/>
  </r>
  <r>
    <d v="2023-06-30T00:00:00"/>
    <x v="56"/>
    <x v="4"/>
    <x v="0"/>
    <n v="1689"/>
  </r>
  <r>
    <d v="2023-06-30T00:00:00"/>
    <x v="57"/>
    <x v="5"/>
    <x v="0"/>
    <n v="1"/>
  </r>
  <r>
    <d v="2023-06-30T00:00:00"/>
    <x v="57"/>
    <x v="0"/>
    <x v="0"/>
    <n v="5"/>
  </r>
  <r>
    <d v="2023-06-30T00:00:00"/>
    <x v="57"/>
    <x v="1"/>
    <x v="1"/>
    <n v="15"/>
  </r>
  <r>
    <d v="2023-06-30T00:00:00"/>
    <x v="57"/>
    <x v="1"/>
    <x v="0"/>
    <n v="2"/>
  </r>
  <r>
    <d v="2023-06-30T00:00:00"/>
    <x v="57"/>
    <x v="2"/>
    <x v="1"/>
    <n v="3"/>
  </r>
  <r>
    <d v="2023-06-30T00:00:00"/>
    <x v="57"/>
    <x v="2"/>
    <x v="0"/>
    <n v="4"/>
  </r>
  <r>
    <d v="2023-06-30T00:00:00"/>
    <x v="57"/>
    <x v="3"/>
    <x v="1"/>
    <n v="183"/>
  </r>
  <r>
    <d v="2023-06-30T00:00:00"/>
    <x v="57"/>
    <x v="3"/>
    <x v="0"/>
    <n v="213"/>
  </r>
  <r>
    <d v="2023-06-30T00:00:00"/>
    <x v="57"/>
    <x v="4"/>
    <x v="1"/>
    <n v="769"/>
  </r>
  <r>
    <d v="2023-06-30T00:00:00"/>
    <x v="57"/>
    <x v="4"/>
    <x v="0"/>
    <n v="668"/>
  </r>
  <r>
    <d v="2023-06-30T00:00:00"/>
    <x v="58"/>
    <x v="5"/>
    <x v="0"/>
    <n v="3"/>
  </r>
  <r>
    <d v="2023-06-30T00:00:00"/>
    <x v="58"/>
    <x v="0"/>
    <x v="1"/>
    <n v="6"/>
  </r>
  <r>
    <d v="2023-06-30T00:00:00"/>
    <x v="58"/>
    <x v="0"/>
    <x v="0"/>
    <n v="28"/>
  </r>
  <r>
    <d v="2023-06-30T00:00:00"/>
    <x v="58"/>
    <x v="1"/>
    <x v="1"/>
    <n v="1648"/>
  </r>
  <r>
    <d v="2023-06-30T00:00:00"/>
    <x v="58"/>
    <x v="1"/>
    <x v="2"/>
    <n v="1"/>
  </r>
  <r>
    <d v="2023-06-30T00:00:00"/>
    <x v="58"/>
    <x v="1"/>
    <x v="0"/>
    <n v="255"/>
  </r>
  <r>
    <d v="2023-06-30T00:00:00"/>
    <x v="58"/>
    <x v="2"/>
    <x v="1"/>
    <n v="130"/>
  </r>
  <r>
    <d v="2023-06-30T00:00:00"/>
    <x v="58"/>
    <x v="2"/>
    <x v="0"/>
    <n v="570"/>
  </r>
  <r>
    <d v="2023-06-30T00:00:00"/>
    <x v="58"/>
    <x v="3"/>
    <x v="1"/>
    <n v="1078"/>
  </r>
  <r>
    <d v="2023-06-30T00:00:00"/>
    <x v="58"/>
    <x v="3"/>
    <x v="0"/>
    <n v="1687"/>
  </r>
  <r>
    <d v="2023-06-30T00:00:00"/>
    <x v="58"/>
    <x v="4"/>
    <x v="1"/>
    <n v="13830"/>
  </r>
  <r>
    <d v="2023-06-30T00:00:00"/>
    <x v="58"/>
    <x v="4"/>
    <x v="0"/>
    <n v="15734"/>
  </r>
  <r>
    <d v="2023-06-30T00:00:00"/>
    <x v="59"/>
    <x v="4"/>
    <x v="0"/>
    <n v="1"/>
  </r>
  <r>
    <d v="2023-06-30T00:00:00"/>
    <x v="60"/>
    <x v="1"/>
    <x v="1"/>
    <n v="1"/>
  </r>
  <r>
    <d v="2023-06-30T00:00:00"/>
    <x v="60"/>
    <x v="3"/>
    <x v="1"/>
    <n v="2"/>
  </r>
  <r>
    <d v="2023-06-30T00:00:00"/>
    <x v="60"/>
    <x v="4"/>
    <x v="0"/>
    <n v="4"/>
  </r>
  <r>
    <d v="2023-06-30T00:00:00"/>
    <x v="61"/>
    <x v="3"/>
    <x v="1"/>
    <n v="4"/>
  </r>
  <r>
    <d v="2023-06-30T00:00:00"/>
    <x v="61"/>
    <x v="3"/>
    <x v="0"/>
    <n v="3"/>
  </r>
  <r>
    <d v="2023-06-30T00:00:00"/>
    <x v="61"/>
    <x v="4"/>
    <x v="1"/>
    <n v="21"/>
  </r>
  <r>
    <d v="2023-06-30T00:00:00"/>
    <x v="61"/>
    <x v="4"/>
    <x v="0"/>
    <n v="16"/>
  </r>
  <r>
    <d v="2023-06-30T00:00:00"/>
    <x v="62"/>
    <x v="0"/>
    <x v="1"/>
    <n v="2"/>
  </r>
  <r>
    <d v="2023-06-30T00:00:00"/>
    <x v="62"/>
    <x v="0"/>
    <x v="0"/>
    <n v="9"/>
  </r>
  <r>
    <d v="2023-06-30T00:00:00"/>
    <x v="62"/>
    <x v="1"/>
    <x v="1"/>
    <n v="7"/>
  </r>
  <r>
    <d v="2023-06-30T00:00:00"/>
    <x v="62"/>
    <x v="2"/>
    <x v="1"/>
    <n v="2"/>
  </r>
  <r>
    <d v="2023-06-30T00:00:00"/>
    <x v="62"/>
    <x v="2"/>
    <x v="0"/>
    <n v="6"/>
  </r>
  <r>
    <d v="2023-06-30T00:00:00"/>
    <x v="62"/>
    <x v="3"/>
    <x v="1"/>
    <n v="539"/>
  </r>
  <r>
    <d v="2023-06-30T00:00:00"/>
    <x v="62"/>
    <x v="3"/>
    <x v="0"/>
    <n v="965"/>
  </r>
  <r>
    <d v="2023-06-30T00:00:00"/>
    <x v="62"/>
    <x v="4"/>
    <x v="1"/>
    <n v="979"/>
  </r>
  <r>
    <d v="2023-06-30T00:00:00"/>
    <x v="62"/>
    <x v="4"/>
    <x v="0"/>
    <n v="1032"/>
  </r>
  <r>
    <d v="2023-06-30T00:00:00"/>
    <x v="63"/>
    <x v="1"/>
    <x v="1"/>
    <n v="13"/>
  </r>
  <r>
    <d v="2023-06-30T00:00:00"/>
    <x v="63"/>
    <x v="1"/>
    <x v="0"/>
    <n v="1"/>
  </r>
  <r>
    <d v="2023-06-30T00:00:00"/>
    <x v="63"/>
    <x v="2"/>
    <x v="1"/>
    <n v="1"/>
  </r>
  <r>
    <d v="2023-06-30T00:00:00"/>
    <x v="63"/>
    <x v="2"/>
    <x v="0"/>
    <n v="2"/>
  </r>
  <r>
    <d v="2023-06-30T00:00:00"/>
    <x v="63"/>
    <x v="3"/>
    <x v="1"/>
    <n v="9"/>
  </r>
  <r>
    <d v="2023-06-30T00:00:00"/>
    <x v="63"/>
    <x v="3"/>
    <x v="0"/>
    <n v="15"/>
  </r>
  <r>
    <d v="2023-06-30T00:00:00"/>
    <x v="63"/>
    <x v="4"/>
    <x v="1"/>
    <n v="77"/>
  </r>
  <r>
    <d v="2023-06-30T00:00:00"/>
    <x v="63"/>
    <x v="4"/>
    <x v="0"/>
    <n v="82"/>
  </r>
  <r>
    <d v="2023-06-30T00:00:00"/>
    <x v="64"/>
    <x v="0"/>
    <x v="1"/>
    <n v="1"/>
  </r>
  <r>
    <d v="2023-06-30T00:00:00"/>
    <x v="64"/>
    <x v="0"/>
    <x v="0"/>
    <n v="11"/>
  </r>
  <r>
    <d v="2023-06-30T00:00:00"/>
    <x v="64"/>
    <x v="1"/>
    <x v="1"/>
    <n v="2338"/>
  </r>
  <r>
    <d v="2023-06-30T00:00:00"/>
    <x v="64"/>
    <x v="1"/>
    <x v="0"/>
    <n v="96"/>
  </r>
  <r>
    <d v="2023-06-30T00:00:00"/>
    <x v="64"/>
    <x v="2"/>
    <x v="1"/>
    <n v="95"/>
  </r>
  <r>
    <d v="2023-06-30T00:00:00"/>
    <x v="64"/>
    <x v="2"/>
    <x v="0"/>
    <n v="197"/>
  </r>
  <r>
    <d v="2023-06-30T00:00:00"/>
    <x v="64"/>
    <x v="3"/>
    <x v="1"/>
    <n v="1114"/>
  </r>
  <r>
    <d v="2023-06-30T00:00:00"/>
    <x v="64"/>
    <x v="3"/>
    <x v="0"/>
    <n v="1819"/>
  </r>
  <r>
    <d v="2023-06-30T00:00:00"/>
    <x v="64"/>
    <x v="4"/>
    <x v="1"/>
    <n v="12646"/>
  </r>
  <r>
    <d v="2023-06-30T00:00:00"/>
    <x v="64"/>
    <x v="4"/>
    <x v="0"/>
    <n v="14497"/>
  </r>
  <r>
    <d v="2023-06-30T00:00:00"/>
    <x v="65"/>
    <x v="0"/>
    <x v="1"/>
    <n v="6"/>
  </r>
  <r>
    <d v="2023-06-30T00:00:00"/>
    <x v="65"/>
    <x v="0"/>
    <x v="0"/>
    <n v="38"/>
  </r>
  <r>
    <d v="2023-06-30T00:00:00"/>
    <x v="65"/>
    <x v="1"/>
    <x v="1"/>
    <n v="4131"/>
  </r>
  <r>
    <d v="2023-06-30T00:00:00"/>
    <x v="65"/>
    <x v="1"/>
    <x v="0"/>
    <n v="232"/>
  </r>
  <r>
    <d v="2023-06-30T00:00:00"/>
    <x v="65"/>
    <x v="2"/>
    <x v="1"/>
    <n v="2939"/>
  </r>
  <r>
    <d v="2023-06-30T00:00:00"/>
    <x v="65"/>
    <x v="2"/>
    <x v="0"/>
    <n v="5383"/>
  </r>
  <r>
    <d v="2023-06-30T00:00:00"/>
    <x v="65"/>
    <x v="3"/>
    <x v="1"/>
    <n v="1309"/>
  </r>
  <r>
    <d v="2023-06-30T00:00:00"/>
    <x v="65"/>
    <x v="3"/>
    <x v="0"/>
    <n v="4336"/>
  </r>
  <r>
    <d v="2023-06-30T00:00:00"/>
    <x v="65"/>
    <x v="4"/>
    <x v="1"/>
    <n v="21029"/>
  </r>
  <r>
    <d v="2023-06-30T00:00:00"/>
    <x v="65"/>
    <x v="4"/>
    <x v="0"/>
    <n v="33101"/>
  </r>
  <r>
    <d v="2023-06-30T00:00:00"/>
    <x v="66"/>
    <x v="0"/>
    <x v="0"/>
    <n v="2"/>
  </r>
  <r>
    <d v="2023-06-30T00:00:00"/>
    <x v="66"/>
    <x v="1"/>
    <x v="1"/>
    <n v="6"/>
  </r>
  <r>
    <d v="2023-06-30T00:00:00"/>
    <x v="66"/>
    <x v="1"/>
    <x v="0"/>
    <n v="5"/>
  </r>
  <r>
    <d v="2023-06-30T00:00:00"/>
    <x v="66"/>
    <x v="2"/>
    <x v="1"/>
    <n v="2"/>
  </r>
  <r>
    <d v="2023-06-30T00:00:00"/>
    <x v="66"/>
    <x v="2"/>
    <x v="0"/>
    <n v="24"/>
  </r>
  <r>
    <d v="2023-06-30T00:00:00"/>
    <x v="66"/>
    <x v="3"/>
    <x v="1"/>
    <n v="50"/>
  </r>
  <r>
    <d v="2023-06-30T00:00:00"/>
    <x v="66"/>
    <x v="3"/>
    <x v="0"/>
    <n v="251"/>
  </r>
  <r>
    <d v="2023-06-30T00:00:00"/>
    <x v="66"/>
    <x v="4"/>
    <x v="1"/>
    <n v="240"/>
  </r>
  <r>
    <d v="2023-06-30T00:00:00"/>
    <x v="66"/>
    <x v="4"/>
    <x v="0"/>
    <n v="919"/>
  </r>
  <r>
    <d v="2023-06-30T00:00:00"/>
    <x v="67"/>
    <x v="0"/>
    <x v="0"/>
    <n v="3"/>
  </r>
  <r>
    <d v="2023-06-30T00:00:00"/>
    <x v="67"/>
    <x v="1"/>
    <x v="1"/>
    <n v="2250"/>
  </r>
  <r>
    <d v="2023-06-30T00:00:00"/>
    <x v="67"/>
    <x v="1"/>
    <x v="2"/>
    <n v="2"/>
  </r>
  <r>
    <d v="2023-06-30T00:00:00"/>
    <x v="67"/>
    <x v="1"/>
    <x v="0"/>
    <n v="138"/>
  </r>
  <r>
    <d v="2023-06-30T00:00:00"/>
    <x v="67"/>
    <x v="2"/>
    <x v="1"/>
    <n v="64"/>
  </r>
  <r>
    <d v="2023-06-30T00:00:00"/>
    <x v="67"/>
    <x v="2"/>
    <x v="0"/>
    <n v="172"/>
  </r>
  <r>
    <d v="2023-06-30T00:00:00"/>
    <x v="67"/>
    <x v="3"/>
    <x v="1"/>
    <n v="213"/>
  </r>
  <r>
    <d v="2023-06-30T00:00:00"/>
    <x v="67"/>
    <x v="3"/>
    <x v="0"/>
    <n v="270"/>
  </r>
  <r>
    <d v="2023-06-30T00:00:00"/>
    <x v="67"/>
    <x v="4"/>
    <x v="1"/>
    <n v="4027"/>
  </r>
  <r>
    <d v="2023-06-30T00:00:00"/>
    <x v="67"/>
    <x v="4"/>
    <x v="0"/>
    <n v="4493"/>
  </r>
  <r>
    <d v="2023-06-30T00:00:00"/>
    <x v="68"/>
    <x v="3"/>
    <x v="1"/>
    <n v="2"/>
  </r>
  <r>
    <d v="2023-06-30T00:00:00"/>
    <x v="68"/>
    <x v="3"/>
    <x v="0"/>
    <n v="3"/>
  </r>
  <r>
    <d v="2023-06-30T00:00:00"/>
    <x v="68"/>
    <x v="4"/>
    <x v="1"/>
    <n v="4"/>
  </r>
  <r>
    <d v="2023-06-30T00:00:00"/>
    <x v="68"/>
    <x v="4"/>
    <x v="0"/>
    <n v="9"/>
  </r>
  <r>
    <d v="2023-06-30T00:00:00"/>
    <x v="69"/>
    <x v="2"/>
    <x v="0"/>
    <n v="7"/>
  </r>
  <r>
    <d v="2023-06-30T00:00:00"/>
    <x v="69"/>
    <x v="3"/>
    <x v="0"/>
    <n v="4"/>
  </r>
  <r>
    <d v="2023-06-30T00:00:00"/>
    <x v="69"/>
    <x v="4"/>
    <x v="1"/>
    <n v="11"/>
  </r>
  <r>
    <d v="2023-06-30T00:00:00"/>
    <x v="69"/>
    <x v="4"/>
    <x v="0"/>
    <n v="46"/>
  </r>
  <r>
    <d v="2023-06-30T00:00:00"/>
    <x v="70"/>
    <x v="6"/>
    <x v="0"/>
    <n v="1"/>
  </r>
  <r>
    <d v="2023-06-30T00:00:00"/>
    <x v="70"/>
    <x v="5"/>
    <x v="1"/>
    <n v="1"/>
  </r>
  <r>
    <d v="2023-06-30T00:00:00"/>
    <x v="70"/>
    <x v="0"/>
    <x v="1"/>
    <n v="5"/>
  </r>
  <r>
    <d v="2023-06-30T00:00:00"/>
    <x v="70"/>
    <x v="0"/>
    <x v="0"/>
    <n v="1"/>
  </r>
  <r>
    <d v="2023-06-30T00:00:00"/>
    <x v="70"/>
    <x v="1"/>
    <x v="1"/>
    <n v="50"/>
  </r>
  <r>
    <d v="2023-06-30T00:00:00"/>
    <x v="70"/>
    <x v="1"/>
    <x v="0"/>
    <n v="4"/>
  </r>
  <r>
    <d v="2023-06-30T00:00:00"/>
    <x v="70"/>
    <x v="2"/>
    <x v="1"/>
    <n v="17"/>
  </r>
  <r>
    <d v="2023-06-30T00:00:00"/>
    <x v="70"/>
    <x v="2"/>
    <x v="0"/>
    <n v="18"/>
  </r>
  <r>
    <d v="2023-06-30T00:00:00"/>
    <x v="70"/>
    <x v="3"/>
    <x v="1"/>
    <n v="366"/>
  </r>
  <r>
    <d v="2023-06-30T00:00:00"/>
    <x v="70"/>
    <x v="3"/>
    <x v="0"/>
    <n v="284"/>
  </r>
  <r>
    <d v="2023-06-30T00:00:00"/>
    <x v="70"/>
    <x v="4"/>
    <x v="1"/>
    <n v="2085"/>
  </r>
  <r>
    <d v="2023-06-30T00:00:00"/>
    <x v="70"/>
    <x v="4"/>
    <x v="0"/>
    <n v="987"/>
  </r>
  <r>
    <d v="2023-06-30T00:00:00"/>
    <x v="71"/>
    <x v="0"/>
    <x v="1"/>
    <n v="2"/>
  </r>
  <r>
    <d v="2023-06-30T00:00:00"/>
    <x v="71"/>
    <x v="0"/>
    <x v="0"/>
    <n v="2"/>
  </r>
  <r>
    <d v="2023-06-30T00:00:00"/>
    <x v="71"/>
    <x v="1"/>
    <x v="1"/>
    <n v="4"/>
  </r>
  <r>
    <d v="2023-06-30T00:00:00"/>
    <x v="71"/>
    <x v="1"/>
    <x v="0"/>
    <n v="2"/>
  </r>
  <r>
    <d v="2023-06-30T00:00:00"/>
    <x v="71"/>
    <x v="2"/>
    <x v="1"/>
    <n v="1"/>
  </r>
  <r>
    <d v="2023-06-30T00:00:00"/>
    <x v="71"/>
    <x v="2"/>
    <x v="0"/>
    <n v="3"/>
  </r>
  <r>
    <d v="2023-06-30T00:00:00"/>
    <x v="71"/>
    <x v="3"/>
    <x v="1"/>
    <n v="149"/>
  </r>
  <r>
    <d v="2023-06-30T00:00:00"/>
    <x v="71"/>
    <x v="3"/>
    <x v="0"/>
    <n v="138"/>
  </r>
  <r>
    <d v="2023-06-30T00:00:00"/>
    <x v="71"/>
    <x v="4"/>
    <x v="1"/>
    <n v="536"/>
  </r>
  <r>
    <d v="2023-06-30T00:00:00"/>
    <x v="71"/>
    <x v="4"/>
    <x v="0"/>
    <n v="385"/>
  </r>
  <r>
    <d v="2023-06-30T00:00:00"/>
    <x v="72"/>
    <x v="5"/>
    <x v="1"/>
    <n v="2"/>
  </r>
  <r>
    <d v="2023-06-30T00:00:00"/>
    <x v="72"/>
    <x v="5"/>
    <x v="0"/>
    <n v="1"/>
  </r>
  <r>
    <d v="2023-06-30T00:00:00"/>
    <x v="72"/>
    <x v="0"/>
    <x v="1"/>
    <n v="1"/>
  </r>
  <r>
    <d v="2023-06-30T00:00:00"/>
    <x v="72"/>
    <x v="0"/>
    <x v="0"/>
    <n v="3"/>
  </r>
  <r>
    <d v="2023-06-30T00:00:00"/>
    <x v="72"/>
    <x v="1"/>
    <x v="1"/>
    <n v="35"/>
  </r>
  <r>
    <d v="2023-06-30T00:00:00"/>
    <x v="72"/>
    <x v="1"/>
    <x v="0"/>
    <n v="4"/>
  </r>
  <r>
    <d v="2023-06-30T00:00:00"/>
    <x v="72"/>
    <x v="2"/>
    <x v="1"/>
    <n v="4"/>
  </r>
  <r>
    <d v="2023-06-30T00:00:00"/>
    <x v="72"/>
    <x v="2"/>
    <x v="0"/>
    <n v="7"/>
  </r>
  <r>
    <d v="2023-06-30T00:00:00"/>
    <x v="72"/>
    <x v="3"/>
    <x v="1"/>
    <n v="1482"/>
  </r>
  <r>
    <d v="2023-06-30T00:00:00"/>
    <x v="72"/>
    <x v="3"/>
    <x v="0"/>
    <n v="1475"/>
  </r>
  <r>
    <d v="2023-06-30T00:00:00"/>
    <x v="72"/>
    <x v="4"/>
    <x v="1"/>
    <n v="3442"/>
  </r>
  <r>
    <d v="2023-06-30T00:00:00"/>
    <x v="72"/>
    <x v="4"/>
    <x v="0"/>
    <n v="2990"/>
  </r>
  <r>
    <d v="2023-06-30T00:00:00"/>
    <x v="73"/>
    <x v="5"/>
    <x v="0"/>
    <n v="2"/>
  </r>
  <r>
    <d v="2023-06-30T00:00:00"/>
    <x v="73"/>
    <x v="0"/>
    <x v="1"/>
    <n v="1"/>
  </r>
  <r>
    <d v="2023-06-30T00:00:00"/>
    <x v="73"/>
    <x v="0"/>
    <x v="0"/>
    <n v="2"/>
  </r>
  <r>
    <d v="2023-06-30T00:00:00"/>
    <x v="73"/>
    <x v="1"/>
    <x v="1"/>
    <n v="8"/>
  </r>
  <r>
    <d v="2023-06-30T00:00:00"/>
    <x v="73"/>
    <x v="1"/>
    <x v="0"/>
    <n v="3"/>
  </r>
  <r>
    <d v="2023-06-30T00:00:00"/>
    <x v="73"/>
    <x v="2"/>
    <x v="1"/>
    <n v="7"/>
  </r>
  <r>
    <d v="2023-06-30T00:00:00"/>
    <x v="73"/>
    <x v="2"/>
    <x v="0"/>
    <n v="7"/>
  </r>
  <r>
    <d v="2023-06-30T00:00:00"/>
    <x v="73"/>
    <x v="3"/>
    <x v="1"/>
    <n v="209"/>
  </r>
  <r>
    <d v="2023-06-30T00:00:00"/>
    <x v="73"/>
    <x v="3"/>
    <x v="0"/>
    <n v="172"/>
  </r>
  <r>
    <d v="2023-06-30T00:00:00"/>
    <x v="73"/>
    <x v="4"/>
    <x v="1"/>
    <n v="473"/>
  </r>
  <r>
    <d v="2023-06-30T00:00:00"/>
    <x v="73"/>
    <x v="4"/>
    <x v="0"/>
    <n v="239"/>
  </r>
  <r>
    <d v="2023-06-30T00:00:00"/>
    <x v="74"/>
    <x v="1"/>
    <x v="1"/>
    <n v="15"/>
  </r>
  <r>
    <d v="2023-06-30T00:00:00"/>
    <x v="74"/>
    <x v="1"/>
    <x v="0"/>
    <n v="1"/>
  </r>
  <r>
    <d v="2023-06-30T00:00:00"/>
    <x v="74"/>
    <x v="2"/>
    <x v="1"/>
    <n v="4"/>
  </r>
  <r>
    <d v="2023-06-30T00:00:00"/>
    <x v="74"/>
    <x v="3"/>
    <x v="1"/>
    <n v="12"/>
  </r>
  <r>
    <d v="2023-06-30T00:00:00"/>
    <x v="74"/>
    <x v="3"/>
    <x v="0"/>
    <n v="8"/>
  </r>
  <r>
    <d v="2023-06-30T00:00:00"/>
    <x v="74"/>
    <x v="4"/>
    <x v="1"/>
    <n v="97"/>
  </r>
  <r>
    <d v="2023-06-30T00:00:00"/>
    <x v="74"/>
    <x v="4"/>
    <x v="0"/>
    <n v="115"/>
  </r>
  <r>
    <d v="2023-06-30T00:00:00"/>
    <x v="75"/>
    <x v="1"/>
    <x v="1"/>
    <n v="1"/>
  </r>
  <r>
    <d v="2023-06-30T00:00:00"/>
    <x v="75"/>
    <x v="4"/>
    <x v="1"/>
    <n v="2"/>
  </r>
  <r>
    <d v="2023-06-30T00:00:00"/>
    <x v="75"/>
    <x v="4"/>
    <x v="0"/>
    <n v="1"/>
  </r>
  <r>
    <d v="2023-06-30T00:00:00"/>
    <x v="76"/>
    <x v="1"/>
    <x v="1"/>
    <n v="2"/>
  </r>
  <r>
    <d v="2023-06-30T00:00:00"/>
    <x v="76"/>
    <x v="4"/>
    <x v="1"/>
    <n v="9"/>
  </r>
  <r>
    <d v="2023-06-30T00:00:00"/>
    <x v="76"/>
    <x v="4"/>
    <x v="0"/>
    <n v="7"/>
  </r>
  <r>
    <d v="2023-06-30T00:00:00"/>
    <x v="77"/>
    <x v="0"/>
    <x v="1"/>
    <n v="4"/>
  </r>
  <r>
    <d v="2023-06-30T00:00:00"/>
    <x v="77"/>
    <x v="0"/>
    <x v="0"/>
    <n v="17"/>
  </r>
  <r>
    <d v="2023-06-30T00:00:00"/>
    <x v="77"/>
    <x v="1"/>
    <x v="1"/>
    <n v="8825"/>
  </r>
  <r>
    <d v="2023-06-30T00:00:00"/>
    <x v="77"/>
    <x v="1"/>
    <x v="2"/>
    <n v="1"/>
  </r>
  <r>
    <d v="2023-06-30T00:00:00"/>
    <x v="77"/>
    <x v="1"/>
    <x v="0"/>
    <n v="874"/>
  </r>
  <r>
    <d v="2023-06-30T00:00:00"/>
    <x v="77"/>
    <x v="2"/>
    <x v="1"/>
    <n v="23"/>
  </r>
  <r>
    <d v="2023-06-30T00:00:00"/>
    <x v="77"/>
    <x v="2"/>
    <x v="0"/>
    <n v="46"/>
  </r>
  <r>
    <d v="2023-06-30T00:00:00"/>
    <x v="77"/>
    <x v="3"/>
    <x v="1"/>
    <n v="346"/>
  </r>
  <r>
    <d v="2023-06-30T00:00:00"/>
    <x v="77"/>
    <x v="3"/>
    <x v="0"/>
    <n v="176"/>
  </r>
  <r>
    <d v="2023-06-30T00:00:00"/>
    <x v="77"/>
    <x v="4"/>
    <x v="1"/>
    <n v="6052"/>
  </r>
  <r>
    <d v="2023-06-30T00:00:00"/>
    <x v="77"/>
    <x v="4"/>
    <x v="0"/>
    <n v="8198"/>
  </r>
  <r>
    <d v="2023-06-30T00:00:00"/>
    <x v="78"/>
    <x v="0"/>
    <x v="1"/>
    <n v="1"/>
  </r>
  <r>
    <d v="2023-06-30T00:00:00"/>
    <x v="78"/>
    <x v="0"/>
    <x v="0"/>
    <n v="1"/>
  </r>
  <r>
    <d v="2023-06-30T00:00:00"/>
    <x v="78"/>
    <x v="1"/>
    <x v="1"/>
    <n v="2"/>
  </r>
  <r>
    <d v="2023-06-30T00:00:00"/>
    <x v="78"/>
    <x v="1"/>
    <x v="0"/>
    <n v="1"/>
  </r>
  <r>
    <d v="2023-06-30T00:00:00"/>
    <x v="78"/>
    <x v="2"/>
    <x v="1"/>
    <n v="1"/>
  </r>
  <r>
    <d v="2023-06-30T00:00:00"/>
    <x v="78"/>
    <x v="2"/>
    <x v="0"/>
    <n v="1"/>
  </r>
  <r>
    <d v="2023-06-30T00:00:00"/>
    <x v="78"/>
    <x v="3"/>
    <x v="1"/>
    <n v="525"/>
  </r>
  <r>
    <d v="2023-06-30T00:00:00"/>
    <x v="78"/>
    <x v="3"/>
    <x v="0"/>
    <n v="513"/>
  </r>
  <r>
    <d v="2023-06-30T00:00:00"/>
    <x v="78"/>
    <x v="4"/>
    <x v="1"/>
    <n v="1559"/>
  </r>
  <r>
    <d v="2023-06-30T00:00:00"/>
    <x v="78"/>
    <x v="4"/>
    <x v="0"/>
    <n v="798"/>
  </r>
  <r>
    <d v="2023-06-30T00:00:00"/>
    <x v="79"/>
    <x v="5"/>
    <x v="1"/>
    <n v="2"/>
  </r>
  <r>
    <d v="2023-06-30T00:00:00"/>
    <x v="79"/>
    <x v="5"/>
    <x v="0"/>
    <n v="9"/>
  </r>
  <r>
    <d v="2023-06-30T00:00:00"/>
    <x v="79"/>
    <x v="0"/>
    <x v="1"/>
    <n v="49"/>
  </r>
  <r>
    <d v="2023-06-30T00:00:00"/>
    <x v="79"/>
    <x v="0"/>
    <x v="0"/>
    <n v="73"/>
  </r>
  <r>
    <d v="2023-06-30T00:00:00"/>
    <x v="79"/>
    <x v="1"/>
    <x v="1"/>
    <n v="135"/>
  </r>
  <r>
    <d v="2023-06-30T00:00:00"/>
    <x v="79"/>
    <x v="1"/>
    <x v="0"/>
    <n v="29"/>
  </r>
  <r>
    <d v="2023-06-30T00:00:00"/>
    <x v="79"/>
    <x v="2"/>
    <x v="1"/>
    <n v="82"/>
  </r>
  <r>
    <d v="2023-06-30T00:00:00"/>
    <x v="79"/>
    <x v="2"/>
    <x v="0"/>
    <n v="103"/>
  </r>
  <r>
    <d v="2023-06-30T00:00:00"/>
    <x v="79"/>
    <x v="3"/>
    <x v="1"/>
    <n v="5781"/>
  </r>
  <r>
    <d v="2023-06-30T00:00:00"/>
    <x v="79"/>
    <x v="3"/>
    <x v="0"/>
    <n v="9161"/>
  </r>
  <r>
    <d v="2023-06-30T00:00:00"/>
    <x v="79"/>
    <x v="4"/>
    <x v="1"/>
    <n v="20962"/>
  </r>
  <r>
    <d v="2023-06-30T00:00:00"/>
    <x v="79"/>
    <x v="4"/>
    <x v="0"/>
    <n v="21999"/>
  </r>
  <r>
    <d v="2023-06-30T00:00:00"/>
    <x v="80"/>
    <x v="2"/>
    <x v="0"/>
    <n v="1"/>
  </r>
  <r>
    <d v="2023-06-30T00:00:00"/>
    <x v="80"/>
    <x v="3"/>
    <x v="0"/>
    <n v="1"/>
  </r>
  <r>
    <d v="2023-06-30T00:00:00"/>
    <x v="80"/>
    <x v="4"/>
    <x v="1"/>
    <n v="5"/>
  </r>
  <r>
    <d v="2023-06-30T00:00:00"/>
    <x v="80"/>
    <x v="4"/>
    <x v="0"/>
    <n v="2"/>
  </r>
  <r>
    <d v="2023-06-30T00:00:00"/>
    <x v="81"/>
    <x v="1"/>
    <x v="1"/>
    <n v="1"/>
  </r>
  <r>
    <d v="2023-06-30T00:00:00"/>
    <x v="81"/>
    <x v="2"/>
    <x v="0"/>
    <n v="4"/>
  </r>
  <r>
    <d v="2023-06-30T00:00:00"/>
    <x v="81"/>
    <x v="3"/>
    <x v="1"/>
    <n v="1"/>
  </r>
  <r>
    <d v="2023-06-30T00:00:00"/>
    <x v="81"/>
    <x v="3"/>
    <x v="0"/>
    <n v="4"/>
  </r>
  <r>
    <d v="2023-06-30T00:00:00"/>
    <x v="81"/>
    <x v="4"/>
    <x v="1"/>
    <n v="41"/>
  </r>
  <r>
    <d v="2023-06-30T00:00:00"/>
    <x v="81"/>
    <x v="4"/>
    <x v="0"/>
    <n v="37"/>
  </r>
  <r>
    <d v="2023-06-30T00:00:00"/>
    <x v="82"/>
    <x v="0"/>
    <x v="1"/>
    <n v="1"/>
  </r>
  <r>
    <d v="2023-06-30T00:00:00"/>
    <x v="82"/>
    <x v="0"/>
    <x v="0"/>
    <n v="52"/>
  </r>
  <r>
    <d v="2023-06-30T00:00:00"/>
    <x v="82"/>
    <x v="1"/>
    <x v="1"/>
    <n v="45"/>
  </r>
  <r>
    <d v="2023-06-30T00:00:00"/>
    <x v="82"/>
    <x v="1"/>
    <x v="0"/>
    <n v="111"/>
  </r>
  <r>
    <d v="2023-06-30T00:00:00"/>
    <x v="82"/>
    <x v="2"/>
    <x v="1"/>
    <n v="169"/>
  </r>
  <r>
    <d v="2023-06-30T00:00:00"/>
    <x v="82"/>
    <x v="2"/>
    <x v="0"/>
    <n v="3947"/>
  </r>
  <r>
    <d v="2023-06-30T00:00:00"/>
    <x v="82"/>
    <x v="3"/>
    <x v="1"/>
    <n v="23"/>
  </r>
  <r>
    <d v="2023-06-30T00:00:00"/>
    <x v="82"/>
    <x v="3"/>
    <x v="0"/>
    <n v="143"/>
  </r>
  <r>
    <d v="2023-06-30T00:00:00"/>
    <x v="82"/>
    <x v="4"/>
    <x v="1"/>
    <n v="1832"/>
  </r>
  <r>
    <d v="2023-06-30T00:00:00"/>
    <x v="82"/>
    <x v="4"/>
    <x v="0"/>
    <n v="8057"/>
  </r>
  <r>
    <d v="2023-06-30T00:00:00"/>
    <x v="83"/>
    <x v="0"/>
    <x v="1"/>
    <n v="1"/>
  </r>
  <r>
    <d v="2023-06-30T00:00:00"/>
    <x v="83"/>
    <x v="0"/>
    <x v="0"/>
    <n v="1"/>
  </r>
  <r>
    <d v="2023-06-30T00:00:00"/>
    <x v="83"/>
    <x v="1"/>
    <x v="1"/>
    <n v="1888"/>
  </r>
  <r>
    <d v="2023-06-30T00:00:00"/>
    <x v="83"/>
    <x v="1"/>
    <x v="2"/>
    <n v="1"/>
  </r>
  <r>
    <d v="2023-06-30T00:00:00"/>
    <x v="83"/>
    <x v="1"/>
    <x v="0"/>
    <n v="70"/>
  </r>
  <r>
    <d v="2023-06-30T00:00:00"/>
    <x v="83"/>
    <x v="2"/>
    <x v="1"/>
    <n v="73"/>
  </r>
  <r>
    <d v="2023-06-30T00:00:00"/>
    <x v="83"/>
    <x v="2"/>
    <x v="0"/>
    <n v="166"/>
  </r>
  <r>
    <d v="2023-06-30T00:00:00"/>
    <x v="83"/>
    <x v="3"/>
    <x v="1"/>
    <n v="176"/>
  </r>
  <r>
    <d v="2023-06-30T00:00:00"/>
    <x v="83"/>
    <x v="3"/>
    <x v="0"/>
    <n v="568"/>
  </r>
  <r>
    <d v="2023-06-30T00:00:00"/>
    <x v="83"/>
    <x v="4"/>
    <x v="1"/>
    <n v="2255"/>
  </r>
  <r>
    <d v="2023-06-30T00:00:00"/>
    <x v="83"/>
    <x v="4"/>
    <x v="0"/>
    <n v="2608"/>
  </r>
  <r>
    <d v="2023-06-30T00:00:00"/>
    <x v="84"/>
    <x v="1"/>
    <x v="1"/>
    <n v="3"/>
  </r>
  <r>
    <d v="2023-06-30T00:00:00"/>
    <x v="84"/>
    <x v="1"/>
    <x v="0"/>
    <n v="1"/>
  </r>
  <r>
    <d v="2023-06-30T00:00:00"/>
    <x v="84"/>
    <x v="2"/>
    <x v="0"/>
    <n v="2"/>
  </r>
  <r>
    <d v="2023-06-30T00:00:00"/>
    <x v="84"/>
    <x v="3"/>
    <x v="0"/>
    <n v="2"/>
  </r>
  <r>
    <d v="2023-06-30T00:00:00"/>
    <x v="84"/>
    <x v="4"/>
    <x v="1"/>
    <n v="11"/>
  </r>
  <r>
    <d v="2023-06-30T00:00:00"/>
    <x v="84"/>
    <x v="4"/>
    <x v="0"/>
    <n v="9"/>
  </r>
  <r>
    <d v="2023-06-30T00:00:00"/>
    <x v="85"/>
    <x v="0"/>
    <x v="1"/>
    <n v="3"/>
  </r>
  <r>
    <d v="2023-06-30T00:00:00"/>
    <x v="85"/>
    <x v="0"/>
    <x v="0"/>
    <n v="140"/>
  </r>
  <r>
    <d v="2023-06-30T00:00:00"/>
    <x v="85"/>
    <x v="1"/>
    <x v="1"/>
    <n v="27"/>
  </r>
  <r>
    <d v="2023-06-30T00:00:00"/>
    <x v="85"/>
    <x v="1"/>
    <x v="0"/>
    <n v="44"/>
  </r>
  <r>
    <d v="2023-06-30T00:00:00"/>
    <x v="85"/>
    <x v="2"/>
    <x v="1"/>
    <n v="439"/>
  </r>
  <r>
    <d v="2023-06-30T00:00:00"/>
    <x v="85"/>
    <x v="2"/>
    <x v="0"/>
    <n v="2204"/>
  </r>
  <r>
    <d v="2023-06-30T00:00:00"/>
    <x v="85"/>
    <x v="3"/>
    <x v="1"/>
    <n v="89"/>
  </r>
  <r>
    <d v="2023-06-30T00:00:00"/>
    <x v="85"/>
    <x v="3"/>
    <x v="0"/>
    <n v="169"/>
  </r>
  <r>
    <d v="2023-06-30T00:00:00"/>
    <x v="85"/>
    <x v="4"/>
    <x v="1"/>
    <n v="1997"/>
  </r>
  <r>
    <d v="2023-06-30T00:00:00"/>
    <x v="85"/>
    <x v="4"/>
    <x v="0"/>
    <n v="6372"/>
  </r>
  <r>
    <d v="2023-06-30T00:00:00"/>
    <x v="86"/>
    <x v="3"/>
    <x v="1"/>
    <n v="2"/>
  </r>
  <r>
    <d v="2023-06-30T00:00:00"/>
    <x v="86"/>
    <x v="3"/>
    <x v="0"/>
    <n v="4"/>
  </r>
  <r>
    <d v="2023-06-30T00:00:00"/>
    <x v="86"/>
    <x v="4"/>
    <x v="1"/>
    <n v="7"/>
  </r>
  <r>
    <d v="2023-06-30T00:00:00"/>
    <x v="86"/>
    <x v="4"/>
    <x v="0"/>
    <n v="10"/>
  </r>
  <r>
    <d v="2023-06-30T00:00:00"/>
    <x v="87"/>
    <x v="3"/>
    <x v="1"/>
    <n v="2"/>
  </r>
  <r>
    <d v="2023-06-30T00:00:00"/>
    <x v="87"/>
    <x v="3"/>
    <x v="0"/>
    <n v="4"/>
  </r>
  <r>
    <d v="2023-06-30T00:00:00"/>
    <x v="87"/>
    <x v="4"/>
    <x v="1"/>
    <n v="7"/>
  </r>
  <r>
    <d v="2023-06-30T00:00:00"/>
    <x v="87"/>
    <x v="4"/>
    <x v="0"/>
    <n v="12"/>
  </r>
  <r>
    <d v="2023-06-30T00:00:00"/>
    <x v="88"/>
    <x v="0"/>
    <x v="1"/>
    <n v="2"/>
  </r>
  <r>
    <d v="2023-06-30T00:00:00"/>
    <x v="88"/>
    <x v="0"/>
    <x v="0"/>
    <n v="5"/>
  </r>
  <r>
    <d v="2023-06-30T00:00:00"/>
    <x v="88"/>
    <x v="1"/>
    <x v="1"/>
    <n v="10"/>
  </r>
  <r>
    <d v="2023-06-30T00:00:00"/>
    <x v="88"/>
    <x v="1"/>
    <x v="0"/>
    <n v="2"/>
  </r>
  <r>
    <d v="2023-06-30T00:00:00"/>
    <x v="88"/>
    <x v="2"/>
    <x v="1"/>
    <n v="5"/>
  </r>
  <r>
    <d v="2023-06-30T00:00:00"/>
    <x v="88"/>
    <x v="2"/>
    <x v="0"/>
    <n v="5"/>
  </r>
  <r>
    <d v="2023-06-30T00:00:00"/>
    <x v="88"/>
    <x v="3"/>
    <x v="1"/>
    <n v="261"/>
  </r>
  <r>
    <d v="2023-06-30T00:00:00"/>
    <x v="88"/>
    <x v="3"/>
    <x v="0"/>
    <n v="384"/>
  </r>
  <r>
    <d v="2023-06-30T00:00:00"/>
    <x v="88"/>
    <x v="4"/>
    <x v="1"/>
    <n v="1533"/>
  </r>
  <r>
    <d v="2023-06-30T00:00:00"/>
    <x v="88"/>
    <x v="4"/>
    <x v="0"/>
    <n v="1790"/>
  </r>
  <r>
    <d v="2023-06-30T00:00:00"/>
    <x v="89"/>
    <x v="1"/>
    <x v="1"/>
    <n v="5"/>
  </r>
  <r>
    <d v="2023-06-30T00:00:00"/>
    <x v="89"/>
    <x v="1"/>
    <x v="0"/>
    <n v="1"/>
  </r>
  <r>
    <d v="2023-06-30T00:00:00"/>
    <x v="89"/>
    <x v="2"/>
    <x v="0"/>
    <n v="4"/>
  </r>
  <r>
    <d v="2023-06-30T00:00:00"/>
    <x v="89"/>
    <x v="3"/>
    <x v="0"/>
    <n v="2"/>
  </r>
  <r>
    <d v="2023-06-30T00:00:00"/>
    <x v="89"/>
    <x v="4"/>
    <x v="1"/>
    <n v="3"/>
  </r>
  <r>
    <d v="2023-06-30T00:00:00"/>
    <x v="89"/>
    <x v="4"/>
    <x v="0"/>
    <n v="9"/>
  </r>
  <r>
    <d v="2023-06-30T00:00:00"/>
    <x v="90"/>
    <x v="2"/>
    <x v="1"/>
    <n v="1"/>
  </r>
  <r>
    <d v="2023-06-30T00:00:00"/>
    <x v="90"/>
    <x v="4"/>
    <x v="1"/>
    <n v="2"/>
  </r>
  <r>
    <d v="2023-06-30T00:00:00"/>
    <x v="90"/>
    <x v="4"/>
    <x v="0"/>
    <n v="1"/>
  </r>
  <r>
    <d v="2023-06-30T00:00:00"/>
    <x v="91"/>
    <x v="4"/>
    <x v="1"/>
    <n v="1"/>
  </r>
  <r>
    <d v="2023-06-30T00:00:00"/>
    <x v="92"/>
    <x v="0"/>
    <x v="1"/>
    <n v="1"/>
  </r>
  <r>
    <d v="2023-06-30T00:00:00"/>
    <x v="92"/>
    <x v="1"/>
    <x v="1"/>
    <n v="789"/>
  </r>
  <r>
    <d v="2023-06-30T00:00:00"/>
    <x v="92"/>
    <x v="1"/>
    <x v="2"/>
    <n v="1"/>
  </r>
  <r>
    <d v="2023-06-30T00:00:00"/>
    <x v="92"/>
    <x v="1"/>
    <x v="0"/>
    <n v="41"/>
  </r>
  <r>
    <d v="2023-06-30T00:00:00"/>
    <x v="92"/>
    <x v="2"/>
    <x v="1"/>
    <n v="89"/>
  </r>
  <r>
    <d v="2023-06-30T00:00:00"/>
    <x v="92"/>
    <x v="2"/>
    <x v="0"/>
    <n v="264"/>
  </r>
  <r>
    <d v="2023-06-30T00:00:00"/>
    <x v="92"/>
    <x v="3"/>
    <x v="1"/>
    <n v="206"/>
  </r>
  <r>
    <d v="2023-06-30T00:00:00"/>
    <x v="92"/>
    <x v="3"/>
    <x v="0"/>
    <n v="77"/>
  </r>
  <r>
    <d v="2023-06-30T00:00:00"/>
    <x v="92"/>
    <x v="4"/>
    <x v="1"/>
    <n v="946"/>
  </r>
  <r>
    <d v="2023-06-30T00:00:00"/>
    <x v="92"/>
    <x v="4"/>
    <x v="0"/>
    <n v="1017"/>
  </r>
  <r>
    <d v="2023-06-30T00:00:00"/>
    <x v="93"/>
    <x v="1"/>
    <x v="1"/>
    <n v="1"/>
  </r>
  <r>
    <d v="2023-06-30T00:00:00"/>
    <x v="93"/>
    <x v="2"/>
    <x v="1"/>
    <n v="1"/>
  </r>
  <r>
    <d v="2023-06-30T00:00:00"/>
    <x v="93"/>
    <x v="4"/>
    <x v="1"/>
    <n v="2"/>
  </r>
  <r>
    <d v="2023-06-30T00:00:00"/>
    <x v="93"/>
    <x v="4"/>
    <x v="0"/>
    <n v="2"/>
  </r>
  <r>
    <d v="2023-06-30T00:00:00"/>
    <x v="94"/>
    <x v="0"/>
    <x v="1"/>
    <n v="1"/>
  </r>
  <r>
    <d v="2023-06-30T00:00:00"/>
    <x v="94"/>
    <x v="0"/>
    <x v="0"/>
    <n v="9"/>
  </r>
  <r>
    <d v="2023-06-30T00:00:00"/>
    <x v="94"/>
    <x v="1"/>
    <x v="1"/>
    <n v="23"/>
  </r>
  <r>
    <d v="2023-06-30T00:00:00"/>
    <x v="94"/>
    <x v="1"/>
    <x v="0"/>
    <n v="17"/>
  </r>
  <r>
    <d v="2023-06-30T00:00:00"/>
    <x v="94"/>
    <x v="2"/>
    <x v="1"/>
    <n v="68"/>
  </r>
  <r>
    <d v="2023-06-30T00:00:00"/>
    <x v="94"/>
    <x v="2"/>
    <x v="0"/>
    <n v="1729"/>
  </r>
  <r>
    <d v="2023-06-30T00:00:00"/>
    <x v="94"/>
    <x v="3"/>
    <x v="1"/>
    <n v="22"/>
  </r>
  <r>
    <d v="2023-06-30T00:00:00"/>
    <x v="94"/>
    <x v="3"/>
    <x v="0"/>
    <n v="117"/>
  </r>
  <r>
    <d v="2023-06-30T00:00:00"/>
    <x v="94"/>
    <x v="4"/>
    <x v="1"/>
    <n v="840"/>
  </r>
  <r>
    <d v="2023-06-30T00:00:00"/>
    <x v="94"/>
    <x v="4"/>
    <x v="0"/>
    <n v="3537"/>
  </r>
  <r>
    <d v="2023-06-30T00:00:00"/>
    <x v="95"/>
    <x v="0"/>
    <x v="0"/>
    <n v="8"/>
  </r>
  <r>
    <d v="2023-06-30T00:00:00"/>
    <x v="95"/>
    <x v="1"/>
    <x v="1"/>
    <n v="37"/>
  </r>
  <r>
    <d v="2023-06-30T00:00:00"/>
    <x v="95"/>
    <x v="1"/>
    <x v="0"/>
    <n v="2"/>
  </r>
  <r>
    <d v="2023-06-30T00:00:00"/>
    <x v="95"/>
    <x v="2"/>
    <x v="1"/>
    <n v="126"/>
  </r>
  <r>
    <d v="2023-06-30T00:00:00"/>
    <x v="95"/>
    <x v="2"/>
    <x v="0"/>
    <n v="870"/>
  </r>
  <r>
    <d v="2023-06-30T00:00:00"/>
    <x v="95"/>
    <x v="3"/>
    <x v="1"/>
    <n v="27"/>
  </r>
  <r>
    <d v="2023-06-30T00:00:00"/>
    <x v="95"/>
    <x v="3"/>
    <x v="0"/>
    <n v="102"/>
  </r>
  <r>
    <d v="2023-06-30T00:00:00"/>
    <x v="95"/>
    <x v="4"/>
    <x v="1"/>
    <n v="498"/>
  </r>
  <r>
    <d v="2023-06-30T00:00:00"/>
    <x v="95"/>
    <x v="4"/>
    <x v="0"/>
    <n v="1506"/>
  </r>
  <r>
    <d v="2023-06-30T00:00:00"/>
    <x v="96"/>
    <x v="0"/>
    <x v="0"/>
    <n v="3"/>
  </r>
  <r>
    <d v="2023-06-30T00:00:00"/>
    <x v="96"/>
    <x v="1"/>
    <x v="1"/>
    <n v="201"/>
  </r>
  <r>
    <d v="2023-06-30T00:00:00"/>
    <x v="96"/>
    <x v="1"/>
    <x v="0"/>
    <n v="8"/>
  </r>
  <r>
    <d v="2023-06-30T00:00:00"/>
    <x v="96"/>
    <x v="2"/>
    <x v="1"/>
    <n v="83"/>
  </r>
  <r>
    <d v="2023-06-30T00:00:00"/>
    <x v="96"/>
    <x v="2"/>
    <x v="0"/>
    <n v="84"/>
  </r>
  <r>
    <d v="2023-06-30T00:00:00"/>
    <x v="96"/>
    <x v="3"/>
    <x v="1"/>
    <n v="125"/>
  </r>
  <r>
    <d v="2023-06-30T00:00:00"/>
    <x v="96"/>
    <x v="3"/>
    <x v="0"/>
    <n v="79"/>
  </r>
  <r>
    <d v="2023-06-30T00:00:00"/>
    <x v="96"/>
    <x v="4"/>
    <x v="1"/>
    <n v="1861"/>
  </r>
  <r>
    <d v="2023-06-30T00:00:00"/>
    <x v="96"/>
    <x v="4"/>
    <x v="0"/>
    <n v="1413"/>
  </r>
  <r>
    <d v="2023-06-30T00:00:00"/>
    <x v="97"/>
    <x v="0"/>
    <x v="0"/>
    <n v="1"/>
  </r>
  <r>
    <d v="2023-06-30T00:00:00"/>
    <x v="97"/>
    <x v="1"/>
    <x v="0"/>
    <n v="1"/>
  </r>
  <r>
    <d v="2023-06-30T00:00:00"/>
    <x v="97"/>
    <x v="3"/>
    <x v="1"/>
    <n v="1"/>
  </r>
  <r>
    <d v="2023-06-30T00:00:00"/>
    <x v="97"/>
    <x v="4"/>
    <x v="1"/>
    <n v="6"/>
  </r>
  <r>
    <d v="2023-06-30T00:00:00"/>
    <x v="97"/>
    <x v="4"/>
    <x v="0"/>
    <n v="6"/>
  </r>
  <r>
    <d v="2023-06-30T00:00:00"/>
    <x v="98"/>
    <x v="1"/>
    <x v="1"/>
    <n v="12"/>
  </r>
  <r>
    <d v="2023-06-30T00:00:00"/>
    <x v="98"/>
    <x v="1"/>
    <x v="0"/>
    <n v="2"/>
  </r>
  <r>
    <d v="2023-06-30T00:00:00"/>
    <x v="98"/>
    <x v="2"/>
    <x v="1"/>
    <n v="5"/>
  </r>
  <r>
    <d v="2023-06-30T00:00:00"/>
    <x v="98"/>
    <x v="2"/>
    <x v="0"/>
    <n v="8"/>
  </r>
  <r>
    <d v="2023-06-30T00:00:00"/>
    <x v="98"/>
    <x v="3"/>
    <x v="1"/>
    <n v="20"/>
  </r>
  <r>
    <d v="2023-06-30T00:00:00"/>
    <x v="98"/>
    <x v="3"/>
    <x v="0"/>
    <n v="17"/>
  </r>
  <r>
    <d v="2023-06-30T00:00:00"/>
    <x v="98"/>
    <x v="4"/>
    <x v="1"/>
    <n v="126"/>
  </r>
  <r>
    <d v="2023-06-30T00:00:00"/>
    <x v="98"/>
    <x v="4"/>
    <x v="0"/>
    <n v="208"/>
  </r>
  <r>
    <d v="2023-06-30T00:00:00"/>
    <x v="99"/>
    <x v="4"/>
    <x v="0"/>
    <n v="1"/>
  </r>
  <r>
    <d v="2023-06-30T00:00:00"/>
    <x v="100"/>
    <x v="0"/>
    <x v="1"/>
    <n v="1"/>
  </r>
  <r>
    <d v="2023-06-30T00:00:00"/>
    <x v="100"/>
    <x v="0"/>
    <x v="0"/>
    <n v="34"/>
  </r>
  <r>
    <d v="2023-06-30T00:00:00"/>
    <x v="100"/>
    <x v="1"/>
    <x v="1"/>
    <n v="21744"/>
  </r>
  <r>
    <d v="2023-06-30T00:00:00"/>
    <x v="100"/>
    <x v="1"/>
    <x v="2"/>
    <n v="6"/>
  </r>
  <r>
    <d v="2023-06-30T00:00:00"/>
    <x v="100"/>
    <x v="1"/>
    <x v="0"/>
    <n v="803"/>
  </r>
  <r>
    <d v="2023-06-30T00:00:00"/>
    <x v="100"/>
    <x v="2"/>
    <x v="1"/>
    <n v="503"/>
  </r>
  <r>
    <d v="2023-06-30T00:00:00"/>
    <x v="100"/>
    <x v="2"/>
    <x v="0"/>
    <n v="828"/>
  </r>
  <r>
    <d v="2023-06-30T00:00:00"/>
    <x v="100"/>
    <x v="3"/>
    <x v="1"/>
    <n v="819"/>
  </r>
  <r>
    <d v="2023-06-30T00:00:00"/>
    <x v="100"/>
    <x v="3"/>
    <x v="0"/>
    <n v="887"/>
  </r>
  <r>
    <d v="2023-06-30T00:00:00"/>
    <x v="100"/>
    <x v="4"/>
    <x v="1"/>
    <n v="20311"/>
  </r>
  <r>
    <d v="2023-06-30T00:00:00"/>
    <x v="100"/>
    <x v="4"/>
    <x v="0"/>
    <n v="13259"/>
  </r>
  <r>
    <d v="2023-06-30T00:00:00"/>
    <x v="101"/>
    <x v="1"/>
    <x v="1"/>
    <n v="1"/>
  </r>
  <r>
    <d v="2023-06-30T00:00:00"/>
    <x v="101"/>
    <x v="2"/>
    <x v="0"/>
    <n v="1"/>
  </r>
  <r>
    <d v="2023-06-30T00:00:00"/>
    <x v="101"/>
    <x v="3"/>
    <x v="1"/>
    <n v="1"/>
  </r>
  <r>
    <d v="2023-06-30T00:00:00"/>
    <x v="101"/>
    <x v="3"/>
    <x v="0"/>
    <n v="2"/>
  </r>
  <r>
    <d v="2023-06-30T00:00:00"/>
    <x v="101"/>
    <x v="4"/>
    <x v="1"/>
    <n v="12"/>
  </r>
  <r>
    <d v="2023-06-30T00:00:00"/>
    <x v="101"/>
    <x v="4"/>
    <x v="0"/>
    <n v="2"/>
  </r>
  <r>
    <d v="2023-06-30T00:00:00"/>
    <x v="102"/>
    <x v="0"/>
    <x v="1"/>
    <n v="2"/>
  </r>
  <r>
    <d v="2023-06-30T00:00:00"/>
    <x v="102"/>
    <x v="0"/>
    <x v="0"/>
    <n v="2"/>
  </r>
  <r>
    <d v="2023-06-30T00:00:00"/>
    <x v="102"/>
    <x v="1"/>
    <x v="1"/>
    <n v="57"/>
  </r>
  <r>
    <d v="2023-06-30T00:00:00"/>
    <x v="102"/>
    <x v="1"/>
    <x v="0"/>
    <n v="4"/>
  </r>
  <r>
    <d v="2023-06-30T00:00:00"/>
    <x v="102"/>
    <x v="2"/>
    <x v="1"/>
    <n v="13"/>
  </r>
  <r>
    <d v="2023-06-30T00:00:00"/>
    <x v="102"/>
    <x v="2"/>
    <x v="0"/>
    <n v="20"/>
  </r>
  <r>
    <d v="2023-06-30T00:00:00"/>
    <x v="102"/>
    <x v="3"/>
    <x v="1"/>
    <n v="858"/>
  </r>
  <r>
    <d v="2023-06-30T00:00:00"/>
    <x v="102"/>
    <x v="3"/>
    <x v="0"/>
    <n v="798"/>
  </r>
  <r>
    <d v="2023-06-30T00:00:00"/>
    <x v="102"/>
    <x v="4"/>
    <x v="1"/>
    <n v="2479"/>
  </r>
  <r>
    <d v="2023-06-30T00:00:00"/>
    <x v="102"/>
    <x v="4"/>
    <x v="0"/>
    <n v="1742"/>
  </r>
  <r>
    <d v="2023-06-30T00:00:00"/>
    <x v="103"/>
    <x v="1"/>
    <x v="1"/>
    <n v="1"/>
  </r>
  <r>
    <d v="2023-06-30T00:00:00"/>
    <x v="103"/>
    <x v="3"/>
    <x v="0"/>
    <n v="5"/>
  </r>
  <r>
    <d v="2023-06-30T00:00:00"/>
    <x v="103"/>
    <x v="4"/>
    <x v="1"/>
    <n v="4"/>
  </r>
  <r>
    <d v="2023-06-30T00:00:00"/>
    <x v="103"/>
    <x v="4"/>
    <x v="0"/>
    <n v="11"/>
  </r>
  <r>
    <d v="2023-06-30T00:00:00"/>
    <x v="104"/>
    <x v="0"/>
    <x v="0"/>
    <n v="4"/>
  </r>
  <r>
    <d v="2023-06-30T00:00:00"/>
    <x v="104"/>
    <x v="1"/>
    <x v="1"/>
    <n v="265"/>
  </r>
  <r>
    <d v="2023-06-30T00:00:00"/>
    <x v="104"/>
    <x v="1"/>
    <x v="0"/>
    <n v="156"/>
  </r>
  <r>
    <d v="2023-06-30T00:00:00"/>
    <x v="104"/>
    <x v="2"/>
    <x v="1"/>
    <n v="236"/>
  </r>
  <r>
    <d v="2023-06-30T00:00:00"/>
    <x v="104"/>
    <x v="2"/>
    <x v="0"/>
    <n v="1397"/>
  </r>
  <r>
    <d v="2023-06-30T00:00:00"/>
    <x v="104"/>
    <x v="3"/>
    <x v="1"/>
    <n v="1996"/>
  </r>
  <r>
    <d v="2023-06-30T00:00:00"/>
    <x v="104"/>
    <x v="3"/>
    <x v="0"/>
    <n v="3355"/>
  </r>
  <r>
    <d v="2023-06-30T00:00:00"/>
    <x v="104"/>
    <x v="4"/>
    <x v="1"/>
    <n v="4576"/>
  </r>
  <r>
    <d v="2023-06-30T00:00:00"/>
    <x v="104"/>
    <x v="4"/>
    <x v="0"/>
    <n v="15702"/>
  </r>
  <r>
    <d v="2023-06-30T00:00:00"/>
    <x v="105"/>
    <x v="0"/>
    <x v="1"/>
    <n v="2"/>
  </r>
  <r>
    <d v="2023-06-30T00:00:00"/>
    <x v="105"/>
    <x v="0"/>
    <x v="0"/>
    <n v="647"/>
  </r>
  <r>
    <d v="2023-06-30T00:00:00"/>
    <x v="105"/>
    <x v="1"/>
    <x v="1"/>
    <n v="52"/>
  </r>
  <r>
    <d v="2023-06-30T00:00:00"/>
    <x v="105"/>
    <x v="1"/>
    <x v="0"/>
    <n v="2"/>
  </r>
  <r>
    <d v="2023-06-30T00:00:00"/>
    <x v="105"/>
    <x v="2"/>
    <x v="0"/>
    <n v="1"/>
  </r>
  <r>
    <d v="2023-06-30T00:00:00"/>
    <x v="105"/>
    <x v="3"/>
    <x v="1"/>
    <n v="61"/>
  </r>
  <r>
    <d v="2023-06-30T00:00:00"/>
    <x v="105"/>
    <x v="3"/>
    <x v="0"/>
    <n v="37"/>
  </r>
  <r>
    <d v="2023-06-30T00:00:00"/>
    <x v="105"/>
    <x v="4"/>
    <x v="1"/>
    <n v="253"/>
  </r>
  <r>
    <d v="2023-06-30T00:00:00"/>
    <x v="105"/>
    <x v="4"/>
    <x v="0"/>
    <n v="187"/>
  </r>
  <r>
    <d v="2023-06-30T00:00:00"/>
    <x v="106"/>
    <x v="1"/>
    <x v="1"/>
    <n v="10"/>
  </r>
  <r>
    <d v="2023-06-30T00:00:00"/>
    <x v="106"/>
    <x v="1"/>
    <x v="0"/>
    <n v="8"/>
  </r>
  <r>
    <d v="2023-06-30T00:00:00"/>
    <x v="106"/>
    <x v="2"/>
    <x v="0"/>
    <n v="4"/>
  </r>
  <r>
    <d v="2023-06-30T00:00:00"/>
    <x v="106"/>
    <x v="3"/>
    <x v="1"/>
    <n v="185"/>
  </r>
  <r>
    <d v="2023-06-30T00:00:00"/>
    <x v="106"/>
    <x v="3"/>
    <x v="0"/>
    <n v="425"/>
  </r>
  <r>
    <d v="2023-06-30T00:00:00"/>
    <x v="106"/>
    <x v="4"/>
    <x v="1"/>
    <n v="661"/>
  </r>
  <r>
    <d v="2023-06-30T00:00:00"/>
    <x v="106"/>
    <x v="4"/>
    <x v="0"/>
    <n v="890"/>
  </r>
  <r>
    <d v="2023-06-30T00:00:00"/>
    <x v="107"/>
    <x v="1"/>
    <x v="1"/>
    <n v="3"/>
  </r>
  <r>
    <d v="2023-06-30T00:00:00"/>
    <x v="107"/>
    <x v="1"/>
    <x v="0"/>
    <n v="1"/>
  </r>
  <r>
    <d v="2023-06-30T00:00:00"/>
    <x v="107"/>
    <x v="2"/>
    <x v="0"/>
    <n v="1"/>
  </r>
  <r>
    <d v="2023-06-30T00:00:00"/>
    <x v="107"/>
    <x v="3"/>
    <x v="1"/>
    <n v="18"/>
  </r>
  <r>
    <d v="2023-06-30T00:00:00"/>
    <x v="107"/>
    <x v="3"/>
    <x v="0"/>
    <n v="93"/>
  </r>
  <r>
    <d v="2023-06-30T00:00:00"/>
    <x v="107"/>
    <x v="4"/>
    <x v="1"/>
    <n v="56"/>
  </r>
  <r>
    <d v="2023-06-30T00:00:00"/>
    <x v="107"/>
    <x v="4"/>
    <x v="0"/>
    <n v="147"/>
  </r>
  <r>
    <d v="2023-06-30T00:00:00"/>
    <x v="108"/>
    <x v="5"/>
    <x v="0"/>
    <n v="4"/>
  </r>
  <r>
    <d v="2023-06-30T00:00:00"/>
    <x v="108"/>
    <x v="0"/>
    <x v="1"/>
    <n v="6"/>
  </r>
  <r>
    <d v="2023-06-30T00:00:00"/>
    <x v="108"/>
    <x v="0"/>
    <x v="0"/>
    <n v="3"/>
  </r>
  <r>
    <d v="2023-06-30T00:00:00"/>
    <x v="108"/>
    <x v="1"/>
    <x v="1"/>
    <n v="5"/>
  </r>
  <r>
    <d v="2023-06-30T00:00:00"/>
    <x v="108"/>
    <x v="1"/>
    <x v="0"/>
    <n v="4"/>
  </r>
  <r>
    <d v="2023-06-30T00:00:00"/>
    <x v="108"/>
    <x v="2"/>
    <x v="1"/>
    <n v="2"/>
  </r>
  <r>
    <d v="2023-06-30T00:00:00"/>
    <x v="108"/>
    <x v="2"/>
    <x v="0"/>
    <n v="4"/>
  </r>
  <r>
    <d v="2023-06-30T00:00:00"/>
    <x v="108"/>
    <x v="3"/>
    <x v="1"/>
    <n v="903"/>
  </r>
  <r>
    <d v="2023-06-30T00:00:00"/>
    <x v="108"/>
    <x v="3"/>
    <x v="0"/>
    <n v="1662"/>
  </r>
  <r>
    <d v="2023-06-30T00:00:00"/>
    <x v="108"/>
    <x v="4"/>
    <x v="1"/>
    <n v="2933"/>
  </r>
  <r>
    <d v="2023-06-30T00:00:00"/>
    <x v="108"/>
    <x v="4"/>
    <x v="0"/>
    <n v="3382"/>
  </r>
  <r>
    <d v="2023-06-30T00:00:00"/>
    <x v="109"/>
    <x v="0"/>
    <x v="0"/>
    <n v="1"/>
  </r>
  <r>
    <d v="2023-06-30T00:00:00"/>
    <x v="109"/>
    <x v="2"/>
    <x v="0"/>
    <n v="1"/>
  </r>
  <r>
    <d v="2023-06-30T00:00:00"/>
    <x v="109"/>
    <x v="3"/>
    <x v="1"/>
    <n v="63"/>
  </r>
  <r>
    <d v="2023-06-30T00:00:00"/>
    <x v="109"/>
    <x v="3"/>
    <x v="0"/>
    <n v="90"/>
  </r>
  <r>
    <d v="2023-06-30T00:00:00"/>
    <x v="109"/>
    <x v="4"/>
    <x v="1"/>
    <n v="93"/>
  </r>
  <r>
    <d v="2023-06-30T00:00:00"/>
    <x v="109"/>
    <x v="4"/>
    <x v="0"/>
    <n v="75"/>
  </r>
  <r>
    <d v="2023-06-30T00:00:00"/>
    <x v="110"/>
    <x v="3"/>
    <x v="0"/>
    <n v="1"/>
  </r>
  <r>
    <d v="2023-06-30T00:00:00"/>
    <x v="110"/>
    <x v="4"/>
    <x v="0"/>
    <n v="1"/>
  </r>
  <r>
    <d v="2023-06-30T00:00:00"/>
    <x v="111"/>
    <x v="3"/>
    <x v="1"/>
    <n v="1"/>
  </r>
  <r>
    <d v="2023-06-30T00:00:00"/>
    <x v="111"/>
    <x v="4"/>
    <x v="1"/>
    <n v="1"/>
  </r>
  <r>
    <d v="2023-06-30T00:00:00"/>
    <x v="112"/>
    <x v="3"/>
    <x v="1"/>
    <n v="1"/>
  </r>
  <r>
    <d v="2023-06-30T00:00:00"/>
    <x v="112"/>
    <x v="3"/>
    <x v="0"/>
    <n v="1"/>
  </r>
  <r>
    <d v="2023-06-30T00:00:00"/>
    <x v="112"/>
    <x v="4"/>
    <x v="1"/>
    <n v="5"/>
  </r>
  <r>
    <d v="2023-06-30T00:00:00"/>
    <x v="112"/>
    <x v="4"/>
    <x v="0"/>
    <n v="3"/>
  </r>
  <r>
    <d v="2023-06-30T00:00:00"/>
    <x v="113"/>
    <x v="4"/>
    <x v="1"/>
    <n v="1"/>
  </r>
  <r>
    <d v="2023-06-30T00:00:00"/>
    <x v="114"/>
    <x v="3"/>
    <x v="1"/>
    <n v="1"/>
  </r>
  <r>
    <d v="2023-06-30T00:00:00"/>
    <x v="115"/>
    <x v="1"/>
    <x v="1"/>
    <n v="4"/>
  </r>
  <r>
    <d v="2023-06-30T00:00:00"/>
    <x v="115"/>
    <x v="2"/>
    <x v="0"/>
    <n v="1"/>
  </r>
  <r>
    <d v="2023-06-30T00:00:00"/>
    <x v="115"/>
    <x v="3"/>
    <x v="1"/>
    <n v="130"/>
  </r>
  <r>
    <d v="2023-06-30T00:00:00"/>
    <x v="115"/>
    <x v="3"/>
    <x v="0"/>
    <n v="226"/>
  </r>
  <r>
    <d v="2023-06-30T00:00:00"/>
    <x v="115"/>
    <x v="4"/>
    <x v="1"/>
    <n v="190"/>
  </r>
  <r>
    <d v="2023-06-30T00:00:00"/>
    <x v="115"/>
    <x v="4"/>
    <x v="0"/>
    <n v="310"/>
  </r>
  <r>
    <d v="2023-06-30T00:00:00"/>
    <x v="116"/>
    <x v="5"/>
    <x v="1"/>
    <n v="6"/>
  </r>
  <r>
    <d v="2023-06-30T00:00:00"/>
    <x v="116"/>
    <x v="5"/>
    <x v="0"/>
    <n v="34"/>
  </r>
  <r>
    <d v="2023-06-30T00:00:00"/>
    <x v="116"/>
    <x v="0"/>
    <x v="1"/>
    <n v="109"/>
  </r>
  <r>
    <d v="2023-06-30T00:00:00"/>
    <x v="116"/>
    <x v="0"/>
    <x v="0"/>
    <n v="285"/>
  </r>
  <r>
    <d v="2023-06-30T00:00:00"/>
    <x v="116"/>
    <x v="1"/>
    <x v="1"/>
    <n v="647"/>
  </r>
  <r>
    <d v="2023-06-30T00:00:00"/>
    <x v="116"/>
    <x v="1"/>
    <x v="0"/>
    <n v="86"/>
  </r>
  <r>
    <d v="2023-06-30T00:00:00"/>
    <x v="116"/>
    <x v="2"/>
    <x v="1"/>
    <n v="107"/>
  </r>
  <r>
    <d v="2023-06-30T00:00:00"/>
    <x v="116"/>
    <x v="2"/>
    <x v="0"/>
    <n v="200"/>
  </r>
  <r>
    <d v="2023-06-30T00:00:00"/>
    <x v="116"/>
    <x v="3"/>
    <x v="1"/>
    <n v="12948"/>
  </r>
  <r>
    <d v="2023-06-30T00:00:00"/>
    <x v="116"/>
    <x v="3"/>
    <x v="0"/>
    <n v="25199"/>
  </r>
  <r>
    <d v="2023-06-30T00:00:00"/>
    <x v="116"/>
    <x v="4"/>
    <x v="1"/>
    <n v="61697"/>
  </r>
  <r>
    <d v="2023-06-30T00:00:00"/>
    <x v="116"/>
    <x v="4"/>
    <x v="2"/>
    <n v="1"/>
  </r>
  <r>
    <d v="2023-06-30T00:00:00"/>
    <x v="116"/>
    <x v="4"/>
    <x v="0"/>
    <n v="78208"/>
  </r>
  <r>
    <d v="2023-06-30T00:00:00"/>
    <x v="117"/>
    <x v="1"/>
    <x v="1"/>
    <n v="2"/>
  </r>
  <r>
    <d v="2023-06-30T00:00:00"/>
    <x v="117"/>
    <x v="3"/>
    <x v="1"/>
    <n v="2"/>
  </r>
  <r>
    <d v="2023-06-30T00:00:00"/>
    <x v="117"/>
    <x v="3"/>
    <x v="0"/>
    <n v="12"/>
  </r>
  <r>
    <d v="2023-06-30T00:00:00"/>
    <x v="117"/>
    <x v="4"/>
    <x v="1"/>
    <n v="30"/>
  </r>
  <r>
    <d v="2023-06-30T00:00:00"/>
    <x v="117"/>
    <x v="4"/>
    <x v="0"/>
    <n v="37"/>
  </r>
  <r>
    <d v="2023-06-30T00:00:00"/>
    <x v="118"/>
    <x v="0"/>
    <x v="0"/>
    <n v="4"/>
  </r>
  <r>
    <d v="2023-06-30T00:00:00"/>
    <x v="118"/>
    <x v="1"/>
    <x v="1"/>
    <n v="8"/>
  </r>
  <r>
    <d v="2023-06-30T00:00:00"/>
    <x v="118"/>
    <x v="1"/>
    <x v="0"/>
    <n v="2"/>
  </r>
  <r>
    <d v="2023-06-30T00:00:00"/>
    <x v="118"/>
    <x v="2"/>
    <x v="1"/>
    <n v="1"/>
  </r>
  <r>
    <d v="2023-06-30T00:00:00"/>
    <x v="118"/>
    <x v="2"/>
    <x v="0"/>
    <n v="2"/>
  </r>
  <r>
    <d v="2023-06-30T00:00:00"/>
    <x v="118"/>
    <x v="3"/>
    <x v="1"/>
    <n v="454"/>
  </r>
  <r>
    <d v="2023-06-30T00:00:00"/>
    <x v="118"/>
    <x v="3"/>
    <x v="0"/>
    <n v="269"/>
  </r>
  <r>
    <d v="2023-06-30T00:00:00"/>
    <x v="118"/>
    <x v="4"/>
    <x v="1"/>
    <n v="989"/>
  </r>
  <r>
    <d v="2023-06-30T00:00:00"/>
    <x v="118"/>
    <x v="4"/>
    <x v="0"/>
    <n v="593"/>
  </r>
  <r>
    <d v="2023-06-30T00:00:00"/>
    <x v="119"/>
    <x v="3"/>
    <x v="1"/>
    <n v="1"/>
  </r>
  <r>
    <d v="2023-06-30T00:00:00"/>
    <x v="119"/>
    <x v="4"/>
    <x v="1"/>
    <n v="6"/>
  </r>
  <r>
    <d v="2023-06-30T00:00:00"/>
    <x v="119"/>
    <x v="4"/>
    <x v="0"/>
    <n v="2"/>
  </r>
  <r>
    <d v="2023-06-30T00:00:00"/>
    <x v="120"/>
    <x v="1"/>
    <x v="1"/>
    <n v="1"/>
  </r>
  <r>
    <d v="2023-06-30T00:00:00"/>
    <x v="120"/>
    <x v="1"/>
    <x v="0"/>
    <n v="1"/>
  </r>
  <r>
    <d v="2023-06-30T00:00:00"/>
    <x v="120"/>
    <x v="2"/>
    <x v="0"/>
    <n v="3"/>
  </r>
  <r>
    <d v="2023-06-30T00:00:00"/>
    <x v="120"/>
    <x v="3"/>
    <x v="1"/>
    <n v="24"/>
  </r>
  <r>
    <d v="2023-06-30T00:00:00"/>
    <x v="120"/>
    <x v="3"/>
    <x v="0"/>
    <n v="77"/>
  </r>
  <r>
    <d v="2023-06-30T00:00:00"/>
    <x v="120"/>
    <x v="4"/>
    <x v="1"/>
    <n v="83"/>
  </r>
  <r>
    <d v="2023-06-30T00:00:00"/>
    <x v="120"/>
    <x v="4"/>
    <x v="0"/>
    <n v="201"/>
  </r>
  <r>
    <d v="2023-06-30T00:00:00"/>
    <x v="121"/>
    <x v="0"/>
    <x v="1"/>
    <n v="1"/>
  </r>
  <r>
    <d v="2023-06-30T00:00:00"/>
    <x v="121"/>
    <x v="0"/>
    <x v="0"/>
    <n v="1"/>
  </r>
  <r>
    <d v="2023-06-30T00:00:00"/>
    <x v="121"/>
    <x v="1"/>
    <x v="1"/>
    <n v="19"/>
  </r>
  <r>
    <d v="2023-06-30T00:00:00"/>
    <x v="121"/>
    <x v="1"/>
    <x v="0"/>
    <n v="3"/>
  </r>
  <r>
    <d v="2023-06-30T00:00:00"/>
    <x v="121"/>
    <x v="2"/>
    <x v="1"/>
    <n v="4"/>
  </r>
  <r>
    <d v="2023-06-30T00:00:00"/>
    <x v="121"/>
    <x v="2"/>
    <x v="0"/>
    <n v="3"/>
  </r>
  <r>
    <d v="2023-06-30T00:00:00"/>
    <x v="121"/>
    <x v="3"/>
    <x v="1"/>
    <n v="87"/>
  </r>
  <r>
    <d v="2023-06-30T00:00:00"/>
    <x v="121"/>
    <x v="3"/>
    <x v="0"/>
    <n v="48"/>
  </r>
  <r>
    <d v="2023-06-30T00:00:00"/>
    <x v="121"/>
    <x v="4"/>
    <x v="1"/>
    <n v="302"/>
  </r>
  <r>
    <d v="2023-06-30T00:00:00"/>
    <x v="121"/>
    <x v="4"/>
    <x v="0"/>
    <n v="165"/>
  </r>
  <r>
    <d v="2023-06-30T00:00:00"/>
    <x v="122"/>
    <x v="1"/>
    <x v="1"/>
    <n v="63"/>
  </r>
  <r>
    <d v="2023-06-30T00:00:00"/>
    <x v="122"/>
    <x v="1"/>
    <x v="0"/>
    <n v="3"/>
  </r>
  <r>
    <d v="2023-06-30T00:00:00"/>
    <x v="122"/>
    <x v="2"/>
    <x v="1"/>
    <n v="1"/>
  </r>
  <r>
    <d v="2023-06-30T00:00:00"/>
    <x v="122"/>
    <x v="2"/>
    <x v="0"/>
    <n v="5"/>
  </r>
  <r>
    <d v="2023-06-30T00:00:00"/>
    <x v="122"/>
    <x v="3"/>
    <x v="1"/>
    <n v="329"/>
  </r>
  <r>
    <d v="2023-06-30T00:00:00"/>
    <x v="122"/>
    <x v="3"/>
    <x v="0"/>
    <n v="26"/>
  </r>
  <r>
    <d v="2023-06-30T00:00:00"/>
    <x v="122"/>
    <x v="4"/>
    <x v="1"/>
    <n v="159"/>
  </r>
  <r>
    <d v="2023-06-30T00:00:00"/>
    <x v="122"/>
    <x v="4"/>
    <x v="0"/>
    <n v="168"/>
  </r>
  <r>
    <d v="2023-06-30T00:00:00"/>
    <x v="123"/>
    <x v="1"/>
    <x v="1"/>
    <n v="3"/>
  </r>
  <r>
    <d v="2023-06-30T00:00:00"/>
    <x v="123"/>
    <x v="3"/>
    <x v="1"/>
    <n v="4"/>
  </r>
  <r>
    <d v="2023-06-30T00:00:00"/>
    <x v="123"/>
    <x v="3"/>
    <x v="0"/>
    <n v="5"/>
  </r>
  <r>
    <d v="2023-06-30T00:00:00"/>
    <x v="123"/>
    <x v="4"/>
    <x v="1"/>
    <n v="44"/>
  </r>
  <r>
    <d v="2023-06-30T00:00:00"/>
    <x v="123"/>
    <x v="4"/>
    <x v="0"/>
    <n v="30"/>
  </r>
  <r>
    <d v="2023-06-30T00:00:00"/>
    <x v="124"/>
    <x v="4"/>
    <x v="0"/>
    <n v="1"/>
  </r>
  <r>
    <d v="2023-06-30T00:00:00"/>
    <x v="125"/>
    <x v="2"/>
    <x v="0"/>
    <n v="1"/>
  </r>
  <r>
    <d v="2023-06-30T00:00:00"/>
    <x v="125"/>
    <x v="3"/>
    <x v="1"/>
    <n v="5"/>
  </r>
  <r>
    <d v="2023-06-30T00:00:00"/>
    <x v="125"/>
    <x v="3"/>
    <x v="0"/>
    <n v="8"/>
  </r>
  <r>
    <d v="2023-06-30T00:00:00"/>
    <x v="125"/>
    <x v="4"/>
    <x v="1"/>
    <n v="8"/>
  </r>
  <r>
    <d v="2023-06-30T00:00:00"/>
    <x v="125"/>
    <x v="4"/>
    <x v="0"/>
    <n v="15"/>
  </r>
  <r>
    <d v="2023-06-30T00:00:00"/>
    <x v="126"/>
    <x v="1"/>
    <x v="1"/>
    <n v="1"/>
  </r>
  <r>
    <d v="2023-06-30T00:00:00"/>
    <x v="126"/>
    <x v="2"/>
    <x v="1"/>
    <n v="1"/>
  </r>
  <r>
    <d v="2023-06-30T00:00:00"/>
    <x v="126"/>
    <x v="3"/>
    <x v="1"/>
    <n v="1"/>
  </r>
  <r>
    <d v="2023-06-30T00:00:00"/>
    <x v="126"/>
    <x v="3"/>
    <x v="0"/>
    <n v="4"/>
  </r>
  <r>
    <d v="2023-06-30T00:00:00"/>
    <x v="126"/>
    <x v="4"/>
    <x v="1"/>
    <n v="14"/>
  </r>
  <r>
    <d v="2023-06-30T00:00:00"/>
    <x v="126"/>
    <x v="4"/>
    <x v="0"/>
    <n v="3"/>
  </r>
  <r>
    <d v="2023-06-30T00:00:00"/>
    <x v="127"/>
    <x v="3"/>
    <x v="1"/>
    <n v="1"/>
  </r>
  <r>
    <d v="2023-06-30T00:00:00"/>
    <x v="127"/>
    <x v="4"/>
    <x v="1"/>
    <n v="3"/>
  </r>
  <r>
    <d v="2023-06-30T00:00:00"/>
    <x v="127"/>
    <x v="4"/>
    <x v="0"/>
    <n v="1"/>
  </r>
  <r>
    <d v="2023-06-30T00:00:00"/>
    <x v="128"/>
    <x v="0"/>
    <x v="1"/>
    <n v="2"/>
  </r>
  <r>
    <d v="2023-06-30T00:00:00"/>
    <x v="128"/>
    <x v="0"/>
    <x v="0"/>
    <n v="10"/>
  </r>
  <r>
    <d v="2023-06-30T00:00:00"/>
    <x v="128"/>
    <x v="1"/>
    <x v="1"/>
    <n v="31"/>
  </r>
  <r>
    <d v="2023-06-30T00:00:00"/>
    <x v="128"/>
    <x v="1"/>
    <x v="0"/>
    <n v="3"/>
  </r>
  <r>
    <d v="2023-06-30T00:00:00"/>
    <x v="128"/>
    <x v="2"/>
    <x v="1"/>
    <n v="30"/>
  </r>
  <r>
    <d v="2023-06-30T00:00:00"/>
    <x v="128"/>
    <x v="2"/>
    <x v="0"/>
    <n v="37"/>
  </r>
  <r>
    <d v="2023-06-30T00:00:00"/>
    <x v="128"/>
    <x v="3"/>
    <x v="1"/>
    <n v="354"/>
  </r>
  <r>
    <d v="2023-06-30T00:00:00"/>
    <x v="128"/>
    <x v="3"/>
    <x v="0"/>
    <n v="323"/>
  </r>
  <r>
    <d v="2023-06-30T00:00:00"/>
    <x v="128"/>
    <x v="4"/>
    <x v="1"/>
    <n v="1007"/>
  </r>
  <r>
    <d v="2023-06-30T00:00:00"/>
    <x v="128"/>
    <x v="4"/>
    <x v="0"/>
    <n v="621"/>
  </r>
  <r>
    <d v="2023-06-30T00:00:00"/>
    <x v="129"/>
    <x v="1"/>
    <x v="1"/>
    <n v="4"/>
  </r>
  <r>
    <d v="2023-06-30T00:00:00"/>
    <x v="129"/>
    <x v="1"/>
    <x v="0"/>
    <n v="3"/>
  </r>
  <r>
    <d v="2023-06-30T00:00:00"/>
    <x v="129"/>
    <x v="2"/>
    <x v="0"/>
    <n v="3"/>
  </r>
  <r>
    <d v="2023-06-30T00:00:00"/>
    <x v="129"/>
    <x v="3"/>
    <x v="1"/>
    <n v="63"/>
  </r>
  <r>
    <d v="2023-06-30T00:00:00"/>
    <x v="129"/>
    <x v="3"/>
    <x v="0"/>
    <n v="181"/>
  </r>
  <r>
    <d v="2023-06-30T00:00:00"/>
    <x v="129"/>
    <x v="4"/>
    <x v="1"/>
    <n v="262"/>
  </r>
  <r>
    <d v="2023-06-30T00:00:00"/>
    <x v="129"/>
    <x v="4"/>
    <x v="0"/>
    <n v="487"/>
  </r>
  <r>
    <d v="2023-06-30T00:00:00"/>
    <x v="130"/>
    <x v="0"/>
    <x v="0"/>
    <n v="1"/>
  </r>
  <r>
    <d v="2023-06-30T00:00:00"/>
    <x v="130"/>
    <x v="1"/>
    <x v="1"/>
    <n v="2"/>
  </r>
  <r>
    <d v="2023-06-30T00:00:00"/>
    <x v="130"/>
    <x v="2"/>
    <x v="1"/>
    <n v="1"/>
  </r>
  <r>
    <d v="2023-06-30T00:00:00"/>
    <x v="130"/>
    <x v="2"/>
    <x v="0"/>
    <n v="33"/>
  </r>
  <r>
    <d v="2023-06-30T00:00:00"/>
    <x v="130"/>
    <x v="3"/>
    <x v="0"/>
    <n v="6"/>
  </r>
  <r>
    <d v="2023-06-30T00:00:00"/>
    <x v="130"/>
    <x v="4"/>
    <x v="1"/>
    <n v="44"/>
  </r>
  <r>
    <d v="2023-06-30T00:00:00"/>
    <x v="130"/>
    <x v="4"/>
    <x v="0"/>
    <n v="146"/>
  </r>
  <r>
    <d v="2023-06-30T00:00:00"/>
    <x v="131"/>
    <x v="0"/>
    <x v="0"/>
    <n v="1"/>
  </r>
  <r>
    <d v="2023-06-30T00:00:00"/>
    <x v="131"/>
    <x v="2"/>
    <x v="1"/>
    <n v="1"/>
  </r>
  <r>
    <d v="2023-06-30T00:00:00"/>
    <x v="131"/>
    <x v="2"/>
    <x v="0"/>
    <n v="3"/>
  </r>
  <r>
    <d v="2023-06-30T00:00:00"/>
    <x v="131"/>
    <x v="3"/>
    <x v="1"/>
    <n v="12"/>
  </r>
  <r>
    <d v="2023-06-30T00:00:00"/>
    <x v="131"/>
    <x v="3"/>
    <x v="0"/>
    <n v="57"/>
  </r>
  <r>
    <d v="2023-06-30T00:00:00"/>
    <x v="131"/>
    <x v="4"/>
    <x v="1"/>
    <n v="30"/>
  </r>
  <r>
    <d v="2023-06-30T00:00:00"/>
    <x v="131"/>
    <x v="4"/>
    <x v="0"/>
    <n v="116"/>
  </r>
  <r>
    <d v="2023-06-30T00:00:00"/>
    <x v="132"/>
    <x v="3"/>
    <x v="1"/>
    <n v="4"/>
  </r>
  <r>
    <d v="2023-06-30T00:00:00"/>
    <x v="132"/>
    <x v="3"/>
    <x v="0"/>
    <n v="3"/>
  </r>
  <r>
    <d v="2023-06-30T00:00:00"/>
    <x v="132"/>
    <x v="4"/>
    <x v="1"/>
    <n v="2"/>
  </r>
  <r>
    <d v="2023-06-30T00:00:00"/>
    <x v="132"/>
    <x v="4"/>
    <x v="0"/>
    <n v="5"/>
  </r>
  <r>
    <d v="2023-06-30T00:00:00"/>
    <x v="133"/>
    <x v="5"/>
    <x v="0"/>
    <n v="1"/>
  </r>
  <r>
    <d v="2023-06-30T00:00:00"/>
    <x v="133"/>
    <x v="0"/>
    <x v="1"/>
    <n v="1"/>
  </r>
  <r>
    <d v="2023-06-30T00:00:00"/>
    <x v="133"/>
    <x v="0"/>
    <x v="0"/>
    <n v="10"/>
  </r>
  <r>
    <d v="2023-06-30T00:00:00"/>
    <x v="133"/>
    <x v="1"/>
    <x v="1"/>
    <n v="110"/>
  </r>
  <r>
    <d v="2023-06-30T00:00:00"/>
    <x v="133"/>
    <x v="1"/>
    <x v="0"/>
    <n v="7"/>
  </r>
  <r>
    <d v="2023-06-30T00:00:00"/>
    <x v="133"/>
    <x v="2"/>
    <x v="1"/>
    <n v="387"/>
  </r>
  <r>
    <d v="2023-06-30T00:00:00"/>
    <x v="133"/>
    <x v="2"/>
    <x v="0"/>
    <n v="394"/>
  </r>
  <r>
    <d v="2023-06-30T00:00:00"/>
    <x v="133"/>
    <x v="3"/>
    <x v="1"/>
    <n v="832"/>
  </r>
  <r>
    <d v="2023-06-30T00:00:00"/>
    <x v="133"/>
    <x v="3"/>
    <x v="0"/>
    <n v="742"/>
  </r>
  <r>
    <d v="2023-06-30T00:00:00"/>
    <x v="133"/>
    <x v="4"/>
    <x v="1"/>
    <n v="3456"/>
  </r>
  <r>
    <d v="2023-06-30T00:00:00"/>
    <x v="133"/>
    <x v="4"/>
    <x v="0"/>
    <n v="2346"/>
  </r>
  <r>
    <d v="2023-06-30T00:00:00"/>
    <x v="134"/>
    <x v="5"/>
    <x v="0"/>
    <n v="1"/>
  </r>
  <r>
    <d v="2023-06-30T00:00:00"/>
    <x v="134"/>
    <x v="0"/>
    <x v="1"/>
    <n v="2"/>
  </r>
  <r>
    <d v="2023-06-30T00:00:00"/>
    <x v="134"/>
    <x v="1"/>
    <x v="1"/>
    <n v="1"/>
  </r>
  <r>
    <d v="2023-06-30T00:00:00"/>
    <x v="134"/>
    <x v="2"/>
    <x v="0"/>
    <n v="3"/>
  </r>
  <r>
    <d v="2023-06-30T00:00:00"/>
    <x v="134"/>
    <x v="3"/>
    <x v="1"/>
    <n v="20"/>
  </r>
  <r>
    <d v="2023-06-30T00:00:00"/>
    <x v="134"/>
    <x v="3"/>
    <x v="0"/>
    <n v="45"/>
  </r>
  <r>
    <d v="2023-06-30T00:00:00"/>
    <x v="134"/>
    <x v="4"/>
    <x v="1"/>
    <n v="76"/>
  </r>
  <r>
    <d v="2023-06-30T00:00:00"/>
    <x v="134"/>
    <x v="4"/>
    <x v="0"/>
    <n v="107"/>
  </r>
  <r>
    <d v="2023-06-30T00:00:00"/>
    <x v="135"/>
    <x v="2"/>
    <x v="0"/>
    <n v="2"/>
  </r>
  <r>
    <d v="2023-06-30T00:00:00"/>
    <x v="135"/>
    <x v="4"/>
    <x v="0"/>
    <n v="3"/>
  </r>
  <r>
    <d v="2023-06-30T00:00:00"/>
    <x v="136"/>
    <x v="2"/>
    <x v="0"/>
    <n v="1"/>
  </r>
  <r>
    <d v="2023-06-30T00:00:00"/>
    <x v="136"/>
    <x v="3"/>
    <x v="1"/>
    <n v="5"/>
  </r>
  <r>
    <d v="2023-06-30T00:00:00"/>
    <x v="136"/>
    <x v="3"/>
    <x v="0"/>
    <n v="1"/>
  </r>
  <r>
    <d v="2023-06-30T00:00:00"/>
    <x v="136"/>
    <x v="4"/>
    <x v="1"/>
    <n v="9"/>
  </r>
  <r>
    <d v="2023-06-30T00:00:00"/>
    <x v="136"/>
    <x v="4"/>
    <x v="0"/>
    <n v="14"/>
  </r>
  <r>
    <d v="2023-06-30T00:00:00"/>
    <x v="137"/>
    <x v="1"/>
    <x v="1"/>
    <n v="2"/>
  </r>
  <r>
    <d v="2023-06-30T00:00:00"/>
    <x v="137"/>
    <x v="2"/>
    <x v="1"/>
    <n v="2"/>
  </r>
  <r>
    <d v="2023-06-30T00:00:00"/>
    <x v="137"/>
    <x v="2"/>
    <x v="0"/>
    <n v="2"/>
  </r>
  <r>
    <d v="2023-06-30T00:00:00"/>
    <x v="137"/>
    <x v="3"/>
    <x v="1"/>
    <n v="14"/>
  </r>
  <r>
    <d v="2023-06-30T00:00:00"/>
    <x v="137"/>
    <x v="3"/>
    <x v="0"/>
    <n v="19"/>
  </r>
  <r>
    <d v="2023-06-30T00:00:00"/>
    <x v="137"/>
    <x v="4"/>
    <x v="1"/>
    <n v="105"/>
  </r>
  <r>
    <d v="2023-06-30T00:00:00"/>
    <x v="137"/>
    <x v="4"/>
    <x v="0"/>
    <n v="80"/>
  </r>
  <r>
    <d v="2023-06-30T00:00:00"/>
    <x v="138"/>
    <x v="1"/>
    <x v="1"/>
    <n v="12"/>
  </r>
  <r>
    <d v="2023-06-30T00:00:00"/>
    <x v="138"/>
    <x v="3"/>
    <x v="1"/>
    <n v="31"/>
  </r>
  <r>
    <d v="2023-06-30T00:00:00"/>
    <x v="138"/>
    <x v="3"/>
    <x v="0"/>
    <n v="3"/>
  </r>
  <r>
    <d v="2023-06-30T00:00:00"/>
    <x v="138"/>
    <x v="4"/>
    <x v="1"/>
    <n v="32"/>
  </r>
  <r>
    <d v="2023-06-30T00:00:00"/>
    <x v="138"/>
    <x v="4"/>
    <x v="0"/>
    <n v="24"/>
  </r>
  <r>
    <d v="2023-06-30T00:00:00"/>
    <x v="139"/>
    <x v="1"/>
    <x v="1"/>
    <n v="3"/>
  </r>
  <r>
    <d v="2023-06-30T00:00:00"/>
    <x v="139"/>
    <x v="3"/>
    <x v="1"/>
    <n v="19"/>
  </r>
  <r>
    <d v="2023-06-30T00:00:00"/>
    <x v="139"/>
    <x v="3"/>
    <x v="0"/>
    <n v="20"/>
  </r>
  <r>
    <d v="2023-06-30T00:00:00"/>
    <x v="139"/>
    <x v="4"/>
    <x v="1"/>
    <n v="64"/>
  </r>
  <r>
    <d v="2023-06-30T00:00:00"/>
    <x v="139"/>
    <x v="4"/>
    <x v="0"/>
    <n v="84"/>
  </r>
  <r>
    <d v="2023-06-30T00:00:00"/>
    <x v="140"/>
    <x v="2"/>
    <x v="0"/>
    <n v="1"/>
  </r>
  <r>
    <d v="2023-06-30T00:00:00"/>
    <x v="140"/>
    <x v="3"/>
    <x v="1"/>
    <n v="1"/>
  </r>
  <r>
    <d v="2023-06-30T00:00:00"/>
    <x v="140"/>
    <x v="4"/>
    <x v="1"/>
    <n v="6"/>
  </r>
  <r>
    <d v="2023-06-30T00:00:00"/>
    <x v="140"/>
    <x v="4"/>
    <x v="0"/>
    <n v="13"/>
  </r>
  <r>
    <d v="2023-06-30T00:00:00"/>
    <x v="141"/>
    <x v="2"/>
    <x v="0"/>
    <n v="1"/>
  </r>
  <r>
    <d v="2023-06-30T00:00:00"/>
    <x v="141"/>
    <x v="3"/>
    <x v="0"/>
    <n v="3"/>
  </r>
  <r>
    <d v="2023-06-30T00:00:00"/>
    <x v="141"/>
    <x v="4"/>
    <x v="1"/>
    <n v="5"/>
  </r>
  <r>
    <d v="2023-06-30T00:00:00"/>
    <x v="141"/>
    <x v="4"/>
    <x v="0"/>
    <n v="1"/>
  </r>
  <r>
    <d v="2023-06-30T00:00:00"/>
    <x v="142"/>
    <x v="0"/>
    <x v="0"/>
    <n v="11"/>
  </r>
  <r>
    <d v="2023-06-30T00:00:00"/>
    <x v="142"/>
    <x v="1"/>
    <x v="1"/>
    <n v="25"/>
  </r>
  <r>
    <d v="2023-06-30T00:00:00"/>
    <x v="142"/>
    <x v="1"/>
    <x v="0"/>
    <n v="67"/>
  </r>
  <r>
    <d v="2023-06-30T00:00:00"/>
    <x v="142"/>
    <x v="2"/>
    <x v="1"/>
    <n v="363"/>
  </r>
  <r>
    <d v="2023-06-30T00:00:00"/>
    <x v="142"/>
    <x v="2"/>
    <x v="0"/>
    <n v="11823"/>
  </r>
  <r>
    <d v="2023-06-30T00:00:00"/>
    <x v="142"/>
    <x v="3"/>
    <x v="1"/>
    <n v="28"/>
  </r>
  <r>
    <d v="2023-06-30T00:00:00"/>
    <x v="142"/>
    <x v="3"/>
    <x v="0"/>
    <n v="222"/>
  </r>
  <r>
    <d v="2023-06-30T00:00:00"/>
    <x v="142"/>
    <x v="4"/>
    <x v="1"/>
    <n v="1420"/>
  </r>
  <r>
    <d v="2023-06-30T00:00:00"/>
    <x v="142"/>
    <x v="4"/>
    <x v="0"/>
    <n v="11274"/>
  </r>
  <r>
    <d v="2023-06-30T00:00:00"/>
    <x v="143"/>
    <x v="0"/>
    <x v="0"/>
    <n v="1"/>
  </r>
  <r>
    <d v="2023-06-30T00:00:00"/>
    <x v="143"/>
    <x v="1"/>
    <x v="1"/>
    <n v="3"/>
  </r>
  <r>
    <d v="2023-06-30T00:00:00"/>
    <x v="143"/>
    <x v="1"/>
    <x v="0"/>
    <n v="1"/>
  </r>
  <r>
    <d v="2023-06-30T00:00:00"/>
    <x v="143"/>
    <x v="2"/>
    <x v="1"/>
    <n v="1"/>
  </r>
  <r>
    <d v="2023-06-30T00:00:00"/>
    <x v="143"/>
    <x v="2"/>
    <x v="0"/>
    <n v="13"/>
  </r>
  <r>
    <d v="2023-06-30T00:00:00"/>
    <x v="143"/>
    <x v="3"/>
    <x v="1"/>
    <n v="37"/>
  </r>
  <r>
    <d v="2023-06-30T00:00:00"/>
    <x v="143"/>
    <x v="3"/>
    <x v="0"/>
    <n v="46"/>
  </r>
  <r>
    <d v="2023-06-30T00:00:00"/>
    <x v="143"/>
    <x v="4"/>
    <x v="1"/>
    <n v="60"/>
  </r>
  <r>
    <d v="2023-06-30T00:00:00"/>
    <x v="143"/>
    <x v="4"/>
    <x v="0"/>
    <n v="93"/>
  </r>
  <r>
    <d v="2023-06-30T00:00:00"/>
    <x v="144"/>
    <x v="5"/>
    <x v="1"/>
    <n v="1"/>
  </r>
  <r>
    <d v="2023-06-30T00:00:00"/>
    <x v="144"/>
    <x v="5"/>
    <x v="0"/>
    <n v="5"/>
  </r>
  <r>
    <d v="2023-06-30T00:00:00"/>
    <x v="144"/>
    <x v="0"/>
    <x v="1"/>
    <n v="25"/>
  </r>
  <r>
    <d v="2023-06-30T00:00:00"/>
    <x v="144"/>
    <x v="0"/>
    <x v="0"/>
    <n v="898"/>
  </r>
  <r>
    <d v="2023-06-30T00:00:00"/>
    <x v="144"/>
    <x v="1"/>
    <x v="1"/>
    <n v="8955"/>
  </r>
  <r>
    <d v="2023-06-30T00:00:00"/>
    <x v="144"/>
    <x v="1"/>
    <x v="0"/>
    <n v="841"/>
  </r>
  <r>
    <d v="2023-06-30T00:00:00"/>
    <x v="144"/>
    <x v="2"/>
    <x v="1"/>
    <n v="20832"/>
  </r>
  <r>
    <d v="2023-06-30T00:00:00"/>
    <x v="144"/>
    <x v="2"/>
    <x v="0"/>
    <n v="65424"/>
  </r>
  <r>
    <d v="2023-06-30T00:00:00"/>
    <x v="144"/>
    <x v="3"/>
    <x v="1"/>
    <n v="4978"/>
  </r>
  <r>
    <d v="2023-06-30T00:00:00"/>
    <x v="144"/>
    <x v="3"/>
    <x v="0"/>
    <n v="22644"/>
  </r>
  <r>
    <d v="2023-06-30T00:00:00"/>
    <x v="144"/>
    <x v="4"/>
    <x v="1"/>
    <n v="52213"/>
  </r>
  <r>
    <d v="2023-06-30T00:00:00"/>
    <x v="144"/>
    <x v="4"/>
    <x v="0"/>
    <n v="135903"/>
  </r>
  <r>
    <d v="2023-06-30T00:00:00"/>
    <x v="145"/>
    <x v="1"/>
    <x v="1"/>
    <n v="1"/>
  </r>
  <r>
    <d v="2023-06-30T00:00:00"/>
    <x v="145"/>
    <x v="2"/>
    <x v="0"/>
    <n v="1"/>
  </r>
  <r>
    <d v="2023-06-30T00:00:00"/>
    <x v="145"/>
    <x v="3"/>
    <x v="1"/>
    <n v="1"/>
  </r>
  <r>
    <d v="2023-06-30T00:00:00"/>
    <x v="145"/>
    <x v="3"/>
    <x v="0"/>
    <n v="1"/>
  </r>
  <r>
    <d v="2023-06-30T00:00:00"/>
    <x v="145"/>
    <x v="4"/>
    <x v="0"/>
    <n v="3"/>
  </r>
  <r>
    <d v="2023-06-30T00:00:00"/>
    <x v="146"/>
    <x v="1"/>
    <x v="1"/>
    <n v="2"/>
  </r>
  <r>
    <d v="2023-06-30T00:00:00"/>
    <x v="146"/>
    <x v="2"/>
    <x v="0"/>
    <n v="2"/>
  </r>
  <r>
    <d v="2023-06-30T00:00:00"/>
    <x v="146"/>
    <x v="3"/>
    <x v="1"/>
    <n v="4"/>
  </r>
  <r>
    <d v="2023-06-30T00:00:00"/>
    <x v="146"/>
    <x v="3"/>
    <x v="0"/>
    <n v="6"/>
  </r>
  <r>
    <d v="2023-06-30T00:00:00"/>
    <x v="146"/>
    <x v="4"/>
    <x v="1"/>
    <n v="31"/>
  </r>
  <r>
    <d v="2023-06-30T00:00:00"/>
    <x v="146"/>
    <x v="4"/>
    <x v="0"/>
    <n v="33"/>
  </r>
  <r>
    <d v="2023-06-30T00:00:00"/>
    <x v="147"/>
    <x v="0"/>
    <x v="1"/>
    <n v="1"/>
  </r>
  <r>
    <d v="2023-06-30T00:00:00"/>
    <x v="147"/>
    <x v="0"/>
    <x v="0"/>
    <n v="23"/>
  </r>
  <r>
    <d v="2023-06-30T00:00:00"/>
    <x v="147"/>
    <x v="1"/>
    <x v="1"/>
    <n v="14"/>
  </r>
  <r>
    <d v="2023-06-30T00:00:00"/>
    <x v="147"/>
    <x v="1"/>
    <x v="0"/>
    <n v="5"/>
  </r>
  <r>
    <d v="2023-06-30T00:00:00"/>
    <x v="147"/>
    <x v="2"/>
    <x v="1"/>
    <n v="31"/>
  </r>
  <r>
    <d v="2023-06-30T00:00:00"/>
    <x v="147"/>
    <x v="2"/>
    <x v="0"/>
    <n v="1294"/>
  </r>
  <r>
    <d v="2023-06-30T00:00:00"/>
    <x v="147"/>
    <x v="3"/>
    <x v="1"/>
    <n v="16"/>
  </r>
  <r>
    <d v="2023-06-30T00:00:00"/>
    <x v="147"/>
    <x v="3"/>
    <x v="0"/>
    <n v="84"/>
  </r>
  <r>
    <d v="2023-06-30T00:00:00"/>
    <x v="147"/>
    <x v="4"/>
    <x v="1"/>
    <n v="260"/>
  </r>
  <r>
    <d v="2023-06-30T00:00:00"/>
    <x v="147"/>
    <x v="4"/>
    <x v="0"/>
    <n v="2151"/>
  </r>
  <r>
    <d v="2023-06-30T00:00:00"/>
    <x v="148"/>
    <x v="5"/>
    <x v="1"/>
    <n v="1"/>
  </r>
  <r>
    <d v="2023-06-30T00:00:00"/>
    <x v="148"/>
    <x v="0"/>
    <x v="1"/>
    <n v="3"/>
  </r>
  <r>
    <d v="2023-06-30T00:00:00"/>
    <x v="148"/>
    <x v="0"/>
    <x v="0"/>
    <n v="3"/>
  </r>
  <r>
    <d v="2023-06-30T00:00:00"/>
    <x v="148"/>
    <x v="1"/>
    <x v="1"/>
    <n v="316"/>
  </r>
  <r>
    <d v="2023-06-30T00:00:00"/>
    <x v="148"/>
    <x v="1"/>
    <x v="0"/>
    <n v="24"/>
  </r>
  <r>
    <d v="2023-06-30T00:00:00"/>
    <x v="148"/>
    <x v="2"/>
    <x v="1"/>
    <n v="29"/>
  </r>
  <r>
    <d v="2023-06-30T00:00:00"/>
    <x v="148"/>
    <x v="2"/>
    <x v="0"/>
    <n v="56"/>
  </r>
  <r>
    <d v="2023-06-30T00:00:00"/>
    <x v="148"/>
    <x v="3"/>
    <x v="1"/>
    <n v="1213"/>
  </r>
  <r>
    <d v="2023-06-30T00:00:00"/>
    <x v="148"/>
    <x v="3"/>
    <x v="0"/>
    <n v="814"/>
  </r>
  <r>
    <d v="2023-06-30T00:00:00"/>
    <x v="148"/>
    <x v="4"/>
    <x v="1"/>
    <n v="6100"/>
  </r>
  <r>
    <d v="2023-06-30T00:00:00"/>
    <x v="148"/>
    <x v="4"/>
    <x v="0"/>
    <n v="4819"/>
  </r>
  <r>
    <d v="2023-06-30T00:00:00"/>
    <x v="149"/>
    <x v="2"/>
    <x v="0"/>
    <n v="1"/>
  </r>
  <r>
    <d v="2023-06-30T00:00:00"/>
    <x v="149"/>
    <x v="3"/>
    <x v="1"/>
    <n v="3"/>
  </r>
  <r>
    <d v="2023-06-30T00:00:00"/>
    <x v="149"/>
    <x v="4"/>
    <x v="1"/>
    <n v="2"/>
  </r>
  <r>
    <d v="2023-06-30T00:00:00"/>
    <x v="149"/>
    <x v="4"/>
    <x v="0"/>
    <n v="2"/>
  </r>
  <r>
    <d v="2023-06-30T00:00:00"/>
    <x v="150"/>
    <x v="5"/>
    <x v="1"/>
    <n v="1"/>
  </r>
  <r>
    <d v="2023-06-30T00:00:00"/>
    <x v="150"/>
    <x v="5"/>
    <x v="0"/>
    <n v="1"/>
  </r>
  <r>
    <d v="2023-06-30T00:00:00"/>
    <x v="150"/>
    <x v="0"/>
    <x v="1"/>
    <n v="3"/>
  </r>
  <r>
    <d v="2023-06-30T00:00:00"/>
    <x v="150"/>
    <x v="0"/>
    <x v="0"/>
    <n v="15"/>
  </r>
  <r>
    <d v="2023-06-30T00:00:00"/>
    <x v="150"/>
    <x v="1"/>
    <x v="1"/>
    <n v="954"/>
  </r>
  <r>
    <d v="2023-06-30T00:00:00"/>
    <x v="150"/>
    <x v="1"/>
    <x v="0"/>
    <n v="33"/>
  </r>
  <r>
    <d v="2023-06-30T00:00:00"/>
    <x v="150"/>
    <x v="2"/>
    <x v="1"/>
    <n v="76"/>
  </r>
  <r>
    <d v="2023-06-30T00:00:00"/>
    <x v="150"/>
    <x v="2"/>
    <x v="0"/>
    <n v="104"/>
  </r>
  <r>
    <d v="2023-06-30T00:00:00"/>
    <x v="150"/>
    <x v="3"/>
    <x v="1"/>
    <n v="445"/>
  </r>
  <r>
    <d v="2023-06-30T00:00:00"/>
    <x v="150"/>
    <x v="3"/>
    <x v="0"/>
    <n v="906"/>
  </r>
  <r>
    <d v="2023-06-30T00:00:00"/>
    <x v="150"/>
    <x v="4"/>
    <x v="1"/>
    <n v="2470"/>
  </r>
  <r>
    <d v="2023-06-30T00:00:00"/>
    <x v="150"/>
    <x v="4"/>
    <x v="0"/>
    <n v="2717"/>
  </r>
  <r>
    <d v="2023-06-30T00:00:00"/>
    <x v="151"/>
    <x v="3"/>
    <x v="1"/>
    <n v="2"/>
  </r>
  <r>
    <d v="2023-06-30T00:00:00"/>
    <x v="151"/>
    <x v="3"/>
    <x v="0"/>
    <n v="2"/>
  </r>
  <r>
    <d v="2023-06-30T00:00:00"/>
    <x v="151"/>
    <x v="4"/>
    <x v="1"/>
    <n v="1"/>
  </r>
  <r>
    <d v="2023-06-30T00:00:00"/>
    <x v="151"/>
    <x v="4"/>
    <x v="0"/>
    <n v="2"/>
  </r>
  <r>
    <d v="2023-06-30T00:00:00"/>
    <x v="152"/>
    <x v="1"/>
    <x v="1"/>
    <n v="59"/>
  </r>
  <r>
    <d v="2023-06-30T00:00:00"/>
    <x v="152"/>
    <x v="1"/>
    <x v="0"/>
    <n v="5"/>
  </r>
  <r>
    <d v="2023-06-30T00:00:00"/>
    <x v="152"/>
    <x v="3"/>
    <x v="1"/>
    <n v="16"/>
  </r>
  <r>
    <d v="2023-06-30T00:00:00"/>
    <x v="152"/>
    <x v="3"/>
    <x v="0"/>
    <n v="9"/>
  </r>
  <r>
    <d v="2023-06-30T00:00:00"/>
    <x v="152"/>
    <x v="4"/>
    <x v="1"/>
    <n v="172"/>
  </r>
  <r>
    <d v="2023-06-30T00:00:00"/>
    <x v="152"/>
    <x v="4"/>
    <x v="0"/>
    <n v="94"/>
  </r>
  <r>
    <d v="2023-06-30T00:00:00"/>
    <x v="153"/>
    <x v="1"/>
    <x v="1"/>
    <n v="2"/>
  </r>
  <r>
    <d v="2023-06-30T00:00:00"/>
    <x v="153"/>
    <x v="3"/>
    <x v="1"/>
    <n v="9"/>
  </r>
  <r>
    <d v="2023-06-30T00:00:00"/>
    <x v="153"/>
    <x v="3"/>
    <x v="0"/>
    <n v="8"/>
  </r>
  <r>
    <d v="2023-06-30T00:00:00"/>
    <x v="153"/>
    <x v="4"/>
    <x v="1"/>
    <n v="29"/>
  </r>
  <r>
    <d v="2023-06-30T00:00:00"/>
    <x v="153"/>
    <x v="4"/>
    <x v="0"/>
    <n v="42"/>
  </r>
  <r>
    <d v="2023-06-30T00:00:00"/>
    <x v="154"/>
    <x v="1"/>
    <x v="1"/>
    <n v="6"/>
  </r>
  <r>
    <d v="2023-06-30T00:00:00"/>
    <x v="154"/>
    <x v="2"/>
    <x v="1"/>
    <n v="2"/>
  </r>
  <r>
    <d v="2023-06-30T00:00:00"/>
    <x v="154"/>
    <x v="2"/>
    <x v="0"/>
    <n v="1"/>
  </r>
  <r>
    <d v="2023-06-30T00:00:00"/>
    <x v="154"/>
    <x v="3"/>
    <x v="1"/>
    <n v="1"/>
  </r>
  <r>
    <d v="2023-06-30T00:00:00"/>
    <x v="154"/>
    <x v="3"/>
    <x v="0"/>
    <n v="4"/>
  </r>
  <r>
    <d v="2023-06-30T00:00:00"/>
    <x v="154"/>
    <x v="4"/>
    <x v="1"/>
    <n v="10"/>
  </r>
  <r>
    <d v="2023-06-30T00:00:00"/>
    <x v="154"/>
    <x v="4"/>
    <x v="0"/>
    <n v="18"/>
  </r>
  <r>
    <d v="2023-06-30T00:00:00"/>
    <x v="155"/>
    <x v="1"/>
    <x v="1"/>
    <n v="14"/>
  </r>
  <r>
    <d v="2023-06-30T00:00:00"/>
    <x v="155"/>
    <x v="2"/>
    <x v="1"/>
    <n v="5"/>
  </r>
  <r>
    <d v="2023-06-30T00:00:00"/>
    <x v="155"/>
    <x v="2"/>
    <x v="0"/>
    <n v="14"/>
  </r>
  <r>
    <d v="2023-06-30T00:00:00"/>
    <x v="155"/>
    <x v="3"/>
    <x v="1"/>
    <n v="18"/>
  </r>
  <r>
    <d v="2023-06-30T00:00:00"/>
    <x v="155"/>
    <x v="3"/>
    <x v="0"/>
    <n v="7"/>
  </r>
  <r>
    <d v="2023-06-30T00:00:00"/>
    <x v="155"/>
    <x v="4"/>
    <x v="1"/>
    <n v="61"/>
  </r>
  <r>
    <d v="2023-06-30T00:00:00"/>
    <x v="155"/>
    <x v="4"/>
    <x v="0"/>
    <n v="112"/>
  </r>
  <r>
    <d v="2023-06-30T00:00:00"/>
    <x v="156"/>
    <x v="1"/>
    <x v="1"/>
    <n v="5"/>
  </r>
  <r>
    <d v="2023-06-30T00:00:00"/>
    <x v="156"/>
    <x v="2"/>
    <x v="1"/>
    <n v="2"/>
  </r>
  <r>
    <d v="2023-06-30T00:00:00"/>
    <x v="156"/>
    <x v="2"/>
    <x v="0"/>
    <n v="1"/>
  </r>
  <r>
    <d v="2023-06-30T00:00:00"/>
    <x v="156"/>
    <x v="3"/>
    <x v="1"/>
    <n v="8"/>
  </r>
  <r>
    <d v="2023-06-30T00:00:00"/>
    <x v="156"/>
    <x v="3"/>
    <x v="0"/>
    <n v="8"/>
  </r>
  <r>
    <d v="2023-06-30T00:00:00"/>
    <x v="156"/>
    <x v="4"/>
    <x v="1"/>
    <n v="19"/>
  </r>
  <r>
    <d v="2023-06-30T00:00:00"/>
    <x v="156"/>
    <x v="4"/>
    <x v="0"/>
    <n v="16"/>
  </r>
  <r>
    <d v="2023-06-30T00:00:00"/>
    <x v="157"/>
    <x v="0"/>
    <x v="0"/>
    <n v="2"/>
  </r>
  <r>
    <d v="2023-06-30T00:00:00"/>
    <x v="157"/>
    <x v="1"/>
    <x v="1"/>
    <n v="2"/>
  </r>
  <r>
    <d v="2023-06-30T00:00:00"/>
    <x v="157"/>
    <x v="3"/>
    <x v="1"/>
    <n v="3"/>
  </r>
  <r>
    <d v="2023-06-30T00:00:00"/>
    <x v="157"/>
    <x v="3"/>
    <x v="0"/>
    <n v="6"/>
  </r>
  <r>
    <d v="2023-06-30T00:00:00"/>
    <x v="157"/>
    <x v="4"/>
    <x v="1"/>
    <n v="17"/>
  </r>
  <r>
    <d v="2023-06-30T00:00:00"/>
    <x v="157"/>
    <x v="4"/>
    <x v="0"/>
    <n v="10"/>
  </r>
  <r>
    <d v="2023-06-30T00:00:00"/>
    <x v="158"/>
    <x v="2"/>
    <x v="0"/>
    <n v="2"/>
  </r>
  <r>
    <d v="2023-06-30T00:00:00"/>
    <x v="158"/>
    <x v="3"/>
    <x v="0"/>
    <n v="4"/>
  </r>
  <r>
    <d v="2023-06-30T00:00:00"/>
    <x v="158"/>
    <x v="4"/>
    <x v="1"/>
    <n v="4"/>
  </r>
  <r>
    <d v="2023-06-30T00:00:00"/>
    <x v="158"/>
    <x v="4"/>
    <x v="0"/>
    <n v="10"/>
  </r>
  <r>
    <d v="2023-06-30T00:00:00"/>
    <x v="159"/>
    <x v="1"/>
    <x v="1"/>
    <n v="149"/>
  </r>
  <r>
    <d v="2023-06-30T00:00:00"/>
    <x v="159"/>
    <x v="1"/>
    <x v="0"/>
    <n v="26"/>
  </r>
  <r>
    <d v="2023-06-30T00:00:00"/>
    <x v="159"/>
    <x v="2"/>
    <x v="1"/>
    <n v="30"/>
  </r>
  <r>
    <d v="2023-06-30T00:00:00"/>
    <x v="159"/>
    <x v="2"/>
    <x v="0"/>
    <n v="116"/>
  </r>
  <r>
    <d v="2023-06-30T00:00:00"/>
    <x v="159"/>
    <x v="3"/>
    <x v="1"/>
    <n v="203"/>
  </r>
  <r>
    <d v="2023-06-30T00:00:00"/>
    <x v="159"/>
    <x v="3"/>
    <x v="0"/>
    <n v="327"/>
  </r>
  <r>
    <d v="2023-06-30T00:00:00"/>
    <x v="159"/>
    <x v="4"/>
    <x v="1"/>
    <n v="1005"/>
  </r>
  <r>
    <d v="2023-06-30T00:00:00"/>
    <x v="159"/>
    <x v="4"/>
    <x v="0"/>
    <n v="1744"/>
  </r>
  <r>
    <d v="2023-06-30T00:00:00"/>
    <x v="160"/>
    <x v="0"/>
    <x v="1"/>
    <n v="1"/>
  </r>
  <r>
    <d v="2023-06-30T00:00:00"/>
    <x v="160"/>
    <x v="0"/>
    <x v="0"/>
    <n v="2"/>
  </r>
  <r>
    <d v="2023-06-30T00:00:00"/>
    <x v="160"/>
    <x v="1"/>
    <x v="1"/>
    <n v="10955"/>
  </r>
  <r>
    <d v="2023-06-30T00:00:00"/>
    <x v="160"/>
    <x v="1"/>
    <x v="2"/>
    <n v="11"/>
  </r>
  <r>
    <d v="2023-06-30T00:00:00"/>
    <x v="160"/>
    <x v="1"/>
    <x v="0"/>
    <n v="512"/>
  </r>
  <r>
    <d v="2023-06-30T00:00:00"/>
    <x v="160"/>
    <x v="2"/>
    <x v="1"/>
    <n v="475"/>
  </r>
  <r>
    <d v="2023-06-30T00:00:00"/>
    <x v="160"/>
    <x v="2"/>
    <x v="0"/>
    <n v="946"/>
  </r>
  <r>
    <d v="2023-06-30T00:00:00"/>
    <x v="160"/>
    <x v="3"/>
    <x v="1"/>
    <n v="512"/>
  </r>
  <r>
    <d v="2023-06-30T00:00:00"/>
    <x v="160"/>
    <x v="3"/>
    <x v="0"/>
    <n v="543"/>
  </r>
  <r>
    <d v="2023-06-30T00:00:00"/>
    <x v="160"/>
    <x v="4"/>
    <x v="1"/>
    <n v="8474"/>
  </r>
  <r>
    <d v="2023-06-30T00:00:00"/>
    <x v="160"/>
    <x v="4"/>
    <x v="0"/>
    <n v="6719"/>
  </r>
  <r>
    <d v="2023-06-30T00:00:00"/>
    <x v="161"/>
    <x v="1"/>
    <x v="1"/>
    <n v="2"/>
  </r>
  <r>
    <d v="2023-06-30T00:00:00"/>
    <x v="161"/>
    <x v="1"/>
    <x v="0"/>
    <n v="1"/>
  </r>
  <r>
    <d v="2023-06-30T00:00:00"/>
    <x v="161"/>
    <x v="2"/>
    <x v="1"/>
    <n v="2"/>
  </r>
  <r>
    <d v="2023-06-30T00:00:00"/>
    <x v="161"/>
    <x v="2"/>
    <x v="0"/>
    <n v="35"/>
  </r>
  <r>
    <d v="2023-06-30T00:00:00"/>
    <x v="161"/>
    <x v="3"/>
    <x v="0"/>
    <n v="3"/>
  </r>
  <r>
    <d v="2023-06-30T00:00:00"/>
    <x v="161"/>
    <x v="4"/>
    <x v="1"/>
    <n v="25"/>
  </r>
  <r>
    <d v="2023-06-30T00:00:00"/>
    <x v="161"/>
    <x v="4"/>
    <x v="0"/>
    <n v="64"/>
  </r>
  <r>
    <d v="2023-06-30T00:00:00"/>
    <x v="162"/>
    <x v="0"/>
    <x v="0"/>
    <n v="9"/>
  </r>
  <r>
    <d v="2023-06-30T00:00:00"/>
    <x v="162"/>
    <x v="1"/>
    <x v="1"/>
    <n v="191"/>
  </r>
  <r>
    <d v="2023-06-30T00:00:00"/>
    <x v="162"/>
    <x v="1"/>
    <x v="0"/>
    <n v="74"/>
  </r>
  <r>
    <d v="2023-06-30T00:00:00"/>
    <x v="162"/>
    <x v="2"/>
    <x v="1"/>
    <n v="301"/>
  </r>
  <r>
    <d v="2023-06-30T00:00:00"/>
    <x v="162"/>
    <x v="2"/>
    <x v="0"/>
    <n v="841"/>
  </r>
  <r>
    <d v="2023-06-30T00:00:00"/>
    <x v="162"/>
    <x v="3"/>
    <x v="1"/>
    <n v="280"/>
  </r>
  <r>
    <d v="2023-06-30T00:00:00"/>
    <x v="162"/>
    <x v="3"/>
    <x v="0"/>
    <n v="440"/>
  </r>
  <r>
    <d v="2023-06-30T00:00:00"/>
    <x v="162"/>
    <x v="4"/>
    <x v="1"/>
    <n v="4027"/>
  </r>
  <r>
    <d v="2023-06-30T00:00:00"/>
    <x v="162"/>
    <x v="4"/>
    <x v="0"/>
    <n v="7087"/>
  </r>
  <r>
    <d v="2023-06-30T00:00:00"/>
    <x v="163"/>
    <x v="3"/>
    <x v="0"/>
    <n v="1"/>
  </r>
  <r>
    <d v="2023-06-30T00:00:00"/>
    <x v="163"/>
    <x v="4"/>
    <x v="0"/>
    <n v="1"/>
  </r>
  <r>
    <d v="2023-06-30T00:00:00"/>
    <x v="164"/>
    <x v="4"/>
    <x v="2"/>
    <n v="1"/>
  </r>
  <r>
    <d v="2023-06-30T00:00:00"/>
    <x v="165"/>
    <x v="1"/>
    <x v="1"/>
    <n v="1"/>
  </r>
  <r>
    <d v="2023-06-30T00:00:00"/>
    <x v="165"/>
    <x v="2"/>
    <x v="0"/>
    <n v="1"/>
  </r>
  <r>
    <d v="2023-06-30T00:00:00"/>
    <x v="165"/>
    <x v="3"/>
    <x v="1"/>
    <n v="4"/>
  </r>
  <r>
    <d v="2023-06-30T00:00:00"/>
    <x v="165"/>
    <x v="3"/>
    <x v="0"/>
    <n v="4"/>
  </r>
  <r>
    <d v="2023-06-30T00:00:00"/>
    <x v="165"/>
    <x v="4"/>
    <x v="1"/>
    <n v="5"/>
  </r>
  <r>
    <d v="2023-06-30T00:00:00"/>
    <x v="165"/>
    <x v="4"/>
    <x v="0"/>
    <n v="9"/>
  </r>
  <r>
    <d v="2023-06-30T00:00:00"/>
    <x v="166"/>
    <x v="0"/>
    <x v="1"/>
    <n v="2"/>
  </r>
  <r>
    <d v="2023-06-30T00:00:00"/>
    <x v="166"/>
    <x v="0"/>
    <x v="0"/>
    <n v="2"/>
  </r>
  <r>
    <d v="2023-06-30T00:00:00"/>
    <x v="166"/>
    <x v="1"/>
    <x v="1"/>
    <n v="3"/>
  </r>
  <r>
    <d v="2023-06-30T00:00:00"/>
    <x v="166"/>
    <x v="1"/>
    <x v="0"/>
    <n v="1"/>
  </r>
  <r>
    <d v="2023-06-30T00:00:00"/>
    <x v="166"/>
    <x v="2"/>
    <x v="1"/>
    <n v="3"/>
  </r>
  <r>
    <d v="2023-06-30T00:00:00"/>
    <x v="166"/>
    <x v="2"/>
    <x v="0"/>
    <n v="2"/>
  </r>
  <r>
    <d v="2023-06-30T00:00:00"/>
    <x v="166"/>
    <x v="3"/>
    <x v="1"/>
    <n v="357"/>
  </r>
  <r>
    <d v="2023-06-30T00:00:00"/>
    <x v="166"/>
    <x v="3"/>
    <x v="0"/>
    <n v="491"/>
  </r>
  <r>
    <d v="2023-06-30T00:00:00"/>
    <x v="166"/>
    <x v="4"/>
    <x v="1"/>
    <n v="837"/>
  </r>
  <r>
    <d v="2023-06-30T00:00:00"/>
    <x v="166"/>
    <x v="4"/>
    <x v="0"/>
    <n v="652"/>
  </r>
  <r>
    <d v="2023-06-30T00:00:00"/>
    <x v="167"/>
    <x v="1"/>
    <x v="1"/>
    <n v="4"/>
  </r>
  <r>
    <d v="2023-06-30T00:00:00"/>
    <x v="167"/>
    <x v="2"/>
    <x v="1"/>
    <n v="7"/>
  </r>
  <r>
    <d v="2023-06-30T00:00:00"/>
    <x v="167"/>
    <x v="2"/>
    <x v="0"/>
    <n v="34"/>
  </r>
  <r>
    <d v="2023-06-30T00:00:00"/>
    <x v="167"/>
    <x v="3"/>
    <x v="1"/>
    <n v="2"/>
  </r>
  <r>
    <d v="2023-06-30T00:00:00"/>
    <x v="167"/>
    <x v="3"/>
    <x v="0"/>
    <n v="9"/>
  </r>
  <r>
    <d v="2023-06-30T00:00:00"/>
    <x v="167"/>
    <x v="4"/>
    <x v="1"/>
    <n v="41"/>
  </r>
  <r>
    <d v="2023-06-30T00:00:00"/>
    <x v="167"/>
    <x v="4"/>
    <x v="0"/>
    <n v="91"/>
  </r>
  <r>
    <d v="2023-06-30T00:00:00"/>
    <x v="168"/>
    <x v="0"/>
    <x v="0"/>
    <n v="1"/>
  </r>
  <r>
    <d v="2023-06-30T00:00:00"/>
    <x v="168"/>
    <x v="3"/>
    <x v="1"/>
    <n v="28"/>
  </r>
  <r>
    <d v="2023-06-30T00:00:00"/>
    <x v="168"/>
    <x v="3"/>
    <x v="0"/>
    <n v="68"/>
  </r>
  <r>
    <d v="2023-06-30T00:00:00"/>
    <x v="168"/>
    <x v="4"/>
    <x v="1"/>
    <n v="54"/>
  </r>
  <r>
    <d v="2023-06-30T00:00:00"/>
    <x v="168"/>
    <x v="4"/>
    <x v="0"/>
    <n v="109"/>
  </r>
  <r>
    <d v="2023-06-30T00:00:00"/>
    <x v="169"/>
    <x v="1"/>
    <x v="1"/>
    <n v="5"/>
  </r>
  <r>
    <d v="2023-06-30T00:00:00"/>
    <x v="169"/>
    <x v="2"/>
    <x v="0"/>
    <n v="3"/>
  </r>
  <r>
    <d v="2023-06-30T00:00:00"/>
    <x v="169"/>
    <x v="3"/>
    <x v="1"/>
    <n v="1"/>
  </r>
  <r>
    <d v="2023-06-30T00:00:00"/>
    <x v="169"/>
    <x v="3"/>
    <x v="0"/>
    <n v="2"/>
  </r>
  <r>
    <d v="2023-06-30T00:00:00"/>
    <x v="169"/>
    <x v="4"/>
    <x v="1"/>
    <n v="4"/>
  </r>
  <r>
    <d v="2023-06-30T00:00:00"/>
    <x v="169"/>
    <x v="4"/>
    <x v="0"/>
    <n v="10"/>
  </r>
  <r>
    <d v="2023-06-30T00:00:00"/>
    <x v="170"/>
    <x v="4"/>
    <x v="1"/>
    <n v="2"/>
  </r>
  <r>
    <d v="2023-06-30T00:00:00"/>
    <x v="170"/>
    <x v="4"/>
    <x v="0"/>
    <n v="4"/>
  </r>
  <r>
    <d v="2023-06-30T00:00:00"/>
    <x v="171"/>
    <x v="0"/>
    <x v="0"/>
    <n v="2"/>
  </r>
  <r>
    <d v="2023-06-30T00:00:00"/>
    <x v="171"/>
    <x v="1"/>
    <x v="1"/>
    <n v="146"/>
  </r>
  <r>
    <d v="2023-06-30T00:00:00"/>
    <x v="171"/>
    <x v="1"/>
    <x v="0"/>
    <n v="12"/>
  </r>
  <r>
    <d v="2023-06-30T00:00:00"/>
    <x v="171"/>
    <x v="2"/>
    <x v="1"/>
    <n v="106"/>
  </r>
  <r>
    <d v="2023-06-30T00:00:00"/>
    <x v="171"/>
    <x v="2"/>
    <x v="0"/>
    <n v="52"/>
  </r>
  <r>
    <d v="2023-06-30T00:00:00"/>
    <x v="171"/>
    <x v="3"/>
    <x v="1"/>
    <n v="199"/>
  </r>
  <r>
    <d v="2023-06-30T00:00:00"/>
    <x v="171"/>
    <x v="3"/>
    <x v="0"/>
    <n v="262"/>
  </r>
  <r>
    <d v="2023-06-30T00:00:00"/>
    <x v="171"/>
    <x v="4"/>
    <x v="1"/>
    <n v="1148"/>
  </r>
  <r>
    <d v="2023-06-30T00:00:00"/>
    <x v="171"/>
    <x v="4"/>
    <x v="0"/>
    <n v="1031"/>
  </r>
  <r>
    <d v="2023-06-30T00:00:00"/>
    <x v="172"/>
    <x v="5"/>
    <x v="1"/>
    <n v="1"/>
  </r>
  <r>
    <d v="2023-06-30T00:00:00"/>
    <x v="172"/>
    <x v="5"/>
    <x v="0"/>
    <n v="8"/>
  </r>
  <r>
    <d v="2023-06-30T00:00:00"/>
    <x v="172"/>
    <x v="0"/>
    <x v="1"/>
    <n v="23"/>
  </r>
  <r>
    <d v="2023-06-30T00:00:00"/>
    <x v="172"/>
    <x v="0"/>
    <x v="0"/>
    <n v="28"/>
  </r>
  <r>
    <d v="2023-06-30T00:00:00"/>
    <x v="172"/>
    <x v="1"/>
    <x v="1"/>
    <n v="53"/>
  </r>
  <r>
    <d v="2023-06-30T00:00:00"/>
    <x v="172"/>
    <x v="1"/>
    <x v="0"/>
    <n v="13"/>
  </r>
  <r>
    <d v="2023-06-30T00:00:00"/>
    <x v="172"/>
    <x v="2"/>
    <x v="1"/>
    <n v="17"/>
  </r>
  <r>
    <d v="2023-06-30T00:00:00"/>
    <x v="172"/>
    <x v="2"/>
    <x v="0"/>
    <n v="38"/>
  </r>
  <r>
    <d v="2023-06-30T00:00:00"/>
    <x v="172"/>
    <x v="3"/>
    <x v="1"/>
    <n v="2863"/>
  </r>
  <r>
    <d v="2023-06-30T00:00:00"/>
    <x v="172"/>
    <x v="3"/>
    <x v="0"/>
    <n v="4680"/>
  </r>
  <r>
    <d v="2023-06-30T00:00:00"/>
    <x v="172"/>
    <x v="4"/>
    <x v="1"/>
    <n v="6106"/>
  </r>
  <r>
    <d v="2023-06-30T00:00:00"/>
    <x v="172"/>
    <x v="4"/>
    <x v="0"/>
    <n v="6451"/>
  </r>
  <r>
    <d v="2023-06-30T00:00:00"/>
    <x v="173"/>
    <x v="0"/>
    <x v="0"/>
    <n v="2"/>
  </r>
  <r>
    <d v="2023-06-30T00:00:00"/>
    <x v="173"/>
    <x v="1"/>
    <x v="1"/>
    <n v="40"/>
  </r>
  <r>
    <d v="2023-06-30T00:00:00"/>
    <x v="173"/>
    <x v="1"/>
    <x v="0"/>
    <n v="86"/>
  </r>
  <r>
    <d v="2023-06-30T00:00:00"/>
    <x v="173"/>
    <x v="2"/>
    <x v="1"/>
    <n v="191"/>
  </r>
  <r>
    <d v="2023-06-30T00:00:00"/>
    <x v="173"/>
    <x v="2"/>
    <x v="0"/>
    <n v="3984"/>
  </r>
  <r>
    <d v="2023-06-30T00:00:00"/>
    <x v="173"/>
    <x v="3"/>
    <x v="1"/>
    <n v="1298"/>
  </r>
  <r>
    <d v="2023-06-30T00:00:00"/>
    <x v="173"/>
    <x v="3"/>
    <x v="0"/>
    <n v="8527"/>
  </r>
  <r>
    <d v="2023-06-30T00:00:00"/>
    <x v="173"/>
    <x v="4"/>
    <x v="1"/>
    <n v="2470"/>
  </r>
  <r>
    <d v="2023-06-30T00:00:00"/>
    <x v="173"/>
    <x v="4"/>
    <x v="0"/>
    <n v="29601"/>
  </r>
  <r>
    <d v="2023-06-30T00:00:00"/>
    <x v="174"/>
    <x v="3"/>
    <x v="0"/>
    <n v="1"/>
  </r>
  <r>
    <d v="2023-06-30T00:00:00"/>
    <x v="174"/>
    <x v="4"/>
    <x v="1"/>
    <n v="1"/>
  </r>
  <r>
    <d v="2023-06-30T00:00:00"/>
    <x v="174"/>
    <x v="4"/>
    <x v="0"/>
    <n v="1"/>
  </r>
  <r>
    <d v="2023-06-30T00:00:00"/>
    <x v="175"/>
    <x v="1"/>
    <x v="1"/>
    <n v="1"/>
  </r>
  <r>
    <d v="2023-06-30T00:00:00"/>
    <x v="175"/>
    <x v="2"/>
    <x v="1"/>
    <n v="3"/>
  </r>
  <r>
    <d v="2023-06-30T00:00:00"/>
    <x v="175"/>
    <x v="2"/>
    <x v="0"/>
    <n v="15"/>
  </r>
  <r>
    <d v="2023-06-30T00:00:00"/>
    <x v="175"/>
    <x v="3"/>
    <x v="1"/>
    <n v="7"/>
  </r>
  <r>
    <d v="2023-06-30T00:00:00"/>
    <x v="175"/>
    <x v="3"/>
    <x v="0"/>
    <n v="84"/>
  </r>
  <r>
    <d v="2023-06-30T00:00:00"/>
    <x v="175"/>
    <x v="4"/>
    <x v="1"/>
    <n v="58"/>
  </r>
  <r>
    <d v="2023-06-30T00:00:00"/>
    <x v="175"/>
    <x v="4"/>
    <x v="0"/>
    <n v="336"/>
  </r>
  <r>
    <d v="2023-06-30T00:00:00"/>
    <x v="176"/>
    <x v="0"/>
    <x v="0"/>
    <n v="3"/>
  </r>
  <r>
    <d v="2023-06-30T00:00:00"/>
    <x v="176"/>
    <x v="1"/>
    <x v="1"/>
    <n v="25"/>
  </r>
  <r>
    <d v="2023-06-30T00:00:00"/>
    <x v="176"/>
    <x v="1"/>
    <x v="0"/>
    <n v="1"/>
  </r>
  <r>
    <d v="2023-06-30T00:00:00"/>
    <x v="176"/>
    <x v="2"/>
    <x v="1"/>
    <n v="2"/>
  </r>
  <r>
    <d v="2023-06-30T00:00:00"/>
    <x v="176"/>
    <x v="2"/>
    <x v="0"/>
    <n v="8"/>
  </r>
  <r>
    <d v="2023-06-30T00:00:00"/>
    <x v="176"/>
    <x v="3"/>
    <x v="1"/>
    <n v="65"/>
  </r>
  <r>
    <d v="2023-06-30T00:00:00"/>
    <x v="176"/>
    <x v="3"/>
    <x v="0"/>
    <n v="40"/>
  </r>
  <r>
    <d v="2023-06-30T00:00:00"/>
    <x v="176"/>
    <x v="4"/>
    <x v="1"/>
    <n v="458"/>
  </r>
  <r>
    <d v="2023-06-30T00:00:00"/>
    <x v="176"/>
    <x v="4"/>
    <x v="0"/>
    <n v="364"/>
  </r>
  <r>
    <d v="2023-06-30T00:00:00"/>
    <x v="177"/>
    <x v="2"/>
    <x v="0"/>
    <n v="1"/>
  </r>
  <r>
    <d v="2023-06-30T00:00:00"/>
    <x v="177"/>
    <x v="4"/>
    <x v="1"/>
    <n v="1"/>
  </r>
  <r>
    <d v="2023-06-30T00:00:00"/>
    <x v="177"/>
    <x v="4"/>
    <x v="0"/>
    <n v="2"/>
  </r>
  <r>
    <d v="2023-06-30T00:00:00"/>
    <x v="178"/>
    <x v="0"/>
    <x v="1"/>
    <n v="4"/>
  </r>
  <r>
    <d v="2023-06-30T00:00:00"/>
    <x v="178"/>
    <x v="0"/>
    <x v="0"/>
    <n v="2"/>
  </r>
  <r>
    <d v="2023-06-30T00:00:00"/>
    <x v="178"/>
    <x v="1"/>
    <x v="1"/>
    <n v="12808"/>
  </r>
  <r>
    <d v="2023-06-30T00:00:00"/>
    <x v="178"/>
    <x v="1"/>
    <x v="2"/>
    <n v="1"/>
  </r>
  <r>
    <d v="2023-06-30T00:00:00"/>
    <x v="178"/>
    <x v="1"/>
    <x v="0"/>
    <n v="642"/>
  </r>
  <r>
    <d v="2023-06-30T00:00:00"/>
    <x v="178"/>
    <x v="2"/>
    <x v="1"/>
    <n v="455"/>
  </r>
  <r>
    <d v="2023-06-30T00:00:00"/>
    <x v="178"/>
    <x v="2"/>
    <x v="0"/>
    <n v="582"/>
  </r>
  <r>
    <d v="2023-06-30T00:00:00"/>
    <x v="178"/>
    <x v="3"/>
    <x v="1"/>
    <n v="1577"/>
  </r>
  <r>
    <d v="2023-06-30T00:00:00"/>
    <x v="178"/>
    <x v="3"/>
    <x v="0"/>
    <n v="1779"/>
  </r>
  <r>
    <d v="2023-06-30T00:00:00"/>
    <x v="178"/>
    <x v="4"/>
    <x v="1"/>
    <n v="15370"/>
  </r>
  <r>
    <d v="2023-06-30T00:00:00"/>
    <x v="178"/>
    <x v="4"/>
    <x v="0"/>
    <n v="11538"/>
  </r>
  <r>
    <d v="2023-06-30T00:00:00"/>
    <x v="179"/>
    <x v="5"/>
    <x v="0"/>
    <n v="2"/>
  </r>
  <r>
    <d v="2023-06-30T00:00:00"/>
    <x v="179"/>
    <x v="0"/>
    <x v="1"/>
    <n v="4"/>
  </r>
  <r>
    <d v="2023-06-30T00:00:00"/>
    <x v="179"/>
    <x v="0"/>
    <x v="0"/>
    <n v="209"/>
  </r>
  <r>
    <d v="2023-06-30T00:00:00"/>
    <x v="179"/>
    <x v="1"/>
    <x v="1"/>
    <n v="7462"/>
  </r>
  <r>
    <d v="2023-06-30T00:00:00"/>
    <x v="179"/>
    <x v="1"/>
    <x v="2"/>
    <n v="1"/>
  </r>
  <r>
    <d v="2023-06-30T00:00:00"/>
    <x v="179"/>
    <x v="1"/>
    <x v="0"/>
    <n v="555"/>
  </r>
  <r>
    <d v="2023-06-30T00:00:00"/>
    <x v="179"/>
    <x v="2"/>
    <x v="1"/>
    <n v="369"/>
  </r>
  <r>
    <d v="2023-06-30T00:00:00"/>
    <x v="179"/>
    <x v="2"/>
    <x v="0"/>
    <n v="713"/>
  </r>
  <r>
    <d v="2023-06-30T00:00:00"/>
    <x v="179"/>
    <x v="3"/>
    <x v="1"/>
    <n v="1775"/>
  </r>
  <r>
    <d v="2023-06-30T00:00:00"/>
    <x v="179"/>
    <x v="3"/>
    <x v="0"/>
    <n v="2537"/>
  </r>
  <r>
    <d v="2023-06-30T00:00:00"/>
    <x v="179"/>
    <x v="4"/>
    <x v="1"/>
    <n v="22669"/>
  </r>
  <r>
    <d v="2023-06-30T00:00:00"/>
    <x v="179"/>
    <x v="4"/>
    <x v="0"/>
    <n v="29289"/>
  </r>
  <r>
    <d v="2023-06-30T00:00:00"/>
    <x v="180"/>
    <x v="3"/>
    <x v="1"/>
    <n v="1"/>
  </r>
  <r>
    <d v="2023-06-30T00:00:00"/>
    <x v="180"/>
    <x v="3"/>
    <x v="0"/>
    <n v="3"/>
  </r>
  <r>
    <d v="2023-06-30T00:00:00"/>
    <x v="180"/>
    <x v="4"/>
    <x v="1"/>
    <n v="7"/>
  </r>
  <r>
    <d v="2023-06-30T00:00:00"/>
    <x v="180"/>
    <x v="4"/>
    <x v="0"/>
    <n v="6"/>
  </r>
  <r>
    <d v="2023-06-30T00:00:00"/>
    <x v="181"/>
    <x v="4"/>
    <x v="1"/>
    <n v="3"/>
  </r>
  <r>
    <d v="2023-06-30T00:00:00"/>
    <x v="181"/>
    <x v="4"/>
    <x v="0"/>
    <n v="8"/>
  </r>
  <r>
    <d v="2023-06-30T00:00:00"/>
    <x v="182"/>
    <x v="6"/>
    <x v="0"/>
    <n v="16"/>
  </r>
  <r>
    <d v="2023-06-30T00:00:00"/>
    <x v="182"/>
    <x v="5"/>
    <x v="1"/>
    <n v="2"/>
  </r>
  <r>
    <d v="2023-06-30T00:00:00"/>
    <x v="182"/>
    <x v="5"/>
    <x v="0"/>
    <n v="3"/>
  </r>
  <r>
    <d v="2023-06-30T00:00:00"/>
    <x v="182"/>
    <x v="0"/>
    <x v="1"/>
    <n v="20"/>
  </r>
  <r>
    <d v="2023-06-30T00:00:00"/>
    <x v="182"/>
    <x v="0"/>
    <x v="0"/>
    <n v="18"/>
  </r>
  <r>
    <d v="2023-06-30T00:00:00"/>
    <x v="182"/>
    <x v="1"/>
    <x v="1"/>
    <n v="1549"/>
  </r>
  <r>
    <d v="2023-06-30T00:00:00"/>
    <x v="182"/>
    <x v="1"/>
    <x v="0"/>
    <n v="44"/>
  </r>
  <r>
    <d v="2023-06-30T00:00:00"/>
    <x v="182"/>
    <x v="2"/>
    <x v="1"/>
    <n v="903"/>
  </r>
  <r>
    <d v="2023-06-30T00:00:00"/>
    <x v="182"/>
    <x v="2"/>
    <x v="0"/>
    <n v="310"/>
  </r>
  <r>
    <d v="2023-06-30T00:00:00"/>
    <x v="182"/>
    <x v="3"/>
    <x v="1"/>
    <n v="2878"/>
  </r>
  <r>
    <d v="2023-06-30T00:00:00"/>
    <x v="182"/>
    <x v="3"/>
    <x v="0"/>
    <n v="3096"/>
  </r>
  <r>
    <d v="2023-06-30T00:00:00"/>
    <x v="182"/>
    <x v="4"/>
    <x v="1"/>
    <n v="13963"/>
  </r>
  <r>
    <d v="2023-06-30T00:00:00"/>
    <x v="182"/>
    <x v="4"/>
    <x v="0"/>
    <n v="9603"/>
  </r>
  <r>
    <d v="2023-06-30T00:00:00"/>
    <x v="183"/>
    <x v="5"/>
    <x v="1"/>
    <n v="1"/>
  </r>
  <r>
    <d v="2023-06-30T00:00:00"/>
    <x v="183"/>
    <x v="5"/>
    <x v="0"/>
    <n v="10"/>
  </r>
  <r>
    <d v="2023-06-30T00:00:00"/>
    <x v="183"/>
    <x v="0"/>
    <x v="1"/>
    <n v="15"/>
  </r>
  <r>
    <d v="2023-06-30T00:00:00"/>
    <x v="183"/>
    <x v="0"/>
    <x v="0"/>
    <n v="244"/>
  </r>
  <r>
    <d v="2023-06-30T00:00:00"/>
    <x v="183"/>
    <x v="1"/>
    <x v="1"/>
    <n v="1286"/>
  </r>
  <r>
    <d v="2023-06-30T00:00:00"/>
    <x v="183"/>
    <x v="1"/>
    <x v="0"/>
    <n v="80"/>
  </r>
  <r>
    <d v="2023-06-30T00:00:00"/>
    <x v="183"/>
    <x v="2"/>
    <x v="1"/>
    <n v="440"/>
  </r>
  <r>
    <d v="2023-06-30T00:00:00"/>
    <x v="183"/>
    <x v="2"/>
    <x v="0"/>
    <n v="1318"/>
  </r>
  <r>
    <d v="2023-06-30T00:00:00"/>
    <x v="183"/>
    <x v="3"/>
    <x v="1"/>
    <n v="2695"/>
  </r>
  <r>
    <d v="2023-06-30T00:00:00"/>
    <x v="183"/>
    <x v="3"/>
    <x v="0"/>
    <n v="6203"/>
  </r>
  <r>
    <d v="2023-06-30T00:00:00"/>
    <x v="183"/>
    <x v="4"/>
    <x v="1"/>
    <n v="18937"/>
  </r>
  <r>
    <d v="2023-06-30T00:00:00"/>
    <x v="183"/>
    <x v="4"/>
    <x v="0"/>
    <n v="33030"/>
  </r>
  <r>
    <d v="2023-06-30T00:00:00"/>
    <x v="184"/>
    <x v="0"/>
    <x v="0"/>
    <n v="2"/>
  </r>
  <r>
    <d v="2023-06-30T00:00:00"/>
    <x v="184"/>
    <x v="1"/>
    <x v="1"/>
    <n v="1"/>
  </r>
  <r>
    <d v="2023-06-30T00:00:00"/>
    <x v="184"/>
    <x v="2"/>
    <x v="0"/>
    <n v="1"/>
  </r>
  <r>
    <d v="2023-06-30T00:00:00"/>
    <x v="184"/>
    <x v="3"/>
    <x v="1"/>
    <n v="10"/>
  </r>
  <r>
    <d v="2023-06-30T00:00:00"/>
    <x v="184"/>
    <x v="3"/>
    <x v="0"/>
    <n v="6"/>
  </r>
  <r>
    <d v="2023-06-30T00:00:00"/>
    <x v="184"/>
    <x v="4"/>
    <x v="1"/>
    <n v="39"/>
  </r>
  <r>
    <d v="2023-06-30T00:00:00"/>
    <x v="184"/>
    <x v="4"/>
    <x v="0"/>
    <n v="32"/>
  </r>
  <r>
    <d v="2023-06-30T00:00:00"/>
    <x v="185"/>
    <x v="2"/>
    <x v="0"/>
    <n v="1"/>
  </r>
  <r>
    <d v="2023-06-30T00:00:00"/>
    <x v="185"/>
    <x v="3"/>
    <x v="0"/>
    <n v="1"/>
  </r>
  <r>
    <d v="2023-06-30T00:00:00"/>
    <x v="185"/>
    <x v="4"/>
    <x v="1"/>
    <n v="3"/>
  </r>
  <r>
    <d v="2023-06-30T00:00:00"/>
    <x v="185"/>
    <x v="4"/>
    <x v="0"/>
    <n v="7"/>
  </r>
  <r>
    <d v="2023-06-30T00:00:00"/>
    <x v="186"/>
    <x v="1"/>
    <x v="1"/>
    <n v="3"/>
  </r>
  <r>
    <d v="2023-06-30T00:00:00"/>
    <x v="186"/>
    <x v="2"/>
    <x v="0"/>
    <n v="10"/>
  </r>
  <r>
    <d v="2023-06-30T00:00:00"/>
    <x v="186"/>
    <x v="3"/>
    <x v="1"/>
    <n v="2"/>
  </r>
  <r>
    <d v="2023-06-30T00:00:00"/>
    <x v="186"/>
    <x v="3"/>
    <x v="0"/>
    <n v="4"/>
  </r>
  <r>
    <d v="2023-06-30T00:00:00"/>
    <x v="186"/>
    <x v="4"/>
    <x v="1"/>
    <n v="14"/>
  </r>
  <r>
    <d v="2023-06-30T00:00:00"/>
    <x v="186"/>
    <x v="4"/>
    <x v="0"/>
    <n v="53"/>
  </r>
  <r>
    <d v="2023-06-30T00:00:00"/>
    <x v="187"/>
    <x v="5"/>
    <x v="1"/>
    <n v="4"/>
  </r>
  <r>
    <d v="2023-06-30T00:00:00"/>
    <x v="187"/>
    <x v="5"/>
    <x v="0"/>
    <n v="17"/>
  </r>
  <r>
    <d v="2023-06-30T00:00:00"/>
    <x v="187"/>
    <x v="0"/>
    <x v="1"/>
    <n v="39"/>
  </r>
  <r>
    <d v="2023-06-30T00:00:00"/>
    <x v="187"/>
    <x v="0"/>
    <x v="0"/>
    <n v="65"/>
  </r>
  <r>
    <d v="2023-06-30T00:00:00"/>
    <x v="187"/>
    <x v="1"/>
    <x v="1"/>
    <n v="168"/>
  </r>
  <r>
    <d v="2023-06-30T00:00:00"/>
    <x v="187"/>
    <x v="1"/>
    <x v="0"/>
    <n v="58"/>
  </r>
  <r>
    <d v="2023-06-30T00:00:00"/>
    <x v="187"/>
    <x v="2"/>
    <x v="1"/>
    <n v="55"/>
  </r>
  <r>
    <d v="2023-06-30T00:00:00"/>
    <x v="187"/>
    <x v="2"/>
    <x v="0"/>
    <n v="89"/>
  </r>
  <r>
    <d v="2023-06-30T00:00:00"/>
    <x v="187"/>
    <x v="3"/>
    <x v="1"/>
    <n v="10034"/>
  </r>
  <r>
    <d v="2023-06-30T00:00:00"/>
    <x v="187"/>
    <x v="3"/>
    <x v="0"/>
    <n v="16471"/>
  </r>
  <r>
    <d v="2023-06-30T00:00:00"/>
    <x v="187"/>
    <x v="4"/>
    <x v="1"/>
    <n v="19164"/>
  </r>
  <r>
    <d v="2023-06-30T00:00:00"/>
    <x v="187"/>
    <x v="4"/>
    <x v="0"/>
    <n v="18352"/>
  </r>
  <r>
    <d v="2023-06-30T00:00:00"/>
    <x v="188"/>
    <x v="6"/>
    <x v="0"/>
    <n v="2"/>
  </r>
  <r>
    <d v="2023-06-30T00:00:00"/>
    <x v="188"/>
    <x v="5"/>
    <x v="1"/>
    <n v="2"/>
  </r>
  <r>
    <d v="2023-06-30T00:00:00"/>
    <x v="188"/>
    <x v="0"/>
    <x v="1"/>
    <n v="6"/>
  </r>
  <r>
    <d v="2023-06-30T00:00:00"/>
    <x v="188"/>
    <x v="0"/>
    <x v="0"/>
    <n v="3"/>
  </r>
  <r>
    <d v="2023-06-30T00:00:00"/>
    <x v="188"/>
    <x v="1"/>
    <x v="1"/>
    <n v="28"/>
  </r>
  <r>
    <d v="2023-06-30T00:00:00"/>
    <x v="188"/>
    <x v="1"/>
    <x v="0"/>
    <n v="5"/>
  </r>
  <r>
    <d v="2023-06-30T00:00:00"/>
    <x v="188"/>
    <x v="2"/>
    <x v="1"/>
    <n v="24"/>
  </r>
  <r>
    <d v="2023-06-30T00:00:00"/>
    <x v="188"/>
    <x v="2"/>
    <x v="0"/>
    <n v="32"/>
  </r>
  <r>
    <d v="2023-06-30T00:00:00"/>
    <x v="188"/>
    <x v="3"/>
    <x v="1"/>
    <n v="519"/>
  </r>
  <r>
    <d v="2023-06-30T00:00:00"/>
    <x v="188"/>
    <x v="3"/>
    <x v="0"/>
    <n v="357"/>
  </r>
  <r>
    <d v="2023-06-30T00:00:00"/>
    <x v="188"/>
    <x v="4"/>
    <x v="1"/>
    <n v="2096"/>
  </r>
  <r>
    <d v="2023-06-30T00:00:00"/>
    <x v="188"/>
    <x v="4"/>
    <x v="0"/>
    <n v="1112"/>
  </r>
  <r>
    <d v="2023-06-30T00:00:00"/>
    <x v="189"/>
    <x v="1"/>
    <x v="1"/>
    <n v="2"/>
  </r>
  <r>
    <d v="2023-06-30T00:00:00"/>
    <x v="189"/>
    <x v="1"/>
    <x v="0"/>
    <n v="1"/>
  </r>
  <r>
    <d v="2023-06-30T00:00:00"/>
    <x v="189"/>
    <x v="3"/>
    <x v="1"/>
    <n v="1"/>
  </r>
  <r>
    <d v="2023-06-30T00:00:00"/>
    <x v="189"/>
    <x v="4"/>
    <x v="1"/>
    <n v="5"/>
  </r>
  <r>
    <d v="2023-06-30T00:00:00"/>
    <x v="189"/>
    <x v="4"/>
    <x v="0"/>
    <n v="8"/>
  </r>
  <r>
    <d v="2023-06-30T00:00:00"/>
    <x v="190"/>
    <x v="1"/>
    <x v="1"/>
    <n v="9"/>
  </r>
  <r>
    <d v="2023-06-30T00:00:00"/>
    <x v="190"/>
    <x v="2"/>
    <x v="1"/>
    <n v="3"/>
  </r>
  <r>
    <d v="2023-06-30T00:00:00"/>
    <x v="190"/>
    <x v="2"/>
    <x v="0"/>
    <n v="10"/>
  </r>
  <r>
    <d v="2023-06-30T00:00:00"/>
    <x v="190"/>
    <x v="3"/>
    <x v="1"/>
    <n v="37"/>
  </r>
  <r>
    <d v="2023-06-30T00:00:00"/>
    <x v="190"/>
    <x v="3"/>
    <x v="0"/>
    <n v="10"/>
  </r>
  <r>
    <d v="2023-06-30T00:00:00"/>
    <x v="190"/>
    <x v="4"/>
    <x v="1"/>
    <n v="24"/>
  </r>
  <r>
    <d v="2023-06-30T00:00:00"/>
    <x v="190"/>
    <x v="4"/>
    <x v="0"/>
    <n v="104"/>
  </r>
  <r>
    <d v="2023-06-30T00:00:00"/>
    <x v="191"/>
    <x v="6"/>
    <x v="0"/>
    <n v="2"/>
  </r>
  <r>
    <d v="2023-06-30T00:00:00"/>
    <x v="191"/>
    <x v="5"/>
    <x v="1"/>
    <n v="5"/>
  </r>
  <r>
    <d v="2023-06-30T00:00:00"/>
    <x v="191"/>
    <x v="5"/>
    <x v="0"/>
    <n v="9"/>
  </r>
  <r>
    <d v="2023-06-30T00:00:00"/>
    <x v="191"/>
    <x v="0"/>
    <x v="1"/>
    <n v="39"/>
  </r>
  <r>
    <d v="2023-06-30T00:00:00"/>
    <x v="191"/>
    <x v="0"/>
    <x v="0"/>
    <n v="108"/>
  </r>
  <r>
    <d v="2023-06-30T00:00:00"/>
    <x v="191"/>
    <x v="1"/>
    <x v="1"/>
    <n v="23994"/>
  </r>
  <r>
    <d v="2023-06-30T00:00:00"/>
    <x v="191"/>
    <x v="1"/>
    <x v="2"/>
    <n v="1"/>
  </r>
  <r>
    <d v="2023-06-30T00:00:00"/>
    <x v="191"/>
    <x v="1"/>
    <x v="0"/>
    <n v="529"/>
  </r>
  <r>
    <d v="2023-06-30T00:00:00"/>
    <x v="191"/>
    <x v="2"/>
    <x v="1"/>
    <n v="18373"/>
  </r>
  <r>
    <d v="2023-06-30T00:00:00"/>
    <x v="191"/>
    <x v="2"/>
    <x v="0"/>
    <n v="23602"/>
  </r>
  <r>
    <d v="2023-06-30T00:00:00"/>
    <x v="191"/>
    <x v="3"/>
    <x v="1"/>
    <n v="15532"/>
  </r>
  <r>
    <d v="2023-06-30T00:00:00"/>
    <x v="191"/>
    <x v="3"/>
    <x v="0"/>
    <n v="31012"/>
  </r>
  <r>
    <d v="2023-06-30T00:00:00"/>
    <x v="191"/>
    <x v="4"/>
    <x v="1"/>
    <n v="107775"/>
  </r>
  <r>
    <d v="2023-06-30T00:00:00"/>
    <x v="191"/>
    <x v="4"/>
    <x v="0"/>
    <n v="121354"/>
  </r>
  <r>
    <d v="2023-06-30T00:00:00"/>
    <x v="192"/>
    <x v="5"/>
    <x v="0"/>
    <n v="1"/>
  </r>
  <r>
    <d v="2023-06-30T00:00:00"/>
    <x v="192"/>
    <x v="0"/>
    <x v="1"/>
    <n v="14"/>
  </r>
  <r>
    <d v="2023-06-30T00:00:00"/>
    <x v="192"/>
    <x v="0"/>
    <x v="0"/>
    <n v="16"/>
  </r>
  <r>
    <d v="2023-06-30T00:00:00"/>
    <x v="192"/>
    <x v="1"/>
    <x v="1"/>
    <n v="1448"/>
  </r>
  <r>
    <d v="2023-06-30T00:00:00"/>
    <x v="192"/>
    <x v="1"/>
    <x v="0"/>
    <n v="73"/>
  </r>
  <r>
    <d v="2023-06-30T00:00:00"/>
    <x v="192"/>
    <x v="2"/>
    <x v="1"/>
    <n v="251"/>
  </r>
  <r>
    <d v="2023-06-30T00:00:00"/>
    <x v="192"/>
    <x v="2"/>
    <x v="0"/>
    <n v="77"/>
  </r>
  <r>
    <d v="2023-06-30T00:00:00"/>
    <x v="192"/>
    <x v="3"/>
    <x v="1"/>
    <n v="3818"/>
  </r>
  <r>
    <d v="2023-06-30T00:00:00"/>
    <x v="192"/>
    <x v="3"/>
    <x v="0"/>
    <n v="1974"/>
  </r>
  <r>
    <d v="2023-06-30T00:00:00"/>
    <x v="192"/>
    <x v="4"/>
    <x v="1"/>
    <n v="11802"/>
  </r>
  <r>
    <d v="2023-06-30T00:00:00"/>
    <x v="192"/>
    <x v="4"/>
    <x v="0"/>
    <n v="5928"/>
  </r>
  <r>
    <d v="2023-06-30T00:00:00"/>
    <x v="193"/>
    <x v="3"/>
    <x v="0"/>
    <n v="1"/>
  </r>
  <r>
    <d v="2023-06-30T00:00:00"/>
    <x v="193"/>
    <x v="4"/>
    <x v="0"/>
    <n v="1"/>
  </r>
  <r>
    <d v="2023-06-30T00:00:00"/>
    <x v="194"/>
    <x v="0"/>
    <x v="0"/>
    <n v="2"/>
  </r>
  <r>
    <d v="2023-06-30T00:00:00"/>
    <x v="194"/>
    <x v="1"/>
    <x v="1"/>
    <n v="7"/>
  </r>
  <r>
    <d v="2023-06-30T00:00:00"/>
    <x v="194"/>
    <x v="1"/>
    <x v="0"/>
    <n v="1"/>
  </r>
  <r>
    <d v="2023-06-30T00:00:00"/>
    <x v="194"/>
    <x v="2"/>
    <x v="1"/>
    <n v="4"/>
  </r>
  <r>
    <d v="2023-06-30T00:00:00"/>
    <x v="194"/>
    <x v="2"/>
    <x v="0"/>
    <n v="33"/>
  </r>
  <r>
    <d v="2023-06-30T00:00:00"/>
    <x v="194"/>
    <x v="3"/>
    <x v="1"/>
    <n v="6"/>
  </r>
  <r>
    <d v="2023-06-30T00:00:00"/>
    <x v="194"/>
    <x v="3"/>
    <x v="0"/>
    <n v="15"/>
  </r>
  <r>
    <d v="2023-06-30T00:00:00"/>
    <x v="194"/>
    <x v="4"/>
    <x v="1"/>
    <n v="112"/>
  </r>
  <r>
    <d v="2023-06-30T00:00:00"/>
    <x v="194"/>
    <x v="4"/>
    <x v="0"/>
    <n v="994"/>
  </r>
  <r>
    <d v="2023-06-30T00:00:00"/>
    <x v="195"/>
    <x v="3"/>
    <x v="1"/>
    <n v="1"/>
  </r>
  <r>
    <d v="2023-06-30T00:00:00"/>
    <x v="195"/>
    <x v="4"/>
    <x v="1"/>
    <n v="2"/>
  </r>
  <r>
    <d v="2023-06-30T00:00:00"/>
    <x v="196"/>
    <x v="4"/>
    <x v="1"/>
    <n v="1"/>
  </r>
  <r>
    <d v="2023-06-30T00:00:00"/>
    <x v="196"/>
    <x v="4"/>
    <x v="0"/>
    <n v="2"/>
  </r>
  <r>
    <d v="2023-06-30T00:00:00"/>
    <x v="197"/>
    <x v="1"/>
    <x v="1"/>
    <n v="1"/>
  </r>
  <r>
    <d v="2023-06-30T00:00:00"/>
    <x v="197"/>
    <x v="3"/>
    <x v="1"/>
    <n v="2"/>
  </r>
  <r>
    <d v="2023-06-30T00:00:00"/>
    <x v="197"/>
    <x v="3"/>
    <x v="0"/>
    <n v="1"/>
  </r>
  <r>
    <d v="2023-06-30T00:00:00"/>
    <x v="197"/>
    <x v="4"/>
    <x v="1"/>
    <n v="4"/>
  </r>
  <r>
    <d v="2023-06-30T00:00:00"/>
    <x v="197"/>
    <x v="4"/>
    <x v="0"/>
    <n v="9"/>
  </r>
  <r>
    <d v="2023-06-30T00:00:00"/>
    <x v="198"/>
    <x v="3"/>
    <x v="1"/>
    <n v="1"/>
  </r>
  <r>
    <d v="2023-06-30T00:00:00"/>
    <x v="198"/>
    <x v="3"/>
    <x v="0"/>
    <n v="1"/>
  </r>
  <r>
    <d v="2023-06-30T00:00:00"/>
    <x v="198"/>
    <x v="4"/>
    <x v="1"/>
    <n v="2"/>
  </r>
  <r>
    <d v="2023-06-30T00:00:00"/>
    <x v="198"/>
    <x v="4"/>
    <x v="0"/>
    <n v="2"/>
  </r>
  <r>
    <d v="2023-06-30T00:00:00"/>
    <x v="199"/>
    <x v="4"/>
    <x v="1"/>
    <n v="3"/>
  </r>
  <r>
    <d v="2023-06-30T00:00:00"/>
    <x v="199"/>
    <x v="4"/>
    <x v="0"/>
    <n v="4"/>
  </r>
  <r>
    <d v="2023-06-30T00:00:00"/>
    <x v="200"/>
    <x v="1"/>
    <x v="1"/>
    <n v="1"/>
  </r>
  <r>
    <d v="2023-06-30T00:00:00"/>
    <x v="200"/>
    <x v="3"/>
    <x v="0"/>
    <n v="1"/>
  </r>
  <r>
    <d v="2023-06-30T00:00:00"/>
    <x v="200"/>
    <x v="4"/>
    <x v="1"/>
    <n v="2"/>
  </r>
  <r>
    <d v="2023-06-30T00:00:00"/>
    <x v="200"/>
    <x v="4"/>
    <x v="0"/>
    <n v="3"/>
  </r>
  <r>
    <d v="2023-06-30T00:00:00"/>
    <x v="201"/>
    <x v="2"/>
    <x v="1"/>
    <n v="1"/>
  </r>
  <r>
    <d v="2023-06-30T00:00:00"/>
    <x v="201"/>
    <x v="4"/>
    <x v="1"/>
    <n v="1"/>
  </r>
  <r>
    <d v="2023-06-30T00:00:00"/>
    <x v="201"/>
    <x v="4"/>
    <x v="0"/>
    <n v="4"/>
  </r>
  <r>
    <d v="2023-06-30T00:00:00"/>
    <x v="202"/>
    <x v="2"/>
    <x v="0"/>
    <n v="1"/>
  </r>
  <r>
    <d v="2023-06-30T00:00:00"/>
    <x v="202"/>
    <x v="3"/>
    <x v="0"/>
    <n v="2"/>
  </r>
  <r>
    <d v="2023-06-30T00:00:00"/>
    <x v="202"/>
    <x v="4"/>
    <x v="1"/>
    <n v="4"/>
  </r>
  <r>
    <d v="2023-06-30T00:00:00"/>
    <x v="202"/>
    <x v="4"/>
    <x v="0"/>
    <n v="5"/>
  </r>
  <r>
    <d v="2023-06-30T00:00:00"/>
    <x v="203"/>
    <x v="0"/>
    <x v="0"/>
    <n v="1"/>
  </r>
  <r>
    <d v="2023-06-30T00:00:00"/>
    <x v="203"/>
    <x v="1"/>
    <x v="1"/>
    <n v="5"/>
  </r>
  <r>
    <d v="2023-06-30T00:00:00"/>
    <x v="203"/>
    <x v="3"/>
    <x v="1"/>
    <n v="1"/>
  </r>
  <r>
    <d v="2023-06-30T00:00:00"/>
    <x v="203"/>
    <x v="3"/>
    <x v="0"/>
    <n v="1"/>
  </r>
  <r>
    <d v="2023-06-30T00:00:00"/>
    <x v="203"/>
    <x v="4"/>
    <x v="1"/>
    <n v="14"/>
  </r>
  <r>
    <d v="2023-06-30T00:00:00"/>
    <x v="203"/>
    <x v="4"/>
    <x v="0"/>
    <n v="19"/>
  </r>
  <r>
    <d v="2023-06-30T00:00:00"/>
    <x v="204"/>
    <x v="5"/>
    <x v="1"/>
    <n v="1"/>
  </r>
  <r>
    <d v="2023-06-30T00:00:00"/>
    <x v="204"/>
    <x v="5"/>
    <x v="0"/>
    <n v="3"/>
  </r>
  <r>
    <d v="2023-06-30T00:00:00"/>
    <x v="204"/>
    <x v="0"/>
    <x v="1"/>
    <n v="15"/>
  </r>
  <r>
    <d v="2023-06-30T00:00:00"/>
    <x v="204"/>
    <x v="0"/>
    <x v="0"/>
    <n v="1336"/>
  </r>
  <r>
    <d v="2023-06-30T00:00:00"/>
    <x v="204"/>
    <x v="1"/>
    <x v="1"/>
    <n v="277"/>
  </r>
  <r>
    <d v="2023-06-30T00:00:00"/>
    <x v="204"/>
    <x v="1"/>
    <x v="0"/>
    <n v="261"/>
  </r>
  <r>
    <d v="2023-06-30T00:00:00"/>
    <x v="204"/>
    <x v="2"/>
    <x v="1"/>
    <n v="755"/>
  </r>
  <r>
    <d v="2023-06-30T00:00:00"/>
    <x v="204"/>
    <x v="2"/>
    <x v="0"/>
    <n v="13294"/>
  </r>
  <r>
    <d v="2023-06-30T00:00:00"/>
    <x v="204"/>
    <x v="3"/>
    <x v="1"/>
    <n v="417"/>
  </r>
  <r>
    <d v="2023-06-30T00:00:00"/>
    <x v="204"/>
    <x v="3"/>
    <x v="0"/>
    <n v="1585"/>
  </r>
  <r>
    <d v="2023-06-30T00:00:00"/>
    <x v="204"/>
    <x v="4"/>
    <x v="1"/>
    <n v="5929"/>
  </r>
  <r>
    <d v="2023-06-30T00:00:00"/>
    <x v="204"/>
    <x v="4"/>
    <x v="0"/>
    <n v="26535"/>
  </r>
  <r>
    <d v="2023-06-30T00:00:00"/>
    <x v="205"/>
    <x v="5"/>
    <x v="0"/>
    <n v="1"/>
  </r>
  <r>
    <d v="2023-06-30T00:00:00"/>
    <x v="205"/>
    <x v="0"/>
    <x v="0"/>
    <n v="2"/>
  </r>
  <r>
    <d v="2023-06-30T00:00:00"/>
    <x v="205"/>
    <x v="1"/>
    <x v="1"/>
    <n v="16"/>
  </r>
  <r>
    <d v="2023-06-30T00:00:00"/>
    <x v="205"/>
    <x v="2"/>
    <x v="1"/>
    <n v="1"/>
  </r>
  <r>
    <d v="2023-06-30T00:00:00"/>
    <x v="205"/>
    <x v="2"/>
    <x v="0"/>
    <n v="2"/>
  </r>
  <r>
    <d v="2023-06-30T00:00:00"/>
    <x v="205"/>
    <x v="3"/>
    <x v="1"/>
    <n v="153"/>
  </r>
  <r>
    <d v="2023-06-30T00:00:00"/>
    <x v="205"/>
    <x v="3"/>
    <x v="0"/>
    <n v="197"/>
  </r>
  <r>
    <d v="2023-06-30T00:00:00"/>
    <x v="205"/>
    <x v="4"/>
    <x v="1"/>
    <n v="549"/>
  </r>
  <r>
    <d v="2023-06-30T00:00:00"/>
    <x v="205"/>
    <x v="4"/>
    <x v="0"/>
    <n v="536"/>
  </r>
  <r>
    <d v="2023-06-30T00:00:00"/>
    <x v="206"/>
    <x v="3"/>
    <x v="1"/>
    <n v="1"/>
  </r>
  <r>
    <d v="2023-06-30T00:00:00"/>
    <x v="206"/>
    <x v="4"/>
    <x v="1"/>
    <n v="4"/>
  </r>
  <r>
    <d v="2023-06-30T00:00:00"/>
    <x v="206"/>
    <x v="4"/>
    <x v="0"/>
    <n v="3"/>
  </r>
  <r>
    <d v="2023-06-30T00:00:00"/>
    <x v="207"/>
    <x v="0"/>
    <x v="0"/>
    <n v="4"/>
  </r>
  <r>
    <d v="2023-06-30T00:00:00"/>
    <x v="207"/>
    <x v="1"/>
    <x v="1"/>
    <n v="3"/>
  </r>
  <r>
    <d v="2023-06-30T00:00:00"/>
    <x v="207"/>
    <x v="1"/>
    <x v="0"/>
    <n v="1"/>
  </r>
  <r>
    <d v="2023-06-30T00:00:00"/>
    <x v="207"/>
    <x v="2"/>
    <x v="1"/>
    <n v="3"/>
  </r>
  <r>
    <d v="2023-06-30T00:00:00"/>
    <x v="207"/>
    <x v="2"/>
    <x v="0"/>
    <n v="57"/>
  </r>
  <r>
    <d v="2023-06-30T00:00:00"/>
    <x v="207"/>
    <x v="3"/>
    <x v="1"/>
    <n v="3"/>
  </r>
  <r>
    <d v="2023-06-30T00:00:00"/>
    <x v="207"/>
    <x v="3"/>
    <x v="0"/>
    <n v="20"/>
  </r>
  <r>
    <d v="2023-06-30T00:00:00"/>
    <x v="207"/>
    <x v="4"/>
    <x v="1"/>
    <n v="98"/>
  </r>
  <r>
    <d v="2023-06-30T00:00:00"/>
    <x v="207"/>
    <x v="4"/>
    <x v="0"/>
    <n v="312"/>
  </r>
  <r>
    <d v="2023-06-30T00:00:00"/>
    <x v="208"/>
    <x v="1"/>
    <x v="1"/>
    <n v="2"/>
  </r>
  <r>
    <d v="2023-06-30T00:00:00"/>
    <x v="208"/>
    <x v="3"/>
    <x v="1"/>
    <n v="21"/>
  </r>
  <r>
    <d v="2023-06-30T00:00:00"/>
    <x v="208"/>
    <x v="3"/>
    <x v="0"/>
    <n v="6"/>
  </r>
  <r>
    <d v="2023-06-30T00:00:00"/>
    <x v="208"/>
    <x v="4"/>
    <x v="1"/>
    <n v="55"/>
  </r>
  <r>
    <d v="2023-06-30T00:00:00"/>
    <x v="208"/>
    <x v="4"/>
    <x v="0"/>
    <n v="27"/>
  </r>
  <r>
    <d v="2023-06-30T00:00:00"/>
    <x v="209"/>
    <x v="0"/>
    <x v="0"/>
    <n v="1"/>
  </r>
  <r>
    <d v="2023-06-30T00:00:00"/>
    <x v="209"/>
    <x v="1"/>
    <x v="1"/>
    <n v="6"/>
  </r>
  <r>
    <d v="2023-06-30T00:00:00"/>
    <x v="209"/>
    <x v="1"/>
    <x v="0"/>
    <n v="4"/>
  </r>
  <r>
    <d v="2023-06-30T00:00:00"/>
    <x v="209"/>
    <x v="2"/>
    <x v="1"/>
    <n v="7"/>
  </r>
  <r>
    <d v="2023-06-30T00:00:00"/>
    <x v="209"/>
    <x v="2"/>
    <x v="0"/>
    <n v="28"/>
  </r>
  <r>
    <d v="2023-06-30T00:00:00"/>
    <x v="209"/>
    <x v="3"/>
    <x v="1"/>
    <n v="77"/>
  </r>
  <r>
    <d v="2023-06-30T00:00:00"/>
    <x v="209"/>
    <x v="3"/>
    <x v="0"/>
    <n v="407"/>
  </r>
  <r>
    <d v="2023-06-30T00:00:00"/>
    <x v="209"/>
    <x v="4"/>
    <x v="1"/>
    <n v="286"/>
  </r>
  <r>
    <d v="2023-06-30T00:00:00"/>
    <x v="209"/>
    <x v="4"/>
    <x v="0"/>
    <n v="1105"/>
  </r>
  <r>
    <d v="2023-06-30T00:00:00"/>
    <x v="210"/>
    <x v="1"/>
    <x v="1"/>
    <n v="1"/>
  </r>
  <r>
    <d v="2023-06-30T00:00:00"/>
    <x v="210"/>
    <x v="2"/>
    <x v="1"/>
    <n v="2"/>
  </r>
  <r>
    <d v="2023-06-30T00:00:00"/>
    <x v="210"/>
    <x v="2"/>
    <x v="0"/>
    <n v="26"/>
  </r>
  <r>
    <d v="2023-06-30T00:00:00"/>
    <x v="210"/>
    <x v="3"/>
    <x v="0"/>
    <n v="2"/>
  </r>
  <r>
    <d v="2023-06-30T00:00:00"/>
    <x v="210"/>
    <x v="4"/>
    <x v="1"/>
    <n v="10"/>
  </r>
  <r>
    <d v="2023-06-30T00:00:00"/>
    <x v="210"/>
    <x v="4"/>
    <x v="0"/>
    <n v="68"/>
  </r>
  <r>
    <d v="2023-06-30T00:00:00"/>
    <x v="211"/>
    <x v="1"/>
    <x v="1"/>
    <n v="16"/>
  </r>
  <r>
    <d v="2023-06-30T00:00:00"/>
    <x v="211"/>
    <x v="1"/>
    <x v="0"/>
    <n v="5"/>
  </r>
  <r>
    <d v="2023-06-30T00:00:00"/>
    <x v="211"/>
    <x v="2"/>
    <x v="0"/>
    <n v="3"/>
  </r>
  <r>
    <d v="2023-06-30T00:00:00"/>
    <x v="211"/>
    <x v="3"/>
    <x v="1"/>
    <n v="10"/>
  </r>
  <r>
    <d v="2023-06-30T00:00:00"/>
    <x v="211"/>
    <x v="3"/>
    <x v="0"/>
    <n v="24"/>
  </r>
  <r>
    <d v="2023-06-30T00:00:00"/>
    <x v="211"/>
    <x v="4"/>
    <x v="1"/>
    <n v="41"/>
  </r>
  <r>
    <d v="2023-06-30T00:00:00"/>
    <x v="211"/>
    <x v="4"/>
    <x v="0"/>
    <n v="139"/>
  </r>
  <r>
    <d v="2023-06-30T00:00:00"/>
    <x v="212"/>
    <x v="1"/>
    <x v="1"/>
    <n v="1"/>
  </r>
  <r>
    <d v="2023-06-30T00:00:00"/>
    <x v="212"/>
    <x v="3"/>
    <x v="0"/>
    <n v="1"/>
  </r>
  <r>
    <d v="2023-06-30T00:00:00"/>
    <x v="212"/>
    <x v="4"/>
    <x v="1"/>
    <n v="4"/>
  </r>
  <r>
    <d v="2023-06-30T00:00:00"/>
    <x v="212"/>
    <x v="4"/>
    <x v="0"/>
    <n v="2"/>
  </r>
  <r>
    <d v="2023-06-30T00:00:00"/>
    <x v="213"/>
    <x v="0"/>
    <x v="0"/>
    <n v="1"/>
  </r>
  <r>
    <d v="2023-06-30T00:00:00"/>
    <x v="213"/>
    <x v="1"/>
    <x v="1"/>
    <n v="4"/>
  </r>
  <r>
    <d v="2023-06-30T00:00:00"/>
    <x v="213"/>
    <x v="1"/>
    <x v="0"/>
    <n v="4"/>
  </r>
  <r>
    <d v="2023-06-30T00:00:00"/>
    <x v="213"/>
    <x v="2"/>
    <x v="1"/>
    <n v="3"/>
  </r>
  <r>
    <d v="2023-06-30T00:00:00"/>
    <x v="213"/>
    <x v="2"/>
    <x v="0"/>
    <n v="12"/>
  </r>
  <r>
    <d v="2023-06-30T00:00:00"/>
    <x v="213"/>
    <x v="3"/>
    <x v="1"/>
    <n v="71"/>
  </r>
  <r>
    <d v="2023-06-30T00:00:00"/>
    <x v="213"/>
    <x v="3"/>
    <x v="0"/>
    <n v="115"/>
  </r>
  <r>
    <d v="2023-06-30T00:00:00"/>
    <x v="213"/>
    <x v="4"/>
    <x v="1"/>
    <n v="208"/>
  </r>
  <r>
    <d v="2023-06-30T00:00:00"/>
    <x v="213"/>
    <x v="4"/>
    <x v="0"/>
    <n v="334"/>
  </r>
  <r>
    <d v="2023-06-30T00:00:00"/>
    <x v="214"/>
    <x v="1"/>
    <x v="1"/>
    <n v="3"/>
  </r>
  <r>
    <d v="2023-06-30T00:00:00"/>
    <x v="214"/>
    <x v="2"/>
    <x v="1"/>
    <n v="1"/>
  </r>
  <r>
    <d v="2023-06-30T00:00:00"/>
    <x v="214"/>
    <x v="2"/>
    <x v="0"/>
    <n v="12"/>
  </r>
  <r>
    <d v="2023-06-30T00:00:00"/>
    <x v="214"/>
    <x v="3"/>
    <x v="1"/>
    <n v="2"/>
  </r>
  <r>
    <d v="2023-06-30T00:00:00"/>
    <x v="214"/>
    <x v="3"/>
    <x v="0"/>
    <n v="8"/>
  </r>
  <r>
    <d v="2023-06-30T00:00:00"/>
    <x v="214"/>
    <x v="4"/>
    <x v="1"/>
    <n v="16"/>
  </r>
  <r>
    <d v="2023-06-30T00:00:00"/>
    <x v="214"/>
    <x v="4"/>
    <x v="0"/>
    <n v="91"/>
  </r>
  <r>
    <d v="2023-06-30T00:00:00"/>
    <x v="215"/>
    <x v="1"/>
    <x v="1"/>
    <n v="1"/>
  </r>
  <r>
    <d v="2023-06-30T00:00:00"/>
    <x v="215"/>
    <x v="2"/>
    <x v="1"/>
    <n v="1"/>
  </r>
  <r>
    <d v="2023-06-30T00:00:00"/>
    <x v="215"/>
    <x v="2"/>
    <x v="0"/>
    <n v="1"/>
  </r>
  <r>
    <d v="2023-06-30T00:00:00"/>
    <x v="215"/>
    <x v="3"/>
    <x v="0"/>
    <n v="1"/>
  </r>
  <r>
    <d v="2023-06-30T00:00:00"/>
    <x v="215"/>
    <x v="4"/>
    <x v="1"/>
    <n v="1"/>
  </r>
  <r>
    <d v="2023-06-30T00:00:00"/>
    <x v="215"/>
    <x v="4"/>
    <x v="0"/>
    <n v="9"/>
  </r>
  <r>
    <d v="2023-06-30T00:00:00"/>
    <x v="216"/>
    <x v="0"/>
    <x v="1"/>
    <n v="5"/>
  </r>
  <r>
    <d v="2023-06-30T00:00:00"/>
    <x v="216"/>
    <x v="0"/>
    <x v="0"/>
    <n v="3"/>
  </r>
  <r>
    <d v="2023-06-30T00:00:00"/>
    <x v="216"/>
    <x v="1"/>
    <x v="1"/>
    <n v="10"/>
  </r>
  <r>
    <d v="2023-06-30T00:00:00"/>
    <x v="216"/>
    <x v="1"/>
    <x v="0"/>
    <n v="2"/>
  </r>
  <r>
    <d v="2023-06-30T00:00:00"/>
    <x v="216"/>
    <x v="2"/>
    <x v="0"/>
    <n v="3"/>
  </r>
  <r>
    <d v="2023-06-30T00:00:00"/>
    <x v="216"/>
    <x v="3"/>
    <x v="1"/>
    <n v="1436"/>
  </r>
  <r>
    <d v="2023-06-30T00:00:00"/>
    <x v="216"/>
    <x v="3"/>
    <x v="0"/>
    <n v="1858"/>
  </r>
  <r>
    <d v="2023-06-30T00:00:00"/>
    <x v="216"/>
    <x v="4"/>
    <x v="1"/>
    <n v="3153"/>
  </r>
  <r>
    <d v="2023-06-30T00:00:00"/>
    <x v="216"/>
    <x v="4"/>
    <x v="0"/>
    <n v="2640"/>
  </r>
  <r>
    <d v="2023-06-30T00:00:00"/>
    <x v="217"/>
    <x v="5"/>
    <x v="1"/>
    <n v="2"/>
  </r>
  <r>
    <d v="2023-06-30T00:00:00"/>
    <x v="217"/>
    <x v="0"/>
    <x v="1"/>
    <n v="4"/>
  </r>
  <r>
    <d v="2023-06-30T00:00:00"/>
    <x v="217"/>
    <x v="0"/>
    <x v="0"/>
    <n v="7"/>
  </r>
  <r>
    <d v="2023-06-30T00:00:00"/>
    <x v="217"/>
    <x v="1"/>
    <x v="1"/>
    <n v="23"/>
  </r>
  <r>
    <d v="2023-06-30T00:00:00"/>
    <x v="217"/>
    <x v="1"/>
    <x v="0"/>
    <n v="6"/>
  </r>
  <r>
    <d v="2023-06-30T00:00:00"/>
    <x v="217"/>
    <x v="2"/>
    <x v="1"/>
    <n v="7"/>
  </r>
  <r>
    <d v="2023-06-30T00:00:00"/>
    <x v="217"/>
    <x v="2"/>
    <x v="0"/>
    <n v="12"/>
  </r>
  <r>
    <d v="2023-06-30T00:00:00"/>
    <x v="217"/>
    <x v="3"/>
    <x v="1"/>
    <n v="572"/>
  </r>
  <r>
    <d v="2023-06-30T00:00:00"/>
    <x v="217"/>
    <x v="3"/>
    <x v="0"/>
    <n v="694"/>
  </r>
  <r>
    <d v="2023-06-30T00:00:00"/>
    <x v="217"/>
    <x v="4"/>
    <x v="1"/>
    <n v="1161"/>
  </r>
  <r>
    <d v="2023-06-30T00:00:00"/>
    <x v="217"/>
    <x v="4"/>
    <x v="0"/>
    <n v="1119"/>
  </r>
  <r>
    <d v="2023-06-30T00:00:00"/>
    <x v="218"/>
    <x v="2"/>
    <x v="0"/>
    <n v="1"/>
  </r>
  <r>
    <d v="2023-06-30T00:00:00"/>
    <x v="218"/>
    <x v="3"/>
    <x v="0"/>
    <n v="2"/>
  </r>
  <r>
    <d v="2023-06-30T00:00:00"/>
    <x v="218"/>
    <x v="4"/>
    <x v="1"/>
    <n v="1"/>
  </r>
  <r>
    <d v="2023-06-30T00:00:00"/>
    <x v="218"/>
    <x v="4"/>
    <x v="0"/>
    <n v="4"/>
  </r>
  <r>
    <d v="2023-06-30T00:00:00"/>
    <x v="219"/>
    <x v="4"/>
    <x v="1"/>
    <n v="1"/>
  </r>
  <r>
    <d v="2023-06-30T00:00:00"/>
    <x v="220"/>
    <x v="0"/>
    <x v="1"/>
    <n v="1"/>
  </r>
  <r>
    <d v="2023-06-30T00:00:00"/>
    <x v="220"/>
    <x v="1"/>
    <x v="1"/>
    <n v="12"/>
  </r>
  <r>
    <d v="2023-06-30T00:00:00"/>
    <x v="220"/>
    <x v="2"/>
    <x v="1"/>
    <n v="13"/>
  </r>
  <r>
    <d v="2023-06-30T00:00:00"/>
    <x v="220"/>
    <x v="2"/>
    <x v="0"/>
    <n v="68"/>
  </r>
  <r>
    <d v="2023-06-30T00:00:00"/>
    <x v="220"/>
    <x v="3"/>
    <x v="1"/>
    <n v="326"/>
  </r>
  <r>
    <d v="2023-06-30T00:00:00"/>
    <x v="220"/>
    <x v="3"/>
    <x v="0"/>
    <n v="42"/>
  </r>
  <r>
    <d v="2023-06-30T00:00:00"/>
    <x v="220"/>
    <x v="4"/>
    <x v="1"/>
    <n v="590"/>
  </r>
  <r>
    <d v="2023-06-30T00:00:00"/>
    <x v="220"/>
    <x v="4"/>
    <x v="0"/>
    <n v="164"/>
  </r>
  <r>
    <d v="2023-06-30T00:00:00"/>
    <x v="221"/>
    <x v="1"/>
    <x v="1"/>
    <n v="1"/>
  </r>
  <r>
    <d v="2023-06-30T00:00:00"/>
    <x v="221"/>
    <x v="1"/>
    <x v="0"/>
    <n v="1"/>
  </r>
  <r>
    <d v="2023-06-30T00:00:00"/>
    <x v="221"/>
    <x v="3"/>
    <x v="1"/>
    <n v="47"/>
  </r>
  <r>
    <d v="2023-06-30T00:00:00"/>
    <x v="221"/>
    <x v="3"/>
    <x v="0"/>
    <n v="28"/>
  </r>
  <r>
    <d v="2023-06-30T00:00:00"/>
    <x v="221"/>
    <x v="4"/>
    <x v="1"/>
    <n v="156"/>
  </r>
  <r>
    <d v="2023-06-30T00:00:00"/>
    <x v="221"/>
    <x v="4"/>
    <x v="0"/>
    <n v="52"/>
  </r>
  <r>
    <d v="2023-06-30T00:00:00"/>
    <x v="222"/>
    <x v="1"/>
    <x v="1"/>
    <n v="8"/>
  </r>
  <r>
    <d v="2023-06-30T00:00:00"/>
    <x v="222"/>
    <x v="2"/>
    <x v="0"/>
    <n v="4"/>
  </r>
  <r>
    <d v="2023-06-30T00:00:00"/>
    <x v="222"/>
    <x v="3"/>
    <x v="1"/>
    <n v="38"/>
  </r>
  <r>
    <d v="2023-06-30T00:00:00"/>
    <x v="222"/>
    <x v="3"/>
    <x v="0"/>
    <n v="7"/>
  </r>
  <r>
    <d v="2023-06-30T00:00:00"/>
    <x v="222"/>
    <x v="4"/>
    <x v="1"/>
    <n v="39"/>
  </r>
  <r>
    <d v="2023-06-30T00:00:00"/>
    <x v="222"/>
    <x v="4"/>
    <x v="0"/>
    <n v="70"/>
  </r>
  <r>
    <d v="2023-06-30T00:00:00"/>
    <x v="223"/>
    <x v="1"/>
    <x v="1"/>
    <n v="2"/>
  </r>
  <r>
    <d v="2023-06-30T00:00:00"/>
    <x v="223"/>
    <x v="2"/>
    <x v="0"/>
    <n v="1"/>
  </r>
  <r>
    <d v="2023-06-30T00:00:00"/>
    <x v="223"/>
    <x v="3"/>
    <x v="1"/>
    <n v="3"/>
  </r>
  <r>
    <d v="2023-06-30T00:00:00"/>
    <x v="223"/>
    <x v="3"/>
    <x v="0"/>
    <n v="6"/>
  </r>
  <r>
    <d v="2023-06-30T00:00:00"/>
    <x v="223"/>
    <x v="4"/>
    <x v="1"/>
    <n v="16"/>
  </r>
  <r>
    <d v="2023-06-30T00:00:00"/>
    <x v="223"/>
    <x v="4"/>
    <x v="0"/>
    <n v="27"/>
  </r>
  <r>
    <d v="2023-06-30T00:00:00"/>
    <x v="224"/>
    <x v="2"/>
    <x v="0"/>
    <n v="1"/>
  </r>
  <r>
    <d v="2023-06-30T00:00:00"/>
    <x v="224"/>
    <x v="4"/>
    <x v="1"/>
    <n v="4"/>
  </r>
  <r>
    <d v="2023-06-30T00:00:00"/>
    <x v="224"/>
    <x v="4"/>
    <x v="0"/>
    <n v="2"/>
  </r>
  <r>
    <d v="2023-06-30T00:00:00"/>
    <x v="225"/>
    <x v="3"/>
    <x v="1"/>
    <n v="1"/>
  </r>
  <r>
    <d v="2023-06-30T00:00:00"/>
    <x v="225"/>
    <x v="3"/>
    <x v="0"/>
    <n v="1"/>
  </r>
  <r>
    <d v="2023-06-30T00:00:00"/>
    <x v="225"/>
    <x v="4"/>
    <x v="1"/>
    <n v="5"/>
  </r>
  <r>
    <d v="2023-06-30T00:00:00"/>
    <x v="225"/>
    <x v="4"/>
    <x v="0"/>
    <n v="7"/>
  </r>
  <r>
    <d v="2023-06-30T00:00:00"/>
    <x v="226"/>
    <x v="1"/>
    <x v="1"/>
    <n v="8"/>
  </r>
  <r>
    <d v="2023-06-30T00:00:00"/>
    <x v="226"/>
    <x v="1"/>
    <x v="0"/>
    <n v="1"/>
  </r>
  <r>
    <d v="2023-06-30T00:00:00"/>
    <x v="226"/>
    <x v="2"/>
    <x v="1"/>
    <n v="6"/>
  </r>
  <r>
    <d v="2023-06-30T00:00:00"/>
    <x v="226"/>
    <x v="2"/>
    <x v="0"/>
    <n v="15"/>
  </r>
  <r>
    <d v="2023-06-30T00:00:00"/>
    <x v="226"/>
    <x v="3"/>
    <x v="1"/>
    <n v="4"/>
  </r>
  <r>
    <d v="2023-06-30T00:00:00"/>
    <x v="226"/>
    <x v="3"/>
    <x v="0"/>
    <n v="13"/>
  </r>
  <r>
    <d v="2023-06-30T00:00:00"/>
    <x v="226"/>
    <x v="4"/>
    <x v="1"/>
    <n v="50"/>
  </r>
  <r>
    <d v="2023-06-30T00:00:00"/>
    <x v="226"/>
    <x v="4"/>
    <x v="0"/>
    <n v="147"/>
  </r>
  <r>
    <d v="2023-06-30T00:00:00"/>
    <x v="227"/>
    <x v="4"/>
    <x v="0"/>
    <n v="3"/>
  </r>
  <r>
    <d v="2023-06-30T00:00:00"/>
    <x v="228"/>
    <x v="1"/>
    <x v="1"/>
    <n v="1"/>
  </r>
  <r>
    <d v="2023-06-30T00:00:00"/>
    <x v="228"/>
    <x v="3"/>
    <x v="1"/>
    <n v="8"/>
  </r>
  <r>
    <d v="2023-06-30T00:00:00"/>
    <x v="228"/>
    <x v="3"/>
    <x v="0"/>
    <n v="2"/>
  </r>
  <r>
    <d v="2023-06-30T00:00:00"/>
    <x v="228"/>
    <x v="4"/>
    <x v="1"/>
    <n v="13"/>
  </r>
  <r>
    <d v="2023-06-30T00:00:00"/>
    <x v="228"/>
    <x v="4"/>
    <x v="0"/>
    <n v="10"/>
  </r>
  <r>
    <d v="2023-06-30T00:00:00"/>
    <x v="229"/>
    <x v="0"/>
    <x v="0"/>
    <n v="2"/>
  </r>
  <r>
    <d v="2023-06-30T00:00:00"/>
    <x v="229"/>
    <x v="1"/>
    <x v="1"/>
    <n v="13"/>
  </r>
  <r>
    <d v="2023-06-30T00:00:00"/>
    <x v="229"/>
    <x v="1"/>
    <x v="0"/>
    <n v="8"/>
  </r>
  <r>
    <d v="2023-06-30T00:00:00"/>
    <x v="229"/>
    <x v="2"/>
    <x v="1"/>
    <n v="3"/>
  </r>
  <r>
    <d v="2023-06-30T00:00:00"/>
    <x v="229"/>
    <x v="2"/>
    <x v="0"/>
    <n v="56"/>
  </r>
  <r>
    <d v="2023-06-30T00:00:00"/>
    <x v="229"/>
    <x v="3"/>
    <x v="1"/>
    <n v="46"/>
  </r>
  <r>
    <d v="2023-06-30T00:00:00"/>
    <x v="229"/>
    <x v="3"/>
    <x v="0"/>
    <n v="223"/>
  </r>
  <r>
    <d v="2023-06-30T00:00:00"/>
    <x v="229"/>
    <x v="4"/>
    <x v="1"/>
    <n v="345"/>
  </r>
  <r>
    <d v="2023-06-30T00:00:00"/>
    <x v="229"/>
    <x v="4"/>
    <x v="0"/>
    <n v="710"/>
  </r>
  <r>
    <d v="2023-06-30T00:00:00"/>
    <x v="230"/>
    <x v="1"/>
    <x v="1"/>
    <n v="1"/>
  </r>
  <r>
    <d v="2023-06-30T00:00:00"/>
    <x v="230"/>
    <x v="3"/>
    <x v="1"/>
    <n v="2"/>
  </r>
  <r>
    <d v="2023-06-30T00:00:00"/>
    <x v="230"/>
    <x v="3"/>
    <x v="0"/>
    <n v="3"/>
  </r>
  <r>
    <d v="2023-06-30T00:00:00"/>
    <x v="230"/>
    <x v="4"/>
    <x v="1"/>
    <n v="6"/>
  </r>
  <r>
    <d v="2023-06-30T00:00:00"/>
    <x v="230"/>
    <x v="4"/>
    <x v="0"/>
    <n v="8"/>
  </r>
  <r>
    <d v="2023-06-30T00:00:00"/>
    <x v="231"/>
    <x v="4"/>
    <x v="0"/>
    <n v="1"/>
  </r>
  <r>
    <d v="2023-06-30T00:00:00"/>
    <x v="232"/>
    <x v="0"/>
    <x v="0"/>
    <n v="1"/>
  </r>
  <r>
    <d v="2023-06-30T00:00:00"/>
    <x v="232"/>
    <x v="1"/>
    <x v="1"/>
    <n v="3"/>
  </r>
  <r>
    <d v="2023-06-30T00:00:00"/>
    <x v="232"/>
    <x v="2"/>
    <x v="1"/>
    <n v="1"/>
  </r>
  <r>
    <d v="2023-06-30T00:00:00"/>
    <x v="232"/>
    <x v="2"/>
    <x v="0"/>
    <n v="4"/>
  </r>
  <r>
    <d v="2023-06-30T00:00:00"/>
    <x v="232"/>
    <x v="3"/>
    <x v="1"/>
    <n v="155"/>
  </r>
  <r>
    <d v="2023-06-30T00:00:00"/>
    <x v="232"/>
    <x v="3"/>
    <x v="0"/>
    <n v="393"/>
  </r>
  <r>
    <d v="2023-06-30T00:00:00"/>
    <x v="232"/>
    <x v="4"/>
    <x v="1"/>
    <n v="909"/>
  </r>
  <r>
    <d v="2023-06-30T00:00:00"/>
    <x v="232"/>
    <x v="4"/>
    <x v="0"/>
    <n v="1370"/>
  </r>
  <r>
    <d v="2023-06-30T00:00:00"/>
    <x v="233"/>
    <x v="6"/>
    <x v="0"/>
    <n v="1"/>
  </r>
  <r>
    <d v="2023-06-30T00:00:00"/>
    <x v="233"/>
    <x v="5"/>
    <x v="0"/>
    <n v="1"/>
  </r>
  <r>
    <d v="2023-06-30T00:00:00"/>
    <x v="233"/>
    <x v="0"/>
    <x v="1"/>
    <n v="8"/>
  </r>
  <r>
    <d v="2023-06-30T00:00:00"/>
    <x v="233"/>
    <x v="0"/>
    <x v="0"/>
    <n v="39"/>
  </r>
  <r>
    <d v="2023-06-30T00:00:00"/>
    <x v="233"/>
    <x v="1"/>
    <x v="1"/>
    <n v="9087"/>
  </r>
  <r>
    <d v="2023-06-30T00:00:00"/>
    <x v="233"/>
    <x v="1"/>
    <x v="0"/>
    <n v="363"/>
  </r>
  <r>
    <d v="2023-06-30T00:00:00"/>
    <x v="233"/>
    <x v="2"/>
    <x v="1"/>
    <n v="773"/>
  </r>
  <r>
    <d v="2023-06-30T00:00:00"/>
    <x v="233"/>
    <x v="2"/>
    <x v="0"/>
    <n v="938"/>
  </r>
  <r>
    <d v="2023-06-30T00:00:00"/>
    <x v="233"/>
    <x v="3"/>
    <x v="1"/>
    <n v="3588"/>
  </r>
  <r>
    <d v="2023-06-30T00:00:00"/>
    <x v="233"/>
    <x v="3"/>
    <x v="0"/>
    <n v="4302"/>
  </r>
  <r>
    <d v="2023-06-30T00:00:00"/>
    <x v="233"/>
    <x v="4"/>
    <x v="1"/>
    <n v="23800"/>
  </r>
  <r>
    <d v="2023-06-30T00:00:00"/>
    <x v="233"/>
    <x v="4"/>
    <x v="0"/>
    <n v="22334"/>
  </r>
  <r>
    <d v="2023-06-30T00:00:00"/>
    <x v="234"/>
    <x v="1"/>
    <x v="1"/>
    <n v="4"/>
  </r>
  <r>
    <d v="2023-06-30T00:00:00"/>
    <x v="234"/>
    <x v="2"/>
    <x v="0"/>
    <n v="1"/>
  </r>
  <r>
    <d v="2023-06-30T00:00:00"/>
    <x v="234"/>
    <x v="3"/>
    <x v="1"/>
    <n v="6"/>
  </r>
  <r>
    <d v="2023-06-30T00:00:00"/>
    <x v="234"/>
    <x v="3"/>
    <x v="0"/>
    <n v="2"/>
  </r>
  <r>
    <d v="2023-06-30T00:00:00"/>
    <x v="234"/>
    <x v="4"/>
    <x v="1"/>
    <n v="35"/>
  </r>
  <r>
    <d v="2023-06-30T00:00:00"/>
    <x v="234"/>
    <x v="4"/>
    <x v="0"/>
    <n v="44"/>
  </r>
  <r>
    <d v="2023-06-30T00:00:00"/>
    <x v="235"/>
    <x v="5"/>
    <x v="1"/>
    <n v="2"/>
  </r>
  <r>
    <d v="2023-06-30T00:00:00"/>
    <x v="235"/>
    <x v="5"/>
    <x v="0"/>
    <n v="1"/>
  </r>
  <r>
    <d v="2023-06-30T00:00:00"/>
    <x v="235"/>
    <x v="0"/>
    <x v="1"/>
    <n v="6"/>
  </r>
  <r>
    <d v="2023-06-30T00:00:00"/>
    <x v="235"/>
    <x v="0"/>
    <x v="0"/>
    <n v="13"/>
  </r>
  <r>
    <d v="2023-06-30T00:00:00"/>
    <x v="235"/>
    <x v="1"/>
    <x v="1"/>
    <n v="491"/>
  </r>
  <r>
    <d v="2023-06-30T00:00:00"/>
    <x v="235"/>
    <x v="1"/>
    <x v="0"/>
    <n v="53"/>
  </r>
  <r>
    <d v="2023-06-30T00:00:00"/>
    <x v="235"/>
    <x v="2"/>
    <x v="1"/>
    <n v="19"/>
  </r>
  <r>
    <d v="2023-06-30T00:00:00"/>
    <x v="235"/>
    <x v="2"/>
    <x v="0"/>
    <n v="67"/>
  </r>
  <r>
    <d v="2023-06-30T00:00:00"/>
    <x v="235"/>
    <x v="3"/>
    <x v="1"/>
    <n v="669"/>
  </r>
  <r>
    <d v="2023-06-30T00:00:00"/>
    <x v="235"/>
    <x v="3"/>
    <x v="0"/>
    <n v="1240"/>
  </r>
  <r>
    <d v="2023-06-30T00:00:00"/>
    <x v="235"/>
    <x v="4"/>
    <x v="1"/>
    <n v="4852"/>
  </r>
  <r>
    <d v="2023-06-30T00:00:00"/>
    <x v="235"/>
    <x v="4"/>
    <x v="0"/>
    <n v="6042"/>
  </r>
  <r>
    <d v="2023-06-30T00:00:00"/>
    <x v="236"/>
    <x v="1"/>
    <x v="1"/>
    <n v="16"/>
  </r>
  <r>
    <d v="2023-06-30T00:00:00"/>
    <x v="236"/>
    <x v="1"/>
    <x v="0"/>
    <n v="6"/>
  </r>
  <r>
    <d v="2023-06-30T00:00:00"/>
    <x v="236"/>
    <x v="2"/>
    <x v="1"/>
    <n v="1"/>
  </r>
  <r>
    <d v="2023-06-30T00:00:00"/>
    <x v="236"/>
    <x v="2"/>
    <x v="0"/>
    <n v="1"/>
  </r>
  <r>
    <d v="2023-06-30T00:00:00"/>
    <x v="236"/>
    <x v="3"/>
    <x v="1"/>
    <n v="22"/>
  </r>
  <r>
    <d v="2023-06-30T00:00:00"/>
    <x v="236"/>
    <x v="3"/>
    <x v="0"/>
    <n v="30"/>
  </r>
  <r>
    <d v="2023-06-30T00:00:00"/>
    <x v="236"/>
    <x v="4"/>
    <x v="1"/>
    <n v="98"/>
  </r>
  <r>
    <d v="2023-06-30T00:00:00"/>
    <x v="236"/>
    <x v="4"/>
    <x v="0"/>
    <n v="91"/>
  </r>
  <r>
    <d v="2023-06-30T00:00:00"/>
    <x v="237"/>
    <x v="2"/>
    <x v="1"/>
    <n v="1"/>
  </r>
  <r>
    <d v="2023-06-30T00:00:00"/>
    <x v="237"/>
    <x v="3"/>
    <x v="0"/>
    <n v="2"/>
  </r>
  <r>
    <d v="2023-06-30T00:00:00"/>
    <x v="237"/>
    <x v="4"/>
    <x v="0"/>
    <n v="3"/>
  </r>
  <r>
    <d v="2023-06-30T00:00:00"/>
    <x v="238"/>
    <x v="5"/>
    <x v="0"/>
    <n v="2"/>
  </r>
  <r>
    <d v="2023-06-30T00:00:00"/>
    <x v="238"/>
    <x v="0"/>
    <x v="1"/>
    <n v="28"/>
  </r>
  <r>
    <d v="2023-06-30T00:00:00"/>
    <x v="238"/>
    <x v="0"/>
    <x v="0"/>
    <n v="54"/>
  </r>
  <r>
    <d v="2023-06-30T00:00:00"/>
    <x v="238"/>
    <x v="1"/>
    <x v="1"/>
    <n v="5424"/>
  </r>
  <r>
    <d v="2023-06-30T00:00:00"/>
    <x v="238"/>
    <x v="1"/>
    <x v="0"/>
    <n v="401"/>
  </r>
  <r>
    <d v="2023-06-30T00:00:00"/>
    <x v="238"/>
    <x v="2"/>
    <x v="1"/>
    <n v="226"/>
  </r>
  <r>
    <d v="2023-06-30T00:00:00"/>
    <x v="238"/>
    <x v="2"/>
    <x v="0"/>
    <n v="532"/>
  </r>
  <r>
    <d v="2023-06-30T00:00:00"/>
    <x v="238"/>
    <x v="3"/>
    <x v="1"/>
    <n v="6985"/>
  </r>
  <r>
    <d v="2023-06-30T00:00:00"/>
    <x v="238"/>
    <x v="3"/>
    <x v="0"/>
    <n v="10956"/>
  </r>
  <r>
    <d v="2023-06-30T00:00:00"/>
    <x v="238"/>
    <x v="4"/>
    <x v="1"/>
    <n v="59507"/>
  </r>
  <r>
    <d v="2023-06-30T00:00:00"/>
    <x v="238"/>
    <x v="4"/>
    <x v="0"/>
    <n v="57231"/>
  </r>
  <r>
    <d v="2023-06-30T00:00:00"/>
    <x v="239"/>
    <x v="0"/>
    <x v="0"/>
    <n v="1"/>
  </r>
  <r>
    <d v="2023-06-30T00:00:00"/>
    <x v="239"/>
    <x v="1"/>
    <x v="1"/>
    <n v="7"/>
  </r>
  <r>
    <d v="2023-06-30T00:00:00"/>
    <x v="239"/>
    <x v="1"/>
    <x v="0"/>
    <n v="2"/>
  </r>
  <r>
    <d v="2023-06-30T00:00:00"/>
    <x v="239"/>
    <x v="2"/>
    <x v="1"/>
    <n v="2"/>
  </r>
  <r>
    <d v="2023-06-30T00:00:00"/>
    <x v="239"/>
    <x v="2"/>
    <x v="0"/>
    <n v="7"/>
  </r>
  <r>
    <d v="2023-06-30T00:00:00"/>
    <x v="239"/>
    <x v="3"/>
    <x v="1"/>
    <n v="295"/>
  </r>
  <r>
    <d v="2023-06-30T00:00:00"/>
    <x v="239"/>
    <x v="3"/>
    <x v="0"/>
    <n v="227"/>
  </r>
  <r>
    <d v="2023-06-30T00:00:00"/>
    <x v="239"/>
    <x v="4"/>
    <x v="1"/>
    <n v="438"/>
  </r>
  <r>
    <d v="2023-06-30T00:00:00"/>
    <x v="239"/>
    <x v="4"/>
    <x v="0"/>
    <n v="499"/>
  </r>
  <r>
    <d v="2023-06-30T00:00:00"/>
    <x v="240"/>
    <x v="3"/>
    <x v="1"/>
    <n v="4"/>
  </r>
  <r>
    <d v="2023-06-30T00:00:00"/>
    <x v="240"/>
    <x v="3"/>
    <x v="0"/>
    <n v="3"/>
  </r>
  <r>
    <d v="2023-06-30T00:00:00"/>
    <x v="240"/>
    <x v="4"/>
    <x v="1"/>
    <n v="1"/>
  </r>
  <r>
    <d v="2023-06-30T00:00:00"/>
    <x v="240"/>
    <x v="4"/>
    <x v="0"/>
    <n v="2"/>
  </r>
  <r>
    <d v="2023-06-30T00:00:00"/>
    <x v="241"/>
    <x v="3"/>
    <x v="1"/>
    <n v="2"/>
  </r>
  <r>
    <d v="2023-06-30T00:00:00"/>
    <x v="241"/>
    <x v="3"/>
    <x v="0"/>
    <n v="3"/>
  </r>
  <r>
    <d v="2023-06-30T00:00:00"/>
    <x v="241"/>
    <x v="4"/>
    <x v="1"/>
    <n v="1"/>
  </r>
  <r>
    <d v="2023-06-30T00:00:00"/>
    <x v="241"/>
    <x v="4"/>
    <x v="0"/>
    <n v="3"/>
  </r>
  <r>
    <d v="2023-06-30T00:00:00"/>
    <x v="242"/>
    <x v="2"/>
    <x v="0"/>
    <n v="7"/>
  </r>
  <r>
    <d v="2023-06-30T00:00:00"/>
    <x v="242"/>
    <x v="3"/>
    <x v="0"/>
    <n v="3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F711DBC-46B7-483B-B9FF-3960C7515937}" name="TablaDinámica1" cacheId="0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 chartFormat="1">
  <location ref="H6:I21" firstHeaderRow="1" firstDataRow="1" firstDataCol="1"/>
  <pivotFields count="5">
    <pivotField numFmtId="185" showAll="0"/>
    <pivotField axis="axisRow" showAll="0">
      <items count="250">
        <item h="1" sd="0" x="0"/>
        <item h="1" sd="0" x="1"/>
        <item h="1" sd="0" x="2"/>
        <item h="1" sd="0" x="3"/>
        <item h="1" sd="0" x="4"/>
        <item h="1" sd="0" x="5"/>
        <item h="1" sd="0" x="6"/>
        <item h="1" sd="0" x="7"/>
        <item h="1" sd="0" x="8"/>
        <item h="1" sd="0" x="9"/>
        <item h="1" sd="0" x="10"/>
        <item h="1" sd="0" x="11"/>
        <item h="1" sd="0" x="12"/>
        <item h="1" sd="0" x="13"/>
        <item h="1" sd="0" x="14"/>
        <item h="1" sd="0" x="15"/>
        <item h="1" sd="0" x="16"/>
        <item h="1" sd="0" x="17"/>
        <item h="1" sd="0" x="18"/>
        <item h="1" sd="0" x="19"/>
        <item h="1" sd="0" x="20"/>
        <item h="1" sd="0" x="21"/>
        <item h="1" sd="0" x="22"/>
        <item h="1" sd="0" x="23"/>
        <item h="1" sd="0" x="24"/>
        <item h="1" sd="0" x="25"/>
        <item h="1" sd="0" x="26"/>
        <item h="1" sd="0" x="27"/>
        <item h="1" sd="0" x="28"/>
        <item h="1" sd="0" x="29"/>
        <item h="1" sd="0" x="30"/>
        <item h="1" sd="0" x="31"/>
        <item h="1" sd="0" x="32"/>
        <item h="1" sd="0" x="33"/>
        <item h="1" sd="0" x="34"/>
        <item h="1" sd="0" x="35"/>
        <item h="1" sd="0" x="36"/>
        <item h="1" sd="0" x="37"/>
        <item h="1" sd="0" x="38"/>
        <item h="1" sd="0" x="39"/>
        <item h="1" sd="0" x="40"/>
        <item h="1" sd="0" x="41"/>
        <item h="1" sd="0" x="42"/>
        <item h="1" sd="0" x="43"/>
        <item h="1" sd="0" x="44"/>
        <item h="1" sd="0" x="45"/>
        <item h="1" sd="0" x="46"/>
        <item h="1" sd="0" x="47"/>
        <item h="1" sd="0" x="48"/>
        <item h="1" sd="0" x="49"/>
        <item h="1" sd="0" x="50"/>
        <item h="1" sd="0" x="51"/>
        <item h="1" sd="0" x="52"/>
        <item h="1" sd="0" x="53"/>
        <item h="1" sd="0" x="54"/>
        <item h="1" sd="0" x="56"/>
        <item h="1" sd="0" x="55"/>
        <item h="1" sd="0" x="57"/>
        <item h="1" sd="0" x="58"/>
        <item h="1" sd="0" x="59"/>
        <item h="1" sd="0" x="60"/>
        <item h="1" sd="0" x="61"/>
        <item h="1" sd="0" x="62"/>
        <item h="1" sd="0" x="63"/>
        <item h="1" sd="0" x="64"/>
        <item h="1" sd="0" x="65"/>
        <item h="1" sd="0" x="66"/>
        <item h="1" sd="0" x="67"/>
        <item h="1" sd="0" x="68"/>
        <item h="1" sd="0" x="69"/>
        <item h="1" sd="0" x="70"/>
        <item h="1" sd="0" x="71"/>
        <item h="1" sd="0" x="72"/>
        <item h="1" sd="0" x="73"/>
        <item h="1" sd="0" x="74"/>
        <item h="1" sd="0" x="75"/>
        <item h="1" sd="0" x="76"/>
        <item h="1" sd="0" x="77"/>
        <item h="1" sd="0" x="78"/>
        <item h="1" sd="0" x="79"/>
        <item h="1" sd="0" x="80"/>
        <item h="1" sd="0" x="81"/>
        <item h="1" sd="0" x="82"/>
        <item h="1" sd="0" x="83"/>
        <item h="1" sd="0" x="84"/>
        <item h="1" sd="0" x="85"/>
        <item h="1" sd="0" x="86"/>
        <item h="1" sd="0" x="87"/>
        <item h="1" sd="0" x="88"/>
        <item h="1" sd="0" x="89"/>
        <item h="1" sd="0" x="90"/>
        <item h="1" sd="0" x="92"/>
        <item h="1" sd="0" x="93"/>
        <item h="1" sd="0" x="94"/>
        <item h="1" sd="0" x="95"/>
        <item h="1" sd="0" x="96"/>
        <item h="1" sd="0" x="97"/>
        <item h="1" sd="0" x="98"/>
        <item h="1" sd="0" x="99"/>
        <item h="1" sd="0" x="100"/>
        <item h="1" sd="0" x="101"/>
        <item h="1" sd="0" x="102"/>
        <item h="1" sd="0" x="103"/>
        <item h="1" sd="0" x="104"/>
        <item h="1" sd="0" x="105"/>
        <item h="1" sd="0" x="106"/>
        <item h="1" sd="0" x="107"/>
        <item h="1" sd="0" x="108"/>
        <item h="1" sd="0" x="109"/>
        <item h="1" sd="0" x="113"/>
        <item h="1" sd="0" x="114"/>
        <item h="1" sd="0" x="110"/>
        <item h="1" sd="0" x="111"/>
        <item h="1" sd="0" x="112"/>
        <item h="1" sd="0" x="115"/>
        <item h="1" sd="0" x="116"/>
        <item h="1" sd="0" x="117"/>
        <item h="1" sd="0" x="118"/>
        <item h="1" sd="0" x="119"/>
        <item h="1" sd="0" x="120"/>
        <item h="1" sd="0" x="121"/>
        <item h="1" sd="0" x="122"/>
        <item h="1" sd="0" x="123"/>
        <item h="1" sd="0" x="124"/>
        <item h="1" sd="0" x="125"/>
        <item h="1" sd="0" x="126"/>
        <item h="1" sd="0" x="127"/>
        <item h="1" sd="0" x="128"/>
        <item h="1" sd="0" x="129"/>
        <item h="1" sd="0" x="130"/>
        <item h="1" sd="0" x="131"/>
        <item h="1" sd="0" x="132"/>
        <item h="1" sd="0" x="133"/>
        <item h="1" sd="0" x="134"/>
        <item h="1" sd="0" x="135"/>
        <item h="1" sd="0" x="136"/>
        <item h="1" sd="0" x="137"/>
        <item h="1" sd="0" x="138"/>
        <item h="1" sd="0" x="139"/>
        <item h="1" sd="0" x="140"/>
        <item h="1" sd="0" x="141"/>
        <item h="1" sd="0" x="142"/>
        <item h="1" sd="0" x="143"/>
        <item h="1" sd="0" x="144"/>
        <item h="1" sd="0" x="145"/>
        <item h="1" sd="0" x="146"/>
        <item h="1" sd="0" x="147"/>
        <item h="1" sd="0" x="148"/>
        <item h="1" sd="0" x="149"/>
        <item h="1" sd="0" x="150"/>
        <item h="1" sd="0" x="151"/>
        <item h="1" sd="0" x="152"/>
        <item h="1" sd="0" x="153"/>
        <item h="1" sd="0" x="154"/>
        <item h="1" sd="0" x="155"/>
        <item h="1" sd="0" x="156"/>
        <item h="1" sd="0" x="157"/>
        <item h="1" sd="0" x="158"/>
        <item h="1" sd="0" x="159"/>
        <item h="1" sd="0" x="160"/>
        <item h="1" sd="0" x="161"/>
        <item h="1" sd="0" x="162"/>
        <item h="1" sd="0" x="163"/>
        <item h="1" sd="0" x="164"/>
        <item h="1" sd="0" x="165"/>
        <item h="1" sd="0" x="166"/>
        <item h="1" sd="0" x="167"/>
        <item h="1" sd="0" x="168"/>
        <item h="1" sd="0" x="169"/>
        <item h="1" sd="0" x="170"/>
        <item h="1" sd="0" x="171"/>
        <item h="1" sd="0" x="172"/>
        <item h="1" sd="0" x="173"/>
        <item h="1" sd="0" x="174"/>
        <item h="1" sd="0" x="175"/>
        <item h="1" sd="0" x="176"/>
        <item h="1" sd="0" x="177"/>
        <item h="1" sd="0" x="178"/>
        <item h="1" sd="0" x="179"/>
        <item h="1" sd="0" x="180"/>
        <item h="1" sd="0" x="181"/>
        <item h="1" sd="0" x="182"/>
        <item h="1" sd="0" x="183"/>
        <item h="1" sd="0" x="184"/>
        <item h="1" sd="0" x="185"/>
        <item h="1" sd="0" x="186"/>
        <item h="1" sd="0" x="187"/>
        <item h="1" sd="0" x="188"/>
        <item h="1" sd="0" x="189"/>
        <item h="1" sd="0" x="190"/>
        <item h="1" sd="0" x="191"/>
        <item h="1" sd="0" x="192"/>
        <item h="1" sd="0" x="194"/>
        <item h="1" sd="0" x="195"/>
        <item h="1" sd="0" x="196"/>
        <item h="1" sd="0" x="197"/>
        <item h="1" sd="0" x="198"/>
        <item h="1" sd="0" x="199"/>
        <item h="1" sd="0" x="200"/>
        <item h="1" sd="0" x="201"/>
        <item h="1" sd="0" x="202"/>
        <item h="1" sd="0" x="203"/>
        <item h="1" sd="0" x="204"/>
        <item h="1" sd="0" x="205"/>
        <item h="1" sd="0" x="206"/>
        <item h="1" sd="0" x="207"/>
        <item h="1" sd="0" x="208"/>
        <item h="1" sd="0" x="209"/>
        <item h="1" sd="0" x="210"/>
        <item h="1" sd="0" x="211"/>
        <item h="1" sd="0" x="212"/>
        <item h="1" sd="0" x="213"/>
        <item h="1" sd="0" x="193"/>
        <item h="1" sd="0" x="214"/>
        <item h="1" sd="0" x="215"/>
        <item h="1" sd="0" x="216"/>
        <item h="1" sd="0" x="217"/>
        <item h="1" sd="0" x="218"/>
        <item h="1" sd="0" x="219"/>
        <item h="1" sd="0" x="220"/>
        <item h="1" sd="0" x="221"/>
        <item h="1" sd="0" x="222"/>
        <item h="1" sd="0" x="223"/>
        <item h="1" sd="0" x="224"/>
        <item h="1" sd="0" x="225"/>
        <item h="1" sd="0" x="226"/>
        <item h="1" sd="0" m="1" x="247"/>
        <item h="1" sd="0" x="227"/>
        <item h="1" sd="0" x="228"/>
        <item h="1" sd="0" x="229"/>
        <item h="1" sd="0" x="230"/>
        <item h="1" sd="0" x="232"/>
        <item sd="0" x="233"/>
        <item h="1" sd="0" x="234"/>
        <item h="1" sd="0" x="235"/>
        <item h="1" sd="0" x="236"/>
        <item h="1" sd="0" x="237"/>
        <item h="1" sd="0" x="238"/>
        <item h="1" sd="0" x="239"/>
        <item h="1" sd="0" x="240"/>
        <item h="1" sd="0" x="241"/>
        <item h="1" sd="0" x="242"/>
        <item h="1" sd="0" m="1" x="246"/>
        <item h="1" sd="0" m="1" x="243"/>
        <item h="1" sd="0" m="1" x="244"/>
        <item h="1" sd="0" x="91"/>
        <item h="1" sd="0" x="231"/>
        <item h="1" sd="0" m="1" x="248"/>
        <item h="1" sd="0" m="1" x="245"/>
        <item t="default" sd="0"/>
      </items>
    </pivotField>
    <pivotField axis="axisRow" showAll="0">
      <items count="8">
        <item x="6"/>
        <item x="5"/>
        <item x="0"/>
        <item x="1"/>
        <item x="2"/>
        <item x="3"/>
        <item x="4"/>
        <item t="default"/>
      </items>
    </pivotField>
    <pivotField axis="axisRow" showAll="0">
      <items count="4">
        <item x="1"/>
        <item x="2"/>
        <item x="0"/>
        <item t="default"/>
      </items>
    </pivotField>
    <pivotField dataField="1" numFmtId="3" showAll="0"/>
  </pivotFields>
  <rowFields count="3">
    <field x="2"/>
    <field x="1"/>
    <field x="3"/>
  </rowFields>
  <rowItems count="15">
    <i>
      <x/>
    </i>
    <i r="1">
      <x v="232"/>
    </i>
    <i>
      <x v="1"/>
    </i>
    <i r="1">
      <x v="232"/>
    </i>
    <i>
      <x v="2"/>
    </i>
    <i r="1">
      <x v="232"/>
    </i>
    <i>
      <x v="3"/>
    </i>
    <i r="1">
      <x v="232"/>
    </i>
    <i>
      <x v="4"/>
    </i>
    <i r="1">
      <x v="232"/>
    </i>
    <i>
      <x v="5"/>
    </i>
    <i r="1">
      <x v="232"/>
    </i>
    <i>
      <x v="6"/>
    </i>
    <i r="1">
      <x v="232"/>
    </i>
    <i t="grand">
      <x/>
    </i>
  </rowItems>
  <colItems count="1">
    <i/>
  </colItems>
  <dataFields count="1">
    <dataField name="Suma de Afiliados" fld="4" baseField="0" baseItem="0"/>
  </dataFields>
  <chartFormats count="5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">
      <pivotArea type="data" outline="0" fieldPosition="0">
        <references count="4">
          <reference field="4294967294" count="1" selected="0">
            <x v="0"/>
          </reference>
          <reference field="1" count="1" selected="0">
            <x v="190"/>
          </reference>
          <reference field="2" count="1" selected="0">
            <x v="6"/>
          </reference>
          <reference field="3" count="1" selected="0">
            <x v="0"/>
          </reference>
        </references>
      </pivotArea>
    </chartFormat>
    <chartFormat chart="0" format="2">
      <pivotArea type="data" outline="0" fieldPosition="0">
        <references count="4">
          <reference field="4294967294" count="1" selected="0">
            <x v="0"/>
          </reference>
          <reference field="1" count="1" selected="0">
            <x v="190"/>
          </reference>
          <reference field="2" count="1" selected="0">
            <x v="5"/>
          </reference>
          <reference field="3" count="1" selected="0">
            <x v="0"/>
          </reference>
        </references>
      </pivotArea>
    </chartFormat>
    <chartFormat chart="0" format="3">
      <pivotArea type="data" outline="0" fieldPosition="0">
        <references count="4">
          <reference field="4294967294" count="1" selected="0">
            <x v="0"/>
          </reference>
          <reference field="1" count="1" selected="0">
            <x v="190"/>
          </reference>
          <reference field="2" count="1" selected="0">
            <x v="6"/>
          </reference>
          <reference field="3" count="1" selected="0">
            <x v="2"/>
          </reference>
        </references>
      </pivotArea>
    </chartFormat>
    <chartFormat chart="0" format="4">
      <pivotArea type="data" outline="0" fieldPosition="0">
        <references count="4">
          <reference field="4294967294" count="1" selected="0">
            <x v="0"/>
          </reference>
          <reference field="1" count="1" selected="0">
            <x v="190"/>
          </reference>
          <reference field="2" count="1" selected="0">
            <x v="5"/>
          </reference>
          <reference field="3" count="1" selected="0">
            <x v="2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e Office">
  <a:themeElements>
    <a:clrScheme name="Personalizado 2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ivotTable" Target="../pivotTables/pivotTable1.x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7" Type="http://schemas.openxmlformats.org/officeDocument/2006/relationships/image" Target="../media/image5.emf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control" Target="../activeX/activeX2.xml"/><Relationship Id="rId5" Type="http://schemas.openxmlformats.org/officeDocument/2006/relationships/image" Target="../media/image4.emf"/><Relationship Id="rId4" Type="http://schemas.openxmlformats.org/officeDocument/2006/relationships/control" Target="../activeX/activeX1.xml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66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68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69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71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72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74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75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9">
    <pageSetUpPr fitToPage="1"/>
  </sheetPr>
  <dimension ref="A1:M47"/>
  <sheetViews>
    <sheetView showGridLines="0" showRowColHeaders="0" zoomScaleNormal="100" workbookViewId="0">
      <selection activeCell="K45" sqref="K45"/>
    </sheetView>
  </sheetViews>
  <sheetFormatPr baseColWidth="10" defaultRowHeight="12.75"/>
  <cols>
    <col min="1" max="1" width="12.28515625" bestFit="1" customWidth="1"/>
  </cols>
  <sheetData>
    <row r="1" spans="1:13">
      <c r="A1" s="1"/>
    </row>
    <row r="2" spans="1:13">
      <c r="A2" s="155"/>
    </row>
    <row r="3" spans="1:13">
      <c r="A3" s="156"/>
      <c r="B3" s="157"/>
    </row>
    <row r="4" spans="1:13">
      <c r="A4" s="1"/>
    </row>
    <row r="6" spans="1:13">
      <c r="K6" s="95" t="s">
        <v>132</v>
      </c>
    </row>
    <row r="9" spans="1:13">
      <c r="M9" s="2"/>
    </row>
    <row r="26" spans="2:13">
      <c r="B26" s="669" t="s">
        <v>586</v>
      </c>
      <c r="C26" s="669"/>
      <c r="D26" s="669"/>
      <c r="E26" s="669"/>
      <c r="F26" s="669"/>
      <c r="G26" s="669"/>
      <c r="H26" s="669"/>
    </row>
    <row r="27" spans="2:13">
      <c r="B27" s="669"/>
      <c r="C27" s="669"/>
      <c r="D27" s="669"/>
      <c r="E27" s="669"/>
      <c r="F27" s="669"/>
      <c r="G27" s="669"/>
      <c r="H27" s="669"/>
    </row>
    <row r="28" spans="2:13">
      <c r="B28" s="669"/>
      <c r="C28" s="669"/>
      <c r="D28" s="669"/>
      <c r="E28" s="669"/>
      <c r="F28" s="669"/>
      <c r="G28" s="669"/>
      <c r="H28" s="669"/>
    </row>
    <row r="32" spans="2:13">
      <c r="M32" s="3"/>
    </row>
    <row r="46" spans="1:2">
      <c r="B46" s="4"/>
    </row>
    <row r="47" spans="1:2">
      <c r="A47" s="4"/>
    </row>
  </sheetData>
  <mergeCells count="1">
    <mergeCell ref="B26:H28"/>
  </mergeCells>
  <hyperlinks>
    <hyperlink ref="K6" location="Indice!A1" display="VOLVER AL ÍNDICE" xr:uid="{00000000-0004-0000-0100-000000000000}"/>
  </hyperlinks>
  <printOptions horizontalCentered="1" verticalCentered="1"/>
  <pageMargins left="0.70866141732283472" right="0.70866141732283472" top="0.94488188976377963" bottom="0.74803149606299213" header="0.31496062992125984" footer="0.31496062992125984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5">
    <pageSetUpPr autoPageBreaks="0" fitToPage="1"/>
  </sheetPr>
  <dimension ref="B1:Y112"/>
  <sheetViews>
    <sheetView showGridLines="0" showRowColHeaders="0" zoomScaleNormal="100" workbookViewId="0">
      <pane ySplit="5" topLeftCell="A45" activePane="bottomLeft" state="frozen"/>
      <selection activeCell="T34" sqref="T34"/>
      <selection pane="bottomLeft" activeCell="D68" sqref="D68"/>
    </sheetView>
  </sheetViews>
  <sheetFormatPr baseColWidth="10" defaultRowHeight="15"/>
  <cols>
    <col min="1" max="1" width="2.7109375" customWidth="1"/>
    <col min="2" max="2" width="6.7109375" style="87" customWidth="1"/>
    <col min="3" max="3" width="17.42578125" style="13" customWidth="1"/>
    <col min="4" max="4" width="12.140625" style="13" customWidth="1"/>
    <col min="5" max="5" width="10.140625" style="13" customWidth="1"/>
    <col min="6" max="6" width="11.42578125" style="13" customWidth="1"/>
    <col min="7" max="7" width="10" style="13" customWidth="1"/>
    <col min="8" max="8" width="12.140625" style="13" customWidth="1"/>
    <col min="9" max="9" width="9.5703125" style="13" customWidth="1"/>
    <col min="10" max="10" width="10.140625" style="13" customWidth="1"/>
    <col min="11" max="11" width="10.85546875" style="13" customWidth="1"/>
    <col min="12" max="12" width="0" hidden="1" customWidth="1"/>
    <col min="13" max="13" width="25.42578125" hidden="1" customWidth="1"/>
    <col min="14" max="14" width="14.5703125" hidden="1" customWidth="1"/>
    <col min="15" max="15" width="11.42578125" hidden="1" customWidth="1"/>
    <col min="16" max="18" width="11.42578125" customWidth="1"/>
  </cols>
  <sheetData>
    <row r="1" spans="2:25" ht="18.75">
      <c r="B1"/>
      <c r="C1" s="675" t="s">
        <v>0</v>
      </c>
      <c r="D1" s="675"/>
      <c r="E1" s="676"/>
      <c r="F1" s="676"/>
      <c r="G1" s="676"/>
      <c r="H1" s="676"/>
      <c r="I1" s="676"/>
      <c r="J1" s="676"/>
      <c r="K1" s="691"/>
    </row>
    <row r="2" spans="2:25" ht="21.6" customHeight="1">
      <c r="B2" s="88"/>
      <c r="C2" s="93" t="s">
        <v>64</v>
      </c>
      <c r="D2" s="5"/>
      <c r="E2" s="6"/>
      <c r="F2" s="6"/>
      <c r="G2" s="6"/>
      <c r="H2" s="6"/>
      <c r="I2" s="6"/>
      <c r="J2" s="6"/>
      <c r="K2" s="7"/>
      <c r="Y2" s="186" t="s">
        <v>154</v>
      </c>
    </row>
    <row r="3" spans="2:25" ht="21.6" customHeight="1">
      <c r="B3" s="88"/>
      <c r="C3" s="93"/>
      <c r="D3" s="5"/>
      <c r="E3" s="6"/>
      <c r="F3" s="6"/>
      <c r="G3" s="6"/>
      <c r="H3" s="6"/>
      <c r="I3" s="6"/>
      <c r="J3" s="6"/>
      <c r="K3" s="7"/>
    </row>
    <row r="4" spans="2:25" ht="15.75">
      <c r="B4" s="17"/>
      <c r="C4" s="695" t="s">
        <v>592</v>
      </c>
      <c r="D4" s="695"/>
      <c r="E4" s="9"/>
      <c r="F4" s="9"/>
      <c r="G4" s="9"/>
      <c r="H4" s="9"/>
      <c r="I4" s="9"/>
      <c r="J4" s="9"/>
      <c r="K4" s="10"/>
    </row>
    <row r="5" spans="2:25" s="12" customFormat="1" ht="28.15" customHeight="1">
      <c r="B5" s="561" t="s">
        <v>167</v>
      </c>
      <c r="C5" s="562"/>
      <c r="D5" s="563" t="s">
        <v>2</v>
      </c>
      <c r="E5" s="563" t="s">
        <v>3</v>
      </c>
      <c r="F5" s="563" t="s">
        <v>4</v>
      </c>
      <c r="G5" s="563" t="s">
        <v>5</v>
      </c>
      <c r="H5" s="564" t="s">
        <v>6</v>
      </c>
      <c r="I5" s="564" t="s">
        <v>7</v>
      </c>
      <c r="J5" s="564" t="s">
        <v>8</v>
      </c>
      <c r="K5" s="564" t="s">
        <v>9</v>
      </c>
      <c r="Q5" s="278" t="s">
        <v>190</v>
      </c>
    </row>
    <row r="6" spans="2:25" ht="15" customHeight="1">
      <c r="B6" s="565">
        <v>4</v>
      </c>
      <c r="C6" s="65" t="s">
        <v>11</v>
      </c>
      <c r="D6" s="566">
        <v>62232.545454545463</v>
      </c>
      <c r="E6" s="578">
        <v>27716.136363636368</v>
      </c>
      <c r="F6" s="578">
        <v>33570.318181818184</v>
      </c>
      <c r="G6" s="578">
        <v>946.09090909090889</v>
      </c>
      <c r="H6" s="149">
        <v>7458.3636363636379</v>
      </c>
      <c r="I6" s="578">
        <v>136.18181818181819</v>
      </c>
      <c r="J6" s="578">
        <v>0</v>
      </c>
      <c r="K6" s="149">
        <v>69827.090909090926</v>
      </c>
      <c r="N6" s="269"/>
      <c r="O6" s="270"/>
    </row>
    <row r="7" spans="2:25" ht="15" customHeight="1">
      <c r="B7" s="565">
        <v>11</v>
      </c>
      <c r="C7" s="65" t="s">
        <v>12</v>
      </c>
      <c r="D7" s="566">
        <v>11373.40909090909</v>
      </c>
      <c r="E7" s="578">
        <v>9807.863636363636</v>
      </c>
      <c r="F7" s="578">
        <v>448.22727272727275</v>
      </c>
      <c r="G7" s="578">
        <v>1117.318181818182</v>
      </c>
      <c r="H7" s="149">
        <v>5138.1818181818189</v>
      </c>
      <c r="I7" s="578">
        <v>103.27272727272725</v>
      </c>
      <c r="J7" s="578">
        <v>0</v>
      </c>
      <c r="K7" s="149">
        <v>16614.863636363636</v>
      </c>
      <c r="N7" s="271"/>
      <c r="O7" s="272"/>
    </row>
    <row r="8" spans="2:25" ht="15" customHeight="1">
      <c r="B8" s="565">
        <v>14</v>
      </c>
      <c r="C8" s="65" t="s">
        <v>13</v>
      </c>
      <c r="D8" s="566">
        <v>8272.5454545454559</v>
      </c>
      <c r="E8" s="578">
        <v>5176.045454545455</v>
      </c>
      <c r="F8" s="578">
        <v>2095.2727272727279</v>
      </c>
      <c r="G8" s="578">
        <v>1001.2272727272729</v>
      </c>
      <c r="H8" s="149">
        <v>1489.136363636364</v>
      </c>
      <c r="I8" s="578">
        <v>0</v>
      </c>
      <c r="J8" s="578">
        <v>0</v>
      </c>
      <c r="K8" s="149">
        <v>9761.681818181818</v>
      </c>
      <c r="M8" s="22" t="s">
        <v>187</v>
      </c>
      <c r="N8" s="50"/>
    </row>
    <row r="9" spans="2:25" ht="15" customHeight="1">
      <c r="B9" s="565">
        <v>18</v>
      </c>
      <c r="C9" s="65" t="s">
        <v>14</v>
      </c>
      <c r="D9" s="566">
        <v>20351.636363636368</v>
      </c>
      <c r="E9" s="578">
        <v>13086.909090909094</v>
      </c>
      <c r="F9" s="578">
        <v>5952.818181818182</v>
      </c>
      <c r="G9" s="578">
        <v>1311.9090909090908</v>
      </c>
      <c r="H9" s="149">
        <v>5874.5000000000009</v>
      </c>
      <c r="I9" s="578">
        <v>15.999999999999996</v>
      </c>
      <c r="J9" s="578">
        <v>0</v>
      </c>
      <c r="K9" s="149">
        <v>26242.136363636368</v>
      </c>
      <c r="N9" s="50"/>
      <c r="Q9" s="280" t="str">
        <f t="shared" ref="Q9" si="0">$C$4</f>
        <v>MEDIA JUNIO 2023</v>
      </c>
    </row>
    <row r="10" spans="2:25" ht="15" customHeight="1">
      <c r="B10" s="565">
        <v>21</v>
      </c>
      <c r="C10" s="65" t="s">
        <v>15</v>
      </c>
      <c r="D10" s="566">
        <v>40272.63636363636</v>
      </c>
      <c r="E10" s="578">
        <v>7008.8636363636369</v>
      </c>
      <c r="F10" s="578">
        <v>32703.63636363636</v>
      </c>
      <c r="G10" s="578">
        <v>560.13636363636363</v>
      </c>
      <c r="H10" s="149">
        <v>1987.5454545454545</v>
      </c>
      <c r="I10" s="578">
        <v>74.727272727272705</v>
      </c>
      <c r="J10" s="578">
        <v>0</v>
      </c>
      <c r="K10" s="149">
        <v>42334.909090909088</v>
      </c>
      <c r="M10" s="276" t="s">
        <v>191</v>
      </c>
      <c r="N10" s="275">
        <f>$K$14</f>
        <v>313560.04545454553</v>
      </c>
      <c r="O10" s="162">
        <f t="shared" ref="O10:O28" si="1">N10/$N$29</f>
        <v>0.11619341081625764</v>
      </c>
      <c r="R10" s="279"/>
    </row>
    <row r="11" spans="2:25" ht="15" customHeight="1">
      <c r="B11" s="565">
        <v>23</v>
      </c>
      <c r="C11" s="65" t="s">
        <v>16</v>
      </c>
      <c r="D11" s="566">
        <v>5200.5454545454531</v>
      </c>
      <c r="E11" s="578">
        <v>3436.8181818181811</v>
      </c>
      <c r="F11" s="578">
        <v>1278.7727272727275</v>
      </c>
      <c r="G11" s="578">
        <v>484.95454545454544</v>
      </c>
      <c r="H11" s="149">
        <v>1238.1818181818185</v>
      </c>
      <c r="I11" s="578">
        <v>0</v>
      </c>
      <c r="J11" s="578">
        <v>0</v>
      </c>
      <c r="K11" s="149">
        <v>6438.7272727272712</v>
      </c>
      <c r="M11" s="273" t="s">
        <v>192</v>
      </c>
      <c r="N11" s="275">
        <f>$K$18</f>
        <v>103060.13636363637</v>
      </c>
      <c r="O11" s="162">
        <f t="shared" si="1"/>
        <v>3.8190161459889974E-2</v>
      </c>
    </row>
    <row r="12" spans="2:25" ht="15" customHeight="1">
      <c r="B12" s="565">
        <v>29</v>
      </c>
      <c r="C12" s="65" t="s">
        <v>17</v>
      </c>
      <c r="D12" s="566">
        <v>72850.409090909103</v>
      </c>
      <c r="E12" s="578">
        <v>65522.500000000015</v>
      </c>
      <c r="F12" s="578">
        <v>1782.1363636363635</v>
      </c>
      <c r="G12" s="578">
        <v>5545.772727272727</v>
      </c>
      <c r="H12" s="149">
        <v>29679.090909090908</v>
      </c>
      <c r="I12" s="578">
        <v>198.36363636363635</v>
      </c>
      <c r="J12" s="578">
        <v>0</v>
      </c>
      <c r="K12" s="149">
        <v>102727.86363636366</v>
      </c>
      <c r="M12" s="273" t="s">
        <v>193</v>
      </c>
      <c r="N12" s="275">
        <f>$K$19</f>
        <v>20093.272727272724</v>
      </c>
      <c r="O12" s="162">
        <f t="shared" si="1"/>
        <v>7.4458016143563489E-3</v>
      </c>
    </row>
    <row r="13" spans="2:25" ht="15" customHeight="1">
      <c r="B13" s="565">
        <v>41</v>
      </c>
      <c r="C13" s="65" t="s">
        <v>18</v>
      </c>
      <c r="D13" s="566">
        <v>33361.86363636364</v>
      </c>
      <c r="E13" s="578">
        <v>23494.818181818184</v>
      </c>
      <c r="F13" s="578">
        <v>5784.136363636364</v>
      </c>
      <c r="G13" s="578">
        <v>4082.9090909090905</v>
      </c>
      <c r="H13" s="149">
        <v>6238.045454545454</v>
      </c>
      <c r="I13" s="578">
        <v>12.86363636363636</v>
      </c>
      <c r="J13" s="578">
        <v>0</v>
      </c>
      <c r="K13" s="149">
        <v>39612.772727272735</v>
      </c>
      <c r="M13" s="273" t="s">
        <v>578</v>
      </c>
      <c r="N13" s="275">
        <f>$K$20</f>
        <v>142967.27272727276</v>
      </c>
      <c r="O13" s="162">
        <f t="shared" si="1"/>
        <v>5.2978226320891539E-2</v>
      </c>
    </row>
    <row r="14" spans="2:25" ht="15" customHeight="1">
      <c r="B14" s="567"/>
      <c r="C14" s="568" t="s">
        <v>19</v>
      </c>
      <c r="D14" s="569">
        <v>253915.59090909094</v>
      </c>
      <c r="E14" s="579">
        <v>155249.95454545456</v>
      </c>
      <c r="F14" s="579">
        <v>83615.318181818191</v>
      </c>
      <c r="G14" s="579">
        <v>15050.318181818182</v>
      </c>
      <c r="H14" s="571">
        <v>59103.045454545456</v>
      </c>
      <c r="I14" s="579">
        <v>541.40909090909088</v>
      </c>
      <c r="J14" s="579">
        <v>0</v>
      </c>
      <c r="K14" s="571">
        <v>313560.04545454553</v>
      </c>
      <c r="M14" s="273" t="s">
        <v>194</v>
      </c>
      <c r="N14" s="275">
        <f>$K$23</f>
        <v>116910.27272727272</v>
      </c>
      <c r="O14" s="162">
        <f t="shared" si="1"/>
        <v>4.3322494509619919E-2</v>
      </c>
    </row>
    <row r="15" spans="2:25" ht="15" customHeight="1">
      <c r="B15" s="565">
        <v>22</v>
      </c>
      <c r="C15" s="65" t="s">
        <v>20</v>
      </c>
      <c r="D15" s="566">
        <v>22291.636363636364</v>
      </c>
      <c r="E15" s="578">
        <v>14152.68181818182</v>
      </c>
      <c r="F15" s="578">
        <v>7319.045454545454</v>
      </c>
      <c r="G15" s="578">
        <v>819.90909090909111</v>
      </c>
      <c r="H15" s="149">
        <v>1559.2272727272727</v>
      </c>
      <c r="I15" s="578">
        <v>0</v>
      </c>
      <c r="J15" s="578">
        <v>0</v>
      </c>
      <c r="K15" s="149">
        <v>23850.863636363636</v>
      </c>
      <c r="M15" s="273" t="s">
        <v>195</v>
      </c>
      <c r="N15" s="275">
        <f>$K$24</f>
        <v>16543.86363636364</v>
      </c>
      <c r="O15" s="162">
        <f t="shared" si="1"/>
        <v>6.1305257855845223E-3</v>
      </c>
    </row>
    <row r="16" spans="2:25" ht="15" customHeight="1">
      <c r="B16" s="565">
        <v>44</v>
      </c>
      <c r="C16" s="65" t="s">
        <v>21</v>
      </c>
      <c r="D16" s="566">
        <v>7635.5000000000009</v>
      </c>
      <c r="E16" s="578">
        <v>6294.909090909091</v>
      </c>
      <c r="F16" s="578">
        <v>1017.5454545454545</v>
      </c>
      <c r="G16" s="578">
        <v>323.04545454545462</v>
      </c>
      <c r="H16" s="149">
        <v>888.09090909090912</v>
      </c>
      <c r="I16" s="578">
        <v>0</v>
      </c>
      <c r="J16" s="578">
        <v>0</v>
      </c>
      <c r="K16" s="149">
        <v>8523.5909090909099</v>
      </c>
      <c r="M16" s="273" t="s">
        <v>196</v>
      </c>
      <c r="N16" s="275">
        <f>$K$34</f>
        <v>77389.772727272735</v>
      </c>
      <c r="O16" s="162">
        <f t="shared" si="1"/>
        <v>2.8677702359819125E-2</v>
      </c>
    </row>
    <row r="17" spans="2:15" ht="15" customHeight="1">
      <c r="B17" s="565">
        <v>50</v>
      </c>
      <c r="C17" s="65" t="s">
        <v>22</v>
      </c>
      <c r="D17" s="566">
        <v>62351.500000000007</v>
      </c>
      <c r="E17" s="578">
        <v>46468.86363636364</v>
      </c>
      <c r="F17" s="578">
        <v>10739.045454545456</v>
      </c>
      <c r="G17" s="578">
        <v>5143.590909090909</v>
      </c>
      <c r="H17" s="149">
        <v>8334.181818181818</v>
      </c>
      <c r="I17" s="578">
        <v>0</v>
      </c>
      <c r="J17" s="578">
        <v>0</v>
      </c>
      <c r="K17" s="149">
        <v>70685.681818181823</v>
      </c>
      <c r="M17" s="273" t="s">
        <v>197</v>
      </c>
      <c r="N17" s="275">
        <f>$K$40</f>
        <v>89217.954545454544</v>
      </c>
      <c r="O17" s="162">
        <f t="shared" si="1"/>
        <v>3.3060776061754206E-2</v>
      </c>
    </row>
    <row r="18" spans="2:15" ht="15" customHeight="1">
      <c r="B18" s="567"/>
      <c r="C18" s="568" t="s">
        <v>23</v>
      </c>
      <c r="D18" s="569">
        <v>92278.636363636382</v>
      </c>
      <c r="E18" s="579">
        <v>66916.454545454559</v>
      </c>
      <c r="F18" s="579">
        <v>19075.636363636364</v>
      </c>
      <c r="G18" s="579">
        <v>6286.545454545455</v>
      </c>
      <c r="H18" s="571">
        <v>10781.5</v>
      </c>
      <c r="I18" s="579">
        <v>0</v>
      </c>
      <c r="J18" s="579">
        <v>0</v>
      </c>
      <c r="K18" s="571">
        <v>103060.13636363637</v>
      </c>
      <c r="M18" s="273" t="s">
        <v>198</v>
      </c>
      <c r="N18" s="275">
        <f>$K$45</f>
        <v>653154.09090909094</v>
      </c>
      <c r="O18" s="162">
        <f t="shared" si="1"/>
        <v>0.24203403051974878</v>
      </c>
    </row>
    <row r="19" spans="2:15" ht="15" customHeight="1">
      <c r="B19" s="567">
        <v>33</v>
      </c>
      <c r="C19" s="568" t="s">
        <v>24</v>
      </c>
      <c r="D19" s="569">
        <v>16197.954545454546</v>
      </c>
      <c r="E19" s="579">
        <v>13476.090909090908</v>
      </c>
      <c r="F19" s="579">
        <v>304.09090909090907</v>
      </c>
      <c r="G19" s="579">
        <v>2417.7727272727279</v>
      </c>
      <c r="H19" s="571">
        <v>3679.5454545454545</v>
      </c>
      <c r="I19" s="579">
        <v>190.45454545454544</v>
      </c>
      <c r="J19" s="579">
        <v>25.31818181818182</v>
      </c>
      <c r="K19" s="571">
        <v>20093.272727272724</v>
      </c>
      <c r="M19" s="273" t="s">
        <v>199</v>
      </c>
      <c r="N19" s="275">
        <f>$K$49</f>
        <v>293844.68181818182</v>
      </c>
      <c r="O19" s="162">
        <f t="shared" si="1"/>
        <v>0.10888764791821011</v>
      </c>
    </row>
    <row r="20" spans="2:15" ht="15" customHeight="1">
      <c r="B20" s="567">
        <v>7</v>
      </c>
      <c r="C20" s="568" t="s">
        <v>577</v>
      </c>
      <c r="D20" s="569">
        <v>115710.86363636365</v>
      </c>
      <c r="E20" s="579">
        <v>109681.27272727274</v>
      </c>
      <c r="F20" s="579">
        <v>1384.4545454545453</v>
      </c>
      <c r="G20" s="579">
        <v>4645.136363636364</v>
      </c>
      <c r="H20" s="571">
        <v>26787.772727272728</v>
      </c>
      <c r="I20" s="579">
        <v>468.63636363636363</v>
      </c>
      <c r="J20" s="579">
        <v>0</v>
      </c>
      <c r="K20" s="571">
        <v>142967.27272727276</v>
      </c>
      <c r="M20" s="273" t="s">
        <v>200</v>
      </c>
      <c r="N20" s="275">
        <f>$K$52</f>
        <v>16769</v>
      </c>
      <c r="O20" s="162">
        <f t="shared" si="1"/>
        <v>6.213952747561635E-3</v>
      </c>
    </row>
    <row r="21" spans="2:15" ht="15" customHeight="1">
      <c r="B21" s="565">
        <v>35</v>
      </c>
      <c r="C21" s="65" t="s">
        <v>25</v>
      </c>
      <c r="D21" s="566">
        <v>45186.045454545456</v>
      </c>
      <c r="E21" s="578">
        <v>42018.772727272728</v>
      </c>
      <c r="F21" s="578">
        <v>1154.909090909091</v>
      </c>
      <c r="G21" s="578">
        <v>2012.3636363636365</v>
      </c>
      <c r="H21" s="149">
        <v>14578.272727272728</v>
      </c>
      <c r="I21" s="578">
        <v>342.63636363636357</v>
      </c>
      <c r="J21" s="578">
        <v>0</v>
      </c>
      <c r="K21" s="149">
        <v>60106.954545454544</v>
      </c>
      <c r="M21" s="273" t="s">
        <v>201</v>
      </c>
      <c r="N21" s="275">
        <f t="shared" ref="N21:N24" si="2">K57</f>
        <v>57518.227272727265</v>
      </c>
      <c r="O21" s="162">
        <f t="shared" si="1"/>
        <v>2.1314064428185231E-2</v>
      </c>
    </row>
    <row r="22" spans="2:15" ht="15" customHeight="1">
      <c r="B22" s="565">
        <v>38</v>
      </c>
      <c r="C22" s="65" t="s">
        <v>26</v>
      </c>
      <c r="D22" s="566">
        <v>40605.13636363636</v>
      </c>
      <c r="E22" s="578">
        <v>38069.727272727272</v>
      </c>
      <c r="F22" s="578">
        <v>1487.4545454545455</v>
      </c>
      <c r="G22" s="578">
        <v>1047.9545454545455</v>
      </c>
      <c r="H22" s="149">
        <v>15870.09090909091</v>
      </c>
      <c r="I22" s="578">
        <v>328.09090909090912</v>
      </c>
      <c r="J22" s="578">
        <v>0</v>
      </c>
      <c r="K22" s="149">
        <v>56803.318181818177</v>
      </c>
      <c r="M22" s="273" t="s">
        <v>208</v>
      </c>
      <c r="N22" s="275">
        <f t="shared" si="2"/>
        <v>544047.22727272741</v>
      </c>
      <c r="O22" s="162">
        <f t="shared" si="1"/>
        <v>0.20160318222402371</v>
      </c>
    </row>
    <row r="23" spans="2:15" ht="15" customHeight="1">
      <c r="B23" s="567"/>
      <c r="C23" s="568" t="s">
        <v>27</v>
      </c>
      <c r="D23" s="569">
        <v>85791.181818181809</v>
      </c>
      <c r="E23" s="579">
        <v>80088.5</v>
      </c>
      <c r="F23" s="579">
        <v>2642.3636363636365</v>
      </c>
      <c r="G23" s="579">
        <v>3060.318181818182</v>
      </c>
      <c r="H23" s="571">
        <v>30448.36363636364</v>
      </c>
      <c r="I23" s="579">
        <v>670.72727272727275</v>
      </c>
      <c r="J23" s="579">
        <v>0</v>
      </c>
      <c r="K23" s="571">
        <v>116910.27272727272</v>
      </c>
      <c r="M23" s="277" t="s">
        <v>202</v>
      </c>
      <c r="N23" s="275">
        <f t="shared" si="2"/>
        <v>102183.99999999999</v>
      </c>
      <c r="O23" s="162">
        <f t="shared" si="1"/>
        <v>3.7865498691444809E-2</v>
      </c>
    </row>
    <row r="24" spans="2:15" ht="15" customHeight="1">
      <c r="B24" s="567">
        <v>39</v>
      </c>
      <c r="C24" s="568" t="s">
        <v>28</v>
      </c>
      <c r="D24" s="569">
        <v>13539.454545454548</v>
      </c>
      <c r="E24" s="579">
        <v>11662.500000000002</v>
      </c>
      <c r="F24" s="579">
        <v>246.09090909090912</v>
      </c>
      <c r="G24" s="579">
        <v>1630.863636363636</v>
      </c>
      <c r="H24" s="571">
        <v>2836.181818181818</v>
      </c>
      <c r="I24" s="579">
        <v>168.22727272727275</v>
      </c>
      <c r="J24" s="579">
        <v>0</v>
      </c>
      <c r="K24" s="571">
        <v>16543.86363636364</v>
      </c>
      <c r="M24" s="273" t="s">
        <v>206</v>
      </c>
      <c r="N24" s="275">
        <f t="shared" si="2"/>
        <v>35077.590909090904</v>
      </c>
      <c r="O24" s="162">
        <f t="shared" si="1"/>
        <v>1.2998419250246793E-2</v>
      </c>
    </row>
    <row r="25" spans="2:15" ht="15" customHeight="1">
      <c r="B25" s="565">
        <v>5</v>
      </c>
      <c r="C25" s="65" t="s">
        <v>29</v>
      </c>
      <c r="D25" s="566">
        <v>3883.818181818182</v>
      </c>
      <c r="E25" s="578">
        <v>3099.1818181818185</v>
      </c>
      <c r="F25" s="578">
        <v>431.68181818181819</v>
      </c>
      <c r="G25" s="578">
        <v>352.95454545454544</v>
      </c>
      <c r="H25" s="149">
        <v>678.77272727272725</v>
      </c>
      <c r="I25" s="578">
        <v>0</v>
      </c>
      <c r="J25" s="578">
        <v>0</v>
      </c>
      <c r="K25" s="149">
        <v>4562.590909090909</v>
      </c>
      <c r="M25" s="273" t="s">
        <v>207</v>
      </c>
      <c r="N25" s="275">
        <f t="shared" ref="N25:N28" si="3">K64</f>
        <v>90054.863636363647</v>
      </c>
      <c r="O25" s="162">
        <f t="shared" si="1"/>
        <v>3.3370902696909191E-2</v>
      </c>
    </row>
    <row r="26" spans="2:15" ht="15" customHeight="1">
      <c r="B26" s="565">
        <v>9</v>
      </c>
      <c r="C26" s="65" t="s">
        <v>30</v>
      </c>
      <c r="D26" s="566">
        <v>14183.727272727274</v>
      </c>
      <c r="E26" s="578">
        <v>12462.772727272728</v>
      </c>
      <c r="F26" s="578">
        <v>584.50000000000011</v>
      </c>
      <c r="G26" s="578">
        <v>1136.4545454545453</v>
      </c>
      <c r="H26" s="149">
        <v>1939.6363636363635</v>
      </c>
      <c r="I26" s="578">
        <v>0</v>
      </c>
      <c r="J26" s="578">
        <v>0</v>
      </c>
      <c r="K26" s="149">
        <v>16123.363636363638</v>
      </c>
      <c r="M26" s="273" t="s">
        <v>205</v>
      </c>
      <c r="N26" s="275">
        <f t="shared" si="3"/>
        <v>19513.363636363636</v>
      </c>
      <c r="O26" s="162">
        <f t="shared" si="1"/>
        <v>7.2309093912786161E-3</v>
      </c>
    </row>
    <row r="27" spans="2:15" ht="15" customHeight="1">
      <c r="B27" s="565">
        <v>24</v>
      </c>
      <c r="C27" s="65" t="s">
        <v>31</v>
      </c>
      <c r="D27" s="566">
        <v>8471.454545454546</v>
      </c>
      <c r="E27" s="578">
        <v>7127.9090909090919</v>
      </c>
      <c r="F27" s="578">
        <v>529.59090909090901</v>
      </c>
      <c r="G27" s="578">
        <v>813.95454545454527</v>
      </c>
      <c r="H27" s="149">
        <v>1468.727272727273</v>
      </c>
      <c r="I27" s="578">
        <v>0</v>
      </c>
      <c r="J27" s="578">
        <v>0</v>
      </c>
      <c r="K27" s="149">
        <v>9940.1818181818198</v>
      </c>
      <c r="M27" s="273" t="s">
        <v>203</v>
      </c>
      <c r="N27" s="275">
        <f t="shared" si="3"/>
        <v>2429.590909090909</v>
      </c>
      <c r="O27" s="162">
        <f t="shared" si="1"/>
        <v>9.0031385920425931E-4</v>
      </c>
    </row>
    <row r="28" spans="2:15" ht="15" customHeight="1">
      <c r="B28" s="565">
        <v>34</v>
      </c>
      <c r="C28" s="65" t="s">
        <v>32</v>
      </c>
      <c r="D28" s="566">
        <v>3919.681818181818</v>
      </c>
      <c r="E28" s="578">
        <v>3311.636363636364</v>
      </c>
      <c r="F28" s="578">
        <v>317.7727272727272</v>
      </c>
      <c r="G28" s="578">
        <v>290.27272727272725</v>
      </c>
      <c r="H28" s="149">
        <v>504.27272727272737</v>
      </c>
      <c r="I28" s="578">
        <v>0</v>
      </c>
      <c r="J28" s="578">
        <v>0</v>
      </c>
      <c r="K28" s="149">
        <v>4423.954545454545</v>
      </c>
      <c r="M28" s="273" t="s">
        <v>204</v>
      </c>
      <c r="N28" s="275">
        <f t="shared" si="3"/>
        <v>4269.1363636363649</v>
      </c>
      <c r="O28" s="162">
        <f t="shared" si="1"/>
        <v>1.5819793450136249E-3</v>
      </c>
    </row>
    <row r="29" spans="2:15" ht="15" customHeight="1">
      <c r="B29" s="565">
        <v>37</v>
      </c>
      <c r="C29" s="65" t="s">
        <v>33</v>
      </c>
      <c r="D29" s="566">
        <v>6067.5909090909099</v>
      </c>
      <c r="E29" s="578">
        <v>5147.590909090909</v>
      </c>
      <c r="F29" s="578">
        <v>242.63636363636357</v>
      </c>
      <c r="G29" s="578">
        <v>677.36363636363649</v>
      </c>
      <c r="H29" s="149">
        <v>1051.5454545454545</v>
      </c>
      <c r="I29" s="578">
        <v>0</v>
      </c>
      <c r="J29" s="578">
        <v>0</v>
      </c>
      <c r="K29" s="149">
        <v>7119.136363636364</v>
      </c>
      <c r="M29" s="274" t="s">
        <v>9</v>
      </c>
      <c r="N29" s="267">
        <f>SUM(N10:N28)</f>
        <v>2698604.3636363638</v>
      </c>
      <c r="O29" s="268"/>
    </row>
    <row r="30" spans="2:15" ht="15" customHeight="1">
      <c r="B30" s="565">
        <v>40</v>
      </c>
      <c r="C30" s="65" t="s">
        <v>34</v>
      </c>
      <c r="D30" s="566">
        <v>9325.5</v>
      </c>
      <c r="E30" s="578">
        <v>6835.045454545455</v>
      </c>
      <c r="F30" s="578">
        <v>1909.409090909091</v>
      </c>
      <c r="G30" s="578">
        <v>581.04545454545439</v>
      </c>
      <c r="H30" s="149">
        <v>977.68181818181824</v>
      </c>
      <c r="I30" s="578">
        <v>0</v>
      </c>
      <c r="J30" s="578">
        <v>0</v>
      </c>
      <c r="K30" s="149">
        <v>10303.181818181818</v>
      </c>
    </row>
    <row r="31" spans="2:15" ht="15" customHeight="1">
      <c r="B31" s="565">
        <v>42</v>
      </c>
      <c r="C31" s="65" t="s">
        <v>35</v>
      </c>
      <c r="D31" s="566">
        <v>5090.3181818181829</v>
      </c>
      <c r="E31" s="578">
        <v>4235.636363636364</v>
      </c>
      <c r="F31" s="578">
        <v>570.04545454545462</v>
      </c>
      <c r="G31" s="578">
        <v>284.63636363636363</v>
      </c>
      <c r="H31" s="149">
        <v>488.36363636363643</v>
      </c>
      <c r="I31" s="578">
        <v>0</v>
      </c>
      <c r="J31" s="578">
        <v>0</v>
      </c>
      <c r="K31" s="149">
        <v>5578.6818181818198</v>
      </c>
    </row>
    <row r="32" spans="2:15" ht="15" customHeight="1">
      <c r="B32" s="565">
        <v>47</v>
      </c>
      <c r="C32" s="65" t="s">
        <v>36</v>
      </c>
      <c r="D32" s="566">
        <v>14171.5</v>
      </c>
      <c r="E32" s="578">
        <v>11816.90909090909</v>
      </c>
      <c r="F32" s="578">
        <v>1173</v>
      </c>
      <c r="G32" s="578">
        <v>1181.590909090909</v>
      </c>
      <c r="H32" s="149">
        <v>1871.0454545454543</v>
      </c>
      <c r="I32" s="578">
        <v>0</v>
      </c>
      <c r="J32" s="578">
        <v>0</v>
      </c>
      <c r="K32" s="149">
        <v>16042.545454545454</v>
      </c>
    </row>
    <row r="33" spans="2:11" ht="15" customHeight="1">
      <c r="B33" s="565">
        <v>49</v>
      </c>
      <c r="C33" s="65" t="s">
        <v>37</v>
      </c>
      <c r="D33" s="566">
        <v>2837.0909090909086</v>
      </c>
      <c r="E33" s="578">
        <v>2209.7272727272725</v>
      </c>
      <c r="F33" s="578">
        <v>466.68181818181819</v>
      </c>
      <c r="G33" s="578">
        <v>160.68181818181813</v>
      </c>
      <c r="H33" s="149">
        <v>459.04545454545473</v>
      </c>
      <c r="I33" s="578">
        <v>0</v>
      </c>
      <c r="J33" s="578">
        <v>0</v>
      </c>
      <c r="K33" s="149">
        <v>3296.1363636363631</v>
      </c>
    </row>
    <row r="34" spans="2:11" ht="15" customHeight="1">
      <c r="B34" s="567"/>
      <c r="C34" s="568" t="s">
        <v>38</v>
      </c>
      <c r="D34" s="569">
        <v>67950.681818181823</v>
      </c>
      <c r="E34" s="579">
        <v>56246.409090909096</v>
      </c>
      <c r="F34" s="579">
        <v>6225.318181818182</v>
      </c>
      <c r="G34" s="579">
        <v>5478.954545454545</v>
      </c>
      <c r="H34" s="571">
        <v>9439.0909090909099</v>
      </c>
      <c r="I34" s="579">
        <v>0</v>
      </c>
      <c r="J34" s="579">
        <v>0</v>
      </c>
      <c r="K34" s="571">
        <v>77389.772727272735</v>
      </c>
    </row>
    <row r="35" spans="2:11" ht="15" customHeight="1">
      <c r="B35" s="565">
        <v>2</v>
      </c>
      <c r="C35" s="65" t="s">
        <v>39</v>
      </c>
      <c r="D35" s="566">
        <v>15441.272727272726</v>
      </c>
      <c r="E35" s="578">
        <v>6191.1818181818171</v>
      </c>
      <c r="F35" s="578">
        <v>8678.9090909090919</v>
      </c>
      <c r="G35" s="578">
        <v>571.18181818181836</v>
      </c>
      <c r="H35" s="149">
        <v>1342.636363636364</v>
      </c>
      <c r="I35" s="578">
        <v>0</v>
      </c>
      <c r="J35" s="578">
        <v>0</v>
      </c>
      <c r="K35" s="149">
        <v>16783.909090909092</v>
      </c>
    </row>
    <row r="36" spans="2:11" ht="15" customHeight="1">
      <c r="B36" s="565">
        <v>13</v>
      </c>
      <c r="C36" s="65" t="s">
        <v>40</v>
      </c>
      <c r="D36" s="566">
        <v>12088.999999999998</v>
      </c>
      <c r="E36" s="578">
        <v>7017.5</v>
      </c>
      <c r="F36" s="578">
        <v>4430.5909090909081</v>
      </c>
      <c r="G36" s="578">
        <v>640.90909090909088</v>
      </c>
      <c r="H36" s="149">
        <v>1684.5</v>
      </c>
      <c r="I36" s="578">
        <v>0</v>
      </c>
      <c r="J36" s="578">
        <v>0</v>
      </c>
      <c r="K36" s="149">
        <v>13773.499999999998</v>
      </c>
    </row>
    <row r="37" spans="2:11" ht="15" customHeight="1">
      <c r="B37" s="565">
        <v>16</v>
      </c>
      <c r="C37" s="65" t="s">
        <v>41</v>
      </c>
      <c r="D37" s="566">
        <v>13469.045454545454</v>
      </c>
      <c r="E37" s="578">
        <v>8114.045454545454</v>
      </c>
      <c r="F37" s="578">
        <v>4786.545454545455</v>
      </c>
      <c r="G37" s="578">
        <v>568.4545454545455</v>
      </c>
      <c r="H37" s="149">
        <v>1165.590909090909</v>
      </c>
      <c r="I37" s="578">
        <v>0</v>
      </c>
      <c r="J37" s="578">
        <v>0</v>
      </c>
      <c r="K37" s="149">
        <v>14634.636363636364</v>
      </c>
    </row>
    <row r="38" spans="2:11" ht="15" customHeight="1">
      <c r="B38" s="565">
        <v>19</v>
      </c>
      <c r="C38" s="65" t="s">
        <v>42</v>
      </c>
      <c r="D38" s="566">
        <v>14442.454545454544</v>
      </c>
      <c r="E38" s="578">
        <v>12960.090909090908</v>
      </c>
      <c r="F38" s="578">
        <v>637.13636363636363</v>
      </c>
      <c r="G38" s="578">
        <v>845.22727272727275</v>
      </c>
      <c r="H38" s="149">
        <v>2153.9999999999995</v>
      </c>
      <c r="I38" s="578">
        <v>0</v>
      </c>
      <c r="J38" s="578">
        <v>0</v>
      </c>
      <c r="K38" s="149">
        <v>16596.454545454544</v>
      </c>
    </row>
    <row r="39" spans="2:11" ht="15" customHeight="1">
      <c r="B39" s="565">
        <v>45</v>
      </c>
      <c r="C39" s="65" t="s">
        <v>43</v>
      </c>
      <c r="D39" s="566">
        <v>22794.68181818182</v>
      </c>
      <c r="E39" s="578">
        <v>19355.68181818182</v>
      </c>
      <c r="F39" s="578">
        <v>2113.454545454545</v>
      </c>
      <c r="G39" s="578">
        <v>1325.5454545454545</v>
      </c>
      <c r="H39" s="149">
        <v>4634.7727272727279</v>
      </c>
      <c r="I39" s="578">
        <v>0</v>
      </c>
      <c r="J39" s="578">
        <v>0</v>
      </c>
      <c r="K39" s="149">
        <v>27429.454545454548</v>
      </c>
    </row>
    <row r="40" spans="2:11" ht="15" customHeight="1">
      <c r="B40" s="567"/>
      <c r="C40" s="568" t="s">
        <v>44</v>
      </c>
      <c r="D40" s="569">
        <v>78236.454545454544</v>
      </c>
      <c r="E40" s="579">
        <v>53638.5</v>
      </c>
      <c r="F40" s="579">
        <v>20646.636363636364</v>
      </c>
      <c r="G40" s="579">
        <v>3951.318181818182</v>
      </c>
      <c r="H40" s="571">
        <v>10981.500000000002</v>
      </c>
      <c r="I40" s="579">
        <v>0</v>
      </c>
      <c r="J40" s="579">
        <v>0</v>
      </c>
      <c r="K40" s="571">
        <v>89217.954545454544</v>
      </c>
    </row>
    <row r="41" spans="2:11" ht="15" customHeight="1">
      <c r="B41" s="565">
        <v>8</v>
      </c>
      <c r="C41" s="65" t="s">
        <v>45</v>
      </c>
      <c r="D41" s="566">
        <v>396372.31818181812</v>
      </c>
      <c r="E41" s="578">
        <v>369659.04545454541</v>
      </c>
      <c r="F41" s="578">
        <v>2614.863636363636</v>
      </c>
      <c r="G41" s="578">
        <v>24098.409090909088</v>
      </c>
      <c r="H41" s="149">
        <v>70928.590909090912</v>
      </c>
      <c r="I41" s="578">
        <v>336.40909090909093</v>
      </c>
      <c r="J41" s="578">
        <v>0</v>
      </c>
      <c r="K41" s="149">
        <v>467637.31818181818</v>
      </c>
    </row>
    <row r="42" spans="2:11" ht="15" customHeight="1">
      <c r="B42" s="565">
        <v>17</v>
      </c>
      <c r="C42" s="65" t="s">
        <v>568</v>
      </c>
      <c r="D42" s="566">
        <v>65573.863636363632</v>
      </c>
      <c r="E42" s="578">
        <v>60683.090909090904</v>
      </c>
      <c r="F42" s="578">
        <v>2463.0909090909086</v>
      </c>
      <c r="G42" s="578">
        <v>2427.6818181818185</v>
      </c>
      <c r="H42" s="149">
        <v>10124.181818181818</v>
      </c>
      <c r="I42" s="578">
        <v>235.72727272727275</v>
      </c>
      <c r="J42" s="578">
        <v>0</v>
      </c>
      <c r="K42" s="149">
        <v>75933.772727272721</v>
      </c>
    </row>
    <row r="43" spans="2:11" ht="15" customHeight="1">
      <c r="B43" s="565">
        <v>25</v>
      </c>
      <c r="C43" s="65" t="s">
        <v>569</v>
      </c>
      <c r="D43" s="566">
        <v>47592.5</v>
      </c>
      <c r="E43" s="578">
        <v>34025.227272727272</v>
      </c>
      <c r="F43" s="578">
        <v>12574.272727272728</v>
      </c>
      <c r="G43" s="578">
        <v>993</v>
      </c>
      <c r="H43" s="149">
        <v>3631.8636363636365</v>
      </c>
      <c r="I43" s="578">
        <v>0</v>
      </c>
      <c r="J43" s="578">
        <v>0</v>
      </c>
      <c r="K43" s="149">
        <v>51224.36363636364</v>
      </c>
    </row>
    <row r="44" spans="2:11" ht="15" customHeight="1">
      <c r="B44" s="565">
        <v>43</v>
      </c>
      <c r="C44" s="65" t="s">
        <v>46</v>
      </c>
      <c r="D44" s="566">
        <v>49566.590909090904</v>
      </c>
      <c r="E44" s="578">
        <v>43901.818181818177</v>
      </c>
      <c r="F44" s="578">
        <v>3853.5909090909099</v>
      </c>
      <c r="G44" s="578">
        <v>1811.181818181818</v>
      </c>
      <c r="H44" s="149">
        <v>8541.5909090909099</v>
      </c>
      <c r="I44" s="578">
        <v>250.45454545454544</v>
      </c>
      <c r="J44" s="578">
        <v>0</v>
      </c>
      <c r="K44" s="149">
        <v>58358.63636363636</v>
      </c>
    </row>
    <row r="45" spans="2:11" ht="15" customHeight="1">
      <c r="B45" s="567"/>
      <c r="C45" s="568" t="s">
        <v>47</v>
      </c>
      <c r="D45" s="569">
        <v>559105.27272727271</v>
      </c>
      <c r="E45" s="579">
        <v>508269.18181818177</v>
      </c>
      <c r="F45" s="579">
        <v>21505.818181818184</v>
      </c>
      <c r="G45" s="579">
        <v>29330.272727272728</v>
      </c>
      <c r="H45" s="571">
        <v>93226.227272727265</v>
      </c>
      <c r="I45" s="579">
        <v>822.59090909090912</v>
      </c>
      <c r="J45" s="579">
        <v>0</v>
      </c>
      <c r="K45" s="571">
        <v>653154.09090909094</v>
      </c>
    </row>
    <row r="46" spans="2:11" ht="15" customHeight="1">
      <c r="B46" s="565">
        <v>3</v>
      </c>
      <c r="C46" s="65" t="s">
        <v>570</v>
      </c>
      <c r="D46" s="566">
        <v>86584.090909090912</v>
      </c>
      <c r="E46" s="578">
        <v>75546.954545454544</v>
      </c>
      <c r="F46" s="578">
        <v>7736.545454545455</v>
      </c>
      <c r="G46" s="578">
        <v>3300.5909090909095</v>
      </c>
      <c r="H46" s="149">
        <v>30081.909090909092</v>
      </c>
      <c r="I46" s="578">
        <v>289.22727272727269</v>
      </c>
      <c r="J46" s="578">
        <v>0</v>
      </c>
      <c r="K46" s="149">
        <v>116955.22727272728</v>
      </c>
    </row>
    <row r="47" spans="2:11" ht="15" customHeight="1">
      <c r="B47" s="565">
        <v>12</v>
      </c>
      <c r="C47" s="65" t="s">
        <v>571</v>
      </c>
      <c r="D47" s="566">
        <v>33754.5</v>
      </c>
      <c r="E47" s="578">
        <v>28953.045454545452</v>
      </c>
      <c r="F47" s="578">
        <v>2528.681818181818</v>
      </c>
      <c r="G47" s="578">
        <v>2272.7727272727275</v>
      </c>
      <c r="H47" s="149">
        <v>6060.3636363636369</v>
      </c>
      <c r="I47" s="578">
        <v>137.40909090909093</v>
      </c>
      <c r="J47" s="578">
        <v>0</v>
      </c>
      <c r="K47" s="149">
        <v>39952.272727272728</v>
      </c>
    </row>
    <row r="48" spans="2:11" ht="15" customHeight="1">
      <c r="B48" s="565">
        <v>46</v>
      </c>
      <c r="C48" s="65" t="s">
        <v>48</v>
      </c>
      <c r="D48" s="566">
        <v>109942.90909090909</v>
      </c>
      <c r="E48" s="578">
        <v>93058.136363636353</v>
      </c>
      <c r="F48" s="578">
        <v>9009.0909090909117</v>
      </c>
      <c r="G48" s="578">
        <v>7875.6818181818171</v>
      </c>
      <c r="H48" s="149">
        <v>26892.681818181816</v>
      </c>
      <c r="I48" s="578">
        <v>101.59090909090908</v>
      </c>
      <c r="J48" s="578">
        <v>0</v>
      </c>
      <c r="K48" s="149">
        <v>136937.18181818182</v>
      </c>
    </row>
    <row r="49" spans="2:24" ht="15" customHeight="1">
      <c r="B49" s="567"/>
      <c r="C49" s="568" t="s">
        <v>49</v>
      </c>
      <c r="D49" s="569">
        <v>230281.49999999997</v>
      </c>
      <c r="E49" s="579">
        <v>197558.13636363635</v>
      </c>
      <c r="F49" s="579">
        <v>19274.318181818184</v>
      </c>
      <c r="G49" s="579">
        <v>13449.045454545454</v>
      </c>
      <c r="H49" s="571">
        <v>63034.954545454544</v>
      </c>
      <c r="I49" s="579">
        <v>528.22727272727263</v>
      </c>
      <c r="J49" s="579">
        <v>0</v>
      </c>
      <c r="K49" s="571">
        <v>293844.68181818182</v>
      </c>
    </row>
    <row r="50" spans="2:24" ht="15" customHeight="1">
      <c r="B50" s="565">
        <v>6</v>
      </c>
      <c r="C50" s="65" t="s">
        <v>50</v>
      </c>
      <c r="D50" s="566">
        <v>8157.9090909090919</v>
      </c>
      <c r="E50" s="578">
        <v>5347.0909090909099</v>
      </c>
      <c r="F50" s="578">
        <v>2127.409090909091</v>
      </c>
      <c r="G50" s="578">
        <v>683.40909090909088</v>
      </c>
      <c r="H50" s="149">
        <v>1659.5</v>
      </c>
      <c r="I50" s="578">
        <v>0</v>
      </c>
      <c r="J50" s="578">
        <v>0</v>
      </c>
      <c r="K50" s="149">
        <v>9817.4090909090919</v>
      </c>
      <c r="Q50" s="479"/>
      <c r="R50" s="472"/>
      <c r="S50" s="472"/>
      <c r="T50" s="472"/>
      <c r="U50" s="478"/>
      <c r="V50" s="472"/>
      <c r="W50" s="472"/>
      <c r="X50" s="478"/>
    </row>
    <row r="51" spans="2:24" ht="15" customHeight="1">
      <c r="B51" s="565">
        <v>10</v>
      </c>
      <c r="C51" s="65" t="s">
        <v>51</v>
      </c>
      <c r="D51" s="566">
        <v>5858.090909090909</v>
      </c>
      <c r="E51" s="578">
        <v>3243.727272727273</v>
      </c>
      <c r="F51" s="578">
        <v>2259.772727272727</v>
      </c>
      <c r="G51" s="578">
        <v>354.59090909090912</v>
      </c>
      <c r="H51" s="149">
        <v>1093.5000000000002</v>
      </c>
      <c r="I51" s="578">
        <v>0</v>
      </c>
      <c r="J51" s="578">
        <v>0</v>
      </c>
      <c r="K51" s="149">
        <v>6951.5909090909099</v>
      </c>
      <c r="Q51" s="479"/>
      <c r="R51" s="472"/>
      <c r="S51" s="472"/>
      <c r="T51" s="472"/>
      <c r="U51" s="478"/>
      <c r="V51" s="472"/>
      <c r="W51" s="472"/>
      <c r="X51" s="478"/>
    </row>
    <row r="52" spans="2:24" ht="15" customHeight="1">
      <c r="B52" s="567"/>
      <c r="C52" s="568" t="s">
        <v>52</v>
      </c>
      <c r="D52" s="569">
        <v>14016.000000000002</v>
      </c>
      <c r="E52" s="579">
        <v>8590.8181818181838</v>
      </c>
      <c r="F52" s="579">
        <v>4387.181818181818</v>
      </c>
      <c r="G52" s="579">
        <v>1038</v>
      </c>
      <c r="H52" s="571">
        <v>2753.0000000000005</v>
      </c>
      <c r="I52" s="579">
        <v>0</v>
      </c>
      <c r="J52" s="579">
        <v>0</v>
      </c>
      <c r="K52" s="571">
        <v>16769</v>
      </c>
      <c r="Q52" s="479"/>
      <c r="R52" s="472"/>
      <c r="S52" s="472"/>
      <c r="T52" s="472"/>
      <c r="U52" s="478"/>
      <c r="V52" s="472"/>
      <c r="W52" s="472"/>
      <c r="X52" s="478"/>
    </row>
    <row r="53" spans="2:24" ht="15" customHeight="1">
      <c r="B53" s="565">
        <v>15</v>
      </c>
      <c r="C53" s="65" t="s">
        <v>572</v>
      </c>
      <c r="D53" s="566">
        <v>18798.590909090904</v>
      </c>
      <c r="E53" s="578">
        <v>16251.090909090908</v>
      </c>
      <c r="F53" s="578">
        <v>516.81818181818176</v>
      </c>
      <c r="G53" s="578">
        <v>2030.681818181818</v>
      </c>
      <c r="H53" s="149">
        <v>3600.1363636363631</v>
      </c>
      <c r="I53" s="578">
        <v>506.90909090909088</v>
      </c>
      <c r="J53" s="578">
        <v>0</v>
      </c>
      <c r="K53" s="149">
        <v>22905.63636363636</v>
      </c>
      <c r="Q53" s="479"/>
      <c r="R53" s="472"/>
      <c r="S53" s="472"/>
      <c r="T53" s="472"/>
      <c r="U53" s="478"/>
      <c r="V53" s="472"/>
      <c r="W53" s="472"/>
      <c r="X53" s="478"/>
    </row>
    <row r="54" spans="2:24" ht="15" customHeight="1">
      <c r="B54" s="565">
        <v>27</v>
      </c>
      <c r="C54" s="65" t="s">
        <v>53</v>
      </c>
      <c r="D54" s="566">
        <v>6854.8636363636351</v>
      </c>
      <c r="E54" s="578">
        <v>5471.4090909090901</v>
      </c>
      <c r="F54" s="578">
        <v>785.49999999999977</v>
      </c>
      <c r="G54" s="578">
        <v>597.95454545454538</v>
      </c>
      <c r="H54" s="149">
        <v>1125.2727272727273</v>
      </c>
      <c r="I54" s="578">
        <v>554.13636363636363</v>
      </c>
      <c r="J54" s="578">
        <v>0</v>
      </c>
      <c r="K54" s="149">
        <v>8534.2727272727261</v>
      </c>
      <c r="Q54" s="479"/>
      <c r="R54" s="472"/>
      <c r="S54" s="472"/>
      <c r="T54" s="472"/>
      <c r="U54" s="478"/>
      <c r="V54" s="472"/>
      <c r="W54" s="472"/>
      <c r="X54" s="478"/>
    </row>
    <row r="55" spans="2:24" ht="15" customHeight="1">
      <c r="B55" s="565">
        <v>32</v>
      </c>
      <c r="C55" s="65" t="s">
        <v>573</v>
      </c>
      <c r="D55" s="566">
        <v>6240.7272727272721</v>
      </c>
      <c r="E55" s="578">
        <v>5426.454545454545</v>
      </c>
      <c r="F55" s="578">
        <v>172.31818181818181</v>
      </c>
      <c r="G55" s="578">
        <v>641.9545454545455</v>
      </c>
      <c r="H55" s="149">
        <v>1106.181818181818</v>
      </c>
      <c r="I55" s="578">
        <v>0</v>
      </c>
      <c r="J55" s="578">
        <v>0</v>
      </c>
      <c r="K55" s="149">
        <v>7346.9090909090901</v>
      </c>
      <c r="Q55" s="479"/>
      <c r="R55" s="472"/>
      <c r="S55" s="472"/>
      <c r="T55" s="472"/>
      <c r="U55" s="478"/>
      <c r="V55" s="472"/>
      <c r="W55" s="472"/>
      <c r="X55" s="478"/>
    </row>
    <row r="56" spans="2:24" ht="15" customHeight="1">
      <c r="B56" s="565">
        <v>36</v>
      </c>
      <c r="C56" s="65" t="s">
        <v>54</v>
      </c>
      <c r="D56" s="566">
        <v>14963.09090909091</v>
      </c>
      <c r="E56" s="578">
        <v>13494</v>
      </c>
      <c r="F56" s="578">
        <v>196.81818181818181</v>
      </c>
      <c r="G56" s="578">
        <v>1272.2727272727275</v>
      </c>
      <c r="H56" s="149">
        <v>3152.2272727272725</v>
      </c>
      <c r="I56" s="578">
        <v>616.09090909090924</v>
      </c>
      <c r="J56" s="578">
        <v>0</v>
      </c>
      <c r="K56" s="149">
        <v>18731.409090909092</v>
      </c>
      <c r="Q56" s="479"/>
      <c r="R56" s="472"/>
      <c r="S56" s="472"/>
      <c r="T56" s="472"/>
      <c r="U56" s="478"/>
      <c r="V56" s="472"/>
      <c r="W56" s="472"/>
      <c r="X56" s="478"/>
    </row>
    <row r="57" spans="2:24" ht="15" customHeight="1">
      <c r="B57" s="567"/>
      <c r="C57" s="568" t="s">
        <v>55</v>
      </c>
      <c r="D57" s="569">
        <v>46857.272727272721</v>
      </c>
      <c r="E57" s="579">
        <v>40642.954545454544</v>
      </c>
      <c r="F57" s="579">
        <v>1671.454545454545</v>
      </c>
      <c r="G57" s="579">
        <v>4542.863636363636</v>
      </c>
      <c r="H57" s="571">
        <v>8983.8181818181802</v>
      </c>
      <c r="I57" s="579">
        <v>1677.1363636363635</v>
      </c>
      <c r="J57" s="579">
        <v>0</v>
      </c>
      <c r="K57" s="571">
        <v>57518.227272727265</v>
      </c>
      <c r="Q57" s="479"/>
      <c r="R57" s="472"/>
      <c r="S57" s="472"/>
      <c r="T57" s="472"/>
      <c r="U57" s="478"/>
      <c r="V57" s="472"/>
      <c r="W57" s="472"/>
      <c r="X57" s="478"/>
    </row>
    <row r="58" spans="2:24" ht="15" customHeight="1">
      <c r="B58" s="567">
        <v>28</v>
      </c>
      <c r="C58" s="568" t="s">
        <v>56</v>
      </c>
      <c r="D58" s="569">
        <v>474594.45454545465</v>
      </c>
      <c r="E58" s="579">
        <v>412290.63636363647</v>
      </c>
      <c r="F58" s="579">
        <v>1136.3181818181818</v>
      </c>
      <c r="G58" s="579">
        <v>61167.5</v>
      </c>
      <c r="H58" s="571">
        <v>69337.136363636368</v>
      </c>
      <c r="I58" s="579">
        <v>115.6363636363636</v>
      </c>
      <c r="J58" s="579">
        <v>0</v>
      </c>
      <c r="K58" s="571">
        <v>544047.22727272741</v>
      </c>
      <c r="Q58" s="483"/>
      <c r="R58" s="476"/>
      <c r="S58" s="476"/>
      <c r="T58" s="476"/>
      <c r="U58" s="474"/>
      <c r="V58" s="476"/>
      <c r="W58" s="476"/>
      <c r="X58" s="474"/>
    </row>
    <row r="59" spans="2:24" ht="15" customHeight="1">
      <c r="B59" s="567">
        <v>30</v>
      </c>
      <c r="C59" s="568" t="s">
        <v>57</v>
      </c>
      <c r="D59" s="569">
        <v>92336.772727272721</v>
      </c>
      <c r="E59" s="579">
        <v>38900.545454545449</v>
      </c>
      <c r="F59" s="579">
        <v>49496.454545454551</v>
      </c>
      <c r="G59" s="579">
        <v>3939.7727272727266</v>
      </c>
      <c r="H59" s="571">
        <v>9712.4545454545478</v>
      </c>
      <c r="I59" s="579">
        <v>134.77272727272725</v>
      </c>
      <c r="J59" s="579">
        <v>0</v>
      </c>
      <c r="K59" s="571">
        <v>102183.99999999999</v>
      </c>
      <c r="Q59" s="479"/>
      <c r="R59" s="472"/>
      <c r="S59" s="472"/>
      <c r="T59" s="472"/>
      <c r="U59" s="478"/>
      <c r="V59" s="472"/>
      <c r="W59" s="472"/>
      <c r="X59" s="478"/>
    </row>
    <row r="60" spans="2:24" ht="15" customHeight="1">
      <c r="B60" s="567">
        <v>31</v>
      </c>
      <c r="C60" s="568" t="s">
        <v>58</v>
      </c>
      <c r="D60" s="569">
        <v>29498.727272727272</v>
      </c>
      <c r="E60" s="579">
        <v>23975.409090909092</v>
      </c>
      <c r="F60" s="579">
        <v>2760.3636363636365</v>
      </c>
      <c r="G60" s="579">
        <v>2762.954545454545</v>
      </c>
      <c r="H60" s="571">
        <v>5578.8636363636369</v>
      </c>
      <c r="I60" s="579">
        <v>0</v>
      </c>
      <c r="J60" s="579">
        <v>0</v>
      </c>
      <c r="K60" s="571">
        <v>35077.590909090904</v>
      </c>
      <c r="Q60" s="479"/>
      <c r="R60" s="472"/>
      <c r="S60" s="472"/>
      <c r="T60" s="472"/>
      <c r="U60" s="478"/>
      <c r="V60" s="472"/>
      <c r="W60" s="472"/>
      <c r="X60" s="478"/>
    </row>
    <row r="61" spans="2:24" ht="15" customHeight="1">
      <c r="B61" s="565">
        <v>1</v>
      </c>
      <c r="C61" s="65" t="s">
        <v>574</v>
      </c>
      <c r="D61" s="566">
        <v>13378.363636363636</v>
      </c>
      <c r="E61" s="578">
        <v>11575.954545454544</v>
      </c>
      <c r="F61" s="578">
        <v>578.09090909090924</v>
      </c>
      <c r="G61" s="578">
        <v>1224.318181818182</v>
      </c>
      <c r="H61" s="149">
        <v>2099.2727272727275</v>
      </c>
      <c r="I61" s="578">
        <v>0</v>
      </c>
      <c r="J61" s="578">
        <v>0</v>
      </c>
      <c r="K61" s="149">
        <v>15477.636363636364</v>
      </c>
      <c r="Q61" s="479"/>
      <c r="R61" s="472"/>
      <c r="S61" s="472"/>
      <c r="T61" s="472"/>
      <c r="U61" s="478"/>
      <c r="V61" s="472"/>
      <c r="W61" s="472"/>
      <c r="X61" s="478"/>
    </row>
    <row r="62" spans="2:24" ht="15" customHeight="1">
      <c r="B62" s="565">
        <v>20</v>
      </c>
      <c r="C62" s="65" t="s">
        <v>575</v>
      </c>
      <c r="D62" s="566">
        <v>26753.590909090912</v>
      </c>
      <c r="E62" s="578">
        <v>22221.363636363636</v>
      </c>
      <c r="F62" s="578">
        <v>348.40909090909088</v>
      </c>
      <c r="G62" s="578">
        <v>4183.818181818182</v>
      </c>
      <c r="H62" s="149">
        <v>4759.6818181818189</v>
      </c>
      <c r="I62" s="578">
        <v>170.72727272727275</v>
      </c>
      <c r="J62" s="578">
        <v>0</v>
      </c>
      <c r="K62" s="149">
        <v>31684.000000000004</v>
      </c>
      <c r="Q62" s="483"/>
      <c r="R62" s="476"/>
      <c r="S62" s="476"/>
      <c r="T62" s="476"/>
      <c r="U62" s="474"/>
      <c r="V62" s="476"/>
      <c r="W62" s="476"/>
      <c r="X62" s="474"/>
    </row>
    <row r="63" spans="2:24" ht="15" customHeight="1">
      <c r="B63" s="565">
        <v>48</v>
      </c>
      <c r="C63" s="65" t="s">
        <v>576</v>
      </c>
      <c r="D63" s="566">
        <v>35045.181818181816</v>
      </c>
      <c r="E63" s="578">
        <v>27514.772727272728</v>
      </c>
      <c r="F63" s="578">
        <v>426.2727272727272</v>
      </c>
      <c r="G63" s="578">
        <v>7104.1363636363631</v>
      </c>
      <c r="H63" s="149">
        <v>7565.954545454545</v>
      </c>
      <c r="I63" s="578">
        <v>282.09090909090912</v>
      </c>
      <c r="J63" s="578">
        <v>0</v>
      </c>
      <c r="K63" s="149">
        <v>42893.227272727272</v>
      </c>
      <c r="Q63" s="483"/>
      <c r="R63" s="476"/>
      <c r="S63" s="476"/>
      <c r="T63" s="476"/>
      <c r="U63" s="474"/>
      <c r="V63" s="476"/>
      <c r="W63" s="476"/>
      <c r="X63" s="474"/>
    </row>
    <row r="64" spans="2:24" ht="15" customHeight="1">
      <c r="B64" s="567"/>
      <c r="C64" s="568" t="s">
        <v>59</v>
      </c>
      <c r="D64" s="569">
        <v>75177.136363636353</v>
      </c>
      <c r="E64" s="579">
        <v>61312.090909090904</v>
      </c>
      <c r="F64" s="579">
        <v>1352.7727272727273</v>
      </c>
      <c r="G64" s="579">
        <v>12512.272727272728</v>
      </c>
      <c r="H64" s="571">
        <v>14424.909090909092</v>
      </c>
      <c r="I64" s="579">
        <v>452.81818181818187</v>
      </c>
      <c r="J64" s="579">
        <v>0</v>
      </c>
      <c r="K64" s="571">
        <v>90054.863636363647</v>
      </c>
      <c r="Q64" s="483"/>
      <c r="R64" s="476"/>
      <c r="S64" s="476"/>
      <c r="T64" s="476"/>
      <c r="U64" s="474"/>
      <c r="V64" s="476"/>
      <c r="W64" s="476"/>
      <c r="X64" s="474"/>
    </row>
    <row r="65" spans="2:24" ht="15" customHeight="1">
      <c r="B65" s="567">
        <v>26</v>
      </c>
      <c r="C65" s="568" t="s">
        <v>60</v>
      </c>
      <c r="D65" s="569">
        <v>17078.090909090908</v>
      </c>
      <c r="E65" s="579">
        <v>13073.136363636364</v>
      </c>
      <c r="F65" s="579">
        <v>2650.2272727272725</v>
      </c>
      <c r="G65" s="579">
        <v>1354.727272727273</v>
      </c>
      <c r="H65" s="571">
        <v>2435.2727272727275</v>
      </c>
      <c r="I65" s="579">
        <v>0</v>
      </c>
      <c r="J65" s="579">
        <v>0</v>
      </c>
      <c r="K65" s="571">
        <v>19513.363636363636</v>
      </c>
      <c r="Q65" s="479"/>
      <c r="R65" s="472"/>
      <c r="S65" s="472"/>
      <c r="T65" s="472"/>
      <c r="U65" s="478"/>
      <c r="V65" s="472"/>
      <c r="W65" s="472"/>
      <c r="X65" s="478"/>
    </row>
    <row r="66" spans="2:24" ht="15" customHeight="1">
      <c r="B66" s="567">
        <v>51</v>
      </c>
      <c r="C66" s="65" t="s">
        <v>61</v>
      </c>
      <c r="D66" s="566">
        <v>2130.272727272727</v>
      </c>
      <c r="E66" s="578">
        <v>1361.590909090909</v>
      </c>
      <c r="F66" s="578">
        <v>0</v>
      </c>
      <c r="G66" s="578">
        <v>768.68181818181813</v>
      </c>
      <c r="H66" s="149">
        <v>291.31818181818181</v>
      </c>
      <c r="I66" s="578">
        <v>8.0000000000000018</v>
      </c>
      <c r="J66" s="578">
        <v>0</v>
      </c>
      <c r="K66" s="149">
        <v>2429.590909090909</v>
      </c>
      <c r="Q66" s="479"/>
      <c r="R66" s="472"/>
      <c r="S66" s="472"/>
      <c r="T66" s="472"/>
      <c r="U66" s="478"/>
      <c r="V66" s="472"/>
      <c r="W66" s="472"/>
      <c r="X66" s="478"/>
    </row>
    <row r="67" spans="2:24" ht="15" customHeight="1">
      <c r="B67" s="567">
        <v>52</v>
      </c>
      <c r="C67" s="65" t="s">
        <v>62</v>
      </c>
      <c r="D67" s="566">
        <v>3441.1818181818189</v>
      </c>
      <c r="E67" s="578">
        <v>2558.6818181818185</v>
      </c>
      <c r="F67" s="578">
        <v>4.9999999999999982</v>
      </c>
      <c r="G67" s="578">
        <v>877.50000000000023</v>
      </c>
      <c r="H67" s="149">
        <v>825.95454545454561</v>
      </c>
      <c r="I67" s="578">
        <v>1.9999999999999993</v>
      </c>
      <c r="J67" s="578">
        <v>0</v>
      </c>
      <c r="K67" s="149">
        <v>4269.1363636363649</v>
      </c>
      <c r="Q67" s="483"/>
      <c r="R67" s="476"/>
      <c r="S67" s="476"/>
      <c r="T67" s="476"/>
      <c r="U67" s="474"/>
      <c r="V67" s="476"/>
      <c r="W67" s="476"/>
      <c r="X67" s="474"/>
    </row>
    <row r="68" spans="2:24" ht="15" customHeight="1">
      <c r="B68" s="572"/>
      <c r="C68" s="573" t="s">
        <v>9</v>
      </c>
      <c r="D68" s="574">
        <v>2268137.5000000005</v>
      </c>
      <c r="E68" s="577">
        <v>1855492.8636363638</v>
      </c>
      <c r="F68" s="577">
        <v>238379.81818181823</v>
      </c>
      <c r="G68" s="577">
        <v>174264.81818181821</v>
      </c>
      <c r="H68" s="576">
        <v>424660.909090909</v>
      </c>
      <c r="I68" s="577">
        <v>5780.6363636363631</v>
      </c>
      <c r="J68" s="577">
        <v>25.31818181818182</v>
      </c>
      <c r="K68" s="576">
        <v>2698604.3636363638</v>
      </c>
      <c r="Q68" s="483"/>
      <c r="R68" s="476"/>
      <c r="S68" s="476"/>
      <c r="T68" s="476"/>
      <c r="U68" s="474"/>
      <c r="V68" s="476"/>
      <c r="W68" s="476"/>
      <c r="X68" s="474"/>
    </row>
    <row r="69" spans="2:24" ht="16.5" customHeight="1">
      <c r="C69" s="688" t="s">
        <v>10</v>
      </c>
      <c r="D69" s="688"/>
      <c r="E69" s="688"/>
      <c r="F69" s="688"/>
      <c r="G69" s="688"/>
      <c r="H69" s="688"/>
      <c r="I69" s="688"/>
      <c r="J69" s="688"/>
      <c r="K69" s="688"/>
      <c r="Q69" s="479"/>
      <c r="R69" s="472"/>
      <c r="S69" s="472"/>
      <c r="T69" s="472"/>
      <c r="U69" s="478"/>
      <c r="V69" s="472"/>
      <c r="W69" s="472"/>
      <c r="X69" s="478"/>
    </row>
    <row r="70" spans="2:24">
      <c r="Q70" s="479"/>
      <c r="R70" s="472"/>
      <c r="S70" s="472"/>
      <c r="T70" s="472"/>
      <c r="U70" s="478"/>
      <c r="V70" s="472"/>
      <c r="W70" s="472"/>
      <c r="X70" s="478"/>
    </row>
    <row r="71" spans="2:24">
      <c r="Q71" s="479"/>
      <c r="R71" s="472"/>
      <c r="S71" s="472"/>
      <c r="T71" s="472"/>
      <c r="U71" s="478"/>
      <c r="V71" s="472"/>
      <c r="W71" s="472"/>
      <c r="X71" s="478"/>
    </row>
    <row r="72" spans="2:24">
      <c r="Q72" s="479"/>
      <c r="R72" s="472"/>
      <c r="S72" s="472"/>
      <c r="T72" s="472"/>
      <c r="U72" s="478"/>
      <c r="V72" s="472"/>
      <c r="W72" s="472"/>
      <c r="X72" s="478"/>
    </row>
    <row r="73" spans="2:24">
      <c r="Q73" s="479"/>
      <c r="R73" s="472"/>
      <c r="S73" s="472"/>
      <c r="T73" s="472"/>
      <c r="U73" s="478"/>
      <c r="V73" s="472"/>
      <c r="W73" s="472"/>
      <c r="X73" s="478"/>
    </row>
    <row r="74" spans="2:24">
      <c r="Q74" s="479"/>
      <c r="R74" s="472"/>
      <c r="S74" s="472"/>
      <c r="T74" s="472"/>
      <c r="U74" s="478"/>
      <c r="V74" s="472"/>
      <c r="W74" s="472"/>
      <c r="X74" s="478"/>
    </row>
    <row r="75" spans="2:24">
      <c r="Q75" s="479"/>
      <c r="R75" s="472"/>
      <c r="S75" s="472"/>
      <c r="T75" s="472"/>
      <c r="U75" s="478"/>
      <c r="V75" s="472"/>
      <c r="W75" s="472"/>
      <c r="X75" s="478"/>
    </row>
    <row r="76" spans="2:24">
      <c r="Q76" s="479"/>
      <c r="R76" s="472"/>
      <c r="S76" s="472"/>
      <c r="T76" s="472"/>
      <c r="U76" s="478"/>
      <c r="V76" s="472"/>
      <c r="W76" s="472"/>
      <c r="X76" s="478"/>
    </row>
    <row r="77" spans="2:24">
      <c r="Q77" s="479"/>
      <c r="R77" s="472"/>
      <c r="S77" s="472"/>
      <c r="T77" s="472"/>
      <c r="U77" s="478"/>
      <c r="V77" s="472"/>
      <c r="W77" s="472"/>
      <c r="X77" s="478"/>
    </row>
    <row r="78" spans="2:24">
      <c r="Q78" s="483"/>
      <c r="R78" s="476"/>
      <c r="S78" s="476"/>
      <c r="T78" s="476"/>
      <c r="U78" s="474"/>
      <c r="V78" s="476"/>
      <c r="W78" s="476"/>
      <c r="X78" s="474"/>
    </row>
    <row r="79" spans="2:24">
      <c r="Q79" s="479"/>
      <c r="R79" s="472"/>
      <c r="S79" s="472"/>
      <c r="T79" s="472"/>
      <c r="U79" s="478"/>
      <c r="V79" s="472"/>
      <c r="W79" s="472"/>
      <c r="X79" s="478"/>
    </row>
    <row r="80" spans="2:24">
      <c r="Q80" s="479"/>
      <c r="R80" s="472"/>
      <c r="S80" s="472"/>
      <c r="T80" s="472"/>
      <c r="U80" s="478"/>
      <c r="V80" s="472"/>
      <c r="W80" s="472"/>
      <c r="X80" s="478"/>
    </row>
    <row r="81" spans="17:24">
      <c r="Q81" s="479"/>
      <c r="R81" s="472"/>
      <c r="S81" s="472"/>
      <c r="T81" s="472"/>
      <c r="U81" s="478"/>
      <c r="V81" s="472"/>
      <c r="W81" s="472"/>
      <c r="X81" s="478"/>
    </row>
    <row r="82" spans="17:24">
      <c r="Q82" s="479"/>
      <c r="R82" s="472"/>
      <c r="S82" s="472"/>
      <c r="T82" s="472"/>
      <c r="U82" s="478"/>
      <c r="V82" s="472"/>
      <c r="W82" s="472"/>
      <c r="X82" s="478"/>
    </row>
    <row r="83" spans="17:24">
      <c r="Q83" s="479"/>
      <c r="R83" s="472"/>
      <c r="S83" s="472"/>
      <c r="T83" s="472"/>
      <c r="U83" s="478"/>
      <c r="V83" s="472"/>
      <c r="W83" s="472"/>
      <c r="X83" s="478"/>
    </row>
    <row r="84" spans="17:24">
      <c r="Q84" s="483"/>
      <c r="R84" s="476"/>
      <c r="S84" s="476"/>
      <c r="T84" s="476"/>
      <c r="U84" s="474"/>
      <c r="V84" s="476"/>
      <c r="W84" s="476"/>
      <c r="X84" s="474"/>
    </row>
    <row r="85" spans="17:24">
      <c r="Q85" s="479"/>
      <c r="R85" s="472"/>
      <c r="S85" s="472"/>
      <c r="T85" s="472"/>
      <c r="U85" s="478"/>
      <c r="V85" s="472"/>
      <c r="W85" s="472"/>
      <c r="X85" s="478"/>
    </row>
    <row r="86" spans="17:24">
      <c r="Q86" s="479"/>
      <c r="R86" s="472"/>
      <c r="S86" s="472"/>
      <c r="T86" s="472"/>
      <c r="U86" s="478"/>
      <c r="V86" s="472"/>
      <c r="W86" s="472"/>
      <c r="X86" s="478"/>
    </row>
    <row r="87" spans="17:24">
      <c r="Q87" s="479"/>
      <c r="R87" s="472"/>
      <c r="S87" s="472"/>
      <c r="T87" s="472"/>
      <c r="U87" s="478"/>
      <c r="V87" s="472"/>
      <c r="W87" s="472"/>
      <c r="X87" s="478"/>
    </row>
    <row r="88" spans="17:24">
      <c r="Q88" s="479"/>
      <c r="R88" s="472"/>
      <c r="S88" s="472"/>
      <c r="T88" s="472"/>
      <c r="U88" s="478"/>
      <c r="V88" s="472"/>
      <c r="W88" s="472"/>
      <c r="X88" s="478"/>
    </row>
    <row r="89" spans="17:24">
      <c r="Q89" s="483"/>
      <c r="R89" s="476"/>
      <c r="S89" s="476"/>
      <c r="T89" s="476"/>
      <c r="U89" s="474"/>
      <c r="V89" s="476"/>
      <c r="W89" s="476"/>
      <c r="X89" s="474"/>
    </row>
    <row r="90" spans="17:24">
      <c r="Q90" s="479"/>
      <c r="R90" s="472"/>
      <c r="S90" s="472"/>
      <c r="T90" s="472"/>
      <c r="U90" s="478"/>
      <c r="V90" s="472"/>
      <c r="W90" s="472"/>
      <c r="X90" s="478"/>
    </row>
    <row r="91" spans="17:24">
      <c r="Q91" s="479"/>
      <c r="R91" s="472"/>
      <c r="S91" s="472"/>
      <c r="T91" s="472"/>
      <c r="U91" s="478"/>
      <c r="V91" s="472"/>
      <c r="W91" s="472"/>
      <c r="X91" s="478"/>
    </row>
    <row r="92" spans="17:24">
      <c r="Q92" s="479"/>
      <c r="R92" s="472"/>
      <c r="S92" s="472"/>
      <c r="T92" s="472"/>
      <c r="U92" s="478"/>
      <c r="V92" s="472"/>
      <c r="W92" s="472"/>
      <c r="X92" s="478"/>
    </row>
    <row r="93" spans="17:24">
      <c r="Q93" s="483"/>
      <c r="R93" s="476"/>
      <c r="S93" s="476"/>
      <c r="T93" s="476"/>
      <c r="U93" s="474"/>
      <c r="V93" s="476"/>
      <c r="W93" s="476"/>
      <c r="X93" s="474"/>
    </row>
    <row r="94" spans="17:24">
      <c r="Q94" s="479"/>
      <c r="R94" s="472"/>
      <c r="S94" s="472"/>
      <c r="T94" s="472"/>
      <c r="U94" s="478"/>
      <c r="V94" s="472"/>
      <c r="W94" s="472"/>
      <c r="X94" s="478"/>
    </row>
    <row r="95" spans="17:24">
      <c r="Q95" s="479"/>
      <c r="R95" s="472"/>
      <c r="S95" s="472"/>
      <c r="T95" s="472"/>
      <c r="U95" s="478"/>
      <c r="V95" s="472"/>
      <c r="W95" s="472"/>
      <c r="X95" s="478"/>
    </row>
    <row r="96" spans="17:24">
      <c r="Q96" s="483"/>
      <c r="R96" s="476"/>
      <c r="S96" s="476"/>
      <c r="T96" s="476"/>
      <c r="U96" s="474"/>
      <c r="V96" s="476"/>
      <c r="W96" s="476"/>
      <c r="X96" s="474"/>
    </row>
    <row r="97" spans="17:24">
      <c r="Q97" s="479"/>
      <c r="R97" s="472"/>
      <c r="S97" s="472"/>
      <c r="T97" s="472"/>
      <c r="U97" s="478"/>
      <c r="V97" s="472"/>
      <c r="W97" s="472"/>
      <c r="X97" s="478"/>
    </row>
    <row r="98" spans="17:24">
      <c r="Q98" s="479"/>
      <c r="R98" s="472"/>
      <c r="S98" s="472"/>
      <c r="T98" s="472"/>
      <c r="U98" s="478"/>
      <c r="V98" s="472"/>
      <c r="W98" s="472"/>
      <c r="X98" s="478"/>
    </row>
    <row r="99" spans="17:24">
      <c r="Q99" s="479"/>
      <c r="R99" s="472"/>
      <c r="S99" s="472"/>
      <c r="T99" s="472"/>
      <c r="U99" s="478"/>
      <c r="V99" s="472"/>
      <c r="W99" s="472"/>
      <c r="X99" s="478"/>
    </row>
    <row r="100" spans="17:24">
      <c r="Q100" s="479"/>
      <c r="R100" s="472"/>
      <c r="S100" s="472"/>
      <c r="T100" s="472"/>
      <c r="U100" s="478"/>
      <c r="V100" s="472"/>
      <c r="W100" s="472"/>
      <c r="X100" s="478"/>
    </row>
    <row r="101" spans="17:24">
      <c r="Q101" s="483"/>
      <c r="R101" s="476"/>
      <c r="S101" s="476"/>
      <c r="T101" s="476"/>
      <c r="U101" s="474"/>
      <c r="V101" s="476"/>
      <c r="W101" s="476"/>
      <c r="X101" s="474"/>
    </row>
    <row r="102" spans="17:24">
      <c r="Q102" s="483"/>
      <c r="R102" s="476"/>
      <c r="S102" s="476"/>
      <c r="T102" s="476"/>
      <c r="U102" s="474"/>
      <c r="V102" s="476"/>
      <c r="W102" s="476"/>
      <c r="X102" s="474"/>
    </row>
    <row r="103" spans="17:24">
      <c r="Q103" s="483"/>
      <c r="R103" s="476"/>
      <c r="S103" s="476"/>
      <c r="T103" s="476"/>
      <c r="U103" s="474"/>
      <c r="V103" s="476"/>
      <c r="W103" s="476"/>
      <c r="X103" s="474"/>
    </row>
    <row r="104" spans="17:24">
      <c r="Q104" s="483"/>
      <c r="R104" s="476"/>
      <c r="S104" s="476"/>
      <c r="T104" s="476"/>
      <c r="U104" s="474"/>
      <c r="V104" s="476"/>
      <c r="W104" s="476"/>
      <c r="X104" s="474"/>
    </row>
    <row r="105" spans="17:24">
      <c r="Q105" s="479"/>
      <c r="R105" s="472"/>
      <c r="S105" s="472"/>
      <c r="T105" s="472"/>
      <c r="U105" s="478"/>
      <c r="V105" s="472"/>
      <c r="W105" s="472"/>
      <c r="X105" s="478"/>
    </row>
    <row r="106" spans="17:24">
      <c r="Q106" s="479"/>
      <c r="R106" s="472"/>
      <c r="S106" s="472"/>
      <c r="T106" s="472"/>
      <c r="U106" s="478"/>
      <c r="V106" s="472"/>
      <c r="W106" s="472"/>
      <c r="X106" s="478"/>
    </row>
    <row r="107" spans="17:24">
      <c r="Q107" s="479"/>
      <c r="R107" s="472"/>
      <c r="S107" s="472"/>
      <c r="T107" s="472"/>
      <c r="U107" s="478"/>
      <c r="V107" s="472"/>
      <c r="W107" s="472"/>
      <c r="X107" s="478"/>
    </row>
    <row r="108" spans="17:24">
      <c r="Q108" s="483"/>
      <c r="R108" s="476"/>
      <c r="S108" s="476"/>
      <c r="T108" s="476"/>
      <c r="U108" s="474"/>
      <c r="V108" s="476"/>
      <c r="W108" s="476"/>
      <c r="X108" s="474"/>
    </row>
    <row r="109" spans="17:24">
      <c r="Q109" s="483"/>
      <c r="R109" s="476"/>
      <c r="S109" s="476"/>
      <c r="T109" s="476"/>
      <c r="U109" s="474"/>
      <c r="V109" s="476"/>
      <c r="W109" s="476"/>
      <c r="X109" s="474"/>
    </row>
    <row r="110" spans="17:24">
      <c r="Q110" s="479"/>
      <c r="R110" s="472"/>
      <c r="S110" s="472"/>
      <c r="T110" s="472"/>
      <c r="U110" s="478"/>
      <c r="V110" s="472"/>
      <c r="W110" s="472"/>
      <c r="X110" s="478"/>
    </row>
    <row r="111" spans="17:24">
      <c r="Q111" s="479"/>
      <c r="R111" s="472"/>
      <c r="S111" s="472"/>
      <c r="T111" s="472"/>
      <c r="U111" s="478"/>
      <c r="V111" s="472"/>
      <c r="W111" s="472"/>
      <c r="X111" s="478"/>
    </row>
    <row r="112" spans="17:24">
      <c r="Q112" s="483"/>
      <c r="R112" s="476"/>
      <c r="S112" s="476"/>
      <c r="T112" s="476"/>
      <c r="U112" s="474"/>
      <c r="V112" s="482"/>
      <c r="W112" s="482"/>
      <c r="X112" s="470"/>
    </row>
  </sheetData>
  <mergeCells count="3">
    <mergeCell ref="C1:K1"/>
    <mergeCell ref="C69:K69"/>
    <mergeCell ref="C4:D4"/>
  </mergeCells>
  <hyperlinks>
    <hyperlink ref="Y2" location="Indice!A1" display="VOLVER AL ÍNDICE" xr:uid="{00000000-0004-0000-0A00-000000000000}"/>
  </hyperlinks>
  <printOptions horizontalCentered="1" verticalCentered="1"/>
  <pageMargins left="0.39370078740157483" right="0.39370078740157483" top="0.39370078740157483" bottom="0.39370078740157483" header="0" footer="0"/>
  <pageSetup paperSize="9" fitToWidth="0" orientation="portrait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6">
    <pageSetUpPr fitToPage="1"/>
  </sheetPr>
  <dimension ref="B1:V74"/>
  <sheetViews>
    <sheetView showGridLines="0" showRowColHeaders="0" zoomScaleNormal="100" workbookViewId="0">
      <pane ySplit="5" topLeftCell="A42" activePane="bottomLeft" state="frozen"/>
      <selection activeCell="T34" sqref="T34"/>
      <selection pane="bottomLeft" activeCell="Q67" sqref="Q67"/>
    </sheetView>
  </sheetViews>
  <sheetFormatPr baseColWidth="10" defaultRowHeight="15"/>
  <cols>
    <col min="1" max="1" width="2.7109375" customWidth="1"/>
    <col min="2" max="2" width="6.7109375" style="87" customWidth="1"/>
    <col min="3" max="3" width="19.140625" style="13" customWidth="1"/>
    <col min="4" max="5" width="10.5703125" style="13" customWidth="1"/>
    <col min="6" max="6" width="10.42578125" style="13" customWidth="1"/>
    <col min="7" max="12" width="10.5703125" style="13" customWidth="1"/>
    <col min="13" max="17" width="11.42578125" style="69"/>
  </cols>
  <sheetData>
    <row r="1" spans="2:22" ht="18.75">
      <c r="B1"/>
      <c r="C1" s="5" t="s">
        <v>65</v>
      </c>
      <c r="D1" s="19"/>
      <c r="E1" s="19"/>
      <c r="F1" s="19"/>
      <c r="G1" s="19"/>
      <c r="H1" s="19"/>
      <c r="I1" s="20"/>
      <c r="J1" s="20"/>
      <c r="K1" s="21"/>
      <c r="L1" s="21"/>
      <c r="N1" s="186" t="s">
        <v>154</v>
      </c>
    </row>
    <row r="2" spans="2:22" ht="18.75">
      <c r="B2" s="88"/>
      <c r="C2" s="696" t="s">
        <v>66</v>
      </c>
      <c r="D2" s="697"/>
      <c r="E2" s="697"/>
      <c r="F2" s="697"/>
      <c r="G2" s="697"/>
      <c r="H2" s="697"/>
      <c r="I2" s="697"/>
      <c r="J2" s="697"/>
      <c r="K2" s="697"/>
      <c r="L2" s="697"/>
    </row>
    <row r="3" spans="2:22" ht="15.75">
      <c r="B3" s="17"/>
      <c r="C3" s="22" t="s">
        <v>592</v>
      </c>
      <c r="D3" s="23"/>
      <c r="E3" s="23"/>
      <c r="F3" s="24"/>
      <c r="G3" s="23"/>
      <c r="H3" s="23"/>
      <c r="I3" s="25"/>
      <c r="J3" s="26"/>
      <c r="K3" s="583"/>
      <c r="L3" s="448"/>
    </row>
    <row r="4" spans="2:22" ht="45" customHeight="1">
      <c r="B4" s="699" t="s">
        <v>167</v>
      </c>
      <c r="C4" s="584"/>
      <c r="D4" s="698" t="s">
        <v>67</v>
      </c>
      <c r="E4" s="698"/>
      <c r="F4" s="698"/>
      <c r="G4" s="698" t="s">
        <v>68</v>
      </c>
      <c r="H4" s="698"/>
      <c r="I4" s="698"/>
      <c r="J4" s="698" t="s">
        <v>64</v>
      </c>
      <c r="K4" s="698"/>
      <c r="L4" s="698"/>
    </row>
    <row r="5" spans="2:22" ht="15" customHeight="1">
      <c r="B5" s="699"/>
      <c r="C5" s="585"/>
      <c r="D5" s="587" t="s">
        <v>69</v>
      </c>
      <c r="E5" s="587" t="s">
        <v>70</v>
      </c>
      <c r="F5" s="587" t="s">
        <v>9</v>
      </c>
      <c r="G5" s="587" t="s">
        <v>69</v>
      </c>
      <c r="H5" s="587" t="s">
        <v>70</v>
      </c>
      <c r="I5" s="587" t="s">
        <v>9</v>
      </c>
      <c r="J5" s="587" t="s">
        <v>69</v>
      </c>
      <c r="K5" s="587" t="s">
        <v>70</v>
      </c>
      <c r="L5" s="587" t="s">
        <v>9</v>
      </c>
    </row>
    <row r="6" spans="2:22" ht="15" customHeight="1">
      <c r="B6" s="565">
        <v>4</v>
      </c>
      <c r="C6" s="65" t="s">
        <v>11</v>
      </c>
      <c r="D6" s="149">
        <v>9003.318181818182</v>
      </c>
      <c r="E6" s="149">
        <v>7592.4545454545441</v>
      </c>
      <c r="F6" s="149">
        <v>16595.772727272728</v>
      </c>
      <c r="G6" s="149">
        <v>37537.545454545456</v>
      </c>
      <c r="H6" s="149">
        <v>15693.772727272728</v>
      </c>
      <c r="I6" s="149">
        <v>53231.318181818198</v>
      </c>
      <c r="J6" s="149">
        <v>46540.86363636364</v>
      </c>
      <c r="K6" s="149">
        <v>23286.227272727272</v>
      </c>
      <c r="L6" s="149">
        <v>69827.090909090926</v>
      </c>
      <c r="N6" s="488"/>
      <c r="O6" s="488"/>
      <c r="P6" s="488"/>
      <c r="Q6" s="488"/>
      <c r="R6" s="488"/>
      <c r="S6" s="488"/>
      <c r="T6" s="488"/>
      <c r="U6" s="488"/>
      <c r="V6" s="488"/>
    </row>
    <row r="7" spans="2:22" ht="15" customHeight="1">
      <c r="B7" s="565">
        <v>11</v>
      </c>
      <c r="C7" s="65" t="s">
        <v>12</v>
      </c>
      <c r="D7" s="149">
        <v>2509.0000000000005</v>
      </c>
      <c r="E7" s="149">
        <v>2150.0454545454545</v>
      </c>
      <c r="F7" s="149">
        <v>4659.045454545455</v>
      </c>
      <c r="G7" s="149">
        <v>6806.636363636364</v>
      </c>
      <c r="H7" s="149">
        <v>5149.1818181818198</v>
      </c>
      <c r="I7" s="149">
        <v>11955.81818181818</v>
      </c>
      <c r="J7" s="149">
        <v>9315.636363636364</v>
      </c>
      <c r="K7" s="149">
        <v>7299.2272727272739</v>
      </c>
      <c r="L7" s="149">
        <v>16614.863636363636</v>
      </c>
      <c r="N7" s="488"/>
      <c r="O7" s="488"/>
      <c r="P7" s="488"/>
      <c r="Q7" s="488"/>
      <c r="R7" s="488"/>
      <c r="S7" s="488"/>
      <c r="T7" s="488"/>
      <c r="U7" s="488"/>
      <c r="V7" s="488"/>
    </row>
    <row r="8" spans="2:22" ht="15" customHeight="1">
      <c r="B8" s="565">
        <v>14</v>
      </c>
      <c r="C8" s="65" t="s">
        <v>13</v>
      </c>
      <c r="D8" s="149">
        <v>1686.0909090909092</v>
      </c>
      <c r="E8" s="149">
        <v>1521.6818181818185</v>
      </c>
      <c r="F8" s="149">
        <v>3207.7727272727279</v>
      </c>
      <c r="G8" s="149">
        <v>3361.5000000000009</v>
      </c>
      <c r="H8" s="149">
        <v>3192.4090909090914</v>
      </c>
      <c r="I8" s="149">
        <v>6553.9090909090901</v>
      </c>
      <c r="J8" s="149">
        <v>5047.5909090909099</v>
      </c>
      <c r="K8" s="149">
        <v>4714.0909090909099</v>
      </c>
      <c r="L8" s="149">
        <v>9761.681818181818</v>
      </c>
      <c r="N8" s="488"/>
      <c r="O8" s="488"/>
      <c r="P8" s="488"/>
      <c r="Q8" s="488"/>
      <c r="R8" s="488"/>
      <c r="S8" s="488"/>
      <c r="T8" s="488"/>
      <c r="U8" s="488"/>
      <c r="V8" s="488"/>
    </row>
    <row r="9" spans="2:22" ht="15" customHeight="1">
      <c r="B9" s="565">
        <v>18</v>
      </c>
      <c r="C9" s="65" t="s">
        <v>14</v>
      </c>
      <c r="D9" s="149">
        <v>3987.8636363636369</v>
      </c>
      <c r="E9" s="149">
        <v>3784.045454545455</v>
      </c>
      <c r="F9" s="149">
        <v>7771.9090909090919</v>
      </c>
      <c r="G9" s="149">
        <v>10816.409090909088</v>
      </c>
      <c r="H9" s="149">
        <v>7653.8181818181774</v>
      </c>
      <c r="I9" s="149">
        <v>18470.227272727276</v>
      </c>
      <c r="J9" s="149">
        <v>14804.272727272728</v>
      </c>
      <c r="K9" s="149">
        <v>11437.863636363636</v>
      </c>
      <c r="L9" s="149">
        <v>26242.136363636368</v>
      </c>
      <c r="N9" s="488"/>
      <c r="O9" s="488"/>
      <c r="P9" s="488"/>
      <c r="Q9" s="488"/>
      <c r="R9" s="488"/>
      <c r="S9" s="488"/>
      <c r="T9" s="488"/>
      <c r="U9" s="488"/>
      <c r="V9" s="488"/>
    </row>
    <row r="10" spans="2:22" ht="15" customHeight="1">
      <c r="B10" s="565">
        <v>21</v>
      </c>
      <c r="C10" s="65" t="s">
        <v>15</v>
      </c>
      <c r="D10" s="149">
        <v>6225.5681818181829</v>
      </c>
      <c r="E10" s="149">
        <v>9214.9772727272739</v>
      </c>
      <c r="F10" s="149">
        <v>15439.59090909091</v>
      </c>
      <c r="G10" s="149">
        <v>13207.409090909092</v>
      </c>
      <c r="H10" s="149">
        <v>13687.909090909092</v>
      </c>
      <c r="I10" s="149">
        <v>26895.318181818177</v>
      </c>
      <c r="J10" s="149">
        <v>19432.5</v>
      </c>
      <c r="K10" s="149">
        <v>22902.409090909088</v>
      </c>
      <c r="L10" s="149">
        <v>42334.909090909088</v>
      </c>
      <c r="N10" s="488"/>
      <c r="O10" s="488"/>
      <c r="P10" s="488"/>
      <c r="Q10" s="488"/>
      <c r="R10" s="488"/>
      <c r="S10" s="488"/>
      <c r="T10" s="488"/>
      <c r="U10" s="488"/>
      <c r="V10" s="488"/>
    </row>
    <row r="11" spans="2:22" ht="15" customHeight="1">
      <c r="B11" s="565">
        <v>23</v>
      </c>
      <c r="C11" s="65" t="s">
        <v>16</v>
      </c>
      <c r="D11" s="149">
        <v>733.77272727272725</v>
      </c>
      <c r="E11" s="149">
        <v>653.63636363636363</v>
      </c>
      <c r="F11" s="149">
        <v>1387.409090909091</v>
      </c>
      <c r="G11" s="149">
        <v>3050.7727272727279</v>
      </c>
      <c r="H11" s="149">
        <v>2000.5454545454545</v>
      </c>
      <c r="I11" s="149">
        <v>5051.3181818181802</v>
      </c>
      <c r="J11" s="149">
        <v>3784.545454545455</v>
      </c>
      <c r="K11" s="149">
        <v>2654.181818181818</v>
      </c>
      <c r="L11" s="149">
        <v>6438.7272727272712</v>
      </c>
      <c r="N11" s="488"/>
      <c r="O11" s="488"/>
      <c r="P11" s="488"/>
      <c r="Q11" s="488"/>
      <c r="R11" s="488"/>
      <c r="S11" s="488"/>
      <c r="T11" s="488"/>
      <c r="U11" s="488"/>
      <c r="V11" s="488"/>
    </row>
    <row r="12" spans="2:22" ht="15" customHeight="1">
      <c r="B12" s="565">
        <v>29</v>
      </c>
      <c r="C12" s="65" t="s">
        <v>17</v>
      </c>
      <c r="D12" s="149">
        <v>19541.318181818184</v>
      </c>
      <c r="E12" s="149">
        <v>17818.681818181816</v>
      </c>
      <c r="F12" s="149">
        <v>37359.999999999993</v>
      </c>
      <c r="G12" s="149">
        <v>34282.318181818169</v>
      </c>
      <c r="H12" s="149">
        <v>31085.545454545441</v>
      </c>
      <c r="I12" s="149">
        <v>65367.863636363669</v>
      </c>
      <c r="J12" s="149">
        <v>53823.636363636368</v>
      </c>
      <c r="K12" s="149">
        <v>48904.227272727272</v>
      </c>
      <c r="L12" s="149">
        <v>102727.86363636366</v>
      </c>
      <c r="N12" s="488"/>
      <c r="O12" s="488"/>
      <c r="P12" s="488"/>
      <c r="Q12" s="488"/>
      <c r="R12" s="488"/>
      <c r="S12" s="488"/>
      <c r="T12" s="488"/>
      <c r="U12" s="488"/>
      <c r="V12" s="488"/>
    </row>
    <row r="13" spans="2:22" ht="15" customHeight="1">
      <c r="B13" s="565">
        <v>41</v>
      </c>
      <c r="C13" s="65" t="s">
        <v>18</v>
      </c>
      <c r="D13" s="149">
        <v>6199.181818181818</v>
      </c>
      <c r="E13" s="149">
        <v>4800.681818181818</v>
      </c>
      <c r="F13" s="149">
        <v>10999.863636363636</v>
      </c>
      <c r="G13" s="149">
        <v>15510.499999999998</v>
      </c>
      <c r="H13" s="149">
        <v>13102.409090909086</v>
      </c>
      <c r="I13" s="149">
        <v>28612.909090909099</v>
      </c>
      <c r="J13" s="149">
        <v>21709.681818181823</v>
      </c>
      <c r="K13" s="149">
        <v>17903.090909090912</v>
      </c>
      <c r="L13" s="149">
        <v>39612.772727272735</v>
      </c>
      <c r="N13" s="488"/>
      <c r="O13" s="488"/>
      <c r="P13" s="488"/>
      <c r="Q13" s="488"/>
      <c r="R13" s="488"/>
      <c r="S13" s="488"/>
      <c r="T13" s="488"/>
      <c r="U13" s="488"/>
      <c r="V13" s="488"/>
    </row>
    <row r="14" spans="2:22" ht="15" customHeight="1">
      <c r="B14" s="567"/>
      <c r="C14" s="568" t="s">
        <v>19</v>
      </c>
      <c r="D14" s="571">
        <v>49886.113636363632</v>
      </c>
      <c r="E14" s="571">
        <v>47536.204545454544</v>
      </c>
      <c r="F14" s="571">
        <v>97421.363636363632</v>
      </c>
      <c r="G14" s="571">
        <v>124573.09090909094</v>
      </c>
      <c r="H14" s="571">
        <v>91565.590909090912</v>
      </c>
      <c r="I14" s="571">
        <v>216138.68181818188</v>
      </c>
      <c r="J14" s="571">
        <v>174458.72727272732</v>
      </c>
      <c r="K14" s="571">
        <v>139101.31818181821</v>
      </c>
      <c r="L14" s="571">
        <v>313560.04545454553</v>
      </c>
      <c r="N14" s="470"/>
      <c r="O14" s="470"/>
      <c r="P14" s="470"/>
      <c r="Q14" s="470"/>
      <c r="R14" s="470"/>
      <c r="S14" s="470"/>
      <c r="T14" s="470"/>
      <c r="U14" s="470"/>
      <c r="V14" s="470"/>
    </row>
    <row r="15" spans="2:22" ht="15" customHeight="1">
      <c r="B15" s="565">
        <v>22</v>
      </c>
      <c r="C15" s="65" t="s">
        <v>20</v>
      </c>
      <c r="D15" s="149">
        <v>4779.681818181818</v>
      </c>
      <c r="E15" s="149">
        <v>4135.1818181818189</v>
      </c>
      <c r="F15" s="149">
        <v>8914.863636363636</v>
      </c>
      <c r="G15" s="149">
        <v>10716.77272727273</v>
      </c>
      <c r="H15" s="149">
        <v>4219.1363636363658</v>
      </c>
      <c r="I15" s="149">
        <v>14936</v>
      </c>
      <c r="J15" s="149">
        <v>15496.5</v>
      </c>
      <c r="K15" s="149">
        <v>8354.363636363636</v>
      </c>
      <c r="L15" s="149">
        <v>23850.863636363636</v>
      </c>
      <c r="N15" s="488"/>
      <c r="O15" s="488"/>
      <c r="P15" s="488"/>
      <c r="Q15" s="488"/>
      <c r="R15" s="488"/>
      <c r="S15" s="488"/>
      <c r="T15" s="488"/>
      <c r="U15" s="488"/>
      <c r="V15" s="488"/>
    </row>
    <row r="16" spans="2:22" ht="15" customHeight="1">
      <c r="B16" s="565">
        <v>44</v>
      </c>
      <c r="C16" s="65" t="s">
        <v>21</v>
      </c>
      <c r="D16" s="149">
        <v>2200.772727272727</v>
      </c>
      <c r="E16" s="149">
        <v>1718.2727272727273</v>
      </c>
      <c r="F16" s="149">
        <v>3919.0454545454545</v>
      </c>
      <c r="G16" s="149">
        <v>3247.5</v>
      </c>
      <c r="H16" s="149">
        <v>1357.0454545454547</v>
      </c>
      <c r="I16" s="149">
        <v>4604.5454545454559</v>
      </c>
      <c r="J16" s="149">
        <v>5448.272727272727</v>
      </c>
      <c r="K16" s="149">
        <v>3075.318181818182</v>
      </c>
      <c r="L16" s="149">
        <v>8523.5909090909099</v>
      </c>
      <c r="N16" s="488"/>
      <c r="O16" s="488"/>
      <c r="P16" s="488"/>
      <c r="Q16" s="488"/>
      <c r="R16" s="488"/>
      <c r="S16" s="488"/>
      <c r="T16" s="488"/>
      <c r="U16" s="488"/>
      <c r="V16" s="488"/>
    </row>
    <row r="17" spans="2:22" ht="15" customHeight="1">
      <c r="B17" s="565">
        <v>50</v>
      </c>
      <c r="C17" s="65" t="s">
        <v>22</v>
      </c>
      <c r="D17" s="149">
        <v>15364.409090909088</v>
      </c>
      <c r="E17" s="149">
        <v>14156.499999999998</v>
      </c>
      <c r="F17" s="149">
        <v>29520.909090909096</v>
      </c>
      <c r="G17" s="149">
        <v>24473.772727272732</v>
      </c>
      <c r="H17" s="149">
        <v>16691.045454545467</v>
      </c>
      <c r="I17" s="149">
        <v>41164.772727272728</v>
      </c>
      <c r="J17" s="149">
        <v>39838.159090909088</v>
      </c>
      <c r="K17" s="149">
        <v>30847.522727272735</v>
      </c>
      <c r="L17" s="149">
        <v>70685.681818181823</v>
      </c>
      <c r="N17" s="488"/>
      <c r="O17" s="488"/>
      <c r="P17" s="488"/>
      <c r="Q17" s="488"/>
      <c r="R17" s="488"/>
      <c r="S17" s="488"/>
      <c r="T17" s="488"/>
      <c r="U17" s="488"/>
      <c r="V17" s="488"/>
    </row>
    <row r="18" spans="2:22" ht="15" customHeight="1">
      <c r="B18" s="567"/>
      <c r="C18" s="568" t="s">
        <v>23</v>
      </c>
      <c r="D18" s="571">
        <v>22344.863636363632</v>
      </c>
      <c r="E18" s="571">
        <v>20009.954545454544</v>
      </c>
      <c r="F18" s="571">
        <v>42354.818181818184</v>
      </c>
      <c r="G18" s="571">
        <v>38438.045454545456</v>
      </c>
      <c r="H18" s="571">
        <v>22267.22727272729</v>
      </c>
      <c r="I18" s="571">
        <v>60705.318181818184</v>
      </c>
      <c r="J18" s="571">
        <v>60782.931818181809</v>
      </c>
      <c r="K18" s="571">
        <v>42277.204545454559</v>
      </c>
      <c r="L18" s="571">
        <v>103060.13636363637</v>
      </c>
      <c r="N18" s="470"/>
      <c r="O18" s="470"/>
      <c r="P18" s="470"/>
      <c r="Q18" s="470"/>
      <c r="R18" s="470"/>
      <c r="S18" s="470"/>
      <c r="T18" s="470"/>
      <c r="U18" s="470"/>
      <c r="V18" s="470"/>
    </row>
    <row r="19" spans="2:22" ht="15" customHeight="1">
      <c r="B19" s="567">
        <v>33</v>
      </c>
      <c r="C19" s="568" t="s">
        <v>24</v>
      </c>
      <c r="D19" s="571">
        <v>3144.545454545454</v>
      </c>
      <c r="E19" s="571">
        <v>3141.090909090909</v>
      </c>
      <c r="F19" s="571">
        <v>6285.6363636363621</v>
      </c>
      <c r="G19" s="571">
        <v>6714.1818181818198</v>
      </c>
      <c r="H19" s="571">
        <v>7093.454545454545</v>
      </c>
      <c r="I19" s="571">
        <v>13807.636363636362</v>
      </c>
      <c r="J19" s="571">
        <v>9858.7272727272739</v>
      </c>
      <c r="K19" s="571">
        <v>10234.545454545454</v>
      </c>
      <c r="L19" s="571">
        <v>20093.272727272724</v>
      </c>
      <c r="N19" s="470"/>
      <c r="O19" s="470"/>
      <c r="P19" s="470"/>
      <c r="Q19" s="470"/>
      <c r="R19" s="470"/>
      <c r="S19" s="470"/>
      <c r="T19" s="470"/>
      <c r="U19" s="470"/>
      <c r="V19" s="470"/>
    </row>
    <row r="20" spans="2:22" ht="15" customHeight="1">
      <c r="B20" s="567">
        <v>7</v>
      </c>
      <c r="C20" s="568" t="s">
        <v>577</v>
      </c>
      <c r="D20" s="571">
        <v>30787.000000000004</v>
      </c>
      <c r="E20" s="571">
        <v>29690.63636363636</v>
      </c>
      <c r="F20" s="571">
        <v>60477.636363636353</v>
      </c>
      <c r="G20" s="571">
        <v>48852.318181818191</v>
      </c>
      <c r="H20" s="571">
        <v>33637.318181818184</v>
      </c>
      <c r="I20" s="571">
        <v>82489.636363636411</v>
      </c>
      <c r="J20" s="571">
        <v>79639.318181818191</v>
      </c>
      <c r="K20" s="571">
        <v>63327.954545454544</v>
      </c>
      <c r="L20" s="571">
        <v>142967.27272727276</v>
      </c>
      <c r="N20" s="470"/>
      <c r="O20" s="470"/>
      <c r="P20" s="470"/>
      <c r="Q20" s="470"/>
      <c r="R20" s="470"/>
      <c r="S20" s="470"/>
      <c r="T20" s="470"/>
      <c r="U20" s="470"/>
      <c r="V20" s="470"/>
    </row>
    <row r="21" spans="2:22" ht="15" customHeight="1">
      <c r="B21" s="565">
        <v>35</v>
      </c>
      <c r="C21" s="65" t="s">
        <v>25</v>
      </c>
      <c r="D21" s="149">
        <v>12304.227272727272</v>
      </c>
      <c r="E21" s="149">
        <v>11879.363636363638</v>
      </c>
      <c r="F21" s="149">
        <v>24183.590909090908</v>
      </c>
      <c r="G21" s="149">
        <v>20192.909090909092</v>
      </c>
      <c r="H21" s="149">
        <v>15730.454545454546</v>
      </c>
      <c r="I21" s="149">
        <v>35923.363636363632</v>
      </c>
      <c r="J21" s="149">
        <v>32497.136363636364</v>
      </c>
      <c r="K21" s="149">
        <v>27609.818181818184</v>
      </c>
      <c r="L21" s="149">
        <v>60106.954545454544</v>
      </c>
      <c r="N21" s="488"/>
      <c r="O21" s="488"/>
      <c r="P21" s="488"/>
      <c r="Q21" s="488"/>
      <c r="R21" s="488"/>
      <c r="S21" s="488"/>
      <c r="T21" s="488"/>
      <c r="U21" s="488"/>
      <c r="V21" s="488"/>
    </row>
    <row r="22" spans="2:22" ht="15" customHeight="1">
      <c r="B22" s="565">
        <v>38</v>
      </c>
      <c r="C22" s="65" t="s">
        <v>26</v>
      </c>
      <c r="D22" s="149">
        <v>13278.863636363636</v>
      </c>
      <c r="E22" s="149">
        <v>12369.500000000002</v>
      </c>
      <c r="F22" s="149">
        <v>25648.363636363636</v>
      </c>
      <c r="G22" s="149">
        <v>16542.772727272724</v>
      </c>
      <c r="H22" s="149">
        <v>14612.181818181818</v>
      </c>
      <c r="I22" s="149">
        <v>31154.95454545454</v>
      </c>
      <c r="J22" s="149">
        <v>29821.63636363636</v>
      </c>
      <c r="K22" s="149">
        <v>26981.68181818182</v>
      </c>
      <c r="L22" s="149">
        <v>56803.318181818177</v>
      </c>
      <c r="N22" s="488"/>
      <c r="O22" s="488"/>
      <c r="P22" s="488"/>
      <c r="Q22" s="488"/>
      <c r="R22" s="488"/>
      <c r="S22" s="488"/>
      <c r="T22" s="488"/>
      <c r="U22" s="488"/>
      <c r="V22" s="488"/>
    </row>
    <row r="23" spans="2:22" ht="15" customHeight="1">
      <c r="B23" s="567"/>
      <c r="C23" s="568" t="s">
        <v>27</v>
      </c>
      <c r="D23" s="571">
        <v>25583.090909090908</v>
      </c>
      <c r="E23" s="571">
        <v>24248.86363636364</v>
      </c>
      <c r="F23" s="571">
        <v>49831.954545454544</v>
      </c>
      <c r="G23" s="571">
        <v>36735.681818181809</v>
      </c>
      <c r="H23" s="571">
        <v>30342.63636363636</v>
      </c>
      <c r="I23" s="571">
        <v>67078.318181818177</v>
      </c>
      <c r="J23" s="571">
        <v>62318.772727272721</v>
      </c>
      <c r="K23" s="571">
        <v>54591.5</v>
      </c>
      <c r="L23" s="571">
        <v>116910.27272727272</v>
      </c>
      <c r="N23" s="470"/>
      <c r="O23" s="470"/>
      <c r="P23" s="470"/>
      <c r="Q23" s="470"/>
      <c r="R23" s="470"/>
      <c r="S23" s="470"/>
      <c r="T23" s="470"/>
      <c r="U23" s="470"/>
      <c r="V23" s="470"/>
    </row>
    <row r="24" spans="2:22" ht="15" customHeight="1">
      <c r="B24" s="567">
        <v>39</v>
      </c>
      <c r="C24" s="568" t="s">
        <v>28</v>
      </c>
      <c r="D24" s="571">
        <v>2788.3181818181824</v>
      </c>
      <c r="E24" s="571">
        <v>2092.3636363636365</v>
      </c>
      <c r="F24" s="571">
        <v>4880.681818181818</v>
      </c>
      <c r="G24" s="571">
        <v>5974.5454545454559</v>
      </c>
      <c r="H24" s="571">
        <v>5688.6363636363621</v>
      </c>
      <c r="I24" s="571">
        <v>11663.181818181822</v>
      </c>
      <c r="J24" s="571">
        <v>8762.8636363636379</v>
      </c>
      <c r="K24" s="571">
        <v>7780.9999999999991</v>
      </c>
      <c r="L24" s="571">
        <v>16543.86363636364</v>
      </c>
      <c r="N24" s="470"/>
      <c r="O24" s="470"/>
      <c r="P24" s="470"/>
      <c r="Q24" s="470"/>
      <c r="R24" s="470"/>
      <c r="S24" s="470"/>
      <c r="T24" s="470"/>
      <c r="U24" s="470"/>
      <c r="V24" s="470"/>
    </row>
    <row r="25" spans="2:22" ht="15" customHeight="1">
      <c r="B25" s="565">
        <v>5</v>
      </c>
      <c r="C25" s="65" t="s">
        <v>29</v>
      </c>
      <c r="D25" s="149">
        <v>824.99999999999989</v>
      </c>
      <c r="E25" s="149">
        <v>780.09090909090912</v>
      </c>
      <c r="F25" s="149">
        <v>1605.090909090909</v>
      </c>
      <c r="G25" s="149">
        <v>1687.045454545455</v>
      </c>
      <c r="H25" s="149">
        <v>1270.4545454545455</v>
      </c>
      <c r="I25" s="149">
        <v>2957.5</v>
      </c>
      <c r="J25" s="149">
        <v>2512.045454545455</v>
      </c>
      <c r="K25" s="149">
        <v>2050.5454545454545</v>
      </c>
      <c r="L25" s="149">
        <v>4562.590909090909</v>
      </c>
      <c r="N25" s="488"/>
      <c r="O25" s="488"/>
      <c r="P25" s="488"/>
      <c r="Q25" s="488"/>
      <c r="R25" s="488"/>
      <c r="S25" s="488"/>
      <c r="T25" s="488"/>
      <c r="U25" s="488"/>
      <c r="V25" s="488"/>
    </row>
    <row r="26" spans="2:22" ht="15" customHeight="1">
      <c r="B26" s="565">
        <v>9</v>
      </c>
      <c r="C26" s="65" t="s">
        <v>30</v>
      </c>
      <c r="D26" s="149">
        <v>4593</v>
      </c>
      <c r="E26" s="149">
        <v>3555.6818181818185</v>
      </c>
      <c r="F26" s="149">
        <v>8148.6818181818198</v>
      </c>
      <c r="G26" s="149">
        <v>4424.3181818181829</v>
      </c>
      <c r="H26" s="149">
        <v>3550.3636363636369</v>
      </c>
      <c r="I26" s="149">
        <v>7974.681818181818</v>
      </c>
      <c r="J26" s="149">
        <v>9017.3181818181838</v>
      </c>
      <c r="K26" s="149">
        <v>7106.0454545454559</v>
      </c>
      <c r="L26" s="149">
        <v>16123.363636363638</v>
      </c>
      <c r="N26" s="488"/>
      <c r="O26" s="488"/>
      <c r="P26" s="488"/>
      <c r="Q26" s="488"/>
      <c r="R26" s="488"/>
      <c r="S26" s="488"/>
      <c r="T26" s="488"/>
      <c r="U26" s="488"/>
      <c r="V26" s="488"/>
    </row>
    <row r="27" spans="2:22" ht="15" customHeight="1">
      <c r="B27" s="565">
        <v>24</v>
      </c>
      <c r="C27" s="65" t="s">
        <v>31</v>
      </c>
      <c r="D27" s="149">
        <v>1796.181818181818</v>
      </c>
      <c r="E27" s="149">
        <v>1326.5000000000002</v>
      </c>
      <c r="F27" s="149">
        <v>3122.681818181818</v>
      </c>
      <c r="G27" s="149">
        <v>3586.0000000000009</v>
      </c>
      <c r="H27" s="149">
        <v>3231.5</v>
      </c>
      <c r="I27" s="149">
        <v>6817.5000000000018</v>
      </c>
      <c r="J27" s="149">
        <v>5382.1818181818189</v>
      </c>
      <c r="K27" s="149">
        <v>4558</v>
      </c>
      <c r="L27" s="149">
        <v>9940.1818181818198</v>
      </c>
      <c r="N27" s="488"/>
      <c r="O27" s="488"/>
      <c r="P27" s="488"/>
      <c r="Q27" s="488"/>
      <c r="R27" s="488"/>
      <c r="S27" s="488"/>
      <c r="T27" s="488"/>
      <c r="U27" s="488"/>
      <c r="V27" s="488"/>
    </row>
    <row r="28" spans="2:22" ht="15" customHeight="1">
      <c r="B28" s="565">
        <v>34</v>
      </c>
      <c r="C28" s="65" t="s">
        <v>32</v>
      </c>
      <c r="D28" s="149">
        <v>840.36363636363649</v>
      </c>
      <c r="E28" s="149">
        <v>540</v>
      </c>
      <c r="F28" s="149">
        <v>1380.3636363636365</v>
      </c>
      <c r="G28" s="149">
        <v>1686.9090909090905</v>
      </c>
      <c r="H28" s="149">
        <v>1356.6818181818185</v>
      </c>
      <c r="I28" s="149">
        <v>3043.5909090909086</v>
      </c>
      <c r="J28" s="149">
        <v>2527.272727272727</v>
      </c>
      <c r="K28" s="149">
        <v>1896.6818181818185</v>
      </c>
      <c r="L28" s="149">
        <v>4423.954545454545</v>
      </c>
      <c r="N28" s="488"/>
      <c r="O28" s="488"/>
      <c r="P28" s="488"/>
      <c r="Q28" s="488"/>
      <c r="R28" s="488"/>
      <c r="S28" s="488"/>
      <c r="T28" s="488"/>
      <c r="U28" s="488"/>
      <c r="V28" s="488"/>
    </row>
    <row r="29" spans="2:22" ht="15" customHeight="1">
      <c r="B29" s="565">
        <v>37</v>
      </c>
      <c r="C29" s="65" t="s">
        <v>33</v>
      </c>
      <c r="D29" s="149">
        <v>1196.7727272727275</v>
      </c>
      <c r="E29" s="149">
        <v>959.13636363636374</v>
      </c>
      <c r="F29" s="149">
        <v>2155.9090909090914</v>
      </c>
      <c r="G29" s="149">
        <v>2584.4090909090905</v>
      </c>
      <c r="H29" s="149">
        <v>2378.818181818182</v>
      </c>
      <c r="I29" s="149">
        <v>4963.2272727272721</v>
      </c>
      <c r="J29" s="149">
        <v>3781.181818181818</v>
      </c>
      <c r="K29" s="149">
        <v>3337.9545454545455</v>
      </c>
      <c r="L29" s="149">
        <v>7119.136363636364</v>
      </c>
      <c r="N29" s="488"/>
      <c r="O29" s="488"/>
      <c r="P29" s="488"/>
      <c r="Q29" s="488"/>
      <c r="R29" s="488"/>
      <c r="S29" s="488"/>
      <c r="T29" s="488"/>
      <c r="U29" s="488"/>
      <c r="V29" s="488"/>
    </row>
    <row r="30" spans="2:22" ht="15" customHeight="1">
      <c r="B30" s="565">
        <v>40</v>
      </c>
      <c r="C30" s="65" t="s">
        <v>34</v>
      </c>
      <c r="D30" s="149">
        <v>2763.772727272727</v>
      </c>
      <c r="E30" s="149">
        <v>2675.5000000000005</v>
      </c>
      <c r="F30" s="149">
        <v>5439.2727272727279</v>
      </c>
      <c r="G30" s="149">
        <v>2756.3636363636369</v>
      </c>
      <c r="H30" s="149">
        <v>2107.5454545454545</v>
      </c>
      <c r="I30" s="149">
        <v>4863.9090909090901</v>
      </c>
      <c r="J30" s="149">
        <v>5520.136363636364</v>
      </c>
      <c r="K30" s="149">
        <v>4783.045454545455</v>
      </c>
      <c r="L30" s="149">
        <v>10303.181818181818</v>
      </c>
      <c r="N30" s="488"/>
      <c r="O30" s="488"/>
      <c r="P30" s="488"/>
      <c r="Q30" s="488"/>
      <c r="R30" s="488"/>
      <c r="S30" s="488"/>
      <c r="T30" s="488"/>
      <c r="U30" s="488"/>
      <c r="V30" s="488"/>
    </row>
    <row r="31" spans="2:22" ht="15" customHeight="1">
      <c r="B31" s="565">
        <v>42</v>
      </c>
      <c r="C31" s="65" t="s">
        <v>35</v>
      </c>
      <c r="D31" s="149">
        <v>1259.909090909091</v>
      </c>
      <c r="E31" s="149">
        <v>808.72727272727263</v>
      </c>
      <c r="F31" s="149">
        <v>2068.6363636363635</v>
      </c>
      <c r="G31" s="149">
        <v>2158.5909090909095</v>
      </c>
      <c r="H31" s="149">
        <v>1351.4545454545455</v>
      </c>
      <c r="I31" s="149">
        <v>3510.0454545454563</v>
      </c>
      <c r="J31" s="149">
        <v>3418.5000000000005</v>
      </c>
      <c r="K31" s="149">
        <v>2160.181818181818</v>
      </c>
      <c r="L31" s="149">
        <v>5578.6818181818198</v>
      </c>
      <c r="N31" s="488"/>
      <c r="O31" s="488"/>
      <c r="P31" s="488"/>
      <c r="Q31" s="488"/>
      <c r="R31" s="488"/>
      <c r="S31" s="488"/>
      <c r="T31" s="488"/>
      <c r="U31" s="488"/>
      <c r="V31" s="488"/>
    </row>
    <row r="32" spans="2:22" ht="15" customHeight="1">
      <c r="B32" s="565">
        <v>47</v>
      </c>
      <c r="C32" s="65" t="s">
        <v>36</v>
      </c>
      <c r="D32" s="149">
        <v>3571.2272727272721</v>
      </c>
      <c r="E32" s="149">
        <v>3073.227272727273</v>
      </c>
      <c r="F32" s="149">
        <v>6644.4545454545469</v>
      </c>
      <c r="G32" s="149">
        <v>5119.1363636363621</v>
      </c>
      <c r="H32" s="149">
        <v>4278.9545454545469</v>
      </c>
      <c r="I32" s="149">
        <v>9398.0909090909081</v>
      </c>
      <c r="J32" s="149">
        <v>8690.3636363636342</v>
      </c>
      <c r="K32" s="149">
        <v>7352.1818181818198</v>
      </c>
      <c r="L32" s="149">
        <v>16042.545454545454</v>
      </c>
      <c r="N32" s="488"/>
      <c r="O32" s="488"/>
      <c r="P32" s="488"/>
      <c r="Q32" s="488"/>
      <c r="R32" s="488"/>
      <c r="S32" s="488"/>
      <c r="T32" s="488"/>
      <c r="U32" s="488"/>
      <c r="V32" s="488"/>
    </row>
    <row r="33" spans="2:22" ht="15" customHeight="1">
      <c r="B33" s="565">
        <v>49</v>
      </c>
      <c r="C33" s="65" t="s">
        <v>37</v>
      </c>
      <c r="D33" s="149">
        <v>792.09090909090901</v>
      </c>
      <c r="E33" s="149">
        <v>720.5454545454545</v>
      </c>
      <c r="F33" s="149">
        <v>1512.6363636363635</v>
      </c>
      <c r="G33" s="149">
        <v>970.5</v>
      </c>
      <c r="H33" s="149">
        <v>813</v>
      </c>
      <c r="I33" s="149">
        <v>1783.4999999999995</v>
      </c>
      <c r="J33" s="149">
        <v>1762.590909090909</v>
      </c>
      <c r="K33" s="149">
        <v>1533.5454545454545</v>
      </c>
      <c r="L33" s="149">
        <v>3296.1363636363631</v>
      </c>
      <c r="N33" s="488"/>
      <c r="O33" s="488"/>
      <c r="P33" s="488"/>
      <c r="Q33" s="488"/>
      <c r="R33" s="488"/>
      <c r="S33" s="488"/>
      <c r="T33" s="488"/>
      <c r="U33" s="488"/>
      <c r="V33" s="488"/>
    </row>
    <row r="34" spans="2:22" ht="15" customHeight="1">
      <c r="B34" s="567"/>
      <c r="C34" s="568" t="s">
        <v>38</v>
      </c>
      <c r="D34" s="571">
        <v>17638.31818181818</v>
      </c>
      <c r="E34" s="571">
        <v>14439.40909090909</v>
      </c>
      <c r="F34" s="571">
        <v>32077.727272727276</v>
      </c>
      <c r="G34" s="571">
        <v>24973.272727272728</v>
      </c>
      <c r="H34" s="571">
        <v>20338.772727272735</v>
      </c>
      <c r="I34" s="571">
        <v>45312.045454545456</v>
      </c>
      <c r="J34" s="571">
        <v>42611.590909090912</v>
      </c>
      <c r="K34" s="571">
        <v>34778.181818181823</v>
      </c>
      <c r="L34" s="571">
        <v>77389.772727272735</v>
      </c>
      <c r="N34" s="470"/>
      <c r="O34" s="470"/>
      <c r="P34" s="470"/>
      <c r="Q34" s="470"/>
      <c r="R34" s="470"/>
      <c r="S34" s="470"/>
      <c r="T34" s="470"/>
      <c r="U34" s="470"/>
      <c r="V34" s="470"/>
    </row>
    <row r="35" spans="2:22" ht="15" customHeight="1">
      <c r="B35" s="565">
        <v>2</v>
      </c>
      <c r="C35" s="65" t="s">
        <v>39</v>
      </c>
      <c r="D35" s="149">
        <v>4192.409090909091</v>
      </c>
      <c r="E35" s="149">
        <v>2905.409090909091</v>
      </c>
      <c r="F35" s="149">
        <v>7097.8181818181829</v>
      </c>
      <c r="G35" s="149">
        <v>6660.1818181818171</v>
      </c>
      <c r="H35" s="149">
        <v>3025.9090909090919</v>
      </c>
      <c r="I35" s="149">
        <v>9686.0909090909081</v>
      </c>
      <c r="J35" s="149">
        <v>10852.590909090908</v>
      </c>
      <c r="K35" s="149">
        <v>5931.3181818181829</v>
      </c>
      <c r="L35" s="149">
        <v>16783.909090909092</v>
      </c>
      <c r="N35" s="488"/>
      <c r="O35" s="488"/>
      <c r="P35" s="488"/>
      <c r="Q35" s="488"/>
      <c r="R35" s="488"/>
      <c r="S35" s="488"/>
      <c r="T35" s="488"/>
      <c r="U35" s="488"/>
      <c r="V35" s="488"/>
    </row>
    <row r="36" spans="2:22" ht="15" customHeight="1">
      <c r="B36" s="565">
        <v>13</v>
      </c>
      <c r="C36" s="65" t="s">
        <v>40</v>
      </c>
      <c r="D36" s="149">
        <v>4043.454545454545</v>
      </c>
      <c r="E36" s="149">
        <v>2795.636363636364</v>
      </c>
      <c r="F36" s="149">
        <v>6839.090909090909</v>
      </c>
      <c r="G36" s="149">
        <v>4418.7727272727261</v>
      </c>
      <c r="H36" s="149">
        <v>2515.6363636363635</v>
      </c>
      <c r="I36" s="149">
        <v>6934.4090909090892</v>
      </c>
      <c r="J36" s="149">
        <v>8462.2272727272721</v>
      </c>
      <c r="K36" s="149">
        <v>5311.272727272727</v>
      </c>
      <c r="L36" s="149">
        <v>13773.499999999998</v>
      </c>
      <c r="N36" s="488"/>
      <c r="O36" s="488"/>
      <c r="P36" s="488"/>
      <c r="Q36" s="488"/>
      <c r="R36" s="488"/>
      <c r="S36" s="488"/>
      <c r="T36" s="488"/>
      <c r="U36" s="488"/>
      <c r="V36" s="488"/>
    </row>
    <row r="37" spans="2:22" ht="15" customHeight="1">
      <c r="B37" s="565">
        <v>16</v>
      </c>
      <c r="C37" s="65" t="s">
        <v>41</v>
      </c>
      <c r="D37" s="149">
        <v>4389.136363636364</v>
      </c>
      <c r="E37" s="149">
        <v>3271.863636363636</v>
      </c>
      <c r="F37" s="149">
        <v>7661</v>
      </c>
      <c r="G37" s="149">
        <v>4302.2272727272739</v>
      </c>
      <c r="H37" s="149">
        <v>2671.4545454545464</v>
      </c>
      <c r="I37" s="149">
        <v>6973.636363636364</v>
      </c>
      <c r="J37" s="149">
        <v>8691.3409090909099</v>
      </c>
      <c r="K37" s="149">
        <v>5943.295454545455</v>
      </c>
      <c r="L37" s="149">
        <v>14634.636363636364</v>
      </c>
      <c r="N37" s="488"/>
      <c r="O37" s="488"/>
      <c r="P37" s="488"/>
      <c r="Q37" s="488"/>
      <c r="R37" s="488"/>
      <c r="S37" s="488"/>
      <c r="T37" s="488"/>
      <c r="U37" s="488"/>
      <c r="V37" s="488"/>
    </row>
    <row r="38" spans="2:22" ht="15" customHeight="1">
      <c r="B38" s="565">
        <v>19</v>
      </c>
      <c r="C38" s="65" t="s">
        <v>42</v>
      </c>
      <c r="D38" s="149">
        <v>3974.3636363636365</v>
      </c>
      <c r="E38" s="149">
        <v>3579.9999999999991</v>
      </c>
      <c r="F38" s="149">
        <v>7554.363636363636</v>
      </c>
      <c r="G38" s="149">
        <v>5233.0909090909117</v>
      </c>
      <c r="H38" s="149">
        <v>3809</v>
      </c>
      <c r="I38" s="149">
        <v>9042.0909090909081</v>
      </c>
      <c r="J38" s="149">
        <v>9207.4545454545478</v>
      </c>
      <c r="K38" s="149">
        <v>7388.9999999999991</v>
      </c>
      <c r="L38" s="149">
        <v>16596.454545454544</v>
      </c>
      <c r="N38" s="488"/>
      <c r="O38" s="488"/>
      <c r="P38" s="488"/>
      <c r="Q38" s="488"/>
      <c r="R38" s="488"/>
      <c r="S38" s="488"/>
      <c r="T38" s="488"/>
      <c r="U38" s="488"/>
      <c r="V38" s="488"/>
    </row>
    <row r="39" spans="2:22" ht="15" customHeight="1">
      <c r="B39" s="565">
        <v>45</v>
      </c>
      <c r="C39" s="65" t="s">
        <v>43</v>
      </c>
      <c r="D39" s="149">
        <v>6061.909090909091</v>
      </c>
      <c r="E39" s="149">
        <v>4437.2272727272739</v>
      </c>
      <c r="F39" s="149">
        <v>10499.136363636362</v>
      </c>
      <c r="G39" s="149">
        <v>10579.04545454546</v>
      </c>
      <c r="H39" s="149">
        <v>6351.272727272727</v>
      </c>
      <c r="I39" s="149">
        <v>16930.318181818184</v>
      </c>
      <c r="J39" s="149">
        <v>16640.954545454551</v>
      </c>
      <c r="K39" s="149">
        <v>10788.5</v>
      </c>
      <c r="L39" s="149">
        <v>27429.454545454548</v>
      </c>
      <c r="N39" s="488"/>
      <c r="O39" s="488"/>
      <c r="P39" s="488"/>
      <c r="Q39" s="488"/>
      <c r="R39" s="488"/>
      <c r="S39" s="488"/>
      <c r="T39" s="488"/>
      <c r="U39" s="488"/>
      <c r="V39" s="488"/>
    </row>
    <row r="40" spans="2:22" ht="15" customHeight="1">
      <c r="B40" s="567"/>
      <c r="C40" s="568" t="s">
        <v>44</v>
      </c>
      <c r="D40" s="571">
        <v>22661.272727272728</v>
      </c>
      <c r="E40" s="571">
        <v>16990.136363636368</v>
      </c>
      <c r="F40" s="571">
        <v>39651.409090909088</v>
      </c>
      <c r="G40" s="571">
        <v>31193.318181818191</v>
      </c>
      <c r="H40" s="571">
        <v>18373.272727272728</v>
      </c>
      <c r="I40" s="571">
        <v>49566.545454545456</v>
      </c>
      <c r="J40" s="571">
        <v>53854.568181818184</v>
      </c>
      <c r="K40" s="571">
        <v>35363.38636363636</v>
      </c>
      <c r="L40" s="571">
        <v>89217.954545454544</v>
      </c>
      <c r="N40" s="470"/>
      <c r="O40" s="470"/>
      <c r="P40" s="470"/>
      <c r="Q40" s="470"/>
      <c r="R40" s="470"/>
      <c r="S40" s="470"/>
      <c r="T40" s="470"/>
      <c r="U40" s="470"/>
      <c r="V40" s="470"/>
    </row>
    <row r="41" spans="2:22" ht="15" customHeight="1">
      <c r="B41" s="565">
        <v>8</v>
      </c>
      <c r="C41" s="65" t="s">
        <v>45</v>
      </c>
      <c r="D41" s="149">
        <v>70232.27272727275</v>
      </c>
      <c r="E41" s="149">
        <v>62408.590909090904</v>
      </c>
      <c r="F41" s="149">
        <v>132640.86363636365</v>
      </c>
      <c r="G41" s="149">
        <v>189430.81818181815</v>
      </c>
      <c r="H41" s="149">
        <v>145565.63636363632</v>
      </c>
      <c r="I41" s="149">
        <v>334996.45454545453</v>
      </c>
      <c r="J41" s="149">
        <v>259663.09090909094</v>
      </c>
      <c r="K41" s="149">
        <v>207974.22727272724</v>
      </c>
      <c r="L41" s="149">
        <v>467637.31818181818</v>
      </c>
      <c r="N41" s="488"/>
      <c r="O41" s="488"/>
      <c r="P41" s="488"/>
      <c r="Q41" s="488"/>
      <c r="R41" s="488"/>
      <c r="S41" s="488"/>
      <c r="T41" s="488"/>
      <c r="U41" s="488"/>
      <c r="V41" s="488"/>
    </row>
    <row r="42" spans="2:22" ht="15" customHeight="1">
      <c r="B42" s="565">
        <v>17</v>
      </c>
      <c r="C42" s="65" t="s">
        <v>568</v>
      </c>
      <c r="D42" s="149">
        <v>10175.545454545452</v>
      </c>
      <c r="E42" s="149">
        <v>8713.9090909090901</v>
      </c>
      <c r="F42" s="149">
        <v>18889.454545454544</v>
      </c>
      <c r="G42" s="149">
        <v>35199.409090909074</v>
      </c>
      <c r="H42" s="149">
        <v>21844.909090909088</v>
      </c>
      <c r="I42" s="149">
        <v>57044.318181818177</v>
      </c>
      <c r="J42" s="149">
        <v>45374.95454545453</v>
      </c>
      <c r="K42" s="149">
        <v>30558.81818181818</v>
      </c>
      <c r="L42" s="149">
        <v>75933.772727272721</v>
      </c>
      <c r="N42" s="488"/>
      <c r="O42" s="488"/>
      <c r="P42" s="488"/>
      <c r="Q42" s="488"/>
      <c r="R42" s="488"/>
      <c r="S42" s="488"/>
      <c r="T42" s="488"/>
      <c r="U42" s="488"/>
      <c r="V42" s="488"/>
    </row>
    <row r="43" spans="2:22" ht="15" customHeight="1">
      <c r="B43" s="565">
        <v>25</v>
      </c>
      <c r="C43" s="65" t="s">
        <v>569</v>
      </c>
      <c r="D43" s="149">
        <v>10127.59090909091</v>
      </c>
      <c r="E43" s="149">
        <v>8238.045454545454</v>
      </c>
      <c r="F43" s="149">
        <v>18365.636363636364</v>
      </c>
      <c r="G43" s="149">
        <v>23683.13636363636</v>
      </c>
      <c r="H43" s="149">
        <v>9175.5909090909099</v>
      </c>
      <c r="I43" s="149">
        <v>32858.727272727279</v>
      </c>
      <c r="J43" s="149">
        <v>33810.727272727272</v>
      </c>
      <c r="K43" s="149">
        <v>17413.636363636364</v>
      </c>
      <c r="L43" s="149">
        <v>51224.36363636364</v>
      </c>
      <c r="N43" s="488"/>
      <c r="O43" s="488"/>
      <c r="P43" s="488"/>
      <c r="Q43" s="488"/>
      <c r="R43" s="488"/>
      <c r="S43" s="488"/>
      <c r="T43" s="488"/>
      <c r="U43" s="488"/>
      <c r="V43" s="488"/>
    </row>
    <row r="44" spans="2:22" ht="15" customHeight="1">
      <c r="B44" s="565">
        <v>43</v>
      </c>
      <c r="C44" s="65" t="s">
        <v>46</v>
      </c>
      <c r="D44" s="149">
        <v>9793.136363636364</v>
      </c>
      <c r="E44" s="149">
        <v>8842.4999999999982</v>
      </c>
      <c r="F44" s="149">
        <v>18635.636363636364</v>
      </c>
      <c r="G44" s="149">
        <v>24565.227272727268</v>
      </c>
      <c r="H44" s="149">
        <v>15157.77272727273</v>
      </c>
      <c r="I44" s="149">
        <v>39723</v>
      </c>
      <c r="J44" s="149">
        <v>34358.363636363632</v>
      </c>
      <c r="K44" s="149">
        <v>24000.272727272728</v>
      </c>
      <c r="L44" s="149">
        <v>58358.63636363636</v>
      </c>
      <c r="N44" s="488"/>
      <c r="O44" s="488"/>
      <c r="P44" s="488"/>
      <c r="Q44" s="488"/>
      <c r="R44" s="488"/>
      <c r="S44" s="488"/>
      <c r="T44" s="488"/>
      <c r="U44" s="488"/>
      <c r="V44" s="488"/>
    </row>
    <row r="45" spans="2:22" ht="15" customHeight="1">
      <c r="B45" s="567"/>
      <c r="C45" s="568" t="s">
        <v>47</v>
      </c>
      <c r="D45" s="571">
        <v>100328.54545454547</v>
      </c>
      <c r="E45" s="571">
        <v>88203.045454545441</v>
      </c>
      <c r="F45" s="571">
        <v>188531.59090909088</v>
      </c>
      <c r="G45" s="571">
        <v>272878.59090909094</v>
      </c>
      <c r="H45" s="571">
        <v>191743.90909090906</v>
      </c>
      <c r="I45" s="571">
        <v>464622.50000000006</v>
      </c>
      <c r="J45" s="571">
        <v>373207.13636363641</v>
      </c>
      <c r="K45" s="571">
        <v>279946.95454545453</v>
      </c>
      <c r="L45" s="571">
        <v>653154.09090909094</v>
      </c>
      <c r="N45" s="470"/>
      <c r="O45" s="470"/>
      <c r="P45" s="470"/>
      <c r="Q45" s="470"/>
      <c r="R45" s="470"/>
      <c r="S45" s="470"/>
      <c r="T45" s="470"/>
      <c r="U45" s="470"/>
      <c r="V45" s="470"/>
    </row>
    <row r="46" spans="2:22" ht="15" customHeight="1">
      <c r="B46" s="565">
        <v>3</v>
      </c>
      <c r="C46" s="65" t="s">
        <v>570</v>
      </c>
      <c r="D46" s="149">
        <v>21685.818181818187</v>
      </c>
      <c r="E46" s="149">
        <v>19358.045454545452</v>
      </c>
      <c r="F46" s="149">
        <v>41043.86363636364</v>
      </c>
      <c r="G46" s="149">
        <v>43586.181818181809</v>
      </c>
      <c r="H46" s="149">
        <v>32325.181818181827</v>
      </c>
      <c r="I46" s="149">
        <v>75911.363636363647</v>
      </c>
      <c r="J46" s="149">
        <v>65272</v>
      </c>
      <c r="K46" s="149">
        <v>51683.227272727279</v>
      </c>
      <c r="L46" s="149">
        <v>116955.22727272728</v>
      </c>
      <c r="N46" s="488"/>
      <c r="O46" s="488"/>
      <c r="P46" s="488"/>
      <c r="Q46" s="488"/>
      <c r="R46" s="488"/>
      <c r="S46" s="488"/>
      <c r="T46" s="488"/>
      <c r="U46" s="488"/>
      <c r="V46" s="488"/>
    </row>
    <row r="47" spans="2:22" ht="15" customHeight="1">
      <c r="B47" s="565">
        <v>12</v>
      </c>
      <c r="C47" s="65" t="s">
        <v>571</v>
      </c>
      <c r="D47" s="149">
        <v>11216.636363636364</v>
      </c>
      <c r="E47" s="149">
        <v>10385.272727272726</v>
      </c>
      <c r="F47" s="149">
        <v>21601.909090909092</v>
      </c>
      <c r="G47" s="149">
        <v>11271.045454545452</v>
      </c>
      <c r="H47" s="149">
        <v>7079.3181818181856</v>
      </c>
      <c r="I47" s="149">
        <v>18350.363636363636</v>
      </c>
      <c r="J47" s="149">
        <v>22487.681818181816</v>
      </c>
      <c r="K47" s="149">
        <v>17464.590909090912</v>
      </c>
      <c r="L47" s="149">
        <v>39952.272727272728</v>
      </c>
      <c r="N47" s="488"/>
      <c r="O47" s="488"/>
      <c r="P47" s="488"/>
      <c r="Q47" s="488"/>
      <c r="R47" s="488"/>
      <c r="S47" s="488"/>
      <c r="T47" s="488"/>
      <c r="U47" s="488"/>
      <c r="V47" s="488"/>
    </row>
    <row r="48" spans="2:22" ht="15" customHeight="1">
      <c r="B48" s="565">
        <v>46</v>
      </c>
      <c r="C48" s="65" t="s">
        <v>48</v>
      </c>
      <c r="D48" s="149">
        <v>27786.272727272724</v>
      </c>
      <c r="E48" s="149">
        <v>23478.454545454548</v>
      </c>
      <c r="F48" s="149">
        <v>51264.727272727272</v>
      </c>
      <c r="G48" s="149">
        <v>49196.409090909088</v>
      </c>
      <c r="H48" s="149">
        <v>36476.045454545456</v>
      </c>
      <c r="I48" s="149">
        <v>85672.454545454559</v>
      </c>
      <c r="J48" s="149">
        <v>76982.681818181809</v>
      </c>
      <c r="K48" s="149">
        <v>59954.500000000007</v>
      </c>
      <c r="L48" s="149">
        <v>136937.18181818182</v>
      </c>
      <c r="N48" s="488"/>
      <c r="O48" s="488"/>
      <c r="P48" s="488"/>
      <c r="Q48" s="488"/>
      <c r="R48" s="488"/>
      <c r="S48" s="488"/>
      <c r="T48" s="488"/>
      <c r="U48" s="488"/>
      <c r="V48" s="488"/>
    </row>
    <row r="49" spans="2:22" ht="15" customHeight="1">
      <c r="B49" s="567"/>
      <c r="C49" s="568" t="s">
        <v>49</v>
      </c>
      <c r="D49" s="571">
        <v>60688.727272727279</v>
      </c>
      <c r="E49" s="571">
        <v>53221.772727272721</v>
      </c>
      <c r="F49" s="571">
        <v>113910.5</v>
      </c>
      <c r="G49" s="571">
        <v>104053.63636363637</v>
      </c>
      <c r="H49" s="571">
        <v>75880.545454545485</v>
      </c>
      <c r="I49" s="571">
        <v>179934.18181818182</v>
      </c>
      <c r="J49" s="571">
        <v>164742.36363636365</v>
      </c>
      <c r="K49" s="571">
        <v>129102.31818181821</v>
      </c>
      <c r="L49" s="571">
        <v>293844.68181818182</v>
      </c>
      <c r="N49" s="470"/>
      <c r="O49" s="470"/>
      <c r="P49" s="470"/>
      <c r="Q49" s="470"/>
      <c r="R49" s="470"/>
      <c r="S49" s="470"/>
      <c r="T49" s="470"/>
      <c r="U49" s="470"/>
      <c r="V49" s="470"/>
    </row>
    <row r="50" spans="2:22" ht="15" customHeight="1">
      <c r="B50" s="565">
        <v>6</v>
      </c>
      <c r="C50" s="65" t="s">
        <v>50</v>
      </c>
      <c r="D50" s="149">
        <v>2919.454545454546</v>
      </c>
      <c r="E50" s="149">
        <v>1725.8181818181818</v>
      </c>
      <c r="F50" s="149">
        <v>4645.272727272727</v>
      </c>
      <c r="G50" s="149">
        <v>2425.1363636363631</v>
      </c>
      <c r="H50" s="149">
        <v>2747</v>
      </c>
      <c r="I50" s="149">
        <v>5172.1363636363649</v>
      </c>
      <c r="J50" s="149">
        <v>5344.590909090909</v>
      </c>
      <c r="K50" s="149">
        <v>4472.818181818182</v>
      </c>
      <c r="L50" s="149">
        <v>9817.4090909090919</v>
      </c>
      <c r="N50" s="488"/>
      <c r="O50" s="488"/>
      <c r="P50" s="488"/>
      <c r="Q50" s="488"/>
      <c r="R50" s="488"/>
      <c r="S50" s="488"/>
      <c r="T50" s="488"/>
      <c r="U50" s="488"/>
      <c r="V50" s="488"/>
    </row>
    <row r="51" spans="2:22" ht="15" customHeight="1">
      <c r="B51" s="565">
        <v>10</v>
      </c>
      <c r="C51" s="65" t="s">
        <v>51</v>
      </c>
      <c r="D51" s="149">
        <v>1110.4545454545457</v>
      </c>
      <c r="E51" s="149">
        <v>874.63636363636385</v>
      </c>
      <c r="F51" s="149">
        <v>1985.0909090909095</v>
      </c>
      <c r="G51" s="149">
        <v>2721.409090909091</v>
      </c>
      <c r="H51" s="149">
        <v>2245.0909090909086</v>
      </c>
      <c r="I51" s="149">
        <v>4966.5</v>
      </c>
      <c r="J51" s="149">
        <v>3831.8636363636365</v>
      </c>
      <c r="K51" s="149">
        <v>3119.7272727272725</v>
      </c>
      <c r="L51" s="149">
        <v>6951.5909090909099</v>
      </c>
      <c r="N51" s="488"/>
      <c r="O51" s="488"/>
      <c r="P51" s="488"/>
      <c r="Q51" s="488"/>
      <c r="R51" s="488"/>
      <c r="S51" s="488"/>
      <c r="T51" s="488"/>
      <c r="U51" s="488"/>
      <c r="V51" s="488"/>
    </row>
    <row r="52" spans="2:22" ht="15" customHeight="1">
      <c r="B52" s="567"/>
      <c r="C52" s="568" t="s">
        <v>52</v>
      </c>
      <c r="D52" s="571">
        <v>4029.9090909090919</v>
      </c>
      <c r="E52" s="571">
        <v>2600.4545454545455</v>
      </c>
      <c r="F52" s="571">
        <v>6630.363636363636</v>
      </c>
      <c r="G52" s="571">
        <v>5146.545454545454</v>
      </c>
      <c r="H52" s="571">
        <v>4992.0909090909081</v>
      </c>
      <c r="I52" s="571">
        <v>10138.636363636364</v>
      </c>
      <c r="J52" s="571">
        <v>9176.454545454546</v>
      </c>
      <c r="K52" s="571">
        <v>7592.545454545454</v>
      </c>
      <c r="L52" s="571">
        <v>16769</v>
      </c>
      <c r="N52" s="470"/>
      <c r="O52" s="470"/>
      <c r="P52" s="470"/>
      <c r="Q52" s="470"/>
      <c r="R52" s="470"/>
      <c r="S52" s="470"/>
      <c r="T52" s="470"/>
      <c r="U52" s="470"/>
      <c r="V52" s="470"/>
    </row>
    <row r="53" spans="2:22" ht="15" customHeight="1">
      <c r="B53" s="565">
        <v>15</v>
      </c>
      <c r="C53" s="65" t="s">
        <v>572</v>
      </c>
      <c r="D53" s="149">
        <v>3307.772727272727</v>
      </c>
      <c r="E53" s="149">
        <v>2389.136363636364</v>
      </c>
      <c r="F53" s="149">
        <v>5696.909090909091</v>
      </c>
      <c r="G53" s="149">
        <v>8825.9545454545441</v>
      </c>
      <c r="H53" s="149">
        <v>8382.7727272727261</v>
      </c>
      <c r="I53" s="149">
        <v>17208.727272727268</v>
      </c>
      <c r="J53" s="149">
        <v>12133.727272727272</v>
      </c>
      <c r="K53" s="149">
        <v>10771.90909090909</v>
      </c>
      <c r="L53" s="149">
        <v>22905.63636363636</v>
      </c>
      <c r="N53" s="488"/>
      <c r="O53" s="488"/>
      <c r="P53" s="488"/>
      <c r="Q53" s="488"/>
      <c r="R53" s="488"/>
      <c r="S53" s="488"/>
      <c r="T53" s="488"/>
      <c r="U53" s="488"/>
      <c r="V53" s="488"/>
    </row>
    <row r="54" spans="2:22" ht="15" customHeight="1">
      <c r="B54" s="565">
        <v>27</v>
      </c>
      <c r="C54" s="65" t="s">
        <v>53</v>
      </c>
      <c r="D54" s="149">
        <v>1495.9545454545455</v>
      </c>
      <c r="E54" s="149">
        <v>904.59090909090912</v>
      </c>
      <c r="F54" s="149">
        <v>2400.545454545455</v>
      </c>
      <c r="G54" s="149">
        <v>3377.4545454545446</v>
      </c>
      <c r="H54" s="149">
        <v>2756.272727272727</v>
      </c>
      <c r="I54" s="149">
        <v>6133.7272727272712</v>
      </c>
      <c r="J54" s="149">
        <v>4873.4090909090901</v>
      </c>
      <c r="K54" s="149">
        <v>3660.863636363636</v>
      </c>
      <c r="L54" s="149">
        <v>8534.2727272727261</v>
      </c>
      <c r="N54" s="488"/>
      <c r="O54" s="488"/>
      <c r="P54" s="488"/>
      <c r="Q54" s="488"/>
      <c r="R54" s="488"/>
      <c r="S54" s="488"/>
      <c r="T54" s="488"/>
      <c r="U54" s="488"/>
      <c r="V54" s="488"/>
    </row>
    <row r="55" spans="2:22" ht="15" customHeight="1">
      <c r="B55" s="565">
        <v>32</v>
      </c>
      <c r="C55" s="65" t="s">
        <v>573</v>
      </c>
      <c r="D55" s="149">
        <v>1729.1363636363635</v>
      </c>
      <c r="E55" s="149">
        <v>1045.7272727272725</v>
      </c>
      <c r="F55" s="149">
        <v>2774.8636363636356</v>
      </c>
      <c r="G55" s="149">
        <v>2275.0454545454545</v>
      </c>
      <c r="H55" s="149">
        <v>2297</v>
      </c>
      <c r="I55" s="149">
        <v>4572.045454545454</v>
      </c>
      <c r="J55" s="149">
        <v>4004.181818181818</v>
      </c>
      <c r="K55" s="149">
        <v>3342.7272727272725</v>
      </c>
      <c r="L55" s="149">
        <v>7346.9090909090901</v>
      </c>
      <c r="N55" s="488"/>
      <c r="O55" s="488"/>
      <c r="P55" s="488"/>
      <c r="Q55" s="488"/>
      <c r="R55" s="488"/>
      <c r="S55" s="488"/>
      <c r="T55" s="488"/>
      <c r="U55" s="488"/>
      <c r="V55" s="488"/>
    </row>
    <row r="56" spans="2:22" ht="15" customHeight="1">
      <c r="B56" s="565">
        <v>36</v>
      </c>
      <c r="C56" s="65" t="s">
        <v>54</v>
      </c>
      <c r="D56" s="149">
        <v>4234.409090909091</v>
      </c>
      <c r="E56" s="149">
        <v>2383.6363636363635</v>
      </c>
      <c r="F56" s="149">
        <v>6618.045454545454</v>
      </c>
      <c r="G56" s="149">
        <v>6088.909090909091</v>
      </c>
      <c r="H56" s="149">
        <v>6024.4545454545441</v>
      </c>
      <c r="I56" s="149">
        <v>12113.363636363638</v>
      </c>
      <c r="J56" s="149">
        <v>10323.318181818182</v>
      </c>
      <c r="K56" s="149">
        <v>8408.0909090909081</v>
      </c>
      <c r="L56" s="149">
        <v>18731.409090909092</v>
      </c>
      <c r="N56" s="488"/>
      <c r="O56" s="488"/>
      <c r="P56" s="488"/>
      <c r="Q56" s="488"/>
      <c r="R56" s="488"/>
      <c r="S56" s="488"/>
      <c r="T56" s="488"/>
      <c r="U56" s="488"/>
      <c r="V56" s="488"/>
    </row>
    <row r="57" spans="2:22" ht="15" customHeight="1">
      <c r="B57" s="567"/>
      <c r="C57" s="568" t="s">
        <v>55</v>
      </c>
      <c r="D57" s="571">
        <v>10767.272727272728</v>
      </c>
      <c r="E57" s="571">
        <v>6723.0909090909099</v>
      </c>
      <c r="F57" s="571">
        <v>17490.363636363636</v>
      </c>
      <c r="G57" s="571">
        <v>20567.363636363632</v>
      </c>
      <c r="H57" s="571">
        <v>19460.5</v>
      </c>
      <c r="I57" s="571">
        <v>40027.863636363632</v>
      </c>
      <c r="J57" s="571">
        <v>31334.63636363636</v>
      </c>
      <c r="K57" s="571">
        <v>26183.590909090908</v>
      </c>
      <c r="L57" s="571">
        <v>57518.227272727265</v>
      </c>
      <c r="N57" s="470"/>
      <c r="O57" s="470"/>
      <c r="P57" s="470"/>
      <c r="Q57" s="470"/>
      <c r="R57" s="470"/>
      <c r="S57" s="470"/>
      <c r="T57" s="470"/>
      <c r="U57" s="470"/>
      <c r="V57" s="470"/>
    </row>
    <row r="58" spans="2:22" ht="15" customHeight="1">
      <c r="B58" s="567">
        <v>28</v>
      </c>
      <c r="C58" s="568" t="s">
        <v>56</v>
      </c>
      <c r="D58" s="571">
        <v>92614.090909090912</v>
      </c>
      <c r="E58" s="571">
        <v>87664.954545454544</v>
      </c>
      <c r="F58" s="571">
        <v>180279.04545454547</v>
      </c>
      <c r="G58" s="571">
        <v>184463.95454545459</v>
      </c>
      <c r="H58" s="571">
        <v>179304.22727272738</v>
      </c>
      <c r="I58" s="571">
        <v>363768.18181818194</v>
      </c>
      <c r="J58" s="571">
        <v>277078.04545454553</v>
      </c>
      <c r="K58" s="571">
        <v>266969.18181818188</v>
      </c>
      <c r="L58" s="571">
        <v>544047.22727272741</v>
      </c>
      <c r="N58" s="470"/>
      <c r="O58" s="470"/>
      <c r="P58" s="470"/>
      <c r="Q58" s="470"/>
      <c r="R58" s="470"/>
      <c r="S58" s="470"/>
      <c r="T58" s="470"/>
      <c r="U58" s="470"/>
      <c r="V58" s="470"/>
    </row>
    <row r="59" spans="2:22" ht="15" customHeight="1">
      <c r="B59" s="567">
        <v>30</v>
      </c>
      <c r="C59" s="568" t="s">
        <v>57</v>
      </c>
      <c r="D59" s="571">
        <v>7825.1818181818189</v>
      </c>
      <c r="E59" s="571">
        <v>5883.5000000000009</v>
      </c>
      <c r="F59" s="571">
        <v>13708.681818181822</v>
      </c>
      <c r="G59" s="571">
        <v>59766.909090909096</v>
      </c>
      <c r="H59" s="571">
        <v>28708.409090909088</v>
      </c>
      <c r="I59" s="571">
        <v>88475.318181818162</v>
      </c>
      <c r="J59" s="571">
        <v>67592.090909090912</v>
      </c>
      <c r="K59" s="571">
        <v>34591.909090909088</v>
      </c>
      <c r="L59" s="571">
        <v>102183.99999999999</v>
      </c>
      <c r="N59" s="470"/>
      <c r="O59" s="470"/>
      <c r="P59" s="470"/>
      <c r="Q59" s="470"/>
      <c r="R59" s="470"/>
      <c r="S59" s="470"/>
      <c r="T59" s="470"/>
      <c r="U59" s="470"/>
      <c r="V59" s="470"/>
    </row>
    <row r="60" spans="2:22" ht="15" customHeight="1">
      <c r="B60" s="567">
        <v>31</v>
      </c>
      <c r="C60" s="568" t="s">
        <v>58</v>
      </c>
      <c r="D60" s="571">
        <v>6849.5000000000009</v>
      </c>
      <c r="E60" s="571">
        <v>4951.9999999999991</v>
      </c>
      <c r="F60" s="571">
        <v>11801.5</v>
      </c>
      <c r="G60" s="571">
        <v>13856.36363636364</v>
      </c>
      <c r="H60" s="571">
        <v>9419.7272727272721</v>
      </c>
      <c r="I60" s="571">
        <v>23276.090909090904</v>
      </c>
      <c r="J60" s="571">
        <v>20705.86363636364</v>
      </c>
      <c r="K60" s="571">
        <v>14371.727272727272</v>
      </c>
      <c r="L60" s="571">
        <v>35077.590909090904</v>
      </c>
      <c r="N60" s="470"/>
      <c r="O60" s="470"/>
      <c r="P60" s="470"/>
      <c r="Q60" s="470"/>
      <c r="R60" s="470"/>
      <c r="S60" s="470"/>
      <c r="T60" s="470"/>
      <c r="U60" s="470"/>
      <c r="V60" s="470"/>
    </row>
    <row r="61" spans="2:22" ht="15" customHeight="1">
      <c r="B61" s="565">
        <v>1</v>
      </c>
      <c r="C61" s="65" t="s">
        <v>574</v>
      </c>
      <c r="D61" s="149">
        <v>2227.1363636363635</v>
      </c>
      <c r="E61" s="149">
        <v>1248.9545454545455</v>
      </c>
      <c r="F61" s="149">
        <v>3476.090909090909</v>
      </c>
      <c r="G61" s="149">
        <v>7016.2272727272739</v>
      </c>
      <c r="H61" s="149">
        <v>4985.3181818181802</v>
      </c>
      <c r="I61" s="149">
        <v>12001.545454545456</v>
      </c>
      <c r="J61" s="149">
        <v>9243.3636363636379</v>
      </c>
      <c r="K61" s="149">
        <v>6234.2727272727261</v>
      </c>
      <c r="L61" s="149">
        <v>15477.636363636364</v>
      </c>
      <c r="N61" s="488"/>
      <c r="O61" s="488"/>
      <c r="P61" s="488"/>
      <c r="Q61" s="488"/>
      <c r="R61" s="488"/>
      <c r="S61" s="488"/>
      <c r="T61" s="488"/>
      <c r="U61" s="488"/>
      <c r="V61" s="488"/>
    </row>
    <row r="62" spans="2:22" ht="15" customHeight="1">
      <c r="B62" s="565">
        <v>20</v>
      </c>
      <c r="C62" s="65" t="s">
        <v>575</v>
      </c>
      <c r="D62" s="149">
        <v>5551.954545454546</v>
      </c>
      <c r="E62" s="149">
        <v>3105.272727272727</v>
      </c>
      <c r="F62" s="149">
        <v>8657.2272727272721</v>
      </c>
      <c r="G62" s="149">
        <v>11710.227272727274</v>
      </c>
      <c r="H62" s="149">
        <v>11316.545454545452</v>
      </c>
      <c r="I62" s="149">
        <v>23026.772727272732</v>
      </c>
      <c r="J62" s="149">
        <v>17262.18181818182</v>
      </c>
      <c r="K62" s="149">
        <v>14421.81818181818</v>
      </c>
      <c r="L62" s="149">
        <v>31684.000000000004</v>
      </c>
      <c r="N62" s="488"/>
      <c r="O62" s="488"/>
      <c r="P62" s="488"/>
      <c r="Q62" s="488"/>
      <c r="R62" s="488"/>
      <c r="S62" s="488"/>
      <c r="T62" s="488"/>
      <c r="U62" s="488"/>
      <c r="V62" s="488"/>
    </row>
    <row r="63" spans="2:22" ht="15" customHeight="1">
      <c r="B63" s="565">
        <v>48</v>
      </c>
      <c r="C63" s="65" t="s">
        <v>576</v>
      </c>
      <c r="D63" s="149">
        <v>5362.954545454546</v>
      </c>
      <c r="E63" s="149">
        <v>4144.1818181818189</v>
      </c>
      <c r="F63" s="149">
        <v>9507.136363636364</v>
      </c>
      <c r="G63" s="149">
        <v>17533.454545454544</v>
      </c>
      <c r="H63" s="149">
        <v>15852.636363636364</v>
      </c>
      <c r="I63" s="149">
        <v>33386.090909090912</v>
      </c>
      <c r="J63" s="149">
        <v>22896.409090909092</v>
      </c>
      <c r="K63" s="149">
        <v>19996.818181818184</v>
      </c>
      <c r="L63" s="149">
        <v>42893.227272727272</v>
      </c>
      <c r="N63" s="488"/>
      <c r="O63" s="488"/>
      <c r="P63" s="488"/>
      <c r="Q63" s="488"/>
      <c r="R63" s="488"/>
      <c r="S63" s="488"/>
      <c r="T63" s="488"/>
      <c r="U63" s="488"/>
      <c r="V63" s="488"/>
    </row>
    <row r="64" spans="2:22" ht="15" customHeight="1">
      <c r="B64" s="567"/>
      <c r="C64" s="568" t="s">
        <v>59</v>
      </c>
      <c r="D64" s="571">
        <v>13142.045454545456</v>
      </c>
      <c r="E64" s="571">
        <v>8498.4090909090919</v>
      </c>
      <c r="F64" s="571">
        <v>21640.454545454544</v>
      </c>
      <c r="G64" s="571">
        <v>36259.909090909103</v>
      </c>
      <c r="H64" s="571">
        <v>32154.500000000007</v>
      </c>
      <c r="I64" s="571">
        <v>68414.409090909103</v>
      </c>
      <c r="J64" s="571">
        <v>49401.954545454551</v>
      </c>
      <c r="K64" s="571">
        <v>40652.909090909096</v>
      </c>
      <c r="L64" s="571">
        <v>90054.863636363647</v>
      </c>
      <c r="N64" s="470"/>
      <c r="O64" s="470"/>
      <c r="P64" s="470"/>
      <c r="Q64" s="470"/>
      <c r="R64" s="470"/>
      <c r="S64" s="470"/>
      <c r="T64" s="470"/>
      <c r="U64" s="470"/>
      <c r="V64" s="470"/>
    </row>
    <row r="65" spans="2:22" ht="15" customHeight="1">
      <c r="B65" s="567">
        <v>26</v>
      </c>
      <c r="C65" s="580" t="s">
        <v>60</v>
      </c>
      <c r="D65" s="571">
        <v>4180.818181818182</v>
      </c>
      <c r="E65" s="571">
        <v>3773.6363636363635</v>
      </c>
      <c r="F65" s="571">
        <v>7954.454545454546</v>
      </c>
      <c r="G65" s="571">
        <v>6782.9545454545478</v>
      </c>
      <c r="H65" s="571">
        <v>4775.9545454545441</v>
      </c>
      <c r="I65" s="571">
        <v>11558.90909090909</v>
      </c>
      <c r="J65" s="571">
        <v>10963.77272727273</v>
      </c>
      <c r="K65" s="571">
        <v>8549.5909090909081</v>
      </c>
      <c r="L65" s="571">
        <v>19513.363636363636</v>
      </c>
      <c r="N65" s="470"/>
      <c r="O65" s="470"/>
      <c r="P65" s="470"/>
      <c r="Q65" s="470"/>
      <c r="R65" s="470"/>
      <c r="S65" s="470"/>
      <c r="T65" s="470"/>
      <c r="U65" s="470"/>
      <c r="V65" s="470"/>
    </row>
    <row r="66" spans="2:22" ht="15" customHeight="1">
      <c r="B66" s="567">
        <v>51</v>
      </c>
      <c r="C66" s="581" t="s">
        <v>61</v>
      </c>
      <c r="D66" s="149">
        <v>52.000000000000014</v>
      </c>
      <c r="E66" s="149">
        <v>30.818181818181813</v>
      </c>
      <c r="F66" s="149">
        <v>82.818181818181813</v>
      </c>
      <c r="G66" s="149">
        <v>1187.909090909091</v>
      </c>
      <c r="H66" s="149">
        <v>1158.8636363636363</v>
      </c>
      <c r="I66" s="149">
        <v>2346.772727272727</v>
      </c>
      <c r="J66" s="149">
        <v>1239.909090909091</v>
      </c>
      <c r="K66" s="149">
        <v>1189.681818181818</v>
      </c>
      <c r="L66" s="149">
        <v>2429.590909090909</v>
      </c>
      <c r="N66" s="488"/>
      <c r="O66" s="488"/>
      <c r="P66" s="488"/>
      <c r="Q66" s="488"/>
      <c r="R66" s="488"/>
      <c r="S66" s="488"/>
      <c r="T66" s="488"/>
      <c r="U66" s="488"/>
      <c r="V66" s="488"/>
    </row>
    <row r="67" spans="2:22" ht="15" customHeight="1">
      <c r="B67" s="567">
        <v>52</v>
      </c>
      <c r="C67" s="65" t="s">
        <v>62</v>
      </c>
      <c r="D67" s="149">
        <v>71.545454545454561</v>
      </c>
      <c r="E67" s="149">
        <v>59.727272727272727</v>
      </c>
      <c r="F67" s="149">
        <v>131.27272727272731</v>
      </c>
      <c r="G67" s="149">
        <v>2285.0909090909095</v>
      </c>
      <c r="H67" s="149">
        <v>1852.7727272727275</v>
      </c>
      <c r="I67" s="149">
        <v>4137.8636363636379</v>
      </c>
      <c r="J67" s="149">
        <v>2356.636363636364</v>
      </c>
      <c r="K67" s="149">
        <v>1912.5000000000002</v>
      </c>
      <c r="L67" s="149">
        <v>4269.1363636363649</v>
      </c>
      <c r="N67" s="488"/>
      <c r="O67" s="488"/>
      <c r="P67" s="488"/>
      <c r="Q67" s="488"/>
      <c r="R67" s="488"/>
      <c r="S67" s="488"/>
      <c r="T67" s="488"/>
      <c r="U67" s="488"/>
      <c r="V67" s="488"/>
    </row>
    <row r="68" spans="2:22" ht="15" customHeight="1">
      <c r="B68" s="572"/>
      <c r="C68" s="582" t="s">
        <v>9</v>
      </c>
      <c r="D68" s="576">
        <v>475382</v>
      </c>
      <c r="E68" s="576">
        <v>419760.06818181818</v>
      </c>
      <c r="F68" s="576">
        <v>895142.27272727271</v>
      </c>
      <c r="G68" s="576">
        <v>1024703.6818181822</v>
      </c>
      <c r="H68" s="576">
        <v>778758.40909090976</v>
      </c>
      <c r="I68" s="576">
        <v>1803462.0909090911</v>
      </c>
      <c r="J68" s="576">
        <v>1500086</v>
      </c>
      <c r="K68" s="576">
        <v>1198518.477272728</v>
      </c>
      <c r="L68" s="576">
        <v>2698604.3636363638</v>
      </c>
      <c r="N68" s="470"/>
      <c r="O68" s="470"/>
      <c r="P68" s="470"/>
      <c r="Q68" s="470"/>
      <c r="R68" s="470"/>
      <c r="S68" s="470"/>
      <c r="T68" s="470"/>
      <c r="U68" s="470"/>
      <c r="V68" s="470"/>
    </row>
    <row r="70" spans="2:22">
      <c r="K70" s="171"/>
    </row>
    <row r="71" spans="2:22">
      <c r="D71" s="171"/>
      <c r="J71" s="171"/>
      <c r="K71" s="171"/>
      <c r="L71" s="171"/>
    </row>
    <row r="72" spans="2:22">
      <c r="K72" s="171"/>
    </row>
    <row r="73" spans="2:22">
      <c r="K73" s="171"/>
      <c r="L73" s="171"/>
    </row>
    <row r="74" spans="2:22">
      <c r="F74" s="171"/>
      <c r="I74" s="171"/>
    </row>
  </sheetData>
  <mergeCells count="5">
    <mergeCell ref="C2:L2"/>
    <mergeCell ref="J4:L4"/>
    <mergeCell ref="B4:B5"/>
    <mergeCell ref="D4:F4"/>
    <mergeCell ref="G4:I4"/>
  </mergeCells>
  <hyperlinks>
    <hyperlink ref="N1" location="Indice!A1" display="VOLVER AL ÍNDICE" xr:uid="{00000000-0004-0000-0B00-000000000000}"/>
  </hyperlinks>
  <printOptions horizontalCentered="1" verticalCentered="1"/>
  <pageMargins left="0.39370078740157483" right="0.39370078740157483" top="0.39370078740157483" bottom="0.39370078740157483" header="0" footer="0"/>
  <pageSetup paperSize="9" scale="76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7">
    <pageSetUpPr fitToPage="1"/>
  </sheetPr>
  <dimension ref="B1:AH88"/>
  <sheetViews>
    <sheetView showGridLines="0" showRowColHeaders="0" zoomScaleNormal="100" workbookViewId="0">
      <pane ySplit="8" topLeftCell="A24" activePane="bottomLeft" state="frozen"/>
      <selection activeCell="T34" sqref="T34"/>
      <selection pane="bottomLeft" activeCell="Q46" sqref="Q46"/>
    </sheetView>
  </sheetViews>
  <sheetFormatPr baseColWidth="10" defaultColWidth="11.5703125" defaultRowHeight="12.75"/>
  <cols>
    <col min="1" max="1" width="2.7109375" style="31" customWidth="1"/>
    <col min="2" max="2" width="19.85546875" style="28" customWidth="1"/>
    <col min="3" max="3" width="11.7109375" style="29" customWidth="1"/>
    <col min="4" max="4" width="12.85546875" style="29" customWidth="1"/>
    <col min="5" max="5" width="12.42578125" style="29" customWidth="1"/>
    <col min="6" max="6" width="10.85546875" style="29" customWidth="1"/>
    <col min="7" max="7" width="11" style="29" customWidth="1"/>
    <col min="8" max="8" width="10.28515625" style="29" customWidth="1"/>
    <col min="9" max="9" width="14" style="30" customWidth="1"/>
    <col min="10" max="34" width="11.5703125" style="42"/>
    <col min="35" max="16384" width="11.5703125" style="31"/>
  </cols>
  <sheetData>
    <row r="1" spans="2:34" ht="10.5" customHeight="1"/>
    <row r="2" spans="2:34" ht="15.75" customHeight="1">
      <c r="B2" s="5" t="s">
        <v>65</v>
      </c>
      <c r="C2" s="32"/>
      <c r="D2" s="32"/>
      <c r="E2" s="32"/>
      <c r="F2" s="32"/>
      <c r="G2" s="32"/>
      <c r="H2" s="32"/>
      <c r="I2" s="32"/>
      <c r="K2" s="186" t="s">
        <v>154</v>
      </c>
    </row>
    <row r="3" spans="2:34" s="36" customFormat="1" ht="24.95" customHeight="1">
      <c r="B3" s="33" t="s">
        <v>71</v>
      </c>
      <c r="C3" s="34"/>
      <c r="D3" s="34"/>
      <c r="E3" s="34"/>
      <c r="F3" s="34"/>
      <c r="G3" s="34"/>
      <c r="H3" s="34"/>
      <c r="I3" s="35"/>
    </row>
    <row r="4" spans="2:34" ht="0.6" hidden="1" customHeight="1"/>
    <row r="5" spans="2:34" s="37" customFormat="1" ht="8.25" hidden="1" customHeight="1">
      <c r="B5" s="28"/>
      <c r="C5" s="29"/>
      <c r="D5" s="29"/>
      <c r="E5" s="29"/>
      <c r="F5" s="29"/>
      <c r="G5" s="29"/>
      <c r="H5" s="29"/>
      <c r="I5" s="30"/>
    </row>
    <row r="6" spans="2:34" s="37" customFormat="1" ht="8.25" hidden="1" customHeight="1">
      <c r="B6" s="38"/>
      <c r="C6" s="29"/>
      <c r="D6" s="29"/>
      <c r="E6" s="29"/>
      <c r="F6" s="29"/>
      <c r="G6" s="29"/>
      <c r="H6" s="29"/>
      <c r="I6" s="30"/>
    </row>
    <row r="7" spans="2:34" s="39" customFormat="1" ht="20.25" customHeight="1">
      <c r="B7" s="704" t="s">
        <v>593</v>
      </c>
      <c r="C7" s="700" t="s">
        <v>72</v>
      </c>
      <c r="D7" s="700" t="s">
        <v>73</v>
      </c>
      <c r="E7" s="700" t="s">
        <v>74</v>
      </c>
      <c r="F7" s="700" t="s">
        <v>75</v>
      </c>
      <c r="G7" s="700" t="s">
        <v>76</v>
      </c>
      <c r="H7" s="700" t="s">
        <v>77</v>
      </c>
      <c r="I7" s="702" t="s">
        <v>78</v>
      </c>
      <c r="J7" s="37"/>
      <c r="K7" s="37"/>
      <c r="L7" s="37"/>
      <c r="M7" s="37"/>
      <c r="N7" s="37"/>
      <c r="O7" s="37"/>
      <c r="P7" s="37"/>
      <c r="Q7" s="37"/>
      <c r="R7" s="37"/>
      <c r="S7" s="37"/>
      <c r="T7" s="37"/>
      <c r="U7" s="37"/>
      <c r="V7" s="37"/>
      <c r="W7" s="37"/>
      <c r="X7" s="37"/>
      <c r="Y7" s="37"/>
      <c r="Z7" s="37"/>
      <c r="AA7" s="37"/>
      <c r="AB7" s="37"/>
      <c r="AC7" s="37"/>
      <c r="AD7" s="37"/>
      <c r="AE7" s="37"/>
      <c r="AF7" s="37"/>
      <c r="AG7" s="37"/>
      <c r="AH7" s="37"/>
    </row>
    <row r="8" spans="2:34" s="40" customFormat="1" ht="27" customHeight="1">
      <c r="B8" s="705"/>
      <c r="C8" s="701"/>
      <c r="D8" s="701"/>
      <c r="E8" s="701"/>
      <c r="F8" s="701"/>
      <c r="G8" s="701"/>
      <c r="H8" s="701"/>
      <c r="I8" s="703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  <c r="AF8" s="41"/>
      <c r="AG8" s="41"/>
      <c r="AH8" s="41"/>
    </row>
    <row r="9" spans="2:34" s="169" customFormat="1" ht="15">
      <c r="B9" s="626">
        <v>2007</v>
      </c>
      <c r="C9" s="622">
        <v>1519763</v>
      </c>
      <c r="D9" s="622">
        <v>195771</v>
      </c>
      <c r="E9" s="622">
        <v>148599</v>
      </c>
      <c r="F9" s="622">
        <v>4993</v>
      </c>
      <c r="G9" s="622">
        <v>691</v>
      </c>
      <c r="H9" s="622">
        <v>160743</v>
      </c>
      <c r="I9" s="623">
        <v>2030559</v>
      </c>
      <c r="J9" s="168"/>
      <c r="K9" s="168"/>
      <c r="L9" s="168"/>
      <c r="M9" s="168"/>
      <c r="N9" s="168"/>
      <c r="O9" s="168"/>
      <c r="P9" s="168"/>
      <c r="Q9" s="168"/>
      <c r="R9" s="168"/>
      <c r="S9" s="168"/>
      <c r="T9" s="168"/>
      <c r="U9" s="168"/>
      <c r="V9" s="168"/>
      <c r="W9" s="168"/>
      <c r="X9" s="168"/>
      <c r="Y9" s="168"/>
      <c r="Z9" s="168"/>
      <c r="AA9" s="168"/>
      <c r="AB9" s="168"/>
      <c r="AC9" s="168"/>
      <c r="AD9" s="168"/>
      <c r="AE9" s="168"/>
      <c r="AF9" s="168"/>
      <c r="AG9" s="168"/>
      <c r="AH9" s="168"/>
    </row>
    <row r="10" spans="2:34" s="169" customFormat="1" ht="15">
      <c r="B10" s="626">
        <v>2008</v>
      </c>
      <c r="C10" s="622">
        <v>1555074</v>
      </c>
      <c r="D10" s="622">
        <v>238627</v>
      </c>
      <c r="E10" s="622">
        <v>182630</v>
      </c>
      <c r="F10" s="622">
        <v>4998</v>
      </c>
      <c r="G10" s="622">
        <v>657</v>
      </c>
      <c r="H10" s="622">
        <v>165205</v>
      </c>
      <c r="I10" s="623">
        <v>2147191</v>
      </c>
      <c r="J10" s="168"/>
      <c r="K10" s="168"/>
      <c r="L10" s="168"/>
      <c r="M10" s="168"/>
      <c r="N10" s="168"/>
      <c r="O10" s="168"/>
      <c r="P10" s="168"/>
      <c r="Q10" s="168"/>
      <c r="R10" s="168"/>
      <c r="S10" s="168"/>
      <c r="T10" s="168"/>
      <c r="U10" s="168"/>
      <c r="V10" s="168"/>
      <c r="W10" s="168"/>
      <c r="X10" s="168"/>
      <c r="Y10" s="168"/>
      <c r="Z10" s="168"/>
      <c r="AA10" s="168"/>
      <c r="AB10" s="168"/>
      <c r="AC10" s="168"/>
      <c r="AD10" s="168"/>
      <c r="AE10" s="168"/>
      <c r="AF10" s="168"/>
      <c r="AG10" s="168"/>
      <c r="AH10" s="168"/>
    </row>
    <row r="11" spans="2:34" s="169" customFormat="1" ht="15">
      <c r="B11" s="626">
        <v>2009</v>
      </c>
      <c r="C11" s="622">
        <v>1302924.45</v>
      </c>
      <c r="D11" s="622">
        <v>206691</v>
      </c>
      <c r="E11" s="622">
        <v>239358.31</v>
      </c>
      <c r="F11" s="622">
        <v>5313.09</v>
      </c>
      <c r="G11" s="622">
        <v>719.31</v>
      </c>
      <c r="H11" s="622">
        <v>174930.72</v>
      </c>
      <c r="I11" s="623">
        <v>1929936.8800000001</v>
      </c>
      <c r="J11" s="168"/>
      <c r="K11" s="168"/>
      <c r="L11" s="168"/>
      <c r="M11" s="168"/>
      <c r="N11" s="168"/>
      <c r="O11" s="168"/>
      <c r="P11" s="168"/>
      <c r="Q11" s="168"/>
      <c r="R11" s="168"/>
      <c r="S11" s="168"/>
      <c r="T11" s="168"/>
      <c r="U11" s="168"/>
      <c r="V11" s="168"/>
      <c r="W11" s="168"/>
      <c r="X11" s="168"/>
      <c r="Y11" s="168"/>
      <c r="Z11" s="168"/>
      <c r="AA11" s="168"/>
      <c r="AB11" s="168"/>
      <c r="AC11" s="168"/>
      <c r="AD11" s="168"/>
      <c r="AE11" s="168"/>
      <c r="AF11" s="168"/>
      <c r="AG11" s="168"/>
      <c r="AH11" s="168"/>
    </row>
    <row r="12" spans="2:34" s="169" customFormat="1" ht="15">
      <c r="B12" s="626">
        <v>2010</v>
      </c>
      <c r="C12" s="622">
        <v>1260606.5</v>
      </c>
      <c r="D12" s="622">
        <v>200342.22</v>
      </c>
      <c r="E12" s="622">
        <v>249340</v>
      </c>
      <c r="F12" s="622">
        <v>5317.72</v>
      </c>
      <c r="G12" s="622">
        <v>691.9</v>
      </c>
      <c r="H12" s="622">
        <v>183361.45</v>
      </c>
      <c r="I12" s="623">
        <v>1899659.81</v>
      </c>
      <c r="J12" s="168"/>
      <c r="K12" s="168"/>
      <c r="L12" s="168"/>
      <c r="M12" s="168"/>
      <c r="N12" s="168"/>
      <c r="O12" s="168"/>
      <c r="P12" s="168"/>
      <c r="Q12" s="168"/>
      <c r="R12" s="168"/>
      <c r="S12" s="168"/>
      <c r="T12" s="168"/>
      <c r="U12" s="168"/>
      <c r="V12" s="168"/>
      <c r="W12" s="168"/>
      <c r="X12" s="168"/>
      <c r="Y12" s="168"/>
      <c r="Z12" s="168"/>
      <c r="AA12" s="168"/>
      <c r="AB12" s="168"/>
      <c r="AC12" s="168"/>
      <c r="AD12" s="168"/>
      <c r="AE12" s="168"/>
      <c r="AF12" s="168"/>
      <c r="AG12" s="168"/>
      <c r="AH12" s="168"/>
    </row>
    <row r="13" spans="2:34" s="169" customFormat="1" ht="15">
      <c r="B13" s="626">
        <v>2011</v>
      </c>
      <c r="C13" s="622">
        <v>1200556</v>
      </c>
      <c r="D13" s="622">
        <v>208478</v>
      </c>
      <c r="E13" s="622">
        <v>252313</v>
      </c>
      <c r="F13" s="622">
        <v>5200</v>
      </c>
      <c r="G13" s="622">
        <v>629</v>
      </c>
      <c r="H13" s="622">
        <v>183727</v>
      </c>
      <c r="I13" s="623">
        <v>1850903</v>
      </c>
      <c r="J13" s="168"/>
      <c r="K13" s="168"/>
      <c r="L13" s="168"/>
      <c r="M13" s="168"/>
      <c r="N13" s="168"/>
      <c r="O13" s="168"/>
      <c r="P13" s="168"/>
      <c r="Q13" s="168"/>
      <c r="R13" s="168"/>
      <c r="S13" s="168"/>
      <c r="T13" s="168"/>
      <c r="U13" s="168"/>
      <c r="V13" s="168"/>
      <c r="W13" s="168"/>
      <c r="X13" s="168"/>
      <c r="Y13" s="168"/>
      <c r="Z13" s="168"/>
      <c r="AA13" s="168"/>
      <c r="AB13" s="168"/>
      <c r="AC13" s="168"/>
      <c r="AD13" s="168"/>
      <c r="AE13" s="168"/>
      <c r="AF13" s="168"/>
      <c r="AG13" s="168"/>
      <c r="AH13" s="168"/>
    </row>
    <row r="14" spans="2:34" ht="15">
      <c r="B14" s="626">
        <v>2012</v>
      </c>
      <c r="C14" s="622">
        <v>1463921.0899999999</v>
      </c>
      <c r="D14" s="622">
        <v>217263.71</v>
      </c>
      <c r="E14" s="622"/>
      <c r="F14" s="622">
        <v>4967.04</v>
      </c>
      <c r="G14" s="622">
        <v>552.19000000000005</v>
      </c>
      <c r="H14" s="622">
        <v>73815.66</v>
      </c>
      <c r="I14" s="623">
        <v>1760519.69</v>
      </c>
    </row>
    <row r="15" spans="2:34" ht="15">
      <c r="B15" s="626">
        <v>2013</v>
      </c>
      <c r="C15" s="622">
        <v>1413162.85</v>
      </c>
      <c r="D15" s="622">
        <v>223639.09999999998</v>
      </c>
      <c r="E15" s="622"/>
      <c r="F15" s="622">
        <v>4720.75</v>
      </c>
      <c r="G15" s="622">
        <v>299.5</v>
      </c>
      <c r="H15" s="622"/>
      <c r="I15" s="623">
        <v>1641822.2</v>
      </c>
    </row>
    <row r="16" spans="2:34" ht="15">
      <c r="B16" s="626">
        <v>2014</v>
      </c>
      <c r="C16" s="622">
        <v>1367070.31</v>
      </c>
      <c r="D16" s="622">
        <v>237840.46000000002</v>
      </c>
      <c r="E16" s="622"/>
      <c r="F16" s="622">
        <v>4469.47</v>
      </c>
      <c r="G16" s="622">
        <v>297.08999999999997</v>
      </c>
      <c r="H16" s="622"/>
      <c r="I16" s="623">
        <v>1609677.33</v>
      </c>
    </row>
    <row r="17" spans="2:9" ht="15">
      <c r="B17" s="626">
        <v>2015</v>
      </c>
      <c r="C17" s="622">
        <v>1404809.3900000001</v>
      </c>
      <c r="D17" s="622">
        <v>258442.36</v>
      </c>
      <c r="E17" s="622"/>
      <c r="F17" s="622">
        <v>4588.72</v>
      </c>
      <c r="G17" s="622">
        <v>258.22000000000003</v>
      </c>
      <c r="H17" s="622"/>
      <c r="I17" s="623">
        <v>1668098.69</v>
      </c>
    </row>
    <row r="18" spans="2:9" ht="15">
      <c r="B18" s="626">
        <v>2016</v>
      </c>
      <c r="C18" s="622">
        <v>1465963.86</v>
      </c>
      <c r="D18" s="622">
        <v>276989.31</v>
      </c>
      <c r="E18" s="622"/>
      <c r="F18" s="622">
        <v>4620.13</v>
      </c>
      <c r="G18" s="622">
        <v>228.18</v>
      </c>
      <c r="H18" s="622"/>
      <c r="I18" s="623">
        <v>1747801.48</v>
      </c>
    </row>
    <row r="19" spans="2:9" ht="15">
      <c r="B19" s="626">
        <v>2017</v>
      </c>
      <c r="C19" s="622">
        <v>1572877.22</v>
      </c>
      <c r="D19" s="622">
        <v>297600.81</v>
      </c>
      <c r="E19" s="622"/>
      <c r="F19" s="622">
        <v>4788.8999999999996</v>
      </c>
      <c r="G19" s="622">
        <v>146.4</v>
      </c>
      <c r="H19" s="622"/>
      <c r="I19" s="623">
        <v>1875413.36</v>
      </c>
    </row>
    <row r="20" spans="2:9" ht="15">
      <c r="B20" s="626">
        <v>2018</v>
      </c>
      <c r="C20" s="622">
        <v>1697734</v>
      </c>
      <c r="D20" s="622">
        <v>323848</v>
      </c>
      <c r="E20" s="622"/>
      <c r="F20" s="622">
        <v>4864</v>
      </c>
      <c r="G20" s="622">
        <v>113</v>
      </c>
      <c r="H20" s="622"/>
      <c r="I20" s="623">
        <v>2026559</v>
      </c>
    </row>
    <row r="21" spans="2:9" ht="15">
      <c r="B21" s="626">
        <v>2019</v>
      </c>
      <c r="C21" s="622">
        <v>1830668.0499999998</v>
      </c>
      <c r="D21" s="622">
        <v>342595.85</v>
      </c>
      <c r="E21" s="624"/>
      <c r="F21" s="622">
        <v>4947.6499999999996</v>
      </c>
      <c r="G21" s="622">
        <v>57.55</v>
      </c>
      <c r="H21" s="624"/>
      <c r="I21" s="623">
        <v>2178269.1</v>
      </c>
    </row>
    <row r="22" spans="2:9" ht="15">
      <c r="B22" s="626">
        <v>2020</v>
      </c>
      <c r="C22" s="622">
        <v>1674965</v>
      </c>
      <c r="D22" s="622">
        <v>350875</v>
      </c>
      <c r="E22" s="624"/>
      <c r="F22" s="622">
        <v>4602</v>
      </c>
      <c r="G22" s="622">
        <v>25.31818181818182</v>
      </c>
      <c r="H22" s="624"/>
      <c r="I22" s="623">
        <v>2030477</v>
      </c>
    </row>
    <row r="23" spans="2:9" ht="15">
      <c r="B23" s="627">
        <v>2021</v>
      </c>
      <c r="C23" s="588"/>
      <c r="D23" s="588"/>
      <c r="E23" s="589"/>
      <c r="F23" s="588"/>
      <c r="G23" s="588"/>
      <c r="H23" s="589"/>
      <c r="I23" s="588"/>
    </row>
    <row r="24" spans="2:9" ht="15">
      <c r="B24" s="590" t="s">
        <v>79</v>
      </c>
      <c r="C24" s="588">
        <v>1677221</v>
      </c>
      <c r="D24" s="588">
        <v>363749</v>
      </c>
      <c r="E24" s="589"/>
      <c r="F24" s="588">
        <v>3666</v>
      </c>
      <c r="G24" s="588">
        <v>33</v>
      </c>
      <c r="H24" s="589"/>
      <c r="I24" s="588">
        <v>2044669</v>
      </c>
    </row>
    <row r="25" spans="2:9" ht="15">
      <c r="B25" s="590" t="s">
        <v>80</v>
      </c>
      <c r="C25" s="588">
        <v>1684044.2</v>
      </c>
      <c r="D25" s="588">
        <v>365998.89999999997</v>
      </c>
      <c r="E25" s="589"/>
      <c r="F25" s="588">
        <v>3923</v>
      </c>
      <c r="G25" s="588">
        <v>30.5</v>
      </c>
      <c r="H25" s="589"/>
      <c r="I25" s="588">
        <v>2053996.6</v>
      </c>
    </row>
    <row r="26" spans="2:9" ht="15">
      <c r="B26" s="590" t="s">
        <v>81</v>
      </c>
      <c r="C26" s="588">
        <v>1697630.3</v>
      </c>
      <c r="D26" s="588">
        <v>370216.60000000003</v>
      </c>
      <c r="E26" s="589"/>
      <c r="F26" s="588">
        <v>4381.8100000000004</v>
      </c>
      <c r="G26" s="588">
        <v>30</v>
      </c>
      <c r="H26" s="589"/>
      <c r="I26" s="588">
        <v>2072258.73</v>
      </c>
    </row>
    <row r="27" spans="2:9" ht="15">
      <c r="B27" s="590" t="s">
        <v>82</v>
      </c>
      <c r="C27" s="588">
        <v>1732468.2</v>
      </c>
      <c r="D27" s="588">
        <v>374402.7</v>
      </c>
      <c r="E27" s="589"/>
      <c r="F27" s="588">
        <v>4519.6000000000004</v>
      </c>
      <c r="G27" s="588">
        <v>29.2</v>
      </c>
      <c r="H27" s="589"/>
      <c r="I27" s="588">
        <v>2111419.7000000002</v>
      </c>
    </row>
    <row r="28" spans="2:9" ht="15">
      <c r="B28" s="590" t="s">
        <v>83</v>
      </c>
      <c r="C28" s="588">
        <v>1786487.23</v>
      </c>
      <c r="D28" s="588">
        <v>378164.56</v>
      </c>
      <c r="E28" s="589"/>
      <c r="F28" s="588">
        <v>4645.3799999999992</v>
      </c>
      <c r="G28" s="588">
        <v>29</v>
      </c>
      <c r="H28" s="589"/>
      <c r="I28" s="588">
        <v>2169326.19</v>
      </c>
    </row>
    <row r="29" spans="2:9" ht="15">
      <c r="B29" s="621" t="s">
        <v>84</v>
      </c>
      <c r="C29" s="623">
        <v>1835520.45</v>
      </c>
      <c r="D29" s="623">
        <v>381372.13</v>
      </c>
      <c r="E29" s="625"/>
      <c r="F29" s="623">
        <v>4985.99</v>
      </c>
      <c r="G29" s="623">
        <v>30.04</v>
      </c>
      <c r="H29" s="625"/>
      <c r="I29" s="571">
        <v>2221908.63</v>
      </c>
    </row>
    <row r="30" spans="2:9" ht="15">
      <c r="B30" s="590" t="s">
        <v>85</v>
      </c>
      <c r="C30" s="588">
        <v>1839137.31</v>
      </c>
      <c r="D30" s="588">
        <v>382214.63</v>
      </c>
      <c r="E30" s="589"/>
      <c r="F30" s="588">
        <v>5202.18</v>
      </c>
      <c r="G30" s="588">
        <v>30.54</v>
      </c>
      <c r="H30" s="589"/>
      <c r="I30" s="588">
        <v>2226584.6800000002</v>
      </c>
    </row>
    <row r="31" spans="2:9" ht="15">
      <c r="B31" s="590" t="s">
        <v>86</v>
      </c>
      <c r="C31" s="588">
        <v>1832776.45</v>
      </c>
      <c r="D31" s="588">
        <v>382112.67</v>
      </c>
      <c r="E31" s="589"/>
      <c r="F31" s="588">
        <v>5175.8600000000006</v>
      </c>
      <c r="G31" s="588">
        <v>31.81</v>
      </c>
      <c r="H31" s="589"/>
      <c r="I31" s="588">
        <v>2220096.81</v>
      </c>
    </row>
    <row r="32" spans="2:9" ht="15">
      <c r="B32" s="590" t="s">
        <v>87</v>
      </c>
      <c r="C32" s="588">
        <v>1852176.68</v>
      </c>
      <c r="D32" s="588">
        <v>383632.76</v>
      </c>
      <c r="E32" s="589"/>
      <c r="F32" s="588">
        <v>4933.45</v>
      </c>
      <c r="G32" s="588">
        <v>32.130000000000003</v>
      </c>
      <c r="H32" s="589"/>
      <c r="I32" s="588">
        <v>2240775.04</v>
      </c>
    </row>
    <row r="33" spans="2:9" ht="15">
      <c r="B33" s="590" t="s">
        <v>88</v>
      </c>
      <c r="C33" s="588">
        <v>1871400.95</v>
      </c>
      <c r="D33" s="588">
        <v>384824.95</v>
      </c>
      <c r="E33" s="589"/>
      <c r="F33" s="588">
        <v>4886.3999999999996</v>
      </c>
      <c r="G33" s="588">
        <v>32</v>
      </c>
      <c r="H33" s="589"/>
      <c r="I33" s="588">
        <v>2261144.2999999998</v>
      </c>
    </row>
    <row r="34" spans="2:9" ht="15">
      <c r="B34" s="590" t="s">
        <v>89</v>
      </c>
      <c r="C34" s="588">
        <v>1873339.76</v>
      </c>
      <c r="D34" s="588">
        <v>385279.56</v>
      </c>
      <c r="E34" s="589"/>
      <c r="F34" s="588">
        <v>4629.37</v>
      </c>
      <c r="G34" s="588">
        <v>32</v>
      </c>
      <c r="H34" s="589"/>
      <c r="I34" s="588">
        <v>2263280.71</v>
      </c>
    </row>
    <row r="35" spans="2:9" ht="15">
      <c r="B35" s="590" t="s">
        <v>90</v>
      </c>
      <c r="C35" s="588">
        <v>1879742.05</v>
      </c>
      <c r="D35" s="588">
        <v>386088.89</v>
      </c>
      <c r="E35" s="589"/>
      <c r="F35" s="588">
        <v>3942.67</v>
      </c>
      <c r="G35" s="588">
        <v>32</v>
      </c>
      <c r="H35" s="589"/>
      <c r="I35" s="588">
        <v>2269805.63</v>
      </c>
    </row>
    <row r="36" spans="2:9" ht="15">
      <c r="B36" s="627">
        <v>2022</v>
      </c>
      <c r="C36" s="588"/>
      <c r="D36" s="588"/>
      <c r="E36" s="589"/>
      <c r="F36" s="588"/>
      <c r="G36" s="588"/>
      <c r="H36" s="589"/>
      <c r="I36" s="588"/>
    </row>
    <row r="37" spans="2:9" ht="15">
      <c r="B37" s="590" t="s">
        <v>79</v>
      </c>
      <c r="C37" s="588">
        <v>1851431</v>
      </c>
      <c r="D37" s="588">
        <v>384885</v>
      </c>
      <c r="E37" s="589"/>
      <c r="F37" s="588">
        <v>3808</v>
      </c>
      <c r="G37" s="588">
        <v>32</v>
      </c>
      <c r="H37" s="589"/>
      <c r="I37" s="588">
        <v>2240156</v>
      </c>
    </row>
    <row r="38" spans="2:9" ht="15">
      <c r="B38" s="590" t="s">
        <v>80</v>
      </c>
      <c r="C38" s="588">
        <v>1867623.25</v>
      </c>
      <c r="D38" s="588">
        <v>387015.85</v>
      </c>
      <c r="E38" s="589"/>
      <c r="F38" s="588">
        <v>3998.65</v>
      </c>
      <c r="G38" s="588">
        <v>32</v>
      </c>
      <c r="H38" s="589"/>
      <c r="I38" s="588">
        <v>2258669.75</v>
      </c>
    </row>
    <row r="39" spans="2:9" ht="15">
      <c r="B39" s="590" t="s">
        <v>81</v>
      </c>
      <c r="C39" s="588">
        <v>1904580</v>
      </c>
      <c r="D39" s="588">
        <v>389969.16</v>
      </c>
      <c r="E39" s="589"/>
      <c r="F39" s="588">
        <v>4244.12</v>
      </c>
      <c r="G39" s="588">
        <v>31.69</v>
      </c>
      <c r="H39" s="589"/>
      <c r="I39" s="588">
        <v>2298825</v>
      </c>
    </row>
    <row r="40" spans="2:9" ht="15">
      <c r="B40" s="590" t="s">
        <v>82</v>
      </c>
      <c r="C40" s="588">
        <v>1956532</v>
      </c>
      <c r="D40" s="588">
        <v>393298</v>
      </c>
      <c r="E40" s="589"/>
      <c r="F40" s="588">
        <v>4654</v>
      </c>
      <c r="G40" s="588">
        <v>30</v>
      </c>
      <c r="H40" s="589"/>
      <c r="I40" s="588">
        <v>2354514</v>
      </c>
    </row>
    <row r="41" spans="2:9" ht="15">
      <c r="B41" s="590" t="s">
        <v>83</v>
      </c>
      <c r="C41" s="588">
        <v>2024633.45</v>
      </c>
      <c r="D41" s="588">
        <v>396915.81</v>
      </c>
      <c r="E41" s="589"/>
      <c r="F41" s="588">
        <v>5046.49</v>
      </c>
      <c r="G41" s="588">
        <v>29.13</v>
      </c>
      <c r="H41" s="589"/>
      <c r="I41" s="588">
        <v>2426624.9</v>
      </c>
    </row>
    <row r="42" spans="2:9" ht="15">
      <c r="B42" s="621" t="s">
        <v>84</v>
      </c>
      <c r="C42" s="623">
        <v>2057411</v>
      </c>
      <c r="D42" s="623">
        <v>400045</v>
      </c>
      <c r="E42" s="625"/>
      <c r="F42" s="623">
        <v>5406</v>
      </c>
      <c r="G42" s="623">
        <v>29</v>
      </c>
      <c r="H42" s="625"/>
      <c r="I42" s="571">
        <v>2462890</v>
      </c>
    </row>
    <row r="43" spans="2:9" ht="15">
      <c r="B43" s="590" t="s">
        <v>85</v>
      </c>
      <c r="C43" s="588">
        <v>2045917.6190476201</v>
      </c>
      <c r="D43" s="588">
        <v>399928.66666665999</v>
      </c>
      <c r="E43" s="589"/>
      <c r="F43" s="588">
        <v>5617.7142857000008</v>
      </c>
      <c r="G43" s="588">
        <v>28</v>
      </c>
      <c r="H43" s="589"/>
      <c r="I43" s="588">
        <v>2451492</v>
      </c>
    </row>
    <row r="44" spans="2:9" ht="15">
      <c r="B44" s="590" t="s">
        <v>86</v>
      </c>
      <c r="C44" s="588">
        <v>2032318.81818182</v>
      </c>
      <c r="D44" s="588">
        <v>399520.13636363001</v>
      </c>
      <c r="E44" s="589"/>
      <c r="F44" s="588">
        <v>5623</v>
      </c>
      <c r="G44" s="588">
        <v>29</v>
      </c>
      <c r="H44" s="589"/>
      <c r="I44" s="588">
        <v>2437490.9545454499</v>
      </c>
    </row>
    <row r="45" spans="2:9" ht="15">
      <c r="B45" s="590" t="s">
        <v>87</v>
      </c>
      <c r="C45" s="588">
        <v>2048658.0454545501</v>
      </c>
      <c r="D45" s="588">
        <v>401814.54545454</v>
      </c>
      <c r="E45" s="589"/>
      <c r="F45" s="588">
        <v>5516.7727272700004</v>
      </c>
      <c r="G45" s="588">
        <v>29.772727270000001</v>
      </c>
      <c r="H45" s="589"/>
      <c r="I45" s="588">
        <v>2456019.13636364</v>
      </c>
    </row>
    <row r="46" spans="2:9" ht="15">
      <c r="B46" s="590" t="s">
        <v>88</v>
      </c>
      <c r="C46" s="588">
        <v>2052936</v>
      </c>
      <c r="D46" s="588">
        <v>404352</v>
      </c>
      <c r="E46" s="589"/>
      <c r="F46" s="588">
        <v>5187</v>
      </c>
      <c r="G46" s="588">
        <v>31</v>
      </c>
      <c r="H46" s="589"/>
      <c r="I46" s="588">
        <v>2462506</v>
      </c>
    </row>
    <row r="47" spans="2:9" ht="15">
      <c r="B47" s="590" t="s">
        <v>89</v>
      </c>
      <c r="C47" s="588">
        <v>2046983.6190476201</v>
      </c>
      <c r="D47" s="588">
        <v>405013.90476189996</v>
      </c>
      <c r="E47" s="589"/>
      <c r="F47" s="588">
        <v>4757.7619047500002</v>
      </c>
      <c r="G47" s="588">
        <v>31.047619040000001</v>
      </c>
      <c r="H47" s="589"/>
      <c r="I47" s="588">
        <v>2456786.3333333302</v>
      </c>
    </row>
    <row r="48" spans="2:9" ht="15">
      <c r="B48" s="590" t="s">
        <v>90</v>
      </c>
      <c r="C48" s="588">
        <v>2050131.75</v>
      </c>
      <c r="D48" s="588">
        <v>406313.45</v>
      </c>
      <c r="E48" s="589"/>
      <c r="F48" s="588">
        <v>4242.6000000000004</v>
      </c>
      <c r="G48" s="588">
        <v>31.25</v>
      </c>
      <c r="H48" s="589"/>
      <c r="I48" s="588">
        <v>2460719.0499999998</v>
      </c>
    </row>
    <row r="49" spans="2:10" ht="15">
      <c r="B49" s="627">
        <v>2023</v>
      </c>
      <c r="C49" s="588"/>
      <c r="D49" s="588"/>
      <c r="E49" s="589"/>
      <c r="F49" s="588"/>
      <c r="G49" s="588"/>
      <c r="H49" s="589"/>
      <c r="I49" s="588"/>
    </row>
    <row r="50" spans="2:10" ht="15">
      <c r="B50" s="590" t="s">
        <v>79</v>
      </c>
      <c r="C50" s="588">
        <v>2026360.42857143</v>
      </c>
      <c r="D50" s="588">
        <v>405178.47619046003</v>
      </c>
      <c r="E50" s="589"/>
      <c r="F50" s="588">
        <v>3991.8571428499999</v>
      </c>
      <c r="G50" s="588">
        <v>28.285714280000001</v>
      </c>
      <c r="H50" s="589"/>
      <c r="I50" s="588">
        <v>2435559.0476190499</v>
      </c>
    </row>
    <row r="51" spans="2:10" ht="15">
      <c r="B51" s="590" t="s">
        <v>80</v>
      </c>
      <c r="C51" s="588">
        <v>2054344.5</v>
      </c>
      <c r="D51" s="588">
        <v>407676.10000000003</v>
      </c>
      <c r="E51" s="589"/>
      <c r="F51" s="588">
        <v>4194</v>
      </c>
      <c r="G51" s="588">
        <v>28</v>
      </c>
      <c r="H51" s="589"/>
      <c r="I51" s="588">
        <v>2466242.6</v>
      </c>
    </row>
    <row r="52" spans="2:10" ht="15">
      <c r="B52" s="590" t="s">
        <v>81</v>
      </c>
      <c r="C52" s="588">
        <v>2108843.173913043</v>
      </c>
      <c r="D52" s="588">
        <v>412271.43478260865</v>
      </c>
      <c r="E52" s="589"/>
      <c r="F52" s="588">
        <v>4744.6956521739139</v>
      </c>
      <c r="G52" s="588">
        <v>27.999999999999993</v>
      </c>
      <c r="H52" s="589"/>
      <c r="I52" s="588">
        <v>2525887.3043478262</v>
      </c>
    </row>
    <row r="53" spans="2:10" ht="15">
      <c r="B53" s="590" t="s">
        <v>82</v>
      </c>
      <c r="C53" s="588">
        <v>2184098.3333333335</v>
      </c>
      <c r="D53" s="588">
        <v>417335.11111111118</v>
      </c>
      <c r="E53" s="589"/>
      <c r="F53" s="588">
        <v>5221.0555555555557</v>
      </c>
      <c r="G53" s="588">
        <v>28.000000000000004</v>
      </c>
      <c r="H53" s="589"/>
      <c r="I53" s="588">
        <v>2606682.5</v>
      </c>
    </row>
    <row r="54" spans="2:10" ht="15">
      <c r="B54" s="590" t="s">
        <v>83</v>
      </c>
      <c r="C54" s="588">
        <v>2254343.2727272725</v>
      </c>
      <c r="D54" s="588">
        <v>421153.86363636371</v>
      </c>
      <c r="E54" s="589"/>
      <c r="F54" s="588">
        <v>5467.590909090909</v>
      </c>
      <c r="G54" s="588">
        <v>28</v>
      </c>
      <c r="H54" s="589"/>
      <c r="I54" s="588">
        <v>2680992.7272727275</v>
      </c>
    </row>
    <row r="55" spans="2:10" ht="15">
      <c r="B55" s="621" t="s">
        <v>84</v>
      </c>
      <c r="C55" s="623">
        <v>2268137.5000000005</v>
      </c>
      <c r="D55" s="623">
        <v>424660.909090909</v>
      </c>
      <c r="E55" s="625"/>
      <c r="F55" s="623">
        <v>5780.6363636363631</v>
      </c>
      <c r="G55" s="623">
        <v>25.31818181818182</v>
      </c>
      <c r="H55" s="625"/>
      <c r="I55" s="571">
        <v>2698604.3636363638</v>
      </c>
    </row>
    <row r="56" spans="2:10" ht="15">
      <c r="B56" s="590" t="s">
        <v>85</v>
      </c>
      <c r="C56" s="588"/>
      <c r="D56" s="588"/>
      <c r="E56" s="589"/>
      <c r="F56" s="588"/>
      <c r="G56" s="588"/>
      <c r="H56" s="589"/>
      <c r="I56" s="588"/>
    </row>
    <row r="57" spans="2:10" ht="15">
      <c r="B57" s="590" t="s">
        <v>86</v>
      </c>
      <c r="C57" s="588"/>
      <c r="D57" s="588"/>
      <c r="E57" s="589"/>
      <c r="F57" s="588"/>
      <c r="G57" s="588"/>
      <c r="H57" s="589"/>
      <c r="I57" s="588"/>
    </row>
    <row r="58" spans="2:10" ht="15">
      <c r="B58" s="590" t="s">
        <v>87</v>
      </c>
      <c r="C58" s="588"/>
      <c r="D58" s="588"/>
      <c r="E58" s="589"/>
      <c r="F58" s="588"/>
      <c r="G58" s="588"/>
      <c r="H58" s="589"/>
      <c r="I58" s="588"/>
    </row>
    <row r="59" spans="2:10" ht="15">
      <c r="B59" s="590" t="s">
        <v>88</v>
      </c>
      <c r="C59" s="588"/>
      <c r="D59" s="588"/>
      <c r="E59" s="589"/>
      <c r="F59" s="588"/>
      <c r="G59" s="588"/>
      <c r="H59" s="589"/>
      <c r="I59" s="588"/>
    </row>
    <row r="60" spans="2:10" ht="15">
      <c r="B60" s="590" t="s">
        <v>89</v>
      </c>
      <c r="C60" s="588"/>
      <c r="D60" s="588"/>
      <c r="E60" s="589"/>
      <c r="F60" s="588"/>
      <c r="G60" s="588"/>
      <c r="H60" s="589"/>
      <c r="I60" s="588"/>
    </row>
    <row r="61" spans="2:10" ht="15">
      <c r="B61" s="590" t="s">
        <v>90</v>
      </c>
      <c r="C61" s="588"/>
      <c r="D61" s="588"/>
      <c r="E61" s="589"/>
      <c r="F61" s="588"/>
      <c r="G61" s="588"/>
      <c r="H61" s="589"/>
      <c r="I61" s="588"/>
    </row>
    <row r="62" spans="2:10" ht="15">
      <c r="B62" s="146"/>
      <c r="C62" s="458"/>
      <c r="D62" s="458"/>
      <c r="E62" s="458"/>
      <c r="F62" s="458"/>
      <c r="G62" s="458"/>
      <c r="H62" s="458"/>
      <c r="I62" s="489"/>
    </row>
    <row r="63" spans="2:10" ht="15">
      <c r="B63" s="146"/>
      <c r="C63" s="458"/>
      <c r="D63" s="458"/>
      <c r="E63" s="458"/>
      <c r="F63" s="458"/>
      <c r="G63" s="458"/>
      <c r="H63" s="458"/>
      <c r="I63" s="489"/>
    </row>
    <row r="64" spans="2:10" ht="15">
      <c r="B64" s="146"/>
      <c r="C64" s="458"/>
      <c r="D64" s="464"/>
      <c r="E64" s="464"/>
      <c r="F64" s="493"/>
      <c r="G64" s="464"/>
      <c r="H64" s="464"/>
      <c r="I64" s="493"/>
      <c r="J64" s="464"/>
    </row>
    <row r="65" spans="2:9" ht="15">
      <c r="B65" s="146"/>
      <c r="C65" s="147"/>
      <c r="D65" s="147"/>
      <c r="E65" s="147"/>
      <c r="F65" s="147"/>
      <c r="G65" s="147"/>
      <c r="H65" s="147"/>
      <c r="I65" s="148"/>
    </row>
    <row r="66" spans="2:9" ht="15">
      <c r="B66" s="146"/>
      <c r="C66" s="147"/>
      <c r="D66" s="147"/>
      <c r="E66" s="147"/>
      <c r="F66" s="147"/>
      <c r="G66" s="147"/>
      <c r="H66" s="147"/>
      <c r="I66" s="148"/>
    </row>
    <row r="67" spans="2:9" ht="15">
      <c r="B67" s="146"/>
      <c r="C67" s="147"/>
      <c r="D67" s="147"/>
      <c r="E67" s="147"/>
      <c r="F67" s="147"/>
      <c r="G67" s="147"/>
      <c r="H67" s="147"/>
      <c r="I67" s="148"/>
    </row>
    <row r="68" spans="2:9" ht="15">
      <c r="B68" s="146"/>
      <c r="C68" s="147"/>
      <c r="D68" s="147"/>
      <c r="E68" s="147"/>
      <c r="F68" s="147"/>
      <c r="G68" s="147"/>
      <c r="H68" s="147"/>
      <c r="I68" s="148"/>
    </row>
    <row r="69" spans="2:9" ht="15">
      <c r="B69" s="146"/>
      <c r="C69" s="147"/>
      <c r="D69" s="147"/>
      <c r="E69" s="147"/>
      <c r="F69" s="147"/>
      <c r="G69" s="147"/>
      <c r="H69" s="147"/>
      <c r="I69" s="148"/>
    </row>
    <row r="70" spans="2:9" ht="15">
      <c r="B70" s="146"/>
      <c r="C70" s="147"/>
      <c r="D70" s="147"/>
      <c r="E70" s="147"/>
      <c r="F70" s="147"/>
      <c r="G70" s="147"/>
      <c r="H70" s="147"/>
      <c r="I70" s="148"/>
    </row>
    <row r="71" spans="2:9" ht="15">
      <c r="B71" s="146"/>
      <c r="C71" s="147"/>
      <c r="D71" s="147"/>
      <c r="E71" s="147"/>
      <c r="F71" s="147"/>
      <c r="G71" s="147"/>
      <c r="H71" s="147"/>
      <c r="I71" s="148"/>
    </row>
    <row r="72" spans="2:9" ht="15">
      <c r="B72" s="146"/>
      <c r="C72" s="147"/>
      <c r="D72" s="147"/>
      <c r="E72" s="147"/>
      <c r="F72" s="147"/>
      <c r="G72" s="147"/>
      <c r="H72" s="147"/>
      <c r="I72" s="148"/>
    </row>
    <row r="73" spans="2:9" ht="15">
      <c r="B73" s="146"/>
      <c r="C73" s="147"/>
      <c r="D73" s="147"/>
      <c r="E73" s="147"/>
      <c r="F73" s="147"/>
      <c r="G73" s="147"/>
      <c r="H73" s="147"/>
      <c r="I73" s="148"/>
    </row>
    <row r="74" spans="2:9" ht="15">
      <c r="B74" s="146"/>
      <c r="C74" s="147"/>
      <c r="D74" s="147"/>
      <c r="E74" s="147"/>
      <c r="F74" s="147"/>
      <c r="G74" s="147"/>
      <c r="H74" s="147"/>
      <c r="I74" s="148"/>
    </row>
    <row r="75" spans="2:9" ht="15">
      <c r="B75" s="146"/>
      <c r="C75" s="147"/>
      <c r="D75" s="147"/>
      <c r="E75" s="147"/>
      <c r="F75" s="147"/>
      <c r="G75" s="147"/>
      <c r="H75" s="147"/>
      <c r="I75" s="148"/>
    </row>
    <row r="76" spans="2:9" ht="15">
      <c r="B76" s="146"/>
      <c r="C76" s="147"/>
      <c r="D76" s="147"/>
      <c r="E76" s="147"/>
      <c r="F76" s="147"/>
      <c r="G76" s="147"/>
      <c r="H76" s="147"/>
      <c r="I76" s="148"/>
    </row>
    <row r="77" spans="2:9" ht="15">
      <c r="B77" s="146"/>
      <c r="C77" s="147"/>
      <c r="D77" s="147"/>
      <c r="E77" s="147"/>
      <c r="F77" s="147"/>
      <c r="G77" s="147"/>
      <c r="H77" s="147"/>
      <c r="I77" s="148"/>
    </row>
    <row r="78" spans="2:9" ht="15">
      <c r="B78" s="146"/>
      <c r="C78" s="147"/>
      <c r="D78" s="147"/>
      <c r="E78" s="147"/>
      <c r="F78" s="147"/>
      <c r="G78" s="147"/>
      <c r="H78" s="147"/>
      <c r="I78" s="148"/>
    </row>
    <row r="79" spans="2:9" ht="15">
      <c r="B79" s="146"/>
      <c r="C79" s="147"/>
      <c r="D79" s="147"/>
      <c r="E79" s="147"/>
      <c r="F79" s="147"/>
      <c r="G79" s="147"/>
      <c r="H79" s="147"/>
      <c r="I79" s="148"/>
    </row>
    <row r="80" spans="2:9" ht="15">
      <c r="B80" s="146"/>
      <c r="C80" s="147"/>
      <c r="D80" s="147"/>
      <c r="E80" s="147"/>
      <c r="F80" s="147"/>
      <c r="G80" s="147"/>
      <c r="H80" s="147"/>
      <c r="I80" s="148"/>
    </row>
    <row r="81" spans="2:9" ht="15">
      <c r="B81" s="146"/>
      <c r="C81" s="147"/>
      <c r="D81" s="147"/>
      <c r="E81" s="147"/>
      <c r="F81" s="147"/>
      <c r="G81" s="147"/>
      <c r="H81" s="147"/>
      <c r="I81" s="148"/>
    </row>
    <row r="82" spans="2:9" ht="15">
      <c r="B82" s="146"/>
      <c r="C82" s="147"/>
      <c r="D82" s="147"/>
      <c r="E82" s="147"/>
      <c r="F82" s="147"/>
      <c r="G82" s="147"/>
      <c r="H82" s="147"/>
      <c r="I82" s="148"/>
    </row>
    <row r="83" spans="2:9" ht="15">
      <c r="B83" s="146"/>
      <c r="C83" s="147"/>
      <c r="D83" s="147"/>
      <c r="E83" s="147"/>
      <c r="F83" s="147"/>
      <c r="G83" s="147"/>
      <c r="H83" s="147"/>
      <c r="I83" s="148"/>
    </row>
    <row r="84" spans="2:9" ht="15">
      <c r="B84" s="146"/>
      <c r="C84" s="147"/>
      <c r="D84" s="147"/>
      <c r="E84" s="147"/>
      <c r="F84" s="147"/>
      <c r="G84" s="147"/>
      <c r="H84" s="147"/>
      <c r="I84" s="148"/>
    </row>
    <row r="85" spans="2:9" ht="15">
      <c r="B85" s="146"/>
      <c r="C85" s="147"/>
      <c r="D85" s="147"/>
      <c r="E85" s="147"/>
      <c r="F85" s="147"/>
      <c r="G85" s="147"/>
      <c r="H85" s="147"/>
      <c r="I85" s="148"/>
    </row>
    <row r="86" spans="2:9" ht="15">
      <c r="B86" s="146"/>
      <c r="C86" s="147"/>
      <c r="D86" s="147"/>
      <c r="E86" s="147"/>
      <c r="F86" s="147"/>
      <c r="G86" s="147"/>
      <c r="H86" s="147"/>
      <c r="I86" s="148"/>
    </row>
    <row r="87" spans="2:9" ht="15">
      <c r="B87" s="146"/>
      <c r="C87" s="147"/>
      <c r="D87" s="147"/>
      <c r="E87" s="147"/>
      <c r="F87" s="147"/>
      <c r="G87" s="147"/>
      <c r="H87" s="147"/>
      <c r="I87" s="148"/>
    </row>
    <row r="88" spans="2:9" ht="15">
      <c r="B88" s="146"/>
      <c r="C88" s="147"/>
      <c r="D88" s="147"/>
      <c r="E88" s="147"/>
      <c r="F88" s="147"/>
      <c r="G88" s="147"/>
      <c r="H88" s="147"/>
      <c r="I88" s="148"/>
    </row>
  </sheetData>
  <mergeCells count="8">
    <mergeCell ref="H7:H8"/>
    <mergeCell ref="I7:I8"/>
    <mergeCell ref="B7:B8"/>
    <mergeCell ref="C7:C8"/>
    <mergeCell ref="D7:D8"/>
    <mergeCell ref="E7:E8"/>
    <mergeCell ref="F7:F8"/>
    <mergeCell ref="G7:G8"/>
  </mergeCells>
  <phoneticPr fontId="172" type="noConversion"/>
  <hyperlinks>
    <hyperlink ref="K2" location="Indice!A1" display="VOLVER AL ÍNDICE" xr:uid="{00000000-0004-0000-0C00-000000000000}"/>
  </hyperlinks>
  <printOptions horizontalCentered="1"/>
  <pageMargins left="0.39370078740157483" right="0.39370078740157483" top="0.19685039370078741" bottom="0.19685039370078741" header="0" footer="0"/>
  <pageSetup paperSize="9" scale="97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9">
    <pageSetUpPr fitToPage="1"/>
  </sheetPr>
  <dimension ref="B1:U134"/>
  <sheetViews>
    <sheetView showGridLines="0" showRowColHeaders="0" zoomScaleNormal="100" workbookViewId="0">
      <pane ySplit="5" topLeftCell="A6" activePane="bottomLeft" state="frozen"/>
      <selection activeCell="T34" sqref="T34"/>
      <selection pane="bottomLeft" activeCell="K24" sqref="K24"/>
    </sheetView>
  </sheetViews>
  <sheetFormatPr baseColWidth="10" defaultRowHeight="15"/>
  <cols>
    <col min="1" max="1" width="2.7109375" customWidth="1"/>
    <col min="2" max="2" width="6.7109375" style="87" customWidth="1"/>
    <col min="3" max="3" width="29.5703125" style="27" customWidth="1"/>
    <col min="4" max="4" width="21" style="27" customWidth="1"/>
    <col min="5" max="5" width="21" style="27" hidden="1" customWidth="1"/>
    <col min="6" max="6" width="18.5703125" style="27" customWidth="1"/>
    <col min="7" max="7" width="13.42578125" style="27" customWidth="1"/>
    <col min="8" max="8" width="13.42578125" style="27" hidden="1" customWidth="1"/>
    <col min="9" max="9" width="18.42578125" style="27" customWidth="1"/>
    <col min="10" max="10" width="14.5703125" style="27" customWidth="1"/>
  </cols>
  <sheetData>
    <row r="1" spans="2:13" ht="19.7" customHeight="1">
      <c r="B1"/>
      <c r="C1" s="5" t="s">
        <v>65</v>
      </c>
      <c r="D1" s="43"/>
      <c r="E1" s="43"/>
      <c r="F1" s="43"/>
      <c r="G1" s="43"/>
      <c r="H1" s="43"/>
      <c r="I1" s="43"/>
      <c r="J1" s="43"/>
    </row>
    <row r="2" spans="2:13" s="3" customFormat="1" ht="18.95" customHeight="1">
      <c r="B2" s="88"/>
      <c r="C2" s="44" t="s">
        <v>91</v>
      </c>
      <c r="D2" s="44"/>
      <c r="E2" s="44"/>
      <c r="F2" s="44"/>
      <c r="G2" s="44"/>
      <c r="H2" s="44"/>
      <c r="I2" s="44"/>
      <c r="J2" s="44"/>
      <c r="L2" s="186" t="s">
        <v>154</v>
      </c>
      <c r="M2"/>
    </row>
    <row r="3" spans="2:13" ht="7.15" customHeight="1">
      <c r="B3" s="17"/>
      <c r="C3" s="45"/>
    </row>
    <row r="4" spans="2:13" s="46" customFormat="1" ht="16.149999999999999" customHeight="1">
      <c r="B4" s="699" t="s">
        <v>167</v>
      </c>
      <c r="C4" s="591" t="s">
        <v>304</v>
      </c>
      <c r="D4" s="706" t="s">
        <v>586</v>
      </c>
      <c r="E4" s="620"/>
      <c r="F4" s="707" t="s">
        <v>92</v>
      </c>
      <c r="G4" s="707"/>
      <c r="H4" s="592"/>
      <c r="I4" s="707" t="s">
        <v>93</v>
      </c>
      <c r="J4" s="707"/>
    </row>
    <row r="5" spans="2:13" s="46" customFormat="1" ht="13.7" customHeight="1">
      <c r="B5" s="699"/>
      <c r="C5" s="586" t="s">
        <v>305</v>
      </c>
      <c r="D5" s="706"/>
      <c r="E5" s="620"/>
      <c r="F5" s="592" t="s">
        <v>94</v>
      </c>
      <c r="G5" s="593" t="s">
        <v>95</v>
      </c>
      <c r="H5" s="593"/>
      <c r="I5" s="592" t="s">
        <v>94</v>
      </c>
      <c r="J5" s="593" t="s">
        <v>95</v>
      </c>
    </row>
    <row r="6" spans="2:13" ht="15" customHeight="1">
      <c r="B6" s="594">
        <v>4</v>
      </c>
      <c r="C6" s="595" t="s">
        <v>11</v>
      </c>
      <c r="D6" s="596">
        <v>69827.090909090926</v>
      </c>
      <c r="E6" s="596">
        <v>74811.727272727279</v>
      </c>
      <c r="F6" s="47">
        <v>-4984.6363636363531</v>
      </c>
      <c r="G6" s="597">
        <v>-6.6629077356612609E-2</v>
      </c>
      <c r="H6" s="597">
        <v>65544.909090899993</v>
      </c>
      <c r="I6" s="47">
        <v>4282.181818190933</v>
      </c>
      <c r="J6" s="597">
        <v>6.5332027728534303E-2</v>
      </c>
    </row>
    <row r="7" spans="2:13" ht="15" customHeight="1">
      <c r="B7" s="594">
        <v>11</v>
      </c>
      <c r="C7" s="595" t="s">
        <v>12</v>
      </c>
      <c r="D7" s="598">
        <v>16614.863636363636</v>
      </c>
      <c r="E7" s="598">
        <v>16253.181818181818</v>
      </c>
      <c r="F7" s="47">
        <v>361.68181818181802</v>
      </c>
      <c r="G7" s="597">
        <v>2.2252985429426442E-2</v>
      </c>
      <c r="H7" s="597">
        <v>15167.636363629999</v>
      </c>
      <c r="I7" s="47">
        <v>1447.2272727336367</v>
      </c>
      <c r="J7" s="597">
        <v>9.5415477931940496E-2</v>
      </c>
      <c r="L7" s="265" t="s">
        <v>299</v>
      </c>
    </row>
    <row r="8" spans="2:13" ht="15" customHeight="1">
      <c r="B8" s="594">
        <v>14</v>
      </c>
      <c r="C8" s="595" t="s">
        <v>13</v>
      </c>
      <c r="D8" s="598">
        <v>9761.681818181818</v>
      </c>
      <c r="E8" s="598">
        <v>10113.045454545456</v>
      </c>
      <c r="F8" s="47">
        <v>-351.36363636363785</v>
      </c>
      <c r="G8" s="597">
        <v>-3.4743602997029166E-2</v>
      </c>
      <c r="H8" s="597">
        <v>9174.0909090900004</v>
      </c>
      <c r="I8" s="47">
        <v>587.59090909181759</v>
      </c>
      <c r="J8" s="597">
        <v>6.4048952088496591E-2</v>
      </c>
    </row>
    <row r="9" spans="2:13" ht="15" customHeight="1">
      <c r="B9" s="594">
        <v>18</v>
      </c>
      <c r="C9" s="595" t="s">
        <v>14</v>
      </c>
      <c r="D9" s="598">
        <v>26242.136363636368</v>
      </c>
      <c r="E9" s="598">
        <v>26460.681818181816</v>
      </c>
      <c r="F9" s="47">
        <v>-218.54545454544859</v>
      </c>
      <c r="G9" s="597">
        <v>-8.2592525788689475E-3</v>
      </c>
      <c r="H9" s="597">
        <v>24418.545454539999</v>
      </c>
      <c r="I9" s="47">
        <v>1823.5909090963687</v>
      </c>
      <c r="J9" s="597">
        <v>7.4680570654437561E-2</v>
      </c>
    </row>
    <row r="10" spans="2:13" ht="15" customHeight="1">
      <c r="B10" s="594">
        <v>21</v>
      </c>
      <c r="C10" s="595" t="s">
        <v>15</v>
      </c>
      <c r="D10" s="598">
        <v>42334.909090909088</v>
      </c>
      <c r="E10" s="598">
        <v>64767.227272727265</v>
      </c>
      <c r="F10" s="47">
        <v>-22432.318181818177</v>
      </c>
      <c r="G10" s="597">
        <v>-0.34635291838815785</v>
      </c>
      <c r="H10" s="597">
        <v>46341.863636360002</v>
      </c>
      <c r="I10" s="47">
        <v>-4006.9545454509134</v>
      </c>
      <c r="J10" s="597">
        <v>-8.6465114499776896E-2</v>
      </c>
    </row>
    <row r="11" spans="2:13" ht="15" customHeight="1">
      <c r="B11" s="594">
        <v>23</v>
      </c>
      <c r="C11" s="595" t="s">
        <v>16</v>
      </c>
      <c r="D11" s="598">
        <v>6438.7272727272712</v>
      </c>
      <c r="E11" s="598">
        <v>6628.2727272727261</v>
      </c>
      <c r="F11" s="47">
        <v>-189.54545454545496</v>
      </c>
      <c r="G11" s="597">
        <v>-2.8596508071484505E-2</v>
      </c>
      <c r="H11" s="597">
        <v>6100.3636363599999</v>
      </c>
      <c r="I11" s="47">
        <v>338.36363636727128</v>
      </c>
      <c r="J11" s="597">
        <v>5.546614210840195E-2</v>
      </c>
    </row>
    <row r="12" spans="2:13" ht="15" customHeight="1">
      <c r="B12" s="594">
        <v>29</v>
      </c>
      <c r="C12" s="595" t="s">
        <v>17</v>
      </c>
      <c r="D12" s="598">
        <v>102727.86363636366</v>
      </c>
      <c r="E12" s="598">
        <v>100763.5909090909</v>
      </c>
      <c r="F12" s="47">
        <v>1964.2727272727643</v>
      </c>
      <c r="G12" s="597">
        <v>1.9493873824375063E-2</v>
      </c>
      <c r="H12" s="597">
        <v>92201.227272720003</v>
      </c>
      <c r="I12" s="47">
        <v>10526.636363643658</v>
      </c>
      <c r="J12" s="597">
        <v>0.11417024127571707</v>
      </c>
    </row>
    <row r="13" spans="2:13" ht="15" customHeight="1">
      <c r="B13" s="594">
        <v>41</v>
      </c>
      <c r="C13" s="595" t="s">
        <v>18</v>
      </c>
      <c r="D13" s="598">
        <v>39612.772727272735</v>
      </c>
      <c r="E13" s="598">
        <v>39440.545454545449</v>
      </c>
      <c r="F13" s="47">
        <v>172.22727272728662</v>
      </c>
      <c r="G13" s="597">
        <v>4.36675686764465E-3</v>
      </c>
      <c r="H13" s="597">
        <v>35671.636363630001</v>
      </c>
      <c r="I13" s="47">
        <v>3941.1363636427341</v>
      </c>
      <c r="J13" s="597">
        <v>0.110483755874486</v>
      </c>
    </row>
    <row r="14" spans="2:13" ht="15" customHeight="1">
      <c r="B14" s="567"/>
      <c r="C14" s="599" t="s">
        <v>19</v>
      </c>
      <c r="D14" s="600">
        <v>313560.04545454553</v>
      </c>
      <c r="E14" s="600">
        <v>339238.27272727276</v>
      </c>
      <c r="F14" s="601">
        <v>-25678.227272727236</v>
      </c>
      <c r="G14" s="602">
        <v>-7.5693780263322408E-2</v>
      </c>
      <c r="H14" s="602">
        <v>294620.27272727003</v>
      </c>
      <c r="I14" s="601">
        <v>18939.7727272755</v>
      </c>
      <c r="J14" s="602">
        <v>6.4285368253691244E-2</v>
      </c>
    </row>
    <row r="15" spans="2:13" ht="15" customHeight="1">
      <c r="B15" s="565">
        <v>22</v>
      </c>
      <c r="C15" s="595" t="s">
        <v>20</v>
      </c>
      <c r="D15" s="598">
        <v>23850.863636363636</v>
      </c>
      <c r="E15" s="598">
        <v>21979.318181818184</v>
      </c>
      <c r="F15" s="47">
        <v>1871.5454545454522</v>
      </c>
      <c r="G15" s="597">
        <v>8.5150296249573376E-2</v>
      </c>
      <c r="H15" s="597">
        <v>19143.22727272</v>
      </c>
      <c r="I15" s="47">
        <v>4707.6363636436363</v>
      </c>
      <c r="J15" s="597">
        <v>0.245916547747006</v>
      </c>
    </row>
    <row r="16" spans="2:13" ht="15" customHeight="1">
      <c r="B16" s="565">
        <v>44</v>
      </c>
      <c r="C16" s="595" t="s">
        <v>21</v>
      </c>
      <c r="D16" s="598">
        <v>8523.5909090909099</v>
      </c>
      <c r="E16" s="598">
        <v>8275.5909090909099</v>
      </c>
      <c r="F16" s="47">
        <v>248</v>
      </c>
      <c r="G16" s="597">
        <v>2.9967648561212368E-2</v>
      </c>
      <c r="H16" s="597">
        <v>7838.7727272700004</v>
      </c>
      <c r="I16" s="47">
        <v>684.81818182090956</v>
      </c>
      <c r="J16" s="597">
        <v>8.7362933669262066E-2</v>
      </c>
    </row>
    <row r="17" spans="2:10" ht="15" customHeight="1">
      <c r="B17" s="565">
        <v>50</v>
      </c>
      <c r="C17" s="595" t="s">
        <v>22</v>
      </c>
      <c r="D17" s="598">
        <v>70685.681818181823</v>
      </c>
      <c r="E17" s="598">
        <v>68569.863636363647</v>
      </c>
      <c r="F17" s="47">
        <v>2115.8181818181765</v>
      </c>
      <c r="G17" s="597">
        <v>3.0856386021688387E-2</v>
      </c>
      <c r="H17" s="597">
        <v>64693.227272720003</v>
      </c>
      <c r="I17" s="47">
        <v>5992.4545454618201</v>
      </c>
      <c r="J17" s="597">
        <v>9.2628777355628023E-2</v>
      </c>
    </row>
    <row r="18" spans="2:10" ht="15" customHeight="1">
      <c r="B18" s="567"/>
      <c r="C18" s="599" t="s">
        <v>23</v>
      </c>
      <c r="D18" s="600">
        <v>103060.13636363637</v>
      </c>
      <c r="E18" s="600">
        <v>98824.772727272735</v>
      </c>
      <c r="F18" s="601">
        <v>4235.3636363636324</v>
      </c>
      <c r="G18" s="602">
        <v>4.2857307125329758E-2</v>
      </c>
      <c r="H18" s="602">
        <v>91675.227272720003</v>
      </c>
      <c r="I18" s="601">
        <v>11384.909090916364</v>
      </c>
      <c r="J18" s="602">
        <v>0.12418741059728133</v>
      </c>
    </row>
    <row r="19" spans="2:10" ht="15" customHeight="1">
      <c r="B19" s="567">
        <v>33</v>
      </c>
      <c r="C19" s="603" t="s">
        <v>24</v>
      </c>
      <c r="D19" s="600">
        <v>20093.272727272724</v>
      </c>
      <c r="E19" s="600">
        <v>19553.227272727272</v>
      </c>
      <c r="F19" s="601">
        <v>540.04545454545223</v>
      </c>
      <c r="G19" s="602">
        <v>2.7619249089315456E-2</v>
      </c>
      <c r="H19" s="602">
        <v>18116.636363630001</v>
      </c>
      <c r="I19" s="601">
        <v>1976.6363636427232</v>
      </c>
      <c r="J19" s="602">
        <v>0.1091061455321205</v>
      </c>
    </row>
    <row r="20" spans="2:10" ht="15" customHeight="1">
      <c r="B20" s="567">
        <v>7</v>
      </c>
      <c r="C20" s="568" t="s">
        <v>577</v>
      </c>
      <c r="D20" s="600">
        <v>142967.27272727276</v>
      </c>
      <c r="E20" s="600">
        <v>135201.27272727271</v>
      </c>
      <c r="F20" s="601">
        <v>7766.0000000000582</v>
      </c>
      <c r="G20" s="602">
        <v>5.7440287678841573E-2</v>
      </c>
      <c r="H20" s="602">
        <v>127496.63636362999</v>
      </c>
      <c r="I20" s="601">
        <v>15470.63636364277</v>
      </c>
      <c r="J20" s="602">
        <v>0.12134152558754052</v>
      </c>
    </row>
    <row r="21" spans="2:10" ht="15" customHeight="1">
      <c r="B21" s="565">
        <v>35</v>
      </c>
      <c r="C21" s="595" t="s">
        <v>25</v>
      </c>
      <c r="D21" s="598">
        <v>60106.954545454544</v>
      </c>
      <c r="E21" s="598">
        <v>59940.363636363632</v>
      </c>
      <c r="F21" s="47">
        <v>166.59090909091174</v>
      </c>
      <c r="G21" s="597">
        <v>2.7792775849935225E-3</v>
      </c>
      <c r="H21" s="597">
        <v>54402.636363630001</v>
      </c>
      <c r="I21" s="47">
        <v>5704.318181824543</v>
      </c>
      <c r="J21" s="597">
        <v>0.10485370862721788</v>
      </c>
    </row>
    <row r="22" spans="2:10" ht="15" customHeight="1">
      <c r="B22" s="565">
        <v>38</v>
      </c>
      <c r="C22" s="595" t="s">
        <v>26</v>
      </c>
      <c r="D22" s="598">
        <v>56803.318181818177</v>
      </c>
      <c r="E22" s="598">
        <v>56742.863636363625</v>
      </c>
      <c r="F22" s="47">
        <v>60.454545454551408</v>
      </c>
      <c r="G22" s="597">
        <v>1.0654123105588997E-3</v>
      </c>
      <c r="H22" s="597">
        <v>51207.318181809998</v>
      </c>
      <c r="I22" s="47">
        <v>5596.0000000081782</v>
      </c>
      <c r="J22" s="597">
        <v>0.1092812550764668</v>
      </c>
    </row>
    <row r="23" spans="2:10" ht="15" customHeight="1">
      <c r="B23" s="567"/>
      <c r="C23" s="599" t="s">
        <v>27</v>
      </c>
      <c r="D23" s="600">
        <v>116910.27272727272</v>
      </c>
      <c r="E23" s="600">
        <v>116683.22727272726</v>
      </c>
      <c r="F23" s="601">
        <v>227.04545454545587</v>
      </c>
      <c r="G23" s="602">
        <v>1.9458276896540116E-3</v>
      </c>
      <c r="H23" s="602">
        <v>105609.95454545</v>
      </c>
      <c r="I23" s="601">
        <v>11300.318181822717</v>
      </c>
      <c r="J23" s="602">
        <v>0.10700050227707969</v>
      </c>
    </row>
    <row r="24" spans="2:10" ht="15" customHeight="1">
      <c r="B24" s="567">
        <v>39</v>
      </c>
      <c r="C24" s="599" t="s">
        <v>28</v>
      </c>
      <c r="D24" s="600">
        <v>16543.86363636364</v>
      </c>
      <c r="E24" s="600">
        <v>16183.136363636366</v>
      </c>
      <c r="F24" s="601">
        <v>360.72727272727388</v>
      </c>
      <c r="G24" s="602">
        <v>2.2290319047044038E-2</v>
      </c>
      <c r="H24" s="602">
        <v>15015.5</v>
      </c>
      <c r="I24" s="601">
        <v>1528.3636363636397</v>
      </c>
      <c r="J24" s="602">
        <v>0.10178573050272322</v>
      </c>
    </row>
    <row r="25" spans="2:10" ht="15" customHeight="1">
      <c r="B25" s="565">
        <v>5</v>
      </c>
      <c r="C25" s="595" t="s">
        <v>29</v>
      </c>
      <c r="D25" s="598">
        <v>4562.590909090909</v>
      </c>
      <c r="E25" s="598">
        <v>4368.1818181818189</v>
      </c>
      <c r="F25" s="47">
        <v>194.40909090909008</v>
      </c>
      <c r="G25" s="597">
        <v>4.4505723204994574E-2</v>
      </c>
      <c r="H25" s="597">
        <v>4045.59090909</v>
      </c>
      <c r="I25" s="47">
        <v>517.00000000090904</v>
      </c>
      <c r="J25" s="597">
        <v>0.12779344516502311</v>
      </c>
    </row>
    <row r="26" spans="2:10" ht="15" customHeight="1">
      <c r="B26" s="565">
        <v>9</v>
      </c>
      <c r="C26" s="595" t="s">
        <v>30</v>
      </c>
      <c r="D26" s="598">
        <v>16123.363636363638</v>
      </c>
      <c r="E26" s="598">
        <v>15872.09090909091</v>
      </c>
      <c r="F26" s="47">
        <v>251.27272727272793</v>
      </c>
      <c r="G26" s="597">
        <v>1.5831104339807389E-2</v>
      </c>
      <c r="H26" s="597">
        <v>15210.45454545</v>
      </c>
      <c r="I26" s="47">
        <v>912.90909091363756</v>
      </c>
      <c r="J26" s="597">
        <v>6.0018527926683385E-2</v>
      </c>
    </row>
    <row r="27" spans="2:10" ht="15" customHeight="1">
      <c r="B27" s="565">
        <v>24</v>
      </c>
      <c r="C27" s="595" t="s">
        <v>31</v>
      </c>
      <c r="D27" s="598">
        <v>9940.1818181818198</v>
      </c>
      <c r="E27" s="598">
        <v>9801</v>
      </c>
      <c r="F27" s="47">
        <v>139.18181818181984</v>
      </c>
      <c r="G27" s="597">
        <v>1.4200777286176969E-2</v>
      </c>
      <c r="H27" s="597">
        <v>8969.5909090900004</v>
      </c>
      <c r="I27" s="47">
        <v>970.59090909181941</v>
      </c>
      <c r="J27" s="597">
        <v>0.10820904976928203</v>
      </c>
    </row>
    <row r="28" spans="2:10" ht="15" customHeight="1">
      <c r="B28" s="565">
        <v>34</v>
      </c>
      <c r="C28" s="595" t="s">
        <v>32</v>
      </c>
      <c r="D28" s="598">
        <v>4423.954545454545</v>
      </c>
      <c r="E28" s="598">
        <v>4303.227272727273</v>
      </c>
      <c r="F28" s="47">
        <v>120.72727272727207</v>
      </c>
      <c r="G28" s="597">
        <v>2.8055053817958919E-2</v>
      </c>
      <c r="H28" s="597">
        <v>3679.0454545399998</v>
      </c>
      <c r="I28" s="47">
        <v>744.90909091454523</v>
      </c>
      <c r="J28" s="597">
        <v>0.20247346767496865</v>
      </c>
    </row>
    <row r="29" spans="2:10" ht="15" customHeight="1">
      <c r="B29" s="565">
        <v>37</v>
      </c>
      <c r="C29" s="595" t="s">
        <v>33</v>
      </c>
      <c r="D29" s="598">
        <v>7119.136363636364</v>
      </c>
      <c r="E29" s="598">
        <v>6959.9090909090901</v>
      </c>
      <c r="F29" s="47">
        <v>159.22727272727388</v>
      </c>
      <c r="G29" s="597">
        <v>2.2877780535273562E-2</v>
      </c>
      <c r="H29" s="597">
        <v>6248.6818181799999</v>
      </c>
      <c r="I29" s="47">
        <v>870.45454545636403</v>
      </c>
      <c r="J29" s="597">
        <v>0.13930210735388249</v>
      </c>
    </row>
    <row r="30" spans="2:10" ht="15" customHeight="1">
      <c r="B30" s="565">
        <v>40</v>
      </c>
      <c r="C30" s="595" t="s">
        <v>34</v>
      </c>
      <c r="D30" s="598">
        <v>10303.181818181818</v>
      </c>
      <c r="E30" s="598">
        <v>9527.136363636364</v>
      </c>
      <c r="F30" s="47">
        <v>776.04545454545405</v>
      </c>
      <c r="G30" s="597">
        <v>8.1456318554177676E-2</v>
      </c>
      <c r="H30" s="597">
        <v>9777.4545454500003</v>
      </c>
      <c r="I30" s="47">
        <v>525.72727273181772</v>
      </c>
      <c r="J30" s="597">
        <v>5.3769339482786727E-2</v>
      </c>
    </row>
    <row r="31" spans="2:10" ht="15" customHeight="1">
      <c r="B31" s="565">
        <v>42</v>
      </c>
      <c r="C31" s="595" t="s">
        <v>35</v>
      </c>
      <c r="D31" s="598">
        <v>5578.6818181818198</v>
      </c>
      <c r="E31" s="598">
        <v>5287.363636363636</v>
      </c>
      <c r="F31" s="47">
        <v>291.3181818181838</v>
      </c>
      <c r="G31" s="597">
        <v>5.5097058166125423E-2</v>
      </c>
      <c r="H31" s="597">
        <v>4985.4090908999997</v>
      </c>
      <c r="I31" s="47">
        <v>593.27272728182015</v>
      </c>
      <c r="J31" s="597">
        <v>0.11900181438765722</v>
      </c>
    </row>
    <row r="32" spans="2:10" ht="15" customHeight="1">
      <c r="B32" s="565">
        <v>47</v>
      </c>
      <c r="C32" s="595" t="s">
        <v>36</v>
      </c>
      <c r="D32" s="598">
        <v>16042.545454545454</v>
      </c>
      <c r="E32" s="598">
        <v>15678.000000000002</v>
      </c>
      <c r="F32" s="47">
        <v>364.54545454545223</v>
      </c>
      <c r="G32" s="597">
        <v>2.3252038177411061E-2</v>
      </c>
      <c r="H32" s="597">
        <v>14566.272727269999</v>
      </c>
      <c r="I32" s="47">
        <v>1476.2727272754546</v>
      </c>
      <c r="J32" s="597">
        <v>0.10134869468094432</v>
      </c>
    </row>
    <row r="33" spans="2:17" ht="15" customHeight="1">
      <c r="B33" s="565">
        <v>49</v>
      </c>
      <c r="C33" s="595" t="s">
        <v>37</v>
      </c>
      <c r="D33" s="598">
        <v>3296.1363636363631</v>
      </c>
      <c r="E33" s="598">
        <v>3213.636363636364</v>
      </c>
      <c r="F33" s="47">
        <v>82.499999999999091</v>
      </c>
      <c r="G33" s="597">
        <v>2.5671852899575409E-2</v>
      </c>
      <c r="H33" s="597">
        <v>3002.8636363599999</v>
      </c>
      <c r="I33" s="47">
        <v>293.27272727636318</v>
      </c>
      <c r="J33" s="597">
        <v>9.7664350696877289E-2</v>
      </c>
    </row>
    <row r="34" spans="2:17" ht="15" customHeight="1">
      <c r="B34" s="567"/>
      <c r="C34" s="599" t="s">
        <v>38</v>
      </c>
      <c r="D34" s="600">
        <v>77389.772727272735</v>
      </c>
      <c r="E34" s="600">
        <v>75010.545454545456</v>
      </c>
      <c r="F34" s="601">
        <v>2379.2272727272793</v>
      </c>
      <c r="G34" s="602">
        <v>3.17185704797871E-2</v>
      </c>
      <c r="H34" s="602">
        <v>70485.363636359994</v>
      </c>
      <c r="I34" s="601">
        <v>6904.4090909127408</v>
      </c>
      <c r="J34" s="602">
        <v>9.7955217008359075E-2</v>
      </c>
    </row>
    <row r="35" spans="2:17" ht="15" customHeight="1">
      <c r="B35" s="565">
        <v>2</v>
      </c>
      <c r="C35" s="595" t="s">
        <v>39</v>
      </c>
      <c r="D35" s="598">
        <v>16783.909090909092</v>
      </c>
      <c r="E35" s="598">
        <v>14039.954545454544</v>
      </c>
      <c r="F35" s="47">
        <v>2743.9545454545478</v>
      </c>
      <c r="G35" s="597">
        <v>0.19543899067272319</v>
      </c>
      <c r="H35" s="597">
        <v>16095.36363636</v>
      </c>
      <c r="I35" s="47">
        <v>688.54545454909203</v>
      </c>
      <c r="J35" s="597">
        <v>4.2779117645633358E-2</v>
      </c>
    </row>
    <row r="36" spans="2:17" ht="15" customHeight="1">
      <c r="B36" s="565">
        <v>13</v>
      </c>
      <c r="C36" s="595" t="s">
        <v>40</v>
      </c>
      <c r="D36" s="598">
        <v>13773.499999999998</v>
      </c>
      <c r="E36" s="598">
        <v>12940.863636363636</v>
      </c>
      <c r="F36" s="47">
        <v>832.63636363636215</v>
      </c>
      <c r="G36" s="597">
        <v>6.4341638010670721E-2</v>
      </c>
      <c r="H36" s="597">
        <v>12582.909090900001</v>
      </c>
      <c r="I36" s="47">
        <v>1190.5909090999976</v>
      </c>
      <c r="J36" s="597">
        <v>9.4619686155170246E-2</v>
      </c>
    </row>
    <row r="37" spans="2:17" ht="15" customHeight="1">
      <c r="B37" s="565">
        <v>16</v>
      </c>
      <c r="C37" s="595" t="s">
        <v>41</v>
      </c>
      <c r="D37" s="598">
        <v>14634.636363636364</v>
      </c>
      <c r="E37" s="598">
        <v>12955.045454545458</v>
      </c>
      <c r="F37" s="47">
        <v>1679.5909090909063</v>
      </c>
      <c r="G37" s="597">
        <v>0.12964762763542437</v>
      </c>
      <c r="H37" s="597">
        <v>14144.5</v>
      </c>
      <c r="I37" s="47">
        <v>490.13636363636397</v>
      </c>
      <c r="J37" s="597">
        <v>3.4652081277978253E-2</v>
      </c>
      <c r="Q37" s="281" t="s">
        <v>209</v>
      </c>
    </row>
    <row r="38" spans="2:17" ht="15" customHeight="1">
      <c r="B38" s="565">
        <v>19</v>
      </c>
      <c r="C38" s="595" t="s">
        <v>42</v>
      </c>
      <c r="D38" s="598">
        <v>16596.454545454544</v>
      </c>
      <c r="E38" s="598">
        <v>16368.636363636364</v>
      </c>
      <c r="F38" s="47">
        <v>227.81818181818016</v>
      </c>
      <c r="G38" s="597">
        <v>1.3917969509316563E-2</v>
      </c>
      <c r="H38" s="597">
        <v>15228.409090900001</v>
      </c>
      <c r="I38" s="47">
        <v>1368.0454545545435</v>
      </c>
      <c r="J38" s="597">
        <v>8.9835086934461295E-2</v>
      </c>
    </row>
    <row r="39" spans="2:17" ht="15" customHeight="1">
      <c r="B39" s="565">
        <v>45</v>
      </c>
      <c r="C39" s="595" t="s">
        <v>43</v>
      </c>
      <c r="D39" s="598">
        <v>27429.454545454548</v>
      </c>
      <c r="E39" s="598">
        <v>27187.272727272732</v>
      </c>
      <c r="F39" s="47">
        <v>242.1818181818162</v>
      </c>
      <c r="G39" s="597">
        <v>8.907911455894979E-3</v>
      </c>
      <c r="H39" s="597">
        <v>24839.545454539999</v>
      </c>
      <c r="I39" s="47">
        <v>2589.9090909145489</v>
      </c>
      <c r="J39" s="597">
        <v>0.10426555895132861</v>
      </c>
    </row>
    <row r="40" spans="2:17" ht="15" customHeight="1">
      <c r="B40" s="567"/>
      <c r="C40" s="599" t="s">
        <v>44</v>
      </c>
      <c r="D40" s="600">
        <v>89217.954545454544</v>
      </c>
      <c r="E40" s="600">
        <v>83491.772727272735</v>
      </c>
      <c r="F40" s="601">
        <v>5726.1818181818089</v>
      </c>
      <c r="G40" s="602">
        <v>6.8583785337586134E-2</v>
      </c>
      <c r="H40" s="602">
        <v>82890.727272720003</v>
      </c>
      <c r="I40" s="601">
        <v>6327.2272727345407</v>
      </c>
      <c r="J40" s="602">
        <v>7.6332148129395039E-2</v>
      </c>
    </row>
    <row r="41" spans="2:17" ht="15" customHeight="1">
      <c r="B41" s="565">
        <v>8</v>
      </c>
      <c r="C41" s="595" t="s">
        <v>45</v>
      </c>
      <c r="D41" s="598">
        <v>467637.31818181818</v>
      </c>
      <c r="E41" s="598">
        <v>462237.77272727271</v>
      </c>
      <c r="F41" s="47">
        <v>5399.5454545454704</v>
      </c>
      <c r="G41" s="597">
        <v>1.1681315922511759E-2</v>
      </c>
      <c r="H41" s="597">
        <v>426533.68181818002</v>
      </c>
      <c r="I41" s="47">
        <v>41103.636363638157</v>
      </c>
      <c r="J41" s="597">
        <v>9.6366683607320702E-2</v>
      </c>
    </row>
    <row r="42" spans="2:17" ht="15" customHeight="1">
      <c r="B42" s="565">
        <v>17</v>
      </c>
      <c r="C42" s="595" t="s">
        <v>568</v>
      </c>
      <c r="D42" s="598">
        <v>75933.772727272721</v>
      </c>
      <c r="E42" s="598">
        <v>73078.818181818191</v>
      </c>
      <c r="F42" s="47">
        <v>2854.9545454545296</v>
      </c>
      <c r="G42" s="597">
        <v>3.9066785923541847E-2</v>
      </c>
      <c r="H42" s="597">
        <v>70724.272727269999</v>
      </c>
      <c r="I42" s="47">
        <v>5209.5000000027212</v>
      </c>
      <c r="J42" s="597">
        <v>7.3659294031793277E-2</v>
      </c>
    </row>
    <row r="43" spans="2:17" ht="15" customHeight="1">
      <c r="B43" s="565">
        <v>25</v>
      </c>
      <c r="C43" s="595" t="s">
        <v>569</v>
      </c>
      <c r="D43" s="598">
        <v>51224.36363636364</v>
      </c>
      <c r="E43" s="598">
        <v>46148.499999999993</v>
      </c>
      <c r="F43" s="47">
        <v>5075.8636363636469</v>
      </c>
      <c r="G43" s="597">
        <v>0.10998978593808362</v>
      </c>
      <c r="H43" s="597">
        <v>45037.681818179997</v>
      </c>
      <c r="I43" s="47">
        <v>6186.6818181836425</v>
      </c>
      <c r="J43" s="597">
        <v>0.13736679083882852</v>
      </c>
    </row>
    <row r="44" spans="2:17" ht="15" customHeight="1">
      <c r="B44" s="565">
        <v>43</v>
      </c>
      <c r="C44" s="595" t="s">
        <v>46</v>
      </c>
      <c r="D44" s="598">
        <v>58358.63636363636</v>
      </c>
      <c r="E44" s="598">
        <v>57417.818181818177</v>
      </c>
      <c r="F44" s="47">
        <v>940.8181818181838</v>
      </c>
      <c r="G44" s="597">
        <v>1.638547425886161E-2</v>
      </c>
      <c r="H44" s="597">
        <v>55150.727272720003</v>
      </c>
      <c r="I44" s="47">
        <v>3207.9090909163569</v>
      </c>
      <c r="J44" s="597">
        <v>5.8166215561460621E-2</v>
      </c>
    </row>
    <row r="45" spans="2:17" ht="15" customHeight="1">
      <c r="B45" s="567"/>
      <c r="C45" s="599" t="s">
        <v>47</v>
      </c>
      <c r="D45" s="600">
        <v>653154.09090909094</v>
      </c>
      <c r="E45" s="600">
        <v>638882.90909090918</v>
      </c>
      <c r="F45" s="601">
        <v>14271.181818181765</v>
      </c>
      <c r="G45" s="602">
        <v>2.2337711050196551E-2</v>
      </c>
      <c r="H45" s="602">
        <v>597446.36363636004</v>
      </c>
      <c r="I45" s="601">
        <v>55707.727272730903</v>
      </c>
      <c r="J45" s="602">
        <v>9.3243060236680497E-2</v>
      </c>
    </row>
    <row r="46" spans="2:17" ht="15" customHeight="1">
      <c r="B46" s="565">
        <v>3</v>
      </c>
      <c r="C46" s="595" t="s">
        <v>570</v>
      </c>
      <c r="D46" s="598">
        <v>116955.22727272728</v>
      </c>
      <c r="E46" s="598">
        <v>114854.40909090907</v>
      </c>
      <c r="F46" s="47">
        <v>2100.8181818182056</v>
      </c>
      <c r="G46" s="597">
        <v>1.8291140918720528E-2</v>
      </c>
      <c r="H46" s="597">
        <v>106156.40909089999</v>
      </c>
      <c r="I46" s="47">
        <v>10798.818181827286</v>
      </c>
      <c r="J46" s="597">
        <v>0.10172554134324985</v>
      </c>
    </row>
    <row r="47" spans="2:17" ht="15" customHeight="1">
      <c r="B47" s="565">
        <v>12</v>
      </c>
      <c r="C47" s="595" t="s">
        <v>571</v>
      </c>
      <c r="D47" s="598">
        <v>39952.272727272728</v>
      </c>
      <c r="E47" s="598">
        <v>39357.409090909088</v>
      </c>
      <c r="F47" s="47">
        <v>594.86363636363967</v>
      </c>
      <c r="G47" s="597">
        <v>1.5114400315061394E-2</v>
      </c>
      <c r="H47" s="597">
        <v>37725.318181809998</v>
      </c>
      <c r="I47" s="47">
        <v>2226.9545454627296</v>
      </c>
      <c r="J47" s="597">
        <v>5.9030769064169153E-2</v>
      </c>
    </row>
    <row r="48" spans="2:17" ht="15" customHeight="1">
      <c r="B48" s="565">
        <v>46</v>
      </c>
      <c r="C48" s="595" t="s">
        <v>48</v>
      </c>
      <c r="D48" s="598">
        <v>136937.18181818182</v>
      </c>
      <c r="E48" s="598">
        <v>136909.09090909094</v>
      </c>
      <c r="F48" s="47">
        <v>28.090909090882633</v>
      </c>
      <c r="G48" s="597">
        <v>2.0517928286833964E-4</v>
      </c>
      <c r="H48" s="597">
        <v>120683.18181818</v>
      </c>
      <c r="I48" s="47">
        <v>16254.000000001819</v>
      </c>
      <c r="J48" s="597">
        <v>0.13468322391839083</v>
      </c>
    </row>
    <row r="49" spans="2:10" ht="15" customHeight="1">
      <c r="B49" s="567"/>
      <c r="C49" s="599" t="s">
        <v>49</v>
      </c>
      <c r="D49" s="600">
        <v>293844.68181818182</v>
      </c>
      <c r="E49" s="600">
        <v>291120.90909090912</v>
      </c>
      <c r="F49" s="601">
        <v>2723.7727272727061</v>
      </c>
      <c r="G49" s="602">
        <v>9.3561562986950175E-3</v>
      </c>
      <c r="H49" s="602">
        <v>264564.90909089998</v>
      </c>
      <c r="I49" s="601">
        <v>29279.772727281845</v>
      </c>
      <c r="J49" s="602">
        <v>0.11067141454206175</v>
      </c>
    </row>
    <row r="50" spans="2:10" ht="15" customHeight="1">
      <c r="B50" s="565">
        <v>6</v>
      </c>
      <c r="C50" s="595" t="s">
        <v>50</v>
      </c>
      <c r="D50" s="598">
        <v>6951.5909090909099</v>
      </c>
      <c r="E50" s="598">
        <v>6956.0000000000009</v>
      </c>
      <c r="F50" s="47">
        <v>-4.4090909090909918</v>
      </c>
      <c r="G50" s="597">
        <v>-6.3385435725860084E-4</v>
      </c>
      <c r="H50" s="597">
        <v>8766</v>
      </c>
      <c r="I50" s="47">
        <v>-1814.4090909090901</v>
      </c>
      <c r="J50" s="597">
        <v>-0.20698255657187881</v>
      </c>
    </row>
    <row r="51" spans="2:10" ht="15" customHeight="1">
      <c r="B51" s="565">
        <v>10</v>
      </c>
      <c r="C51" s="595" t="s">
        <v>51</v>
      </c>
      <c r="D51" s="598">
        <v>9817.4090909090919</v>
      </c>
      <c r="E51" s="598">
        <v>9733.954545454546</v>
      </c>
      <c r="F51" s="47">
        <v>83.454545454545951</v>
      </c>
      <c r="G51" s="597">
        <v>8.5735499446641938E-3</v>
      </c>
      <c r="H51" s="597">
        <v>6763.5454545399998</v>
      </c>
      <c r="I51" s="47">
        <v>3053.8636363690921</v>
      </c>
      <c r="J51" s="597">
        <v>0.45151816556791236</v>
      </c>
    </row>
    <row r="52" spans="2:10" ht="15" customHeight="1">
      <c r="B52" s="567"/>
      <c r="C52" s="599" t="s">
        <v>52</v>
      </c>
      <c r="D52" s="600">
        <v>16769</v>
      </c>
      <c r="E52" s="600">
        <v>16689.954545454548</v>
      </c>
      <c r="F52" s="601">
        <v>79.04545454545223</v>
      </c>
      <c r="G52" s="602">
        <v>4.7361096358995436E-3</v>
      </c>
      <c r="H52" s="602">
        <v>15529.545454540001</v>
      </c>
      <c r="I52" s="601">
        <v>1239.4545454599993</v>
      </c>
      <c r="J52" s="602">
        <v>7.9812673789344535E-2</v>
      </c>
    </row>
    <row r="53" spans="2:10" ht="15" customHeight="1">
      <c r="B53" s="565">
        <v>15</v>
      </c>
      <c r="C53" s="595" t="s">
        <v>572</v>
      </c>
      <c r="D53" s="598">
        <v>22905.63636363636</v>
      </c>
      <c r="E53" s="598">
        <v>22309.86363636364</v>
      </c>
      <c r="F53" s="47">
        <v>595.77272727272066</v>
      </c>
      <c r="G53" s="597">
        <v>2.6704454002204114E-2</v>
      </c>
      <c r="H53" s="597">
        <v>19313.772727269999</v>
      </c>
      <c r="I53" s="47">
        <v>3591.8636363663609</v>
      </c>
      <c r="J53" s="597">
        <v>0.18597421058470065</v>
      </c>
    </row>
    <row r="54" spans="2:10" ht="15" customHeight="1">
      <c r="B54" s="565">
        <v>27</v>
      </c>
      <c r="C54" s="595" t="s">
        <v>53</v>
      </c>
      <c r="D54" s="598">
        <v>8534.2727272727261</v>
      </c>
      <c r="E54" s="598">
        <v>8143.9090909090901</v>
      </c>
      <c r="F54" s="47">
        <v>390.36363636363603</v>
      </c>
      <c r="G54" s="597">
        <v>4.7933201611912946E-2</v>
      </c>
      <c r="H54" s="597">
        <v>7355.3181818100002</v>
      </c>
      <c r="I54" s="47">
        <v>1178.9545454627259</v>
      </c>
      <c r="J54" s="597">
        <v>0.16028600209006982</v>
      </c>
    </row>
    <row r="55" spans="2:10" ht="15" customHeight="1">
      <c r="B55" s="565">
        <v>32</v>
      </c>
      <c r="C55" s="595" t="s">
        <v>573</v>
      </c>
      <c r="D55" s="598">
        <v>7346.9090909090901</v>
      </c>
      <c r="E55" s="598">
        <v>7181.272727272727</v>
      </c>
      <c r="F55" s="47">
        <v>165.63636363636306</v>
      </c>
      <c r="G55" s="597">
        <v>2.3065042914651723E-2</v>
      </c>
      <c r="H55" s="597">
        <v>6389.1818181799999</v>
      </c>
      <c r="I55" s="47">
        <v>957.72727272909015</v>
      </c>
      <c r="J55" s="597">
        <v>0.14989826553439745</v>
      </c>
    </row>
    <row r="56" spans="2:10" ht="15" customHeight="1">
      <c r="B56" s="565">
        <v>36</v>
      </c>
      <c r="C56" s="595" t="s">
        <v>54</v>
      </c>
      <c r="D56" s="598">
        <v>18731.409090909092</v>
      </c>
      <c r="E56" s="598">
        <v>18149.045454545452</v>
      </c>
      <c r="F56" s="47">
        <v>582.36363636363967</v>
      </c>
      <c r="G56" s="597">
        <v>3.2087838328587415E-2</v>
      </c>
      <c r="H56" s="597">
        <v>16570.545454539999</v>
      </c>
      <c r="I56" s="47">
        <v>2160.863636369093</v>
      </c>
      <c r="J56" s="597">
        <v>0.13040389299780464</v>
      </c>
    </row>
    <row r="57" spans="2:10" ht="15" customHeight="1">
      <c r="B57" s="567"/>
      <c r="C57" s="599" t="s">
        <v>55</v>
      </c>
      <c r="D57" s="600">
        <v>57518.227272727265</v>
      </c>
      <c r="E57" s="600">
        <v>55784.090909090912</v>
      </c>
      <c r="F57" s="601">
        <v>1734.1363636363531</v>
      </c>
      <c r="G57" s="602">
        <v>3.1086575677327088E-2</v>
      </c>
      <c r="H57" s="602">
        <v>49628.818181809998</v>
      </c>
      <c r="I57" s="601">
        <v>7889.4090909172664</v>
      </c>
      <c r="J57" s="602">
        <v>0.15896830470585144</v>
      </c>
    </row>
    <row r="58" spans="2:10" ht="15" customHeight="1">
      <c r="B58" s="567">
        <v>28</v>
      </c>
      <c r="C58" s="599" t="s">
        <v>56</v>
      </c>
      <c r="D58" s="600">
        <v>544047.22727272741</v>
      </c>
      <c r="E58" s="600">
        <v>537624.36363636365</v>
      </c>
      <c r="F58" s="601">
        <v>6422.8636363637634</v>
      </c>
      <c r="G58" s="602">
        <v>1.1946749572361304E-2</v>
      </c>
      <c r="H58" s="602">
        <v>492103.77272727003</v>
      </c>
      <c r="I58" s="601">
        <v>51943.454545457382</v>
      </c>
      <c r="J58" s="602">
        <v>0.10555386368526198</v>
      </c>
    </row>
    <row r="59" spans="2:10" ht="15" customHeight="1">
      <c r="B59" s="567">
        <v>30</v>
      </c>
      <c r="C59" s="599" t="s">
        <v>57</v>
      </c>
      <c r="D59" s="600">
        <v>102183.99999999999</v>
      </c>
      <c r="E59" s="600">
        <v>105416.77272727274</v>
      </c>
      <c r="F59" s="601">
        <v>-3232.7727272727498</v>
      </c>
      <c r="G59" s="602">
        <v>-3.0666587902822284E-2</v>
      </c>
      <c r="H59" s="602">
        <v>99874.454545450004</v>
      </c>
      <c r="I59" s="601">
        <v>2309.5454545499815</v>
      </c>
      <c r="J59" s="602">
        <v>2.3124486286921098E-2</v>
      </c>
    </row>
    <row r="60" spans="2:10" s="50" customFormat="1" ht="15" customHeight="1">
      <c r="B60" s="567">
        <v>31</v>
      </c>
      <c r="C60" s="599" t="s">
        <v>58</v>
      </c>
      <c r="D60" s="600">
        <v>35077.590909090904</v>
      </c>
      <c r="E60" s="600">
        <v>35367.36363636364</v>
      </c>
      <c r="F60" s="601">
        <v>-289.77272727273521</v>
      </c>
      <c r="G60" s="602">
        <v>-8.1932238504427435E-3</v>
      </c>
      <c r="H60" s="602">
        <v>32721.545454539999</v>
      </c>
      <c r="I60" s="601">
        <v>2356.0454545509056</v>
      </c>
      <c r="J60" s="602">
        <v>7.2002878281655525E-2</v>
      </c>
    </row>
    <row r="61" spans="2:10" ht="15" customHeight="1">
      <c r="B61" s="565">
        <v>1</v>
      </c>
      <c r="C61" s="595" t="s">
        <v>574</v>
      </c>
      <c r="D61" s="598">
        <v>15477.636363636364</v>
      </c>
      <c r="E61" s="598">
        <v>15614.227272727272</v>
      </c>
      <c r="F61" s="47">
        <v>-136.5909090909081</v>
      </c>
      <c r="G61" s="597">
        <v>-8.7478494263680817E-3</v>
      </c>
      <c r="H61" s="597">
        <v>14351</v>
      </c>
      <c r="I61" s="47">
        <v>1126.636363636364</v>
      </c>
      <c r="J61" s="597">
        <v>7.8505774067058942E-2</v>
      </c>
    </row>
    <row r="62" spans="2:10" ht="15" customHeight="1">
      <c r="B62" s="565">
        <v>20</v>
      </c>
      <c r="C62" s="595" t="s">
        <v>575</v>
      </c>
      <c r="D62" s="598">
        <v>31684.000000000004</v>
      </c>
      <c r="E62" s="598">
        <v>30974.272727272728</v>
      </c>
      <c r="F62" s="47">
        <v>709.7272727272757</v>
      </c>
      <c r="G62" s="597">
        <v>2.2913444295412422E-2</v>
      </c>
      <c r="H62" s="597">
        <v>28148.45454545</v>
      </c>
      <c r="I62" s="47">
        <v>3535.5454545500033</v>
      </c>
      <c r="J62" s="597">
        <v>0.12560353709086658</v>
      </c>
    </row>
    <row r="63" spans="2:10" ht="15" customHeight="1">
      <c r="B63" s="565">
        <v>48</v>
      </c>
      <c r="C63" s="595" t="s">
        <v>576</v>
      </c>
      <c r="D63" s="598">
        <v>42893.227272727272</v>
      </c>
      <c r="E63" s="598">
        <v>42289.36363636364</v>
      </c>
      <c r="F63" s="47">
        <v>603.86363636363239</v>
      </c>
      <c r="G63" s="597">
        <v>1.4279326630594724E-2</v>
      </c>
      <c r="H63" s="597">
        <v>38016.909090900001</v>
      </c>
      <c r="I63" s="47">
        <v>4876.3181818272715</v>
      </c>
      <c r="J63" s="597">
        <v>0.1282670868946183</v>
      </c>
    </row>
    <row r="64" spans="2:10" ht="15" customHeight="1">
      <c r="B64" s="567"/>
      <c r="C64" s="599" t="s">
        <v>59</v>
      </c>
      <c r="D64" s="600">
        <v>90054.863636363647</v>
      </c>
      <c r="E64" s="600">
        <v>88877.863636363647</v>
      </c>
      <c r="F64" s="601">
        <v>1177</v>
      </c>
      <c r="G64" s="602">
        <v>1.3242892570140885E-2</v>
      </c>
      <c r="H64" s="602">
        <v>80516.363636359994</v>
      </c>
      <c r="I64" s="601">
        <v>9538.5000000036525</v>
      </c>
      <c r="J64" s="602">
        <v>0.11846660193302871</v>
      </c>
    </row>
    <row r="65" spans="2:21" ht="15" customHeight="1">
      <c r="B65" s="567">
        <v>26</v>
      </c>
      <c r="C65" s="599" t="s">
        <v>60</v>
      </c>
      <c r="D65" s="600">
        <v>19513.363636363636</v>
      </c>
      <c r="E65" s="600">
        <v>20364.68181818182</v>
      </c>
      <c r="F65" s="601">
        <v>-851.3181818181838</v>
      </c>
      <c r="G65" s="602">
        <v>-4.180365740151748E-2</v>
      </c>
      <c r="H65" s="602">
        <v>18907.045454539999</v>
      </c>
      <c r="I65" s="601">
        <v>606.31818182363713</v>
      </c>
      <c r="J65" s="602">
        <v>3.2068372781007159E-2</v>
      </c>
    </row>
    <row r="66" spans="2:21" ht="15" customHeight="1">
      <c r="B66" s="567">
        <v>51</v>
      </c>
      <c r="C66" s="595" t="s">
        <v>61</v>
      </c>
      <c r="D66" s="598">
        <v>2429.590909090909</v>
      </c>
      <c r="E66" s="598">
        <v>2424.0909090909099</v>
      </c>
      <c r="F66" s="47">
        <v>5.4999999999990905</v>
      </c>
      <c r="G66" s="597">
        <v>2.2688918057374163E-3</v>
      </c>
      <c r="H66" s="597">
        <v>2038.72727272</v>
      </c>
      <c r="I66" s="47">
        <v>390.86363637090903</v>
      </c>
      <c r="J66" s="597">
        <v>0.19171943280546411</v>
      </c>
    </row>
    <row r="67" spans="2:21" ht="15" customHeight="1">
      <c r="B67" s="567">
        <v>52</v>
      </c>
      <c r="C67" s="595" t="s">
        <v>62</v>
      </c>
      <c r="D67" s="598">
        <v>4269.1363636363649</v>
      </c>
      <c r="E67" s="598">
        <v>4253.4999999999991</v>
      </c>
      <c r="F67" s="47">
        <v>15.636363636365786</v>
      </c>
      <c r="G67" s="597">
        <v>3.6761169945611627E-3</v>
      </c>
      <c r="H67" s="597">
        <v>3648.4090909000001</v>
      </c>
      <c r="I67" s="47">
        <v>620.72727273636474</v>
      </c>
      <c r="J67" s="597">
        <v>0.1701364231014022</v>
      </c>
    </row>
    <row r="68" spans="2:21" ht="15" customHeight="1">
      <c r="B68" s="572"/>
      <c r="C68" s="573" t="s">
        <v>9</v>
      </c>
      <c r="D68" s="604">
        <v>2698604.3636363638</v>
      </c>
      <c r="E68" s="604">
        <v>2680992.7272727275</v>
      </c>
      <c r="F68" s="604">
        <v>17611.636363636237</v>
      </c>
      <c r="G68" s="605">
        <v>6.5690727857929954E-3</v>
      </c>
      <c r="H68" s="605">
        <v>2462890.2727272701</v>
      </c>
      <c r="I68" s="604">
        <v>235714.09090909362</v>
      </c>
      <c r="J68" s="605">
        <v>9.5706290093093171E-2</v>
      </c>
    </row>
    <row r="72" spans="2:21">
      <c r="D72" s="496"/>
      <c r="E72" s="496"/>
      <c r="F72" s="496"/>
      <c r="G72" s="495"/>
      <c r="H72" s="495"/>
      <c r="I72" s="497"/>
      <c r="J72" s="496"/>
      <c r="K72" s="495"/>
      <c r="L72" s="497"/>
      <c r="O72" s="496"/>
      <c r="P72" s="496"/>
      <c r="Q72" s="495"/>
      <c r="R72" s="497"/>
      <c r="S72" s="496"/>
      <c r="T72" s="495"/>
      <c r="U72" s="497"/>
    </row>
    <row r="73" spans="2:21">
      <c r="D73" s="498"/>
      <c r="E73" s="498"/>
      <c r="F73" s="498"/>
      <c r="G73" s="495"/>
      <c r="H73" s="495"/>
      <c r="I73" s="497"/>
      <c r="J73" s="498"/>
      <c r="K73" s="495"/>
      <c r="L73" s="497"/>
      <c r="O73" s="498"/>
      <c r="P73" s="498"/>
      <c r="Q73" s="495"/>
      <c r="R73" s="497"/>
      <c r="S73" s="498"/>
      <c r="T73" s="495"/>
      <c r="U73" s="497"/>
    </row>
    <row r="74" spans="2:21">
      <c r="D74" s="498"/>
      <c r="E74" s="498"/>
      <c r="F74" s="498"/>
      <c r="G74" s="495"/>
      <c r="H74" s="495"/>
      <c r="I74" s="497"/>
      <c r="J74" s="498"/>
      <c r="K74" s="495"/>
      <c r="L74" s="497"/>
      <c r="O74" s="498"/>
      <c r="P74" s="498"/>
      <c r="Q74" s="495"/>
      <c r="R74" s="497"/>
      <c r="S74" s="498"/>
      <c r="T74" s="495"/>
      <c r="U74" s="497"/>
    </row>
    <row r="75" spans="2:21">
      <c r="D75" s="498"/>
      <c r="E75" s="498"/>
      <c r="F75" s="498"/>
      <c r="G75" s="495"/>
      <c r="H75" s="495"/>
      <c r="I75" s="497"/>
      <c r="J75" s="498"/>
      <c r="K75" s="495"/>
      <c r="L75" s="497"/>
      <c r="O75" s="498"/>
      <c r="P75" s="498"/>
      <c r="Q75" s="495"/>
      <c r="R75" s="497"/>
      <c r="S75" s="498"/>
      <c r="T75" s="495"/>
      <c r="U75" s="497"/>
    </row>
    <row r="76" spans="2:21">
      <c r="D76" s="498"/>
      <c r="E76" s="498"/>
      <c r="F76" s="498"/>
      <c r="G76" s="495"/>
      <c r="H76" s="495"/>
      <c r="I76" s="497"/>
      <c r="J76" s="498"/>
      <c r="K76" s="495"/>
      <c r="L76" s="497"/>
      <c r="O76" s="498"/>
      <c r="P76" s="498"/>
      <c r="Q76" s="495"/>
      <c r="R76" s="497"/>
      <c r="S76" s="498"/>
      <c r="T76" s="495"/>
      <c r="U76" s="497"/>
    </row>
    <row r="77" spans="2:21">
      <c r="D77" s="498"/>
      <c r="E77" s="498"/>
      <c r="F77" s="498"/>
      <c r="G77" s="495"/>
      <c r="H77" s="495"/>
      <c r="I77" s="497"/>
      <c r="J77" s="498"/>
      <c r="K77" s="495"/>
      <c r="L77" s="497"/>
      <c r="O77" s="498"/>
      <c r="P77" s="498"/>
      <c r="Q77" s="495"/>
      <c r="R77" s="497"/>
      <c r="S77" s="498"/>
      <c r="T77" s="495"/>
      <c r="U77" s="497"/>
    </row>
    <row r="78" spans="2:21">
      <c r="D78" s="498"/>
      <c r="E78" s="498"/>
      <c r="F78" s="498"/>
      <c r="G78" s="495"/>
      <c r="H78" s="495"/>
      <c r="I78" s="497"/>
      <c r="J78" s="498"/>
      <c r="K78" s="495"/>
      <c r="L78" s="497"/>
      <c r="O78" s="498"/>
      <c r="P78" s="498"/>
      <c r="Q78" s="495"/>
      <c r="R78" s="497"/>
      <c r="S78" s="498"/>
      <c r="T78" s="495"/>
      <c r="U78" s="497"/>
    </row>
    <row r="79" spans="2:21">
      <c r="D79" s="498"/>
      <c r="E79" s="498"/>
      <c r="F79" s="498"/>
      <c r="G79" s="498"/>
      <c r="H79" s="498"/>
      <c r="I79" s="497"/>
      <c r="J79" s="498"/>
      <c r="K79" s="495"/>
      <c r="L79" s="497"/>
      <c r="O79" s="498"/>
      <c r="P79" s="498"/>
      <c r="Q79" s="498"/>
      <c r="R79" s="497"/>
      <c r="S79" s="498"/>
      <c r="T79" s="495"/>
      <c r="U79" s="497"/>
    </row>
    <row r="80" spans="2:21">
      <c r="D80" s="499"/>
      <c r="E80" s="499"/>
      <c r="F80" s="499"/>
      <c r="G80" s="499"/>
      <c r="H80" s="499"/>
      <c r="I80" s="501"/>
      <c r="J80" s="499"/>
      <c r="K80" s="500"/>
      <c r="L80" s="501"/>
      <c r="O80" s="499"/>
      <c r="P80" s="499"/>
      <c r="Q80" s="499"/>
      <c r="R80" s="501"/>
      <c r="S80" s="499"/>
      <c r="T80" s="500"/>
      <c r="U80" s="501"/>
    </row>
    <row r="81" spans="4:21">
      <c r="D81" s="498"/>
      <c r="E81" s="498"/>
      <c r="F81" s="498"/>
      <c r="G81" s="498"/>
      <c r="H81" s="498"/>
      <c r="I81" s="497"/>
      <c r="J81" s="498"/>
      <c r="K81" s="495"/>
      <c r="L81" s="497"/>
      <c r="O81" s="498"/>
      <c r="P81" s="498"/>
      <c r="Q81" s="498"/>
      <c r="R81" s="497"/>
      <c r="S81" s="498"/>
      <c r="T81" s="495"/>
      <c r="U81" s="497"/>
    </row>
    <row r="82" spans="4:21">
      <c r="D82" s="498"/>
      <c r="E82" s="498"/>
      <c r="F82" s="498"/>
      <c r="G82" s="498"/>
      <c r="H82" s="498"/>
      <c r="I82" s="497"/>
      <c r="J82" s="498"/>
      <c r="K82" s="495"/>
      <c r="L82" s="497"/>
      <c r="O82" s="498"/>
      <c r="P82" s="498"/>
      <c r="Q82" s="498"/>
      <c r="R82" s="497"/>
      <c r="S82" s="498"/>
      <c r="T82" s="495"/>
      <c r="U82" s="497"/>
    </row>
    <row r="83" spans="4:21">
      <c r="D83" s="498"/>
      <c r="E83" s="498"/>
      <c r="F83" s="498"/>
      <c r="G83" s="498"/>
      <c r="H83" s="498"/>
      <c r="I83" s="497"/>
      <c r="J83" s="498"/>
      <c r="K83" s="495"/>
      <c r="L83" s="497"/>
      <c r="O83" s="498"/>
      <c r="P83" s="498"/>
      <c r="Q83" s="498"/>
      <c r="R83" s="497"/>
      <c r="S83" s="498"/>
      <c r="T83" s="495"/>
      <c r="U83" s="497"/>
    </row>
    <row r="84" spans="4:21">
      <c r="D84" s="499"/>
      <c r="E84" s="499"/>
      <c r="F84" s="499"/>
      <c r="G84" s="499"/>
      <c r="H84" s="499"/>
      <c r="I84" s="501"/>
      <c r="J84" s="499"/>
      <c r="K84" s="500"/>
      <c r="L84" s="501"/>
      <c r="O84" s="499"/>
      <c r="P84" s="499"/>
      <c r="Q84" s="499"/>
      <c r="R84" s="501"/>
      <c r="S84" s="499"/>
      <c r="T84" s="500"/>
      <c r="U84" s="501"/>
    </row>
    <row r="85" spans="4:21">
      <c r="D85" s="499"/>
      <c r="E85" s="499"/>
      <c r="F85" s="499"/>
      <c r="G85" s="499"/>
      <c r="H85" s="499"/>
      <c r="I85" s="501"/>
      <c r="J85" s="499"/>
      <c r="K85" s="500"/>
      <c r="L85" s="501"/>
      <c r="O85" s="499"/>
      <c r="P85" s="499"/>
      <c r="Q85" s="499"/>
      <c r="R85" s="501"/>
      <c r="S85" s="499"/>
      <c r="T85" s="500"/>
      <c r="U85" s="501"/>
    </row>
    <row r="86" spans="4:21">
      <c r="D86" s="499"/>
      <c r="E86" s="499"/>
      <c r="F86" s="499"/>
      <c r="G86" s="499"/>
      <c r="H86" s="499"/>
      <c r="I86" s="501"/>
      <c r="J86" s="499"/>
      <c r="K86" s="500"/>
      <c r="L86" s="501"/>
      <c r="O86" s="499"/>
      <c r="P86" s="499"/>
      <c r="Q86" s="499"/>
      <c r="R86" s="501"/>
      <c r="S86" s="499"/>
      <c r="T86" s="500"/>
      <c r="U86" s="501"/>
    </row>
    <row r="87" spans="4:21">
      <c r="D87" s="498"/>
      <c r="E87" s="498"/>
      <c r="F87" s="498"/>
      <c r="G87" s="498"/>
      <c r="H87" s="498"/>
      <c r="I87" s="497"/>
      <c r="J87" s="498"/>
      <c r="K87" s="495"/>
      <c r="L87" s="497"/>
      <c r="O87" s="498"/>
      <c r="P87" s="498"/>
      <c r="Q87" s="498"/>
      <c r="R87" s="497"/>
      <c r="S87" s="498"/>
      <c r="T87" s="495"/>
      <c r="U87" s="497"/>
    </row>
    <row r="88" spans="4:21">
      <c r="D88" s="498"/>
      <c r="E88" s="498"/>
      <c r="F88" s="498"/>
      <c r="G88" s="498"/>
      <c r="H88" s="498"/>
      <c r="I88" s="497"/>
      <c r="J88" s="498"/>
      <c r="K88" s="495"/>
      <c r="L88" s="497"/>
      <c r="O88" s="498"/>
      <c r="P88" s="498"/>
      <c r="Q88" s="498"/>
      <c r="R88" s="497"/>
      <c r="S88" s="498"/>
      <c r="T88" s="495"/>
      <c r="U88" s="497"/>
    </row>
    <row r="89" spans="4:21">
      <c r="D89" s="499"/>
      <c r="E89" s="499"/>
      <c r="F89" s="499"/>
      <c r="G89" s="499"/>
      <c r="H89" s="499"/>
      <c r="I89" s="501"/>
      <c r="J89" s="499"/>
      <c r="K89" s="500"/>
      <c r="L89" s="501"/>
      <c r="O89" s="499"/>
      <c r="P89" s="499"/>
      <c r="Q89" s="499"/>
      <c r="R89" s="501"/>
      <c r="S89" s="499"/>
      <c r="T89" s="500"/>
      <c r="U89" s="501"/>
    </row>
    <row r="90" spans="4:21">
      <c r="D90" s="499"/>
      <c r="E90" s="499"/>
      <c r="F90" s="499"/>
      <c r="G90" s="499"/>
      <c r="H90" s="499"/>
      <c r="I90" s="501"/>
      <c r="J90" s="499"/>
      <c r="K90" s="500"/>
      <c r="L90" s="501"/>
      <c r="O90" s="499"/>
      <c r="P90" s="499"/>
      <c r="Q90" s="499"/>
      <c r="R90" s="501"/>
      <c r="S90" s="499"/>
      <c r="T90" s="500"/>
      <c r="U90" s="501"/>
    </row>
    <row r="91" spans="4:21">
      <c r="D91" s="498"/>
      <c r="E91" s="498"/>
      <c r="F91" s="498"/>
      <c r="G91" s="498"/>
      <c r="H91" s="498"/>
      <c r="I91" s="497"/>
      <c r="J91" s="498"/>
      <c r="K91" s="495"/>
      <c r="L91" s="497"/>
      <c r="O91" s="498"/>
      <c r="P91" s="498"/>
      <c r="Q91" s="498"/>
      <c r="R91" s="497"/>
      <c r="S91" s="498"/>
      <c r="T91" s="495"/>
      <c r="U91" s="497"/>
    </row>
    <row r="92" spans="4:21">
      <c r="D92" s="498"/>
      <c r="E92" s="498"/>
      <c r="F92" s="498"/>
      <c r="G92" s="498"/>
      <c r="H92" s="498"/>
      <c r="I92" s="497"/>
      <c r="J92" s="498"/>
      <c r="K92" s="495"/>
      <c r="L92" s="497"/>
      <c r="O92" s="498"/>
      <c r="P92" s="498"/>
      <c r="Q92" s="498"/>
      <c r="R92" s="497"/>
      <c r="S92" s="498"/>
      <c r="T92" s="495"/>
      <c r="U92" s="497"/>
    </row>
    <row r="93" spans="4:21">
      <c r="D93" s="498"/>
      <c r="E93" s="498"/>
      <c r="F93" s="498"/>
      <c r="G93" s="498"/>
      <c r="H93" s="498"/>
      <c r="I93" s="497"/>
      <c r="J93" s="498"/>
      <c r="K93" s="495"/>
      <c r="L93" s="497"/>
      <c r="O93" s="498"/>
      <c r="P93" s="498"/>
      <c r="Q93" s="498"/>
      <c r="R93" s="497"/>
      <c r="S93" s="498"/>
      <c r="T93" s="495"/>
      <c r="U93" s="497"/>
    </row>
    <row r="94" spans="4:21">
      <c r="D94" s="498"/>
      <c r="E94" s="498"/>
      <c r="F94" s="498"/>
      <c r="G94" s="498"/>
      <c r="H94" s="498"/>
      <c r="I94" s="497"/>
      <c r="J94" s="498"/>
      <c r="K94" s="495"/>
      <c r="L94" s="497"/>
      <c r="O94" s="498"/>
      <c r="P94" s="498"/>
      <c r="Q94" s="498"/>
      <c r="R94" s="497"/>
      <c r="S94" s="498"/>
      <c r="T94" s="495"/>
      <c r="U94" s="497"/>
    </row>
    <row r="95" spans="4:21">
      <c r="D95" s="498"/>
      <c r="E95" s="498"/>
      <c r="F95" s="498"/>
      <c r="G95" s="498"/>
      <c r="H95" s="498"/>
      <c r="I95" s="497"/>
      <c r="J95" s="498"/>
      <c r="K95" s="495"/>
      <c r="L95" s="497"/>
      <c r="O95" s="498"/>
      <c r="P95" s="498"/>
      <c r="Q95" s="498"/>
      <c r="R95" s="497"/>
      <c r="S95" s="498"/>
      <c r="T95" s="495"/>
      <c r="U95" s="497"/>
    </row>
    <row r="96" spans="4:21">
      <c r="D96" s="498"/>
      <c r="E96" s="498"/>
      <c r="F96" s="498"/>
      <c r="G96" s="498"/>
      <c r="H96" s="498"/>
      <c r="I96" s="497"/>
      <c r="J96" s="498"/>
      <c r="K96" s="495"/>
      <c r="L96" s="497"/>
      <c r="O96" s="498"/>
      <c r="P96" s="498"/>
      <c r="Q96" s="498"/>
      <c r="R96" s="497"/>
      <c r="S96" s="498"/>
      <c r="T96" s="495"/>
      <c r="U96" s="497"/>
    </row>
    <row r="97" spans="4:21">
      <c r="D97" s="498"/>
      <c r="E97" s="498"/>
      <c r="F97" s="498"/>
      <c r="G97" s="498"/>
      <c r="H97" s="498"/>
      <c r="I97" s="497"/>
      <c r="J97" s="498"/>
      <c r="K97" s="495"/>
      <c r="L97" s="497"/>
      <c r="O97" s="498"/>
      <c r="P97" s="498"/>
      <c r="Q97" s="498"/>
      <c r="R97" s="497"/>
      <c r="S97" s="498"/>
      <c r="T97" s="495"/>
      <c r="U97" s="497"/>
    </row>
    <row r="98" spans="4:21">
      <c r="D98" s="498"/>
      <c r="E98" s="498"/>
      <c r="F98" s="498"/>
      <c r="G98" s="498"/>
      <c r="H98" s="498"/>
      <c r="I98" s="497"/>
      <c r="J98" s="498"/>
      <c r="K98" s="495"/>
      <c r="L98" s="497"/>
      <c r="O98" s="498"/>
      <c r="P98" s="498"/>
      <c r="Q98" s="498"/>
      <c r="R98" s="497"/>
      <c r="S98" s="498"/>
      <c r="T98" s="495"/>
      <c r="U98" s="497"/>
    </row>
    <row r="99" spans="4:21">
      <c r="D99" s="498"/>
      <c r="E99" s="498"/>
      <c r="F99" s="498"/>
      <c r="G99" s="498"/>
      <c r="H99" s="498"/>
      <c r="I99" s="497"/>
      <c r="J99" s="498"/>
      <c r="K99" s="495"/>
      <c r="L99" s="497"/>
      <c r="O99" s="498"/>
      <c r="P99" s="498"/>
      <c r="Q99" s="498"/>
      <c r="R99" s="497"/>
      <c r="S99" s="498"/>
      <c r="T99" s="495"/>
      <c r="U99" s="497"/>
    </row>
    <row r="100" spans="4:21">
      <c r="D100" s="499"/>
      <c r="E100" s="499"/>
      <c r="F100" s="499"/>
      <c r="G100" s="499"/>
      <c r="H100" s="499"/>
      <c r="I100" s="501"/>
      <c r="J100" s="499"/>
      <c r="K100" s="500"/>
      <c r="L100" s="501"/>
      <c r="O100" s="499"/>
      <c r="P100" s="499"/>
      <c r="Q100" s="499"/>
      <c r="R100" s="501"/>
      <c r="S100" s="499"/>
      <c r="T100" s="500"/>
      <c r="U100" s="501"/>
    </row>
    <row r="101" spans="4:21">
      <c r="D101" s="498"/>
      <c r="E101" s="498"/>
      <c r="F101" s="498"/>
      <c r="G101" s="498"/>
      <c r="H101" s="498"/>
      <c r="I101" s="497"/>
      <c r="J101" s="498"/>
      <c r="K101" s="495"/>
      <c r="L101" s="497"/>
      <c r="O101" s="498"/>
      <c r="P101" s="498"/>
      <c r="Q101" s="498"/>
      <c r="R101" s="497"/>
      <c r="S101" s="498"/>
      <c r="T101" s="495"/>
      <c r="U101" s="497"/>
    </row>
    <row r="102" spans="4:21">
      <c r="D102" s="498"/>
      <c r="E102" s="498"/>
      <c r="F102" s="498"/>
      <c r="G102" s="498"/>
      <c r="H102" s="498"/>
      <c r="I102" s="497"/>
      <c r="J102" s="498"/>
      <c r="K102" s="495"/>
      <c r="L102" s="497"/>
      <c r="O102" s="498"/>
      <c r="P102" s="498"/>
      <c r="Q102" s="498"/>
      <c r="R102" s="497"/>
      <c r="S102" s="498"/>
      <c r="T102" s="495"/>
      <c r="U102" s="497"/>
    </row>
    <row r="103" spans="4:21">
      <c r="D103" s="498"/>
      <c r="E103" s="498"/>
      <c r="F103" s="498"/>
      <c r="G103" s="498"/>
      <c r="H103" s="498"/>
      <c r="I103" s="497"/>
      <c r="J103" s="498"/>
      <c r="K103" s="495"/>
      <c r="L103" s="497"/>
      <c r="O103" s="498"/>
      <c r="P103" s="498"/>
      <c r="Q103" s="498"/>
      <c r="R103" s="497"/>
      <c r="S103" s="498"/>
      <c r="T103" s="495"/>
      <c r="U103" s="497"/>
    </row>
    <row r="104" spans="4:21">
      <c r="D104" s="498"/>
      <c r="E104" s="498"/>
      <c r="F104" s="498"/>
      <c r="G104" s="498"/>
      <c r="H104" s="498"/>
      <c r="I104" s="497"/>
      <c r="J104" s="498"/>
      <c r="K104" s="495"/>
      <c r="L104" s="497"/>
      <c r="O104" s="498"/>
      <c r="P104" s="498"/>
      <c r="Q104" s="498"/>
      <c r="R104" s="497"/>
      <c r="S104" s="498"/>
      <c r="T104" s="495"/>
      <c r="U104" s="497"/>
    </row>
    <row r="105" spans="4:21">
      <c r="D105" s="498"/>
      <c r="E105" s="498"/>
      <c r="F105" s="498"/>
      <c r="G105" s="498"/>
      <c r="H105" s="498"/>
      <c r="I105" s="497"/>
      <c r="J105" s="498"/>
      <c r="K105" s="495"/>
      <c r="L105" s="497"/>
      <c r="O105" s="498"/>
      <c r="P105" s="498"/>
      <c r="Q105" s="498"/>
      <c r="R105" s="497"/>
      <c r="S105" s="498"/>
      <c r="T105" s="495"/>
      <c r="U105" s="497"/>
    </row>
    <row r="106" spans="4:21">
      <c r="D106" s="499"/>
      <c r="E106" s="499"/>
      <c r="F106" s="499"/>
      <c r="G106" s="499"/>
      <c r="H106" s="499"/>
      <c r="I106" s="501"/>
      <c r="J106" s="499"/>
      <c r="K106" s="500"/>
      <c r="L106" s="501"/>
      <c r="O106" s="499"/>
      <c r="P106" s="499"/>
      <c r="Q106" s="499"/>
      <c r="R106" s="501"/>
      <c r="S106" s="499"/>
      <c r="T106" s="500"/>
      <c r="U106" s="501"/>
    </row>
    <row r="107" spans="4:21">
      <c r="D107" s="498"/>
      <c r="E107" s="498"/>
      <c r="F107" s="498"/>
      <c r="G107" s="498"/>
      <c r="H107" s="498"/>
      <c r="I107" s="497"/>
      <c r="J107" s="498"/>
      <c r="K107" s="495"/>
      <c r="L107" s="497"/>
      <c r="O107" s="498"/>
      <c r="P107" s="498"/>
      <c r="Q107" s="498"/>
      <c r="R107" s="497"/>
      <c r="S107" s="498"/>
      <c r="T107" s="495"/>
      <c r="U107" s="497"/>
    </row>
    <row r="108" spans="4:21">
      <c r="D108" s="498"/>
      <c r="E108" s="498"/>
      <c r="F108" s="498"/>
      <c r="G108" s="498"/>
      <c r="H108" s="498"/>
      <c r="I108" s="497"/>
      <c r="J108" s="498"/>
      <c r="K108" s="495"/>
      <c r="L108" s="497"/>
      <c r="O108" s="498"/>
      <c r="P108" s="498"/>
      <c r="Q108" s="498"/>
      <c r="R108" s="497"/>
      <c r="S108" s="498"/>
      <c r="T108" s="495"/>
      <c r="U108" s="497"/>
    </row>
    <row r="109" spans="4:21">
      <c r="D109" s="498"/>
      <c r="E109" s="498"/>
      <c r="F109" s="498"/>
      <c r="G109" s="498"/>
      <c r="H109" s="498"/>
      <c r="I109" s="497"/>
      <c r="J109" s="498"/>
      <c r="K109" s="495"/>
      <c r="L109" s="497"/>
      <c r="O109" s="498"/>
      <c r="P109" s="498"/>
      <c r="Q109" s="498"/>
      <c r="R109" s="497"/>
      <c r="S109" s="498"/>
      <c r="T109" s="495"/>
      <c r="U109" s="497"/>
    </row>
    <row r="110" spans="4:21">
      <c r="D110" s="498"/>
      <c r="E110" s="498"/>
      <c r="F110" s="498"/>
      <c r="G110" s="498"/>
      <c r="H110" s="498"/>
      <c r="I110" s="497"/>
      <c r="J110" s="498"/>
      <c r="K110" s="495"/>
      <c r="L110" s="497"/>
      <c r="O110" s="498"/>
      <c r="P110" s="498"/>
      <c r="Q110" s="498"/>
      <c r="R110" s="497"/>
      <c r="S110" s="498"/>
      <c r="T110" s="495"/>
      <c r="U110" s="497"/>
    </row>
    <row r="111" spans="4:21">
      <c r="D111" s="499"/>
      <c r="E111" s="499"/>
      <c r="F111" s="499"/>
      <c r="G111" s="499"/>
      <c r="H111" s="499"/>
      <c r="I111" s="501"/>
      <c r="J111" s="499"/>
      <c r="K111" s="500"/>
      <c r="L111" s="501"/>
      <c r="O111" s="499"/>
      <c r="P111" s="499"/>
      <c r="Q111" s="499"/>
      <c r="R111" s="501"/>
      <c r="S111" s="499"/>
      <c r="T111" s="500"/>
      <c r="U111" s="501"/>
    </row>
    <row r="112" spans="4:21">
      <c r="D112" s="498"/>
      <c r="E112" s="498"/>
      <c r="F112" s="498"/>
      <c r="G112" s="498"/>
      <c r="H112" s="498"/>
      <c r="I112" s="497"/>
      <c r="J112" s="498"/>
      <c r="K112" s="495"/>
      <c r="L112" s="497"/>
      <c r="O112" s="498"/>
      <c r="P112" s="498"/>
      <c r="Q112" s="498"/>
      <c r="R112" s="497"/>
      <c r="S112" s="498"/>
      <c r="T112" s="495"/>
      <c r="U112" s="497"/>
    </row>
    <row r="113" spans="4:21">
      <c r="D113" s="498"/>
      <c r="E113" s="498"/>
      <c r="F113" s="498"/>
      <c r="G113" s="498"/>
      <c r="H113" s="498"/>
      <c r="I113" s="497"/>
      <c r="J113" s="498"/>
      <c r="K113" s="495"/>
      <c r="L113" s="497"/>
      <c r="O113" s="498"/>
      <c r="P113" s="498"/>
      <c r="Q113" s="498"/>
      <c r="R113" s="497"/>
      <c r="S113" s="498"/>
      <c r="T113" s="495"/>
      <c r="U113" s="497"/>
    </row>
    <row r="114" spans="4:21">
      <c r="D114" s="498"/>
      <c r="E114" s="498"/>
      <c r="F114" s="498"/>
      <c r="G114" s="498"/>
      <c r="H114" s="498"/>
      <c r="I114" s="497"/>
      <c r="J114" s="498"/>
      <c r="K114" s="495"/>
      <c r="L114" s="497"/>
      <c r="O114" s="498"/>
      <c r="P114" s="498"/>
      <c r="Q114" s="498"/>
      <c r="R114" s="497"/>
      <c r="S114" s="498"/>
      <c r="T114" s="495"/>
      <c r="U114" s="497"/>
    </row>
    <row r="115" spans="4:21">
      <c r="D115" s="499"/>
      <c r="E115" s="499"/>
      <c r="F115" s="499"/>
      <c r="G115" s="499"/>
      <c r="H115" s="499"/>
      <c r="I115" s="501"/>
      <c r="J115" s="499"/>
      <c r="K115" s="500"/>
      <c r="L115" s="501"/>
      <c r="O115" s="499"/>
      <c r="P115" s="499"/>
      <c r="Q115" s="499"/>
      <c r="R115" s="501"/>
      <c r="S115" s="499"/>
      <c r="T115" s="500"/>
      <c r="U115" s="501"/>
    </row>
    <row r="116" spans="4:21">
      <c r="D116" s="498"/>
      <c r="E116" s="498"/>
      <c r="F116" s="498"/>
      <c r="G116" s="498"/>
      <c r="H116" s="498"/>
      <c r="I116" s="497"/>
      <c r="J116" s="498"/>
      <c r="K116" s="495"/>
      <c r="L116" s="497"/>
      <c r="O116" s="498"/>
      <c r="P116" s="498"/>
      <c r="Q116" s="498"/>
      <c r="R116" s="497"/>
      <c r="S116" s="498"/>
      <c r="T116" s="495"/>
      <c r="U116" s="497"/>
    </row>
    <row r="117" spans="4:21">
      <c r="D117" s="498"/>
      <c r="E117" s="498"/>
      <c r="F117" s="498"/>
      <c r="G117" s="498"/>
      <c r="H117" s="498"/>
      <c r="I117" s="497"/>
      <c r="J117" s="498"/>
      <c r="K117" s="495"/>
      <c r="L117" s="497"/>
      <c r="O117" s="498"/>
      <c r="P117" s="498"/>
      <c r="Q117" s="498"/>
      <c r="R117" s="497"/>
      <c r="S117" s="498"/>
      <c r="T117" s="495"/>
      <c r="U117" s="497"/>
    </row>
    <row r="118" spans="4:21">
      <c r="D118" s="499"/>
      <c r="E118" s="499"/>
      <c r="F118" s="499"/>
      <c r="G118" s="499"/>
      <c r="H118" s="499"/>
      <c r="I118" s="501"/>
      <c r="J118" s="499"/>
      <c r="K118" s="500"/>
      <c r="L118" s="501"/>
      <c r="O118" s="499"/>
      <c r="P118" s="499"/>
      <c r="Q118" s="499"/>
      <c r="R118" s="501"/>
      <c r="S118" s="499"/>
      <c r="T118" s="500"/>
      <c r="U118" s="501"/>
    </row>
    <row r="119" spans="4:21">
      <c r="D119" s="498"/>
      <c r="E119" s="498"/>
      <c r="F119" s="498"/>
      <c r="G119" s="498"/>
      <c r="H119" s="498"/>
      <c r="I119" s="497"/>
      <c r="J119" s="498"/>
      <c r="K119" s="495"/>
      <c r="L119" s="497"/>
      <c r="O119" s="498"/>
      <c r="P119" s="498"/>
      <c r="Q119" s="498"/>
      <c r="R119" s="497"/>
      <c r="S119" s="498"/>
      <c r="T119" s="495"/>
      <c r="U119" s="497"/>
    </row>
    <row r="120" spans="4:21">
      <c r="D120" s="498"/>
      <c r="E120" s="498"/>
      <c r="F120" s="498"/>
      <c r="G120" s="498"/>
      <c r="H120" s="498"/>
      <c r="I120" s="497"/>
      <c r="J120" s="498"/>
      <c r="K120" s="495"/>
      <c r="L120" s="497"/>
      <c r="O120" s="498"/>
      <c r="P120" s="498"/>
      <c r="Q120" s="498"/>
      <c r="R120" s="497"/>
      <c r="S120" s="498"/>
      <c r="T120" s="495"/>
      <c r="U120" s="497"/>
    </row>
    <row r="121" spans="4:21">
      <c r="D121" s="498"/>
      <c r="E121" s="498"/>
      <c r="F121" s="498"/>
      <c r="G121" s="498"/>
      <c r="H121" s="498"/>
      <c r="I121" s="497"/>
      <c r="J121" s="498"/>
      <c r="K121" s="495"/>
      <c r="L121" s="497"/>
      <c r="O121" s="498"/>
      <c r="P121" s="498"/>
      <c r="Q121" s="498"/>
      <c r="R121" s="497"/>
      <c r="S121" s="498"/>
      <c r="T121" s="495"/>
      <c r="U121" s="497"/>
    </row>
    <row r="122" spans="4:21">
      <c r="D122" s="498"/>
      <c r="E122" s="498"/>
      <c r="F122" s="498"/>
      <c r="G122" s="498"/>
      <c r="H122" s="498"/>
      <c r="I122" s="497"/>
      <c r="J122" s="498"/>
      <c r="K122" s="495"/>
      <c r="L122" s="497"/>
      <c r="O122" s="498"/>
      <c r="P122" s="498"/>
      <c r="Q122" s="498"/>
      <c r="R122" s="497"/>
      <c r="S122" s="498"/>
      <c r="T122" s="495"/>
      <c r="U122" s="497"/>
    </row>
    <row r="123" spans="4:21">
      <c r="D123" s="499"/>
      <c r="E123" s="499"/>
      <c r="F123" s="499"/>
      <c r="G123" s="499"/>
      <c r="H123" s="499"/>
      <c r="I123" s="501"/>
      <c r="J123" s="499"/>
      <c r="K123" s="500"/>
      <c r="L123" s="501"/>
      <c r="O123" s="499"/>
      <c r="P123" s="499"/>
      <c r="Q123" s="499"/>
      <c r="R123" s="501"/>
      <c r="S123" s="499"/>
      <c r="T123" s="500"/>
      <c r="U123" s="501"/>
    </row>
    <row r="124" spans="4:21">
      <c r="D124" s="499"/>
      <c r="E124" s="499"/>
      <c r="F124" s="499"/>
      <c r="G124" s="499"/>
      <c r="H124" s="499"/>
      <c r="I124" s="501"/>
      <c r="J124" s="499"/>
      <c r="K124" s="500"/>
      <c r="L124" s="501"/>
      <c r="O124" s="499"/>
      <c r="P124" s="499"/>
      <c r="Q124" s="499"/>
      <c r="R124" s="501"/>
      <c r="S124" s="499"/>
      <c r="T124" s="500"/>
      <c r="U124" s="501"/>
    </row>
    <row r="125" spans="4:21">
      <c r="D125" s="499"/>
      <c r="E125" s="499"/>
      <c r="F125" s="499"/>
      <c r="G125" s="499"/>
      <c r="H125" s="499"/>
      <c r="I125" s="501"/>
      <c r="J125" s="499"/>
      <c r="K125" s="500"/>
      <c r="L125" s="501"/>
      <c r="O125" s="499"/>
      <c r="P125" s="499"/>
      <c r="Q125" s="499"/>
      <c r="R125" s="501"/>
      <c r="S125" s="499"/>
      <c r="T125" s="500"/>
      <c r="U125" s="501"/>
    </row>
    <row r="126" spans="4:21">
      <c r="D126" s="499"/>
      <c r="E126" s="499"/>
      <c r="F126" s="499"/>
      <c r="G126" s="499"/>
      <c r="H126" s="499"/>
      <c r="I126" s="501"/>
      <c r="J126" s="499"/>
      <c r="K126" s="500"/>
      <c r="L126" s="501"/>
      <c r="O126" s="499"/>
      <c r="P126" s="499"/>
      <c r="Q126" s="499"/>
      <c r="R126" s="501"/>
      <c r="S126" s="499"/>
      <c r="T126" s="500"/>
      <c r="U126" s="501"/>
    </row>
    <row r="127" spans="4:21">
      <c r="D127" s="498"/>
      <c r="E127" s="498"/>
      <c r="F127" s="498"/>
      <c r="G127" s="498"/>
      <c r="H127" s="498"/>
      <c r="I127" s="497"/>
      <c r="J127" s="498"/>
      <c r="K127" s="495"/>
      <c r="L127" s="497"/>
      <c r="O127" s="498"/>
      <c r="P127" s="498"/>
      <c r="Q127" s="498"/>
      <c r="R127" s="497"/>
      <c r="S127" s="498"/>
      <c r="T127" s="495"/>
      <c r="U127" s="497"/>
    </row>
    <row r="128" spans="4:21">
      <c r="D128" s="498"/>
      <c r="E128" s="498"/>
      <c r="F128" s="498"/>
      <c r="G128" s="498"/>
      <c r="H128" s="498"/>
      <c r="I128" s="497"/>
      <c r="J128" s="498"/>
      <c r="K128" s="495"/>
      <c r="L128" s="497"/>
      <c r="O128" s="498"/>
      <c r="P128" s="498"/>
      <c r="Q128" s="498"/>
      <c r="R128" s="497"/>
      <c r="S128" s="498"/>
      <c r="T128" s="495"/>
      <c r="U128" s="497"/>
    </row>
    <row r="129" spans="4:21">
      <c r="D129" s="498"/>
      <c r="E129" s="498"/>
      <c r="F129" s="498"/>
      <c r="G129" s="498"/>
      <c r="H129" s="498"/>
      <c r="I129" s="497"/>
      <c r="J129" s="498"/>
      <c r="K129" s="495"/>
      <c r="L129" s="497"/>
      <c r="O129" s="498"/>
      <c r="P129" s="498"/>
      <c r="Q129" s="498"/>
      <c r="R129" s="497"/>
      <c r="S129" s="498"/>
      <c r="T129" s="495"/>
      <c r="U129" s="497"/>
    </row>
    <row r="130" spans="4:21">
      <c r="D130" s="499"/>
      <c r="E130" s="499"/>
      <c r="F130" s="499"/>
      <c r="G130" s="499"/>
      <c r="H130" s="499"/>
      <c r="I130" s="501"/>
      <c r="J130" s="499"/>
      <c r="K130" s="500"/>
      <c r="L130" s="501"/>
      <c r="O130" s="499"/>
      <c r="P130" s="499"/>
      <c r="Q130" s="499"/>
      <c r="R130" s="501"/>
      <c r="S130" s="499"/>
      <c r="T130" s="500"/>
      <c r="U130" s="501"/>
    </row>
    <row r="131" spans="4:21">
      <c r="D131" s="499"/>
      <c r="E131" s="499"/>
      <c r="F131" s="499"/>
      <c r="G131" s="499"/>
      <c r="H131" s="499"/>
      <c r="I131" s="501"/>
      <c r="J131" s="499"/>
      <c r="K131" s="500"/>
      <c r="L131" s="501"/>
      <c r="O131" s="499"/>
      <c r="P131" s="499"/>
      <c r="Q131" s="499"/>
      <c r="R131" s="501"/>
      <c r="S131" s="499"/>
      <c r="T131" s="500"/>
      <c r="U131" s="501"/>
    </row>
    <row r="132" spans="4:21">
      <c r="D132" s="498"/>
      <c r="E132" s="498"/>
      <c r="F132" s="498"/>
      <c r="G132" s="498"/>
      <c r="H132" s="498"/>
      <c r="I132" s="497"/>
      <c r="J132" s="499"/>
      <c r="K132" s="500"/>
      <c r="L132" s="501"/>
      <c r="O132" s="498"/>
      <c r="P132" s="498"/>
      <c r="Q132" s="498"/>
      <c r="R132" s="497"/>
      <c r="S132" s="499"/>
      <c r="T132" s="500"/>
      <c r="U132" s="501"/>
    </row>
    <row r="133" spans="4:21">
      <c r="D133" s="498"/>
      <c r="E133" s="498"/>
      <c r="F133" s="498"/>
      <c r="G133" s="498"/>
      <c r="H133" s="498"/>
      <c r="I133" s="497"/>
      <c r="J133" s="498"/>
      <c r="K133" s="495"/>
      <c r="L133" s="497"/>
      <c r="O133" s="498"/>
      <c r="P133" s="498"/>
      <c r="Q133" s="498"/>
      <c r="R133" s="497"/>
      <c r="S133" s="498"/>
      <c r="T133" s="495"/>
      <c r="U133" s="497"/>
    </row>
    <row r="134" spans="4:21">
      <c r="D134" s="500"/>
      <c r="E134" s="500"/>
      <c r="F134" s="500"/>
      <c r="G134" s="500"/>
      <c r="H134" s="500"/>
      <c r="I134" s="501"/>
      <c r="J134" s="500"/>
      <c r="K134" s="500"/>
      <c r="L134" s="501"/>
      <c r="O134" s="500"/>
      <c r="P134" s="500"/>
      <c r="Q134" s="500"/>
      <c r="R134" s="501"/>
      <c r="S134" s="500"/>
      <c r="T134" s="500"/>
      <c r="U134" s="501"/>
    </row>
  </sheetData>
  <mergeCells count="4">
    <mergeCell ref="D4:D5"/>
    <mergeCell ref="B4:B5"/>
    <mergeCell ref="F4:G4"/>
    <mergeCell ref="I4:J4"/>
  </mergeCells>
  <hyperlinks>
    <hyperlink ref="L2" location="Indice!A1" display="VOLVER AL ÍNDICE" xr:uid="{00000000-0004-0000-0D00-000000000000}"/>
  </hyperlinks>
  <printOptions horizontalCentered="1" verticalCentered="1"/>
  <pageMargins left="0.39370078740157483" right="0.39370078740157483" top="0.39370078740157483" bottom="0.39370078740157483" header="0" footer="0"/>
  <pageSetup paperSize="9" scale="79" orientation="portrait" r:id="rId1"/>
  <headerFooter alignWithMargins="0"/>
  <rowBreaks count="1" manualBreakCount="1">
    <brk id="1" max="16383" man="1"/>
  </row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Hoja101">
    <pageSetUpPr fitToPage="1"/>
  </sheetPr>
  <dimension ref="A1:J198"/>
  <sheetViews>
    <sheetView showGridLines="0" showRowColHeaders="0" zoomScaleNormal="100" workbookViewId="0">
      <selection activeCell="L13" sqref="L13"/>
    </sheetView>
  </sheetViews>
  <sheetFormatPr baseColWidth="10" defaultRowHeight="12.75"/>
  <cols>
    <col min="1" max="1" width="10.5703125" customWidth="1"/>
    <col min="2" max="2" width="41.140625" style="14" customWidth="1"/>
    <col min="3" max="3" width="10.85546875" style="14" customWidth="1"/>
    <col min="7" max="7" width="8.28515625" customWidth="1"/>
  </cols>
  <sheetData>
    <row r="1" spans="1:10" s="51" customFormat="1" ht="24.95" customHeight="1">
      <c r="B1" s="708" t="s">
        <v>0</v>
      </c>
      <c r="C1" s="708"/>
      <c r="D1" s="708"/>
      <c r="E1" s="708"/>
      <c r="F1" s="708"/>
      <c r="G1" s="708"/>
      <c r="J1" s="186" t="s">
        <v>154</v>
      </c>
    </row>
    <row r="2" spans="1:10" s="53" customFormat="1" ht="21.2" customHeight="1">
      <c r="B2" s="709" t="s">
        <v>188</v>
      </c>
      <c r="C2" s="709"/>
      <c r="D2" s="709"/>
      <c r="E2" s="709"/>
      <c r="F2" s="709"/>
      <c r="G2" s="709"/>
    </row>
    <row r="3" spans="1:10" s="53" customFormat="1" ht="21.2" customHeight="1">
      <c r="B3" s="17" t="s">
        <v>592</v>
      </c>
      <c r="C3" s="17"/>
      <c r="D3" s="17"/>
      <c r="E3" s="17"/>
      <c r="F3" s="17"/>
      <c r="G3" s="17"/>
    </row>
    <row r="4" spans="1:10" ht="11.1" customHeight="1">
      <c r="A4" s="243"/>
      <c r="B4" s="22"/>
      <c r="C4" s="244"/>
      <c r="D4" s="245"/>
      <c r="E4" s="245"/>
      <c r="F4" s="245"/>
      <c r="G4" s="245"/>
    </row>
    <row r="5" spans="1:10" ht="50.25" customHeight="1">
      <c r="A5" s="69"/>
    </row>
    <row r="6" spans="1:10" ht="34.9" customHeight="1">
      <c r="A6" s="69">
        <v>1</v>
      </c>
    </row>
    <row r="7" spans="1:10" ht="27.95" customHeight="1">
      <c r="A7" s="69">
        <v>2</v>
      </c>
    </row>
    <row r="8" spans="1:10" ht="26.25" customHeight="1">
      <c r="A8" s="69">
        <v>3</v>
      </c>
    </row>
    <row r="9" spans="1:10" ht="30.95" customHeight="1">
      <c r="A9" s="69">
        <v>4</v>
      </c>
    </row>
    <row r="10" spans="1:10" ht="44.65" customHeight="1">
      <c r="A10" s="69">
        <v>5</v>
      </c>
    </row>
    <row r="11" spans="1:10" ht="23.65" customHeight="1">
      <c r="A11" s="69">
        <v>6</v>
      </c>
    </row>
    <row r="12" spans="1:10" ht="36" customHeight="1">
      <c r="A12" s="69">
        <v>7</v>
      </c>
    </row>
    <row r="13" spans="1:10" ht="25.15" customHeight="1">
      <c r="A13" s="69">
        <v>8</v>
      </c>
    </row>
    <row r="14" spans="1:10" ht="26.25" customHeight="1">
      <c r="A14" s="69">
        <v>9</v>
      </c>
    </row>
    <row r="15" spans="1:10" ht="30.95" customHeight="1">
      <c r="A15" s="69">
        <v>10</v>
      </c>
    </row>
    <row r="16" spans="1:10" ht="32.1" customHeight="1">
      <c r="A16" s="69">
        <v>11</v>
      </c>
    </row>
    <row r="17" spans="1:5" ht="32.450000000000003" customHeight="1">
      <c r="A17" s="69">
        <v>12</v>
      </c>
    </row>
    <row r="18" spans="1:5" ht="30.95" customHeight="1">
      <c r="A18" s="69">
        <v>13</v>
      </c>
    </row>
    <row r="19" spans="1:5" ht="36.950000000000003" customHeight="1">
      <c r="A19" s="69">
        <v>14</v>
      </c>
    </row>
    <row r="20" spans="1:5" ht="39.200000000000003" customHeight="1">
      <c r="A20" s="69">
        <v>15</v>
      </c>
    </row>
    <row r="21" spans="1:5" ht="31.15" customHeight="1">
      <c r="A21" s="69">
        <v>16</v>
      </c>
    </row>
    <row r="22" spans="1:5" ht="30.95" customHeight="1">
      <c r="A22" s="69">
        <v>17</v>
      </c>
    </row>
    <row r="23" spans="1:5" ht="30.95" customHeight="1">
      <c r="A23" s="69">
        <v>18</v>
      </c>
    </row>
    <row r="24" spans="1:5" ht="36.950000000000003" customHeight="1">
      <c r="A24" s="69">
        <v>19</v>
      </c>
    </row>
    <row r="25" spans="1:5" ht="28.15" customHeight="1">
      <c r="A25" s="69">
        <v>20</v>
      </c>
    </row>
    <row r="26" spans="1:5" ht="39.200000000000003" customHeight="1">
      <c r="A26" s="69">
        <v>21</v>
      </c>
    </row>
    <row r="27" spans="1:5" ht="24" customHeight="1">
      <c r="A27" s="69">
        <v>22</v>
      </c>
    </row>
    <row r="28" spans="1:5" ht="23.65" customHeight="1">
      <c r="A28" s="69">
        <v>22</v>
      </c>
    </row>
    <row r="29" spans="1:5" s="50" customFormat="1" ht="21.6" customHeight="1">
      <c r="A29" s="69"/>
    </row>
    <row r="31" spans="1:5" ht="15">
      <c r="A31" s="246"/>
      <c r="B31" s="247"/>
      <c r="C31" s="248"/>
      <c r="D31" s="249"/>
      <c r="E31" s="249"/>
    </row>
    <row r="32" spans="1:5">
      <c r="C32" s="15"/>
    </row>
    <row r="33" spans="3:3">
      <c r="C33" s="172"/>
    </row>
    <row r="34" spans="3:3">
      <c r="C34" s="15"/>
    </row>
    <row r="35" spans="3:3">
      <c r="C35" s="15"/>
    </row>
    <row r="36" spans="3:3">
      <c r="C36" s="15"/>
    </row>
    <row r="37" spans="3:3">
      <c r="C37" s="15"/>
    </row>
    <row r="39" spans="3:3">
      <c r="C39" s="15"/>
    </row>
    <row r="40" spans="3:3">
      <c r="C40" s="250"/>
    </row>
    <row r="41" spans="3:3">
      <c r="C41" s="250"/>
    </row>
    <row r="42" spans="3:3">
      <c r="C42" s="250"/>
    </row>
    <row r="43" spans="3:3">
      <c r="C43" s="15"/>
    </row>
    <row r="45" spans="3:3">
      <c r="C45" s="189"/>
    </row>
    <row r="50" spans="2:3" s="50" customFormat="1">
      <c r="B50" s="14"/>
      <c r="C50" s="14"/>
    </row>
    <row r="72" spans="1:7" s="14" customFormat="1">
      <c r="A72"/>
      <c r="D72"/>
      <c r="E72"/>
      <c r="F72"/>
      <c r="G72"/>
    </row>
    <row r="134" spans="1:7" s="18" customFormat="1">
      <c r="A134"/>
      <c r="B134" s="14"/>
      <c r="C134" s="14"/>
      <c r="D134"/>
      <c r="E134"/>
      <c r="F134"/>
      <c r="G134"/>
    </row>
    <row r="135" spans="1:7" s="18" customFormat="1">
      <c r="A135"/>
      <c r="B135" s="14"/>
      <c r="C135" s="14"/>
      <c r="D135"/>
      <c r="E135"/>
      <c r="F135"/>
      <c r="G135"/>
    </row>
    <row r="136" spans="1:7" s="18" customFormat="1">
      <c r="A136"/>
      <c r="B136" s="14"/>
      <c r="C136" s="14"/>
      <c r="D136"/>
      <c r="E136"/>
      <c r="F136"/>
      <c r="G136"/>
    </row>
    <row r="137" spans="1:7" s="18" customFormat="1">
      <c r="A137"/>
      <c r="B137" s="14"/>
      <c r="C137" s="14"/>
      <c r="D137"/>
      <c r="E137"/>
      <c r="F137"/>
      <c r="G137"/>
    </row>
    <row r="138" spans="1:7" s="18" customFormat="1">
      <c r="A138"/>
      <c r="B138" s="14"/>
      <c r="C138" s="14"/>
      <c r="D138"/>
      <c r="E138"/>
      <c r="F138"/>
      <c r="G138"/>
    </row>
    <row r="139" spans="1:7" s="18" customFormat="1">
      <c r="A139"/>
      <c r="B139" s="14"/>
      <c r="C139" s="14"/>
      <c r="D139"/>
      <c r="E139"/>
      <c r="F139"/>
      <c r="G139"/>
    </row>
    <row r="140" spans="1:7" s="18" customFormat="1">
      <c r="A140"/>
      <c r="B140" s="14"/>
      <c r="C140" s="14"/>
      <c r="D140"/>
      <c r="E140"/>
      <c r="F140"/>
      <c r="G140"/>
    </row>
    <row r="141" spans="1:7" s="18" customFormat="1">
      <c r="A141"/>
      <c r="B141" s="14"/>
      <c r="C141" s="14"/>
      <c r="D141"/>
      <c r="E141"/>
      <c r="F141"/>
      <c r="G141"/>
    </row>
    <row r="142" spans="1:7" s="18" customFormat="1">
      <c r="A142"/>
      <c r="B142" s="14"/>
      <c r="C142" s="14"/>
      <c r="D142"/>
      <c r="E142"/>
      <c r="F142"/>
      <c r="G142"/>
    </row>
    <row r="143" spans="1:7" s="18" customFormat="1">
      <c r="A143"/>
      <c r="B143" s="14"/>
      <c r="C143" s="14"/>
      <c r="D143"/>
      <c r="E143"/>
      <c r="F143"/>
      <c r="G143"/>
    </row>
    <row r="144" spans="1:7" s="18" customFormat="1">
      <c r="A144"/>
      <c r="B144" s="14"/>
      <c r="C144" s="14"/>
      <c r="D144"/>
      <c r="E144"/>
      <c r="F144"/>
      <c r="G144"/>
    </row>
    <row r="145" spans="1:7" s="18" customFormat="1">
      <c r="A145"/>
      <c r="B145" s="14"/>
      <c r="C145" s="14"/>
      <c r="D145"/>
      <c r="E145"/>
      <c r="F145"/>
      <c r="G145"/>
    </row>
    <row r="146" spans="1:7" s="18" customFormat="1">
      <c r="A146"/>
      <c r="B146" s="14"/>
      <c r="C146" s="14"/>
      <c r="D146"/>
      <c r="E146"/>
      <c r="F146"/>
      <c r="G146"/>
    </row>
    <row r="147" spans="1:7" s="18" customFormat="1">
      <c r="A147"/>
      <c r="B147" s="14"/>
      <c r="C147" s="14"/>
      <c r="D147"/>
      <c r="E147"/>
      <c r="F147"/>
      <c r="G147"/>
    </row>
    <row r="148" spans="1:7" s="18" customFormat="1">
      <c r="A148"/>
      <c r="B148" s="14"/>
      <c r="C148" s="14"/>
      <c r="D148"/>
      <c r="E148"/>
      <c r="F148"/>
      <c r="G148"/>
    </row>
    <row r="149" spans="1:7" s="18" customFormat="1">
      <c r="A149"/>
      <c r="B149" s="14"/>
      <c r="C149" s="14"/>
      <c r="D149"/>
      <c r="E149"/>
      <c r="F149"/>
      <c r="G149"/>
    </row>
    <row r="150" spans="1:7" s="18" customFormat="1">
      <c r="A150"/>
      <c r="B150" s="14"/>
      <c r="C150" s="14"/>
      <c r="D150"/>
      <c r="E150"/>
      <c r="F150"/>
      <c r="G150"/>
    </row>
    <row r="151" spans="1:7" s="18" customFormat="1">
      <c r="A151"/>
      <c r="B151" s="14"/>
      <c r="C151" s="14"/>
      <c r="D151"/>
      <c r="E151"/>
      <c r="F151"/>
      <c r="G151"/>
    </row>
    <row r="152" spans="1:7" s="18" customFormat="1">
      <c r="A152"/>
      <c r="B152" s="14"/>
      <c r="C152" s="14"/>
      <c r="D152"/>
      <c r="E152"/>
      <c r="F152"/>
      <c r="G152"/>
    </row>
    <row r="153" spans="1:7" s="18" customFormat="1">
      <c r="A153"/>
      <c r="B153" s="14"/>
      <c r="C153" s="14"/>
      <c r="D153"/>
      <c r="E153"/>
      <c r="F153"/>
      <c r="G153"/>
    </row>
    <row r="154" spans="1:7" s="18" customFormat="1">
      <c r="A154"/>
      <c r="B154" s="14"/>
      <c r="C154" s="14"/>
      <c r="D154"/>
      <c r="E154"/>
      <c r="F154"/>
      <c r="G154"/>
    </row>
    <row r="155" spans="1:7" s="18" customFormat="1">
      <c r="A155"/>
      <c r="B155" s="14"/>
      <c r="C155" s="14"/>
      <c r="D155"/>
      <c r="E155"/>
      <c r="F155"/>
      <c r="G155"/>
    </row>
    <row r="156" spans="1:7" s="18" customFormat="1">
      <c r="A156"/>
      <c r="B156" s="14"/>
      <c r="C156" s="14"/>
      <c r="D156"/>
      <c r="E156"/>
      <c r="F156"/>
      <c r="G156"/>
    </row>
    <row r="157" spans="1:7" s="18" customFormat="1">
      <c r="A157"/>
      <c r="B157" s="14"/>
      <c r="C157" s="14"/>
      <c r="D157"/>
      <c r="E157"/>
      <c r="F157"/>
      <c r="G157"/>
    </row>
    <row r="158" spans="1:7" s="18" customFormat="1">
      <c r="A158"/>
      <c r="B158" s="14"/>
      <c r="C158" s="14"/>
      <c r="D158"/>
      <c r="E158"/>
      <c r="F158"/>
      <c r="G158"/>
    </row>
    <row r="159" spans="1:7" s="18" customFormat="1">
      <c r="A159"/>
      <c r="B159" s="14"/>
      <c r="C159" s="14"/>
      <c r="D159"/>
      <c r="E159"/>
      <c r="F159"/>
      <c r="G159"/>
    </row>
    <row r="160" spans="1:7" s="18" customFormat="1">
      <c r="A160"/>
      <c r="B160" s="14"/>
      <c r="C160" s="14"/>
      <c r="D160"/>
      <c r="E160"/>
      <c r="F160"/>
      <c r="G160"/>
    </row>
    <row r="161" spans="1:7" s="18" customFormat="1">
      <c r="A161"/>
      <c r="B161" s="14"/>
      <c r="C161" s="14"/>
      <c r="D161"/>
      <c r="E161"/>
      <c r="F161"/>
      <c r="G161"/>
    </row>
    <row r="162" spans="1:7" s="18" customFormat="1">
      <c r="A162"/>
      <c r="B162" s="14"/>
      <c r="C162" s="14"/>
      <c r="D162"/>
      <c r="E162"/>
      <c r="F162"/>
      <c r="G162"/>
    </row>
    <row r="163" spans="1:7" s="18" customFormat="1">
      <c r="A163"/>
      <c r="B163" s="14"/>
      <c r="C163" s="14"/>
      <c r="D163"/>
      <c r="E163"/>
      <c r="F163"/>
      <c r="G163"/>
    </row>
    <row r="164" spans="1:7" s="18" customFormat="1">
      <c r="A164"/>
      <c r="B164" s="14"/>
      <c r="C164" s="14"/>
      <c r="D164"/>
      <c r="E164"/>
      <c r="F164"/>
      <c r="G164"/>
    </row>
    <row r="165" spans="1:7" s="18" customFormat="1">
      <c r="A165"/>
      <c r="B165" s="14"/>
      <c r="C165" s="14"/>
      <c r="D165"/>
      <c r="E165"/>
      <c r="F165"/>
      <c r="G165"/>
    </row>
    <row r="166" spans="1:7" s="18" customFormat="1">
      <c r="A166"/>
      <c r="B166" s="14"/>
      <c r="C166" s="14"/>
      <c r="D166"/>
      <c r="E166"/>
      <c r="F166"/>
      <c r="G166"/>
    </row>
    <row r="167" spans="1:7" s="18" customFormat="1">
      <c r="A167"/>
      <c r="B167" s="14"/>
      <c r="C167" s="14"/>
      <c r="D167"/>
      <c r="E167"/>
      <c r="F167"/>
      <c r="G167"/>
    </row>
    <row r="168" spans="1:7" s="18" customFormat="1">
      <c r="A168"/>
      <c r="B168" s="14"/>
      <c r="C168" s="14"/>
      <c r="D168"/>
      <c r="E168"/>
      <c r="F168"/>
      <c r="G168"/>
    </row>
    <row r="169" spans="1:7" s="18" customFormat="1">
      <c r="A169"/>
      <c r="B169" s="14"/>
      <c r="C169" s="14"/>
      <c r="D169"/>
      <c r="E169"/>
      <c r="F169"/>
      <c r="G169"/>
    </row>
    <row r="170" spans="1:7" s="18" customFormat="1">
      <c r="A170"/>
      <c r="B170" s="14"/>
      <c r="C170" s="14"/>
      <c r="D170"/>
      <c r="E170"/>
      <c r="F170"/>
      <c r="G170"/>
    </row>
    <row r="171" spans="1:7" s="18" customFormat="1">
      <c r="A171"/>
      <c r="B171" s="14"/>
      <c r="C171" s="14"/>
      <c r="D171"/>
      <c r="E171"/>
      <c r="F171"/>
      <c r="G171"/>
    </row>
    <row r="172" spans="1:7" s="18" customFormat="1">
      <c r="A172"/>
      <c r="B172" s="14"/>
      <c r="C172" s="14"/>
      <c r="D172"/>
      <c r="E172"/>
      <c r="F172"/>
      <c r="G172"/>
    </row>
    <row r="173" spans="1:7" s="18" customFormat="1">
      <c r="A173"/>
      <c r="B173" s="14"/>
      <c r="C173" s="14"/>
      <c r="D173"/>
      <c r="E173"/>
      <c r="F173"/>
      <c r="G173"/>
    </row>
    <row r="174" spans="1:7" s="18" customFormat="1">
      <c r="A174"/>
      <c r="B174" s="14"/>
      <c r="C174" s="14"/>
      <c r="D174"/>
      <c r="E174"/>
      <c r="F174"/>
      <c r="G174"/>
    </row>
    <row r="175" spans="1:7" s="18" customFormat="1">
      <c r="A175"/>
      <c r="B175" s="14"/>
      <c r="C175" s="14"/>
      <c r="D175"/>
      <c r="E175"/>
      <c r="F175"/>
      <c r="G175"/>
    </row>
    <row r="176" spans="1:7" s="18" customFormat="1">
      <c r="A176"/>
      <c r="B176" s="14"/>
      <c r="C176" s="14"/>
      <c r="D176"/>
      <c r="E176"/>
      <c r="F176"/>
      <c r="G176"/>
    </row>
    <row r="177" spans="1:7" s="18" customFormat="1">
      <c r="A177"/>
      <c r="B177" s="14"/>
      <c r="C177" s="14"/>
      <c r="D177"/>
      <c r="E177"/>
      <c r="F177"/>
      <c r="G177"/>
    </row>
    <row r="178" spans="1:7" s="18" customFormat="1">
      <c r="A178"/>
      <c r="B178" s="14"/>
      <c r="C178" s="14"/>
      <c r="D178"/>
      <c r="E178"/>
      <c r="F178"/>
      <c r="G178"/>
    </row>
    <row r="179" spans="1:7" s="18" customFormat="1">
      <c r="A179"/>
      <c r="B179" s="14"/>
      <c r="C179" s="14"/>
      <c r="D179"/>
      <c r="E179"/>
      <c r="F179"/>
      <c r="G179"/>
    </row>
    <row r="180" spans="1:7" s="18" customFormat="1">
      <c r="A180"/>
      <c r="B180" s="14"/>
      <c r="C180" s="14"/>
      <c r="D180"/>
      <c r="E180"/>
      <c r="F180"/>
      <c r="G180"/>
    </row>
    <row r="181" spans="1:7" s="18" customFormat="1">
      <c r="A181"/>
      <c r="B181" s="14"/>
      <c r="C181" s="14"/>
      <c r="D181"/>
      <c r="E181"/>
      <c r="F181"/>
      <c r="G181"/>
    </row>
    <row r="182" spans="1:7" s="18" customFormat="1">
      <c r="A182"/>
      <c r="B182" s="14"/>
      <c r="C182" s="14"/>
      <c r="D182"/>
      <c r="E182"/>
      <c r="F182"/>
      <c r="G182"/>
    </row>
    <row r="183" spans="1:7" s="18" customFormat="1">
      <c r="A183"/>
      <c r="B183" s="14"/>
      <c r="C183" s="14"/>
      <c r="D183"/>
      <c r="E183"/>
      <c r="F183"/>
      <c r="G183"/>
    </row>
    <row r="184" spans="1:7" s="18" customFormat="1">
      <c r="A184"/>
      <c r="B184" s="14"/>
      <c r="C184" s="14"/>
      <c r="D184"/>
      <c r="E184"/>
      <c r="F184"/>
      <c r="G184"/>
    </row>
    <row r="185" spans="1:7" s="18" customFormat="1">
      <c r="A185"/>
      <c r="B185" s="14"/>
      <c r="C185" s="14"/>
      <c r="D185"/>
      <c r="E185"/>
      <c r="F185"/>
      <c r="G185"/>
    </row>
    <row r="186" spans="1:7" s="18" customFormat="1">
      <c r="A186"/>
      <c r="B186" s="14"/>
      <c r="C186" s="14"/>
      <c r="D186"/>
      <c r="E186"/>
      <c r="F186"/>
      <c r="G186"/>
    </row>
    <row r="187" spans="1:7" s="18" customFormat="1">
      <c r="A187"/>
      <c r="B187" s="14"/>
      <c r="C187" s="14"/>
      <c r="D187"/>
      <c r="E187"/>
      <c r="F187"/>
      <c r="G187"/>
    </row>
    <row r="188" spans="1:7" s="18" customFormat="1">
      <c r="A188"/>
      <c r="B188" s="14"/>
      <c r="C188" s="14"/>
      <c r="D188"/>
      <c r="E188"/>
      <c r="F188"/>
      <c r="G188"/>
    </row>
    <row r="189" spans="1:7" s="18" customFormat="1">
      <c r="A189"/>
      <c r="B189" s="14"/>
      <c r="C189" s="14"/>
      <c r="D189"/>
      <c r="E189"/>
      <c r="F189"/>
      <c r="G189"/>
    </row>
    <row r="190" spans="1:7" s="18" customFormat="1">
      <c r="A190"/>
      <c r="B190" s="14"/>
      <c r="C190" s="14"/>
      <c r="D190"/>
      <c r="E190"/>
      <c r="F190"/>
      <c r="G190"/>
    </row>
    <row r="191" spans="1:7" s="18" customFormat="1">
      <c r="A191"/>
      <c r="B191" s="14"/>
      <c r="C191" s="14"/>
      <c r="D191"/>
      <c r="E191"/>
      <c r="F191"/>
      <c r="G191"/>
    </row>
    <row r="192" spans="1:7" s="18" customFormat="1">
      <c r="A192"/>
      <c r="B192" s="14"/>
      <c r="C192" s="14"/>
      <c r="D192"/>
      <c r="E192"/>
      <c r="F192"/>
      <c r="G192"/>
    </row>
    <row r="193" spans="1:7" s="18" customFormat="1">
      <c r="A193"/>
      <c r="B193" s="14"/>
      <c r="C193" s="14"/>
      <c r="D193"/>
      <c r="E193"/>
      <c r="F193"/>
      <c r="G193"/>
    </row>
    <row r="194" spans="1:7" s="18" customFormat="1">
      <c r="A194"/>
      <c r="B194" s="14"/>
      <c r="C194" s="14"/>
      <c r="D194"/>
      <c r="E194"/>
      <c r="F194"/>
      <c r="G194"/>
    </row>
    <row r="195" spans="1:7" s="18" customFormat="1">
      <c r="A195"/>
      <c r="B195" s="14"/>
      <c r="C195" s="14"/>
      <c r="D195"/>
      <c r="E195"/>
      <c r="F195"/>
      <c r="G195"/>
    </row>
    <row r="196" spans="1:7" s="18" customFormat="1">
      <c r="A196"/>
      <c r="B196" s="14"/>
      <c r="C196" s="14"/>
      <c r="D196"/>
      <c r="E196"/>
      <c r="F196"/>
      <c r="G196"/>
    </row>
    <row r="197" spans="1:7" s="18" customFormat="1">
      <c r="A197"/>
      <c r="B197" s="14"/>
      <c r="C197" s="14"/>
      <c r="D197"/>
      <c r="E197"/>
      <c r="F197"/>
      <c r="G197"/>
    </row>
    <row r="198" spans="1:7" s="18" customFormat="1">
      <c r="A198"/>
      <c r="B198" s="14"/>
      <c r="C198" s="14"/>
      <c r="D198"/>
      <c r="E198"/>
      <c r="F198"/>
      <c r="G198"/>
    </row>
  </sheetData>
  <mergeCells count="2">
    <mergeCell ref="B1:G1"/>
    <mergeCell ref="B2:G2"/>
  </mergeCells>
  <hyperlinks>
    <hyperlink ref="J1" location="Indice!A1" display="VOLVER AL ÍNDICE" xr:uid="{00000000-0004-0000-0E00-000000000000}"/>
  </hyperlinks>
  <pageMargins left="0.70866141732283472" right="0.70866141732283472" top="0.94488188976377963" bottom="0.74803149606299213" header="0.31496062992125984" footer="0.31496062992125984"/>
  <pageSetup paperSize="9" scale="94" orientation="portrait" cellComments="atEnd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11">
    <pageSetUpPr fitToPage="1"/>
  </sheetPr>
  <dimension ref="B1:O33"/>
  <sheetViews>
    <sheetView showGridLines="0" showRowColHeaders="0" zoomScaleNormal="100" workbookViewId="0">
      <pane ySplit="5" topLeftCell="A18" activePane="bottomLeft" state="frozen"/>
      <selection activeCell="T34" sqref="T34"/>
      <selection pane="bottomLeft" activeCell="G21" sqref="G21"/>
    </sheetView>
  </sheetViews>
  <sheetFormatPr baseColWidth="10" defaultRowHeight="12.75"/>
  <cols>
    <col min="1" max="1" width="2.7109375" customWidth="1"/>
    <col min="2" max="2" width="38.42578125" style="14" customWidth="1"/>
    <col min="3" max="3" width="9.5703125" style="15" customWidth="1"/>
    <col min="4" max="4" width="11.42578125" style="14" customWidth="1"/>
    <col min="5" max="5" width="10.85546875" style="14" customWidth="1"/>
    <col min="6" max="6" width="16.42578125" style="14" customWidth="1"/>
    <col min="7" max="7" width="12.42578125" style="15" customWidth="1"/>
    <col min="8" max="8" width="11.140625" style="14" customWidth="1"/>
  </cols>
  <sheetData>
    <row r="1" spans="2:15" s="51" customFormat="1" ht="24.95" customHeight="1">
      <c r="B1" s="708" t="s">
        <v>0</v>
      </c>
      <c r="C1" s="708"/>
      <c r="D1" s="708"/>
      <c r="E1" s="708"/>
      <c r="F1" s="708"/>
      <c r="G1" s="708"/>
      <c r="H1" s="710"/>
      <c r="J1" s="186" t="s">
        <v>154</v>
      </c>
    </row>
    <row r="2" spans="2:15" s="53" customFormat="1" ht="21.2" customHeight="1">
      <c r="B2" s="709" t="s">
        <v>96</v>
      </c>
      <c r="C2" s="709"/>
      <c r="D2" s="709"/>
      <c r="E2" s="709"/>
      <c r="F2" s="709"/>
      <c r="G2" s="709"/>
      <c r="H2" s="710"/>
    </row>
    <row r="3" spans="2:15" s="53" customFormat="1" ht="21.2" customHeight="1">
      <c r="B3" s="17" t="s">
        <v>592</v>
      </c>
      <c r="C3" s="17"/>
      <c r="D3" s="17"/>
      <c r="E3" s="17"/>
      <c r="F3" s="17"/>
      <c r="G3" s="17"/>
      <c r="H3" s="54"/>
    </row>
    <row r="4" spans="2:15" ht="3.95" customHeight="1">
      <c r="B4" s="56"/>
    </row>
    <row r="5" spans="2:15" ht="61.5" customHeight="1">
      <c r="B5" s="648" t="s">
        <v>97</v>
      </c>
      <c r="C5" s="649" t="s">
        <v>98</v>
      </c>
      <c r="D5" s="649" t="s">
        <v>68</v>
      </c>
      <c r="E5" s="650" t="s">
        <v>9</v>
      </c>
      <c r="F5" s="650" t="s">
        <v>99</v>
      </c>
      <c r="G5" s="650" t="s">
        <v>100</v>
      </c>
      <c r="H5" s="650" t="s">
        <v>101</v>
      </c>
    </row>
    <row r="6" spans="2:15" ht="34.9" customHeight="1">
      <c r="B6" s="652" t="s">
        <v>303</v>
      </c>
      <c r="C6" s="654">
        <v>8209.0454545454559</v>
      </c>
      <c r="D6" s="654">
        <v>12134.818181818184</v>
      </c>
      <c r="E6" s="655">
        <v>20343.863636363636</v>
      </c>
      <c r="F6" s="656">
        <v>0.2466866118504818</v>
      </c>
      <c r="G6" s="656">
        <v>-1.4501784648718319E-2</v>
      </c>
      <c r="H6" s="656">
        <v>8.5880916006191299E-3</v>
      </c>
      <c r="J6" s="477"/>
      <c r="K6" s="477"/>
      <c r="L6" s="490"/>
      <c r="M6" s="467"/>
      <c r="N6" s="467"/>
      <c r="O6" s="467"/>
    </row>
    <row r="7" spans="2:15" ht="27.95" customHeight="1">
      <c r="B7" s="652" t="s">
        <v>103</v>
      </c>
      <c r="C7" s="654">
        <v>583.36363636363637</v>
      </c>
      <c r="D7" s="654">
        <v>584.31818181818187</v>
      </c>
      <c r="E7" s="655">
        <v>1167.681818181818</v>
      </c>
      <c r="F7" s="656">
        <v>5.9783709061459377E-2</v>
      </c>
      <c r="G7" s="656">
        <v>7.451272598925085E-3</v>
      </c>
      <c r="H7" s="656">
        <v>8.7181006395973482E-2</v>
      </c>
      <c r="J7" s="477"/>
      <c r="K7" s="477"/>
      <c r="L7" s="490"/>
      <c r="M7" s="467"/>
      <c r="N7" s="467"/>
      <c r="O7" s="467"/>
    </row>
    <row r="8" spans="2:15" ht="26.25" customHeight="1">
      <c r="B8" s="653" t="s">
        <v>104</v>
      </c>
      <c r="C8" s="654">
        <v>60943.590909090919</v>
      </c>
      <c r="D8" s="654">
        <v>109224.09090909093</v>
      </c>
      <c r="E8" s="655">
        <v>170167.68181818179</v>
      </c>
      <c r="F8" s="656">
        <v>8.9143163264574887E-2</v>
      </c>
      <c r="G8" s="656">
        <v>8.8842548700764912E-3</v>
      </c>
      <c r="H8" s="656">
        <v>9.0794318074573166E-2</v>
      </c>
      <c r="J8" s="477"/>
      <c r="K8" s="477"/>
      <c r="L8" s="490"/>
      <c r="M8" s="467"/>
      <c r="N8" s="467"/>
      <c r="O8" s="467"/>
    </row>
    <row r="9" spans="2:15" ht="30.95" customHeight="1">
      <c r="B9" s="652" t="s">
        <v>105</v>
      </c>
      <c r="C9" s="654">
        <v>614.13636363636363</v>
      </c>
      <c r="D9" s="654">
        <v>702.36363636363626</v>
      </c>
      <c r="E9" s="655">
        <v>1316.5</v>
      </c>
      <c r="F9" s="656">
        <v>3.7536190937815073E-2</v>
      </c>
      <c r="G9" s="656">
        <v>2.4586104429036526E-2</v>
      </c>
      <c r="H9" s="656">
        <v>0.30782082543949674</v>
      </c>
      <c r="J9" s="477"/>
      <c r="K9" s="477"/>
      <c r="L9" s="490"/>
      <c r="M9" s="467"/>
      <c r="N9" s="467"/>
      <c r="O9" s="467"/>
    </row>
    <row r="10" spans="2:15" ht="44.65" customHeight="1">
      <c r="B10" s="652" t="s">
        <v>106</v>
      </c>
      <c r="C10" s="654">
        <v>2391.5000000000005</v>
      </c>
      <c r="D10" s="654">
        <v>5945.2272727272721</v>
      </c>
      <c r="E10" s="655">
        <v>8336.7272727272702</v>
      </c>
      <c r="F10" s="656">
        <v>5.3668431346615163E-2</v>
      </c>
      <c r="G10" s="656">
        <v>3.7211301377609418E-2</v>
      </c>
      <c r="H10" s="656">
        <v>0.14407620188316139</v>
      </c>
      <c r="J10" s="477"/>
      <c r="K10" s="477"/>
      <c r="L10" s="490"/>
      <c r="M10" s="467"/>
      <c r="N10" s="467"/>
      <c r="O10" s="467"/>
    </row>
    <row r="11" spans="2:15" ht="23.65" customHeight="1">
      <c r="B11" s="652" t="s">
        <v>107</v>
      </c>
      <c r="C11" s="654">
        <v>51997.545454545463</v>
      </c>
      <c r="D11" s="654">
        <v>141945.49999999997</v>
      </c>
      <c r="E11" s="655">
        <v>193943.04545454544</v>
      </c>
      <c r="F11" s="656">
        <v>0.20570283333283509</v>
      </c>
      <c r="G11" s="656">
        <v>4.6768396130341117E-3</v>
      </c>
      <c r="H11" s="656">
        <v>0.15286608370571342</v>
      </c>
      <c r="J11" s="477"/>
      <c r="K11" s="477"/>
      <c r="L11" s="490"/>
      <c r="M11" s="467"/>
      <c r="N11" s="467"/>
      <c r="O11" s="467"/>
    </row>
    <row r="12" spans="2:15" ht="36" customHeight="1">
      <c r="B12" s="652" t="s">
        <v>108</v>
      </c>
      <c r="C12" s="654">
        <v>88431.909090909103</v>
      </c>
      <c r="D12" s="654">
        <v>188231.09090909085</v>
      </c>
      <c r="E12" s="655">
        <v>276663.00000000012</v>
      </c>
      <c r="F12" s="656">
        <v>0.11068361171570147</v>
      </c>
      <c r="G12" s="656">
        <v>2.1860093187489049E-2</v>
      </c>
      <c r="H12" s="656">
        <v>0.11595439291859555</v>
      </c>
      <c r="J12" s="477"/>
      <c r="K12" s="477"/>
      <c r="L12" s="490"/>
      <c r="M12" s="467"/>
      <c r="N12" s="467"/>
      <c r="O12" s="467"/>
    </row>
    <row r="13" spans="2:15" ht="25.15" customHeight="1">
      <c r="B13" s="652" t="s">
        <v>109</v>
      </c>
      <c r="C13" s="654">
        <v>56355.818181818184</v>
      </c>
      <c r="D13" s="654">
        <v>55317.727272727272</v>
      </c>
      <c r="E13" s="655">
        <v>111673.54545454547</v>
      </c>
      <c r="F13" s="656">
        <v>0.14199005510512291</v>
      </c>
      <c r="G13" s="656">
        <v>8.0477465160899708E-3</v>
      </c>
      <c r="H13" s="656">
        <v>0.10864186500287376</v>
      </c>
      <c r="J13" s="477"/>
      <c r="K13" s="477"/>
      <c r="L13" s="490"/>
      <c r="M13" s="467"/>
      <c r="N13" s="467"/>
      <c r="O13" s="467"/>
    </row>
    <row r="14" spans="2:15" ht="26.25" customHeight="1">
      <c r="B14" s="652" t="s">
        <v>110</v>
      </c>
      <c r="C14" s="654">
        <v>118426.99999999999</v>
      </c>
      <c r="D14" s="654">
        <v>299516.22727272729</v>
      </c>
      <c r="E14" s="655">
        <v>417943.22727272729</v>
      </c>
      <c r="F14" s="656">
        <v>0.28362557892648343</v>
      </c>
      <c r="G14" s="656">
        <v>4.9355630262113204E-2</v>
      </c>
      <c r="H14" s="656">
        <v>0.1453787170539218</v>
      </c>
      <c r="J14" s="477"/>
      <c r="K14" s="477"/>
      <c r="L14" s="490"/>
      <c r="M14" s="467"/>
      <c r="N14" s="467"/>
      <c r="O14" s="467"/>
    </row>
    <row r="15" spans="2:15" ht="30.95" customHeight="1">
      <c r="B15" s="652" t="s">
        <v>111</v>
      </c>
      <c r="C15" s="654">
        <v>36247.409090909103</v>
      </c>
      <c r="D15" s="654">
        <v>35761.909090909088</v>
      </c>
      <c r="E15" s="655">
        <v>72009.318181818191</v>
      </c>
      <c r="F15" s="656">
        <v>0.12178765134616357</v>
      </c>
      <c r="G15" s="656">
        <v>7.5422330708379004E-3</v>
      </c>
      <c r="H15" s="656">
        <v>0.18178834254018805</v>
      </c>
      <c r="J15" s="477"/>
      <c r="K15" s="477"/>
      <c r="L15" s="490"/>
      <c r="M15" s="467"/>
      <c r="N15" s="467"/>
      <c r="O15" s="467"/>
    </row>
    <row r="16" spans="2:15" ht="32.1" customHeight="1">
      <c r="B16" s="652" t="s">
        <v>112</v>
      </c>
      <c r="C16" s="654">
        <v>7955.0454545454559</v>
      </c>
      <c r="D16" s="654">
        <v>7117.590909090909</v>
      </c>
      <c r="E16" s="655">
        <v>15072.636363636364</v>
      </c>
      <c r="F16" s="656">
        <v>4.8664520679464071E-2</v>
      </c>
      <c r="G16" s="656">
        <v>1.2673768048667267E-2</v>
      </c>
      <c r="H16" s="656">
        <v>0.14081749906305063</v>
      </c>
      <c r="J16" s="477"/>
      <c r="K16" s="477"/>
      <c r="L16" s="490"/>
      <c r="M16" s="467"/>
      <c r="N16" s="467"/>
      <c r="O16" s="467"/>
    </row>
    <row r="17" spans="2:15" ht="32.450000000000003" customHeight="1">
      <c r="B17" s="652" t="s">
        <v>113</v>
      </c>
      <c r="C17" s="654">
        <v>6069.9090909090919</v>
      </c>
      <c r="D17" s="654">
        <v>8837.2272727272757</v>
      </c>
      <c r="E17" s="655">
        <v>14907.136363636366</v>
      </c>
      <c r="F17" s="656">
        <v>0.1445421358107343</v>
      </c>
      <c r="G17" s="656">
        <v>1.3752364701955067E-2</v>
      </c>
      <c r="H17" s="656">
        <v>0.12197233017726283</v>
      </c>
      <c r="J17" s="477"/>
      <c r="K17" s="477"/>
      <c r="L17" s="490"/>
      <c r="M17" s="467"/>
      <c r="N17" s="467"/>
      <c r="O17" s="467"/>
    </row>
    <row r="18" spans="2:15" ht="30.95" customHeight="1">
      <c r="B18" s="652" t="s">
        <v>114</v>
      </c>
      <c r="C18" s="654">
        <v>42441.590909090919</v>
      </c>
      <c r="D18" s="654">
        <v>42520.090909090904</v>
      </c>
      <c r="E18" s="655">
        <v>84961.681818181823</v>
      </c>
      <c r="F18" s="656">
        <v>9.9854429918896079E-2</v>
      </c>
      <c r="G18" s="656">
        <v>1.0110524586478764E-2</v>
      </c>
      <c r="H18" s="656">
        <v>0.1536866729212929</v>
      </c>
      <c r="J18" s="477"/>
      <c r="K18" s="477"/>
      <c r="L18" s="490"/>
      <c r="M18" s="467"/>
      <c r="N18" s="467"/>
      <c r="O18" s="467"/>
    </row>
    <row r="19" spans="2:15" ht="36.950000000000003" customHeight="1">
      <c r="B19" s="652" t="s">
        <v>115</v>
      </c>
      <c r="C19" s="654">
        <v>67484.590909090926</v>
      </c>
      <c r="D19" s="654">
        <v>145937.68181818182</v>
      </c>
      <c r="E19" s="655">
        <v>213422.27272727271</v>
      </c>
      <c r="F19" s="656">
        <v>0.15190878503966562</v>
      </c>
      <c r="G19" s="656">
        <v>3.7227656193633996E-2</v>
      </c>
      <c r="H19" s="656">
        <v>8.6306146354720559E-2</v>
      </c>
      <c r="J19" s="477"/>
      <c r="K19" s="477"/>
      <c r="L19" s="490"/>
      <c r="M19" s="467"/>
      <c r="N19" s="467"/>
      <c r="O19" s="467"/>
    </row>
    <row r="20" spans="2:15" ht="39.200000000000003" customHeight="1">
      <c r="B20" s="652" t="s">
        <v>116</v>
      </c>
      <c r="C20" s="654">
        <v>5833.9999999999991</v>
      </c>
      <c r="D20" s="654">
        <v>11283.636363636368</v>
      </c>
      <c r="E20" s="655">
        <v>17117.636363636364</v>
      </c>
      <c r="F20" s="656">
        <v>1.4183649768239139E-2</v>
      </c>
      <c r="G20" s="656">
        <v>-8.9476509784520708E-3</v>
      </c>
      <c r="H20" s="656">
        <v>0.10426001079110003</v>
      </c>
      <c r="J20" s="477"/>
      <c r="K20" s="477"/>
      <c r="L20" s="490"/>
      <c r="M20" s="467"/>
      <c r="N20" s="467"/>
      <c r="O20" s="467"/>
    </row>
    <row r="21" spans="2:15" ht="31.15" customHeight="1">
      <c r="B21" s="652" t="s">
        <v>117</v>
      </c>
      <c r="C21" s="654">
        <v>23000.090909090908</v>
      </c>
      <c r="D21" s="654">
        <v>30654.31818181818</v>
      </c>
      <c r="E21" s="655">
        <v>53654.409090909096</v>
      </c>
      <c r="F21" s="656">
        <v>5.1796403809195417E-2</v>
      </c>
      <c r="G21" s="656">
        <v>-8.1656818544293075E-2</v>
      </c>
      <c r="H21" s="656">
        <v>5.8342583244852309E-2</v>
      </c>
      <c r="J21" s="477"/>
      <c r="K21" s="477"/>
      <c r="L21" s="490"/>
      <c r="M21" s="467"/>
      <c r="N21" s="467"/>
      <c r="O21" s="467"/>
    </row>
    <row r="22" spans="2:15" ht="30.95" customHeight="1">
      <c r="B22" s="652" t="s">
        <v>118</v>
      </c>
      <c r="C22" s="654">
        <v>30090.772727272724</v>
      </c>
      <c r="D22" s="654">
        <v>71862.045454545427</v>
      </c>
      <c r="E22" s="655">
        <v>101952.81818181819</v>
      </c>
      <c r="F22" s="656">
        <v>5.76927602950204E-2</v>
      </c>
      <c r="G22" s="656">
        <v>3.0366702835003645E-2</v>
      </c>
      <c r="H22" s="656">
        <v>0.12945608944761222</v>
      </c>
      <c r="J22" s="477"/>
      <c r="K22" s="477"/>
      <c r="L22" s="490"/>
      <c r="M22" s="467"/>
      <c r="N22" s="467"/>
      <c r="O22" s="467"/>
    </row>
    <row r="23" spans="2:15" ht="30.95" customHeight="1">
      <c r="B23" s="652" t="s">
        <v>119</v>
      </c>
      <c r="C23" s="654">
        <v>11928</v>
      </c>
      <c r="D23" s="654">
        <v>19324.81818181818</v>
      </c>
      <c r="E23" s="655">
        <v>31252.818181818187</v>
      </c>
      <c r="F23" s="656">
        <v>0.11028374129558818</v>
      </c>
      <c r="G23" s="656">
        <v>3.155911163388736E-2</v>
      </c>
      <c r="H23" s="656">
        <v>0.14259647630113692</v>
      </c>
      <c r="J23" s="477"/>
      <c r="K23" s="477"/>
      <c r="L23" s="490"/>
      <c r="M23" s="467"/>
      <c r="N23" s="467"/>
      <c r="O23" s="467"/>
    </row>
    <row r="24" spans="2:15" ht="36.950000000000003" customHeight="1">
      <c r="B24" s="652" t="s">
        <v>120</v>
      </c>
      <c r="C24" s="654">
        <v>10733.500000000002</v>
      </c>
      <c r="D24" s="654">
        <v>33842.954545454544</v>
      </c>
      <c r="E24" s="655">
        <v>44576.454545454544</v>
      </c>
      <c r="F24" s="656">
        <v>0.1343275241011862</v>
      </c>
      <c r="G24" s="656">
        <v>2.84763232161791E-2</v>
      </c>
      <c r="H24" s="656">
        <v>0.13747496105710888</v>
      </c>
      <c r="J24" s="477"/>
      <c r="K24" s="477"/>
      <c r="L24" s="490"/>
      <c r="M24" s="467"/>
      <c r="N24" s="467"/>
      <c r="O24" s="467"/>
    </row>
    <row r="25" spans="2:15" ht="52.5" customHeight="1">
      <c r="B25" s="652" t="s">
        <v>121</v>
      </c>
      <c r="C25" s="654">
        <v>1743.818181818182</v>
      </c>
      <c r="D25" s="654">
        <v>2374.4999999999995</v>
      </c>
      <c r="E25" s="655">
        <v>4118.318181818182</v>
      </c>
      <c r="F25" s="656">
        <v>0.10149435974414407</v>
      </c>
      <c r="G25" s="656">
        <v>1.1883090050145872E-2</v>
      </c>
      <c r="H25" s="656">
        <v>1.4579903922039561E-2</v>
      </c>
      <c r="J25" s="477"/>
      <c r="K25" s="477"/>
      <c r="L25" s="490"/>
      <c r="M25" s="467"/>
      <c r="N25" s="467"/>
      <c r="O25" s="467"/>
    </row>
    <row r="26" spans="2:15" ht="39.200000000000003" customHeight="1">
      <c r="B26" s="652" t="s">
        <v>122</v>
      </c>
      <c r="C26" s="654">
        <v>388.40909090909082</v>
      </c>
      <c r="D26" s="654">
        <v>503.68181818181824</v>
      </c>
      <c r="E26" s="655">
        <v>892.09090909090912</v>
      </c>
      <c r="F26" s="656">
        <v>0.28192604935788751</v>
      </c>
      <c r="G26" s="656">
        <v>-5.4727880814837704E-3</v>
      </c>
      <c r="H26" s="656">
        <v>-1.972928424566045E-2</v>
      </c>
      <c r="J26" s="477"/>
      <c r="K26" s="477"/>
      <c r="L26" s="490"/>
      <c r="M26" s="467"/>
      <c r="N26" s="467"/>
      <c r="O26" s="467"/>
    </row>
    <row r="27" spans="2:15" ht="24" customHeight="1">
      <c r="B27" s="652" t="s">
        <v>4</v>
      </c>
      <c r="C27" s="654">
        <v>58271.045454545463</v>
      </c>
      <c r="D27" s="654">
        <v>180108.77272727276</v>
      </c>
      <c r="E27" s="655">
        <v>238379.81818181823</v>
      </c>
      <c r="F27" s="656">
        <v>0.33133520388885113</v>
      </c>
      <c r="G27" s="656">
        <v>-9.3773085055994909E-2</v>
      </c>
      <c r="H27" s="656">
        <v>1.0602997828312866E-4</v>
      </c>
      <c r="J27" s="477"/>
      <c r="K27" s="477"/>
      <c r="L27" s="490"/>
      <c r="M27" s="467"/>
      <c r="N27" s="467"/>
      <c r="O27" s="467"/>
    </row>
    <row r="28" spans="2:15" ht="23.65" customHeight="1">
      <c r="B28" s="652" t="s">
        <v>5</v>
      </c>
      <c r="C28" s="654">
        <v>33165.272727272728</v>
      </c>
      <c r="D28" s="654">
        <v>141099.54545454547</v>
      </c>
      <c r="E28" s="655">
        <v>174264.81818181821</v>
      </c>
      <c r="F28" s="656">
        <v>0.46085466575821854</v>
      </c>
      <c r="G28" s="656">
        <v>-1.1554711886448965E-3</v>
      </c>
      <c r="H28" s="656">
        <v>4.8336694871554897E-2</v>
      </c>
      <c r="J28" s="477"/>
      <c r="K28" s="477"/>
      <c r="L28" s="490"/>
      <c r="M28" s="467"/>
      <c r="N28" s="467"/>
      <c r="O28" s="467"/>
    </row>
    <row r="29" spans="2:15" s="50" customFormat="1" ht="21.6" customHeight="1">
      <c r="B29" s="651" t="s">
        <v>9</v>
      </c>
      <c r="C29" s="657">
        <v>723307.36363636376</v>
      </c>
      <c r="D29" s="657">
        <v>1544830.1363636362</v>
      </c>
      <c r="E29" s="657">
        <v>2268137.5000000005</v>
      </c>
      <c r="F29" s="658">
        <v>0.1339699716650814</v>
      </c>
      <c r="G29" s="658">
        <v>6.1189559902472546E-3</v>
      </c>
      <c r="H29" s="658">
        <v>0.10242319119529908</v>
      </c>
      <c r="J29" s="490"/>
      <c r="K29" s="490"/>
      <c r="L29" s="490"/>
      <c r="M29" s="467"/>
      <c r="N29" s="467"/>
      <c r="O29" s="467"/>
    </row>
    <row r="31" spans="2:15">
      <c r="E31" s="172"/>
    </row>
    <row r="33" spans="5:5">
      <c r="E33" s="172"/>
    </row>
  </sheetData>
  <mergeCells count="2">
    <mergeCell ref="B1:H1"/>
    <mergeCell ref="B2:H2"/>
  </mergeCells>
  <hyperlinks>
    <hyperlink ref="J1" location="Indice!A1" display="VOLVER AL ÍNDICE" xr:uid="{00000000-0004-0000-0F00-000000000000}"/>
  </hyperlinks>
  <printOptions horizontalCentered="1"/>
  <pageMargins left="0.39370078740157483" right="0.39370078740157483" top="0.39370078740157483" bottom="0.39370078740157483" header="0" footer="0"/>
  <pageSetup paperSize="9" scale="87" orientation="portrait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Hoja12">
    <pageSetUpPr fitToPage="1"/>
  </sheetPr>
  <dimension ref="A1:K196"/>
  <sheetViews>
    <sheetView showGridLines="0" showRowColHeaders="0" zoomScaleNormal="100" workbookViewId="0">
      <selection activeCell="L13" sqref="L13"/>
    </sheetView>
  </sheetViews>
  <sheetFormatPr baseColWidth="10" defaultRowHeight="12.75"/>
  <cols>
    <col min="1" max="1" width="3.42578125" customWidth="1"/>
    <col min="2" max="2" width="41.140625" style="14" customWidth="1"/>
    <col min="3" max="3" width="10.85546875" style="14" customWidth="1"/>
    <col min="7" max="7" width="10.28515625" customWidth="1"/>
    <col min="8" max="8" width="1.5703125" customWidth="1"/>
  </cols>
  <sheetData>
    <row r="1" spans="1:11" s="51" customFormat="1" ht="24.95" customHeight="1">
      <c r="B1" s="708" t="s">
        <v>0</v>
      </c>
      <c r="C1" s="711"/>
      <c r="D1" s="711"/>
      <c r="E1" s="711"/>
      <c r="F1" s="711"/>
      <c r="G1" s="711"/>
      <c r="H1" s="710"/>
      <c r="K1" s="186" t="s">
        <v>154</v>
      </c>
    </row>
    <row r="2" spans="1:11" s="53" customFormat="1" ht="21.2" customHeight="1">
      <c r="B2" s="709" t="s">
        <v>189</v>
      </c>
      <c r="C2" s="712"/>
      <c r="D2" s="712"/>
      <c r="E2" s="712"/>
      <c r="F2" s="712"/>
      <c r="G2" s="712"/>
      <c r="H2" s="712"/>
    </row>
    <row r="3" spans="1:11" s="53" customFormat="1" ht="21.2" customHeight="1">
      <c r="B3" s="17" t="s">
        <v>592</v>
      </c>
      <c r="C3" s="17"/>
      <c r="D3" s="17"/>
      <c r="E3" s="17"/>
      <c r="F3" s="17"/>
      <c r="G3" s="17"/>
      <c r="H3" s="17"/>
    </row>
    <row r="4" spans="1:11" ht="5.25" customHeight="1">
      <c r="A4" s="243"/>
      <c r="B4" s="22"/>
      <c r="C4" s="244"/>
      <c r="D4" s="245"/>
      <c r="E4" s="245"/>
      <c r="F4" s="245"/>
      <c r="G4" s="245"/>
    </row>
    <row r="5" spans="1:11" ht="50.25" customHeight="1"/>
    <row r="6" spans="1:11" ht="34.9" customHeight="1"/>
    <row r="7" spans="1:11" ht="27.95" customHeight="1"/>
    <row r="8" spans="1:11" ht="26.25" customHeight="1"/>
    <row r="9" spans="1:11" ht="30.95" customHeight="1"/>
    <row r="10" spans="1:11" ht="44.65" customHeight="1"/>
    <row r="11" spans="1:11" ht="23.65" customHeight="1"/>
    <row r="12" spans="1:11" ht="36" customHeight="1"/>
    <row r="13" spans="1:11" ht="25.15" customHeight="1"/>
    <row r="14" spans="1:11" ht="26.25" customHeight="1"/>
    <row r="15" spans="1:11" ht="30.95" customHeight="1"/>
    <row r="16" spans="1:11" ht="32.1" customHeight="1"/>
    <row r="17" spans="1:7" ht="32.450000000000003" customHeight="1"/>
    <row r="18" spans="1:7" ht="30.95" customHeight="1"/>
    <row r="19" spans="1:7" ht="36.950000000000003" customHeight="1"/>
    <row r="20" spans="1:7" ht="25.5" customHeight="1"/>
    <row r="21" spans="1:7" ht="12.4" customHeight="1">
      <c r="A21" s="251"/>
      <c r="B21" s="252"/>
      <c r="C21" s="252"/>
      <c r="D21" s="253"/>
      <c r="E21" s="253"/>
      <c r="F21" s="253"/>
      <c r="G21" s="253"/>
    </row>
    <row r="22" spans="1:7" ht="12.4" customHeight="1">
      <c r="A22" s="251"/>
      <c r="B22" s="252"/>
      <c r="C22" s="252"/>
      <c r="D22" s="253"/>
      <c r="E22" s="253"/>
      <c r="F22" s="253"/>
      <c r="G22" s="253"/>
    </row>
    <row r="23" spans="1:7" ht="12.4" customHeight="1">
      <c r="A23" s="251"/>
      <c r="B23" s="252"/>
      <c r="C23" s="252"/>
      <c r="D23" s="253"/>
      <c r="E23" s="253"/>
      <c r="F23" s="253"/>
      <c r="G23" s="253"/>
    </row>
    <row r="24" spans="1:7" ht="12.4" customHeight="1">
      <c r="A24" s="251"/>
      <c r="B24" s="252"/>
      <c r="C24" s="252"/>
      <c r="D24" s="253"/>
      <c r="E24" s="253"/>
      <c r="F24" s="253"/>
      <c r="G24" s="253"/>
    </row>
    <row r="25" spans="1:7" ht="12.4" customHeight="1">
      <c r="A25" s="251"/>
      <c r="B25" s="252"/>
      <c r="C25" s="252"/>
      <c r="D25" s="253"/>
      <c r="E25" s="253"/>
      <c r="F25" s="253"/>
      <c r="G25" s="253"/>
    </row>
    <row r="26" spans="1:7" ht="12.4" customHeight="1">
      <c r="A26" s="251"/>
      <c r="B26" s="252"/>
      <c r="C26" s="252"/>
      <c r="D26" s="253"/>
      <c r="E26" s="253"/>
      <c r="F26" s="253"/>
      <c r="G26" s="253"/>
    </row>
    <row r="27" spans="1:7" s="50" customFormat="1" ht="12.4" customHeight="1">
      <c r="A27" s="251"/>
      <c r="B27" s="253"/>
      <c r="C27" s="253"/>
      <c r="D27" s="253"/>
      <c r="E27" s="253"/>
      <c r="F27" s="253"/>
      <c r="G27" s="253"/>
    </row>
    <row r="28" spans="1:7" ht="12.4" customHeight="1">
      <c r="A28" s="251"/>
      <c r="B28" s="252"/>
      <c r="C28" s="252"/>
      <c r="D28" s="253"/>
      <c r="E28" s="253"/>
      <c r="F28" s="253"/>
      <c r="G28" s="253"/>
    </row>
    <row r="29" spans="1:7" ht="12.4" customHeight="1">
      <c r="A29" s="251"/>
      <c r="B29" s="254"/>
      <c r="C29" s="255"/>
      <c r="D29" s="256"/>
      <c r="E29" s="256"/>
      <c r="F29" s="253"/>
      <c r="G29" s="253"/>
    </row>
    <row r="30" spans="1:7" ht="12.4" customHeight="1">
      <c r="A30" s="251"/>
      <c r="B30" s="252"/>
      <c r="C30" s="257"/>
      <c r="D30" s="253"/>
      <c r="E30" s="253"/>
      <c r="F30" s="253"/>
      <c r="G30" s="253"/>
    </row>
    <row r="31" spans="1:7" ht="12.4" customHeight="1">
      <c r="A31" s="251"/>
      <c r="B31" s="252"/>
      <c r="C31" s="258"/>
      <c r="D31" s="253"/>
      <c r="E31" s="253"/>
      <c r="F31" s="253"/>
      <c r="G31" s="253"/>
    </row>
    <row r="32" spans="1:7" ht="12.4" customHeight="1">
      <c r="A32" s="251"/>
      <c r="B32" s="252"/>
      <c r="C32" s="257"/>
      <c r="D32" s="253"/>
      <c r="E32" s="253"/>
      <c r="F32" s="253"/>
      <c r="G32" s="253"/>
    </row>
    <row r="33" spans="1:7" ht="12.4" customHeight="1">
      <c r="A33" s="251"/>
      <c r="B33" s="252"/>
      <c r="C33" s="257"/>
      <c r="D33" s="253"/>
      <c r="E33" s="253"/>
      <c r="F33" s="253"/>
      <c r="G33" s="253"/>
    </row>
    <row r="34" spans="1:7" ht="12.4" customHeight="1">
      <c r="A34" s="251"/>
      <c r="B34" s="252"/>
      <c r="C34" s="257"/>
      <c r="D34" s="253"/>
      <c r="E34" s="253"/>
      <c r="F34" s="253"/>
      <c r="G34" s="253"/>
    </row>
    <row r="35" spans="1:7" ht="12.4" customHeight="1">
      <c r="A35" s="251"/>
      <c r="B35" s="252"/>
      <c r="C35" s="257"/>
      <c r="D35" s="253"/>
      <c r="E35" s="253"/>
      <c r="F35" s="253"/>
      <c r="G35" s="253"/>
    </row>
    <row r="36" spans="1:7" ht="12.4" customHeight="1">
      <c r="A36" s="251"/>
      <c r="B36" s="252"/>
      <c r="C36" s="252"/>
      <c r="D36" s="253"/>
      <c r="E36" s="253"/>
      <c r="F36" s="253"/>
      <c r="G36" s="253"/>
    </row>
    <row r="37" spans="1:7" ht="12.4" customHeight="1">
      <c r="A37" s="251"/>
      <c r="B37" s="252"/>
      <c r="C37" s="257"/>
      <c r="D37" s="253"/>
      <c r="E37" s="253"/>
      <c r="F37" s="253"/>
      <c r="G37" s="253"/>
    </row>
    <row r="38" spans="1:7" ht="12.4" customHeight="1">
      <c r="A38" s="251"/>
      <c r="B38" s="252"/>
      <c r="C38" s="259"/>
      <c r="D38" s="253"/>
      <c r="E38" s="253"/>
      <c r="F38" s="253"/>
      <c r="G38" s="253"/>
    </row>
    <row r="39" spans="1:7" ht="12.4" customHeight="1">
      <c r="A39" s="251"/>
      <c r="B39" s="252"/>
      <c r="C39" s="259"/>
      <c r="D39" s="253"/>
      <c r="E39" s="253"/>
      <c r="F39" s="253"/>
      <c r="G39" s="253"/>
    </row>
    <row r="40" spans="1:7" ht="12.4" customHeight="1">
      <c r="A40" s="251"/>
      <c r="B40" s="252"/>
      <c r="C40" s="259"/>
      <c r="D40" s="253"/>
      <c r="E40" s="253"/>
      <c r="F40" s="253"/>
      <c r="G40" s="253"/>
    </row>
    <row r="41" spans="1:7" ht="12.4" customHeight="1">
      <c r="A41" s="251"/>
      <c r="B41" s="252"/>
      <c r="C41" s="257"/>
      <c r="D41" s="253"/>
      <c r="E41" s="253"/>
      <c r="F41" s="253"/>
      <c r="G41" s="253"/>
    </row>
    <row r="42" spans="1:7">
      <c r="B42" s="252"/>
      <c r="C42" s="252"/>
      <c r="D42" s="253"/>
      <c r="E42" s="253"/>
      <c r="F42" s="253"/>
      <c r="G42" s="253"/>
    </row>
    <row r="43" spans="1:7">
      <c r="C43" s="189"/>
    </row>
    <row r="48" spans="1:7" s="50" customFormat="1">
      <c r="B48" s="14"/>
      <c r="C48" s="14"/>
    </row>
    <row r="70" spans="1:7" s="14" customFormat="1">
      <c r="A70"/>
      <c r="D70"/>
      <c r="E70"/>
      <c r="F70"/>
      <c r="G70"/>
    </row>
    <row r="132" spans="1:7" s="18" customFormat="1">
      <c r="A132"/>
      <c r="B132" s="14"/>
      <c r="C132" s="14"/>
      <c r="D132"/>
      <c r="E132"/>
      <c r="F132"/>
      <c r="G132"/>
    </row>
    <row r="133" spans="1:7" s="18" customFormat="1">
      <c r="A133"/>
      <c r="B133" s="14"/>
      <c r="C133" s="14"/>
      <c r="D133"/>
      <c r="E133"/>
      <c r="F133"/>
      <c r="G133"/>
    </row>
    <row r="134" spans="1:7" s="18" customFormat="1">
      <c r="A134"/>
      <c r="B134" s="14"/>
      <c r="C134" s="14"/>
      <c r="D134"/>
      <c r="E134"/>
      <c r="F134"/>
      <c r="G134"/>
    </row>
    <row r="135" spans="1:7" s="18" customFormat="1">
      <c r="A135"/>
      <c r="B135" s="14"/>
      <c r="C135" s="14"/>
      <c r="D135"/>
      <c r="E135"/>
      <c r="F135"/>
      <c r="G135"/>
    </row>
    <row r="136" spans="1:7" s="18" customFormat="1">
      <c r="A136"/>
      <c r="B136" s="14"/>
      <c r="C136" s="14"/>
      <c r="D136"/>
      <c r="E136"/>
      <c r="F136"/>
      <c r="G136"/>
    </row>
    <row r="137" spans="1:7" s="18" customFormat="1">
      <c r="A137"/>
      <c r="B137" s="14"/>
      <c r="C137" s="14"/>
      <c r="D137"/>
      <c r="E137"/>
      <c r="F137"/>
      <c r="G137"/>
    </row>
    <row r="138" spans="1:7" s="18" customFormat="1">
      <c r="A138"/>
      <c r="B138" s="14"/>
      <c r="C138" s="14"/>
      <c r="D138"/>
      <c r="E138"/>
      <c r="F138"/>
      <c r="G138"/>
    </row>
    <row r="139" spans="1:7" s="18" customFormat="1">
      <c r="A139"/>
      <c r="B139" s="14"/>
      <c r="C139" s="14"/>
      <c r="D139"/>
      <c r="E139"/>
      <c r="F139"/>
      <c r="G139"/>
    </row>
    <row r="140" spans="1:7" s="18" customFormat="1">
      <c r="A140"/>
      <c r="B140" s="14"/>
      <c r="C140" s="14"/>
      <c r="D140"/>
      <c r="E140"/>
      <c r="F140"/>
      <c r="G140"/>
    </row>
    <row r="141" spans="1:7" s="18" customFormat="1">
      <c r="A141"/>
      <c r="B141" s="14"/>
      <c r="C141" s="14"/>
      <c r="D141"/>
      <c r="E141"/>
      <c r="F141"/>
      <c r="G141"/>
    </row>
    <row r="142" spans="1:7" s="18" customFormat="1">
      <c r="A142"/>
      <c r="B142" s="14"/>
      <c r="C142" s="14"/>
      <c r="D142"/>
      <c r="E142"/>
      <c r="F142"/>
      <c r="G142"/>
    </row>
    <row r="143" spans="1:7" s="18" customFormat="1">
      <c r="A143"/>
      <c r="B143" s="14"/>
      <c r="C143" s="14"/>
      <c r="D143"/>
      <c r="E143"/>
      <c r="F143"/>
      <c r="G143"/>
    </row>
    <row r="144" spans="1:7" s="18" customFormat="1">
      <c r="A144"/>
      <c r="B144" s="14"/>
      <c r="C144" s="14"/>
      <c r="D144"/>
      <c r="E144"/>
      <c r="F144"/>
      <c r="G144"/>
    </row>
    <row r="145" spans="1:7" s="18" customFormat="1">
      <c r="A145"/>
      <c r="B145" s="14"/>
      <c r="C145" s="14"/>
      <c r="D145"/>
      <c r="E145"/>
      <c r="F145"/>
      <c r="G145"/>
    </row>
    <row r="146" spans="1:7" s="18" customFormat="1">
      <c r="A146"/>
      <c r="B146" s="14"/>
      <c r="C146" s="14"/>
      <c r="D146"/>
      <c r="E146"/>
      <c r="F146"/>
      <c r="G146"/>
    </row>
    <row r="147" spans="1:7" s="18" customFormat="1">
      <c r="A147"/>
      <c r="B147" s="14"/>
      <c r="C147" s="14"/>
      <c r="D147"/>
      <c r="E147"/>
      <c r="F147"/>
      <c r="G147"/>
    </row>
    <row r="148" spans="1:7" s="18" customFormat="1">
      <c r="A148"/>
      <c r="B148" s="14"/>
      <c r="C148" s="14"/>
      <c r="D148"/>
      <c r="E148"/>
      <c r="F148"/>
      <c r="G148"/>
    </row>
    <row r="149" spans="1:7" s="18" customFormat="1">
      <c r="A149"/>
      <c r="B149" s="14"/>
      <c r="C149" s="14"/>
      <c r="D149"/>
      <c r="E149"/>
      <c r="F149"/>
      <c r="G149"/>
    </row>
    <row r="150" spans="1:7" s="18" customFormat="1">
      <c r="A150"/>
      <c r="B150" s="14"/>
      <c r="C150" s="14"/>
      <c r="D150"/>
      <c r="E150"/>
      <c r="F150"/>
      <c r="G150"/>
    </row>
    <row r="151" spans="1:7" s="18" customFormat="1">
      <c r="A151"/>
      <c r="B151" s="14"/>
      <c r="C151" s="14"/>
      <c r="D151"/>
      <c r="E151"/>
      <c r="F151"/>
      <c r="G151"/>
    </row>
    <row r="152" spans="1:7" s="18" customFormat="1">
      <c r="A152"/>
      <c r="B152" s="14"/>
      <c r="C152" s="14"/>
      <c r="D152"/>
      <c r="E152"/>
      <c r="F152"/>
      <c r="G152"/>
    </row>
    <row r="153" spans="1:7" s="18" customFormat="1">
      <c r="A153"/>
      <c r="B153" s="14"/>
      <c r="C153" s="14"/>
      <c r="D153"/>
      <c r="E153"/>
      <c r="F153"/>
      <c r="G153"/>
    </row>
    <row r="154" spans="1:7" s="18" customFormat="1">
      <c r="A154"/>
      <c r="B154" s="14"/>
      <c r="C154" s="14"/>
      <c r="D154"/>
      <c r="E154"/>
      <c r="F154"/>
      <c r="G154"/>
    </row>
    <row r="155" spans="1:7" s="18" customFormat="1">
      <c r="A155"/>
      <c r="B155" s="14"/>
      <c r="C155" s="14"/>
      <c r="D155"/>
      <c r="E155"/>
      <c r="F155"/>
      <c r="G155"/>
    </row>
    <row r="156" spans="1:7" s="18" customFormat="1">
      <c r="A156"/>
      <c r="B156" s="14"/>
      <c r="C156" s="14"/>
      <c r="D156"/>
      <c r="E156"/>
      <c r="F156"/>
      <c r="G156"/>
    </row>
    <row r="157" spans="1:7" s="18" customFormat="1">
      <c r="A157"/>
      <c r="B157" s="14"/>
      <c r="C157" s="14"/>
      <c r="D157"/>
      <c r="E157"/>
      <c r="F157"/>
      <c r="G157"/>
    </row>
    <row r="158" spans="1:7" s="18" customFormat="1">
      <c r="A158"/>
      <c r="B158" s="14"/>
      <c r="C158" s="14"/>
      <c r="D158"/>
      <c r="E158"/>
      <c r="F158"/>
      <c r="G158"/>
    </row>
    <row r="159" spans="1:7" s="18" customFormat="1">
      <c r="A159"/>
      <c r="B159" s="14"/>
      <c r="C159" s="14"/>
      <c r="D159"/>
      <c r="E159"/>
      <c r="F159"/>
      <c r="G159"/>
    </row>
    <row r="160" spans="1:7" s="18" customFormat="1">
      <c r="A160"/>
      <c r="B160" s="14"/>
      <c r="C160" s="14"/>
      <c r="D160"/>
      <c r="E160"/>
      <c r="F160"/>
      <c r="G160"/>
    </row>
    <row r="161" spans="1:7" s="18" customFormat="1">
      <c r="A161"/>
      <c r="B161" s="14"/>
      <c r="C161" s="14"/>
      <c r="D161"/>
      <c r="E161"/>
      <c r="F161"/>
      <c r="G161"/>
    </row>
    <row r="162" spans="1:7" s="18" customFormat="1">
      <c r="A162"/>
      <c r="B162" s="14"/>
      <c r="C162" s="14"/>
      <c r="D162"/>
      <c r="E162"/>
      <c r="F162"/>
      <c r="G162"/>
    </row>
    <row r="163" spans="1:7" s="18" customFormat="1">
      <c r="A163"/>
      <c r="B163" s="14"/>
      <c r="C163" s="14"/>
      <c r="D163"/>
      <c r="E163"/>
      <c r="F163"/>
      <c r="G163"/>
    </row>
    <row r="164" spans="1:7" s="18" customFormat="1">
      <c r="A164"/>
      <c r="B164" s="14"/>
      <c r="C164" s="14"/>
      <c r="D164"/>
      <c r="E164"/>
      <c r="F164"/>
      <c r="G164"/>
    </row>
    <row r="165" spans="1:7" s="18" customFormat="1">
      <c r="A165"/>
      <c r="B165" s="14"/>
      <c r="C165" s="14"/>
      <c r="D165"/>
      <c r="E165"/>
      <c r="F165"/>
      <c r="G165"/>
    </row>
    <row r="166" spans="1:7" s="18" customFormat="1">
      <c r="A166"/>
      <c r="B166" s="14"/>
      <c r="C166" s="14"/>
      <c r="D166"/>
      <c r="E166"/>
      <c r="F166"/>
      <c r="G166"/>
    </row>
    <row r="167" spans="1:7" s="18" customFormat="1">
      <c r="A167"/>
      <c r="B167" s="14"/>
      <c r="C167" s="14"/>
      <c r="D167"/>
      <c r="E167"/>
      <c r="F167"/>
      <c r="G167"/>
    </row>
    <row r="168" spans="1:7" s="18" customFormat="1">
      <c r="A168"/>
      <c r="B168" s="14"/>
      <c r="C168" s="14"/>
      <c r="D168"/>
      <c r="E168"/>
      <c r="F168"/>
      <c r="G168"/>
    </row>
    <row r="169" spans="1:7" s="18" customFormat="1">
      <c r="A169"/>
      <c r="B169" s="14"/>
      <c r="C169" s="14"/>
      <c r="D169"/>
      <c r="E169"/>
      <c r="F169"/>
      <c r="G169"/>
    </row>
    <row r="170" spans="1:7" s="18" customFormat="1">
      <c r="A170"/>
      <c r="B170" s="14"/>
      <c r="C170" s="14"/>
      <c r="D170"/>
      <c r="E170"/>
      <c r="F170"/>
      <c r="G170"/>
    </row>
    <row r="171" spans="1:7" s="18" customFormat="1">
      <c r="A171"/>
      <c r="B171" s="14"/>
      <c r="C171" s="14"/>
      <c r="D171"/>
      <c r="E171"/>
      <c r="F171"/>
      <c r="G171"/>
    </row>
    <row r="172" spans="1:7" s="18" customFormat="1">
      <c r="A172"/>
      <c r="B172" s="14"/>
      <c r="C172" s="14"/>
      <c r="D172"/>
      <c r="E172"/>
      <c r="F172"/>
      <c r="G172"/>
    </row>
    <row r="173" spans="1:7" s="18" customFormat="1">
      <c r="A173"/>
      <c r="B173" s="14"/>
      <c r="C173" s="14"/>
      <c r="D173"/>
      <c r="E173"/>
      <c r="F173"/>
      <c r="G173"/>
    </row>
    <row r="174" spans="1:7" s="18" customFormat="1">
      <c r="A174"/>
      <c r="B174" s="14"/>
      <c r="C174" s="14"/>
      <c r="D174"/>
      <c r="E174"/>
      <c r="F174"/>
      <c r="G174"/>
    </row>
    <row r="175" spans="1:7" s="18" customFormat="1">
      <c r="A175"/>
      <c r="B175" s="14"/>
      <c r="C175" s="14"/>
      <c r="D175"/>
      <c r="E175"/>
      <c r="F175"/>
      <c r="G175"/>
    </row>
    <row r="176" spans="1:7" s="18" customFormat="1">
      <c r="A176"/>
      <c r="B176" s="14"/>
      <c r="C176" s="14"/>
      <c r="D176"/>
      <c r="E176"/>
      <c r="F176"/>
      <c r="G176"/>
    </row>
    <row r="177" spans="1:7" s="18" customFormat="1">
      <c r="A177"/>
      <c r="B177" s="14"/>
      <c r="C177" s="14"/>
      <c r="D177"/>
      <c r="E177"/>
      <c r="F177"/>
      <c r="G177"/>
    </row>
    <row r="178" spans="1:7" s="18" customFormat="1">
      <c r="A178"/>
      <c r="B178" s="14"/>
      <c r="C178" s="14"/>
      <c r="D178"/>
      <c r="E178"/>
      <c r="F178"/>
      <c r="G178"/>
    </row>
    <row r="179" spans="1:7" s="18" customFormat="1">
      <c r="A179"/>
      <c r="B179" s="14"/>
      <c r="C179" s="14"/>
      <c r="D179"/>
      <c r="E179"/>
      <c r="F179"/>
      <c r="G179"/>
    </row>
    <row r="180" spans="1:7" s="18" customFormat="1">
      <c r="A180"/>
      <c r="B180" s="14"/>
      <c r="C180" s="14"/>
      <c r="D180"/>
      <c r="E180"/>
      <c r="F180"/>
      <c r="G180"/>
    </row>
    <row r="181" spans="1:7" s="18" customFormat="1">
      <c r="A181"/>
      <c r="B181" s="14"/>
      <c r="C181" s="14"/>
      <c r="D181"/>
      <c r="E181"/>
      <c r="F181"/>
      <c r="G181"/>
    </row>
    <row r="182" spans="1:7" s="18" customFormat="1">
      <c r="A182"/>
      <c r="B182" s="14"/>
      <c r="C182" s="14"/>
      <c r="D182"/>
      <c r="E182"/>
      <c r="F182"/>
      <c r="G182"/>
    </row>
    <row r="183" spans="1:7" s="18" customFormat="1">
      <c r="A183"/>
      <c r="B183" s="14"/>
      <c r="C183" s="14"/>
      <c r="D183"/>
      <c r="E183"/>
      <c r="F183"/>
      <c r="G183"/>
    </row>
    <row r="184" spans="1:7" s="18" customFormat="1">
      <c r="A184"/>
      <c r="B184" s="14"/>
      <c r="C184" s="14"/>
      <c r="D184"/>
      <c r="E184"/>
      <c r="F184"/>
      <c r="G184"/>
    </row>
    <row r="185" spans="1:7" s="18" customFormat="1">
      <c r="A185"/>
      <c r="B185" s="14"/>
      <c r="C185" s="14"/>
      <c r="D185"/>
      <c r="E185"/>
      <c r="F185"/>
      <c r="G185"/>
    </row>
    <row r="186" spans="1:7" s="18" customFormat="1">
      <c r="A186"/>
      <c r="B186" s="14"/>
      <c r="C186" s="14"/>
      <c r="D186"/>
      <c r="E186"/>
      <c r="F186"/>
      <c r="G186"/>
    </row>
    <row r="187" spans="1:7" s="18" customFormat="1">
      <c r="A187"/>
      <c r="B187" s="14"/>
      <c r="C187" s="14"/>
      <c r="D187"/>
      <c r="E187"/>
      <c r="F187"/>
      <c r="G187"/>
    </row>
    <row r="188" spans="1:7" s="18" customFormat="1">
      <c r="A188"/>
      <c r="B188" s="14"/>
      <c r="C188" s="14"/>
      <c r="D188"/>
      <c r="E188"/>
      <c r="F188"/>
      <c r="G188"/>
    </row>
    <row r="189" spans="1:7" s="18" customFormat="1">
      <c r="A189"/>
      <c r="B189" s="14"/>
      <c r="C189" s="14"/>
      <c r="D189"/>
      <c r="E189"/>
      <c r="F189"/>
      <c r="G189"/>
    </row>
    <row r="190" spans="1:7" s="18" customFormat="1">
      <c r="A190"/>
      <c r="B190" s="14"/>
      <c r="C190" s="14"/>
      <c r="D190"/>
      <c r="E190"/>
      <c r="F190"/>
      <c r="G190"/>
    </row>
    <row r="191" spans="1:7" s="18" customFormat="1">
      <c r="A191"/>
      <c r="B191" s="14"/>
      <c r="C191" s="14"/>
      <c r="D191"/>
      <c r="E191"/>
      <c r="F191"/>
      <c r="G191"/>
    </row>
    <row r="192" spans="1:7" s="18" customFormat="1">
      <c r="A192"/>
      <c r="B192" s="14"/>
      <c r="C192" s="14"/>
      <c r="D192"/>
      <c r="E192"/>
      <c r="F192"/>
      <c r="G192"/>
    </row>
    <row r="193" spans="1:7" s="18" customFormat="1">
      <c r="A193"/>
      <c r="B193" s="14"/>
      <c r="C193" s="14"/>
      <c r="D193"/>
      <c r="E193"/>
      <c r="F193"/>
      <c r="G193"/>
    </row>
    <row r="194" spans="1:7" s="18" customFormat="1">
      <c r="A194"/>
      <c r="B194" s="14"/>
      <c r="C194" s="14"/>
      <c r="D194"/>
      <c r="E194"/>
      <c r="F194"/>
      <c r="G194"/>
    </row>
    <row r="195" spans="1:7" s="18" customFormat="1">
      <c r="A195"/>
      <c r="B195" s="14"/>
      <c r="C195" s="14"/>
      <c r="D195"/>
      <c r="E195"/>
      <c r="F195"/>
      <c r="G195"/>
    </row>
    <row r="196" spans="1:7" s="18" customFormat="1">
      <c r="A196"/>
      <c r="B196" s="14"/>
      <c r="C196" s="14"/>
      <c r="D196"/>
      <c r="E196"/>
      <c r="F196"/>
      <c r="G196"/>
    </row>
  </sheetData>
  <mergeCells count="2">
    <mergeCell ref="B1:H1"/>
    <mergeCell ref="B2:H2"/>
  </mergeCells>
  <hyperlinks>
    <hyperlink ref="K1" location="Indice!A1" display="VOLVER AL ÍNDICE" xr:uid="{00000000-0004-0000-1000-000000000000}"/>
  </hyperlinks>
  <pageMargins left="0.70866141732283472" right="0.70866141732283472" top="0.94488188976377963" bottom="0.74803149606299213" header="0.31496062992125984" footer="0.31496062992125984"/>
  <pageSetup paperSize="9" scale="91" orientation="portrait" cellComments="atEnd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Hoja13">
    <pageSetUpPr fitToPage="1"/>
  </sheetPr>
  <dimension ref="B1:AL145"/>
  <sheetViews>
    <sheetView showGridLines="0" showRowColHeaders="0" tabSelected="1" zoomScaleNormal="100" workbookViewId="0">
      <pane ySplit="4" topLeftCell="A19" activePane="bottomLeft" state="frozen"/>
      <selection activeCell="T34" sqref="T34"/>
      <selection pane="bottomLeft" activeCell="M18" sqref="M18"/>
    </sheetView>
  </sheetViews>
  <sheetFormatPr baseColWidth="10" defaultRowHeight="12.75"/>
  <cols>
    <col min="1" max="1" width="2.7109375" customWidth="1"/>
    <col min="2" max="2" width="38.42578125" style="14" customWidth="1"/>
    <col min="3" max="3" width="9.5703125" style="15" customWidth="1"/>
    <col min="4" max="5" width="9.5703125" style="14" customWidth="1"/>
    <col min="6" max="6" width="15.42578125" style="14" customWidth="1"/>
    <col min="7" max="7" width="12.42578125" style="15" customWidth="1"/>
    <col min="8" max="8" width="13.140625" style="14" customWidth="1"/>
    <col min="9" max="12" width="11.42578125" style="18" customWidth="1"/>
    <col min="13" max="23" width="11.42578125" style="18"/>
  </cols>
  <sheetData>
    <row r="1" spans="2:25" s="51" customFormat="1" ht="24.95" customHeight="1">
      <c r="B1" s="708" t="s">
        <v>0</v>
      </c>
      <c r="C1" s="711"/>
      <c r="D1" s="711"/>
      <c r="E1" s="711"/>
      <c r="F1" s="711"/>
      <c r="G1" s="711"/>
      <c r="H1" s="710"/>
      <c r="I1" s="52"/>
      <c r="J1" s="186" t="s">
        <v>154</v>
      </c>
      <c r="K1" s="52"/>
      <c r="L1" s="52"/>
      <c r="M1" s="52"/>
      <c r="N1" s="52"/>
      <c r="O1" s="52"/>
      <c r="P1" s="52"/>
      <c r="Q1" s="52"/>
      <c r="R1" s="52"/>
      <c r="S1" s="52"/>
      <c r="T1" s="52"/>
      <c r="U1" s="52"/>
      <c r="V1" s="52"/>
      <c r="W1" s="52"/>
    </row>
    <row r="2" spans="2:25" s="53" customFormat="1" ht="21.2" customHeight="1">
      <c r="B2" s="709" t="s">
        <v>123</v>
      </c>
      <c r="C2" s="712"/>
      <c r="D2" s="712"/>
      <c r="E2" s="712"/>
      <c r="F2" s="712"/>
      <c r="G2" s="712"/>
      <c r="H2" s="712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55"/>
      <c r="W2" s="55"/>
    </row>
    <row r="3" spans="2:25" ht="24.95" customHeight="1">
      <c r="B3" s="17" t="s">
        <v>592</v>
      </c>
    </row>
    <row r="4" spans="2:25" ht="53.45" customHeight="1">
      <c r="B4" s="648" t="s">
        <v>97</v>
      </c>
      <c r="C4" s="649" t="s">
        <v>98</v>
      </c>
      <c r="D4" s="649" t="s">
        <v>68</v>
      </c>
      <c r="E4" s="650" t="s">
        <v>9</v>
      </c>
      <c r="F4" s="650" t="s">
        <v>99</v>
      </c>
      <c r="G4" s="650" t="s">
        <v>100</v>
      </c>
      <c r="H4" s="650" t="s">
        <v>124</v>
      </c>
    </row>
    <row r="5" spans="2:25" ht="34.9" customHeight="1">
      <c r="B5" s="653" t="s">
        <v>303</v>
      </c>
      <c r="C5" s="660">
        <v>3005.909090909091</v>
      </c>
      <c r="D5" s="660">
        <v>3504.863636363636</v>
      </c>
      <c r="E5" s="661">
        <v>6510.7727272727279</v>
      </c>
      <c r="F5" s="662">
        <v>2.4684811405573045E-2</v>
      </c>
      <c r="G5" s="662">
        <v>1.4361690827071838E-2</v>
      </c>
      <c r="H5" s="662">
        <v>6.603703373181169E-2</v>
      </c>
      <c r="J5" s="491"/>
      <c r="K5" s="491"/>
      <c r="L5" s="480"/>
      <c r="M5" s="471"/>
      <c r="N5" s="471"/>
      <c r="O5" s="471"/>
      <c r="X5" s="59"/>
      <c r="Y5" s="18"/>
    </row>
    <row r="6" spans="2:25" ht="27.95" customHeight="1">
      <c r="B6" s="653" t="s">
        <v>103</v>
      </c>
      <c r="C6" s="660">
        <v>43.954545454545453</v>
      </c>
      <c r="D6" s="660">
        <v>52.499999999999993</v>
      </c>
      <c r="E6" s="661">
        <v>96.454545454545453</v>
      </c>
      <c r="F6" s="662">
        <v>5.4103668952856808E-2</v>
      </c>
      <c r="G6" s="662">
        <v>4.7147571900052476E-4</v>
      </c>
      <c r="H6" s="662">
        <v>-0.17720046524558053</v>
      </c>
      <c r="J6" s="491"/>
      <c r="K6" s="491"/>
      <c r="L6" s="480"/>
      <c r="M6" s="471"/>
      <c r="N6" s="471"/>
      <c r="O6" s="471"/>
      <c r="X6" s="59"/>
      <c r="Y6" s="18"/>
    </row>
    <row r="7" spans="2:25" ht="26.25" customHeight="1">
      <c r="B7" s="653" t="s">
        <v>104</v>
      </c>
      <c r="C7" s="660">
        <v>5841.5909090909099</v>
      </c>
      <c r="D7" s="660">
        <v>6020.045454545454</v>
      </c>
      <c r="E7" s="661">
        <v>11861.636363636362</v>
      </c>
      <c r="F7" s="662">
        <v>5.6753438674746748E-2</v>
      </c>
      <c r="G7" s="662">
        <v>6.0760274500730738E-3</v>
      </c>
      <c r="H7" s="662">
        <v>4.1096327622461848E-2</v>
      </c>
      <c r="J7" s="491"/>
      <c r="K7" s="491"/>
      <c r="L7" s="480"/>
      <c r="M7" s="471"/>
      <c r="N7" s="471"/>
      <c r="O7" s="471"/>
      <c r="X7" s="59"/>
      <c r="Y7" s="18"/>
    </row>
    <row r="8" spans="2:25" ht="30.95" customHeight="1">
      <c r="B8" s="653" t="s">
        <v>105</v>
      </c>
      <c r="C8" s="660">
        <v>54.727272727272712</v>
      </c>
      <c r="D8" s="660">
        <v>43.999999999999986</v>
      </c>
      <c r="E8" s="661">
        <v>98.72727272727272</v>
      </c>
      <c r="F8" s="662">
        <v>5.5469009372525871E-2</v>
      </c>
      <c r="G8" s="662">
        <v>9.7629009762902896E-3</v>
      </c>
      <c r="H8" s="662">
        <v>0.14920634932795829</v>
      </c>
      <c r="J8" s="491"/>
      <c r="K8" s="491"/>
      <c r="L8" s="480"/>
      <c r="M8" s="471"/>
      <c r="N8" s="471"/>
      <c r="O8" s="471"/>
      <c r="X8" s="59"/>
      <c r="Y8" s="18"/>
    </row>
    <row r="9" spans="2:25" ht="44.65" customHeight="1">
      <c r="B9" s="653" t="s">
        <v>106</v>
      </c>
      <c r="C9" s="660">
        <v>77.636363636363626</v>
      </c>
      <c r="D9" s="660">
        <v>78.454545454545439</v>
      </c>
      <c r="E9" s="661">
        <v>156.09090909090909</v>
      </c>
      <c r="F9" s="662">
        <v>6.3460969840331269E-2</v>
      </c>
      <c r="G9" s="662">
        <v>-1.8857142857142684E-2</v>
      </c>
      <c r="H9" s="662">
        <v>5.1761102667795544E-2</v>
      </c>
      <c r="J9" s="491"/>
      <c r="K9" s="491"/>
      <c r="L9" s="480"/>
      <c r="M9" s="471"/>
      <c r="N9" s="471"/>
      <c r="O9" s="471"/>
      <c r="X9" s="59"/>
      <c r="Y9" s="18"/>
    </row>
    <row r="10" spans="2:25" ht="23.65" customHeight="1">
      <c r="B10" s="653" t="s">
        <v>107</v>
      </c>
      <c r="C10" s="660">
        <v>31259.18181818182</v>
      </c>
      <c r="D10" s="660">
        <v>28381.68181818182</v>
      </c>
      <c r="E10" s="661">
        <v>59640.863636363654</v>
      </c>
      <c r="F10" s="662">
        <v>0.14767995081908372</v>
      </c>
      <c r="G10" s="662">
        <v>9.4676613891599981E-3</v>
      </c>
      <c r="H10" s="662">
        <v>8.4634810678656303E-2</v>
      </c>
      <c r="J10" s="491"/>
      <c r="K10" s="491"/>
      <c r="L10" s="480"/>
      <c r="M10" s="471"/>
      <c r="N10" s="471"/>
      <c r="O10" s="471"/>
      <c r="X10" s="59"/>
      <c r="Y10" s="18"/>
    </row>
    <row r="11" spans="2:25" ht="36" customHeight="1">
      <c r="B11" s="653" t="s">
        <v>108</v>
      </c>
      <c r="C11" s="660">
        <v>26286.63636363636</v>
      </c>
      <c r="D11" s="660">
        <v>75065.909090909088</v>
      </c>
      <c r="E11" s="661">
        <v>101352.54545454547</v>
      </c>
      <c r="F11" s="662">
        <v>0.13185040000279105</v>
      </c>
      <c r="G11" s="662">
        <v>5.8735004980297045E-3</v>
      </c>
      <c r="H11" s="662">
        <v>1.0039898676938774E-2</v>
      </c>
      <c r="J11" s="491"/>
      <c r="K11" s="491"/>
      <c r="L11" s="480"/>
      <c r="M11" s="471"/>
      <c r="N11" s="471"/>
      <c r="O11" s="471"/>
      <c r="X11" s="59"/>
      <c r="Y11" s="18"/>
    </row>
    <row r="12" spans="2:25" ht="25.15" customHeight="1">
      <c r="B12" s="653" t="s">
        <v>109</v>
      </c>
      <c r="C12" s="660">
        <v>11374.45454545455</v>
      </c>
      <c r="D12" s="660">
        <v>18604.227272727272</v>
      </c>
      <c r="E12" s="661">
        <v>29978.681818181816</v>
      </c>
      <c r="F12" s="662">
        <v>0.14223201685224604</v>
      </c>
      <c r="G12" s="662">
        <v>1.2201092419821702E-2</v>
      </c>
      <c r="H12" s="662">
        <v>0.10945490391347867</v>
      </c>
      <c r="J12" s="491"/>
      <c r="K12" s="491"/>
      <c r="L12" s="480"/>
      <c r="M12" s="471"/>
      <c r="N12" s="471"/>
      <c r="O12" s="471"/>
      <c r="X12" s="59"/>
      <c r="Y12" s="18"/>
    </row>
    <row r="13" spans="2:25" ht="26.25" customHeight="1">
      <c r="B13" s="653" t="s">
        <v>110</v>
      </c>
      <c r="C13" s="660">
        <v>24923.227272727279</v>
      </c>
      <c r="D13" s="660">
        <v>48492.636363636368</v>
      </c>
      <c r="E13" s="661">
        <v>73415.863636363647</v>
      </c>
      <c r="F13" s="662">
        <v>0.22466640117210815</v>
      </c>
      <c r="G13" s="662">
        <v>7.7945561651684425E-3</v>
      </c>
      <c r="H13" s="662">
        <v>4.3402846192127642E-2</v>
      </c>
      <c r="J13" s="491"/>
      <c r="K13" s="491"/>
      <c r="L13" s="480"/>
      <c r="M13" s="471"/>
      <c r="N13" s="471"/>
      <c r="O13" s="471"/>
      <c r="X13" s="59"/>
      <c r="Y13" s="18"/>
    </row>
    <row r="14" spans="2:25" ht="30.95" customHeight="1">
      <c r="B14" s="653" t="s">
        <v>111</v>
      </c>
      <c r="C14" s="660">
        <v>6952.1818181818189</v>
      </c>
      <c r="D14" s="660">
        <v>6074.863636363636</v>
      </c>
      <c r="E14" s="661">
        <v>13027.045454545456</v>
      </c>
      <c r="F14" s="662">
        <v>0.17441729548667584</v>
      </c>
      <c r="G14" s="662">
        <v>1.576843194658073E-2</v>
      </c>
      <c r="H14" s="662">
        <v>0.13861464810059188</v>
      </c>
      <c r="J14" s="491"/>
      <c r="K14" s="491"/>
      <c r="L14" s="480"/>
      <c r="M14" s="471"/>
      <c r="N14" s="471"/>
      <c r="O14" s="471"/>
      <c r="X14" s="59"/>
      <c r="Y14" s="18"/>
    </row>
    <row r="15" spans="2:25" ht="32.1" customHeight="1">
      <c r="B15" s="653" t="s">
        <v>112</v>
      </c>
      <c r="C15" s="660">
        <v>1403.2727272727275</v>
      </c>
      <c r="D15" s="660">
        <v>1883.0454545454547</v>
      </c>
      <c r="E15" s="661">
        <v>3286.3181818181815</v>
      </c>
      <c r="F15" s="662">
        <v>5.492864116210254E-2</v>
      </c>
      <c r="G15" s="662">
        <v>9.48059201340401E-3</v>
      </c>
      <c r="H15" s="662">
        <v>6.71439114410044E-2</v>
      </c>
      <c r="J15" s="491"/>
      <c r="K15" s="491"/>
      <c r="L15" s="480"/>
      <c r="M15" s="471"/>
      <c r="N15" s="471"/>
      <c r="O15" s="471"/>
      <c r="X15" s="59"/>
      <c r="Y15" s="18"/>
    </row>
    <row r="16" spans="2:25" ht="32.450000000000003" customHeight="1">
      <c r="B16" s="653" t="s">
        <v>113</v>
      </c>
      <c r="C16" s="660">
        <v>5742.909090909091</v>
      </c>
      <c r="D16" s="660">
        <v>3709.272727272727</v>
      </c>
      <c r="E16" s="661">
        <v>9452.181818181818</v>
      </c>
      <c r="F16" s="662">
        <v>0.1783653870896357</v>
      </c>
      <c r="G16" s="662">
        <v>9.9122419344657153E-3</v>
      </c>
      <c r="H16" s="662">
        <v>7.9755748021683504E-2</v>
      </c>
      <c r="J16" s="491"/>
      <c r="K16" s="491"/>
      <c r="L16" s="480"/>
      <c r="M16" s="471"/>
      <c r="N16" s="471"/>
      <c r="O16" s="471"/>
      <c r="X16" s="59"/>
      <c r="Y16" s="18"/>
    </row>
    <row r="17" spans="2:25" ht="30.95" customHeight="1">
      <c r="B17" s="653" t="s">
        <v>114</v>
      </c>
      <c r="C17" s="660">
        <v>16755.727272727272</v>
      </c>
      <c r="D17" s="660">
        <v>11369.90909090909</v>
      </c>
      <c r="E17" s="661">
        <v>28125.63636363636</v>
      </c>
      <c r="F17" s="662">
        <v>8.9760355789669455E-2</v>
      </c>
      <c r="G17" s="662">
        <v>1.3144795787377817E-2</v>
      </c>
      <c r="H17" s="662">
        <v>0.10426329681414082</v>
      </c>
      <c r="J17" s="491"/>
      <c r="K17" s="491"/>
      <c r="L17" s="480"/>
      <c r="M17" s="471"/>
      <c r="N17" s="471"/>
      <c r="O17" s="471"/>
      <c r="X17" s="59"/>
      <c r="Y17" s="18"/>
    </row>
    <row r="18" spans="2:25" ht="36.950000000000003" customHeight="1">
      <c r="B18" s="653" t="s">
        <v>115</v>
      </c>
      <c r="C18" s="660">
        <v>11842.09090909091</v>
      </c>
      <c r="D18" s="660">
        <v>12391.18181818182</v>
      </c>
      <c r="E18" s="661">
        <v>24233.272727272724</v>
      </c>
      <c r="F18" s="662">
        <v>0.17671458545332772</v>
      </c>
      <c r="G18" s="662">
        <v>7.7328600240813561E-3</v>
      </c>
      <c r="H18" s="662">
        <v>8.7105996158613808E-2</v>
      </c>
      <c r="J18" s="491"/>
      <c r="K18" s="491"/>
      <c r="L18" s="480"/>
      <c r="M18" s="471"/>
      <c r="N18" s="471"/>
      <c r="O18" s="471"/>
      <c r="X18" s="59"/>
      <c r="Y18" s="18"/>
    </row>
    <row r="19" spans="2:25" ht="39.200000000000003" customHeight="1">
      <c r="B19" s="653" t="s">
        <v>116</v>
      </c>
      <c r="C19" s="660">
        <v>57.954545454545446</v>
      </c>
      <c r="D19" s="660">
        <v>25.22727272727272</v>
      </c>
      <c r="E19" s="661">
        <v>83.181818181818187</v>
      </c>
      <c r="F19" s="662">
        <v>6.9573812873056265E-2</v>
      </c>
      <c r="G19" s="662">
        <v>1.1608623548922115E-2</v>
      </c>
      <c r="H19" s="662">
        <v>-3.0720338890640631E-2</v>
      </c>
      <c r="J19" s="491"/>
      <c r="K19" s="491"/>
      <c r="L19" s="480"/>
      <c r="M19" s="471"/>
      <c r="N19" s="471"/>
      <c r="O19" s="471"/>
      <c r="X19" s="59"/>
      <c r="Y19" s="18"/>
    </row>
    <row r="20" spans="2:25" ht="31.15" customHeight="1">
      <c r="B20" s="653" t="s">
        <v>117</v>
      </c>
      <c r="C20" s="660">
        <v>5905.8181818181802</v>
      </c>
      <c r="D20" s="660">
        <v>7935.272727272727</v>
      </c>
      <c r="E20" s="661">
        <v>13841.090909090908</v>
      </c>
      <c r="F20" s="662">
        <v>0.14217592136490831</v>
      </c>
      <c r="G20" s="662">
        <v>-8.9276705712342252E-3</v>
      </c>
      <c r="H20" s="662">
        <v>6.7255489546940606E-2</v>
      </c>
      <c r="J20" s="491"/>
      <c r="K20" s="491"/>
      <c r="L20" s="480"/>
      <c r="M20" s="471"/>
      <c r="N20" s="471"/>
      <c r="O20" s="471"/>
      <c r="X20" s="59"/>
      <c r="Y20" s="18"/>
    </row>
    <row r="21" spans="2:25" ht="30.95" customHeight="1">
      <c r="B21" s="653" t="s">
        <v>118</v>
      </c>
      <c r="C21" s="660">
        <v>4895.045454545454</v>
      </c>
      <c r="D21" s="660">
        <v>3740.3636363636365</v>
      </c>
      <c r="E21" s="661">
        <v>8635.4090909090901</v>
      </c>
      <c r="F21" s="662">
        <v>6.6824037082294757E-2</v>
      </c>
      <c r="G21" s="662">
        <v>1.3915610257486666E-3</v>
      </c>
      <c r="H21" s="662">
        <v>5.5280596800072246E-2</v>
      </c>
      <c r="J21" s="491"/>
      <c r="K21" s="491"/>
      <c r="L21" s="480"/>
      <c r="M21" s="471"/>
      <c r="N21" s="471"/>
      <c r="O21" s="471"/>
      <c r="X21" s="59"/>
      <c r="Y21" s="18"/>
    </row>
    <row r="22" spans="2:25" ht="30.95" customHeight="1">
      <c r="B22" s="653" t="s">
        <v>119</v>
      </c>
      <c r="C22" s="660">
        <v>4308.727272727273</v>
      </c>
      <c r="D22" s="660">
        <v>3799.318181818182</v>
      </c>
      <c r="E22" s="661">
        <v>8108.0454545454559</v>
      </c>
      <c r="F22" s="662">
        <v>0.10272722979658078</v>
      </c>
      <c r="G22" s="662">
        <v>1.526509007086152E-2</v>
      </c>
      <c r="H22" s="662">
        <v>9.7664086250068838E-2</v>
      </c>
      <c r="J22" s="491"/>
      <c r="K22" s="491"/>
      <c r="L22" s="480"/>
      <c r="M22" s="471"/>
      <c r="N22" s="471"/>
      <c r="O22" s="471"/>
      <c r="X22" s="59"/>
      <c r="Y22" s="18"/>
    </row>
    <row r="23" spans="2:25" ht="36.950000000000003" customHeight="1">
      <c r="B23" s="653" t="s">
        <v>120</v>
      </c>
      <c r="C23" s="660">
        <v>9582.2272727272702</v>
      </c>
      <c r="D23" s="660">
        <v>23082.909090909088</v>
      </c>
      <c r="E23" s="661">
        <v>32665.136363636357</v>
      </c>
      <c r="F23" s="662">
        <v>0.15038004477712838</v>
      </c>
      <c r="G23" s="662">
        <v>1.171599482480179E-2</v>
      </c>
      <c r="H23" s="662">
        <v>9.9503058454891047E-2</v>
      </c>
      <c r="J23" s="491"/>
      <c r="K23" s="491"/>
      <c r="L23" s="480"/>
      <c r="M23" s="471"/>
      <c r="N23" s="471"/>
      <c r="O23" s="471"/>
      <c r="X23" s="59"/>
      <c r="Y23" s="18"/>
    </row>
    <row r="24" spans="2:25" ht="52.5" customHeight="1">
      <c r="B24" s="653" t="s">
        <v>121</v>
      </c>
      <c r="C24" s="660">
        <v>32.090909090909079</v>
      </c>
      <c r="D24" s="660">
        <v>30.954545454545446</v>
      </c>
      <c r="E24" s="661">
        <v>63.045454545454533</v>
      </c>
      <c r="F24" s="662">
        <v>0.18707850013487992</v>
      </c>
      <c r="G24" s="662">
        <v>-3.5919540229885083E-3</v>
      </c>
      <c r="H24" s="662">
        <v>-0.14540973502694077</v>
      </c>
      <c r="J24" s="491"/>
      <c r="K24" s="491"/>
      <c r="L24" s="480"/>
      <c r="M24" s="471"/>
      <c r="N24" s="471"/>
      <c r="O24" s="471"/>
      <c r="X24" s="59"/>
      <c r="Y24" s="18"/>
    </row>
    <row r="25" spans="2:25" ht="39.200000000000003" customHeight="1">
      <c r="B25" s="653" t="s">
        <v>122</v>
      </c>
      <c r="C25" s="660">
        <v>12.95454545454545</v>
      </c>
      <c r="D25" s="660">
        <v>15.954545454545451</v>
      </c>
      <c r="E25" s="661">
        <v>28.909090909090899</v>
      </c>
      <c r="F25" s="662">
        <v>0.11548937715634634</v>
      </c>
      <c r="G25" s="662">
        <v>-3.1347962382446415E-3</v>
      </c>
      <c r="H25" s="662">
        <v>-0.14285714267231453</v>
      </c>
      <c r="J25" s="491"/>
      <c r="K25" s="491"/>
      <c r="L25" s="480"/>
      <c r="M25" s="471"/>
      <c r="N25" s="471"/>
      <c r="O25" s="471"/>
      <c r="X25" s="59"/>
      <c r="Y25" s="18"/>
    </row>
    <row r="26" spans="2:25" s="50" customFormat="1" ht="21.6" customHeight="1">
      <c r="B26" s="659" t="s">
        <v>9</v>
      </c>
      <c r="C26" s="663">
        <v>170358.31818181821</v>
      </c>
      <c r="D26" s="663">
        <v>254302.59090909094</v>
      </c>
      <c r="E26" s="663">
        <v>424660.909090909</v>
      </c>
      <c r="F26" s="664">
        <v>0.12671270630110124</v>
      </c>
      <c r="G26" s="664">
        <v>8.3272308706001663E-3</v>
      </c>
      <c r="H26" s="664">
        <v>6.15335739731111E-2</v>
      </c>
      <c r="I26" s="18"/>
      <c r="J26" s="480"/>
      <c r="K26" s="480"/>
      <c r="L26" s="480"/>
      <c r="M26" s="471"/>
      <c r="N26" s="471"/>
      <c r="O26" s="471"/>
      <c r="P26" s="18"/>
      <c r="Q26" s="18"/>
      <c r="R26" s="18"/>
      <c r="S26" s="18"/>
      <c r="T26" s="18"/>
      <c r="U26" s="18"/>
      <c r="V26" s="18"/>
      <c r="W26" s="18"/>
      <c r="X26" s="60"/>
      <c r="Y26" s="18"/>
    </row>
    <row r="27" spans="2:25">
      <c r="E27" s="172"/>
    </row>
    <row r="81" spans="2:38" s="18" customFormat="1">
      <c r="B81" s="14"/>
      <c r="C81" s="15"/>
      <c r="D81" s="14"/>
      <c r="E81" s="14"/>
      <c r="F81" s="14"/>
      <c r="G81" s="15"/>
      <c r="H81" s="14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</row>
    <row r="82" spans="2:38" s="18" customFormat="1">
      <c r="B82" s="14"/>
      <c r="C82" s="15"/>
      <c r="D82" s="14"/>
      <c r="E82" s="14"/>
      <c r="F82" s="14"/>
      <c r="G82" s="15"/>
      <c r="H82" s="14"/>
      <c r="I82" s="519"/>
      <c r="J82" s="519"/>
      <c r="K82" s="519"/>
      <c r="L82" s="519"/>
      <c r="M82" s="519"/>
      <c r="N82" s="519"/>
      <c r="O82" s="519"/>
      <c r="P82" s="519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</row>
    <row r="83" spans="2:38" s="18" customFormat="1">
      <c r="B83" s="14"/>
      <c r="C83" s="15"/>
      <c r="D83" s="14"/>
      <c r="E83" s="14"/>
      <c r="F83" s="14"/>
      <c r="G83" s="15"/>
      <c r="H83" s="14"/>
      <c r="I83" s="519"/>
      <c r="J83" s="519"/>
      <c r="K83" s="519"/>
      <c r="L83" s="519"/>
      <c r="M83" s="519"/>
      <c r="N83" s="519"/>
      <c r="O83" s="519"/>
      <c r="P83" s="519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</row>
    <row r="84" spans="2:38" s="18" customFormat="1">
      <c r="B84" s="14"/>
      <c r="C84" s="15"/>
      <c r="D84" s="14"/>
      <c r="E84" s="14"/>
      <c r="F84" s="14"/>
      <c r="G84" s="15"/>
      <c r="H84" s="14"/>
      <c r="I84" s="519"/>
      <c r="J84" s="519"/>
      <c r="K84" s="519"/>
      <c r="L84" s="519"/>
      <c r="M84" s="519"/>
      <c r="N84" s="519"/>
      <c r="O84" s="519"/>
      <c r="P84" s="519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</row>
    <row r="85" spans="2:38" s="18" customFormat="1">
      <c r="B85" s="14"/>
      <c r="C85" s="15"/>
      <c r="D85" s="14"/>
      <c r="E85" s="14"/>
      <c r="F85" s="14"/>
      <c r="G85" s="15"/>
      <c r="H85" s="14"/>
      <c r="I85" s="519"/>
      <c r="J85" s="519"/>
      <c r="K85" s="519"/>
      <c r="L85" s="519"/>
      <c r="M85" s="519"/>
      <c r="N85" s="519"/>
      <c r="O85" s="519"/>
      <c r="P85" s="519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</row>
    <row r="86" spans="2:38" s="18" customFormat="1">
      <c r="B86" s="14"/>
      <c r="C86" s="15"/>
      <c r="D86" s="14"/>
      <c r="E86" s="14"/>
      <c r="F86" s="14"/>
      <c r="G86" s="15"/>
      <c r="H86" s="14"/>
      <c r="I86" s="519"/>
      <c r="J86" s="519"/>
      <c r="K86" s="519"/>
      <c r="L86" s="519"/>
      <c r="M86" s="519"/>
      <c r="N86" s="519"/>
      <c r="O86" s="519"/>
      <c r="P86" s="519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</row>
    <row r="87" spans="2:38" s="18" customFormat="1">
      <c r="B87" s="14"/>
      <c r="C87" s="15"/>
      <c r="D87" s="14"/>
      <c r="E87" s="14"/>
      <c r="F87" s="14"/>
      <c r="G87" s="15"/>
      <c r="H87" s="14"/>
      <c r="I87" s="519"/>
      <c r="J87" s="519"/>
      <c r="K87" s="519"/>
      <c r="L87" s="519"/>
      <c r="M87" s="519"/>
      <c r="N87" s="519"/>
      <c r="O87" s="519"/>
      <c r="P87" s="519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</row>
    <row r="88" spans="2:38" s="18" customFormat="1">
      <c r="B88" s="14"/>
      <c r="C88" s="15"/>
      <c r="D88" s="14"/>
      <c r="E88" s="14"/>
      <c r="F88" s="14"/>
      <c r="G88" s="15"/>
      <c r="H88" s="14"/>
      <c r="I88" s="519"/>
      <c r="J88" s="519"/>
      <c r="K88" s="519"/>
      <c r="L88" s="519"/>
      <c r="M88" s="519"/>
      <c r="N88" s="519"/>
      <c r="O88" s="519"/>
      <c r="P88" s="519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</row>
    <row r="89" spans="2:38" s="18" customFormat="1">
      <c r="B89" s="14"/>
      <c r="C89" s="15"/>
      <c r="D89" s="14"/>
      <c r="E89" s="14"/>
      <c r="F89" s="14"/>
      <c r="G89" s="15"/>
      <c r="H89" s="14"/>
      <c r="I89" s="519"/>
      <c r="J89" s="519"/>
      <c r="K89" s="519"/>
      <c r="L89" s="519"/>
      <c r="M89" s="519"/>
      <c r="N89" s="519"/>
      <c r="O89" s="519"/>
      <c r="P89" s="51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</row>
    <row r="90" spans="2:38" s="18" customFormat="1">
      <c r="B90" s="14"/>
      <c r="C90" s="15"/>
      <c r="D90" s="14"/>
      <c r="E90" s="14"/>
      <c r="F90" s="14"/>
      <c r="G90" s="15"/>
      <c r="H90" s="14"/>
      <c r="I90" s="519"/>
      <c r="J90" s="519"/>
      <c r="K90" s="519"/>
      <c r="L90" s="519"/>
      <c r="M90" s="519"/>
      <c r="N90" s="519"/>
      <c r="O90" s="519"/>
      <c r="P90" s="519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</row>
    <row r="91" spans="2:38" s="18" customFormat="1">
      <c r="B91" s="14"/>
      <c r="C91" s="15"/>
      <c r="D91" s="14"/>
      <c r="E91" s="14"/>
      <c r="F91" s="14"/>
      <c r="G91" s="15"/>
      <c r="H91" s="14"/>
      <c r="I91" s="519"/>
      <c r="J91" s="519"/>
      <c r="K91" s="519"/>
      <c r="L91" s="519"/>
      <c r="M91" s="519"/>
      <c r="N91" s="519"/>
      <c r="O91" s="519"/>
      <c r="P91" s="519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</row>
    <row r="92" spans="2:38" s="18" customFormat="1">
      <c r="B92" s="14"/>
      <c r="C92" s="15"/>
      <c r="D92" s="14"/>
      <c r="E92" s="14"/>
      <c r="F92" s="14"/>
      <c r="G92" s="15"/>
      <c r="H92" s="14"/>
      <c r="I92" s="519"/>
      <c r="J92" s="519"/>
      <c r="K92" s="519"/>
      <c r="L92" s="519"/>
      <c r="M92" s="519"/>
      <c r="N92" s="519"/>
      <c r="O92" s="519"/>
      <c r="P92" s="519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</row>
    <row r="93" spans="2:38" s="18" customFormat="1">
      <c r="B93" s="14"/>
      <c r="C93" s="15"/>
      <c r="D93" s="14"/>
      <c r="E93" s="14"/>
      <c r="F93" s="14"/>
      <c r="G93" s="15"/>
      <c r="H93" s="14"/>
      <c r="I93" s="519"/>
      <c r="J93" s="519"/>
      <c r="K93" s="519"/>
      <c r="L93" s="519"/>
      <c r="M93" s="519"/>
      <c r="N93" s="519"/>
      <c r="O93" s="519"/>
      <c r="P93" s="519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</row>
    <row r="94" spans="2:38" s="18" customFormat="1">
      <c r="B94" s="14"/>
      <c r="C94" s="15"/>
      <c r="D94" s="14"/>
      <c r="E94" s="14"/>
      <c r="F94" s="14"/>
      <c r="G94" s="15"/>
      <c r="H94" s="14"/>
      <c r="I94" s="519"/>
      <c r="J94" s="519"/>
      <c r="K94" s="519"/>
      <c r="L94" s="519"/>
      <c r="M94" s="519"/>
      <c r="N94" s="519"/>
      <c r="O94" s="519"/>
      <c r="P94" s="519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</row>
    <row r="95" spans="2:38" s="18" customFormat="1">
      <c r="B95" s="14"/>
      <c r="C95" s="15"/>
      <c r="D95" s="14"/>
      <c r="E95" s="14"/>
      <c r="F95" s="14"/>
      <c r="G95" s="15"/>
      <c r="H95" s="14"/>
      <c r="I95" s="519"/>
      <c r="J95" s="519"/>
      <c r="K95" s="519"/>
      <c r="L95" s="519"/>
      <c r="M95" s="519"/>
      <c r="N95" s="519"/>
      <c r="O95" s="519"/>
      <c r="P95" s="519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</row>
    <row r="96" spans="2:38" s="18" customFormat="1">
      <c r="B96" s="14"/>
      <c r="C96" s="15"/>
      <c r="D96" s="14"/>
      <c r="E96" s="14"/>
      <c r="F96" s="14"/>
      <c r="G96" s="15"/>
      <c r="H96" s="14"/>
      <c r="I96" s="519"/>
      <c r="J96" s="519"/>
      <c r="K96" s="519"/>
      <c r="L96" s="519"/>
      <c r="M96" s="519"/>
      <c r="N96" s="519"/>
      <c r="O96" s="519"/>
      <c r="P96" s="519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</row>
    <row r="97" spans="2:38" s="18" customFormat="1">
      <c r="B97" s="14"/>
      <c r="C97" s="15"/>
      <c r="D97" s="14"/>
      <c r="E97" s="14"/>
      <c r="F97" s="14"/>
      <c r="G97" s="15"/>
      <c r="H97" s="14"/>
      <c r="I97" s="519"/>
      <c r="J97" s="519"/>
      <c r="K97" s="519"/>
      <c r="L97" s="519"/>
      <c r="M97" s="519"/>
      <c r="N97" s="519"/>
      <c r="O97" s="519"/>
      <c r="P97" s="519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</row>
    <row r="98" spans="2:38" s="18" customFormat="1">
      <c r="B98" s="14"/>
      <c r="C98" s="15"/>
      <c r="D98" s="14"/>
      <c r="E98" s="14"/>
      <c r="F98" s="14"/>
      <c r="G98" s="15"/>
      <c r="H98" s="14"/>
      <c r="I98" s="519"/>
      <c r="J98" s="519"/>
      <c r="K98" s="519"/>
      <c r="L98" s="519"/>
      <c r="M98" s="519"/>
      <c r="N98" s="519"/>
      <c r="O98" s="519"/>
      <c r="P98" s="519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</row>
    <row r="99" spans="2:38" s="18" customFormat="1">
      <c r="B99" s="14"/>
      <c r="C99" s="15"/>
      <c r="D99" s="14"/>
      <c r="E99" s="14"/>
      <c r="F99" s="14"/>
      <c r="G99" s="15"/>
      <c r="H99" s="14"/>
      <c r="I99" s="519"/>
      <c r="J99" s="519"/>
      <c r="K99" s="519"/>
      <c r="L99" s="519"/>
      <c r="M99" s="519"/>
      <c r="N99" s="519"/>
      <c r="O99" s="519"/>
      <c r="P99" s="51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</row>
    <row r="100" spans="2:38" s="18" customFormat="1">
      <c r="B100" s="14"/>
      <c r="C100" s="15"/>
      <c r="D100" s="14"/>
      <c r="E100" s="14"/>
      <c r="F100" s="14"/>
      <c r="G100" s="15"/>
      <c r="H100" s="14"/>
      <c r="I100" s="519"/>
      <c r="J100" s="519"/>
      <c r="K100" s="519"/>
      <c r="L100" s="519"/>
      <c r="M100" s="519"/>
      <c r="N100" s="519"/>
      <c r="O100" s="519"/>
      <c r="P100" s="519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</row>
    <row r="101" spans="2:38" s="18" customFormat="1">
      <c r="B101" s="14"/>
      <c r="C101" s="15"/>
      <c r="D101" s="14"/>
      <c r="E101" s="14"/>
      <c r="F101" s="14"/>
      <c r="G101" s="15"/>
      <c r="H101" s="14"/>
      <c r="I101" s="519"/>
      <c r="J101" s="519"/>
      <c r="K101" s="519"/>
      <c r="L101" s="519"/>
      <c r="M101" s="519"/>
      <c r="N101" s="519"/>
      <c r="O101" s="519"/>
      <c r="P101" s="519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</row>
    <row r="102" spans="2:38" s="18" customFormat="1">
      <c r="B102" s="14"/>
      <c r="C102" s="15"/>
      <c r="D102" s="14"/>
      <c r="E102" s="14"/>
      <c r="F102" s="14"/>
      <c r="G102" s="15"/>
      <c r="H102" s="14"/>
      <c r="I102" s="519"/>
      <c r="J102" s="519"/>
      <c r="K102" s="519"/>
      <c r="L102" s="519"/>
      <c r="M102" s="519"/>
      <c r="N102" s="519"/>
      <c r="O102" s="519"/>
      <c r="P102" s="519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</row>
    <row r="103" spans="2:38" s="18" customFormat="1">
      <c r="B103" s="14"/>
      <c r="C103" s="15"/>
      <c r="D103" s="14"/>
      <c r="E103" s="14"/>
      <c r="F103" s="14"/>
      <c r="G103" s="15"/>
      <c r="H103" s="14"/>
      <c r="I103" s="519"/>
      <c r="J103" s="519"/>
      <c r="K103" s="519"/>
      <c r="L103" s="519"/>
      <c r="M103" s="519"/>
      <c r="N103" s="519"/>
      <c r="O103" s="519"/>
      <c r="P103" s="519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</row>
    <row r="104" spans="2:38" s="18" customFormat="1">
      <c r="B104" s="14"/>
      <c r="C104" s="15"/>
      <c r="D104" s="14"/>
      <c r="E104" s="14"/>
      <c r="F104" s="14"/>
      <c r="G104" s="15"/>
      <c r="H104" s="14"/>
      <c r="I104" s="519"/>
      <c r="J104" s="519"/>
      <c r="K104" s="519"/>
      <c r="L104" s="519"/>
      <c r="M104" s="519"/>
      <c r="N104" s="519"/>
      <c r="O104" s="519"/>
      <c r="P104" s="519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</row>
    <row r="105" spans="2:38" s="18" customFormat="1">
      <c r="B105" s="14"/>
      <c r="C105" s="15"/>
      <c r="D105" s="14"/>
      <c r="E105" s="14"/>
      <c r="F105" s="14"/>
      <c r="G105" s="15"/>
      <c r="H105" s="14"/>
      <c r="I105" s="519"/>
      <c r="J105" s="519"/>
      <c r="K105" s="519"/>
      <c r="L105" s="519"/>
      <c r="M105" s="519"/>
      <c r="N105" s="519"/>
      <c r="O105" s="519"/>
      <c r="P105" s="519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</row>
    <row r="106" spans="2:38" s="18" customFormat="1">
      <c r="B106" s="14"/>
      <c r="C106" s="15"/>
      <c r="D106" s="14"/>
      <c r="E106" s="14"/>
      <c r="F106" s="14"/>
      <c r="G106" s="15"/>
      <c r="H106" s="14"/>
      <c r="I106" s="519"/>
      <c r="J106" s="519"/>
      <c r="K106" s="519"/>
      <c r="L106" s="519"/>
      <c r="M106" s="519"/>
      <c r="N106" s="519"/>
      <c r="O106" s="519"/>
      <c r="P106" s="519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</row>
    <row r="107" spans="2:38" s="18" customFormat="1">
      <c r="B107" s="14"/>
      <c r="C107" s="15"/>
      <c r="D107" s="14"/>
      <c r="E107" s="14"/>
      <c r="F107" s="14"/>
      <c r="G107" s="15"/>
      <c r="H107" s="14"/>
      <c r="I107" s="519"/>
      <c r="J107" s="519"/>
      <c r="K107" s="519"/>
      <c r="L107" s="519"/>
      <c r="M107" s="519"/>
      <c r="N107" s="519"/>
      <c r="O107" s="519"/>
      <c r="P107" s="519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</row>
    <row r="108" spans="2:38" s="18" customFormat="1">
      <c r="B108" s="14"/>
      <c r="C108" s="15"/>
      <c r="D108" s="14"/>
      <c r="E108" s="14"/>
      <c r="F108" s="14"/>
      <c r="G108" s="15"/>
      <c r="H108" s="14"/>
      <c r="I108" s="519"/>
      <c r="J108" s="519"/>
      <c r="K108" s="519"/>
      <c r="L108" s="519"/>
      <c r="M108" s="519"/>
      <c r="N108" s="519"/>
      <c r="O108" s="519"/>
      <c r="P108" s="519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</row>
    <row r="109" spans="2:38" s="18" customFormat="1">
      <c r="B109" s="14"/>
      <c r="C109" s="15"/>
      <c r="D109" s="14"/>
      <c r="E109" s="14"/>
      <c r="F109" s="14"/>
      <c r="G109" s="15"/>
      <c r="H109" s="14"/>
      <c r="I109" s="519"/>
      <c r="J109" s="519"/>
      <c r="K109" s="519"/>
      <c r="L109" s="519"/>
      <c r="M109" s="519"/>
      <c r="N109" s="519"/>
      <c r="O109" s="519"/>
      <c r="P109" s="51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</row>
    <row r="110" spans="2:38" s="18" customFormat="1">
      <c r="B110" s="14"/>
      <c r="C110" s="15"/>
      <c r="D110" s="14"/>
      <c r="E110" s="14"/>
      <c r="F110" s="14"/>
      <c r="G110" s="15"/>
      <c r="H110" s="14"/>
      <c r="I110" s="519"/>
      <c r="J110" s="519"/>
      <c r="K110" s="519"/>
      <c r="L110" s="519"/>
      <c r="M110" s="519"/>
      <c r="N110" s="519"/>
      <c r="O110" s="519"/>
      <c r="P110" s="519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</row>
    <row r="111" spans="2:38" s="18" customFormat="1">
      <c r="B111" s="14"/>
      <c r="C111" s="15"/>
      <c r="D111" s="14"/>
      <c r="E111" s="14"/>
      <c r="F111" s="14"/>
      <c r="G111" s="15"/>
      <c r="H111" s="14"/>
      <c r="I111" s="519"/>
      <c r="J111" s="519"/>
      <c r="K111" s="519"/>
      <c r="L111" s="519"/>
      <c r="M111" s="519"/>
      <c r="N111" s="519"/>
      <c r="O111" s="519"/>
      <c r="P111" s="519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</row>
    <row r="112" spans="2:38" s="18" customFormat="1">
      <c r="B112" s="14"/>
      <c r="C112" s="15"/>
      <c r="D112" s="14"/>
      <c r="E112" s="14"/>
      <c r="F112" s="14"/>
      <c r="G112" s="15"/>
      <c r="H112" s="14"/>
      <c r="I112" s="519"/>
      <c r="J112" s="519"/>
      <c r="K112" s="519"/>
      <c r="L112" s="519"/>
      <c r="M112" s="519"/>
      <c r="N112" s="519"/>
      <c r="O112" s="519"/>
      <c r="P112" s="519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</row>
    <row r="113" spans="2:38" s="18" customFormat="1">
      <c r="B113" s="14"/>
      <c r="C113" s="15"/>
      <c r="D113" s="14"/>
      <c r="E113" s="14"/>
      <c r="F113" s="14"/>
      <c r="G113" s="15"/>
      <c r="H113" s="14"/>
      <c r="I113" s="519"/>
      <c r="J113" s="519"/>
      <c r="K113" s="519"/>
      <c r="L113" s="519"/>
      <c r="M113" s="519"/>
      <c r="N113" s="519"/>
      <c r="O113" s="519"/>
      <c r="P113" s="519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</row>
    <row r="114" spans="2:38" s="18" customFormat="1">
      <c r="B114" s="14"/>
      <c r="C114" s="15"/>
      <c r="D114" s="14"/>
      <c r="E114" s="14"/>
      <c r="F114" s="14"/>
      <c r="G114" s="15"/>
      <c r="H114" s="14"/>
      <c r="I114" s="519"/>
      <c r="J114" s="519"/>
      <c r="K114" s="519"/>
      <c r="L114" s="519"/>
      <c r="M114" s="519"/>
      <c r="N114" s="519"/>
      <c r="O114" s="519"/>
      <c r="P114" s="519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</row>
    <row r="115" spans="2:38" s="18" customFormat="1">
      <c r="B115" s="14"/>
      <c r="C115" s="15"/>
      <c r="D115" s="14"/>
      <c r="E115" s="14"/>
      <c r="F115" s="14"/>
      <c r="G115" s="15"/>
      <c r="H115" s="14"/>
      <c r="I115" s="519"/>
      <c r="J115" s="519"/>
      <c r="K115" s="519"/>
      <c r="L115" s="519"/>
      <c r="M115" s="519"/>
      <c r="N115" s="519"/>
      <c r="O115" s="519"/>
      <c r="P115" s="519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</row>
    <row r="116" spans="2:38" s="18" customFormat="1">
      <c r="B116" s="14"/>
      <c r="C116" s="15"/>
      <c r="D116" s="14"/>
      <c r="E116" s="14"/>
      <c r="F116" s="14"/>
      <c r="G116" s="15"/>
      <c r="H116" s="14"/>
      <c r="I116" s="519"/>
      <c r="J116" s="519"/>
      <c r="K116" s="519"/>
      <c r="L116" s="519"/>
      <c r="M116" s="519"/>
      <c r="N116" s="519"/>
      <c r="O116" s="519"/>
      <c r="P116" s="519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</row>
    <row r="117" spans="2:38" s="18" customFormat="1">
      <c r="B117" s="14"/>
      <c r="C117" s="15"/>
      <c r="D117" s="14"/>
      <c r="E117" s="14"/>
      <c r="F117" s="14"/>
      <c r="G117" s="15"/>
      <c r="H117" s="14"/>
      <c r="I117" s="519"/>
      <c r="J117" s="519"/>
      <c r="K117" s="519"/>
      <c r="L117" s="519"/>
      <c r="M117" s="519"/>
      <c r="N117" s="519"/>
      <c r="O117" s="519"/>
      <c r="P117" s="519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</row>
    <row r="118" spans="2:38" s="18" customFormat="1">
      <c r="B118" s="14"/>
      <c r="C118" s="15"/>
      <c r="D118" s="14"/>
      <c r="E118" s="14"/>
      <c r="F118" s="14"/>
      <c r="G118" s="15"/>
      <c r="H118" s="14"/>
      <c r="I118" s="519"/>
      <c r="J118" s="519"/>
      <c r="K118" s="519"/>
      <c r="L118" s="519"/>
      <c r="M118" s="519"/>
      <c r="N118" s="519"/>
      <c r="O118" s="519"/>
      <c r="P118" s="519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</row>
    <row r="119" spans="2:38" s="18" customFormat="1">
      <c r="B119" s="14"/>
      <c r="C119" s="15"/>
      <c r="D119" s="14"/>
      <c r="E119" s="14"/>
      <c r="F119" s="14"/>
      <c r="G119" s="15"/>
      <c r="H119" s="14"/>
      <c r="I119" s="519"/>
      <c r="J119" s="519"/>
      <c r="K119" s="519"/>
      <c r="L119" s="519"/>
      <c r="M119" s="519"/>
      <c r="N119" s="519"/>
      <c r="O119" s="519"/>
      <c r="P119" s="5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</row>
    <row r="120" spans="2:38" s="18" customFormat="1">
      <c r="B120" s="14"/>
      <c r="C120" s="15"/>
      <c r="D120" s="14"/>
      <c r="E120" s="14"/>
      <c r="F120" s="14"/>
      <c r="G120" s="15"/>
      <c r="H120" s="14"/>
      <c r="I120" s="519"/>
      <c r="J120" s="519"/>
      <c r="K120" s="519"/>
      <c r="L120" s="519"/>
      <c r="M120" s="519"/>
      <c r="N120" s="519"/>
      <c r="O120" s="519"/>
      <c r="P120" s="519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</row>
    <row r="121" spans="2:38" s="18" customFormat="1">
      <c r="B121" s="14"/>
      <c r="C121" s="15"/>
      <c r="D121" s="14"/>
      <c r="E121" s="14"/>
      <c r="F121" s="14"/>
      <c r="G121" s="15"/>
      <c r="H121" s="14"/>
      <c r="I121" s="519"/>
      <c r="J121" s="519"/>
      <c r="K121" s="519"/>
      <c r="L121" s="519"/>
      <c r="M121" s="519"/>
      <c r="N121" s="519"/>
      <c r="O121" s="519"/>
      <c r="P121" s="519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</row>
    <row r="122" spans="2:38" s="18" customFormat="1">
      <c r="B122" s="14"/>
      <c r="C122" s="15"/>
      <c r="D122" s="14"/>
      <c r="E122" s="14"/>
      <c r="F122" s="14"/>
      <c r="G122" s="15"/>
      <c r="H122" s="14"/>
      <c r="I122" s="519"/>
      <c r="J122" s="519"/>
      <c r="K122" s="519"/>
      <c r="L122" s="519"/>
      <c r="M122" s="519"/>
      <c r="N122" s="519"/>
      <c r="O122" s="519"/>
      <c r="P122" s="519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</row>
    <row r="123" spans="2:38" s="18" customFormat="1">
      <c r="B123" s="14"/>
      <c r="C123" s="15"/>
      <c r="D123" s="14"/>
      <c r="E123" s="14"/>
      <c r="F123" s="14"/>
      <c r="G123" s="15"/>
      <c r="H123" s="14"/>
      <c r="I123" s="519"/>
      <c r="J123" s="519"/>
      <c r="K123" s="519"/>
      <c r="L123" s="519"/>
      <c r="M123" s="519"/>
      <c r="N123" s="519"/>
      <c r="O123" s="519"/>
      <c r="P123" s="519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</row>
    <row r="124" spans="2:38" s="18" customFormat="1">
      <c r="B124" s="14"/>
      <c r="C124" s="15"/>
      <c r="D124" s="14"/>
      <c r="E124" s="14"/>
      <c r="F124" s="14"/>
      <c r="G124" s="15"/>
      <c r="H124" s="14"/>
      <c r="I124" s="519"/>
      <c r="J124" s="519"/>
      <c r="K124" s="519"/>
      <c r="L124" s="519"/>
      <c r="M124" s="519"/>
      <c r="N124" s="519"/>
      <c r="O124" s="519"/>
      <c r="P124" s="519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</row>
    <row r="125" spans="2:38" s="18" customFormat="1">
      <c r="B125" s="14"/>
      <c r="C125" s="15"/>
      <c r="D125" s="14"/>
      <c r="E125" s="14"/>
      <c r="F125" s="14"/>
      <c r="G125" s="15"/>
      <c r="H125" s="14"/>
      <c r="I125" s="519"/>
      <c r="J125" s="519"/>
      <c r="K125" s="519"/>
      <c r="L125" s="519"/>
      <c r="M125" s="519"/>
      <c r="N125" s="519"/>
      <c r="O125" s="519"/>
      <c r="P125" s="519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</row>
    <row r="126" spans="2:38" s="18" customFormat="1">
      <c r="B126" s="14"/>
      <c r="C126" s="15"/>
      <c r="D126" s="14"/>
      <c r="E126" s="14"/>
      <c r="F126" s="14"/>
      <c r="G126" s="15"/>
      <c r="H126" s="14"/>
      <c r="I126" s="519"/>
      <c r="J126" s="519"/>
      <c r="K126" s="519"/>
      <c r="L126" s="519"/>
      <c r="M126" s="519"/>
      <c r="N126" s="519"/>
      <c r="O126" s="519"/>
      <c r="P126" s="519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</row>
    <row r="127" spans="2:38" s="18" customFormat="1">
      <c r="B127" s="14"/>
      <c r="C127" s="15"/>
      <c r="D127" s="14"/>
      <c r="E127" s="14"/>
      <c r="F127" s="14"/>
      <c r="G127" s="15"/>
      <c r="H127" s="14"/>
      <c r="I127" s="519"/>
      <c r="J127" s="519"/>
      <c r="K127" s="519"/>
      <c r="L127" s="519"/>
      <c r="M127" s="519"/>
      <c r="N127" s="519"/>
      <c r="O127" s="519"/>
      <c r="P127" s="519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</row>
    <row r="128" spans="2:38" s="18" customFormat="1">
      <c r="B128" s="14"/>
      <c r="C128" s="15"/>
      <c r="D128" s="14"/>
      <c r="E128" s="14"/>
      <c r="F128" s="14"/>
      <c r="G128" s="15"/>
      <c r="H128" s="14"/>
      <c r="I128" s="519"/>
      <c r="J128" s="519"/>
      <c r="K128" s="519"/>
      <c r="L128" s="519"/>
      <c r="M128" s="519"/>
      <c r="N128" s="519"/>
      <c r="O128" s="519"/>
      <c r="P128" s="519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</row>
    <row r="129" spans="2:38" s="18" customFormat="1">
      <c r="B129" s="14"/>
      <c r="C129" s="15"/>
      <c r="D129" s="14"/>
      <c r="E129" s="14"/>
      <c r="F129" s="14"/>
      <c r="G129" s="15"/>
      <c r="H129" s="14"/>
      <c r="I129" s="519"/>
      <c r="J129" s="519"/>
      <c r="K129" s="519"/>
      <c r="L129" s="519"/>
      <c r="M129" s="519"/>
      <c r="N129" s="519"/>
      <c r="O129" s="519"/>
      <c r="P129" s="51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</row>
    <row r="130" spans="2:38" s="18" customFormat="1">
      <c r="B130" s="14"/>
      <c r="C130" s="15"/>
      <c r="D130" s="14"/>
      <c r="E130" s="14"/>
      <c r="F130" s="14"/>
      <c r="G130" s="15"/>
      <c r="H130" s="14"/>
      <c r="I130" s="519"/>
      <c r="J130" s="519"/>
      <c r="K130" s="519"/>
      <c r="L130" s="519"/>
      <c r="M130" s="519"/>
      <c r="N130" s="519"/>
      <c r="O130" s="519"/>
      <c r="P130" s="519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</row>
    <row r="131" spans="2:38" s="18" customFormat="1">
      <c r="B131" s="14"/>
      <c r="C131" s="15"/>
      <c r="D131" s="14"/>
      <c r="E131" s="14"/>
      <c r="F131" s="14"/>
      <c r="G131" s="15"/>
      <c r="H131" s="14"/>
      <c r="I131" s="519"/>
      <c r="J131" s="519"/>
      <c r="K131" s="519"/>
      <c r="L131" s="519"/>
      <c r="M131" s="519"/>
      <c r="N131" s="519"/>
      <c r="O131" s="519"/>
      <c r="P131" s="519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</row>
    <row r="132" spans="2:38" s="18" customFormat="1">
      <c r="B132" s="14"/>
      <c r="C132" s="15"/>
      <c r="D132" s="14"/>
      <c r="E132" s="14"/>
      <c r="F132" s="14"/>
      <c r="G132" s="15"/>
      <c r="H132" s="14"/>
      <c r="I132" s="519"/>
      <c r="J132" s="519"/>
      <c r="K132" s="519"/>
      <c r="L132" s="519"/>
      <c r="M132" s="519"/>
      <c r="N132" s="519"/>
      <c r="O132" s="519"/>
      <c r="P132" s="519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</row>
    <row r="133" spans="2:38" s="18" customFormat="1">
      <c r="B133" s="14"/>
      <c r="C133" s="15"/>
      <c r="D133" s="14"/>
      <c r="E133" s="14"/>
      <c r="F133" s="14"/>
      <c r="G133" s="15"/>
      <c r="H133" s="14"/>
      <c r="I133" s="519"/>
      <c r="J133" s="519"/>
      <c r="K133" s="519"/>
      <c r="L133" s="519"/>
      <c r="M133" s="519"/>
      <c r="N133" s="519"/>
      <c r="O133" s="519"/>
      <c r="P133" s="519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</row>
    <row r="134" spans="2:38" s="18" customFormat="1">
      <c r="B134" s="14"/>
      <c r="C134" s="15"/>
      <c r="D134" s="14"/>
      <c r="E134" s="14"/>
      <c r="F134" s="14"/>
      <c r="G134" s="15"/>
      <c r="H134" s="14"/>
      <c r="I134" s="519"/>
      <c r="J134" s="519"/>
      <c r="K134" s="519"/>
      <c r="L134" s="519"/>
      <c r="M134" s="519"/>
      <c r="N134" s="519"/>
      <c r="O134" s="519"/>
      <c r="P134" s="519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</row>
    <row r="135" spans="2:38" s="18" customFormat="1">
      <c r="B135" s="14"/>
      <c r="C135" s="15"/>
      <c r="D135" s="14"/>
      <c r="E135" s="14"/>
      <c r="F135" s="14"/>
      <c r="G135" s="15"/>
      <c r="H135" s="14"/>
      <c r="I135" s="519"/>
      <c r="J135" s="519"/>
      <c r="K135" s="519"/>
      <c r="L135" s="519"/>
      <c r="M135" s="519"/>
      <c r="N135" s="519"/>
      <c r="O135" s="519"/>
      <c r="P135" s="519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</row>
    <row r="136" spans="2:38" s="18" customFormat="1">
      <c r="B136" s="14"/>
      <c r="C136" s="15"/>
      <c r="D136" s="14"/>
      <c r="E136" s="14"/>
      <c r="F136" s="14"/>
      <c r="G136" s="15"/>
      <c r="H136" s="14"/>
      <c r="I136" s="519"/>
      <c r="J136" s="519"/>
      <c r="K136" s="519"/>
      <c r="L136" s="519"/>
      <c r="M136" s="519"/>
      <c r="N136" s="519"/>
      <c r="O136" s="519"/>
      <c r="P136" s="519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</row>
    <row r="137" spans="2:38" s="18" customFormat="1">
      <c r="B137" s="14"/>
      <c r="C137" s="15"/>
      <c r="D137" s="14"/>
      <c r="E137" s="14"/>
      <c r="F137" s="14"/>
      <c r="G137" s="15"/>
      <c r="H137" s="14"/>
      <c r="I137" s="519"/>
      <c r="J137" s="519"/>
      <c r="K137" s="519"/>
      <c r="L137" s="519"/>
      <c r="M137" s="519"/>
      <c r="N137" s="519"/>
      <c r="O137" s="519"/>
      <c r="P137" s="519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</row>
    <row r="138" spans="2:38" s="18" customFormat="1">
      <c r="B138" s="14"/>
      <c r="C138" s="15"/>
      <c r="D138" s="14"/>
      <c r="E138" s="14"/>
      <c r="F138" s="14"/>
      <c r="G138" s="15"/>
      <c r="H138" s="14"/>
      <c r="I138" s="519"/>
      <c r="J138" s="519"/>
      <c r="K138" s="519"/>
      <c r="L138" s="519"/>
      <c r="M138" s="519"/>
      <c r="N138" s="519"/>
      <c r="O138" s="519"/>
      <c r="P138" s="519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</row>
    <row r="139" spans="2:38" s="18" customFormat="1">
      <c r="B139" s="14"/>
      <c r="C139" s="15"/>
      <c r="D139" s="14"/>
      <c r="E139" s="14"/>
      <c r="F139" s="14"/>
      <c r="G139" s="15"/>
      <c r="H139" s="14"/>
      <c r="I139" s="519"/>
      <c r="J139" s="519"/>
      <c r="K139" s="519"/>
      <c r="L139" s="519"/>
      <c r="M139" s="519"/>
      <c r="N139" s="519"/>
      <c r="O139" s="519"/>
      <c r="P139" s="51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</row>
    <row r="140" spans="2:38" s="18" customFormat="1">
      <c r="B140" s="14"/>
      <c r="C140" s="15"/>
      <c r="D140" s="14"/>
      <c r="E140" s="14"/>
      <c r="F140" s="14"/>
      <c r="G140" s="15"/>
      <c r="H140" s="14"/>
      <c r="I140" s="519"/>
      <c r="J140" s="519"/>
      <c r="K140" s="519"/>
      <c r="L140" s="519"/>
      <c r="M140" s="519"/>
      <c r="N140" s="519"/>
      <c r="O140" s="519"/>
      <c r="P140" s="519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</row>
    <row r="141" spans="2:38" s="18" customFormat="1">
      <c r="B141" s="14"/>
      <c r="C141" s="15"/>
      <c r="D141" s="14"/>
      <c r="E141" s="14"/>
      <c r="F141" s="14"/>
      <c r="G141" s="15"/>
      <c r="H141" s="14"/>
      <c r="I141" s="519"/>
      <c r="J141" s="519"/>
      <c r="K141" s="519"/>
      <c r="L141" s="519"/>
      <c r="M141" s="519"/>
      <c r="N141" s="519"/>
      <c r="O141" s="519"/>
      <c r="P141" s="519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</row>
    <row r="142" spans="2:38" s="18" customFormat="1">
      <c r="B142" s="14"/>
      <c r="C142" s="15"/>
      <c r="D142" s="14"/>
      <c r="E142" s="14"/>
      <c r="F142" s="14"/>
      <c r="G142" s="15"/>
      <c r="H142" s="14"/>
      <c r="I142" s="519"/>
      <c r="J142" s="519"/>
      <c r="K142" s="519"/>
      <c r="L142" s="519"/>
      <c r="M142" s="519"/>
      <c r="N142" s="519"/>
      <c r="O142" s="519"/>
      <c r="P142" s="519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</row>
    <row r="143" spans="2:38" s="18" customFormat="1">
      <c r="B143" s="14"/>
      <c r="C143" s="15"/>
      <c r="D143" s="14"/>
      <c r="E143" s="14"/>
      <c r="F143" s="14"/>
      <c r="G143" s="15"/>
      <c r="H143" s="14"/>
      <c r="I143" s="519"/>
      <c r="J143" s="519"/>
      <c r="K143" s="519"/>
      <c r="L143" s="519"/>
      <c r="M143" s="519"/>
      <c r="N143" s="519"/>
      <c r="O143" s="519"/>
      <c r="P143" s="519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</row>
    <row r="144" spans="2:38" s="18" customFormat="1">
      <c r="B144" s="14"/>
      <c r="C144" s="15"/>
      <c r="D144" s="14"/>
      <c r="E144" s="14"/>
      <c r="F144" s="14"/>
      <c r="G144" s="15"/>
      <c r="H144" s="14"/>
      <c r="I144" s="519"/>
      <c r="J144" s="519"/>
      <c r="K144" s="519"/>
      <c r="L144" s="519"/>
      <c r="M144" s="519"/>
      <c r="N144" s="519"/>
      <c r="O144" s="519"/>
      <c r="P144" s="519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</row>
    <row r="145" spans="2:38" s="18" customFormat="1">
      <c r="B145" s="14"/>
      <c r="C145" s="15"/>
      <c r="D145" s="14"/>
      <c r="E145" s="14"/>
      <c r="F145" s="14"/>
      <c r="G145" s="15"/>
      <c r="H145" s="14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</row>
  </sheetData>
  <mergeCells count="2">
    <mergeCell ref="B1:H1"/>
    <mergeCell ref="B2:H2"/>
  </mergeCells>
  <hyperlinks>
    <hyperlink ref="J1" location="Indice!A1" display="VOLVER AL ÍNDICE" xr:uid="{00000000-0004-0000-1100-000000000000}"/>
  </hyperlinks>
  <printOptions horizontalCentered="1"/>
  <pageMargins left="0.39370078740157483" right="0.39370078740157483" top="0.39370078740157483" bottom="0.39370078740157483" header="0" footer="0"/>
  <pageSetup paperSize="9" scale="90" orientation="portrait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Hoja14">
    <pageSetUpPr fitToPage="1"/>
  </sheetPr>
  <dimension ref="B1:AG140"/>
  <sheetViews>
    <sheetView showGridLines="0" showRowColHeaders="0" zoomScaleNormal="100" workbookViewId="0">
      <selection activeCell="N29" sqref="N29"/>
    </sheetView>
  </sheetViews>
  <sheetFormatPr baseColWidth="10" defaultRowHeight="12.75"/>
  <cols>
    <col min="1" max="1" width="11.42578125" customWidth="1"/>
    <col min="2" max="2" width="25.7109375" customWidth="1"/>
    <col min="3" max="3" width="13.140625" customWidth="1"/>
    <col min="5" max="5" width="13.42578125" customWidth="1"/>
    <col min="6" max="6" width="2.85546875" customWidth="1"/>
    <col min="8" max="8" width="11" customWidth="1"/>
    <col min="12" max="12" width="8.42578125" customWidth="1"/>
    <col min="13" max="13" width="6.7109375" style="261" customWidth="1"/>
    <col min="14" max="14" width="15.7109375" customWidth="1"/>
    <col min="15" max="24" width="9.7109375" customWidth="1"/>
    <col min="33" max="33" width="12.85546875" style="261" bestFit="1" customWidth="1"/>
  </cols>
  <sheetData>
    <row r="1" spans="2:28" ht="18.75">
      <c r="B1" s="675" t="s">
        <v>65</v>
      </c>
      <c r="C1" s="710"/>
      <c r="D1" s="710"/>
      <c r="E1" s="710"/>
      <c r="F1" s="710"/>
      <c r="G1" s="710"/>
      <c r="H1" s="710"/>
      <c r="I1" s="710"/>
      <c r="J1" s="710"/>
      <c r="K1" s="710"/>
      <c r="L1" s="710"/>
      <c r="Q1" s="21"/>
      <c r="R1" s="21"/>
      <c r="V1" s="266"/>
    </row>
    <row r="2" spans="2:28" ht="24" customHeight="1">
      <c r="B2" s="44" t="s">
        <v>594</v>
      </c>
      <c r="C2" s="54"/>
      <c r="D2" s="54"/>
      <c r="E2" s="54"/>
      <c r="F2" s="54"/>
      <c r="G2" s="54"/>
      <c r="H2" s="54"/>
      <c r="I2" s="54"/>
      <c r="J2" s="54"/>
      <c r="K2" s="54"/>
      <c r="L2" s="260"/>
      <c r="M2" s="186" t="s">
        <v>154</v>
      </c>
      <c r="R2" s="3"/>
    </row>
    <row r="3" spans="2:28" ht="24" customHeight="1">
      <c r="B3" s="44"/>
      <c r="C3" s="54"/>
      <c r="D3" s="54"/>
      <c r="E3" s="54"/>
      <c r="F3" s="54"/>
      <c r="G3" s="54"/>
      <c r="H3" s="54"/>
      <c r="I3" s="54"/>
      <c r="J3" s="54"/>
      <c r="K3" s="54"/>
      <c r="L3" s="260"/>
      <c r="M3" s="186"/>
      <c r="R3" s="3"/>
    </row>
    <row r="4" spans="2:28" ht="24" customHeight="1">
      <c r="B4" s="715" t="s">
        <v>595</v>
      </c>
      <c r="C4" s="715"/>
      <c r="D4" s="715"/>
      <c r="E4" s="715"/>
      <c r="F4" s="260"/>
      <c r="G4" s="260"/>
      <c r="H4" s="260"/>
      <c r="I4" s="260"/>
      <c r="J4" s="260"/>
      <c r="K4" s="260"/>
      <c r="L4" s="260"/>
      <c r="N4" s="559"/>
      <c r="O4" s="714" t="s">
        <v>596</v>
      </c>
      <c r="P4" s="714"/>
      <c r="Q4" s="714"/>
      <c r="R4" s="714"/>
      <c r="S4" s="714"/>
      <c r="T4" s="714"/>
      <c r="U4" s="714"/>
      <c r="V4" s="714"/>
      <c r="W4" s="714"/>
      <c r="X4" s="714"/>
    </row>
    <row r="5" spans="2:28" ht="24.95" customHeight="1">
      <c r="N5" s="559"/>
      <c r="O5" s="618">
        <v>2014</v>
      </c>
      <c r="P5" s="618">
        <v>2015</v>
      </c>
      <c r="Q5" s="618">
        <v>2016</v>
      </c>
      <c r="R5" s="618">
        <v>2017</v>
      </c>
      <c r="S5" s="618">
        <v>2018</v>
      </c>
      <c r="T5" s="618">
        <v>2019</v>
      </c>
      <c r="U5" s="618">
        <v>2020</v>
      </c>
      <c r="V5" s="618">
        <v>2021</v>
      </c>
      <c r="W5" s="560">
        <v>2022</v>
      </c>
      <c r="X5" s="560">
        <v>2023</v>
      </c>
    </row>
    <row r="6" spans="2:28" ht="24.95" customHeight="1">
      <c r="N6" s="617" t="s">
        <v>127</v>
      </c>
      <c r="O6" s="619">
        <v>276701</v>
      </c>
      <c r="P6" s="619">
        <v>298424</v>
      </c>
      <c r="Q6" s="619">
        <v>316511</v>
      </c>
      <c r="R6" s="619">
        <v>340086</v>
      </c>
      <c r="S6" s="619">
        <v>353553</v>
      </c>
      <c r="T6" s="619">
        <v>361873</v>
      </c>
      <c r="U6" s="619">
        <v>334220.59999999992</v>
      </c>
      <c r="V6" s="619">
        <v>341410.72</v>
      </c>
      <c r="W6" s="619">
        <v>348327.772727</v>
      </c>
      <c r="X6" s="619">
        <v>349912.86</v>
      </c>
      <c r="Z6" s="556"/>
      <c r="AA6" s="18"/>
    </row>
    <row r="7" spans="2:28" ht="24.95" customHeight="1">
      <c r="N7" s="617" t="s">
        <v>128</v>
      </c>
      <c r="O7" s="619">
        <v>191113</v>
      </c>
      <c r="P7" s="619">
        <v>202992</v>
      </c>
      <c r="Q7" s="619">
        <v>210450</v>
      </c>
      <c r="R7" s="619">
        <v>230470</v>
      </c>
      <c r="S7" s="619">
        <v>255656</v>
      </c>
      <c r="T7" s="619">
        <v>273901</v>
      </c>
      <c r="U7" s="619">
        <v>254663.74000000002</v>
      </c>
      <c r="V7" s="619">
        <v>282900.59000000003</v>
      </c>
      <c r="W7" s="619">
        <v>306897.54545400001</v>
      </c>
      <c r="X7" s="619">
        <v>328358.77</v>
      </c>
      <c r="Y7" s="18"/>
      <c r="Z7" s="556"/>
      <c r="AA7" s="18"/>
      <c r="AB7" s="18"/>
    </row>
    <row r="8" spans="2:28" ht="24.95" customHeight="1">
      <c r="N8" s="617" t="s">
        <v>129</v>
      </c>
      <c r="O8" s="619">
        <v>67610</v>
      </c>
      <c r="P8" s="619">
        <v>75746</v>
      </c>
      <c r="Q8" s="619">
        <v>87034</v>
      </c>
      <c r="R8" s="619">
        <v>100816</v>
      </c>
      <c r="S8" s="619">
        <v>115183</v>
      </c>
      <c r="T8" s="619">
        <v>131334</v>
      </c>
      <c r="U8" s="619">
        <v>123154.56000000001</v>
      </c>
      <c r="V8" s="619">
        <v>136112.45000000001</v>
      </c>
      <c r="W8" s="619">
        <v>161269.81818100001</v>
      </c>
      <c r="X8" s="619">
        <v>180557.95</v>
      </c>
      <c r="Z8" s="556"/>
      <c r="AA8" s="18"/>
    </row>
    <row r="9" spans="2:28" ht="24.95" customHeight="1">
      <c r="N9" s="617" t="s">
        <v>174</v>
      </c>
      <c r="O9" s="619">
        <v>58678</v>
      </c>
      <c r="P9" s="619">
        <v>54532</v>
      </c>
      <c r="Q9" s="619">
        <v>54025</v>
      </c>
      <c r="R9" s="619">
        <v>56629</v>
      </c>
      <c r="S9" s="619">
        <v>63368</v>
      </c>
      <c r="T9" s="619">
        <v>73850</v>
      </c>
      <c r="U9" s="619">
        <v>74977.97</v>
      </c>
      <c r="V9" s="619">
        <v>94264.77</v>
      </c>
      <c r="W9" s="619">
        <v>117376</v>
      </c>
      <c r="X9" s="619">
        <v>162298.14000000001</v>
      </c>
      <c r="Z9" s="556"/>
      <c r="AA9" s="18"/>
    </row>
    <row r="10" spans="2:28" ht="24.95" customHeight="1">
      <c r="N10" s="617" t="s">
        <v>175</v>
      </c>
      <c r="O10" s="619">
        <v>14761</v>
      </c>
      <c r="P10" s="619">
        <v>16034</v>
      </c>
      <c r="Q10" s="619">
        <v>18817</v>
      </c>
      <c r="R10" s="619">
        <v>24636</v>
      </c>
      <c r="S10" s="619">
        <v>36814</v>
      </c>
      <c r="T10" s="619">
        <v>56001</v>
      </c>
      <c r="U10" s="619">
        <v>64464.729999999996</v>
      </c>
      <c r="V10" s="619">
        <v>95916.31</v>
      </c>
      <c r="W10" s="619">
        <v>115193.5</v>
      </c>
      <c r="X10" s="619">
        <v>141535.67999999999</v>
      </c>
      <c r="Z10" s="556"/>
      <c r="AA10" s="18"/>
    </row>
    <row r="11" spans="2:28" ht="24.95" customHeight="1">
      <c r="N11" s="617" t="s">
        <v>173</v>
      </c>
      <c r="O11" s="619">
        <v>90579</v>
      </c>
      <c r="P11" s="619">
        <v>93612</v>
      </c>
      <c r="Q11" s="619">
        <v>95653</v>
      </c>
      <c r="R11" s="619">
        <v>99437</v>
      </c>
      <c r="S11" s="619">
        <v>103274</v>
      </c>
      <c r="T11" s="619">
        <v>107282</v>
      </c>
      <c r="U11" s="619">
        <v>92384.75</v>
      </c>
      <c r="V11" s="619">
        <v>102597.86</v>
      </c>
      <c r="W11" s="619">
        <v>110635</v>
      </c>
      <c r="X11" s="619">
        <v>113241</v>
      </c>
      <c r="Z11" s="556"/>
      <c r="AA11" s="18"/>
    </row>
    <row r="12" spans="2:28" ht="24.95" customHeight="1">
      <c r="N12" s="617" t="s">
        <v>176</v>
      </c>
      <c r="O12" s="619">
        <v>78272</v>
      </c>
      <c r="P12" s="619">
        <v>72190</v>
      </c>
      <c r="Q12" s="619">
        <v>70077</v>
      </c>
      <c r="R12" s="619">
        <v>71104</v>
      </c>
      <c r="S12" s="619">
        <v>73775</v>
      </c>
      <c r="T12" s="619">
        <v>75894</v>
      </c>
      <c r="U12" s="619">
        <v>68916.47</v>
      </c>
      <c r="V12" s="619">
        <v>71156.09</v>
      </c>
      <c r="W12" s="619">
        <v>73298.318180999995</v>
      </c>
      <c r="X12" s="619">
        <v>73223.41</v>
      </c>
      <c r="Z12" s="556"/>
      <c r="AA12" s="18"/>
    </row>
    <row r="13" spans="2:28" ht="24.95" customHeight="1">
      <c r="N13" s="617" t="s">
        <v>177</v>
      </c>
      <c r="O13" s="619">
        <v>56753</v>
      </c>
      <c r="P13" s="619">
        <v>58816</v>
      </c>
      <c r="Q13" s="619">
        <v>61883</v>
      </c>
      <c r="R13" s="619">
        <v>65360</v>
      </c>
      <c r="S13" s="619">
        <v>68791</v>
      </c>
      <c r="T13" s="619">
        <v>72163</v>
      </c>
      <c r="U13" s="619">
        <v>67793.37999999999</v>
      </c>
      <c r="V13" s="619">
        <v>65954.5</v>
      </c>
      <c r="W13" s="619">
        <v>68062.818180999995</v>
      </c>
      <c r="X13" s="619">
        <v>67211</v>
      </c>
      <c r="Z13" s="556"/>
      <c r="AA13" s="18"/>
    </row>
    <row r="14" spans="2:28" ht="14.65" customHeight="1"/>
    <row r="15" spans="2:28" ht="14.65" customHeight="1"/>
    <row r="16" spans="2:28" ht="14.65" customHeight="1"/>
    <row r="17" spans="13:33" ht="14.65" customHeight="1">
      <c r="O17" s="520"/>
      <c r="P17" s="520"/>
      <c r="Q17" s="520"/>
      <c r="R17" s="520"/>
      <c r="S17" s="520"/>
      <c r="T17" s="520"/>
      <c r="U17" s="520"/>
      <c r="V17" s="520"/>
      <c r="W17" s="520"/>
    </row>
    <row r="18" spans="13:33" ht="14.65" customHeight="1">
      <c r="O18" s="520"/>
      <c r="P18" s="520"/>
      <c r="Q18" s="520"/>
      <c r="R18" s="520"/>
      <c r="S18" s="520"/>
      <c r="T18" s="520"/>
      <c r="U18" s="520"/>
      <c r="V18" s="520"/>
      <c r="W18" s="520"/>
    </row>
    <row r="19" spans="13:33" ht="14.65" customHeight="1">
      <c r="O19" s="528"/>
      <c r="P19" s="528"/>
      <c r="Q19" s="528"/>
      <c r="R19" s="528"/>
      <c r="S19" s="528"/>
      <c r="T19" s="528"/>
      <c r="U19" s="528"/>
      <c r="V19" s="528"/>
      <c r="W19" s="528"/>
      <c r="AB19" s="3" t="s">
        <v>169</v>
      </c>
    </row>
    <row r="20" spans="13:33" ht="9" customHeight="1">
      <c r="N20" s="3"/>
      <c r="O20" s="528"/>
      <c r="P20" s="528"/>
      <c r="Q20" s="528"/>
      <c r="R20" s="528"/>
      <c r="S20" s="528"/>
      <c r="T20" s="528"/>
      <c r="U20" s="528"/>
      <c r="V20" s="528"/>
      <c r="W20" s="528"/>
    </row>
    <row r="21" spans="13:33" ht="14.65" customHeight="1">
      <c r="M21" s="485"/>
      <c r="N21" s="3"/>
      <c r="O21" s="531"/>
      <c r="P21" s="531"/>
      <c r="Q21" s="531"/>
      <c r="R21" s="531"/>
      <c r="S21" s="531"/>
      <c r="T21" s="531"/>
      <c r="U21" s="528"/>
      <c r="V21" s="528"/>
      <c r="W21" s="528"/>
      <c r="X21" s="528"/>
    </row>
    <row r="22" spans="13:33" ht="14.65" customHeight="1">
      <c r="M22" s="485"/>
      <c r="N22" s="3"/>
      <c r="O22" s="532"/>
      <c r="P22" s="532"/>
      <c r="Q22" s="532"/>
      <c r="R22" s="532"/>
      <c r="S22" s="532"/>
      <c r="T22" s="532"/>
      <c r="U22" s="528"/>
      <c r="V22" s="528"/>
      <c r="W22" s="528"/>
      <c r="AG22" s="262"/>
    </row>
    <row r="23" spans="13:33" ht="14.25" customHeight="1">
      <c r="M23" s="65"/>
      <c r="N23" s="3"/>
      <c r="O23" s="531"/>
      <c r="P23" s="531"/>
      <c r="Q23" s="531"/>
      <c r="R23" s="531"/>
      <c r="S23" s="531"/>
      <c r="T23" s="531"/>
      <c r="U23" s="528"/>
      <c r="V23" s="528"/>
      <c r="W23" s="528"/>
      <c r="X23" s="468"/>
      <c r="AF23" s="263"/>
      <c r="AG23" s="263"/>
    </row>
    <row r="24" spans="13:33" ht="14.65" customHeight="1">
      <c r="M24" s="65"/>
      <c r="N24" s="3"/>
      <c r="O24" s="531"/>
      <c r="P24" s="531"/>
      <c r="Q24" s="531"/>
      <c r="R24" s="531"/>
      <c r="S24" s="531"/>
      <c r="T24" s="531"/>
      <c r="U24" s="528"/>
      <c r="V24" s="528"/>
      <c r="W24" s="528"/>
      <c r="X24" s="468"/>
      <c r="AF24" s="264"/>
      <c r="AG24" s="263"/>
    </row>
    <row r="25" spans="13:33" ht="14.65" customHeight="1">
      <c r="M25" s="65"/>
      <c r="O25" s="531"/>
      <c r="P25" s="531"/>
      <c r="Q25" s="531"/>
      <c r="R25" s="531"/>
      <c r="S25" s="531"/>
      <c r="T25" s="531"/>
      <c r="U25" s="528"/>
      <c r="V25" s="528"/>
      <c r="W25" s="528"/>
      <c r="AF25" s="263"/>
      <c r="AG25" s="263"/>
    </row>
    <row r="26" spans="13:33" ht="14.65" customHeight="1">
      <c r="M26" s="65"/>
      <c r="O26" s="531"/>
      <c r="P26" s="531"/>
      <c r="Q26" s="531"/>
      <c r="R26" s="531"/>
      <c r="S26" s="531"/>
      <c r="T26" s="531"/>
      <c r="U26" s="528"/>
      <c r="V26" s="528"/>
      <c r="W26" s="528"/>
      <c r="AF26" s="264"/>
      <c r="AG26" s="263"/>
    </row>
    <row r="27" spans="13:33" ht="14.65" customHeight="1">
      <c r="M27" s="65"/>
      <c r="O27" s="531"/>
      <c r="P27" s="531"/>
      <c r="Q27" s="531"/>
      <c r="R27" s="531"/>
      <c r="S27" s="531"/>
      <c r="T27" s="531"/>
      <c r="U27" s="528"/>
      <c r="V27" s="528"/>
      <c r="W27" s="528"/>
      <c r="AF27" s="264"/>
      <c r="AG27" s="263"/>
    </row>
    <row r="28" spans="13:33" ht="14.65" customHeight="1">
      <c r="M28" s="263"/>
      <c r="O28" s="531"/>
      <c r="P28" s="531"/>
      <c r="Q28" s="531"/>
      <c r="R28" s="531"/>
      <c r="S28" s="531"/>
      <c r="T28" s="531"/>
      <c r="U28" s="528"/>
      <c r="V28" s="528"/>
      <c r="W28" s="528"/>
      <c r="AF28" s="264"/>
      <c r="AG28" s="263"/>
    </row>
    <row r="29" spans="13:33" ht="15">
      <c r="M29" s="263"/>
      <c r="AF29" s="264"/>
      <c r="AG29" s="263"/>
    </row>
    <row r="30" spans="13:33" ht="15">
      <c r="M30" s="263"/>
      <c r="AF30" s="264"/>
      <c r="AG30" s="263"/>
    </row>
    <row r="31" spans="13:33" ht="15">
      <c r="M31" s="263"/>
      <c r="AF31" s="263"/>
      <c r="AG31" s="263"/>
    </row>
    <row r="32" spans="13:33" ht="15">
      <c r="M32" s="263"/>
      <c r="AF32" s="65"/>
      <c r="AG32" s="65"/>
    </row>
    <row r="33" spans="13:33">
      <c r="M33" s="262"/>
      <c r="AG33" s="485"/>
    </row>
    <row r="34" spans="13:33">
      <c r="AG34" s="485"/>
    </row>
    <row r="35" spans="13:33">
      <c r="AG35" s="485"/>
    </row>
    <row r="36" spans="13:33">
      <c r="AG36" s="485"/>
    </row>
    <row r="37" spans="13:33" ht="9.9499999999999993" customHeight="1">
      <c r="AG37" s="485"/>
    </row>
    <row r="38" spans="13:33">
      <c r="AG38" s="485"/>
    </row>
    <row r="39" spans="13:33">
      <c r="AG39" s="485"/>
    </row>
    <row r="40" spans="13:33" ht="10.5" customHeight="1">
      <c r="AG40" s="485"/>
    </row>
    <row r="41" spans="13:33">
      <c r="R41" s="3"/>
      <c r="AG41" s="485"/>
    </row>
    <row r="42" spans="13:33">
      <c r="AG42" s="485"/>
    </row>
    <row r="43" spans="13:33">
      <c r="AG43" s="485"/>
    </row>
    <row r="44" spans="13:33">
      <c r="AG44" s="485"/>
    </row>
    <row r="45" spans="13:33">
      <c r="AG45" s="485"/>
    </row>
    <row r="46" spans="13:33" ht="15">
      <c r="AE46" s="65"/>
      <c r="AG46" s="485"/>
    </row>
    <row r="47" spans="13:33" ht="15">
      <c r="R47" s="3"/>
      <c r="AE47" s="65"/>
      <c r="AG47" s="485"/>
    </row>
    <row r="48" spans="13:33" ht="15">
      <c r="AE48" s="65"/>
      <c r="AG48" s="485"/>
    </row>
    <row r="49" spans="18:33" ht="15">
      <c r="AE49" s="65"/>
      <c r="AG49" s="485"/>
    </row>
    <row r="50" spans="18:33" ht="15">
      <c r="AE50" s="65"/>
      <c r="AG50" s="485"/>
    </row>
    <row r="51" spans="18:33" ht="15">
      <c r="R51" s="18"/>
      <c r="S51" s="18"/>
      <c r="T51" s="18"/>
      <c r="U51" s="18"/>
      <c r="V51" s="18"/>
      <c r="W51" s="18"/>
      <c r="X51" s="18"/>
      <c r="Y51" s="18"/>
      <c r="Z51" s="18"/>
      <c r="AA51" s="18"/>
      <c r="AE51" s="65"/>
      <c r="AG51" s="485"/>
    </row>
    <row r="52" spans="18:33" ht="15">
      <c r="AE52" s="65"/>
      <c r="AG52" s="485"/>
    </row>
    <row r="53" spans="18:33" ht="15">
      <c r="R53" s="3"/>
      <c r="S53" s="512"/>
      <c r="T53" s="512"/>
      <c r="U53" s="512"/>
      <c r="V53" s="512"/>
      <c r="W53" s="512"/>
      <c r="X53" s="512"/>
      <c r="Y53" s="512"/>
      <c r="Z53" s="512"/>
      <c r="AA53" s="512"/>
      <c r="AB53" s="485"/>
      <c r="AE53" s="65"/>
      <c r="AG53" s="485"/>
    </row>
    <row r="54" spans="18:33">
      <c r="R54" s="18"/>
      <c r="S54" s="18"/>
      <c r="T54" s="18"/>
      <c r="U54" s="18"/>
      <c r="V54" s="18"/>
      <c r="W54" s="18"/>
      <c r="X54" s="18"/>
      <c r="Y54" s="18"/>
      <c r="Z54" s="18"/>
      <c r="AA54" s="18"/>
      <c r="AG54" s="485"/>
    </row>
    <row r="55" spans="18:33" ht="11.1" customHeight="1">
      <c r="AG55" s="485"/>
    </row>
    <row r="56" spans="18:33">
      <c r="R56" s="3"/>
      <c r="S56" s="512"/>
      <c r="T56" s="512"/>
      <c r="U56" s="513"/>
      <c r="V56" s="513"/>
      <c r="W56" s="513"/>
      <c r="X56" s="513"/>
      <c r="Y56" s="513"/>
      <c r="Z56" s="513"/>
      <c r="AA56" s="513"/>
      <c r="AB56" s="18"/>
      <c r="AG56" s="485"/>
    </row>
    <row r="57" spans="18:33">
      <c r="R57" s="18"/>
      <c r="S57" s="18"/>
      <c r="T57" s="18"/>
      <c r="U57" s="18"/>
      <c r="V57" s="18"/>
      <c r="W57" s="18"/>
      <c r="X57" s="18"/>
      <c r="Y57" s="18"/>
      <c r="Z57" s="18"/>
      <c r="AA57" s="18"/>
      <c r="AG57" s="485"/>
    </row>
    <row r="58" spans="18:33">
      <c r="AG58" s="485"/>
    </row>
    <row r="59" spans="18:33">
      <c r="R59" s="3"/>
      <c r="S59" s="512"/>
      <c r="T59" s="512"/>
      <c r="U59" s="513"/>
      <c r="V59" s="513"/>
      <c r="W59" s="513"/>
      <c r="X59" s="513"/>
      <c r="Y59" s="513"/>
      <c r="Z59" s="513"/>
      <c r="AA59" s="513"/>
      <c r="AB59" s="18"/>
      <c r="AG59" s="485"/>
    </row>
    <row r="60" spans="18:33">
      <c r="AG60" s="485"/>
    </row>
    <row r="61" spans="18:33">
      <c r="AG61" s="485"/>
    </row>
    <row r="62" spans="18:33">
      <c r="R62" s="3"/>
      <c r="AG62" s="485"/>
    </row>
    <row r="63" spans="18:33">
      <c r="AG63" s="485"/>
    </row>
    <row r="64" spans="18:33">
      <c r="AG64" s="485"/>
    </row>
    <row r="65" spans="2:33">
      <c r="R65" s="3"/>
      <c r="AG65" s="485"/>
    </row>
    <row r="66" spans="2:33">
      <c r="AG66" s="485"/>
    </row>
    <row r="67" spans="2:33">
      <c r="AG67" s="485"/>
    </row>
    <row r="68" spans="2:33">
      <c r="AG68" s="485"/>
    </row>
    <row r="69" spans="2:33">
      <c r="AG69" s="485"/>
    </row>
    <row r="70" spans="2:33">
      <c r="AG70" s="485"/>
    </row>
    <row r="71" spans="2:33">
      <c r="S71" s="18"/>
      <c r="T71" s="18"/>
      <c r="U71" s="18"/>
      <c r="V71" s="18"/>
      <c r="W71" s="18"/>
      <c r="X71" s="18"/>
      <c r="Y71" s="18"/>
      <c r="Z71" s="18"/>
      <c r="AA71" s="18"/>
      <c r="AG71" s="485"/>
    </row>
    <row r="72" spans="2:33">
      <c r="AG72" s="485"/>
    </row>
    <row r="73" spans="2:33" ht="10.5" customHeight="1">
      <c r="AG73" s="485"/>
    </row>
    <row r="74" spans="2:33">
      <c r="S74" s="18"/>
      <c r="T74" s="18"/>
      <c r="U74" s="18"/>
      <c r="V74" s="18"/>
      <c r="W74" s="18"/>
      <c r="X74" s="18"/>
      <c r="Y74" s="18"/>
      <c r="Z74" s="18"/>
      <c r="AA74" s="18"/>
      <c r="AB74" s="18"/>
      <c r="AG74" s="485"/>
    </row>
    <row r="75" spans="2:33" ht="18.75">
      <c r="B75" s="44"/>
      <c r="C75" s="54"/>
      <c r="D75" s="54"/>
      <c r="E75" s="54"/>
      <c r="F75" s="54"/>
      <c r="G75" s="54"/>
      <c r="H75" s="54"/>
      <c r="I75" s="54"/>
      <c r="J75" s="54"/>
      <c r="K75" s="54"/>
      <c r="L75" s="260"/>
      <c r="AG75" s="485"/>
    </row>
    <row r="76" spans="2:33">
      <c r="AG76" s="485"/>
    </row>
    <row r="77" spans="2:33">
      <c r="AG77" s="485"/>
    </row>
    <row r="78" spans="2:33">
      <c r="AG78" s="485"/>
    </row>
    <row r="79" spans="2:33">
      <c r="AG79" s="485"/>
    </row>
    <row r="80" spans="2:33">
      <c r="AG80" s="485"/>
    </row>
    <row r="81" spans="17:33" ht="15">
      <c r="Q81" s="103"/>
      <c r="R81" s="514"/>
      <c r="S81" s="713"/>
      <c r="T81" s="713"/>
      <c r="AG81" s="485"/>
    </row>
    <row r="82" spans="17:33" ht="15">
      <c r="Q82" s="509"/>
      <c r="R82" s="514"/>
      <c r="S82" s="158"/>
      <c r="T82" s="159"/>
      <c r="AG82" s="485"/>
    </row>
    <row r="83" spans="17:33" ht="15">
      <c r="Q83" s="509"/>
      <c r="R83" s="15"/>
      <c r="S83" s="158"/>
      <c r="T83" s="159"/>
      <c r="X83" s="18"/>
      <c r="AG83" s="485"/>
    </row>
    <row r="84" spans="17:33" ht="15">
      <c r="Q84" s="515"/>
      <c r="R84" s="516"/>
      <c r="S84" s="517"/>
      <c r="T84" s="518"/>
      <c r="X84" s="18"/>
      <c r="AG84" s="485"/>
    </row>
    <row r="85" spans="17:33" ht="15">
      <c r="Q85" s="509"/>
      <c r="R85" s="65"/>
      <c r="S85" s="510"/>
      <c r="T85" s="511"/>
      <c r="X85" s="18"/>
      <c r="AG85" s="485"/>
    </row>
    <row r="86" spans="17:33" ht="15">
      <c r="Q86" s="509"/>
      <c r="R86" s="65"/>
      <c r="S86" s="510"/>
      <c r="T86" s="511"/>
      <c r="X86" s="18"/>
      <c r="AG86" s="485"/>
    </row>
    <row r="87" spans="17:33" ht="15">
      <c r="Q87" s="509"/>
      <c r="R87" s="65"/>
      <c r="S87" s="510"/>
      <c r="T87" s="511"/>
      <c r="X87" s="18"/>
      <c r="AG87" s="485"/>
    </row>
    <row r="88" spans="17:33" ht="15">
      <c r="Q88" s="509"/>
      <c r="R88" s="65"/>
      <c r="S88" s="510"/>
      <c r="T88" s="511"/>
      <c r="X88" s="18"/>
      <c r="AG88" s="485"/>
    </row>
    <row r="89" spans="17:33" ht="15">
      <c r="Q89" s="509"/>
      <c r="R89" s="65"/>
      <c r="S89" s="510"/>
      <c r="T89" s="511"/>
      <c r="X89" s="18"/>
      <c r="AG89" s="485"/>
    </row>
    <row r="90" spans="17:33" ht="15">
      <c r="Q90" s="509"/>
      <c r="R90" s="65"/>
      <c r="S90" s="510"/>
      <c r="T90" s="511"/>
      <c r="X90" s="18"/>
      <c r="AG90" s="485"/>
    </row>
    <row r="91" spans="17:33" ht="15">
      <c r="Q91" s="509"/>
      <c r="R91" s="65"/>
      <c r="S91" s="510"/>
      <c r="T91" s="511"/>
      <c r="X91" s="18"/>
      <c r="AG91" s="485"/>
    </row>
    <row r="92" spans="17:33" ht="15">
      <c r="Q92" s="509"/>
      <c r="R92" s="65"/>
      <c r="S92" s="510"/>
      <c r="T92" s="511"/>
      <c r="X92" s="18"/>
      <c r="AG92" s="485"/>
    </row>
    <row r="93" spans="17:33" ht="15">
      <c r="Q93" s="509"/>
      <c r="R93" s="65"/>
      <c r="S93" s="510"/>
      <c r="T93" s="511"/>
      <c r="AG93" s="485"/>
    </row>
    <row r="94" spans="17:33" ht="15">
      <c r="Q94" s="509"/>
      <c r="R94" s="65"/>
      <c r="S94" s="510"/>
      <c r="T94" s="511"/>
      <c r="AG94" s="485"/>
    </row>
    <row r="95" spans="17:33" ht="15">
      <c r="Q95" s="509"/>
      <c r="R95" s="65"/>
      <c r="S95" s="510"/>
      <c r="T95" s="511"/>
      <c r="AG95" s="485"/>
    </row>
    <row r="96" spans="17:33" ht="15">
      <c r="Q96" s="509"/>
      <c r="R96" s="65"/>
      <c r="S96" s="510"/>
      <c r="T96" s="511"/>
      <c r="AG96" s="485"/>
    </row>
    <row r="97" spans="17:33" ht="15">
      <c r="Q97" s="509"/>
      <c r="R97" s="65"/>
      <c r="S97" s="510"/>
      <c r="T97" s="511"/>
      <c r="AG97" s="485"/>
    </row>
    <row r="98" spans="17:33" ht="15">
      <c r="Q98" s="509"/>
      <c r="R98" s="65"/>
      <c r="S98" s="510"/>
      <c r="T98" s="511"/>
      <c r="AG98" s="485"/>
    </row>
    <row r="99" spans="17:33" ht="15">
      <c r="Q99" s="509"/>
      <c r="R99" s="65"/>
      <c r="S99" s="510"/>
      <c r="T99" s="511"/>
      <c r="AG99" s="485"/>
    </row>
    <row r="100" spans="17:33" ht="15">
      <c r="Q100" s="509"/>
      <c r="R100" s="65"/>
      <c r="S100" s="510"/>
      <c r="T100" s="511"/>
      <c r="AG100" s="485"/>
    </row>
    <row r="101" spans="17:33" ht="15">
      <c r="Q101" s="509"/>
      <c r="R101" s="65"/>
      <c r="S101" s="510"/>
      <c r="T101" s="511"/>
      <c r="AG101" s="485"/>
    </row>
    <row r="102" spans="17:33" ht="15">
      <c r="Q102" s="509"/>
      <c r="R102" s="65"/>
      <c r="S102" s="510"/>
      <c r="T102" s="511"/>
      <c r="AG102" s="485"/>
    </row>
    <row r="103" spans="17:33" ht="15">
      <c r="Q103" s="509"/>
      <c r="R103" s="65"/>
      <c r="S103" s="510"/>
      <c r="T103" s="511"/>
      <c r="AG103" s="485"/>
    </row>
    <row r="104" spans="17:33" ht="15">
      <c r="Q104" s="515"/>
      <c r="R104" s="176"/>
      <c r="S104" s="510"/>
      <c r="T104" s="511"/>
      <c r="AG104" s="485"/>
    </row>
    <row r="105" spans="17:33">
      <c r="AG105" s="485"/>
    </row>
    <row r="106" spans="17:33">
      <c r="AG106" s="485"/>
    </row>
    <row r="107" spans="17:33">
      <c r="AG107" s="485"/>
    </row>
    <row r="108" spans="17:33">
      <c r="AG108" s="485"/>
    </row>
    <row r="109" spans="17:33">
      <c r="AG109" s="485"/>
    </row>
    <row r="110" spans="17:33">
      <c r="AG110" s="485"/>
    </row>
    <row r="111" spans="17:33">
      <c r="AG111" s="485"/>
    </row>
    <row r="112" spans="17:33">
      <c r="AG112" s="485"/>
    </row>
    <row r="113" spans="33:33">
      <c r="AG113" s="485"/>
    </row>
    <row r="114" spans="33:33">
      <c r="AG114" s="485"/>
    </row>
    <row r="115" spans="33:33">
      <c r="AG115" s="485"/>
    </row>
    <row r="116" spans="33:33">
      <c r="AG116" s="485"/>
    </row>
    <row r="117" spans="33:33">
      <c r="AG117" s="485"/>
    </row>
    <row r="118" spans="33:33">
      <c r="AG118" s="485"/>
    </row>
    <row r="119" spans="33:33">
      <c r="AG119" s="485"/>
    </row>
    <row r="120" spans="33:33">
      <c r="AG120" s="485"/>
    </row>
    <row r="121" spans="33:33">
      <c r="AG121" s="485"/>
    </row>
    <row r="122" spans="33:33">
      <c r="AG122" s="485"/>
    </row>
    <row r="123" spans="33:33">
      <c r="AG123" s="485"/>
    </row>
    <row r="124" spans="33:33">
      <c r="AG124" s="485"/>
    </row>
    <row r="125" spans="33:33">
      <c r="AG125" s="485"/>
    </row>
    <row r="126" spans="33:33">
      <c r="AG126" s="485"/>
    </row>
    <row r="127" spans="33:33">
      <c r="AG127" s="485"/>
    </row>
    <row r="128" spans="33:33">
      <c r="AG128" s="485"/>
    </row>
    <row r="129" spans="33:33">
      <c r="AG129" s="485"/>
    </row>
    <row r="130" spans="33:33">
      <c r="AG130" s="485"/>
    </row>
    <row r="131" spans="33:33">
      <c r="AG131" s="485"/>
    </row>
    <row r="132" spans="33:33">
      <c r="AG132" s="485"/>
    </row>
    <row r="133" spans="33:33">
      <c r="AG133" s="485"/>
    </row>
    <row r="134" spans="33:33">
      <c r="AG134" s="485"/>
    </row>
    <row r="135" spans="33:33">
      <c r="AG135" s="485"/>
    </row>
    <row r="136" spans="33:33">
      <c r="AG136" s="485"/>
    </row>
    <row r="137" spans="33:33">
      <c r="AG137" s="485"/>
    </row>
    <row r="138" spans="33:33">
      <c r="AG138" s="485"/>
    </row>
    <row r="139" spans="33:33">
      <c r="AG139" s="485"/>
    </row>
    <row r="140" spans="33:33">
      <c r="AG140" s="485"/>
    </row>
  </sheetData>
  <mergeCells count="4">
    <mergeCell ref="B1:L1"/>
    <mergeCell ref="S81:T81"/>
    <mergeCell ref="O4:X4"/>
    <mergeCell ref="B4:E4"/>
  </mergeCells>
  <hyperlinks>
    <hyperlink ref="M2" location="Indice!A1" display="VOLVER AL ÍNDICE" xr:uid="{00000000-0004-0000-1200-000000000000}"/>
  </hyperlinks>
  <printOptions horizontalCentered="1"/>
  <pageMargins left="0.51181102362204722" right="0.31496062992125984" top="0.35433070866141736" bottom="0.74803149606299213" header="0.31496062992125984" footer="0.31496062992125984"/>
  <pageSetup paperSize="9" scale="67" orientation="portrait" cellComments="atEnd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Hoja15">
    <pageSetUpPr fitToPage="1"/>
  </sheetPr>
  <dimension ref="B1:AT368"/>
  <sheetViews>
    <sheetView showGridLines="0" showRowColHeaders="0" zoomScaleNormal="100" workbookViewId="0">
      <pane ySplit="4" topLeftCell="A25" activePane="bottomLeft" state="frozen"/>
      <selection activeCell="T34" sqref="T34"/>
      <selection pane="bottomLeft" activeCell="M48" sqref="M48"/>
    </sheetView>
  </sheetViews>
  <sheetFormatPr baseColWidth="10" defaultRowHeight="15.75"/>
  <cols>
    <col min="1" max="1" width="2.7109375" customWidth="1"/>
    <col min="2" max="2" width="23.85546875" style="68" customWidth="1"/>
    <col min="3" max="3" width="13.42578125" style="68" customWidth="1"/>
    <col min="4" max="6" width="11" style="67" customWidth="1"/>
    <col min="7" max="7" width="15.140625" style="67" customWidth="1"/>
    <col min="8" max="8" width="10.85546875" style="67" customWidth="1"/>
    <col min="9" max="9" width="11.42578125" style="67" customWidth="1"/>
    <col min="10" max="10" width="11.42578125" customWidth="1"/>
    <col min="11" max="19" width="11.42578125" style="69" customWidth="1"/>
    <col min="20" max="46" width="11.42578125" style="69"/>
  </cols>
  <sheetData>
    <row r="1" spans="2:21" ht="27.4" customHeight="1">
      <c r="B1" s="708" t="s">
        <v>0</v>
      </c>
      <c r="C1" s="708"/>
      <c r="D1" s="716"/>
      <c r="E1" s="716"/>
      <c r="F1" s="716"/>
      <c r="G1" s="716"/>
      <c r="H1" s="716"/>
      <c r="I1" s="716"/>
      <c r="J1" s="710"/>
      <c r="L1" s="186" t="s">
        <v>154</v>
      </c>
    </row>
    <row r="2" spans="2:21" ht="21.2" customHeight="1">
      <c r="B2" s="709" t="s">
        <v>125</v>
      </c>
      <c r="C2" s="709"/>
      <c r="D2" s="717"/>
      <c r="E2" s="717"/>
      <c r="F2" s="717"/>
      <c r="G2" s="717"/>
      <c r="H2" s="717"/>
      <c r="I2" s="717"/>
      <c r="J2" s="710"/>
      <c r="K2" s="94"/>
      <c r="L2" s="94"/>
    </row>
    <row r="3" spans="2:21" ht="23.25" customHeight="1">
      <c r="B3" s="11" t="s">
        <v>592</v>
      </c>
      <c r="C3" s="56"/>
      <c r="D3" s="61"/>
      <c r="E3" s="61"/>
      <c r="F3" s="61"/>
      <c r="G3" s="61"/>
      <c r="H3" s="61"/>
      <c r="I3" s="61"/>
      <c r="K3" s="94"/>
      <c r="L3" s="94"/>
    </row>
    <row r="4" spans="2:21" ht="32.1" customHeight="1">
      <c r="B4" s="562"/>
      <c r="C4" s="563" t="s">
        <v>2</v>
      </c>
      <c r="D4" s="606" t="s">
        <v>3</v>
      </c>
      <c r="E4" s="606" t="s">
        <v>4</v>
      </c>
      <c r="F4" s="606" t="s">
        <v>5</v>
      </c>
      <c r="G4" s="564" t="s">
        <v>6</v>
      </c>
      <c r="H4" s="564" t="s">
        <v>7</v>
      </c>
      <c r="I4" s="564" t="s">
        <v>8</v>
      </c>
      <c r="J4" s="564" t="s">
        <v>9</v>
      </c>
    </row>
    <row r="5" spans="2:21" ht="24" customHeight="1">
      <c r="B5" s="607" t="s">
        <v>67</v>
      </c>
      <c r="C5" s="608"/>
      <c r="D5" s="609"/>
      <c r="E5" s="609"/>
      <c r="F5" s="609"/>
      <c r="G5" s="263"/>
      <c r="H5" s="263"/>
      <c r="I5" s="263"/>
      <c r="J5" s="610"/>
    </row>
    <row r="6" spans="2:21" ht="18.600000000000001" customHeight="1">
      <c r="B6" s="611" t="s">
        <v>272</v>
      </c>
      <c r="C6" s="263">
        <v>31171.77</v>
      </c>
      <c r="D6" s="263">
        <v>30738.95</v>
      </c>
      <c r="E6" s="263">
        <v>159.13999999999999</v>
      </c>
      <c r="F6" s="263">
        <v>273.68</v>
      </c>
      <c r="G6" s="263">
        <v>18035.400000000001</v>
      </c>
      <c r="H6" s="263">
        <v>159.41</v>
      </c>
      <c r="I6" s="263">
        <v>0</v>
      </c>
      <c r="J6" s="263">
        <v>49366.59</v>
      </c>
      <c r="M6" s="484"/>
      <c r="N6" s="484"/>
      <c r="O6" s="484"/>
      <c r="P6" s="484"/>
      <c r="Q6" s="484"/>
      <c r="R6" s="484"/>
      <c r="S6" s="484"/>
      <c r="T6" s="484"/>
      <c r="U6" s="484"/>
    </row>
    <row r="7" spans="2:21" ht="18.600000000000001" customHeight="1">
      <c r="B7" s="611" t="s">
        <v>273</v>
      </c>
      <c r="C7" s="263">
        <v>2562.54</v>
      </c>
      <c r="D7" s="263">
        <v>2524.27</v>
      </c>
      <c r="E7" s="263">
        <v>18.5</v>
      </c>
      <c r="F7" s="263">
        <v>19.77</v>
      </c>
      <c r="G7" s="263">
        <v>1254.96</v>
      </c>
      <c r="H7" s="263">
        <v>12.36</v>
      </c>
      <c r="I7" s="263">
        <v>0</v>
      </c>
      <c r="J7" s="263">
        <v>3829.86</v>
      </c>
      <c r="M7" s="484"/>
      <c r="N7" s="484"/>
      <c r="O7" s="484"/>
      <c r="P7" s="484"/>
      <c r="Q7" s="484"/>
      <c r="R7" s="484"/>
      <c r="S7" s="484"/>
      <c r="T7" s="484"/>
      <c r="U7" s="484"/>
    </row>
    <row r="8" spans="2:21" ht="18.600000000000001" customHeight="1">
      <c r="B8" s="611" t="s">
        <v>274</v>
      </c>
      <c r="C8" s="263">
        <v>7863.9000000000005</v>
      </c>
      <c r="D8" s="263">
        <v>7794.77</v>
      </c>
      <c r="E8" s="263">
        <v>33.18</v>
      </c>
      <c r="F8" s="263">
        <v>35.950000000000003</v>
      </c>
      <c r="G8" s="263">
        <v>4984.59</v>
      </c>
      <c r="H8" s="263">
        <v>45.45</v>
      </c>
      <c r="I8" s="263">
        <v>0</v>
      </c>
      <c r="J8" s="263">
        <v>12893.95</v>
      </c>
      <c r="M8" s="484"/>
      <c r="N8" s="484"/>
      <c r="O8" s="484"/>
      <c r="P8" s="484"/>
      <c r="Q8" s="484"/>
      <c r="R8" s="484"/>
      <c r="S8" s="484"/>
      <c r="T8" s="484"/>
      <c r="U8" s="484"/>
    </row>
    <row r="9" spans="2:21" ht="18.600000000000001" customHeight="1">
      <c r="B9" s="611" t="s">
        <v>275</v>
      </c>
      <c r="C9" s="263">
        <v>53198.270000000004</v>
      </c>
      <c r="D9" s="263">
        <v>43502.05</v>
      </c>
      <c r="E9" s="263">
        <v>6019.36</v>
      </c>
      <c r="F9" s="263">
        <v>3676.86</v>
      </c>
      <c r="G9" s="263">
        <v>7723.59</v>
      </c>
      <c r="H9" s="263">
        <v>35.909999999999997</v>
      </c>
      <c r="I9" s="263">
        <v>0</v>
      </c>
      <c r="J9" s="263">
        <v>60957.77</v>
      </c>
      <c r="M9" s="484"/>
      <c r="N9" s="484"/>
      <c r="O9" s="484"/>
      <c r="P9" s="484"/>
      <c r="Q9" s="484"/>
      <c r="R9" s="484"/>
      <c r="S9" s="484"/>
      <c r="T9" s="484"/>
      <c r="U9" s="484"/>
    </row>
    <row r="10" spans="2:21" ht="18.600000000000001" customHeight="1">
      <c r="B10" s="611" t="s">
        <v>276</v>
      </c>
      <c r="C10" s="263">
        <v>300.18</v>
      </c>
      <c r="D10" s="263">
        <v>294.45</v>
      </c>
      <c r="E10" s="263">
        <v>1.82</v>
      </c>
      <c r="F10" s="263">
        <v>3.91</v>
      </c>
      <c r="G10" s="263">
        <v>62.14</v>
      </c>
      <c r="H10" s="263">
        <v>0</v>
      </c>
      <c r="I10" s="263">
        <v>0</v>
      </c>
      <c r="J10" s="263">
        <v>362.32</v>
      </c>
      <c r="M10" s="484"/>
      <c r="N10" s="484"/>
      <c r="O10" s="484"/>
      <c r="P10" s="484"/>
      <c r="Q10" s="484"/>
      <c r="R10" s="484"/>
      <c r="S10" s="484"/>
      <c r="T10" s="484"/>
      <c r="U10" s="484"/>
    </row>
    <row r="11" spans="2:21" ht="18.600000000000001" customHeight="1">
      <c r="B11" s="611" t="s">
        <v>277</v>
      </c>
      <c r="C11" s="263">
        <v>1501.3600000000001</v>
      </c>
      <c r="D11" s="263">
        <v>1477.18</v>
      </c>
      <c r="E11" s="263">
        <v>7.18</v>
      </c>
      <c r="F11" s="263">
        <v>17</v>
      </c>
      <c r="G11" s="263">
        <v>400</v>
      </c>
      <c r="H11" s="263">
        <v>6.59</v>
      </c>
      <c r="I11" s="263">
        <v>0</v>
      </c>
      <c r="J11" s="263">
        <v>1907.95</v>
      </c>
      <c r="M11" s="484"/>
      <c r="N11" s="484"/>
      <c r="O11" s="484"/>
      <c r="P11" s="484"/>
      <c r="Q11" s="484"/>
      <c r="R11" s="484"/>
      <c r="S11" s="484"/>
      <c r="T11" s="484"/>
      <c r="U11" s="484"/>
    </row>
    <row r="12" spans="2:21" ht="18.600000000000001" customHeight="1">
      <c r="B12" s="611" t="s">
        <v>278</v>
      </c>
      <c r="C12" s="263">
        <v>2072.3200000000002</v>
      </c>
      <c r="D12" s="263">
        <v>2057.5</v>
      </c>
      <c r="E12" s="263">
        <v>7.82</v>
      </c>
      <c r="F12" s="263">
        <v>7</v>
      </c>
      <c r="G12" s="263">
        <v>1504.5</v>
      </c>
      <c r="H12" s="263">
        <v>11</v>
      </c>
      <c r="I12" s="263">
        <v>0</v>
      </c>
      <c r="J12" s="263">
        <v>3587.82</v>
      </c>
      <c r="M12" s="484"/>
      <c r="N12" s="484"/>
      <c r="O12" s="484"/>
      <c r="P12" s="484"/>
      <c r="Q12" s="484"/>
      <c r="R12" s="484"/>
      <c r="S12" s="484"/>
      <c r="T12" s="484"/>
      <c r="U12" s="484"/>
    </row>
    <row r="13" spans="2:21" ht="18.600000000000001" customHeight="1">
      <c r="B13" s="611" t="s">
        <v>279</v>
      </c>
      <c r="C13" s="263">
        <v>3127.09</v>
      </c>
      <c r="D13" s="263">
        <v>3036.09</v>
      </c>
      <c r="E13" s="263">
        <v>37.590000000000003</v>
      </c>
      <c r="F13" s="263">
        <v>53.41</v>
      </c>
      <c r="G13" s="263">
        <v>654.17999999999995</v>
      </c>
      <c r="H13" s="263">
        <v>6.5</v>
      </c>
      <c r="I13" s="263">
        <v>1</v>
      </c>
      <c r="J13" s="263">
        <v>3788.77</v>
      </c>
      <c r="M13" s="484"/>
      <c r="N13" s="484"/>
      <c r="O13" s="484"/>
      <c r="P13" s="484"/>
      <c r="Q13" s="484"/>
      <c r="R13" s="484"/>
      <c r="S13" s="484"/>
      <c r="T13" s="484"/>
      <c r="U13" s="484"/>
    </row>
    <row r="14" spans="2:21" ht="18.600000000000001" customHeight="1">
      <c r="B14" s="611" t="s">
        <v>280</v>
      </c>
      <c r="C14" s="263">
        <v>960.91</v>
      </c>
      <c r="D14" s="263">
        <v>950.55</v>
      </c>
      <c r="E14" s="263">
        <v>4.3600000000000003</v>
      </c>
      <c r="F14" s="263">
        <v>6</v>
      </c>
      <c r="G14" s="263">
        <v>287.36</v>
      </c>
      <c r="H14" s="263">
        <v>4</v>
      </c>
      <c r="I14" s="263">
        <v>0</v>
      </c>
      <c r="J14" s="263">
        <v>1252.27</v>
      </c>
      <c r="M14" s="484"/>
      <c r="N14" s="484"/>
      <c r="O14" s="484"/>
      <c r="P14" s="484"/>
      <c r="Q14" s="484"/>
      <c r="R14" s="484"/>
      <c r="S14" s="484"/>
      <c r="T14" s="484"/>
      <c r="U14" s="484"/>
    </row>
    <row r="15" spans="2:21" ht="18.600000000000001" customHeight="1">
      <c r="B15" s="611" t="s">
        <v>281</v>
      </c>
      <c r="C15" s="263">
        <v>753.31999999999994</v>
      </c>
      <c r="D15" s="263">
        <v>726.77</v>
      </c>
      <c r="E15" s="263">
        <v>15.55</v>
      </c>
      <c r="F15" s="263">
        <v>11</v>
      </c>
      <c r="G15" s="263">
        <v>378.23</v>
      </c>
      <c r="H15" s="263">
        <v>4.41</v>
      </c>
      <c r="I15" s="263">
        <v>0</v>
      </c>
      <c r="J15" s="263">
        <v>1135.95</v>
      </c>
      <c r="M15" s="484"/>
      <c r="N15" s="484"/>
      <c r="O15" s="484"/>
      <c r="P15" s="484"/>
      <c r="Q15" s="484"/>
      <c r="R15" s="484"/>
      <c r="S15" s="484"/>
      <c r="T15" s="484"/>
      <c r="U15" s="484"/>
    </row>
    <row r="16" spans="2:21" ht="18.600000000000001" customHeight="1">
      <c r="B16" s="611" t="s">
        <v>282</v>
      </c>
      <c r="C16" s="263">
        <v>2432.41</v>
      </c>
      <c r="D16" s="263">
        <v>2427.41</v>
      </c>
      <c r="E16" s="263">
        <v>2</v>
      </c>
      <c r="F16" s="263">
        <v>3</v>
      </c>
      <c r="G16" s="263">
        <v>1055.0899999999999</v>
      </c>
      <c r="H16" s="263">
        <v>2</v>
      </c>
      <c r="I16" s="263">
        <v>0</v>
      </c>
      <c r="J16" s="263">
        <v>3489.5</v>
      </c>
      <c r="M16" s="484"/>
      <c r="N16" s="484"/>
      <c r="O16" s="484"/>
      <c r="P16" s="484"/>
      <c r="Q16" s="484"/>
      <c r="R16" s="484"/>
      <c r="S16" s="484"/>
      <c r="T16" s="484"/>
      <c r="U16" s="484"/>
    </row>
    <row r="17" spans="2:21" ht="18.600000000000001" customHeight="1">
      <c r="B17" s="611" t="s">
        <v>283</v>
      </c>
      <c r="C17" s="263">
        <v>44185.499999999993</v>
      </c>
      <c r="D17" s="263">
        <v>43820.59</v>
      </c>
      <c r="E17" s="263">
        <v>195.14</v>
      </c>
      <c r="F17" s="263">
        <v>169.77</v>
      </c>
      <c r="G17" s="263">
        <v>15032.05</v>
      </c>
      <c r="H17" s="263">
        <v>129.5</v>
      </c>
      <c r="I17" s="263">
        <v>0</v>
      </c>
      <c r="J17" s="263">
        <v>59347.05</v>
      </c>
      <c r="M17" s="484"/>
      <c r="N17" s="484"/>
      <c r="O17" s="484"/>
      <c r="P17" s="484"/>
      <c r="Q17" s="484"/>
      <c r="R17" s="484"/>
      <c r="S17" s="484"/>
      <c r="T17" s="484"/>
      <c r="U17" s="484"/>
    </row>
    <row r="18" spans="2:21" ht="18.600000000000001" customHeight="1">
      <c r="B18" s="611" t="s">
        <v>284</v>
      </c>
      <c r="C18" s="263">
        <v>3456.3700000000003</v>
      </c>
      <c r="D18" s="263">
        <v>3434.05</v>
      </c>
      <c r="E18" s="263">
        <v>10.59</v>
      </c>
      <c r="F18" s="263">
        <v>11.73</v>
      </c>
      <c r="G18" s="263">
        <v>650.09</v>
      </c>
      <c r="H18" s="263">
        <v>6.95</v>
      </c>
      <c r="I18" s="263">
        <v>0</v>
      </c>
      <c r="J18" s="263">
        <v>4113.41</v>
      </c>
      <c r="M18" s="484"/>
      <c r="N18" s="484"/>
      <c r="O18" s="484"/>
      <c r="P18" s="484"/>
      <c r="Q18" s="484"/>
      <c r="R18" s="484"/>
      <c r="S18" s="484"/>
      <c r="T18" s="484"/>
      <c r="U18" s="484"/>
    </row>
    <row r="19" spans="2:21" ht="18.600000000000001" customHeight="1">
      <c r="B19" s="611" t="s">
        <v>285</v>
      </c>
      <c r="C19" s="263">
        <v>4389.7700000000004</v>
      </c>
      <c r="D19" s="263">
        <v>4291.7700000000004</v>
      </c>
      <c r="E19" s="263">
        <v>37</v>
      </c>
      <c r="F19" s="263">
        <v>61</v>
      </c>
      <c r="G19" s="263">
        <v>1652.45</v>
      </c>
      <c r="H19" s="263">
        <v>4</v>
      </c>
      <c r="I19" s="263">
        <v>0</v>
      </c>
      <c r="J19" s="263">
        <v>6046.23</v>
      </c>
      <c r="M19" s="484"/>
      <c r="N19" s="484"/>
      <c r="O19" s="484"/>
      <c r="P19" s="484"/>
      <c r="Q19" s="484"/>
      <c r="R19" s="484"/>
      <c r="S19" s="484"/>
      <c r="T19" s="484"/>
      <c r="U19" s="484"/>
    </row>
    <row r="20" spans="2:21" ht="18.600000000000001" customHeight="1">
      <c r="B20" s="611" t="s">
        <v>286</v>
      </c>
      <c r="C20" s="263">
        <v>6757.8600000000006</v>
      </c>
      <c r="D20" s="263">
        <v>6741.5</v>
      </c>
      <c r="E20" s="263">
        <v>6.18</v>
      </c>
      <c r="F20" s="263">
        <v>10.18</v>
      </c>
      <c r="G20" s="263">
        <v>2605.09</v>
      </c>
      <c r="H20" s="263">
        <v>13</v>
      </c>
      <c r="I20" s="263">
        <v>0</v>
      </c>
      <c r="J20" s="263">
        <v>9375.9500000000007</v>
      </c>
      <c r="M20" s="484"/>
      <c r="N20" s="484"/>
      <c r="O20" s="484"/>
      <c r="P20" s="484"/>
      <c r="Q20" s="484"/>
      <c r="R20" s="484"/>
      <c r="S20" s="484"/>
      <c r="T20" s="484"/>
      <c r="U20" s="484"/>
    </row>
    <row r="21" spans="2:21" ht="18.600000000000001" customHeight="1">
      <c r="B21" s="611" t="s">
        <v>129</v>
      </c>
      <c r="C21" s="263">
        <v>141880.54</v>
      </c>
      <c r="D21" s="263">
        <v>140819.73000000001</v>
      </c>
      <c r="E21" s="263">
        <v>319.95</v>
      </c>
      <c r="F21" s="263">
        <v>740.86</v>
      </c>
      <c r="G21" s="263">
        <v>38250.399999999994</v>
      </c>
      <c r="H21" s="263">
        <v>427</v>
      </c>
      <c r="I21" s="263">
        <v>0</v>
      </c>
      <c r="J21" s="263">
        <v>180557.95</v>
      </c>
      <c r="M21" s="484"/>
      <c r="N21" s="484"/>
      <c r="O21" s="484"/>
      <c r="P21" s="484"/>
      <c r="Q21" s="484"/>
      <c r="R21" s="484"/>
      <c r="S21" s="484"/>
      <c r="T21" s="484"/>
      <c r="U21" s="484"/>
    </row>
    <row r="22" spans="2:21" ht="18.600000000000001" customHeight="1">
      <c r="B22" s="611" t="s">
        <v>287</v>
      </c>
      <c r="C22" s="263">
        <v>1744.5900000000001</v>
      </c>
      <c r="D22" s="263">
        <v>1639.14</v>
      </c>
      <c r="E22" s="263">
        <v>70.77</v>
      </c>
      <c r="F22" s="263">
        <v>34.68</v>
      </c>
      <c r="G22" s="263">
        <v>676.32</v>
      </c>
      <c r="H22" s="263">
        <v>12.09</v>
      </c>
      <c r="I22" s="263">
        <v>0</v>
      </c>
      <c r="J22" s="263">
        <v>2433</v>
      </c>
      <c r="M22" s="484"/>
      <c r="N22" s="484"/>
      <c r="O22" s="484"/>
      <c r="P22" s="484"/>
      <c r="Q22" s="484"/>
      <c r="R22" s="484"/>
      <c r="S22" s="484"/>
      <c r="T22" s="484"/>
      <c r="U22" s="484"/>
    </row>
    <row r="23" spans="2:21" ht="18.600000000000001" customHeight="1">
      <c r="B23" s="611" t="s">
        <v>288</v>
      </c>
      <c r="C23" s="263">
        <v>6766.01</v>
      </c>
      <c r="D23" s="263">
        <v>5855.55</v>
      </c>
      <c r="E23" s="263">
        <v>791.82</v>
      </c>
      <c r="F23" s="263">
        <v>118.64</v>
      </c>
      <c r="G23" s="263">
        <v>1570.5</v>
      </c>
      <c r="H23" s="263">
        <v>12.55</v>
      </c>
      <c r="I23" s="263">
        <v>0</v>
      </c>
      <c r="J23" s="263">
        <v>8349.0499999999993</v>
      </c>
      <c r="M23" s="484"/>
      <c r="N23" s="484"/>
      <c r="O23" s="484"/>
      <c r="P23" s="484"/>
      <c r="Q23" s="484"/>
      <c r="R23" s="484"/>
      <c r="S23" s="484"/>
      <c r="T23" s="484"/>
      <c r="U23" s="484"/>
    </row>
    <row r="24" spans="2:21" ht="18.600000000000001" customHeight="1">
      <c r="B24" s="611" t="s">
        <v>289</v>
      </c>
      <c r="C24" s="263">
        <v>187.22</v>
      </c>
      <c r="D24" s="263">
        <v>182.77</v>
      </c>
      <c r="E24" s="263">
        <v>3.45</v>
      </c>
      <c r="F24" s="263">
        <v>1</v>
      </c>
      <c r="G24" s="263">
        <v>66.05</v>
      </c>
      <c r="H24" s="263">
        <v>3</v>
      </c>
      <c r="I24" s="263">
        <v>0</v>
      </c>
      <c r="J24" s="263">
        <v>256.27</v>
      </c>
      <c r="M24" s="484"/>
      <c r="N24" s="484"/>
      <c r="O24" s="484"/>
      <c r="P24" s="484"/>
      <c r="Q24" s="484"/>
      <c r="R24" s="484"/>
      <c r="S24" s="484"/>
      <c r="T24" s="484"/>
      <c r="U24" s="484"/>
    </row>
    <row r="25" spans="2:21" ht="18.600000000000001" customHeight="1">
      <c r="B25" s="611" t="s">
        <v>290</v>
      </c>
      <c r="C25" s="263">
        <v>182.04000000000002</v>
      </c>
      <c r="D25" s="263">
        <v>164.18</v>
      </c>
      <c r="E25" s="263">
        <v>13.86</v>
      </c>
      <c r="F25" s="263">
        <v>4</v>
      </c>
      <c r="G25" s="263">
        <v>84.27</v>
      </c>
      <c r="H25" s="263">
        <v>0.73</v>
      </c>
      <c r="I25" s="263">
        <v>0</v>
      </c>
      <c r="J25" s="263">
        <v>267.05</v>
      </c>
      <c r="M25" s="484"/>
      <c r="N25" s="484"/>
      <c r="O25" s="484"/>
      <c r="P25" s="484"/>
      <c r="Q25" s="484"/>
      <c r="R25" s="484"/>
      <c r="S25" s="484"/>
      <c r="T25" s="484"/>
      <c r="U25" s="484"/>
    </row>
    <row r="26" spans="2:21" ht="18.600000000000001" customHeight="1">
      <c r="B26" s="611" t="s">
        <v>291</v>
      </c>
      <c r="C26" s="263">
        <v>12893.68</v>
      </c>
      <c r="D26" s="263">
        <v>12766.5</v>
      </c>
      <c r="E26" s="263">
        <v>58.77</v>
      </c>
      <c r="F26" s="263">
        <v>68.41</v>
      </c>
      <c r="G26" s="263">
        <v>7559.59</v>
      </c>
      <c r="H26" s="263">
        <v>58.36</v>
      </c>
      <c r="I26" s="263">
        <v>0</v>
      </c>
      <c r="J26" s="263">
        <v>20511.64</v>
      </c>
      <c r="M26" s="484"/>
      <c r="N26" s="484"/>
      <c r="O26" s="484"/>
      <c r="P26" s="484"/>
      <c r="Q26" s="484"/>
      <c r="R26" s="484"/>
      <c r="S26" s="484"/>
      <c r="T26" s="484"/>
      <c r="U26" s="484"/>
    </row>
    <row r="27" spans="2:21" ht="18.600000000000001" customHeight="1">
      <c r="B27" s="611" t="s">
        <v>292</v>
      </c>
      <c r="C27" s="263">
        <v>26773.14</v>
      </c>
      <c r="D27" s="263">
        <v>23834.27</v>
      </c>
      <c r="E27" s="263">
        <v>1332.82</v>
      </c>
      <c r="F27" s="263">
        <v>1606.05</v>
      </c>
      <c r="G27" s="263">
        <v>5986.45</v>
      </c>
      <c r="H27" s="263">
        <v>41.14</v>
      </c>
      <c r="I27" s="263">
        <v>17.45</v>
      </c>
      <c r="J27" s="263">
        <v>32818.18</v>
      </c>
      <c r="M27" s="484"/>
      <c r="N27" s="484"/>
      <c r="O27" s="484"/>
      <c r="P27" s="484"/>
      <c r="Q27" s="484"/>
      <c r="R27" s="484"/>
      <c r="S27" s="484"/>
      <c r="T27" s="484"/>
      <c r="U27" s="484"/>
    </row>
    <row r="28" spans="2:21" ht="18.600000000000001" customHeight="1">
      <c r="B28" s="611" t="s">
        <v>293</v>
      </c>
      <c r="C28" s="263">
        <v>55993.14</v>
      </c>
      <c r="D28" s="263">
        <v>52461.14</v>
      </c>
      <c r="E28" s="263">
        <v>2145.8200000000002</v>
      </c>
      <c r="F28" s="263">
        <v>1386.18</v>
      </c>
      <c r="G28" s="263">
        <v>8917.27</v>
      </c>
      <c r="H28" s="263">
        <v>280.95</v>
      </c>
      <c r="I28" s="263">
        <v>0</v>
      </c>
      <c r="J28" s="263">
        <v>65191.360000000001</v>
      </c>
      <c r="M28" s="484"/>
      <c r="N28" s="484"/>
      <c r="O28" s="484"/>
      <c r="P28" s="484"/>
      <c r="Q28" s="484"/>
      <c r="R28" s="484"/>
      <c r="S28" s="484"/>
      <c r="T28" s="484"/>
      <c r="U28" s="484"/>
    </row>
    <row r="29" spans="2:21" ht="18.600000000000001" customHeight="1">
      <c r="B29" s="611" t="s">
        <v>294</v>
      </c>
      <c r="C29" s="263">
        <v>3291.05</v>
      </c>
      <c r="D29" s="263">
        <v>3201.05</v>
      </c>
      <c r="E29" s="263">
        <v>57.32</v>
      </c>
      <c r="F29" s="263">
        <v>32.68</v>
      </c>
      <c r="G29" s="263">
        <v>883.95</v>
      </c>
      <c r="H29" s="263">
        <v>11.05</v>
      </c>
      <c r="I29" s="263">
        <v>2</v>
      </c>
      <c r="J29" s="263">
        <v>4188.05</v>
      </c>
      <c r="M29" s="484"/>
      <c r="N29" s="484"/>
      <c r="O29" s="484"/>
      <c r="P29" s="484"/>
      <c r="Q29" s="484"/>
      <c r="R29" s="484"/>
      <c r="S29" s="484"/>
      <c r="T29" s="484"/>
      <c r="U29" s="484"/>
    </row>
    <row r="30" spans="2:21" ht="18.600000000000001" customHeight="1">
      <c r="B30" s="611" t="s">
        <v>127</v>
      </c>
      <c r="C30" s="263">
        <v>302960.55</v>
      </c>
      <c r="D30" s="263">
        <v>231242.41</v>
      </c>
      <c r="E30" s="263">
        <v>46917.41</v>
      </c>
      <c r="F30" s="263">
        <v>24800.73</v>
      </c>
      <c r="G30" s="263">
        <v>46791.54</v>
      </c>
      <c r="H30" s="263">
        <v>158.77000000000001</v>
      </c>
      <c r="I30" s="263">
        <v>2</v>
      </c>
      <c r="J30" s="263">
        <v>349912.86</v>
      </c>
      <c r="M30" s="484"/>
      <c r="N30" s="484"/>
      <c r="O30" s="484"/>
      <c r="P30" s="484"/>
      <c r="Q30" s="484"/>
      <c r="R30" s="484"/>
      <c r="S30" s="484"/>
      <c r="T30" s="484"/>
      <c r="U30" s="484"/>
    </row>
    <row r="31" spans="2:21" ht="18.600000000000001" customHeight="1">
      <c r="B31" s="611" t="s">
        <v>295</v>
      </c>
      <c r="C31" s="263">
        <v>5901.8200000000006</v>
      </c>
      <c r="D31" s="263">
        <v>5886.41</v>
      </c>
      <c r="E31" s="263">
        <v>3.64</v>
      </c>
      <c r="F31" s="263">
        <v>11.77</v>
      </c>
      <c r="G31" s="263">
        <v>3292.23</v>
      </c>
      <c r="H31" s="263">
        <v>7.41</v>
      </c>
      <c r="I31" s="263">
        <v>0</v>
      </c>
      <c r="J31" s="263">
        <v>9201.4500000000007</v>
      </c>
      <c r="M31" s="484"/>
      <c r="N31" s="484"/>
      <c r="O31" s="484"/>
      <c r="P31" s="484"/>
      <c r="Q31" s="484"/>
      <c r="R31" s="484"/>
      <c r="S31" s="484"/>
      <c r="T31" s="484"/>
      <c r="U31" s="484"/>
    </row>
    <row r="32" spans="2:21" ht="21.4" customHeight="1">
      <c r="B32" s="612" t="s">
        <v>126</v>
      </c>
      <c r="C32" s="613">
        <v>723307.36363636376</v>
      </c>
      <c r="D32" s="614">
        <v>631871.04545454565</v>
      </c>
      <c r="E32" s="614">
        <v>58271.045454545463</v>
      </c>
      <c r="F32" s="614">
        <v>33165.272727272728</v>
      </c>
      <c r="G32" s="613">
        <v>170358.31818181821</v>
      </c>
      <c r="H32" s="613">
        <v>1454.1363636363635</v>
      </c>
      <c r="I32" s="613">
        <v>22.454545454545457</v>
      </c>
      <c r="J32" s="613">
        <v>895142.27272727271</v>
      </c>
      <c r="L32" s="494"/>
      <c r="M32" s="466"/>
      <c r="N32" s="475"/>
      <c r="O32" s="462"/>
      <c r="P32" s="462"/>
      <c r="Q32" s="462"/>
      <c r="R32" s="475"/>
      <c r="S32" s="475"/>
      <c r="T32" s="475"/>
      <c r="U32" s="475"/>
    </row>
    <row r="33" spans="2:21" ht="24" customHeight="1">
      <c r="B33" s="607" t="s">
        <v>68</v>
      </c>
      <c r="C33" s="558"/>
      <c r="D33" s="558"/>
      <c r="E33" s="558"/>
      <c r="F33" s="558"/>
      <c r="G33" s="558"/>
      <c r="H33" s="558"/>
      <c r="I33" s="558"/>
      <c r="J33" s="558"/>
      <c r="M33" s="465"/>
      <c r="N33" s="465"/>
      <c r="O33" s="481"/>
      <c r="P33" s="481"/>
      <c r="Q33" s="481"/>
      <c r="R33" s="484"/>
      <c r="S33" s="484"/>
      <c r="T33" s="484"/>
      <c r="U33" s="475"/>
    </row>
    <row r="34" spans="2:21" ht="18.600000000000001" customHeight="1">
      <c r="B34" s="615" t="s">
        <v>128</v>
      </c>
      <c r="C34" s="263">
        <v>299642.13999999996</v>
      </c>
      <c r="D34" s="263">
        <v>191251</v>
      </c>
      <c r="E34" s="263">
        <v>98466.09</v>
      </c>
      <c r="F34" s="263">
        <v>9925.0499999999993</v>
      </c>
      <c r="G34" s="263">
        <v>27785.68</v>
      </c>
      <c r="H34" s="263">
        <v>930.96</v>
      </c>
      <c r="I34" s="263">
        <v>0</v>
      </c>
      <c r="J34" s="263">
        <v>328358.77</v>
      </c>
      <c r="M34" s="492"/>
      <c r="N34" s="484"/>
      <c r="O34" s="484"/>
      <c r="P34" s="484"/>
      <c r="Q34" s="484"/>
      <c r="R34" s="484"/>
      <c r="S34" s="484"/>
      <c r="T34" s="484"/>
      <c r="U34" s="484"/>
    </row>
    <row r="35" spans="2:21" ht="18.600000000000001" customHeight="1">
      <c r="B35" s="615" t="s">
        <v>174</v>
      </c>
      <c r="C35" s="263">
        <v>148960.54999999999</v>
      </c>
      <c r="D35" s="263">
        <v>131229.54999999999</v>
      </c>
      <c r="E35" s="263">
        <v>3493.82</v>
      </c>
      <c r="F35" s="263">
        <v>14237.18</v>
      </c>
      <c r="G35" s="263">
        <v>13267.95</v>
      </c>
      <c r="H35" s="263">
        <v>69.64</v>
      </c>
      <c r="I35" s="263">
        <v>0</v>
      </c>
      <c r="J35" s="263">
        <v>162298.14000000001</v>
      </c>
      <c r="M35" s="492"/>
      <c r="N35" s="484"/>
      <c r="O35" s="484"/>
      <c r="P35" s="484"/>
      <c r="Q35" s="484"/>
      <c r="R35" s="484"/>
      <c r="S35" s="484"/>
      <c r="T35" s="484"/>
      <c r="U35" s="484"/>
    </row>
    <row r="36" spans="2:21" ht="18.600000000000001" customHeight="1">
      <c r="B36" s="615" t="s">
        <v>175</v>
      </c>
      <c r="C36" s="263">
        <v>123426.28</v>
      </c>
      <c r="D36" s="263">
        <v>116659.55</v>
      </c>
      <c r="E36" s="263">
        <v>829.73</v>
      </c>
      <c r="F36" s="263">
        <v>5937</v>
      </c>
      <c r="G36" s="263">
        <v>18031.27</v>
      </c>
      <c r="H36" s="263">
        <v>78.14</v>
      </c>
      <c r="I36" s="263">
        <v>0</v>
      </c>
      <c r="J36" s="263">
        <v>141535.67999999999</v>
      </c>
      <c r="M36" s="492"/>
      <c r="N36" s="484"/>
      <c r="O36" s="484"/>
      <c r="P36" s="484"/>
      <c r="Q36" s="484"/>
      <c r="R36" s="484"/>
      <c r="S36" s="484"/>
      <c r="T36" s="484"/>
      <c r="U36" s="484"/>
    </row>
    <row r="37" spans="2:21" ht="18.600000000000001" customHeight="1">
      <c r="B37" s="615" t="s">
        <v>173</v>
      </c>
      <c r="C37" s="263">
        <v>50152.23</v>
      </c>
      <c r="D37" s="263">
        <v>49668.91</v>
      </c>
      <c r="E37" s="263">
        <v>78.5</v>
      </c>
      <c r="F37" s="263">
        <v>404.82</v>
      </c>
      <c r="G37" s="263">
        <v>63086.55</v>
      </c>
      <c r="H37" s="263">
        <v>2.23</v>
      </c>
      <c r="I37" s="263">
        <v>0</v>
      </c>
      <c r="J37" s="263">
        <v>113241</v>
      </c>
      <c r="M37" s="492"/>
      <c r="N37" s="484"/>
      <c r="O37" s="484"/>
      <c r="P37" s="484"/>
      <c r="Q37" s="484"/>
      <c r="R37" s="484"/>
      <c r="S37" s="484"/>
      <c r="T37" s="484"/>
      <c r="U37" s="484"/>
    </row>
    <row r="38" spans="2:21" ht="18.600000000000001" customHeight="1">
      <c r="B38" s="615" t="s">
        <v>176</v>
      </c>
      <c r="C38" s="263">
        <v>67505.91</v>
      </c>
      <c r="D38" s="263">
        <v>54437.86</v>
      </c>
      <c r="E38" s="263">
        <v>8642.23</v>
      </c>
      <c r="F38" s="263">
        <v>4425.82</v>
      </c>
      <c r="G38" s="263">
        <v>5674.14</v>
      </c>
      <c r="H38" s="263">
        <v>43.36</v>
      </c>
      <c r="I38" s="263">
        <v>0</v>
      </c>
      <c r="J38" s="263">
        <v>73223.41</v>
      </c>
      <c r="M38" s="492"/>
      <c r="N38" s="484"/>
      <c r="O38" s="484"/>
      <c r="P38" s="484"/>
      <c r="Q38" s="484"/>
      <c r="R38" s="484"/>
      <c r="S38" s="484"/>
      <c r="T38" s="484"/>
      <c r="U38" s="484"/>
    </row>
    <row r="39" spans="2:21" ht="18.600000000000001" customHeight="1">
      <c r="B39" s="615" t="s">
        <v>177</v>
      </c>
      <c r="C39" s="263">
        <v>40212.230000000003</v>
      </c>
      <c r="D39" s="263">
        <v>39835.769999999997</v>
      </c>
      <c r="E39" s="263">
        <v>149.41</v>
      </c>
      <c r="F39" s="263">
        <v>227.05</v>
      </c>
      <c r="G39" s="263">
        <v>26875.54</v>
      </c>
      <c r="H39" s="263">
        <v>123.22</v>
      </c>
      <c r="I39" s="263">
        <v>0</v>
      </c>
      <c r="J39" s="263">
        <v>67211</v>
      </c>
      <c r="M39" s="492"/>
      <c r="N39" s="484"/>
      <c r="O39" s="484"/>
      <c r="P39" s="484"/>
      <c r="Q39" s="484"/>
      <c r="R39" s="484"/>
      <c r="S39" s="484"/>
      <c r="T39" s="484"/>
      <c r="U39" s="484"/>
    </row>
    <row r="40" spans="2:21" ht="18.600000000000001" customHeight="1">
      <c r="B40" s="615" t="s">
        <v>581</v>
      </c>
      <c r="C40" s="263">
        <v>57825.55</v>
      </c>
      <c r="D40" s="263">
        <v>46468.73</v>
      </c>
      <c r="E40" s="263">
        <v>1817.18</v>
      </c>
      <c r="F40" s="263">
        <v>9539.64</v>
      </c>
      <c r="G40" s="263">
        <v>7850</v>
      </c>
      <c r="H40" s="263">
        <v>47.05</v>
      </c>
      <c r="I40" s="263">
        <v>1</v>
      </c>
      <c r="J40" s="263">
        <v>65723.59</v>
      </c>
      <c r="M40" s="492"/>
      <c r="N40" s="484"/>
      <c r="O40" s="484"/>
      <c r="P40" s="484"/>
      <c r="Q40" s="484"/>
      <c r="R40" s="484"/>
      <c r="S40" s="484"/>
      <c r="T40" s="484"/>
      <c r="U40" s="484"/>
    </row>
    <row r="41" spans="2:21" ht="18.600000000000001" customHeight="1">
      <c r="B41" s="615" t="s">
        <v>582</v>
      </c>
      <c r="C41" s="263">
        <v>60759.77</v>
      </c>
      <c r="D41" s="263">
        <v>51503.86</v>
      </c>
      <c r="E41" s="263">
        <v>1122.27</v>
      </c>
      <c r="F41" s="263">
        <v>8133.64</v>
      </c>
      <c r="G41" s="263">
        <v>4323.7700000000004</v>
      </c>
      <c r="H41" s="263">
        <v>215.68</v>
      </c>
      <c r="I41" s="263">
        <v>0</v>
      </c>
      <c r="J41" s="263">
        <v>65299.23</v>
      </c>
      <c r="M41" s="492"/>
      <c r="N41" s="484"/>
      <c r="O41" s="484"/>
      <c r="P41" s="484"/>
      <c r="Q41" s="484"/>
      <c r="R41" s="484"/>
      <c r="S41" s="484"/>
      <c r="T41" s="484"/>
      <c r="U41" s="484"/>
    </row>
    <row r="42" spans="2:21" ht="18.600000000000001" customHeight="1">
      <c r="B42" s="615" t="s">
        <v>583</v>
      </c>
      <c r="C42" s="263">
        <v>58142.219999999994</v>
      </c>
      <c r="D42" s="263">
        <v>33704.949999999997</v>
      </c>
      <c r="E42" s="263">
        <v>1551.77</v>
      </c>
      <c r="F42" s="263">
        <v>22885.5</v>
      </c>
      <c r="G42" s="263">
        <v>1715.37</v>
      </c>
      <c r="H42" s="263">
        <v>34.68</v>
      </c>
      <c r="I42" s="263">
        <v>0</v>
      </c>
      <c r="J42" s="263">
        <v>59892.27</v>
      </c>
      <c r="M42" s="492"/>
      <c r="N42" s="484"/>
      <c r="O42" s="484"/>
      <c r="P42" s="484"/>
      <c r="Q42" s="484"/>
      <c r="R42" s="484"/>
      <c r="S42" s="484"/>
      <c r="T42" s="484"/>
      <c r="U42" s="484"/>
    </row>
    <row r="43" spans="2:21" ht="18.600000000000001" customHeight="1">
      <c r="B43" s="615" t="s">
        <v>584</v>
      </c>
      <c r="C43" s="263">
        <v>48473.27</v>
      </c>
      <c r="D43" s="263">
        <v>46800.32</v>
      </c>
      <c r="E43" s="263">
        <v>278.36</v>
      </c>
      <c r="F43" s="263">
        <v>1394.59</v>
      </c>
      <c r="G43" s="263">
        <v>9664.82</v>
      </c>
      <c r="H43" s="263">
        <v>69.55</v>
      </c>
      <c r="I43" s="263">
        <v>0</v>
      </c>
      <c r="J43" s="263">
        <v>58207.64</v>
      </c>
      <c r="M43" s="492"/>
      <c r="N43" s="484"/>
      <c r="O43" s="484"/>
      <c r="P43" s="484"/>
      <c r="Q43" s="484"/>
      <c r="R43" s="484"/>
      <c r="S43" s="484"/>
      <c r="T43" s="484"/>
      <c r="U43" s="484"/>
    </row>
    <row r="44" spans="2:21" ht="18.600000000000001" customHeight="1">
      <c r="B44" s="615" t="s">
        <v>565</v>
      </c>
      <c r="C44" s="263">
        <v>589730</v>
      </c>
      <c r="D44" s="263">
        <v>462061.32</v>
      </c>
      <c r="E44" s="263">
        <v>63679.41</v>
      </c>
      <c r="F44" s="263">
        <v>63989.27</v>
      </c>
      <c r="G44" s="263">
        <v>76027.5</v>
      </c>
      <c r="H44" s="263">
        <v>2712</v>
      </c>
      <c r="I44" s="263">
        <v>1.86</v>
      </c>
      <c r="J44" s="263">
        <v>668471.36</v>
      </c>
      <c r="M44" s="492"/>
      <c r="N44" s="484"/>
      <c r="O44" s="484"/>
      <c r="P44" s="484"/>
      <c r="Q44" s="484"/>
      <c r="R44" s="484"/>
      <c r="S44" s="484"/>
      <c r="T44" s="484"/>
      <c r="U44" s="484"/>
    </row>
    <row r="45" spans="2:21" ht="24.75" customHeight="1">
      <c r="B45" s="616" t="s">
        <v>130</v>
      </c>
      <c r="C45" s="613">
        <v>1544830.1363636362</v>
      </c>
      <c r="D45" s="614">
        <v>1223621.8181818181</v>
      </c>
      <c r="E45" s="614">
        <v>180108.77272727276</v>
      </c>
      <c r="F45" s="614">
        <v>141099.54545454547</v>
      </c>
      <c r="G45" s="613">
        <v>254302.5909090908</v>
      </c>
      <c r="H45" s="613">
        <v>4326.5</v>
      </c>
      <c r="I45" s="613">
        <v>2.8636363636363633</v>
      </c>
      <c r="J45" s="613">
        <v>1803462.0909090911</v>
      </c>
      <c r="K45" s="166"/>
      <c r="M45" s="487"/>
      <c r="N45" s="475"/>
      <c r="O45" s="462"/>
      <c r="P45" s="462"/>
      <c r="Q45" s="462"/>
      <c r="R45" s="475"/>
      <c r="S45" s="475"/>
      <c r="T45" s="475"/>
      <c r="U45" s="475"/>
    </row>
    <row r="46" spans="2:21" ht="18.95" customHeight="1">
      <c r="B46" s="533"/>
      <c r="C46" s="65"/>
      <c r="D46" s="65"/>
      <c r="E46" s="65"/>
      <c r="F46" s="65"/>
      <c r="G46" s="65"/>
      <c r="H46" s="65"/>
      <c r="I46" s="65"/>
      <c r="J46" s="65"/>
      <c r="M46" s="492"/>
      <c r="N46" s="492"/>
      <c r="O46" s="481"/>
      <c r="P46" s="481"/>
      <c r="Q46" s="481"/>
      <c r="R46" s="484"/>
      <c r="S46" s="484"/>
      <c r="T46" s="484"/>
      <c r="U46" s="475"/>
    </row>
    <row r="47" spans="2:21" ht="29.1" customHeight="1">
      <c r="B47" s="628" t="s">
        <v>131</v>
      </c>
      <c r="C47" s="629">
        <v>2268137.5000000005</v>
      </c>
      <c r="D47" s="630">
        <v>1855492.8636363638</v>
      </c>
      <c r="E47" s="630">
        <v>238379.81818181823</v>
      </c>
      <c r="F47" s="630">
        <v>174264.81818181821</v>
      </c>
      <c r="G47" s="629">
        <v>424660.909090909</v>
      </c>
      <c r="H47" s="629">
        <v>5780.6363636363631</v>
      </c>
      <c r="I47" s="629">
        <v>25.31818181818182</v>
      </c>
      <c r="J47" s="629">
        <v>2698604.3636363638</v>
      </c>
      <c r="M47" s="502"/>
      <c r="N47" s="486"/>
      <c r="O47" s="457"/>
      <c r="P47" s="457"/>
      <c r="Q47" s="457"/>
      <c r="R47" s="486"/>
      <c r="S47" s="486"/>
      <c r="T47" s="486"/>
      <c r="U47" s="486"/>
    </row>
    <row r="48" spans="2:21" ht="21.6" customHeight="1">
      <c r="B48" s="718" t="s">
        <v>10</v>
      </c>
      <c r="C48" s="718"/>
      <c r="D48" s="718"/>
      <c r="E48" s="718"/>
      <c r="F48" s="718"/>
      <c r="G48" s="718"/>
      <c r="H48" s="718"/>
      <c r="I48" s="718"/>
      <c r="J48" s="718"/>
    </row>
    <row r="49" spans="2:10">
      <c r="B49" s="14"/>
      <c r="C49" s="14"/>
    </row>
    <row r="50" spans="2:10" ht="12.75">
      <c r="B50" s="14"/>
      <c r="C50" s="15"/>
      <c r="D50" s="15"/>
      <c r="E50" s="15"/>
      <c r="F50" s="15"/>
      <c r="G50" s="15"/>
      <c r="H50" s="15"/>
      <c r="I50" s="15"/>
      <c r="J50" s="15"/>
    </row>
    <row r="51" spans="2:10" ht="12.75">
      <c r="B51" s="14"/>
      <c r="C51" s="15"/>
      <c r="D51" s="15"/>
      <c r="E51" s="15"/>
      <c r="F51" s="15"/>
      <c r="G51" s="15"/>
      <c r="H51" s="15"/>
      <c r="I51" s="15"/>
      <c r="J51" s="15"/>
    </row>
    <row r="52" spans="2:10" ht="12.75">
      <c r="B52" s="14"/>
      <c r="C52" s="15"/>
      <c r="D52" s="15"/>
      <c r="E52" s="15"/>
      <c r="F52" s="15"/>
      <c r="G52" s="15"/>
      <c r="H52" s="15"/>
      <c r="I52" s="15"/>
      <c r="J52" s="15"/>
    </row>
    <row r="53" spans="2:10" ht="12.75">
      <c r="B53" s="14"/>
      <c r="C53" s="15"/>
      <c r="D53" s="15"/>
      <c r="E53" s="15"/>
      <c r="F53" s="15"/>
      <c r="G53" s="15"/>
      <c r="H53" s="15"/>
      <c r="I53" s="15"/>
      <c r="J53" s="15"/>
    </row>
    <row r="54" spans="2:10" ht="12.75">
      <c r="B54" s="14"/>
      <c r="C54" s="15"/>
      <c r="D54" s="15"/>
      <c r="E54" s="15"/>
      <c r="F54" s="15"/>
      <c r="G54" s="15"/>
      <c r="H54" s="15"/>
      <c r="I54" s="15"/>
      <c r="J54" s="15"/>
    </row>
    <row r="55" spans="2:10" ht="12.75">
      <c r="B55" s="14"/>
      <c r="C55" s="15"/>
      <c r="D55" s="15"/>
      <c r="E55" s="15"/>
      <c r="F55" s="15"/>
      <c r="G55" s="15"/>
      <c r="H55" s="15"/>
      <c r="I55" s="15"/>
      <c r="J55" s="15"/>
    </row>
    <row r="56" spans="2:10" ht="12.75">
      <c r="B56" s="14"/>
      <c r="C56" s="15"/>
      <c r="D56" s="15"/>
      <c r="E56" s="15"/>
      <c r="F56" s="15"/>
      <c r="G56" s="15"/>
      <c r="H56" s="15"/>
      <c r="I56" s="15"/>
      <c r="J56" s="15"/>
    </row>
    <row r="57" spans="2:10" ht="12.75">
      <c r="B57" s="14"/>
      <c r="C57" s="15"/>
      <c r="D57" s="15"/>
      <c r="E57" s="15"/>
      <c r="F57" s="15"/>
      <c r="G57" s="15"/>
      <c r="H57" s="15"/>
      <c r="I57" s="15"/>
      <c r="J57" s="15"/>
    </row>
    <row r="58" spans="2:10">
      <c r="B58" s="14"/>
      <c r="C58" s="14"/>
    </row>
    <row r="59" spans="2:10">
      <c r="B59" s="14"/>
      <c r="C59" s="14"/>
    </row>
    <row r="60" spans="2:10">
      <c r="B60" s="14"/>
      <c r="C60" s="14"/>
    </row>
    <row r="61" spans="2:10">
      <c r="B61" s="14"/>
      <c r="C61" s="14"/>
    </row>
    <row r="62" spans="2:10">
      <c r="B62" s="14"/>
      <c r="C62" s="14"/>
    </row>
    <row r="63" spans="2:10">
      <c r="B63" s="14"/>
      <c r="C63" s="14"/>
    </row>
    <row r="64" spans="2:10">
      <c r="B64" s="14"/>
      <c r="C64" s="14"/>
    </row>
    <row r="65" spans="2:3">
      <c r="B65" s="14"/>
      <c r="C65" s="14"/>
    </row>
    <row r="66" spans="2:3">
      <c r="B66" s="14"/>
      <c r="C66" s="14"/>
    </row>
    <row r="67" spans="2:3">
      <c r="B67" s="14"/>
      <c r="C67" s="14"/>
    </row>
    <row r="68" spans="2:3">
      <c r="B68" s="14"/>
      <c r="C68" s="14"/>
    </row>
    <row r="69" spans="2:3">
      <c r="B69" s="14"/>
      <c r="C69" s="14"/>
    </row>
    <row r="70" spans="2:3">
      <c r="B70" s="14"/>
      <c r="C70" s="14"/>
    </row>
    <row r="71" spans="2:3">
      <c r="B71" s="14"/>
      <c r="C71" s="14"/>
    </row>
    <row r="72" spans="2:3">
      <c r="B72" s="14"/>
      <c r="C72" s="14"/>
    </row>
    <row r="73" spans="2:3">
      <c r="B73" s="14"/>
      <c r="C73" s="14"/>
    </row>
    <row r="74" spans="2:3">
      <c r="B74" s="14"/>
      <c r="C74" s="14"/>
    </row>
    <row r="75" spans="2:3">
      <c r="B75" s="14"/>
      <c r="C75" s="14"/>
    </row>
    <row r="76" spans="2:3">
      <c r="B76" s="14"/>
      <c r="C76" s="14"/>
    </row>
    <row r="77" spans="2:3">
      <c r="B77" s="14"/>
      <c r="C77" s="14"/>
    </row>
    <row r="78" spans="2:3">
      <c r="B78" s="14"/>
      <c r="C78" s="14"/>
    </row>
    <row r="79" spans="2:3">
      <c r="B79" s="14"/>
      <c r="C79" s="14"/>
    </row>
    <row r="80" spans="2:3">
      <c r="B80" s="14"/>
      <c r="C80" s="14"/>
    </row>
    <row r="81" spans="2:3">
      <c r="B81" s="14"/>
      <c r="C81" s="14"/>
    </row>
    <row r="82" spans="2:3">
      <c r="B82" s="14"/>
      <c r="C82" s="14"/>
    </row>
    <row r="83" spans="2:3">
      <c r="B83" s="14"/>
      <c r="C83" s="14"/>
    </row>
    <row r="84" spans="2:3">
      <c r="B84" s="14"/>
      <c r="C84" s="14"/>
    </row>
    <row r="85" spans="2:3">
      <c r="B85" s="14"/>
      <c r="C85" s="14"/>
    </row>
    <row r="86" spans="2:3">
      <c r="B86" s="14"/>
      <c r="C86" s="14"/>
    </row>
    <row r="87" spans="2:3">
      <c r="B87" s="14"/>
      <c r="C87" s="14"/>
    </row>
    <row r="88" spans="2:3">
      <c r="B88" s="14"/>
      <c r="C88" s="14"/>
    </row>
    <row r="89" spans="2:3">
      <c r="B89" s="14"/>
      <c r="C89" s="14"/>
    </row>
    <row r="90" spans="2:3">
      <c r="B90" s="14"/>
      <c r="C90" s="14"/>
    </row>
    <row r="91" spans="2:3">
      <c r="B91" s="14"/>
      <c r="C91" s="14"/>
    </row>
    <row r="92" spans="2:3">
      <c r="B92" s="14"/>
      <c r="C92" s="14"/>
    </row>
    <row r="93" spans="2:3">
      <c r="B93" s="14"/>
      <c r="C93" s="14"/>
    </row>
    <row r="94" spans="2:3">
      <c r="B94" s="14"/>
      <c r="C94" s="14"/>
    </row>
    <row r="95" spans="2:3">
      <c r="B95" s="14"/>
      <c r="C95" s="14"/>
    </row>
    <row r="96" spans="2:3">
      <c r="B96" s="14"/>
      <c r="C96" s="14"/>
    </row>
    <row r="97" spans="2:3">
      <c r="B97" s="14"/>
      <c r="C97" s="14"/>
    </row>
    <row r="98" spans="2:3">
      <c r="B98" s="14"/>
      <c r="C98" s="14"/>
    </row>
    <row r="99" spans="2:3">
      <c r="B99" s="14"/>
      <c r="C99" s="14"/>
    </row>
    <row r="100" spans="2:3">
      <c r="B100" s="14"/>
      <c r="C100" s="14"/>
    </row>
    <row r="101" spans="2:3">
      <c r="B101" s="14"/>
      <c r="C101" s="14"/>
    </row>
    <row r="102" spans="2:3">
      <c r="B102" s="14"/>
      <c r="C102" s="14"/>
    </row>
    <row r="103" spans="2:3">
      <c r="B103" s="14"/>
      <c r="C103" s="14"/>
    </row>
    <row r="104" spans="2:3">
      <c r="B104" s="14"/>
      <c r="C104" s="14"/>
    </row>
    <row r="105" spans="2:3">
      <c r="B105" s="14"/>
      <c r="C105" s="14"/>
    </row>
    <row r="106" spans="2:3">
      <c r="B106" s="14"/>
      <c r="C106" s="14"/>
    </row>
    <row r="107" spans="2:3">
      <c r="B107" s="14"/>
      <c r="C107" s="14"/>
    </row>
    <row r="108" spans="2:3">
      <c r="B108" s="14"/>
      <c r="C108" s="14"/>
    </row>
    <row r="109" spans="2:3">
      <c r="B109" s="14"/>
      <c r="C109" s="14"/>
    </row>
    <row r="110" spans="2:3">
      <c r="B110" s="14"/>
      <c r="C110" s="14"/>
    </row>
    <row r="111" spans="2:3">
      <c r="B111" s="14"/>
      <c r="C111" s="14"/>
    </row>
    <row r="112" spans="2:3">
      <c r="B112" s="14"/>
      <c r="C112" s="14"/>
    </row>
    <row r="113" spans="2:3">
      <c r="B113" s="14"/>
      <c r="C113" s="14"/>
    </row>
    <row r="114" spans="2:3">
      <c r="B114" s="14"/>
      <c r="C114" s="14"/>
    </row>
    <row r="115" spans="2:3">
      <c r="B115" s="14"/>
      <c r="C115" s="14"/>
    </row>
    <row r="116" spans="2:3">
      <c r="B116" s="14"/>
      <c r="C116" s="14"/>
    </row>
    <row r="117" spans="2:3">
      <c r="B117" s="14"/>
      <c r="C117" s="14"/>
    </row>
    <row r="118" spans="2:3">
      <c r="B118" s="14"/>
      <c r="C118" s="14"/>
    </row>
    <row r="119" spans="2:3">
      <c r="B119" s="14"/>
      <c r="C119" s="14"/>
    </row>
    <row r="120" spans="2:3">
      <c r="B120" s="14"/>
      <c r="C120" s="14"/>
    </row>
    <row r="121" spans="2:3">
      <c r="B121" s="14"/>
      <c r="C121" s="14"/>
    </row>
    <row r="122" spans="2:3">
      <c r="B122" s="14"/>
      <c r="C122" s="14"/>
    </row>
    <row r="123" spans="2:3">
      <c r="B123" s="14"/>
      <c r="C123" s="14"/>
    </row>
    <row r="124" spans="2:3">
      <c r="B124" s="14"/>
      <c r="C124" s="14"/>
    </row>
    <row r="125" spans="2:3">
      <c r="B125" s="14"/>
      <c r="C125" s="14"/>
    </row>
    <row r="126" spans="2:3">
      <c r="B126" s="14"/>
      <c r="C126" s="14"/>
    </row>
    <row r="127" spans="2:3">
      <c r="B127" s="14"/>
      <c r="C127" s="14"/>
    </row>
    <row r="128" spans="2:3">
      <c r="B128" s="14"/>
      <c r="C128" s="14"/>
    </row>
    <row r="129" spans="2:3">
      <c r="B129" s="14"/>
      <c r="C129" s="14"/>
    </row>
    <row r="130" spans="2:3">
      <c r="B130" s="14"/>
      <c r="C130" s="14"/>
    </row>
    <row r="131" spans="2:3">
      <c r="B131" s="14"/>
      <c r="C131" s="14"/>
    </row>
    <row r="132" spans="2:3">
      <c r="B132" s="14"/>
      <c r="C132" s="14"/>
    </row>
    <row r="133" spans="2:3">
      <c r="B133" s="14"/>
      <c r="C133" s="14"/>
    </row>
    <row r="134" spans="2:3">
      <c r="B134" s="14"/>
      <c r="C134" s="14"/>
    </row>
    <row r="135" spans="2:3">
      <c r="B135" s="14"/>
      <c r="C135" s="14"/>
    </row>
    <row r="136" spans="2:3">
      <c r="B136" s="14"/>
      <c r="C136" s="14"/>
    </row>
    <row r="137" spans="2:3">
      <c r="B137" s="14"/>
      <c r="C137" s="14"/>
    </row>
    <row r="138" spans="2:3">
      <c r="B138" s="14"/>
      <c r="C138" s="14"/>
    </row>
    <row r="139" spans="2:3">
      <c r="B139" s="14"/>
      <c r="C139" s="14"/>
    </row>
    <row r="140" spans="2:3">
      <c r="B140" s="14"/>
      <c r="C140" s="14"/>
    </row>
    <row r="141" spans="2:3">
      <c r="B141" s="14"/>
      <c r="C141" s="14"/>
    </row>
    <row r="142" spans="2:3">
      <c r="B142" s="14"/>
      <c r="C142" s="14"/>
    </row>
    <row r="143" spans="2:3">
      <c r="B143" s="14"/>
      <c r="C143" s="14"/>
    </row>
    <row r="144" spans="2:3">
      <c r="B144" s="14"/>
      <c r="C144" s="14"/>
    </row>
    <row r="145" spans="2:3">
      <c r="B145" s="14"/>
      <c r="C145" s="14"/>
    </row>
    <row r="146" spans="2:3">
      <c r="B146" s="14"/>
      <c r="C146" s="14"/>
    </row>
    <row r="147" spans="2:3">
      <c r="B147" s="14"/>
      <c r="C147" s="14"/>
    </row>
    <row r="148" spans="2:3">
      <c r="B148" s="14"/>
      <c r="C148" s="14"/>
    </row>
    <row r="149" spans="2:3">
      <c r="B149" s="14"/>
      <c r="C149" s="14"/>
    </row>
    <row r="150" spans="2:3">
      <c r="B150" s="14"/>
      <c r="C150" s="14"/>
    </row>
    <row r="151" spans="2:3">
      <c r="B151" s="14"/>
      <c r="C151" s="14"/>
    </row>
    <row r="152" spans="2:3">
      <c r="B152" s="14"/>
      <c r="C152" s="14"/>
    </row>
    <row r="153" spans="2:3">
      <c r="B153" s="14"/>
      <c r="C153" s="14"/>
    </row>
    <row r="154" spans="2:3">
      <c r="B154" s="14"/>
      <c r="C154" s="14"/>
    </row>
    <row r="155" spans="2:3">
      <c r="B155" s="14"/>
      <c r="C155" s="14"/>
    </row>
    <row r="156" spans="2:3">
      <c r="B156" s="14"/>
      <c r="C156" s="14"/>
    </row>
    <row r="157" spans="2:3">
      <c r="B157" s="14"/>
      <c r="C157" s="14"/>
    </row>
    <row r="158" spans="2:3">
      <c r="B158" s="14"/>
      <c r="C158" s="14"/>
    </row>
    <row r="159" spans="2:3">
      <c r="B159" s="14"/>
      <c r="C159" s="14"/>
    </row>
    <row r="160" spans="2:3">
      <c r="B160" s="14"/>
      <c r="C160" s="14"/>
    </row>
    <row r="161" spans="2:3">
      <c r="B161" s="14"/>
      <c r="C161" s="14"/>
    </row>
    <row r="162" spans="2:3">
      <c r="B162" s="14"/>
      <c r="C162" s="14"/>
    </row>
    <row r="163" spans="2:3">
      <c r="B163" s="14"/>
      <c r="C163" s="14"/>
    </row>
    <row r="164" spans="2:3">
      <c r="B164" s="14"/>
      <c r="C164" s="14"/>
    </row>
    <row r="165" spans="2:3">
      <c r="B165" s="14"/>
      <c r="C165" s="14"/>
    </row>
    <row r="166" spans="2:3">
      <c r="B166" s="14"/>
      <c r="C166" s="14"/>
    </row>
    <row r="167" spans="2:3">
      <c r="B167" s="14"/>
      <c r="C167" s="14"/>
    </row>
    <row r="168" spans="2:3">
      <c r="B168" s="14"/>
      <c r="C168" s="14"/>
    </row>
    <row r="169" spans="2:3">
      <c r="B169" s="14"/>
      <c r="C169" s="14"/>
    </row>
    <row r="170" spans="2:3">
      <c r="B170" s="14"/>
      <c r="C170" s="14"/>
    </row>
    <row r="171" spans="2:3">
      <c r="B171" s="14"/>
      <c r="C171" s="14"/>
    </row>
    <row r="172" spans="2:3">
      <c r="B172" s="14"/>
      <c r="C172" s="14"/>
    </row>
    <row r="173" spans="2:3">
      <c r="B173" s="14"/>
      <c r="C173" s="14"/>
    </row>
    <row r="174" spans="2:3">
      <c r="B174" s="14"/>
      <c r="C174" s="14"/>
    </row>
    <row r="175" spans="2:3">
      <c r="B175" s="14"/>
      <c r="C175" s="14"/>
    </row>
    <row r="176" spans="2:3">
      <c r="B176" s="14"/>
      <c r="C176" s="14"/>
    </row>
    <row r="177" spans="2:3">
      <c r="B177" s="14"/>
      <c r="C177" s="14"/>
    </row>
    <row r="178" spans="2:3">
      <c r="B178" s="14"/>
      <c r="C178" s="14"/>
    </row>
    <row r="179" spans="2:3">
      <c r="B179" s="14"/>
      <c r="C179" s="14"/>
    </row>
    <row r="180" spans="2:3">
      <c r="B180" s="14"/>
      <c r="C180" s="14"/>
    </row>
    <row r="181" spans="2:3">
      <c r="B181" s="14"/>
      <c r="C181" s="14"/>
    </row>
    <row r="182" spans="2:3">
      <c r="B182" s="14"/>
      <c r="C182" s="14"/>
    </row>
    <row r="183" spans="2:3">
      <c r="B183" s="14"/>
      <c r="C183" s="14"/>
    </row>
    <row r="184" spans="2:3">
      <c r="B184" s="14"/>
      <c r="C184" s="14"/>
    </row>
    <row r="185" spans="2:3">
      <c r="B185" s="14"/>
      <c r="C185" s="14"/>
    </row>
    <row r="186" spans="2:3">
      <c r="B186" s="14"/>
      <c r="C186" s="14"/>
    </row>
    <row r="187" spans="2:3">
      <c r="B187" s="14"/>
      <c r="C187" s="14"/>
    </row>
    <row r="188" spans="2:3">
      <c r="B188" s="14"/>
      <c r="C188" s="14"/>
    </row>
    <row r="189" spans="2:3">
      <c r="B189" s="14"/>
      <c r="C189" s="14"/>
    </row>
    <row r="190" spans="2:3">
      <c r="B190" s="14"/>
      <c r="C190" s="14"/>
    </row>
    <row r="191" spans="2:3">
      <c r="B191" s="14"/>
      <c r="C191" s="14"/>
    </row>
    <row r="192" spans="2:3">
      <c r="B192" s="14"/>
      <c r="C192" s="14"/>
    </row>
    <row r="193" spans="2:3">
      <c r="B193" s="14"/>
      <c r="C193" s="14"/>
    </row>
    <row r="194" spans="2:3">
      <c r="B194" s="14"/>
      <c r="C194" s="14"/>
    </row>
    <row r="195" spans="2:3">
      <c r="B195" s="14"/>
      <c r="C195" s="14"/>
    </row>
    <row r="196" spans="2:3">
      <c r="B196" s="14"/>
      <c r="C196" s="14"/>
    </row>
    <row r="197" spans="2:3">
      <c r="B197" s="14"/>
      <c r="C197" s="14"/>
    </row>
    <row r="198" spans="2:3">
      <c r="B198" s="14"/>
      <c r="C198" s="14"/>
    </row>
    <row r="199" spans="2:3">
      <c r="B199" s="14"/>
      <c r="C199" s="14"/>
    </row>
    <row r="200" spans="2:3">
      <c r="B200" s="14"/>
      <c r="C200" s="14"/>
    </row>
    <row r="201" spans="2:3">
      <c r="B201" s="14"/>
      <c r="C201" s="14"/>
    </row>
    <row r="202" spans="2:3">
      <c r="B202" s="14"/>
      <c r="C202" s="14"/>
    </row>
    <row r="203" spans="2:3">
      <c r="B203" s="14"/>
      <c r="C203" s="14"/>
    </row>
    <row r="204" spans="2:3">
      <c r="B204" s="14"/>
      <c r="C204" s="14"/>
    </row>
    <row r="205" spans="2:3">
      <c r="B205" s="14"/>
      <c r="C205" s="14"/>
    </row>
    <row r="206" spans="2:3">
      <c r="B206" s="14"/>
      <c r="C206" s="14"/>
    </row>
    <row r="207" spans="2:3">
      <c r="B207" s="14"/>
      <c r="C207" s="14"/>
    </row>
    <row r="208" spans="2:3">
      <c r="B208" s="14"/>
      <c r="C208" s="14"/>
    </row>
    <row r="209" spans="2:3">
      <c r="B209" s="14"/>
      <c r="C209" s="14"/>
    </row>
    <row r="210" spans="2:3">
      <c r="B210" s="14"/>
      <c r="C210" s="14"/>
    </row>
    <row r="211" spans="2:3">
      <c r="B211" s="14"/>
      <c r="C211" s="14"/>
    </row>
    <row r="212" spans="2:3">
      <c r="B212" s="14"/>
      <c r="C212" s="14"/>
    </row>
    <row r="213" spans="2:3">
      <c r="B213" s="14"/>
      <c r="C213" s="14"/>
    </row>
    <row r="214" spans="2:3">
      <c r="B214" s="14"/>
      <c r="C214" s="14"/>
    </row>
    <row r="215" spans="2:3">
      <c r="B215" s="14"/>
      <c r="C215" s="14"/>
    </row>
    <row r="216" spans="2:3">
      <c r="B216" s="14"/>
      <c r="C216" s="14"/>
    </row>
    <row r="217" spans="2:3">
      <c r="B217" s="14"/>
      <c r="C217" s="14"/>
    </row>
    <row r="218" spans="2:3">
      <c r="B218" s="14"/>
      <c r="C218" s="14"/>
    </row>
    <row r="219" spans="2:3">
      <c r="B219" s="14"/>
      <c r="C219" s="14"/>
    </row>
    <row r="220" spans="2:3">
      <c r="B220" s="14"/>
      <c r="C220" s="14"/>
    </row>
    <row r="221" spans="2:3">
      <c r="B221" s="14"/>
      <c r="C221" s="14"/>
    </row>
    <row r="222" spans="2:3">
      <c r="B222" s="14"/>
      <c r="C222" s="14"/>
    </row>
    <row r="223" spans="2:3">
      <c r="B223" s="14"/>
      <c r="C223" s="14"/>
    </row>
    <row r="224" spans="2:3">
      <c r="B224" s="14"/>
      <c r="C224" s="14"/>
    </row>
    <row r="225" spans="2:3">
      <c r="B225" s="14"/>
      <c r="C225" s="14"/>
    </row>
    <row r="226" spans="2:3">
      <c r="B226" s="14"/>
      <c r="C226" s="14"/>
    </row>
    <row r="227" spans="2:3">
      <c r="B227" s="14"/>
      <c r="C227" s="14"/>
    </row>
    <row r="228" spans="2:3">
      <c r="B228" s="14"/>
      <c r="C228" s="14"/>
    </row>
    <row r="229" spans="2:3">
      <c r="B229" s="14"/>
      <c r="C229" s="14"/>
    </row>
    <row r="230" spans="2:3">
      <c r="B230" s="14"/>
      <c r="C230" s="14"/>
    </row>
    <row r="231" spans="2:3">
      <c r="B231" s="14"/>
      <c r="C231" s="14"/>
    </row>
    <row r="232" spans="2:3">
      <c r="B232" s="14"/>
      <c r="C232" s="14"/>
    </row>
    <row r="233" spans="2:3">
      <c r="B233" s="14"/>
      <c r="C233" s="14"/>
    </row>
    <row r="234" spans="2:3">
      <c r="B234" s="14"/>
      <c r="C234" s="14"/>
    </row>
    <row r="235" spans="2:3">
      <c r="B235" s="14"/>
      <c r="C235" s="14"/>
    </row>
    <row r="236" spans="2:3">
      <c r="B236" s="14"/>
      <c r="C236" s="14"/>
    </row>
    <row r="237" spans="2:3">
      <c r="B237" s="14"/>
      <c r="C237" s="14"/>
    </row>
    <row r="238" spans="2:3">
      <c r="B238" s="14"/>
      <c r="C238" s="14"/>
    </row>
    <row r="239" spans="2:3">
      <c r="B239" s="14"/>
      <c r="C239" s="14"/>
    </row>
    <row r="240" spans="2:3">
      <c r="B240" s="14"/>
      <c r="C240" s="14"/>
    </row>
    <row r="241" spans="2:3">
      <c r="B241" s="14"/>
      <c r="C241" s="14"/>
    </row>
    <row r="242" spans="2:3">
      <c r="B242" s="14"/>
      <c r="C242" s="14"/>
    </row>
    <row r="243" spans="2:3">
      <c r="B243" s="14"/>
      <c r="C243" s="14"/>
    </row>
    <row r="244" spans="2:3">
      <c r="B244" s="14"/>
      <c r="C244" s="14"/>
    </row>
    <row r="245" spans="2:3">
      <c r="B245" s="14"/>
      <c r="C245" s="14"/>
    </row>
    <row r="246" spans="2:3">
      <c r="B246" s="14"/>
      <c r="C246" s="14"/>
    </row>
    <row r="247" spans="2:3">
      <c r="B247" s="14"/>
      <c r="C247" s="14"/>
    </row>
    <row r="248" spans="2:3">
      <c r="B248" s="14"/>
      <c r="C248" s="14"/>
    </row>
    <row r="249" spans="2:3">
      <c r="B249" s="14"/>
      <c r="C249" s="14"/>
    </row>
    <row r="250" spans="2:3">
      <c r="B250" s="14"/>
      <c r="C250" s="14"/>
    </row>
    <row r="251" spans="2:3">
      <c r="B251" s="14"/>
      <c r="C251" s="14"/>
    </row>
    <row r="252" spans="2:3">
      <c r="B252" s="14"/>
      <c r="C252" s="14"/>
    </row>
    <row r="253" spans="2:3">
      <c r="B253" s="14"/>
      <c r="C253" s="14"/>
    </row>
    <row r="254" spans="2:3">
      <c r="B254" s="14"/>
      <c r="C254" s="14"/>
    </row>
    <row r="255" spans="2:3">
      <c r="B255" s="14"/>
      <c r="C255" s="14"/>
    </row>
    <row r="256" spans="2:3">
      <c r="B256" s="14"/>
      <c r="C256" s="14"/>
    </row>
    <row r="257" spans="2:3">
      <c r="B257" s="14"/>
      <c r="C257" s="14"/>
    </row>
    <row r="258" spans="2:3">
      <c r="B258" s="14"/>
      <c r="C258" s="14"/>
    </row>
    <row r="259" spans="2:3">
      <c r="B259" s="14"/>
      <c r="C259" s="14"/>
    </row>
    <row r="260" spans="2:3">
      <c r="B260" s="14"/>
      <c r="C260" s="14"/>
    </row>
    <row r="261" spans="2:3">
      <c r="B261" s="14"/>
      <c r="C261" s="14"/>
    </row>
    <row r="262" spans="2:3">
      <c r="B262" s="14"/>
      <c r="C262" s="14"/>
    </row>
    <row r="263" spans="2:3">
      <c r="B263" s="14"/>
      <c r="C263" s="14"/>
    </row>
    <row r="264" spans="2:3">
      <c r="B264" s="14"/>
      <c r="C264" s="14"/>
    </row>
    <row r="265" spans="2:3">
      <c r="B265" s="14"/>
      <c r="C265" s="14"/>
    </row>
    <row r="266" spans="2:3">
      <c r="B266" s="14"/>
      <c r="C266" s="14"/>
    </row>
    <row r="267" spans="2:3">
      <c r="B267" s="14"/>
      <c r="C267" s="14"/>
    </row>
    <row r="268" spans="2:3">
      <c r="B268" s="14"/>
      <c r="C268" s="14"/>
    </row>
    <row r="269" spans="2:3">
      <c r="B269" s="14"/>
      <c r="C269" s="14"/>
    </row>
    <row r="270" spans="2:3">
      <c r="B270" s="14"/>
      <c r="C270" s="14"/>
    </row>
    <row r="271" spans="2:3">
      <c r="B271" s="14"/>
      <c r="C271" s="14"/>
    </row>
    <row r="272" spans="2:3">
      <c r="B272" s="14"/>
      <c r="C272" s="14"/>
    </row>
    <row r="273" spans="2:3">
      <c r="B273" s="14"/>
      <c r="C273" s="14"/>
    </row>
    <row r="274" spans="2:3">
      <c r="B274" s="14"/>
      <c r="C274" s="14"/>
    </row>
    <row r="275" spans="2:3">
      <c r="B275" s="14"/>
      <c r="C275" s="14"/>
    </row>
    <row r="276" spans="2:3">
      <c r="B276" s="14"/>
      <c r="C276" s="14"/>
    </row>
    <row r="277" spans="2:3">
      <c r="B277" s="14"/>
      <c r="C277" s="14"/>
    </row>
    <row r="278" spans="2:3">
      <c r="B278" s="14"/>
      <c r="C278" s="14"/>
    </row>
    <row r="279" spans="2:3">
      <c r="B279" s="14"/>
      <c r="C279" s="14"/>
    </row>
    <row r="280" spans="2:3">
      <c r="B280" s="14"/>
      <c r="C280" s="14"/>
    </row>
    <row r="281" spans="2:3">
      <c r="B281" s="14"/>
      <c r="C281" s="14"/>
    </row>
    <row r="282" spans="2:3">
      <c r="B282" s="14"/>
      <c r="C282" s="14"/>
    </row>
    <row r="283" spans="2:3">
      <c r="B283" s="14"/>
      <c r="C283" s="14"/>
    </row>
    <row r="284" spans="2:3">
      <c r="B284" s="14"/>
      <c r="C284" s="14"/>
    </row>
    <row r="285" spans="2:3">
      <c r="B285" s="14"/>
      <c r="C285" s="14"/>
    </row>
    <row r="286" spans="2:3">
      <c r="B286" s="14"/>
      <c r="C286" s="14"/>
    </row>
    <row r="287" spans="2:3">
      <c r="B287" s="14"/>
      <c r="C287" s="14"/>
    </row>
    <row r="288" spans="2:3">
      <c r="B288" s="14"/>
      <c r="C288" s="14"/>
    </row>
    <row r="289" spans="2:3">
      <c r="B289" s="14"/>
      <c r="C289" s="14"/>
    </row>
    <row r="290" spans="2:3">
      <c r="B290" s="14"/>
      <c r="C290" s="14"/>
    </row>
    <row r="291" spans="2:3">
      <c r="B291" s="14"/>
      <c r="C291" s="14"/>
    </row>
    <row r="292" spans="2:3">
      <c r="B292" s="14"/>
      <c r="C292" s="14"/>
    </row>
    <row r="293" spans="2:3">
      <c r="B293" s="14"/>
      <c r="C293" s="14"/>
    </row>
    <row r="294" spans="2:3">
      <c r="B294" s="14"/>
      <c r="C294" s="14"/>
    </row>
    <row r="295" spans="2:3">
      <c r="B295" s="14"/>
      <c r="C295" s="14"/>
    </row>
    <row r="296" spans="2:3">
      <c r="B296" s="14"/>
      <c r="C296" s="14"/>
    </row>
    <row r="297" spans="2:3">
      <c r="B297" s="14"/>
      <c r="C297" s="14"/>
    </row>
    <row r="298" spans="2:3">
      <c r="B298" s="14"/>
      <c r="C298" s="14"/>
    </row>
    <row r="299" spans="2:3">
      <c r="B299" s="14"/>
      <c r="C299" s="14"/>
    </row>
    <row r="300" spans="2:3">
      <c r="B300" s="14"/>
      <c r="C300" s="14"/>
    </row>
    <row r="301" spans="2:3">
      <c r="B301" s="14"/>
      <c r="C301" s="14"/>
    </row>
    <row r="302" spans="2:3">
      <c r="B302" s="14"/>
      <c r="C302" s="14"/>
    </row>
    <row r="303" spans="2:3">
      <c r="B303" s="14"/>
      <c r="C303" s="14"/>
    </row>
    <row r="304" spans="2:3">
      <c r="B304" s="14"/>
      <c r="C304" s="14"/>
    </row>
    <row r="305" spans="2:3">
      <c r="B305" s="14"/>
      <c r="C305" s="14"/>
    </row>
    <row r="306" spans="2:3">
      <c r="B306" s="14"/>
      <c r="C306" s="14"/>
    </row>
    <row r="307" spans="2:3">
      <c r="B307" s="14"/>
      <c r="C307" s="14"/>
    </row>
    <row r="308" spans="2:3">
      <c r="B308" s="14"/>
      <c r="C308" s="14"/>
    </row>
    <row r="309" spans="2:3">
      <c r="B309" s="14"/>
      <c r="C309" s="14"/>
    </row>
    <row r="310" spans="2:3">
      <c r="B310" s="14"/>
      <c r="C310" s="14"/>
    </row>
    <row r="311" spans="2:3">
      <c r="B311" s="14"/>
      <c r="C311" s="14"/>
    </row>
    <row r="312" spans="2:3">
      <c r="B312" s="14"/>
      <c r="C312" s="14"/>
    </row>
    <row r="313" spans="2:3">
      <c r="B313" s="14"/>
      <c r="C313" s="14"/>
    </row>
    <row r="314" spans="2:3">
      <c r="B314" s="14"/>
      <c r="C314" s="14"/>
    </row>
    <row r="315" spans="2:3">
      <c r="B315" s="14"/>
      <c r="C315" s="14"/>
    </row>
    <row r="316" spans="2:3">
      <c r="B316" s="14"/>
      <c r="C316" s="14"/>
    </row>
    <row r="317" spans="2:3">
      <c r="B317" s="14"/>
      <c r="C317" s="14"/>
    </row>
    <row r="318" spans="2:3">
      <c r="B318" s="14"/>
      <c r="C318" s="14"/>
    </row>
    <row r="319" spans="2:3">
      <c r="B319" s="14"/>
      <c r="C319" s="14"/>
    </row>
    <row r="320" spans="2:3">
      <c r="B320" s="14"/>
      <c r="C320" s="14"/>
    </row>
    <row r="321" spans="2:3">
      <c r="B321" s="14"/>
      <c r="C321" s="14"/>
    </row>
    <row r="322" spans="2:3">
      <c r="B322" s="14"/>
      <c r="C322" s="14"/>
    </row>
    <row r="323" spans="2:3">
      <c r="B323" s="14"/>
      <c r="C323" s="14"/>
    </row>
    <row r="324" spans="2:3">
      <c r="B324" s="14"/>
      <c r="C324" s="14"/>
    </row>
    <row r="325" spans="2:3">
      <c r="B325" s="14"/>
      <c r="C325" s="14"/>
    </row>
    <row r="326" spans="2:3">
      <c r="B326" s="14"/>
      <c r="C326" s="14"/>
    </row>
    <row r="327" spans="2:3">
      <c r="B327" s="14"/>
      <c r="C327" s="14"/>
    </row>
    <row r="328" spans="2:3">
      <c r="B328" s="14"/>
      <c r="C328" s="14"/>
    </row>
    <row r="329" spans="2:3">
      <c r="B329" s="14"/>
      <c r="C329" s="14"/>
    </row>
    <row r="330" spans="2:3">
      <c r="B330" s="14"/>
      <c r="C330" s="14"/>
    </row>
    <row r="331" spans="2:3">
      <c r="B331" s="14"/>
      <c r="C331" s="14"/>
    </row>
    <row r="332" spans="2:3">
      <c r="B332" s="14"/>
      <c r="C332" s="14"/>
    </row>
    <row r="333" spans="2:3">
      <c r="B333" s="14"/>
      <c r="C333" s="14"/>
    </row>
    <row r="334" spans="2:3">
      <c r="B334" s="14"/>
      <c r="C334" s="14"/>
    </row>
    <row r="335" spans="2:3">
      <c r="B335" s="14"/>
      <c r="C335" s="14"/>
    </row>
    <row r="336" spans="2:3">
      <c r="B336" s="14"/>
      <c r="C336" s="14"/>
    </row>
    <row r="337" spans="2:3">
      <c r="B337" s="14"/>
      <c r="C337" s="14"/>
    </row>
    <row r="338" spans="2:3">
      <c r="B338" s="14"/>
      <c r="C338" s="14"/>
    </row>
    <row r="339" spans="2:3">
      <c r="B339" s="14"/>
      <c r="C339" s="14"/>
    </row>
    <row r="340" spans="2:3">
      <c r="B340" s="14"/>
      <c r="C340" s="14"/>
    </row>
    <row r="341" spans="2:3">
      <c r="B341" s="14"/>
      <c r="C341" s="14"/>
    </row>
    <row r="342" spans="2:3">
      <c r="B342" s="14"/>
      <c r="C342" s="14"/>
    </row>
    <row r="343" spans="2:3">
      <c r="B343" s="14"/>
      <c r="C343" s="14"/>
    </row>
    <row r="344" spans="2:3">
      <c r="B344" s="14"/>
      <c r="C344" s="14"/>
    </row>
    <row r="345" spans="2:3">
      <c r="B345" s="14"/>
      <c r="C345" s="14"/>
    </row>
    <row r="346" spans="2:3">
      <c r="B346" s="14"/>
      <c r="C346" s="14"/>
    </row>
    <row r="347" spans="2:3">
      <c r="B347" s="14"/>
      <c r="C347" s="14"/>
    </row>
    <row r="348" spans="2:3">
      <c r="B348" s="14"/>
      <c r="C348" s="14"/>
    </row>
    <row r="349" spans="2:3">
      <c r="B349" s="14"/>
      <c r="C349" s="14"/>
    </row>
    <row r="350" spans="2:3">
      <c r="B350" s="14"/>
      <c r="C350" s="14"/>
    </row>
    <row r="351" spans="2:3">
      <c r="B351" s="14"/>
      <c r="C351" s="14"/>
    </row>
    <row r="352" spans="2:3">
      <c r="B352" s="14"/>
      <c r="C352" s="14"/>
    </row>
    <row r="353" spans="2:3">
      <c r="B353" s="14"/>
      <c r="C353" s="14"/>
    </row>
    <row r="354" spans="2:3">
      <c r="B354" s="14"/>
      <c r="C354" s="14"/>
    </row>
    <row r="355" spans="2:3">
      <c r="B355" s="14"/>
      <c r="C355" s="14"/>
    </row>
    <row r="356" spans="2:3">
      <c r="B356" s="14"/>
      <c r="C356" s="14"/>
    </row>
    <row r="357" spans="2:3">
      <c r="B357" s="14"/>
      <c r="C357" s="14"/>
    </row>
    <row r="358" spans="2:3">
      <c r="B358" s="14"/>
      <c r="C358" s="14"/>
    </row>
    <row r="359" spans="2:3">
      <c r="B359" s="14"/>
      <c r="C359" s="14"/>
    </row>
    <row r="360" spans="2:3">
      <c r="B360" s="14"/>
      <c r="C360" s="14"/>
    </row>
    <row r="361" spans="2:3">
      <c r="B361" s="14"/>
      <c r="C361" s="14"/>
    </row>
    <row r="362" spans="2:3">
      <c r="B362" s="14"/>
      <c r="C362" s="14"/>
    </row>
    <row r="363" spans="2:3">
      <c r="B363" s="14"/>
      <c r="C363" s="14"/>
    </row>
    <row r="364" spans="2:3">
      <c r="B364" s="14"/>
      <c r="C364" s="14"/>
    </row>
    <row r="365" spans="2:3">
      <c r="B365" s="14"/>
      <c r="C365" s="14"/>
    </row>
    <row r="366" spans="2:3">
      <c r="B366" s="14"/>
      <c r="C366" s="14"/>
    </row>
    <row r="367" spans="2:3">
      <c r="B367" s="14"/>
      <c r="C367" s="14"/>
    </row>
    <row r="368" spans="2:3">
      <c r="B368" s="14"/>
      <c r="C368" s="14"/>
    </row>
  </sheetData>
  <mergeCells count="3">
    <mergeCell ref="B1:J1"/>
    <mergeCell ref="B2:J2"/>
    <mergeCell ref="B48:J48"/>
  </mergeCells>
  <hyperlinks>
    <hyperlink ref="L1" location="Indice!A1" display="VOLVER AL ÍNDICE" xr:uid="{00000000-0004-0000-1300-000000000000}"/>
  </hyperlinks>
  <printOptions horizontalCentered="1"/>
  <pageMargins left="0.39370078740157483" right="0.39370078740157483" top="0.39370078740157483" bottom="0.39370078740157483" header="0" footer="0"/>
  <pageSetup paperSize="9" scale="81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"/>
  <dimension ref="A3:H46"/>
  <sheetViews>
    <sheetView showGridLines="0" showRowColHeaders="0" zoomScaleNormal="100" workbookViewId="0">
      <selection activeCell="J24" sqref="J24"/>
    </sheetView>
  </sheetViews>
  <sheetFormatPr baseColWidth="10" defaultRowHeight="12.75"/>
  <cols>
    <col min="2" max="2" width="25" customWidth="1"/>
    <col min="3" max="3" width="17.85546875" customWidth="1"/>
    <col min="4" max="4" width="3.5703125" customWidth="1"/>
    <col min="5" max="5" width="15.28515625" customWidth="1"/>
    <col min="6" max="6" width="4.28515625" customWidth="1"/>
    <col min="7" max="7" width="14.140625" customWidth="1"/>
  </cols>
  <sheetData>
    <row r="3" spans="1:8">
      <c r="C3" s="85"/>
    </row>
    <row r="6" spans="1:8" ht="24.75" customHeight="1"/>
    <row r="7" spans="1:8" ht="18.75">
      <c r="B7" s="670" t="s">
        <v>132</v>
      </c>
      <c r="C7" s="670"/>
      <c r="D7" s="670"/>
      <c r="E7" s="670"/>
      <c r="F7" s="670"/>
      <c r="G7" s="670"/>
      <c r="H7" s="670"/>
    </row>
    <row r="8" spans="1:8" ht="24.95" customHeight="1">
      <c r="B8" s="314" t="s">
        <v>302</v>
      </c>
      <c r="C8" s="86"/>
      <c r="D8" s="86"/>
      <c r="E8" s="86"/>
    </row>
    <row r="9" spans="1:8" ht="24.95" customHeight="1">
      <c r="A9" s="68"/>
      <c r="B9" s="314" t="s">
        <v>153</v>
      </c>
      <c r="C9" s="282"/>
      <c r="D9" s="283"/>
      <c r="E9" s="123"/>
      <c r="F9" s="68"/>
      <c r="G9" s="68"/>
      <c r="H9" s="68"/>
    </row>
    <row r="10" spans="1:8" ht="24.95" customHeight="1">
      <c r="A10" s="68"/>
      <c r="B10" s="314" t="s">
        <v>163</v>
      </c>
      <c r="C10" s="282"/>
      <c r="D10" s="124"/>
      <c r="E10" s="282"/>
      <c r="F10" s="68"/>
      <c r="G10" s="68"/>
      <c r="H10" s="68"/>
    </row>
    <row r="11" spans="1:8" ht="24.95" customHeight="1">
      <c r="A11" s="68"/>
      <c r="B11" s="314" t="s">
        <v>255</v>
      </c>
      <c r="C11" s="503"/>
      <c r="D11" s="315"/>
      <c r="E11" s="503"/>
      <c r="F11" s="503"/>
      <c r="G11" s="68"/>
      <c r="H11" s="68"/>
    </row>
    <row r="12" spans="1:8" ht="24.95" customHeight="1">
      <c r="A12" s="68"/>
      <c r="B12" s="314" t="s">
        <v>256</v>
      </c>
      <c r="C12" s="503"/>
      <c r="D12" s="315"/>
      <c r="E12" s="503"/>
      <c r="F12" s="503"/>
      <c r="G12" s="68"/>
      <c r="H12" s="68"/>
    </row>
    <row r="13" spans="1:8" ht="24.95" customHeight="1">
      <c r="A13" s="68"/>
      <c r="B13" s="314" t="s">
        <v>257</v>
      </c>
      <c r="C13" s="314"/>
      <c r="D13" s="503"/>
      <c r="E13" s="503"/>
      <c r="F13" s="503"/>
      <c r="G13" s="503"/>
      <c r="H13" s="68"/>
    </row>
    <row r="14" spans="1:8" ht="24.95" customHeight="1">
      <c r="A14" s="68"/>
      <c r="B14" s="314" t="s">
        <v>258</v>
      </c>
      <c r="C14" s="503"/>
      <c r="D14" s="503"/>
      <c r="E14" s="503"/>
      <c r="F14" s="503"/>
      <c r="G14" s="503"/>
      <c r="H14" s="68"/>
    </row>
    <row r="15" spans="1:8" ht="24.95" customHeight="1">
      <c r="A15" s="68"/>
      <c r="B15" s="314" t="s">
        <v>259</v>
      </c>
      <c r="C15" s="314"/>
      <c r="D15" s="314"/>
      <c r="E15" s="503"/>
      <c r="F15" s="503"/>
      <c r="G15" s="68"/>
      <c r="H15" s="68"/>
    </row>
    <row r="16" spans="1:8" ht="24.95" customHeight="1">
      <c r="A16" s="68"/>
      <c r="B16" s="314" t="s">
        <v>260</v>
      </c>
      <c r="C16" s="503"/>
      <c r="D16" s="503"/>
      <c r="E16" s="123"/>
      <c r="F16" s="68"/>
      <c r="G16" s="68"/>
      <c r="H16" s="68"/>
    </row>
    <row r="17" spans="1:8" ht="24.95" customHeight="1">
      <c r="A17" s="68"/>
      <c r="B17" s="314" t="s">
        <v>261</v>
      </c>
      <c r="C17" s="503"/>
      <c r="D17" s="503"/>
      <c r="E17" s="503"/>
      <c r="F17" s="68"/>
      <c r="G17" s="68"/>
      <c r="H17" s="68"/>
    </row>
    <row r="18" spans="1:8" ht="24.95" customHeight="1">
      <c r="A18" s="68"/>
      <c r="B18" s="314" t="s">
        <v>262</v>
      </c>
      <c r="C18" s="503"/>
      <c r="D18" s="503"/>
      <c r="E18" s="503"/>
      <c r="F18" s="503"/>
      <c r="G18" s="503"/>
      <c r="H18" s="68"/>
    </row>
    <row r="19" spans="1:8" ht="24.95" customHeight="1">
      <c r="A19" s="68"/>
      <c r="B19" s="314" t="s">
        <v>263</v>
      </c>
      <c r="C19" s="504"/>
      <c r="D19" s="503"/>
      <c r="E19" s="503"/>
      <c r="F19" s="503"/>
      <c r="G19" s="503"/>
      <c r="H19" s="68"/>
    </row>
    <row r="20" spans="1:8" ht="24.95" customHeight="1">
      <c r="A20" s="68"/>
      <c r="B20" s="314" t="s">
        <v>264</v>
      </c>
      <c r="C20" s="503"/>
      <c r="D20" s="503"/>
      <c r="E20" s="503"/>
      <c r="F20" s="503"/>
      <c r="G20" s="503"/>
      <c r="H20" s="68"/>
    </row>
    <row r="21" spans="1:8" ht="24.95" customHeight="1">
      <c r="A21" s="68"/>
      <c r="B21" s="314" t="s">
        <v>265</v>
      </c>
      <c r="C21" s="504"/>
      <c r="D21" s="503"/>
      <c r="E21" s="503"/>
      <c r="F21" s="503"/>
      <c r="G21" s="503"/>
      <c r="H21" s="68"/>
    </row>
    <row r="22" spans="1:8" ht="24.95" customHeight="1">
      <c r="A22" s="68"/>
      <c r="B22" s="314" t="s">
        <v>266</v>
      </c>
      <c r="C22" s="503"/>
      <c r="D22" s="503"/>
      <c r="E22" s="503"/>
      <c r="F22" s="503"/>
      <c r="G22" s="503"/>
      <c r="H22" s="68"/>
    </row>
    <row r="23" spans="1:8" ht="24.95" customHeight="1">
      <c r="A23" s="68"/>
      <c r="B23" s="314" t="s">
        <v>267</v>
      </c>
      <c r="C23" s="503"/>
      <c r="D23" s="503"/>
      <c r="E23" s="503"/>
      <c r="F23" s="68"/>
      <c r="G23" s="68"/>
      <c r="H23" s="68"/>
    </row>
    <row r="24" spans="1:8" ht="24.95" customHeight="1">
      <c r="A24" s="68"/>
      <c r="B24" s="314" t="s">
        <v>268</v>
      </c>
      <c r="C24" s="503"/>
      <c r="D24" s="503"/>
      <c r="E24" s="123"/>
      <c r="F24" s="68"/>
      <c r="G24" s="68"/>
      <c r="H24" s="68"/>
    </row>
    <row r="25" spans="1:8" ht="24.95" customHeight="1">
      <c r="A25" s="68"/>
      <c r="B25" s="314" t="s">
        <v>306</v>
      </c>
      <c r="C25" s="503"/>
      <c r="D25" s="503"/>
      <c r="E25" s="503"/>
      <c r="F25" s="68"/>
      <c r="G25" s="68"/>
      <c r="H25" s="68"/>
    </row>
    <row r="26" spans="1:8" ht="24.95" customHeight="1">
      <c r="A26" s="68"/>
      <c r="B26" s="68"/>
      <c r="C26" s="68"/>
      <c r="D26" s="68"/>
      <c r="E26" s="68"/>
      <c r="F26" s="68"/>
      <c r="G26" s="68"/>
      <c r="H26" s="68"/>
    </row>
    <row r="27" spans="1:8" ht="18.75">
      <c r="B27" s="670" t="s">
        <v>269</v>
      </c>
      <c r="C27" s="670"/>
      <c r="D27" s="670"/>
      <c r="E27" s="670"/>
      <c r="F27" s="670"/>
      <c r="G27" s="670"/>
      <c r="H27" s="670"/>
    </row>
    <row r="28" spans="1:8" ht="24.95" customHeight="1">
      <c r="A28" s="68"/>
      <c r="B28" s="314" t="s">
        <v>235</v>
      </c>
      <c r="C28" s="315" t="s">
        <v>236</v>
      </c>
      <c r="D28" s="124"/>
      <c r="E28" s="315" t="s">
        <v>234</v>
      </c>
      <c r="F28" s="68"/>
      <c r="G28" s="315" t="s">
        <v>233</v>
      </c>
      <c r="H28" s="68"/>
    </row>
    <row r="29" spans="1:8" ht="24.95" customHeight="1">
      <c r="A29" s="68"/>
      <c r="B29" s="314" t="s">
        <v>146</v>
      </c>
      <c r="C29" s="316" t="s">
        <v>236</v>
      </c>
      <c r="D29" s="124"/>
      <c r="E29" s="315" t="s">
        <v>234</v>
      </c>
      <c r="F29" s="68"/>
      <c r="G29" s="315" t="s">
        <v>233</v>
      </c>
      <c r="H29" s="68"/>
    </row>
    <row r="30" spans="1:8" ht="24.95" customHeight="1">
      <c r="A30" s="68"/>
      <c r="B30" s="314" t="s">
        <v>138</v>
      </c>
      <c r="C30" s="316" t="s">
        <v>236</v>
      </c>
      <c r="D30" s="124"/>
      <c r="E30" s="315" t="s">
        <v>234</v>
      </c>
      <c r="F30" s="68"/>
      <c r="G30" s="315" t="s">
        <v>233</v>
      </c>
      <c r="H30" s="68"/>
    </row>
    <row r="31" spans="1:8" ht="24.95" customHeight="1">
      <c r="A31" s="68"/>
      <c r="B31" s="314" t="s">
        <v>577</v>
      </c>
      <c r="C31" s="316" t="s">
        <v>236</v>
      </c>
      <c r="D31" s="124"/>
      <c r="E31" s="315" t="s">
        <v>234</v>
      </c>
      <c r="F31" s="68"/>
      <c r="G31" s="315" t="s">
        <v>233</v>
      </c>
      <c r="H31" s="68"/>
    </row>
    <row r="32" spans="1:8" ht="24.95" customHeight="1">
      <c r="A32" s="68"/>
      <c r="B32" s="314" t="s">
        <v>210</v>
      </c>
      <c r="C32" s="316" t="s">
        <v>236</v>
      </c>
      <c r="D32" s="124"/>
      <c r="E32" s="315" t="s">
        <v>234</v>
      </c>
      <c r="F32" s="68"/>
      <c r="G32" s="315" t="s">
        <v>233</v>
      </c>
      <c r="H32" s="68"/>
    </row>
    <row r="33" spans="1:8" ht="24.95" customHeight="1">
      <c r="A33" s="68"/>
      <c r="B33" s="314" t="s">
        <v>141</v>
      </c>
      <c r="C33" s="316" t="s">
        <v>236</v>
      </c>
      <c r="D33" s="124"/>
      <c r="E33" s="315" t="s">
        <v>234</v>
      </c>
      <c r="F33" s="68"/>
      <c r="G33" s="315" t="s">
        <v>233</v>
      </c>
      <c r="H33" s="68"/>
    </row>
    <row r="34" spans="1:8" ht="24.95" customHeight="1">
      <c r="A34" s="68"/>
      <c r="B34" s="314" t="s">
        <v>211</v>
      </c>
      <c r="C34" s="316" t="s">
        <v>236</v>
      </c>
      <c r="D34" s="124"/>
      <c r="E34" s="315" t="s">
        <v>234</v>
      </c>
      <c r="F34" s="68"/>
      <c r="G34" s="315" t="s">
        <v>233</v>
      </c>
      <c r="H34" s="68"/>
    </row>
    <row r="35" spans="1:8" ht="24.95" customHeight="1">
      <c r="A35" s="68"/>
      <c r="B35" s="314" t="s">
        <v>212</v>
      </c>
      <c r="C35" s="316" t="s">
        <v>236</v>
      </c>
      <c r="D35" s="124"/>
      <c r="E35" s="315" t="s">
        <v>234</v>
      </c>
      <c r="F35" s="68"/>
      <c r="G35" s="315" t="s">
        <v>233</v>
      </c>
      <c r="H35" s="68"/>
    </row>
    <row r="36" spans="1:8" ht="24.95" customHeight="1">
      <c r="A36" s="68"/>
      <c r="B36" s="314" t="s">
        <v>142</v>
      </c>
      <c r="C36" s="316" t="s">
        <v>236</v>
      </c>
      <c r="D36" s="124"/>
      <c r="E36" s="315" t="s">
        <v>234</v>
      </c>
      <c r="F36" s="68"/>
      <c r="G36" s="315" t="s">
        <v>233</v>
      </c>
      <c r="H36" s="68"/>
    </row>
    <row r="37" spans="1:8" ht="24.95" customHeight="1">
      <c r="A37" s="68"/>
      <c r="B37" s="314" t="s">
        <v>213</v>
      </c>
      <c r="C37" s="316" t="s">
        <v>236</v>
      </c>
      <c r="D37" s="124"/>
      <c r="E37" s="315" t="s">
        <v>234</v>
      </c>
      <c r="F37" s="68"/>
      <c r="G37" s="315" t="s">
        <v>233</v>
      </c>
      <c r="H37" s="68"/>
    </row>
    <row r="38" spans="1:8" ht="24.95" customHeight="1">
      <c r="A38" s="68"/>
      <c r="B38" s="314" t="s">
        <v>144</v>
      </c>
      <c r="C38" s="316" t="s">
        <v>236</v>
      </c>
      <c r="D38" s="124"/>
      <c r="E38" s="315" t="s">
        <v>234</v>
      </c>
      <c r="F38" s="68"/>
      <c r="G38" s="315" t="s">
        <v>233</v>
      </c>
      <c r="H38" s="68"/>
    </row>
    <row r="39" spans="1:8" ht="24.95" customHeight="1">
      <c r="A39" s="68"/>
      <c r="B39" s="314" t="s">
        <v>137</v>
      </c>
      <c r="C39" s="316" t="s">
        <v>236</v>
      </c>
      <c r="D39" s="124"/>
      <c r="E39" s="315" t="s">
        <v>234</v>
      </c>
      <c r="F39" s="68"/>
      <c r="G39" s="315" t="s">
        <v>233</v>
      </c>
      <c r="H39" s="68"/>
    </row>
    <row r="40" spans="1:8" ht="24.95" customHeight="1">
      <c r="A40" s="68"/>
      <c r="B40" s="314" t="s">
        <v>164</v>
      </c>
      <c r="C40" s="316" t="s">
        <v>236</v>
      </c>
      <c r="D40" s="124"/>
      <c r="E40" s="315" t="s">
        <v>234</v>
      </c>
      <c r="F40" s="68"/>
      <c r="G40" s="315" t="s">
        <v>233</v>
      </c>
      <c r="H40" s="68"/>
    </row>
    <row r="41" spans="1:8" ht="24.95" customHeight="1">
      <c r="A41" s="68"/>
      <c r="B41" s="314" t="s">
        <v>214</v>
      </c>
      <c r="C41" s="316" t="s">
        <v>236</v>
      </c>
      <c r="D41" s="124"/>
      <c r="E41" s="315" t="s">
        <v>234</v>
      </c>
      <c r="F41" s="68"/>
      <c r="G41" s="315" t="s">
        <v>233</v>
      </c>
      <c r="H41" s="68"/>
    </row>
    <row r="42" spans="1:8" ht="24.95" customHeight="1">
      <c r="A42" s="68"/>
      <c r="B42" s="314" t="s">
        <v>143</v>
      </c>
      <c r="C42" s="316" t="s">
        <v>236</v>
      </c>
      <c r="D42" s="124"/>
      <c r="E42" s="315" t="s">
        <v>234</v>
      </c>
      <c r="F42" s="68"/>
      <c r="G42" s="315" t="s">
        <v>233</v>
      </c>
      <c r="H42" s="68"/>
    </row>
    <row r="43" spans="1:8" ht="24.95" customHeight="1">
      <c r="A43" s="68"/>
      <c r="B43" s="314" t="s">
        <v>140</v>
      </c>
      <c r="C43" s="316" t="s">
        <v>236</v>
      </c>
      <c r="D43" s="124"/>
      <c r="E43" s="315" t="s">
        <v>234</v>
      </c>
      <c r="F43" s="68"/>
      <c r="G43" s="315" t="s">
        <v>233</v>
      </c>
      <c r="H43" s="68"/>
    </row>
    <row r="44" spans="1:8" ht="24.95" customHeight="1">
      <c r="A44" s="68"/>
      <c r="B44" s="314" t="s">
        <v>145</v>
      </c>
      <c r="C44" s="316" t="s">
        <v>236</v>
      </c>
      <c r="D44" s="124"/>
      <c r="E44" s="315" t="s">
        <v>234</v>
      </c>
      <c r="F44" s="68"/>
      <c r="G44" s="315" t="s">
        <v>233</v>
      </c>
      <c r="H44" s="68"/>
    </row>
    <row r="45" spans="1:8" ht="24.95" customHeight="1">
      <c r="A45" s="68"/>
      <c r="B45" s="314" t="s">
        <v>134</v>
      </c>
      <c r="C45" s="316" t="s">
        <v>236</v>
      </c>
      <c r="D45" s="124"/>
      <c r="E45" s="315" t="s">
        <v>234</v>
      </c>
      <c r="F45" s="68"/>
      <c r="G45" s="315" t="s">
        <v>233</v>
      </c>
      <c r="H45" s="68"/>
    </row>
    <row r="46" spans="1:8" ht="24.95" customHeight="1">
      <c r="A46" s="68"/>
      <c r="B46" s="314" t="s">
        <v>133</v>
      </c>
      <c r="C46" s="316" t="s">
        <v>236</v>
      </c>
      <c r="D46" s="124"/>
      <c r="E46" s="315" t="s">
        <v>234</v>
      </c>
      <c r="F46" s="68"/>
      <c r="G46" s="315" t="s">
        <v>233</v>
      </c>
      <c r="H46" s="68"/>
    </row>
  </sheetData>
  <mergeCells count="2">
    <mergeCell ref="B7:H7"/>
    <mergeCell ref="B27:H27"/>
  </mergeCells>
  <hyperlinks>
    <hyperlink ref="B9:C9" location="'Resumen diario'!A1" display="Resumen diario" xr:uid="{00000000-0004-0000-0200-000000000000}"/>
    <hyperlink ref="B13:C13" location="'Procedentes países UE'!A1" display="Procedentes países UE" xr:uid="{00000000-0004-0000-0200-000001000000}"/>
    <hyperlink ref="B15" location="Total!A1" display="Total" xr:uid="{00000000-0004-0000-0200-000002000000}"/>
    <hyperlink ref="B16" location="Género!A1" display="Género" xr:uid="{00000000-0004-0000-0200-000003000000}"/>
    <hyperlink ref="B17" location="Evolución!A1" display="Evolución" xr:uid="{00000000-0004-0000-0200-000004000000}"/>
    <hyperlink ref="B10:E10" location="'Variación por CCAA'!A1" display="Variación por Comunidad Autónoma" xr:uid="{00000000-0004-0000-0200-000005000000}"/>
    <hyperlink ref="C28" location="'ANDALUCIA-1'!M1" display="- Por Regímenes" xr:uid="{00000000-0004-0000-0200-000006000000}"/>
    <hyperlink ref="B29" location="'ARAGON-1'!A1" display="Aragón" xr:uid="{00000000-0004-0000-0200-000007000000}"/>
    <hyperlink ref="B30" location="'ASTURIAS-1'!A1" display="Asturias" xr:uid="{00000000-0004-0000-0200-000008000000}"/>
    <hyperlink ref="B31" location="'BALEARES-1'!A1" display="Islas Baleares" xr:uid="{00000000-0004-0000-0200-000009000000}"/>
    <hyperlink ref="B32" location="'CANARIAS-1'!A1" display="Islas Canarias" xr:uid="{00000000-0004-0000-0200-00000A000000}"/>
    <hyperlink ref="B33" location="'CANTABRIA-1'!A1" display="Cantabria" xr:uid="{00000000-0004-0000-0200-00000B000000}"/>
    <hyperlink ref="B34" location="'C Y LEON-1'!A1" display="Castilla y León" xr:uid="{00000000-0004-0000-0200-00000C000000}"/>
    <hyperlink ref="B35" location="'C LA MANCHA-1'!A1" display="Castilla la Mancha" xr:uid="{00000000-0004-0000-0200-00000D000000}"/>
    <hyperlink ref="B36" location="'CATALUNIA-1'!A1" display="Cataluña" xr:uid="{00000000-0004-0000-0200-00000E000000}"/>
    <hyperlink ref="B37" location="'C VALENCIANA-1'!A1" display="C. Valenciana" xr:uid="{00000000-0004-0000-0200-00000F000000}"/>
    <hyperlink ref="B38" location="'EXTREMADURA-1'!A1" display="Extremadura" xr:uid="{00000000-0004-0000-0200-000010000000}"/>
    <hyperlink ref="B39" location="'GALICIA-1'!A1" display="Galicia" xr:uid="{00000000-0004-0000-0200-000011000000}"/>
    <hyperlink ref="B40" location="'MADRID-1'!A1" display="Madrid" xr:uid="{00000000-0004-0000-0200-000012000000}"/>
    <hyperlink ref="B41" location="'MURCIA-1'!A1" display="R. de Murcia" xr:uid="{00000000-0004-0000-0200-000013000000}"/>
    <hyperlink ref="B42" location="'NAVARRA-1'!A1" display="Navarra" xr:uid="{00000000-0004-0000-0200-000014000000}"/>
    <hyperlink ref="B44" location="'LA RIOJA-1'!A1" display="La Rioja" xr:uid="{00000000-0004-0000-0200-000015000000}"/>
    <hyperlink ref="B45" location="'CEUTA-1'!A1" display="Ceuta" xr:uid="{00000000-0004-0000-0200-000016000000}"/>
    <hyperlink ref="B46" location="'MELILLA-1'!A1" display="Melilla" xr:uid="{00000000-0004-0000-0200-000017000000}"/>
    <hyperlink ref="E28" location="'ANDALUCIA-2'!M1" display="- Por Sectores" xr:uid="{00000000-0004-0000-0200-000018000000}"/>
    <hyperlink ref="G28" location="'ANDALUCIA-3'!M1" display="- Por Paises" xr:uid="{00000000-0004-0000-0200-000019000000}"/>
    <hyperlink ref="C29" location="'ARAGON-1'!M1" display="- Por Regímenes" xr:uid="{00000000-0004-0000-0200-00001A000000}"/>
    <hyperlink ref="E29" location="'ARAGON-2'!M1" display="- Por Sectores" xr:uid="{00000000-0004-0000-0200-00001B000000}"/>
    <hyperlink ref="G29" location="'ARAGON-3'!M1" display="- Por Paises" xr:uid="{00000000-0004-0000-0200-00001C000000}"/>
    <hyperlink ref="C30" location="'ASTURIAS-1'!M1" display="- Por Regímenes" xr:uid="{00000000-0004-0000-0200-00001D000000}"/>
    <hyperlink ref="E30" location="'ASTURIAS-2'!M1" display="- Por Sectores" xr:uid="{00000000-0004-0000-0200-00001E000000}"/>
    <hyperlink ref="G30" location="'ASTURIAS-3'!M1" display="- Por Paises" xr:uid="{00000000-0004-0000-0200-00001F000000}"/>
    <hyperlink ref="B43" location="'PAIS VASCO-1'!A1" display="País Vasco" xr:uid="{00000000-0004-0000-0200-000020000000}"/>
    <hyperlink ref="C31" location="'BALEARES-1'!M1" display="- Por Regímenes" xr:uid="{00000000-0004-0000-0200-000021000000}"/>
    <hyperlink ref="E31" location="'BALEARES-2'!M1" display="- Por Sectores" xr:uid="{00000000-0004-0000-0200-000022000000}"/>
    <hyperlink ref="G31" location="'BALEARES-3'!M1" display="- Por Paises" xr:uid="{00000000-0004-0000-0200-000023000000}"/>
    <hyperlink ref="C32" location="'CANARIAS-1'!M1" display="- Por Regímenes" xr:uid="{00000000-0004-0000-0200-000024000000}"/>
    <hyperlink ref="E32" location="'CANARIAS-2'!M1" display="- Por Sectores" xr:uid="{00000000-0004-0000-0200-000025000000}"/>
    <hyperlink ref="G32" location="'CANARIAS-3'!M1" display="- Por Paises" xr:uid="{00000000-0004-0000-0200-000026000000}"/>
    <hyperlink ref="C33" location="'CANTABRIA-1'!M1" display="- Por Regímenes" xr:uid="{00000000-0004-0000-0200-000027000000}"/>
    <hyperlink ref="E33" location="'CANTABRIA-2'!M1" display="- Por Sectores" xr:uid="{00000000-0004-0000-0200-000028000000}"/>
    <hyperlink ref="G33" location="'CANTABRIA-3'!M1" display="- Por Paises" xr:uid="{00000000-0004-0000-0200-000029000000}"/>
    <hyperlink ref="C34" location="'C Y LEON-1'!M1" display="- Por Regímenes" xr:uid="{00000000-0004-0000-0200-00002A000000}"/>
    <hyperlink ref="E34" location="'C Y LEON-2'!M1" display="- Por Sectores" xr:uid="{00000000-0004-0000-0200-00002B000000}"/>
    <hyperlink ref="G34" location="'C Y LEON-3'!M1" display="- Por Paises" xr:uid="{00000000-0004-0000-0200-00002C000000}"/>
    <hyperlink ref="C35" location="'C LA MANCHA-1'!M1" display="- Por Regímenes" xr:uid="{00000000-0004-0000-0200-00002D000000}"/>
    <hyperlink ref="E35" location="'C LA MANCHA-2'!M1" display="- Por Sectores" xr:uid="{00000000-0004-0000-0200-00002E000000}"/>
    <hyperlink ref="G35" location="'C LA MANCHA-3'!M1" display="- Por Paises" xr:uid="{00000000-0004-0000-0200-00002F000000}"/>
    <hyperlink ref="C36" location="'CATALUÑA-1'!M1" display="- Por Regímenes" xr:uid="{00000000-0004-0000-0200-000030000000}"/>
    <hyperlink ref="E36" location="'CATALUÑA-2'!M1" display="- Por Sectores" xr:uid="{00000000-0004-0000-0200-000031000000}"/>
    <hyperlink ref="G36" location="'CATALUÑA-3'!M1" display="- Por Paises" xr:uid="{00000000-0004-0000-0200-000032000000}"/>
    <hyperlink ref="C37" location="'C VALENCIANA-1'!M1" display="- Por Regímenes" xr:uid="{00000000-0004-0000-0200-000033000000}"/>
    <hyperlink ref="E37" location="'C VALENCIANA-2'!M1" display="- Por Sectores" xr:uid="{00000000-0004-0000-0200-000034000000}"/>
    <hyperlink ref="G37" location="'C VALENCIANA-3'!M1" display="- Por Paises" xr:uid="{00000000-0004-0000-0200-000035000000}"/>
    <hyperlink ref="C38" location="'EXTREMADURA-1'!M1" display="- Por Regímenes" xr:uid="{00000000-0004-0000-0200-000036000000}"/>
    <hyperlink ref="E38" location="'EXTREMADURA-2'!M1" display="- Por Sectores" xr:uid="{00000000-0004-0000-0200-000037000000}"/>
    <hyperlink ref="G38" location="'EXTREMADURA-3'!M1" display="- Por Paises" xr:uid="{00000000-0004-0000-0200-000038000000}"/>
    <hyperlink ref="C39" location="'GALICIA-1'!M1" display="- Por Regímenes" xr:uid="{00000000-0004-0000-0200-000039000000}"/>
    <hyperlink ref="E39" location="'GALICIA-2'!M1" display="- Por Sectores" xr:uid="{00000000-0004-0000-0200-00003A000000}"/>
    <hyperlink ref="G39" location="'GALICIA-3'!M1" display="- Por Paises" xr:uid="{00000000-0004-0000-0200-00003B000000}"/>
    <hyperlink ref="C40" location="'MADRID-1'!M1" display="- Por Regímenes" xr:uid="{00000000-0004-0000-0200-00003C000000}"/>
    <hyperlink ref="E40" location="'MADRID-2'!M1" display="- Por Sectores" xr:uid="{00000000-0004-0000-0200-00003D000000}"/>
    <hyperlink ref="G40" location="'MADRID-3'!M1" display="- Por Paises" xr:uid="{00000000-0004-0000-0200-00003E000000}"/>
    <hyperlink ref="C41" location="'MURCIA-1'!M1" display="- Por Regímenes" xr:uid="{00000000-0004-0000-0200-00003F000000}"/>
    <hyperlink ref="E41" location="'MURCIA-2'!M1" display="- Por Sectores" xr:uid="{00000000-0004-0000-0200-000040000000}"/>
    <hyperlink ref="G41" location="'MURCIA-3'!M1" display="- Por Paises" xr:uid="{00000000-0004-0000-0200-000041000000}"/>
    <hyperlink ref="C42" location="'NAVARRA-1'!M1" display="- Por Regímenes" xr:uid="{00000000-0004-0000-0200-000042000000}"/>
    <hyperlink ref="E42" location="'NAVARRA-2'!M1" display="- Por Sectores" xr:uid="{00000000-0004-0000-0200-000043000000}"/>
    <hyperlink ref="G42" location="'NAVARRA-3'!M1" display="- Por Paises" xr:uid="{00000000-0004-0000-0200-000044000000}"/>
    <hyperlink ref="C43" location="'PAIS VASCO-1'!M1" display="- Por Regímenes" xr:uid="{00000000-0004-0000-0200-000045000000}"/>
    <hyperlink ref="E43" location="'PAIS VASCO-2'!M1" display="- Por Sectores" xr:uid="{00000000-0004-0000-0200-000046000000}"/>
    <hyperlink ref="G43" location="'PAIS VASCO-3'!M1" display="- Por Paises" xr:uid="{00000000-0004-0000-0200-000047000000}"/>
    <hyperlink ref="C44" location="'LA RIOJA-1'!M1" display="- Por Regímenes" xr:uid="{00000000-0004-0000-0200-000048000000}"/>
    <hyperlink ref="E44" location="'LA RIOJA-2'!M1" display="- Por Sectores" xr:uid="{00000000-0004-0000-0200-000049000000}"/>
    <hyperlink ref="G44" location="'LA RIOJA-3'!M1" display="- Por Paises" xr:uid="{00000000-0004-0000-0200-00004A000000}"/>
    <hyperlink ref="C45" location="'CEUTA-1'!M1" display="- Por Regímenes" xr:uid="{00000000-0004-0000-0200-00004B000000}"/>
    <hyperlink ref="E45" location="'CEUTA-2'!M1" display="- Por Sectores" xr:uid="{00000000-0004-0000-0200-00004C000000}"/>
    <hyperlink ref="G45" location="'CEUTA-3'!M1" display="- Por Paises" xr:uid="{00000000-0004-0000-0200-00004D000000}"/>
    <hyperlink ref="C46" location="'MELILLA-1'!M1" display="- Por Regímenes" xr:uid="{00000000-0004-0000-0200-00004E000000}"/>
    <hyperlink ref="E46" location="'MELILLA-2'!M1" display="- Por Sectores" xr:uid="{00000000-0004-0000-0200-00004F000000}"/>
    <hyperlink ref="G46" location="'MELILLA-3'!M1" display="- Por Paises" xr:uid="{00000000-0004-0000-0200-000050000000}"/>
    <hyperlink ref="B8" location="Desestacionalizados!M1" display="Datos desestacionalizados" xr:uid="{00000000-0004-0000-0200-000051000000}"/>
    <hyperlink ref="B9" location="'Resumen diario'!Q1" display="Resumen diario" xr:uid="{00000000-0004-0000-0200-000052000000}"/>
    <hyperlink ref="B11:F11" location="'Distribución REG-PAÍS-GÉNERO'!M1" display="Distribución por regímenes, país de  procedencia y género" xr:uid="{00000000-0004-0000-0200-000053000000}"/>
    <hyperlink ref="B10" location="'Variación por CCAA'!T1" display="Variación por Comunidad Autónoma" xr:uid="{00000000-0004-0000-0200-000054000000}"/>
    <hyperlink ref="B12:C12" location="'Evolución de afiliados '!M1" display="Evolución de afiliados Extranjeros" xr:uid="{00000000-0004-0000-0200-000055000000}"/>
    <hyperlink ref="B14:G14" location="'Procedentes países NO-UE'!A1" display="Afiliación por regímenes, provincias y CC AA - NO Unión Europea" xr:uid="{00000000-0004-0000-0200-000056000000}"/>
    <hyperlink ref="B18:G18" location="'Variación media CCAA'!A1" display="Evolución de la afiliación de Extranjeros por provincias y CC AA" xr:uid="{00000000-0004-0000-0200-000057000000}"/>
    <hyperlink ref="B19" location="'Grafico Sectores Gral'!M1" display="Reg. General. Distribución por sectores de actividad (gráfico)" xr:uid="{00000000-0004-0000-0200-000058000000}"/>
    <hyperlink ref="B20:D20" location="'Sectores Régimen General'!M1" display="Reg. General. Distribución por sectores de actividad " xr:uid="{00000000-0004-0000-0200-000059000000}"/>
    <hyperlink ref="B21" location="'Grafico Sectores Auton.'!M1" display="Reg. Autónomos. Distribución por sectores de actividad (gráfico)" xr:uid="{00000000-0004-0000-0200-00005A000000}"/>
    <hyperlink ref="B22:D22" location="'Sectores Régimen General'!M1" display="Reg. General. Distribución por sectores de actividad " xr:uid="{00000000-0004-0000-0200-00005B000000}"/>
    <hyperlink ref="B22" location="'Sectores Régimen Autónomos'!M1" display="Reg. Autónomos Distribución por sectores de actividad " xr:uid="{00000000-0004-0000-0200-00005C000000}"/>
    <hyperlink ref="B23:C23" location="'Grafico paises'!M1" display="Gráficos evolución, según país de procedencia" xr:uid="{00000000-0004-0000-0200-00005D000000}"/>
    <hyperlink ref="B24:D24" location="'Paises de procedencia'!M1" display="Distribución por paises de procedencia" xr:uid="{00000000-0004-0000-0200-00005E000000}"/>
    <hyperlink ref="B13:G13" location="'Procedentes países UE'!A1" display="Afiliación por regímenes, provincias y CC AA - Unión Europea" xr:uid="{00000000-0004-0000-0200-00005F000000}"/>
    <hyperlink ref="B15:F15" location="Total!A1" display="Afiliación por regímenes, provincias y CC AA - TOTAL" xr:uid="{00000000-0004-0000-0200-000060000000}"/>
    <hyperlink ref="B16:D16" location="Género!A1" display="Afiliación por género, provincias y CC AA" xr:uid="{00000000-0004-0000-0200-000061000000}"/>
    <hyperlink ref="B17:E17" location="Evolución!A1" display="Evolución de la afiliación media de Extranjeros" xr:uid="{00000000-0004-0000-0200-000062000000}"/>
    <hyperlink ref="B19:G19" location="'Grafico Sectores Gral'!M1" display="Reg. General. Distribución por sectores de actividad (gráfico)" xr:uid="{00000000-0004-0000-0200-000063000000}"/>
    <hyperlink ref="B20:E20" location="'Sectores Régimen General'!M1" display="Reg. General. Distribución por sectores de actividad " xr:uid="{00000000-0004-0000-0200-000064000000}"/>
    <hyperlink ref="B21:G21" location="'Grafico Sectores Auton.'!M1" display="Reg. Autónomos. Distribución por sectores de actividad (gráfico)" xr:uid="{00000000-0004-0000-0200-000065000000}"/>
    <hyperlink ref="B22:F22" location="'Sectores Régimen Autónomos'!M1" display="Reg. Autónomos Distribución por sectores de actividad " xr:uid="{00000000-0004-0000-0200-000066000000}"/>
    <hyperlink ref="B23:E23" location="'Grafico paises'!M1" display="Gráficos evolución, según país de procedencia" xr:uid="{00000000-0004-0000-0200-000067000000}"/>
    <hyperlink ref="B28" location="'ANDALUCIA-1'!A1" display="Andalucia" xr:uid="{00000000-0004-0000-0200-000068000000}"/>
    <hyperlink ref="B25:E25" location="'Por nacionalidad-reg-genero'!A1" display="Por nacionalidad, régimen, género (gráfico dinámico)" xr:uid="{900CD12B-07E4-4197-B379-0D4D8CB50C65}"/>
  </hyperlinks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1B6E11-C963-433D-A72C-E293FA794FF2}">
  <sheetPr codeName="Hoja77"/>
  <dimension ref="A1:S2594"/>
  <sheetViews>
    <sheetView showGridLines="0" showRowColHeaders="0" topLeftCell="J1" zoomScaleNormal="100" workbookViewId="0">
      <selection activeCell="S31" sqref="S31"/>
    </sheetView>
  </sheetViews>
  <sheetFormatPr baseColWidth="10" defaultRowHeight="15"/>
  <cols>
    <col min="1" max="1" width="11.42578125" style="631" hidden="1" customWidth="1"/>
    <col min="2" max="2" width="13.5703125" hidden="1" customWidth="1"/>
    <col min="3" max="3" width="44.42578125" hidden="1" customWidth="1"/>
    <col min="4" max="4" width="23.42578125" hidden="1" customWidth="1"/>
    <col min="5" max="5" width="9.7109375" hidden="1" customWidth="1"/>
    <col min="6" max="6" width="8.85546875" style="18" hidden="1" customWidth="1"/>
    <col min="7" max="7" width="11.42578125" style="631" hidden="1" customWidth="1"/>
    <col min="8" max="8" width="26.140625" style="631" hidden="1" customWidth="1"/>
    <col min="9" max="9" width="17.7109375" style="631" hidden="1" customWidth="1"/>
    <col min="10" max="10" width="8.5703125" style="631" customWidth="1"/>
    <col min="11" max="11" width="23.7109375" style="631" bestFit="1" customWidth="1"/>
    <col min="12" max="12" width="20.28515625" style="631" bestFit="1" customWidth="1"/>
    <col min="13" max="13" width="17.7109375" style="631" bestFit="1" customWidth="1"/>
    <col min="14" max="14" width="22.28515625" style="631" bestFit="1" customWidth="1"/>
    <col min="15" max="15" width="18.140625" style="631" bestFit="1" customWidth="1"/>
    <col min="16" max="16" width="8.5703125" style="631" bestFit="1" customWidth="1"/>
    <col min="17" max="17" width="17.7109375" style="631" bestFit="1" customWidth="1"/>
    <col min="18" max="18" width="18.42578125" style="631" bestFit="1" customWidth="1"/>
    <col min="19" max="19" width="22.28515625" style="631" bestFit="1" customWidth="1"/>
    <col min="20" max="20" width="18.42578125" style="631" bestFit="1" customWidth="1"/>
    <col min="21" max="21" width="18.140625" style="631" bestFit="1" customWidth="1"/>
    <col min="22" max="22" width="18.42578125" style="631" bestFit="1" customWidth="1"/>
    <col min="23" max="23" width="19.7109375" style="631" bestFit="1" customWidth="1"/>
    <col min="24" max="24" width="23.42578125" style="631" bestFit="1" customWidth="1"/>
    <col min="25" max="25" width="10.28515625" style="631" bestFit="1" customWidth="1"/>
    <col min="26" max="26" width="8.85546875" style="631" bestFit="1" customWidth="1"/>
    <col min="27" max="27" width="7.85546875" style="631" bestFit="1" customWidth="1"/>
    <col min="28" max="28" width="11.140625" style="631" bestFit="1" customWidth="1"/>
    <col min="29" max="29" width="9.140625" style="631" bestFit="1" customWidth="1"/>
    <col min="30" max="30" width="7.28515625" style="631" bestFit="1" customWidth="1"/>
    <col min="31" max="31" width="6.140625" style="631" bestFit="1" customWidth="1"/>
    <col min="32" max="32" width="9.85546875" style="631" bestFit="1" customWidth="1"/>
    <col min="33" max="33" width="10.5703125" style="631" bestFit="1" customWidth="1"/>
    <col min="34" max="34" width="7" style="631" bestFit="1" customWidth="1"/>
    <col min="35" max="35" width="18.7109375" style="631" bestFit="1" customWidth="1"/>
    <col min="36" max="36" width="9.5703125" style="631" bestFit="1" customWidth="1"/>
    <col min="37" max="37" width="5.85546875" style="631" bestFit="1" customWidth="1"/>
    <col min="38" max="38" width="17.5703125" style="631" bestFit="1" customWidth="1"/>
    <col min="39" max="39" width="8.140625" style="631" bestFit="1" customWidth="1"/>
    <col min="40" max="40" width="12.140625" style="631" bestFit="1" customWidth="1"/>
    <col min="41" max="41" width="8" style="631" bestFit="1" customWidth="1"/>
    <col min="42" max="42" width="6.140625" style="631" bestFit="1" customWidth="1"/>
    <col min="43" max="43" width="11.28515625" style="631" bestFit="1" customWidth="1"/>
    <col min="44" max="44" width="15.28515625" style="631" bestFit="1" customWidth="1"/>
    <col min="45" max="45" width="9.140625" style="631" bestFit="1" customWidth="1"/>
    <col min="46" max="46" width="9" style="631" bestFit="1" customWidth="1"/>
    <col min="47" max="47" width="7.42578125" style="631" bestFit="1" customWidth="1"/>
    <col min="48" max="48" width="5.42578125" style="631" bestFit="1" customWidth="1"/>
    <col min="49" max="49" width="5.5703125" style="631" bestFit="1" customWidth="1"/>
    <col min="50" max="50" width="6" style="631" bestFit="1" customWidth="1"/>
    <col min="51" max="51" width="6.85546875" style="631" bestFit="1" customWidth="1"/>
    <col min="52" max="52" width="14.5703125" style="631" bestFit="1" customWidth="1"/>
    <col min="53" max="53" width="11.85546875" style="631" bestFit="1" customWidth="1"/>
    <col min="54" max="54" width="9.42578125" style="631" bestFit="1" customWidth="1"/>
    <col min="55" max="55" width="8.85546875" style="631" bestFit="1" customWidth="1"/>
    <col min="56" max="56" width="6.5703125" style="631" bestFit="1" customWidth="1"/>
    <col min="57" max="57" width="27.5703125" style="631" bestFit="1" customWidth="1"/>
    <col min="58" max="58" width="29" style="631" bestFit="1" customWidth="1"/>
    <col min="59" max="59" width="20.140625" style="631" bestFit="1" customWidth="1"/>
    <col min="60" max="60" width="14.42578125" style="631" bestFit="1" customWidth="1"/>
    <col min="61" max="61" width="9.85546875" style="631" bestFit="1" customWidth="1"/>
    <col min="62" max="62" width="7.42578125" style="631" bestFit="1" customWidth="1"/>
    <col min="63" max="63" width="5.42578125" style="631" bestFit="1" customWidth="1"/>
    <col min="64" max="64" width="24.7109375" style="631" bestFit="1" customWidth="1"/>
    <col min="65" max="65" width="24.140625" style="631" bestFit="1" customWidth="1"/>
    <col min="66" max="66" width="10.28515625" style="631" bestFit="1" customWidth="1"/>
    <col min="67" max="67" width="9.28515625" style="631" bestFit="1" customWidth="1"/>
    <col min="68" max="68" width="22.28515625" style="631" bestFit="1" customWidth="1"/>
    <col min="69" max="69" width="8" style="631" bestFit="1" customWidth="1"/>
    <col min="70" max="70" width="6.5703125" style="631" bestFit="1" customWidth="1"/>
    <col min="71" max="71" width="10.5703125" style="631" bestFit="1" customWidth="1"/>
    <col min="72" max="72" width="22.28515625" style="631" bestFit="1" customWidth="1"/>
    <col min="73" max="73" width="6.85546875" style="631" bestFit="1" customWidth="1"/>
    <col min="74" max="74" width="10.42578125" style="631" bestFit="1" customWidth="1"/>
    <col min="75" max="75" width="9.42578125" style="631" bestFit="1" customWidth="1"/>
    <col min="76" max="76" width="14.42578125" style="631" bestFit="1" customWidth="1"/>
    <col min="77" max="77" width="7.42578125" style="631" bestFit="1" customWidth="1"/>
    <col min="78" max="78" width="7.140625" style="631" bestFit="1" customWidth="1"/>
    <col min="79" max="79" width="18.85546875" style="631" bestFit="1" customWidth="1"/>
    <col min="80" max="80" width="8.42578125" style="631" bestFit="1" customWidth="1"/>
    <col min="81" max="81" width="9.140625" style="631" bestFit="1" customWidth="1"/>
    <col min="82" max="82" width="7.28515625" style="631" bestFit="1" customWidth="1"/>
    <col min="83" max="83" width="20.7109375" style="631" bestFit="1" customWidth="1"/>
    <col min="84" max="84" width="6.85546875" style="631" bestFit="1" customWidth="1"/>
    <col min="85" max="85" width="7.85546875" style="631" bestFit="1" customWidth="1"/>
    <col min="86" max="86" width="8" style="631" bestFit="1" customWidth="1"/>
    <col min="87" max="87" width="44.5703125" style="631" bestFit="1" customWidth="1"/>
    <col min="88" max="88" width="6.7109375" style="631" bestFit="1" customWidth="1"/>
    <col min="89" max="89" width="8.85546875" style="631" bestFit="1" customWidth="1"/>
    <col min="90" max="90" width="8.42578125" style="631" bestFit="1" customWidth="1"/>
    <col min="91" max="91" width="6.7109375" style="631" bestFit="1" customWidth="1"/>
    <col min="92" max="92" width="12" style="631" bestFit="1" customWidth="1"/>
    <col min="93" max="93" width="10.7109375" style="631" bestFit="1" customWidth="1"/>
    <col min="94" max="94" width="17" style="631" bestFit="1" customWidth="1"/>
    <col min="95" max="95" width="7.42578125" style="631" bestFit="1" customWidth="1"/>
    <col min="96" max="96" width="13.42578125" style="631" bestFit="1" customWidth="1"/>
    <col min="97" max="97" width="16.7109375" style="631" bestFit="1" customWidth="1"/>
    <col min="98" max="98" width="7.7109375" style="631" bestFit="1" customWidth="1"/>
    <col min="99" max="99" width="5.140625" style="631" bestFit="1" customWidth="1"/>
    <col min="100" max="100" width="9.42578125" style="631" bestFit="1" customWidth="1"/>
    <col min="101" max="101" width="10.42578125" style="631" bestFit="1" customWidth="1"/>
    <col min="102" max="102" width="7.85546875" style="631" bestFit="1" customWidth="1"/>
    <col min="103" max="103" width="19.28515625" style="631" bestFit="1" customWidth="1"/>
    <col min="104" max="104" width="5.42578125" style="631" bestFit="1" customWidth="1"/>
    <col min="105" max="105" width="9.7109375" style="631" bestFit="1" customWidth="1"/>
    <col min="106" max="107" width="4.42578125" style="631" bestFit="1" customWidth="1"/>
    <col min="108" max="108" width="7.140625" style="631" bestFit="1" customWidth="1"/>
    <col min="109" max="109" width="7.85546875" style="631" bestFit="1" customWidth="1"/>
    <col min="110" max="110" width="25.42578125" style="631" bestFit="1" customWidth="1"/>
    <col min="111" max="111" width="10.42578125" style="631" bestFit="1" customWidth="1"/>
    <col min="112" max="112" width="13" style="631" bestFit="1" customWidth="1"/>
    <col min="113" max="113" width="22.42578125" style="631" bestFit="1" customWidth="1"/>
    <col min="114" max="114" width="5.85546875" style="631" bestFit="1" customWidth="1"/>
    <col min="115" max="115" width="6" style="631" bestFit="1" customWidth="1"/>
    <col min="116" max="116" width="7.85546875" style="631" bestFit="1" customWidth="1"/>
    <col min="117" max="117" width="6.140625" style="631" bestFit="1" customWidth="1"/>
    <col min="118" max="118" width="8.42578125" style="631" bestFit="1" customWidth="1"/>
    <col min="119" max="119" width="9.85546875" style="631" bestFit="1" customWidth="1"/>
    <col min="120" max="120" width="6" style="631" bestFit="1" customWidth="1"/>
    <col min="121" max="121" width="9.85546875" style="631" bestFit="1" customWidth="1"/>
    <col min="122" max="122" width="7.140625" style="631" bestFit="1" customWidth="1"/>
    <col min="123" max="123" width="4.85546875" style="631" bestFit="1" customWidth="1"/>
    <col min="124" max="124" width="6.85546875" style="631" bestFit="1" customWidth="1"/>
    <col min="125" max="125" width="7.5703125" style="631" bestFit="1" customWidth="1"/>
    <col min="126" max="126" width="6.85546875" style="631" bestFit="1" customWidth="1"/>
    <col min="127" max="127" width="7" style="631" bestFit="1" customWidth="1"/>
    <col min="128" max="128" width="5.140625" style="631" bestFit="1" customWidth="1"/>
    <col min="129" max="129" width="13" style="631" bestFit="1" customWidth="1"/>
    <col min="130" max="130" width="8" style="631" bestFit="1" customWidth="1"/>
    <col min="131" max="131" width="12" style="631" bestFit="1" customWidth="1"/>
    <col min="132" max="132" width="6.85546875" style="631" bestFit="1" customWidth="1"/>
    <col min="133" max="133" width="36.7109375" style="631" bestFit="1" customWidth="1"/>
    <col min="134" max="134" width="23.140625" style="631" bestFit="1" customWidth="1"/>
    <col min="135" max="135" width="11.42578125" style="631"/>
    <col min="136" max="136" width="7.85546875" style="631" bestFit="1" customWidth="1"/>
    <col min="137" max="137" width="7.5703125" style="631" bestFit="1" customWidth="1"/>
    <col min="138" max="138" width="14.7109375" style="631" bestFit="1" customWidth="1"/>
    <col min="139" max="139" width="6" style="631" bestFit="1" customWidth="1"/>
    <col min="140" max="140" width="6.140625" style="631" bestFit="1" customWidth="1"/>
    <col min="141" max="141" width="10.42578125" style="631" bestFit="1" customWidth="1"/>
    <col min="142" max="142" width="9.42578125" style="631" bestFit="1" customWidth="1"/>
    <col min="143" max="143" width="8.85546875" style="631" bestFit="1" customWidth="1"/>
    <col min="144" max="144" width="10.7109375" style="631" bestFit="1" customWidth="1"/>
    <col min="145" max="145" width="7.5703125" style="631" bestFit="1" customWidth="1"/>
    <col min="146" max="146" width="10.85546875" style="631" bestFit="1" customWidth="1"/>
    <col min="147" max="147" width="9.28515625" style="631" bestFit="1" customWidth="1"/>
    <col min="148" max="148" width="8.140625" style="631" bestFit="1" customWidth="1"/>
    <col min="149" max="149" width="9.42578125" style="631" bestFit="1" customWidth="1"/>
    <col min="150" max="150" width="12.140625" style="631" bestFit="1" customWidth="1"/>
    <col min="151" max="151" width="11" style="631" bestFit="1" customWidth="1"/>
    <col min="152" max="152" width="12.7109375" style="631" bestFit="1" customWidth="1"/>
    <col min="153" max="153" width="9.42578125" style="631" bestFit="1" customWidth="1"/>
    <col min="154" max="154" width="8.42578125" style="631" bestFit="1" customWidth="1"/>
    <col min="155" max="155" width="6.42578125" style="631" bestFit="1" customWidth="1"/>
    <col min="156" max="156" width="6.28515625" style="631" bestFit="1" customWidth="1"/>
    <col min="157" max="157" width="9.7109375" style="631" bestFit="1" customWidth="1"/>
    <col min="158" max="158" width="5.85546875" style="631" bestFit="1" customWidth="1"/>
    <col min="159" max="159" width="7.42578125" style="631" bestFit="1" customWidth="1"/>
    <col min="160" max="160" width="12.5703125" style="631" bestFit="1" customWidth="1"/>
    <col min="161" max="161" width="8.5703125" style="631" bestFit="1" customWidth="1"/>
    <col min="162" max="162" width="16.140625" style="631" bestFit="1" customWidth="1"/>
    <col min="163" max="163" width="14.140625" style="631" bestFit="1" customWidth="1"/>
    <col min="164" max="164" width="33" style="631" bestFit="1" customWidth="1"/>
    <col min="165" max="165" width="16.42578125" style="631" bestFit="1" customWidth="1"/>
    <col min="166" max="166" width="11.7109375" style="631" bestFit="1" customWidth="1"/>
    <col min="167" max="167" width="8.42578125" style="631" bestFit="1" customWidth="1"/>
    <col min="168" max="168" width="5.85546875" style="631" bestFit="1" customWidth="1"/>
    <col min="169" max="169" width="9.140625" style="631" bestFit="1" customWidth="1"/>
    <col min="170" max="170" width="8" style="631" bestFit="1" customWidth="1"/>
    <col min="171" max="171" width="9" style="631" bestFit="1" customWidth="1"/>
    <col min="172" max="172" width="5.140625" style="631" bestFit="1" customWidth="1"/>
    <col min="173" max="173" width="7.7109375" style="631" bestFit="1" customWidth="1"/>
    <col min="174" max="174" width="17.42578125" style="631" bestFit="1" customWidth="1"/>
    <col min="175" max="175" width="7.7109375" style="631" bestFit="1" customWidth="1"/>
    <col min="176" max="176" width="8.42578125" style="631" bestFit="1" customWidth="1"/>
    <col min="177" max="177" width="11.140625" style="631" bestFit="1" customWidth="1"/>
    <col min="178" max="178" width="5.85546875" style="631" bestFit="1" customWidth="1"/>
    <col min="179" max="179" width="14" style="631" bestFit="1" customWidth="1"/>
    <col min="180" max="180" width="12" style="631" bestFit="1" customWidth="1"/>
    <col min="181" max="181" width="15.42578125" style="631" bestFit="1" customWidth="1"/>
    <col min="182" max="182" width="8.42578125" style="631" bestFit="1" customWidth="1"/>
    <col min="183" max="183" width="7.5703125" style="631" bestFit="1" customWidth="1"/>
    <col min="184" max="184" width="8.7109375" style="631" bestFit="1" customWidth="1"/>
    <col min="185" max="185" width="5.7109375" style="631" bestFit="1" customWidth="1"/>
    <col min="186" max="186" width="16.85546875" style="631" bestFit="1" customWidth="1"/>
    <col min="187" max="187" width="6.85546875" style="631" bestFit="1" customWidth="1"/>
    <col min="188" max="188" width="16.85546875" style="631" bestFit="1" customWidth="1"/>
    <col min="189" max="189" width="20.5703125" style="631" bestFit="1" customWidth="1"/>
    <col min="190" max="190" width="11" style="631" bestFit="1" customWidth="1"/>
    <col min="191" max="191" width="23.5703125" style="631" bestFit="1" customWidth="1"/>
    <col min="192" max="192" width="12.5703125" style="631" bestFit="1" customWidth="1"/>
    <col min="193" max="193" width="10.7109375" style="631" bestFit="1" customWidth="1"/>
    <col min="194" max="194" width="20.7109375" style="631" bestFit="1" customWidth="1"/>
    <col min="195" max="195" width="8" style="631" bestFit="1" customWidth="1"/>
    <col min="196" max="196" width="6.5703125" style="631" bestFit="1" customWidth="1"/>
    <col min="197" max="197" width="11.85546875" style="631" bestFit="1" customWidth="1"/>
    <col min="198" max="198" width="8.7109375" style="631" bestFit="1" customWidth="1"/>
    <col min="199" max="199" width="21.42578125" style="631" bestFit="1" customWidth="1"/>
    <col min="200" max="200" width="8" style="631" bestFit="1" customWidth="1"/>
    <col min="201" max="201" width="8.7109375" style="631" bestFit="1" customWidth="1"/>
    <col min="202" max="202" width="11" style="631" bestFit="1" customWidth="1"/>
    <col min="203" max="203" width="9.140625" style="631" bestFit="1" customWidth="1"/>
    <col min="204" max="204" width="7.42578125" style="631" bestFit="1" customWidth="1"/>
    <col min="205" max="205" width="6.42578125" style="631" bestFit="1" customWidth="1"/>
    <col min="206" max="206" width="13" style="631" bestFit="1" customWidth="1"/>
    <col min="207" max="207" width="6.7109375" style="631" bestFit="1" customWidth="1"/>
    <col min="208" max="208" width="5.5703125" style="631" bestFit="1" customWidth="1"/>
    <col min="209" max="209" width="8.28515625" style="631" bestFit="1" customWidth="1"/>
    <col min="210" max="210" width="9" style="631" bestFit="1" customWidth="1"/>
    <col min="211" max="211" width="18.7109375" style="631" bestFit="1" customWidth="1"/>
    <col min="212" max="212" width="8.7109375" style="631" bestFit="1" customWidth="1"/>
    <col min="213" max="213" width="9.85546875" style="631" bestFit="1" customWidth="1"/>
    <col min="214" max="214" width="28.5703125" style="631" bestFit="1" customWidth="1"/>
    <col min="215" max="215" width="13.85546875" style="631" bestFit="1" customWidth="1"/>
    <col min="216" max="216" width="5.28515625" style="631" bestFit="1" customWidth="1"/>
    <col min="217" max="217" width="16.7109375" style="631" bestFit="1" customWidth="1"/>
    <col min="218" max="218" width="6.28515625" style="631" bestFit="1" customWidth="1"/>
    <col min="219" max="219" width="13.140625" style="631" bestFit="1" customWidth="1"/>
    <col min="220" max="222" width="7.7109375" style="631" bestFit="1" customWidth="1"/>
    <col min="223" max="223" width="8.42578125" style="631" bestFit="1" customWidth="1"/>
    <col min="224" max="224" width="10.85546875" style="631" bestFit="1" customWidth="1"/>
    <col min="225" max="225" width="8.42578125" style="631" bestFit="1" customWidth="1"/>
    <col min="226" max="226" width="10.42578125" style="631" bestFit="1" customWidth="1"/>
    <col min="227" max="227" width="8.5703125" style="631" bestFit="1" customWidth="1"/>
    <col min="228" max="228" width="24" style="631" bestFit="1" customWidth="1"/>
    <col min="229" max="229" width="20.42578125" style="631" bestFit="1" customWidth="1"/>
    <col min="230" max="230" width="7.28515625" style="631" bestFit="1" customWidth="1"/>
    <col min="231" max="231" width="7.42578125" style="631" bestFit="1" customWidth="1"/>
    <col min="232" max="232" width="9.7109375" style="631" bestFit="1" customWidth="1"/>
    <col min="233" max="233" width="12.5703125" style="631" bestFit="1" customWidth="1"/>
    <col min="234" max="16384" width="11.42578125" style="631"/>
  </cols>
  <sheetData>
    <row r="1" spans="2:19" ht="18.75">
      <c r="B1" s="636" t="s">
        <v>307</v>
      </c>
    </row>
    <row r="2" spans="2:19">
      <c r="B2" s="637" t="s">
        <v>597</v>
      </c>
      <c r="S2" s="186" t="s">
        <v>154</v>
      </c>
    </row>
    <row r="4" spans="2:19">
      <c r="B4" s="645" t="s">
        <v>297</v>
      </c>
      <c r="C4" s="645" t="s">
        <v>308</v>
      </c>
      <c r="D4" s="645" t="s">
        <v>309</v>
      </c>
      <c r="E4" s="645" t="s">
        <v>566</v>
      </c>
      <c r="F4" s="646" t="s">
        <v>178</v>
      </c>
    </row>
    <row r="5" spans="2:19">
      <c r="B5" s="647">
        <v>45107</v>
      </c>
      <c r="C5" t="s">
        <v>310</v>
      </c>
      <c r="D5" t="s">
        <v>311</v>
      </c>
      <c r="E5" t="s">
        <v>312</v>
      </c>
      <c r="F5" s="18">
        <v>1</v>
      </c>
    </row>
    <row r="6" spans="2:19">
      <c r="B6" s="647">
        <v>45107</v>
      </c>
      <c r="C6" t="s">
        <v>310</v>
      </c>
      <c r="D6" t="s">
        <v>313</v>
      </c>
      <c r="E6" t="s">
        <v>314</v>
      </c>
      <c r="F6" s="18">
        <v>2</v>
      </c>
      <c r="H6" s="633" t="s">
        <v>562</v>
      </c>
      <c r="I6" t="s">
        <v>564</v>
      </c>
      <c r="J6"/>
    </row>
    <row r="7" spans="2:19">
      <c r="B7" s="647">
        <v>45107</v>
      </c>
      <c r="C7" t="s">
        <v>310</v>
      </c>
      <c r="D7" t="s">
        <v>315</v>
      </c>
      <c r="E7" t="s">
        <v>312</v>
      </c>
      <c r="F7" s="18">
        <v>12</v>
      </c>
      <c r="H7" s="634" t="s">
        <v>356</v>
      </c>
      <c r="I7" s="749">
        <v>1</v>
      </c>
      <c r="J7"/>
    </row>
    <row r="8" spans="2:19">
      <c r="B8" s="647">
        <v>45107</v>
      </c>
      <c r="C8" t="s">
        <v>310</v>
      </c>
      <c r="D8" t="s">
        <v>316</v>
      </c>
      <c r="E8" t="s">
        <v>314</v>
      </c>
      <c r="F8" s="18">
        <v>8</v>
      </c>
      <c r="H8" s="635" t="s">
        <v>549</v>
      </c>
      <c r="I8" s="749">
        <v>1</v>
      </c>
      <c r="J8"/>
    </row>
    <row r="9" spans="2:19">
      <c r="B9" s="647">
        <v>45107</v>
      </c>
      <c r="C9" t="s">
        <v>310</v>
      </c>
      <c r="D9" t="s">
        <v>316</v>
      </c>
      <c r="E9" t="s">
        <v>312</v>
      </c>
      <c r="F9" s="18">
        <v>93</v>
      </c>
      <c r="H9" s="634" t="s">
        <v>320</v>
      </c>
      <c r="I9" s="749">
        <v>1</v>
      </c>
      <c r="J9"/>
    </row>
    <row r="10" spans="2:19">
      <c r="B10" s="647">
        <v>45107</v>
      </c>
      <c r="C10" t="s">
        <v>310</v>
      </c>
      <c r="D10" t="s">
        <v>317</v>
      </c>
      <c r="E10" t="s">
        <v>314</v>
      </c>
      <c r="F10" s="18">
        <v>82</v>
      </c>
      <c r="H10" s="635" t="s">
        <v>549</v>
      </c>
      <c r="I10" s="749">
        <v>1</v>
      </c>
      <c r="J10"/>
    </row>
    <row r="11" spans="2:19">
      <c r="B11" s="647">
        <v>45107</v>
      </c>
      <c r="C11" t="s">
        <v>310</v>
      </c>
      <c r="D11" t="s">
        <v>317</v>
      </c>
      <c r="E11" t="s">
        <v>312</v>
      </c>
      <c r="F11" s="18">
        <v>426</v>
      </c>
      <c r="H11" s="634" t="s">
        <v>311</v>
      </c>
      <c r="I11" s="749">
        <v>47</v>
      </c>
      <c r="J11"/>
    </row>
    <row r="12" spans="2:19">
      <c r="B12" s="647">
        <v>45107</v>
      </c>
      <c r="C12" t="s">
        <v>318</v>
      </c>
      <c r="D12" t="s">
        <v>313</v>
      </c>
      <c r="E12" t="s">
        <v>314</v>
      </c>
      <c r="F12" s="18">
        <v>32</v>
      </c>
      <c r="H12" s="635" t="s">
        <v>549</v>
      </c>
      <c r="I12" s="749">
        <v>47</v>
      </c>
      <c r="J12"/>
    </row>
    <row r="13" spans="2:19">
      <c r="B13" s="647">
        <v>45107</v>
      </c>
      <c r="C13" t="s">
        <v>318</v>
      </c>
      <c r="D13" t="s">
        <v>313</v>
      </c>
      <c r="E13" t="s">
        <v>312</v>
      </c>
      <c r="F13" s="18">
        <v>6</v>
      </c>
      <c r="H13" s="634" t="s">
        <v>313</v>
      </c>
      <c r="I13" s="749">
        <v>9450</v>
      </c>
      <c r="J13"/>
    </row>
    <row r="14" spans="2:19">
      <c r="B14" s="647">
        <v>45107</v>
      </c>
      <c r="C14" t="s">
        <v>318</v>
      </c>
      <c r="D14" t="s">
        <v>315</v>
      </c>
      <c r="E14" t="s">
        <v>314</v>
      </c>
      <c r="F14" s="18">
        <v>6</v>
      </c>
      <c r="H14" s="635" t="s">
        <v>549</v>
      </c>
      <c r="I14" s="749">
        <v>9450</v>
      </c>
      <c r="J14"/>
    </row>
    <row r="15" spans="2:19">
      <c r="B15" s="647">
        <v>45107</v>
      </c>
      <c r="C15" t="s">
        <v>318</v>
      </c>
      <c r="D15" t="s">
        <v>315</v>
      </c>
      <c r="E15" t="s">
        <v>312</v>
      </c>
      <c r="F15" s="18">
        <v>10</v>
      </c>
      <c r="H15" s="634" t="s">
        <v>315</v>
      </c>
      <c r="I15" s="749">
        <v>1711</v>
      </c>
      <c r="J15"/>
    </row>
    <row r="16" spans="2:19">
      <c r="B16" s="647">
        <v>45107</v>
      </c>
      <c r="C16" t="s">
        <v>318</v>
      </c>
      <c r="D16" t="s">
        <v>316</v>
      </c>
      <c r="E16" t="s">
        <v>314</v>
      </c>
      <c r="F16" s="18">
        <v>116</v>
      </c>
      <c r="H16" s="635" t="s">
        <v>549</v>
      </c>
      <c r="I16" s="749">
        <v>1711</v>
      </c>
      <c r="J16"/>
    </row>
    <row r="17" spans="2:10">
      <c r="B17" s="647">
        <v>45107</v>
      </c>
      <c r="C17" t="s">
        <v>318</v>
      </c>
      <c r="D17" t="s">
        <v>316</v>
      </c>
      <c r="E17" t="s">
        <v>312</v>
      </c>
      <c r="F17" s="18">
        <v>308</v>
      </c>
      <c r="H17" s="634" t="s">
        <v>316</v>
      </c>
      <c r="I17" s="749">
        <v>7890</v>
      </c>
      <c r="J17"/>
    </row>
    <row r="18" spans="2:10">
      <c r="B18" s="647">
        <v>45107</v>
      </c>
      <c r="C18" t="s">
        <v>318</v>
      </c>
      <c r="D18" t="s">
        <v>317</v>
      </c>
      <c r="E18" t="s">
        <v>314</v>
      </c>
      <c r="F18" s="18">
        <v>387</v>
      </c>
      <c r="H18" s="635" t="s">
        <v>549</v>
      </c>
      <c r="I18" s="749">
        <v>7890</v>
      </c>
      <c r="J18"/>
    </row>
    <row r="19" spans="2:10">
      <c r="B19" s="647">
        <v>45107</v>
      </c>
      <c r="C19" t="s">
        <v>318</v>
      </c>
      <c r="D19" t="s">
        <v>317</v>
      </c>
      <c r="E19" t="s">
        <v>312</v>
      </c>
      <c r="F19" s="18">
        <v>550</v>
      </c>
      <c r="G19" s="632"/>
      <c r="H19" s="634" t="s">
        <v>317</v>
      </c>
      <c r="I19" s="749">
        <v>46134</v>
      </c>
      <c r="J19"/>
    </row>
    <row r="20" spans="2:10">
      <c r="B20" s="647">
        <v>45107</v>
      </c>
      <c r="C20" t="s">
        <v>319</v>
      </c>
      <c r="D20" t="s">
        <v>320</v>
      </c>
      <c r="E20" t="s">
        <v>314</v>
      </c>
      <c r="F20" s="18">
        <v>2</v>
      </c>
      <c r="H20" s="635" t="s">
        <v>549</v>
      </c>
      <c r="I20" s="749">
        <v>46134</v>
      </c>
      <c r="J20"/>
    </row>
    <row r="21" spans="2:10">
      <c r="B21" s="647">
        <v>45107</v>
      </c>
      <c r="C21" t="s">
        <v>319</v>
      </c>
      <c r="D21" t="s">
        <v>320</v>
      </c>
      <c r="E21" t="s">
        <v>312</v>
      </c>
      <c r="F21" s="18">
        <v>19</v>
      </c>
      <c r="H21" s="634" t="s">
        <v>563</v>
      </c>
      <c r="I21" s="749">
        <v>65234</v>
      </c>
      <c r="J21"/>
    </row>
    <row r="22" spans="2:10">
      <c r="B22" s="647">
        <v>45107</v>
      </c>
      <c r="C22" t="s">
        <v>319</v>
      </c>
      <c r="D22" t="s">
        <v>311</v>
      </c>
      <c r="E22" t="s">
        <v>314</v>
      </c>
      <c r="F22" s="18">
        <v>59</v>
      </c>
      <c r="H22"/>
      <c r="I22"/>
      <c r="J22"/>
    </row>
    <row r="23" spans="2:10">
      <c r="B23" s="647">
        <v>45107</v>
      </c>
      <c r="C23" t="s">
        <v>319</v>
      </c>
      <c r="D23" t="s">
        <v>311</v>
      </c>
      <c r="E23" t="s">
        <v>312</v>
      </c>
      <c r="F23" s="18">
        <v>82</v>
      </c>
      <c r="H23"/>
      <c r="I23"/>
      <c r="J23"/>
    </row>
    <row r="24" spans="2:10">
      <c r="B24" s="647">
        <v>45107</v>
      </c>
      <c r="C24" t="s">
        <v>319</v>
      </c>
      <c r="D24" t="s">
        <v>313</v>
      </c>
      <c r="E24" t="s">
        <v>314</v>
      </c>
      <c r="F24" s="18">
        <v>186</v>
      </c>
      <c r="H24"/>
      <c r="I24"/>
    </row>
    <row r="25" spans="2:10">
      <c r="B25" s="647">
        <v>45107</v>
      </c>
      <c r="C25" t="s">
        <v>319</v>
      </c>
      <c r="D25" t="s">
        <v>313</v>
      </c>
      <c r="E25" t="s">
        <v>312</v>
      </c>
      <c r="F25" s="18">
        <v>85</v>
      </c>
      <c r="H25"/>
      <c r="I25"/>
    </row>
    <row r="26" spans="2:10">
      <c r="B26" s="647">
        <v>45107</v>
      </c>
      <c r="C26" t="s">
        <v>319</v>
      </c>
      <c r="D26" t="s">
        <v>315</v>
      </c>
      <c r="E26" t="s">
        <v>314</v>
      </c>
      <c r="F26" s="18">
        <v>76</v>
      </c>
      <c r="H26"/>
      <c r="I26"/>
    </row>
    <row r="27" spans="2:10">
      <c r="B27" s="647">
        <v>45107</v>
      </c>
      <c r="C27" t="s">
        <v>319</v>
      </c>
      <c r="D27" t="s">
        <v>315</v>
      </c>
      <c r="E27" t="s">
        <v>312</v>
      </c>
      <c r="F27" s="18">
        <v>79</v>
      </c>
      <c r="H27"/>
      <c r="I27"/>
    </row>
    <row r="28" spans="2:10">
      <c r="B28" s="647">
        <v>45107</v>
      </c>
      <c r="C28" t="s">
        <v>319</v>
      </c>
      <c r="D28" t="s">
        <v>316</v>
      </c>
      <c r="E28" t="s">
        <v>314</v>
      </c>
      <c r="F28" s="18">
        <v>7661</v>
      </c>
      <c r="H28"/>
      <c r="I28"/>
    </row>
    <row r="29" spans="2:10">
      <c r="B29" s="647">
        <v>45107</v>
      </c>
      <c r="C29" t="s">
        <v>319</v>
      </c>
      <c r="D29" t="s">
        <v>316</v>
      </c>
      <c r="E29" t="s">
        <v>312</v>
      </c>
      <c r="F29" s="18">
        <v>10312</v>
      </c>
      <c r="H29"/>
      <c r="I29"/>
    </row>
    <row r="30" spans="2:10">
      <c r="B30" s="647">
        <v>45107</v>
      </c>
      <c r="C30" t="s">
        <v>319</v>
      </c>
      <c r="D30" t="s">
        <v>317</v>
      </c>
      <c r="E30" t="s">
        <v>314</v>
      </c>
      <c r="F30" s="18">
        <v>16319</v>
      </c>
      <c r="H30"/>
      <c r="I30"/>
    </row>
    <row r="31" spans="2:10">
      <c r="B31" s="647">
        <v>45107</v>
      </c>
      <c r="C31" t="s">
        <v>319</v>
      </c>
      <c r="D31" t="s">
        <v>317</v>
      </c>
      <c r="E31" t="s">
        <v>312</v>
      </c>
      <c r="F31" s="18">
        <v>13978</v>
      </c>
      <c r="H31"/>
      <c r="I31"/>
    </row>
    <row r="32" spans="2:10">
      <c r="B32" s="647">
        <v>45107</v>
      </c>
      <c r="C32" t="s">
        <v>321</v>
      </c>
      <c r="D32" t="s">
        <v>313</v>
      </c>
      <c r="E32" t="s">
        <v>314</v>
      </c>
      <c r="F32" s="18">
        <v>1</v>
      </c>
      <c r="H32"/>
      <c r="I32"/>
    </row>
    <row r="33" spans="2:9">
      <c r="B33" s="647">
        <v>45107</v>
      </c>
      <c r="C33" t="s">
        <v>321</v>
      </c>
      <c r="D33" t="s">
        <v>315</v>
      </c>
      <c r="E33" t="s">
        <v>312</v>
      </c>
      <c r="F33" s="18">
        <v>2</v>
      </c>
      <c r="H33"/>
      <c r="I33"/>
    </row>
    <row r="34" spans="2:9">
      <c r="B34" s="647">
        <v>45107</v>
      </c>
      <c r="C34" t="s">
        <v>321</v>
      </c>
      <c r="D34" t="s">
        <v>316</v>
      </c>
      <c r="E34" t="s">
        <v>314</v>
      </c>
      <c r="F34" s="18">
        <v>44</v>
      </c>
      <c r="H34"/>
      <c r="I34"/>
    </row>
    <row r="35" spans="2:9">
      <c r="B35" s="647">
        <v>45107</v>
      </c>
      <c r="C35" t="s">
        <v>321</v>
      </c>
      <c r="D35" t="s">
        <v>316</v>
      </c>
      <c r="E35" t="s">
        <v>312</v>
      </c>
      <c r="F35" s="18">
        <v>78</v>
      </c>
      <c r="H35"/>
      <c r="I35"/>
    </row>
    <row r="36" spans="2:9">
      <c r="B36" s="647">
        <v>45107</v>
      </c>
      <c r="C36" t="s">
        <v>321</v>
      </c>
      <c r="D36" t="s">
        <v>317</v>
      </c>
      <c r="E36" t="s">
        <v>314</v>
      </c>
      <c r="F36" s="18">
        <v>231</v>
      </c>
      <c r="H36"/>
      <c r="I36"/>
    </row>
    <row r="37" spans="2:9">
      <c r="B37" s="647">
        <v>45107</v>
      </c>
      <c r="C37" t="s">
        <v>321</v>
      </c>
      <c r="D37" t="s">
        <v>317</v>
      </c>
      <c r="E37" t="s">
        <v>312</v>
      </c>
      <c r="F37" s="18">
        <v>196</v>
      </c>
      <c r="H37"/>
      <c r="I37"/>
    </row>
    <row r="38" spans="2:9">
      <c r="B38" s="647">
        <v>45107</v>
      </c>
      <c r="C38" t="s">
        <v>322</v>
      </c>
      <c r="D38" t="s">
        <v>311</v>
      </c>
      <c r="E38" t="s">
        <v>312</v>
      </c>
      <c r="F38" s="18">
        <v>3</v>
      </c>
      <c r="H38"/>
      <c r="I38"/>
    </row>
    <row r="39" spans="2:9">
      <c r="B39" s="647">
        <v>45107</v>
      </c>
      <c r="C39" t="s">
        <v>322</v>
      </c>
      <c r="D39" t="s">
        <v>313</v>
      </c>
      <c r="E39" t="s">
        <v>314</v>
      </c>
      <c r="F39" s="18">
        <v>22</v>
      </c>
      <c r="H39"/>
      <c r="I39"/>
    </row>
    <row r="40" spans="2:9">
      <c r="B40" s="647">
        <v>45107</v>
      </c>
      <c r="C40" t="s">
        <v>322</v>
      </c>
      <c r="D40" t="s">
        <v>315</v>
      </c>
      <c r="E40" t="s">
        <v>314</v>
      </c>
      <c r="F40" s="18">
        <v>3</v>
      </c>
      <c r="H40"/>
      <c r="I40"/>
    </row>
    <row r="41" spans="2:9">
      <c r="B41" s="647">
        <v>45107</v>
      </c>
      <c r="C41" t="s">
        <v>322</v>
      </c>
      <c r="D41" t="s">
        <v>315</v>
      </c>
      <c r="E41" t="s">
        <v>312</v>
      </c>
      <c r="F41" s="18">
        <v>10</v>
      </c>
      <c r="H41"/>
      <c r="I41"/>
    </row>
    <row r="42" spans="2:9">
      <c r="B42" s="647">
        <v>45107</v>
      </c>
      <c r="C42" t="s">
        <v>322</v>
      </c>
      <c r="D42" t="s">
        <v>316</v>
      </c>
      <c r="E42" t="s">
        <v>314</v>
      </c>
      <c r="F42" s="18">
        <v>50</v>
      </c>
      <c r="H42"/>
      <c r="I42"/>
    </row>
    <row r="43" spans="2:9">
      <c r="B43" s="647">
        <v>45107</v>
      </c>
      <c r="C43" t="s">
        <v>322</v>
      </c>
      <c r="D43" t="s">
        <v>316</v>
      </c>
      <c r="E43" t="s">
        <v>312</v>
      </c>
      <c r="F43" s="18">
        <v>32</v>
      </c>
      <c r="H43"/>
      <c r="I43"/>
    </row>
    <row r="44" spans="2:9">
      <c r="B44" s="647">
        <v>45107</v>
      </c>
      <c r="C44" t="s">
        <v>322</v>
      </c>
      <c r="D44" t="s">
        <v>317</v>
      </c>
      <c r="E44" t="s">
        <v>314</v>
      </c>
      <c r="F44" s="18">
        <v>197</v>
      </c>
      <c r="H44"/>
      <c r="I44"/>
    </row>
    <row r="45" spans="2:9">
      <c r="B45" s="647">
        <v>45107</v>
      </c>
      <c r="C45" t="s">
        <v>322</v>
      </c>
      <c r="D45" t="s">
        <v>317</v>
      </c>
      <c r="E45" t="s">
        <v>312</v>
      </c>
      <c r="F45" s="18">
        <v>332</v>
      </c>
      <c r="H45"/>
      <c r="I45"/>
    </row>
    <row r="46" spans="2:9">
      <c r="B46" s="647">
        <v>45107</v>
      </c>
      <c r="C46" t="s">
        <v>323</v>
      </c>
      <c r="D46" t="s">
        <v>316</v>
      </c>
      <c r="E46" t="s">
        <v>314</v>
      </c>
      <c r="F46" s="18">
        <v>1</v>
      </c>
      <c r="H46"/>
      <c r="I46"/>
    </row>
    <row r="47" spans="2:9">
      <c r="B47" s="647">
        <v>45107</v>
      </c>
      <c r="C47" t="s">
        <v>323</v>
      </c>
      <c r="D47" t="s">
        <v>317</v>
      </c>
      <c r="E47" t="s">
        <v>312</v>
      </c>
      <c r="F47" s="18">
        <v>1</v>
      </c>
      <c r="H47"/>
      <c r="I47"/>
    </row>
    <row r="48" spans="2:9">
      <c r="B48" s="647">
        <v>45107</v>
      </c>
      <c r="C48" t="s">
        <v>324</v>
      </c>
      <c r="D48" t="s">
        <v>313</v>
      </c>
      <c r="E48" t="s">
        <v>314</v>
      </c>
      <c r="F48" s="18">
        <v>1</v>
      </c>
      <c r="H48"/>
      <c r="I48"/>
    </row>
    <row r="49" spans="2:9">
      <c r="B49" s="647">
        <v>45107</v>
      </c>
      <c r="C49" t="s">
        <v>324</v>
      </c>
      <c r="D49" t="s">
        <v>315</v>
      </c>
      <c r="E49" t="s">
        <v>312</v>
      </c>
      <c r="F49" s="18">
        <v>1</v>
      </c>
      <c r="H49"/>
      <c r="I49"/>
    </row>
    <row r="50" spans="2:9">
      <c r="B50" s="647">
        <v>45107</v>
      </c>
      <c r="C50" t="s">
        <v>324</v>
      </c>
      <c r="D50" t="s">
        <v>316</v>
      </c>
      <c r="E50" t="s">
        <v>314</v>
      </c>
      <c r="F50" s="18">
        <v>1</v>
      </c>
      <c r="H50"/>
      <c r="I50"/>
    </row>
    <row r="51" spans="2:9">
      <c r="B51" s="647">
        <v>45107</v>
      </c>
      <c r="C51" t="s">
        <v>324</v>
      </c>
      <c r="D51" t="s">
        <v>316</v>
      </c>
      <c r="E51" t="s">
        <v>312</v>
      </c>
      <c r="F51" s="18">
        <v>1</v>
      </c>
      <c r="H51"/>
      <c r="I51"/>
    </row>
    <row r="52" spans="2:9">
      <c r="B52" s="647">
        <v>45107</v>
      </c>
      <c r="C52" t="s">
        <v>324</v>
      </c>
      <c r="D52" t="s">
        <v>317</v>
      </c>
      <c r="E52" t="s">
        <v>314</v>
      </c>
      <c r="F52" s="18">
        <v>2</v>
      </c>
      <c r="H52"/>
      <c r="I52"/>
    </row>
    <row r="53" spans="2:9">
      <c r="B53" s="647">
        <v>45107</v>
      </c>
      <c r="C53" t="s">
        <v>324</v>
      </c>
      <c r="D53" t="s">
        <v>317</v>
      </c>
      <c r="E53" t="s">
        <v>312</v>
      </c>
      <c r="F53" s="18">
        <v>8</v>
      </c>
      <c r="H53"/>
      <c r="I53"/>
    </row>
    <row r="54" spans="2:9">
      <c r="B54" s="647">
        <v>45107</v>
      </c>
      <c r="C54" t="s">
        <v>325</v>
      </c>
      <c r="D54" t="s">
        <v>311</v>
      </c>
      <c r="E54" t="s">
        <v>312</v>
      </c>
      <c r="F54" s="18">
        <v>1</v>
      </c>
      <c r="H54"/>
      <c r="I54"/>
    </row>
    <row r="55" spans="2:9">
      <c r="B55" s="647">
        <v>45107</v>
      </c>
      <c r="C55" t="s">
        <v>325</v>
      </c>
      <c r="D55" t="s">
        <v>316</v>
      </c>
      <c r="E55" t="s">
        <v>312</v>
      </c>
      <c r="F55" s="18">
        <v>1</v>
      </c>
      <c r="H55"/>
      <c r="I55"/>
    </row>
    <row r="56" spans="2:9">
      <c r="B56" s="647">
        <v>45107</v>
      </c>
      <c r="C56" t="s">
        <v>325</v>
      </c>
      <c r="D56" t="s">
        <v>317</v>
      </c>
      <c r="E56" t="s">
        <v>314</v>
      </c>
      <c r="F56" s="18">
        <v>1</v>
      </c>
      <c r="H56"/>
      <c r="I56"/>
    </row>
    <row r="57" spans="2:9">
      <c r="B57" s="647">
        <v>45107</v>
      </c>
      <c r="C57" t="s">
        <v>325</v>
      </c>
      <c r="D57" t="s">
        <v>317</v>
      </c>
      <c r="E57" t="s">
        <v>312</v>
      </c>
      <c r="F57" s="18">
        <v>4</v>
      </c>
      <c r="H57"/>
      <c r="I57"/>
    </row>
    <row r="58" spans="2:9">
      <c r="B58" s="647">
        <v>45107</v>
      </c>
      <c r="C58" t="s">
        <v>326</v>
      </c>
      <c r="D58" t="s">
        <v>315</v>
      </c>
      <c r="E58" t="s">
        <v>312</v>
      </c>
      <c r="F58" s="18">
        <v>1</v>
      </c>
      <c r="H58"/>
      <c r="I58"/>
    </row>
    <row r="59" spans="2:9">
      <c r="B59" s="647">
        <v>45107</v>
      </c>
      <c r="C59" t="s">
        <v>326</v>
      </c>
      <c r="D59" t="s">
        <v>317</v>
      </c>
      <c r="E59" t="s">
        <v>312</v>
      </c>
      <c r="F59" s="18">
        <v>1</v>
      </c>
      <c r="H59"/>
      <c r="I59"/>
    </row>
    <row r="60" spans="2:9">
      <c r="B60" s="647">
        <v>45107</v>
      </c>
      <c r="C60" t="s">
        <v>327</v>
      </c>
      <c r="D60" t="s">
        <v>313</v>
      </c>
      <c r="E60" t="s">
        <v>314</v>
      </c>
      <c r="F60" s="18">
        <v>13</v>
      </c>
      <c r="H60"/>
      <c r="I60"/>
    </row>
    <row r="61" spans="2:9">
      <c r="B61" s="647">
        <v>45107</v>
      </c>
      <c r="C61" t="s">
        <v>327</v>
      </c>
      <c r="D61" t="s">
        <v>315</v>
      </c>
      <c r="E61" t="s">
        <v>314</v>
      </c>
      <c r="F61" s="18">
        <v>6</v>
      </c>
      <c r="H61"/>
      <c r="I61"/>
    </row>
    <row r="62" spans="2:9">
      <c r="B62" s="647">
        <v>45107</v>
      </c>
      <c r="C62" t="s">
        <v>327</v>
      </c>
      <c r="D62" t="s">
        <v>315</v>
      </c>
      <c r="E62" t="s">
        <v>312</v>
      </c>
      <c r="F62" s="18">
        <v>28</v>
      </c>
      <c r="H62"/>
      <c r="I62"/>
    </row>
    <row r="63" spans="2:9">
      <c r="B63" s="647">
        <v>45107</v>
      </c>
      <c r="C63" t="s">
        <v>327</v>
      </c>
      <c r="D63" t="s">
        <v>316</v>
      </c>
      <c r="E63" t="s">
        <v>314</v>
      </c>
      <c r="F63" s="18">
        <v>9</v>
      </c>
      <c r="H63"/>
      <c r="I63"/>
    </row>
    <row r="64" spans="2:9">
      <c r="B64" s="647">
        <v>45107</v>
      </c>
      <c r="C64" t="s">
        <v>327</v>
      </c>
      <c r="D64" t="s">
        <v>316</v>
      </c>
      <c r="E64" t="s">
        <v>312</v>
      </c>
      <c r="F64" s="18">
        <v>30</v>
      </c>
      <c r="H64"/>
      <c r="I64"/>
    </row>
    <row r="65" spans="2:9">
      <c r="B65" s="647">
        <v>45107</v>
      </c>
      <c r="C65" t="s">
        <v>327</v>
      </c>
      <c r="D65" t="s">
        <v>317</v>
      </c>
      <c r="E65" t="s">
        <v>314</v>
      </c>
      <c r="F65" s="18">
        <v>198</v>
      </c>
      <c r="H65"/>
      <c r="I65"/>
    </row>
    <row r="66" spans="2:9">
      <c r="B66" s="647">
        <v>45107</v>
      </c>
      <c r="C66" t="s">
        <v>327</v>
      </c>
      <c r="D66" t="s">
        <v>317</v>
      </c>
      <c r="E66" t="s">
        <v>312</v>
      </c>
      <c r="F66" s="18">
        <v>1073</v>
      </c>
      <c r="H66"/>
      <c r="I66"/>
    </row>
    <row r="67" spans="2:9">
      <c r="B67" s="647">
        <v>45107</v>
      </c>
      <c r="C67" t="s">
        <v>328</v>
      </c>
      <c r="D67" t="s">
        <v>313</v>
      </c>
      <c r="E67" t="s">
        <v>314</v>
      </c>
      <c r="F67" s="18">
        <v>1</v>
      </c>
      <c r="H67"/>
      <c r="I67"/>
    </row>
    <row r="68" spans="2:9">
      <c r="B68" s="647">
        <v>45107</v>
      </c>
      <c r="C68" t="s">
        <v>328</v>
      </c>
      <c r="D68" t="s">
        <v>315</v>
      </c>
      <c r="E68" t="s">
        <v>314</v>
      </c>
      <c r="F68" s="18">
        <v>1</v>
      </c>
      <c r="H68"/>
      <c r="I68"/>
    </row>
    <row r="69" spans="2:9">
      <c r="B69" s="647">
        <v>45107</v>
      </c>
      <c r="C69" t="s">
        <v>328</v>
      </c>
      <c r="D69" t="s">
        <v>315</v>
      </c>
      <c r="E69" t="s">
        <v>312</v>
      </c>
      <c r="F69" s="18">
        <v>8</v>
      </c>
      <c r="H69"/>
      <c r="I69"/>
    </row>
    <row r="70" spans="2:9">
      <c r="B70" s="647">
        <v>45107</v>
      </c>
      <c r="C70" t="s">
        <v>328</v>
      </c>
      <c r="D70" t="s">
        <v>316</v>
      </c>
      <c r="E70" t="s">
        <v>314</v>
      </c>
      <c r="F70" s="18">
        <v>10</v>
      </c>
      <c r="H70"/>
      <c r="I70"/>
    </row>
    <row r="71" spans="2:9">
      <c r="B71" s="647">
        <v>45107</v>
      </c>
      <c r="C71" t="s">
        <v>328</v>
      </c>
      <c r="D71" t="s">
        <v>316</v>
      </c>
      <c r="E71" t="s">
        <v>312</v>
      </c>
      <c r="F71" s="18">
        <v>20</v>
      </c>
      <c r="H71"/>
      <c r="I71"/>
    </row>
    <row r="72" spans="2:9">
      <c r="B72" s="647">
        <v>45107</v>
      </c>
      <c r="C72" t="s">
        <v>328</v>
      </c>
      <c r="D72" t="s">
        <v>317</v>
      </c>
      <c r="E72" t="s">
        <v>314</v>
      </c>
      <c r="F72" s="18">
        <v>19</v>
      </c>
      <c r="H72"/>
      <c r="I72"/>
    </row>
    <row r="73" spans="2:9">
      <c r="B73" s="647">
        <v>45107</v>
      </c>
      <c r="C73" t="s">
        <v>328</v>
      </c>
      <c r="D73" t="s">
        <v>317</v>
      </c>
      <c r="E73" t="s">
        <v>312</v>
      </c>
      <c r="F73" s="18">
        <v>57</v>
      </c>
      <c r="H73"/>
      <c r="I73"/>
    </row>
    <row r="74" spans="2:9">
      <c r="B74" s="647">
        <v>45107</v>
      </c>
      <c r="C74" t="s">
        <v>329</v>
      </c>
      <c r="D74" t="s">
        <v>320</v>
      </c>
      <c r="E74" t="s">
        <v>312</v>
      </c>
      <c r="F74" s="18">
        <v>2</v>
      </c>
      <c r="H74"/>
      <c r="I74"/>
    </row>
    <row r="75" spans="2:9">
      <c r="B75" s="647">
        <v>45107</v>
      </c>
      <c r="C75" t="s">
        <v>329</v>
      </c>
      <c r="D75" t="s">
        <v>311</v>
      </c>
      <c r="E75" t="s">
        <v>314</v>
      </c>
      <c r="F75" s="18">
        <v>1</v>
      </c>
      <c r="H75"/>
      <c r="I75"/>
    </row>
    <row r="76" spans="2:9">
      <c r="B76" s="647">
        <v>45107</v>
      </c>
      <c r="C76" t="s">
        <v>329</v>
      </c>
      <c r="D76" t="s">
        <v>311</v>
      </c>
      <c r="E76" t="s">
        <v>312</v>
      </c>
      <c r="F76" s="18">
        <v>31</v>
      </c>
      <c r="H76"/>
      <c r="I76"/>
    </row>
    <row r="77" spans="2:9">
      <c r="B77" s="647">
        <v>45107</v>
      </c>
      <c r="C77" t="s">
        <v>329</v>
      </c>
      <c r="D77" t="s">
        <v>313</v>
      </c>
      <c r="E77" t="s">
        <v>314</v>
      </c>
      <c r="F77" s="18">
        <v>279</v>
      </c>
      <c r="H77"/>
      <c r="I77"/>
    </row>
    <row r="78" spans="2:9">
      <c r="B78" s="647">
        <v>45107</v>
      </c>
      <c r="C78" t="s">
        <v>329</v>
      </c>
      <c r="D78" t="s">
        <v>313</v>
      </c>
      <c r="E78" t="s">
        <v>312</v>
      </c>
      <c r="F78" s="18">
        <v>41</v>
      </c>
      <c r="H78"/>
      <c r="I78"/>
    </row>
    <row r="79" spans="2:9">
      <c r="B79" s="647">
        <v>45107</v>
      </c>
      <c r="C79" t="s">
        <v>329</v>
      </c>
      <c r="D79" t="s">
        <v>315</v>
      </c>
      <c r="E79" t="s">
        <v>314</v>
      </c>
      <c r="F79" s="18">
        <v>208</v>
      </c>
      <c r="H79"/>
      <c r="I79"/>
    </row>
    <row r="80" spans="2:9">
      <c r="B80" s="647">
        <v>45107</v>
      </c>
      <c r="C80" t="s">
        <v>329</v>
      </c>
      <c r="D80" t="s">
        <v>315</v>
      </c>
      <c r="E80" t="s">
        <v>312</v>
      </c>
      <c r="F80" s="18">
        <v>3962</v>
      </c>
      <c r="H80"/>
      <c r="I80"/>
    </row>
    <row r="81" spans="2:9">
      <c r="B81" s="647">
        <v>45107</v>
      </c>
      <c r="C81" t="s">
        <v>329</v>
      </c>
      <c r="D81" t="s">
        <v>316</v>
      </c>
      <c r="E81" t="s">
        <v>314</v>
      </c>
      <c r="F81" s="18">
        <v>287</v>
      </c>
      <c r="H81"/>
      <c r="I81"/>
    </row>
    <row r="82" spans="2:9">
      <c r="B82" s="647">
        <v>45107</v>
      </c>
      <c r="C82" t="s">
        <v>329</v>
      </c>
      <c r="D82" t="s">
        <v>316</v>
      </c>
      <c r="E82" t="s">
        <v>312</v>
      </c>
      <c r="F82" s="18">
        <v>1532</v>
      </c>
      <c r="H82"/>
      <c r="I82"/>
    </row>
    <row r="83" spans="2:9">
      <c r="B83" s="647">
        <v>45107</v>
      </c>
      <c r="C83" t="s">
        <v>329</v>
      </c>
      <c r="D83" t="s">
        <v>317</v>
      </c>
      <c r="E83" t="s">
        <v>314</v>
      </c>
      <c r="F83" s="18">
        <v>2806</v>
      </c>
      <c r="H83"/>
      <c r="I83"/>
    </row>
    <row r="84" spans="2:9">
      <c r="B84" s="647">
        <v>45107</v>
      </c>
      <c r="C84" t="s">
        <v>329</v>
      </c>
      <c r="D84" t="s">
        <v>317</v>
      </c>
      <c r="E84" t="s">
        <v>312</v>
      </c>
      <c r="F84" s="18">
        <v>9364</v>
      </c>
      <c r="H84"/>
      <c r="I84"/>
    </row>
    <row r="85" spans="2:9">
      <c r="B85" s="647">
        <v>45107</v>
      </c>
      <c r="C85" t="s">
        <v>330</v>
      </c>
      <c r="D85" t="s">
        <v>320</v>
      </c>
      <c r="E85" t="s">
        <v>312</v>
      </c>
      <c r="F85" s="18">
        <v>5</v>
      </c>
      <c r="H85"/>
      <c r="I85"/>
    </row>
    <row r="86" spans="2:9">
      <c r="B86" s="647">
        <v>45107</v>
      </c>
      <c r="C86" t="s">
        <v>330</v>
      </c>
      <c r="D86" t="s">
        <v>311</v>
      </c>
      <c r="E86" t="s">
        <v>314</v>
      </c>
      <c r="F86" s="18">
        <v>22</v>
      </c>
      <c r="H86"/>
      <c r="I86"/>
    </row>
    <row r="87" spans="2:9">
      <c r="B87" s="647">
        <v>45107</v>
      </c>
      <c r="C87" t="s">
        <v>330</v>
      </c>
      <c r="D87" t="s">
        <v>311</v>
      </c>
      <c r="E87" t="s">
        <v>312</v>
      </c>
      <c r="F87" s="18">
        <v>46</v>
      </c>
      <c r="H87"/>
      <c r="I87"/>
    </row>
    <row r="88" spans="2:9">
      <c r="B88" s="647">
        <v>45107</v>
      </c>
      <c r="C88" t="s">
        <v>330</v>
      </c>
      <c r="D88" t="s">
        <v>313</v>
      </c>
      <c r="E88" t="s">
        <v>314</v>
      </c>
      <c r="F88" s="18">
        <v>1251</v>
      </c>
      <c r="H88"/>
      <c r="I88"/>
    </row>
    <row r="89" spans="2:9">
      <c r="B89" s="647">
        <v>45107</v>
      </c>
      <c r="C89" t="s">
        <v>330</v>
      </c>
      <c r="D89" t="s">
        <v>313</v>
      </c>
      <c r="E89" t="s">
        <v>312</v>
      </c>
      <c r="F89" s="18">
        <v>116</v>
      </c>
      <c r="H89"/>
      <c r="I89"/>
    </row>
    <row r="90" spans="2:9">
      <c r="B90" s="647">
        <v>45107</v>
      </c>
      <c r="C90" t="s">
        <v>330</v>
      </c>
      <c r="D90" t="s">
        <v>315</v>
      </c>
      <c r="E90" t="s">
        <v>314</v>
      </c>
      <c r="F90" s="18">
        <v>101</v>
      </c>
      <c r="H90"/>
      <c r="I90"/>
    </row>
    <row r="91" spans="2:9">
      <c r="B91" s="647">
        <v>45107</v>
      </c>
      <c r="C91" t="s">
        <v>330</v>
      </c>
      <c r="D91" t="s">
        <v>315</v>
      </c>
      <c r="E91" t="s">
        <v>312</v>
      </c>
      <c r="F91" s="18">
        <v>175</v>
      </c>
      <c r="H91"/>
      <c r="I91"/>
    </row>
    <row r="92" spans="2:9">
      <c r="B92" s="647">
        <v>45107</v>
      </c>
      <c r="C92" t="s">
        <v>330</v>
      </c>
      <c r="D92" t="s">
        <v>316</v>
      </c>
      <c r="E92" t="s">
        <v>314</v>
      </c>
      <c r="F92" s="18">
        <v>3635</v>
      </c>
      <c r="H92"/>
      <c r="I92"/>
    </row>
    <row r="93" spans="2:9">
      <c r="B93" s="647">
        <v>45107</v>
      </c>
      <c r="C93" t="s">
        <v>330</v>
      </c>
      <c r="D93" t="s">
        <v>316</v>
      </c>
      <c r="E93" t="s">
        <v>312</v>
      </c>
      <c r="F93" s="18">
        <v>5989</v>
      </c>
      <c r="H93"/>
      <c r="I93"/>
    </row>
    <row r="94" spans="2:9">
      <c r="B94" s="647">
        <v>45107</v>
      </c>
      <c r="C94" t="s">
        <v>330</v>
      </c>
      <c r="D94" t="s">
        <v>317</v>
      </c>
      <c r="E94" t="s">
        <v>314</v>
      </c>
      <c r="F94" s="18">
        <v>22219</v>
      </c>
      <c r="H94"/>
      <c r="I94"/>
    </row>
    <row r="95" spans="2:9">
      <c r="B95" s="647">
        <v>45107</v>
      </c>
      <c r="C95" t="s">
        <v>330</v>
      </c>
      <c r="D95" t="s">
        <v>317</v>
      </c>
      <c r="E95" t="s">
        <v>312</v>
      </c>
      <c r="F95" s="18">
        <v>24392</v>
      </c>
      <c r="H95"/>
      <c r="I95"/>
    </row>
    <row r="96" spans="2:9">
      <c r="B96" s="647">
        <v>45107</v>
      </c>
      <c r="C96" t="s">
        <v>331</v>
      </c>
      <c r="D96" t="s">
        <v>311</v>
      </c>
      <c r="E96" t="s">
        <v>312</v>
      </c>
      <c r="F96" s="18">
        <v>1</v>
      </c>
      <c r="H96"/>
      <c r="I96"/>
    </row>
    <row r="97" spans="2:9">
      <c r="B97" s="647">
        <v>45107</v>
      </c>
      <c r="C97" t="s">
        <v>331</v>
      </c>
      <c r="D97" t="s">
        <v>313</v>
      </c>
      <c r="E97" t="s">
        <v>314</v>
      </c>
      <c r="F97" s="18">
        <v>386</v>
      </c>
      <c r="H97"/>
      <c r="I97"/>
    </row>
    <row r="98" spans="2:9">
      <c r="B98" s="647">
        <v>45107</v>
      </c>
      <c r="C98" t="s">
        <v>331</v>
      </c>
      <c r="D98" t="s">
        <v>313</v>
      </c>
      <c r="E98" t="s">
        <v>312</v>
      </c>
      <c r="F98" s="18">
        <v>31</v>
      </c>
      <c r="H98"/>
      <c r="I98"/>
    </row>
    <row r="99" spans="2:9">
      <c r="B99" s="647">
        <v>45107</v>
      </c>
      <c r="C99" t="s">
        <v>331</v>
      </c>
      <c r="D99" t="s">
        <v>315</v>
      </c>
      <c r="E99" t="s">
        <v>314</v>
      </c>
      <c r="F99" s="18">
        <v>8</v>
      </c>
      <c r="H99"/>
      <c r="I99"/>
    </row>
    <row r="100" spans="2:9">
      <c r="B100" s="647">
        <v>45107</v>
      </c>
      <c r="C100" t="s">
        <v>331</v>
      </c>
      <c r="D100" t="s">
        <v>315</v>
      </c>
      <c r="E100" t="s">
        <v>312</v>
      </c>
      <c r="F100" s="18">
        <v>42</v>
      </c>
      <c r="H100"/>
      <c r="I100"/>
    </row>
    <row r="101" spans="2:9">
      <c r="B101" s="647">
        <v>45107</v>
      </c>
      <c r="C101" t="s">
        <v>331</v>
      </c>
      <c r="D101" t="s">
        <v>316</v>
      </c>
      <c r="E101" t="s">
        <v>314</v>
      </c>
      <c r="F101" s="18">
        <v>350</v>
      </c>
      <c r="H101"/>
      <c r="I101"/>
    </row>
    <row r="102" spans="2:9">
      <c r="B102" s="647">
        <v>45107</v>
      </c>
      <c r="C102" t="s">
        <v>331</v>
      </c>
      <c r="D102" t="s">
        <v>316</v>
      </c>
      <c r="E102" t="s">
        <v>312</v>
      </c>
      <c r="F102" s="18">
        <v>719</v>
      </c>
      <c r="H102"/>
      <c r="I102"/>
    </row>
    <row r="103" spans="2:9">
      <c r="B103" s="647">
        <v>45107</v>
      </c>
      <c r="C103" t="s">
        <v>331</v>
      </c>
      <c r="D103" t="s">
        <v>317</v>
      </c>
      <c r="E103" t="s">
        <v>314</v>
      </c>
      <c r="F103" s="18">
        <v>1444</v>
      </c>
      <c r="H103"/>
      <c r="I103"/>
    </row>
    <row r="104" spans="2:9">
      <c r="B104" s="647">
        <v>45107</v>
      </c>
      <c r="C104" t="s">
        <v>331</v>
      </c>
      <c r="D104" t="s">
        <v>317</v>
      </c>
      <c r="E104" t="s">
        <v>312</v>
      </c>
      <c r="F104" s="18">
        <v>1649</v>
      </c>
      <c r="H104"/>
      <c r="I104"/>
    </row>
    <row r="105" spans="2:9">
      <c r="B105" s="647">
        <v>45107</v>
      </c>
      <c r="C105" t="s">
        <v>332</v>
      </c>
      <c r="D105" t="s">
        <v>317</v>
      </c>
      <c r="E105" t="s">
        <v>312</v>
      </c>
      <c r="F105" s="18">
        <v>1</v>
      </c>
      <c r="H105"/>
      <c r="I105"/>
    </row>
    <row r="106" spans="2:9">
      <c r="B106" s="647">
        <v>45107</v>
      </c>
      <c r="C106" t="s">
        <v>333</v>
      </c>
      <c r="D106" t="s">
        <v>313</v>
      </c>
      <c r="E106" t="s">
        <v>314</v>
      </c>
      <c r="F106" s="18">
        <v>4</v>
      </c>
      <c r="H106"/>
      <c r="I106"/>
    </row>
    <row r="107" spans="2:9">
      <c r="B107" s="647">
        <v>45107</v>
      </c>
      <c r="C107" t="s">
        <v>333</v>
      </c>
      <c r="D107" t="s">
        <v>313</v>
      </c>
      <c r="E107" t="s">
        <v>312</v>
      </c>
      <c r="F107" s="18">
        <v>1</v>
      </c>
      <c r="H107"/>
      <c r="I107"/>
    </row>
    <row r="108" spans="2:9">
      <c r="B108" s="647">
        <v>45107</v>
      </c>
      <c r="C108" t="s">
        <v>333</v>
      </c>
      <c r="D108" t="s">
        <v>315</v>
      </c>
      <c r="E108" t="s">
        <v>312</v>
      </c>
      <c r="F108" s="18">
        <v>1</v>
      </c>
      <c r="H108"/>
      <c r="I108"/>
    </row>
    <row r="109" spans="2:9">
      <c r="B109" s="647">
        <v>45107</v>
      </c>
      <c r="C109" t="s">
        <v>333</v>
      </c>
      <c r="D109" t="s">
        <v>316</v>
      </c>
      <c r="E109" t="s">
        <v>314</v>
      </c>
      <c r="F109" s="18">
        <v>109</v>
      </c>
      <c r="H109"/>
      <c r="I109"/>
    </row>
    <row r="110" spans="2:9">
      <c r="B110" s="647">
        <v>45107</v>
      </c>
      <c r="C110" t="s">
        <v>333</v>
      </c>
      <c r="D110" t="s">
        <v>316</v>
      </c>
      <c r="E110" t="s">
        <v>312</v>
      </c>
      <c r="F110" s="18">
        <v>181</v>
      </c>
      <c r="H110"/>
      <c r="I110"/>
    </row>
    <row r="111" spans="2:9">
      <c r="B111" s="647">
        <v>45107</v>
      </c>
      <c r="C111" t="s">
        <v>333</v>
      </c>
      <c r="D111" t="s">
        <v>317</v>
      </c>
      <c r="E111" t="s">
        <v>314</v>
      </c>
      <c r="F111" s="18">
        <v>212</v>
      </c>
      <c r="H111"/>
      <c r="I111"/>
    </row>
    <row r="112" spans="2:9">
      <c r="B112" s="647">
        <v>45107</v>
      </c>
      <c r="C112" t="s">
        <v>333</v>
      </c>
      <c r="D112" t="s">
        <v>317</v>
      </c>
      <c r="E112" t="s">
        <v>312</v>
      </c>
      <c r="F112" s="18">
        <v>336</v>
      </c>
      <c r="H112"/>
      <c r="I112"/>
    </row>
    <row r="113" spans="2:9">
      <c r="B113" s="647">
        <v>45107</v>
      </c>
      <c r="C113" t="s">
        <v>334</v>
      </c>
      <c r="D113" t="s">
        <v>320</v>
      </c>
      <c r="E113" t="s">
        <v>312</v>
      </c>
      <c r="F113" s="18">
        <v>2</v>
      </c>
      <c r="H113"/>
      <c r="I113"/>
    </row>
    <row r="114" spans="2:9">
      <c r="B114" s="647">
        <v>45107</v>
      </c>
      <c r="C114" t="s">
        <v>334</v>
      </c>
      <c r="D114" t="s">
        <v>311</v>
      </c>
      <c r="E114" t="s">
        <v>314</v>
      </c>
      <c r="F114" s="18">
        <v>6</v>
      </c>
      <c r="H114"/>
      <c r="I114"/>
    </row>
    <row r="115" spans="2:9">
      <c r="B115" s="647">
        <v>45107</v>
      </c>
      <c r="C115" t="s">
        <v>334</v>
      </c>
      <c r="D115" t="s">
        <v>311</v>
      </c>
      <c r="E115" t="s">
        <v>312</v>
      </c>
      <c r="F115" s="18">
        <v>5</v>
      </c>
      <c r="H115"/>
      <c r="I115"/>
    </row>
    <row r="116" spans="2:9">
      <c r="B116" s="647">
        <v>45107</v>
      </c>
      <c r="C116" t="s">
        <v>334</v>
      </c>
      <c r="D116" t="s">
        <v>313</v>
      </c>
      <c r="E116" t="s">
        <v>314</v>
      </c>
      <c r="F116" s="18">
        <v>13</v>
      </c>
      <c r="H116"/>
      <c r="I116"/>
    </row>
    <row r="117" spans="2:9">
      <c r="B117" s="647">
        <v>45107</v>
      </c>
      <c r="C117" t="s">
        <v>334</v>
      </c>
      <c r="D117" t="s">
        <v>313</v>
      </c>
      <c r="E117" t="s">
        <v>312</v>
      </c>
      <c r="F117" s="18">
        <v>6</v>
      </c>
      <c r="H117"/>
      <c r="I117"/>
    </row>
    <row r="118" spans="2:9">
      <c r="B118" s="647">
        <v>45107</v>
      </c>
      <c r="C118" t="s">
        <v>334</v>
      </c>
      <c r="D118" t="s">
        <v>315</v>
      </c>
      <c r="E118" t="s">
        <v>314</v>
      </c>
      <c r="F118" s="18">
        <v>6</v>
      </c>
      <c r="H118"/>
      <c r="I118"/>
    </row>
    <row r="119" spans="2:9">
      <c r="B119" s="647">
        <v>45107</v>
      </c>
      <c r="C119" t="s">
        <v>334</v>
      </c>
      <c r="D119" t="s">
        <v>315</v>
      </c>
      <c r="E119" t="s">
        <v>312</v>
      </c>
      <c r="F119" s="18">
        <v>11</v>
      </c>
      <c r="H119"/>
      <c r="I119"/>
    </row>
    <row r="120" spans="2:9">
      <c r="B120" s="647">
        <v>45107</v>
      </c>
      <c r="C120" t="s">
        <v>334</v>
      </c>
      <c r="D120" t="s">
        <v>316</v>
      </c>
      <c r="E120" t="s">
        <v>314</v>
      </c>
      <c r="F120" s="18">
        <v>565</v>
      </c>
      <c r="H120"/>
      <c r="I120"/>
    </row>
    <row r="121" spans="2:9">
      <c r="B121" s="647">
        <v>45107</v>
      </c>
      <c r="C121" t="s">
        <v>334</v>
      </c>
      <c r="D121" t="s">
        <v>316</v>
      </c>
      <c r="E121" t="s">
        <v>312</v>
      </c>
      <c r="F121" s="18">
        <v>688</v>
      </c>
      <c r="H121"/>
      <c r="I121"/>
    </row>
    <row r="122" spans="2:9">
      <c r="B122" s="647">
        <v>45107</v>
      </c>
      <c r="C122" t="s">
        <v>334</v>
      </c>
      <c r="D122" t="s">
        <v>317</v>
      </c>
      <c r="E122" t="s">
        <v>314</v>
      </c>
      <c r="F122" s="18">
        <v>1341</v>
      </c>
      <c r="H122"/>
      <c r="I122"/>
    </row>
    <row r="123" spans="2:9">
      <c r="B123" s="647">
        <v>45107</v>
      </c>
      <c r="C123" t="s">
        <v>334</v>
      </c>
      <c r="D123" t="s">
        <v>317</v>
      </c>
      <c r="E123" t="s">
        <v>312</v>
      </c>
      <c r="F123" s="18">
        <v>1146</v>
      </c>
      <c r="H123"/>
      <c r="I123"/>
    </row>
    <row r="124" spans="2:9">
      <c r="B124" s="647">
        <v>45107</v>
      </c>
      <c r="C124" t="s">
        <v>335</v>
      </c>
      <c r="D124" t="s">
        <v>313</v>
      </c>
      <c r="E124" t="s">
        <v>314</v>
      </c>
      <c r="F124" s="18">
        <v>4</v>
      </c>
      <c r="H124"/>
      <c r="I124"/>
    </row>
    <row r="125" spans="2:9">
      <c r="B125" s="647">
        <v>45107</v>
      </c>
      <c r="C125" t="s">
        <v>335</v>
      </c>
      <c r="D125" t="s">
        <v>313</v>
      </c>
      <c r="E125" t="s">
        <v>312</v>
      </c>
      <c r="F125" s="18">
        <v>2</v>
      </c>
      <c r="H125"/>
      <c r="I125"/>
    </row>
    <row r="126" spans="2:9">
      <c r="B126" s="647">
        <v>45107</v>
      </c>
      <c r="C126" t="s">
        <v>335</v>
      </c>
      <c r="D126" t="s">
        <v>315</v>
      </c>
      <c r="E126" t="s">
        <v>312</v>
      </c>
      <c r="F126" s="18">
        <v>4</v>
      </c>
      <c r="H126"/>
      <c r="I126"/>
    </row>
    <row r="127" spans="2:9">
      <c r="B127" s="647">
        <v>45107</v>
      </c>
      <c r="C127" t="s">
        <v>335</v>
      </c>
      <c r="D127" t="s">
        <v>316</v>
      </c>
      <c r="E127" t="s">
        <v>314</v>
      </c>
      <c r="F127" s="18">
        <v>16</v>
      </c>
      <c r="H127"/>
      <c r="I127"/>
    </row>
    <row r="128" spans="2:9">
      <c r="B128" s="647">
        <v>45107</v>
      </c>
      <c r="C128" t="s">
        <v>335</v>
      </c>
      <c r="D128" t="s">
        <v>316</v>
      </c>
      <c r="E128" t="s">
        <v>312</v>
      </c>
      <c r="F128" s="18">
        <v>41</v>
      </c>
      <c r="H128"/>
      <c r="I128"/>
    </row>
    <row r="129" spans="2:9">
      <c r="B129" s="647">
        <v>45107</v>
      </c>
      <c r="C129" t="s">
        <v>335</v>
      </c>
      <c r="D129" t="s">
        <v>317</v>
      </c>
      <c r="E129" t="s">
        <v>314</v>
      </c>
      <c r="F129" s="18">
        <v>94</v>
      </c>
      <c r="H129"/>
      <c r="I129"/>
    </row>
    <row r="130" spans="2:9">
      <c r="B130" s="647">
        <v>45107</v>
      </c>
      <c r="C130" t="s">
        <v>335</v>
      </c>
      <c r="D130" t="s">
        <v>317</v>
      </c>
      <c r="E130" t="s">
        <v>312</v>
      </c>
      <c r="F130" s="18">
        <v>122</v>
      </c>
      <c r="H130"/>
      <c r="I130"/>
    </row>
    <row r="131" spans="2:9">
      <c r="B131" s="647">
        <v>45107</v>
      </c>
      <c r="C131" t="s">
        <v>336</v>
      </c>
      <c r="D131" t="s">
        <v>316</v>
      </c>
      <c r="E131" t="s">
        <v>314</v>
      </c>
      <c r="F131" s="18">
        <v>3</v>
      </c>
      <c r="H131"/>
      <c r="I131"/>
    </row>
    <row r="132" spans="2:9">
      <c r="B132" s="647">
        <v>45107</v>
      </c>
      <c r="C132" t="s">
        <v>336</v>
      </c>
      <c r="D132" t="s">
        <v>317</v>
      </c>
      <c r="E132" t="s">
        <v>314</v>
      </c>
      <c r="F132" s="18">
        <v>3</v>
      </c>
      <c r="H132"/>
      <c r="I132"/>
    </row>
    <row r="133" spans="2:9">
      <c r="B133" s="647">
        <v>45107</v>
      </c>
      <c r="C133" t="s">
        <v>336</v>
      </c>
      <c r="D133" t="s">
        <v>317</v>
      </c>
      <c r="E133" t="s">
        <v>312</v>
      </c>
      <c r="F133" s="18">
        <v>2</v>
      </c>
      <c r="H133"/>
      <c r="I133"/>
    </row>
    <row r="134" spans="2:9">
      <c r="B134" s="647">
        <v>45107</v>
      </c>
      <c r="C134" t="s">
        <v>337</v>
      </c>
      <c r="D134" t="s">
        <v>316</v>
      </c>
      <c r="E134" t="s">
        <v>314</v>
      </c>
      <c r="F134" s="18">
        <v>1</v>
      </c>
      <c r="H134"/>
      <c r="I134"/>
    </row>
    <row r="135" spans="2:9">
      <c r="B135" s="647">
        <v>45107</v>
      </c>
      <c r="C135" t="s">
        <v>337</v>
      </c>
      <c r="D135" t="s">
        <v>317</v>
      </c>
      <c r="E135" t="s">
        <v>314</v>
      </c>
      <c r="F135" s="18">
        <v>2</v>
      </c>
      <c r="H135"/>
      <c r="I135"/>
    </row>
    <row r="136" spans="2:9">
      <c r="B136" s="647">
        <v>45107</v>
      </c>
      <c r="C136" t="s">
        <v>337</v>
      </c>
      <c r="D136" t="s">
        <v>317</v>
      </c>
      <c r="E136" t="s">
        <v>312</v>
      </c>
      <c r="F136" s="18">
        <v>2</v>
      </c>
      <c r="H136"/>
      <c r="I136"/>
    </row>
    <row r="137" spans="2:9">
      <c r="B137" s="647">
        <v>45107</v>
      </c>
      <c r="C137" t="s">
        <v>338</v>
      </c>
      <c r="D137" t="s">
        <v>311</v>
      </c>
      <c r="E137" t="s">
        <v>312</v>
      </c>
      <c r="F137" s="18">
        <v>1</v>
      </c>
      <c r="H137"/>
      <c r="I137"/>
    </row>
    <row r="138" spans="2:9">
      <c r="B138" s="647">
        <v>45107</v>
      </c>
      <c r="C138" t="s">
        <v>338</v>
      </c>
      <c r="D138" t="s">
        <v>313</v>
      </c>
      <c r="E138" t="s">
        <v>314</v>
      </c>
      <c r="F138" s="18">
        <v>3</v>
      </c>
      <c r="H138"/>
      <c r="I138"/>
    </row>
    <row r="139" spans="2:9">
      <c r="B139" s="647">
        <v>45107</v>
      </c>
      <c r="C139" t="s">
        <v>338</v>
      </c>
      <c r="D139" t="s">
        <v>313</v>
      </c>
      <c r="E139" t="s">
        <v>312</v>
      </c>
      <c r="F139" s="18">
        <v>30</v>
      </c>
      <c r="H139"/>
      <c r="I139"/>
    </row>
    <row r="140" spans="2:9">
      <c r="B140" s="647">
        <v>45107</v>
      </c>
      <c r="C140" t="s">
        <v>338</v>
      </c>
      <c r="D140" t="s">
        <v>315</v>
      </c>
      <c r="E140" t="s">
        <v>314</v>
      </c>
      <c r="F140" s="18">
        <v>4</v>
      </c>
      <c r="H140"/>
      <c r="I140"/>
    </row>
    <row r="141" spans="2:9">
      <c r="B141" s="647">
        <v>45107</v>
      </c>
      <c r="C141" t="s">
        <v>338</v>
      </c>
      <c r="D141" t="s">
        <v>315</v>
      </c>
      <c r="E141" t="s">
        <v>312</v>
      </c>
      <c r="F141" s="18">
        <v>35</v>
      </c>
      <c r="H141"/>
      <c r="I141"/>
    </row>
    <row r="142" spans="2:9">
      <c r="B142" s="647">
        <v>45107</v>
      </c>
      <c r="C142" t="s">
        <v>338</v>
      </c>
      <c r="D142" t="s">
        <v>316</v>
      </c>
      <c r="E142" t="s">
        <v>314</v>
      </c>
      <c r="F142" s="18">
        <v>573</v>
      </c>
      <c r="H142"/>
      <c r="I142"/>
    </row>
    <row r="143" spans="2:9">
      <c r="B143" s="647">
        <v>45107</v>
      </c>
      <c r="C143" t="s">
        <v>338</v>
      </c>
      <c r="D143" t="s">
        <v>316</v>
      </c>
      <c r="E143" t="s">
        <v>312</v>
      </c>
      <c r="F143" s="18">
        <v>1627</v>
      </c>
      <c r="H143"/>
      <c r="I143"/>
    </row>
    <row r="144" spans="2:9">
      <c r="B144" s="647">
        <v>45107</v>
      </c>
      <c r="C144" t="s">
        <v>338</v>
      </c>
      <c r="D144" t="s">
        <v>317</v>
      </c>
      <c r="E144" t="s">
        <v>314</v>
      </c>
      <c r="F144" s="18">
        <v>628</v>
      </c>
      <c r="H144"/>
      <c r="I144"/>
    </row>
    <row r="145" spans="2:9">
      <c r="B145" s="647">
        <v>45107</v>
      </c>
      <c r="C145" t="s">
        <v>338</v>
      </c>
      <c r="D145" t="s">
        <v>317</v>
      </c>
      <c r="E145" t="s">
        <v>312</v>
      </c>
      <c r="F145" s="18">
        <v>6075</v>
      </c>
      <c r="H145"/>
      <c r="I145"/>
    </row>
    <row r="146" spans="2:9">
      <c r="B146" s="647">
        <v>45107</v>
      </c>
      <c r="C146" t="s">
        <v>339</v>
      </c>
      <c r="D146" t="s">
        <v>316</v>
      </c>
      <c r="E146" t="s">
        <v>314</v>
      </c>
      <c r="F146" s="18">
        <v>2</v>
      </c>
      <c r="H146"/>
      <c r="I146"/>
    </row>
    <row r="147" spans="2:9">
      <c r="B147" s="647">
        <v>45107</v>
      </c>
      <c r="C147" t="s">
        <v>339</v>
      </c>
      <c r="D147" t="s">
        <v>316</v>
      </c>
      <c r="E147" t="s">
        <v>312</v>
      </c>
      <c r="F147" s="18">
        <v>1</v>
      </c>
      <c r="H147"/>
      <c r="I147"/>
    </row>
    <row r="148" spans="2:9">
      <c r="B148" s="647">
        <v>45107</v>
      </c>
      <c r="C148" t="s">
        <v>339</v>
      </c>
      <c r="D148" t="s">
        <v>317</v>
      </c>
      <c r="E148" t="s">
        <v>314</v>
      </c>
      <c r="F148" s="18">
        <v>3</v>
      </c>
      <c r="H148"/>
      <c r="I148"/>
    </row>
    <row r="149" spans="2:9">
      <c r="B149" s="647">
        <v>45107</v>
      </c>
      <c r="C149" t="s">
        <v>339</v>
      </c>
      <c r="D149" t="s">
        <v>317</v>
      </c>
      <c r="E149" t="s">
        <v>312</v>
      </c>
      <c r="F149" s="18">
        <v>7</v>
      </c>
      <c r="H149"/>
      <c r="I149"/>
    </row>
    <row r="150" spans="2:9">
      <c r="B150" s="647">
        <v>45107</v>
      </c>
      <c r="C150" t="s">
        <v>340</v>
      </c>
      <c r="D150" t="s">
        <v>320</v>
      </c>
      <c r="E150" t="s">
        <v>314</v>
      </c>
      <c r="F150" s="18">
        <v>3</v>
      </c>
      <c r="H150"/>
      <c r="I150"/>
    </row>
    <row r="151" spans="2:9">
      <c r="B151" s="647">
        <v>45107</v>
      </c>
      <c r="C151" t="s">
        <v>340</v>
      </c>
      <c r="D151" t="s">
        <v>320</v>
      </c>
      <c r="E151" t="s">
        <v>312</v>
      </c>
      <c r="F151" s="18">
        <v>7</v>
      </c>
      <c r="H151"/>
      <c r="I151"/>
    </row>
    <row r="152" spans="2:9">
      <c r="B152" s="647">
        <v>45107</v>
      </c>
      <c r="C152" t="s">
        <v>340</v>
      </c>
      <c r="D152" t="s">
        <v>311</v>
      </c>
      <c r="E152" t="s">
        <v>314</v>
      </c>
      <c r="F152" s="18">
        <v>12</v>
      </c>
      <c r="H152"/>
      <c r="I152"/>
    </row>
    <row r="153" spans="2:9">
      <c r="B153" s="647">
        <v>45107</v>
      </c>
      <c r="C153" t="s">
        <v>340</v>
      </c>
      <c r="D153" t="s">
        <v>311</v>
      </c>
      <c r="E153" t="s">
        <v>312</v>
      </c>
      <c r="F153" s="18">
        <v>25</v>
      </c>
      <c r="H153"/>
      <c r="I153"/>
    </row>
    <row r="154" spans="2:9">
      <c r="B154" s="647">
        <v>45107</v>
      </c>
      <c r="C154" t="s">
        <v>340</v>
      </c>
      <c r="D154" t="s">
        <v>313</v>
      </c>
      <c r="E154" t="s">
        <v>314</v>
      </c>
      <c r="F154" s="18">
        <v>28</v>
      </c>
      <c r="H154"/>
      <c r="I154"/>
    </row>
    <row r="155" spans="2:9">
      <c r="B155" s="647">
        <v>45107</v>
      </c>
      <c r="C155" t="s">
        <v>340</v>
      </c>
      <c r="D155" t="s">
        <v>313</v>
      </c>
      <c r="E155" t="s">
        <v>312</v>
      </c>
      <c r="F155" s="18">
        <v>7</v>
      </c>
      <c r="H155"/>
      <c r="I155"/>
    </row>
    <row r="156" spans="2:9">
      <c r="B156" s="647">
        <v>45107</v>
      </c>
      <c r="C156" t="s">
        <v>340</v>
      </c>
      <c r="D156" t="s">
        <v>315</v>
      </c>
      <c r="E156" t="s">
        <v>314</v>
      </c>
      <c r="F156" s="18">
        <v>12</v>
      </c>
      <c r="H156"/>
      <c r="I156"/>
    </row>
    <row r="157" spans="2:9">
      <c r="B157" s="647">
        <v>45107</v>
      </c>
      <c r="C157" t="s">
        <v>340</v>
      </c>
      <c r="D157" t="s">
        <v>315</v>
      </c>
      <c r="E157" t="s">
        <v>312</v>
      </c>
      <c r="F157" s="18">
        <v>19</v>
      </c>
      <c r="H157"/>
      <c r="I157"/>
    </row>
    <row r="158" spans="2:9">
      <c r="B158" s="647">
        <v>45107</v>
      </c>
      <c r="C158" t="s">
        <v>340</v>
      </c>
      <c r="D158" t="s">
        <v>316</v>
      </c>
      <c r="E158" t="s">
        <v>314</v>
      </c>
      <c r="F158" s="18">
        <v>1921</v>
      </c>
      <c r="H158"/>
      <c r="I158"/>
    </row>
    <row r="159" spans="2:9">
      <c r="B159" s="647">
        <v>45107</v>
      </c>
      <c r="C159" t="s">
        <v>340</v>
      </c>
      <c r="D159" t="s">
        <v>316</v>
      </c>
      <c r="E159" t="s">
        <v>312</v>
      </c>
      <c r="F159" s="18">
        <v>3048</v>
      </c>
      <c r="H159"/>
      <c r="I159"/>
    </row>
    <row r="160" spans="2:9">
      <c r="B160" s="647">
        <v>45107</v>
      </c>
      <c r="C160" t="s">
        <v>340</v>
      </c>
      <c r="D160" t="s">
        <v>317</v>
      </c>
      <c r="E160" t="s">
        <v>314</v>
      </c>
      <c r="F160" s="18">
        <v>3652</v>
      </c>
      <c r="H160"/>
      <c r="I160"/>
    </row>
    <row r="161" spans="2:9">
      <c r="B161" s="647">
        <v>45107</v>
      </c>
      <c r="C161" t="s">
        <v>340</v>
      </c>
      <c r="D161" t="s">
        <v>317</v>
      </c>
      <c r="E161" t="s">
        <v>312</v>
      </c>
      <c r="F161" s="18">
        <v>4017</v>
      </c>
      <c r="H161"/>
      <c r="I161"/>
    </row>
    <row r="162" spans="2:9">
      <c r="B162" s="647">
        <v>45107</v>
      </c>
      <c r="C162" t="s">
        <v>341</v>
      </c>
      <c r="D162" t="s">
        <v>313</v>
      </c>
      <c r="E162" t="s">
        <v>314</v>
      </c>
      <c r="F162" s="18">
        <v>1</v>
      </c>
      <c r="H162"/>
      <c r="I162"/>
    </row>
    <row r="163" spans="2:9">
      <c r="B163" s="647">
        <v>45107</v>
      </c>
      <c r="C163" t="s">
        <v>341</v>
      </c>
      <c r="D163" t="s">
        <v>316</v>
      </c>
      <c r="E163" t="s">
        <v>314</v>
      </c>
      <c r="F163" s="18">
        <v>1</v>
      </c>
      <c r="H163"/>
      <c r="I163"/>
    </row>
    <row r="164" spans="2:9">
      <c r="B164" s="647">
        <v>45107</v>
      </c>
      <c r="C164" t="s">
        <v>341</v>
      </c>
      <c r="D164" t="s">
        <v>316</v>
      </c>
      <c r="E164" t="s">
        <v>312</v>
      </c>
      <c r="F164" s="18">
        <v>1</v>
      </c>
      <c r="H164"/>
      <c r="I164"/>
    </row>
    <row r="165" spans="2:9">
      <c r="B165" s="647">
        <v>45107</v>
      </c>
      <c r="C165" t="s">
        <v>341</v>
      </c>
      <c r="D165" t="s">
        <v>317</v>
      </c>
      <c r="E165" t="s">
        <v>314</v>
      </c>
      <c r="F165" s="18">
        <v>7</v>
      </c>
      <c r="H165"/>
      <c r="I165"/>
    </row>
    <row r="166" spans="2:9">
      <c r="B166" s="647">
        <v>45107</v>
      </c>
      <c r="C166" t="s">
        <v>341</v>
      </c>
      <c r="D166" t="s">
        <v>317</v>
      </c>
      <c r="E166" t="s">
        <v>312</v>
      </c>
      <c r="F166" s="18">
        <v>15</v>
      </c>
      <c r="H166"/>
      <c r="I166"/>
    </row>
    <row r="167" spans="2:9">
      <c r="B167" s="647">
        <v>45107</v>
      </c>
      <c r="C167" t="s">
        <v>342</v>
      </c>
      <c r="D167" t="s">
        <v>311</v>
      </c>
      <c r="E167" t="s">
        <v>312</v>
      </c>
      <c r="F167" s="18">
        <v>5</v>
      </c>
      <c r="H167"/>
      <c r="I167"/>
    </row>
    <row r="168" spans="2:9">
      <c r="B168" s="647">
        <v>45107</v>
      </c>
      <c r="C168" t="s">
        <v>342</v>
      </c>
      <c r="D168" t="s">
        <v>313</v>
      </c>
      <c r="E168" t="s">
        <v>314</v>
      </c>
      <c r="F168" s="18">
        <v>6</v>
      </c>
      <c r="H168"/>
      <c r="I168"/>
    </row>
    <row r="169" spans="2:9">
      <c r="B169" s="647">
        <v>45107</v>
      </c>
      <c r="C169" t="s">
        <v>342</v>
      </c>
      <c r="D169" t="s">
        <v>313</v>
      </c>
      <c r="E169" t="s">
        <v>312</v>
      </c>
      <c r="F169" s="18">
        <v>4</v>
      </c>
      <c r="H169"/>
      <c r="I169"/>
    </row>
    <row r="170" spans="2:9">
      <c r="B170" s="647">
        <v>45107</v>
      </c>
      <c r="C170" t="s">
        <v>342</v>
      </c>
      <c r="D170" t="s">
        <v>315</v>
      </c>
      <c r="E170" t="s">
        <v>314</v>
      </c>
      <c r="F170" s="18">
        <v>2</v>
      </c>
      <c r="H170"/>
      <c r="I170"/>
    </row>
    <row r="171" spans="2:9">
      <c r="B171" s="647">
        <v>45107</v>
      </c>
      <c r="C171" t="s">
        <v>342</v>
      </c>
      <c r="D171" t="s">
        <v>315</v>
      </c>
      <c r="E171" t="s">
        <v>312</v>
      </c>
      <c r="F171" s="18">
        <v>49</v>
      </c>
      <c r="H171"/>
      <c r="I171"/>
    </row>
    <row r="172" spans="2:9">
      <c r="B172" s="647">
        <v>45107</v>
      </c>
      <c r="C172" t="s">
        <v>342</v>
      </c>
      <c r="D172" t="s">
        <v>316</v>
      </c>
      <c r="E172" t="s">
        <v>314</v>
      </c>
      <c r="F172" s="18">
        <v>5</v>
      </c>
      <c r="H172"/>
      <c r="I172"/>
    </row>
    <row r="173" spans="2:9">
      <c r="B173" s="647">
        <v>45107</v>
      </c>
      <c r="C173" t="s">
        <v>342</v>
      </c>
      <c r="D173" t="s">
        <v>316</v>
      </c>
      <c r="E173" t="s">
        <v>312</v>
      </c>
      <c r="F173" s="18">
        <v>20</v>
      </c>
      <c r="H173"/>
      <c r="I173"/>
    </row>
    <row r="174" spans="2:9">
      <c r="B174" s="647">
        <v>45107</v>
      </c>
      <c r="C174" t="s">
        <v>342</v>
      </c>
      <c r="D174" t="s">
        <v>317</v>
      </c>
      <c r="E174" t="s">
        <v>314</v>
      </c>
      <c r="F174" s="18">
        <v>45</v>
      </c>
      <c r="H174"/>
      <c r="I174"/>
    </row>
    <row r="175" spans="2:9">
      <c r="B175" s="647">
        <v>45107</v>
      </c>
      <c r="C175" t="s">
        <v>342</v>
      </c>
      <c r="D175" t="s">
        <v>317</v>
      </c>
      <c r="E175" t="s">
        <v>312</v>
      </c>
      <c r="F175" s="18">
        <v>167</v>
      </c>
      <c r="H175"/>
      <c r="I175"/>
    </row>
    <row r="176" spans="2:9">
      <c r="B176" s="647">
        <v>45107</v>
      </c>
      <c r="C176" t="s">
        <v>343</v>
      </c>
      <c r="D176" t="s">
        <v>313</v>
      </c>
      <c r="E176" t="s">
        <v>314</v>
      </c>
      <c r="F176" s="18">
        <v>1</v>
      </c>
      <c r="H176"/>
      <c r="I176"/>
    </row>
    <row r="177" spans="2:9">
      <c r="B177" s="647">
        <v>45107</v>
      </c>
      <c r="C177" t="s">
        <v>343</v>
      </c>
      <c r="D177" t="s">
        <v>316</v>
      </c>
      <c r="E177" t="s">
        <v>314</v>
      </c>
      <c r="F177" s="18">
        <v>1</v>
      </c>
      <c r="H177"/>
      <c r="I177"/>
    </row>
    <row r="178" spans="2:9">
      <c r="B178" s="647">
        <v>45107</v>
      </c>
      <c r="C178" t="s">
        <v>343</v>
      </c>
      <c r="D178" t="s">
        <v>316</v>
      </c>
      <c r="E178" t="s">
        <v>312</v>
      </c>
      <c r="F178" s="18">
        <v>4</v>
      </c>
      <c r="H178"/>
      <c r="I178"/>
    </row>
    <row r="179" spans="2:9">
      <c r="B179" s="647">
        <v>45107</v>
      </c>
      <c r="C179" t="s">
        <v>343</v>
      </c>
      <c r="D179" t="s">
        <v>317</v>
      </c>
      <c r="E179" t="s">
        <v>314</v>
      </c>
      <c r="F179" s="18">
        <v>4</v>
      </c>
      <c r="H179"/>
      <c r="I179"/>
    </row>
    <row r="180" spans="2:9">
      <c r="B180" s="647">
        <v>45107</v>
      </c>
      <c r="C180" t="s">
        <v>343</v>
      </c>
      <c r="D180" t="s">
        <v>317</v>
      </c>
      <c r="E180" t="s">
        <v>312</v>
      </c>
      <c r="F180" s="18">
        <v>8</v>
      </c>
      <c r="H180"/>
      <c r="I180"/>
    </row>
    <row r="181" spans="2:9">
      <c r="B181" s="647">
        <v>45107</v>
      </c>
      <c r="C181" t="s">
        <v>344</v>
      </c>
      <c r="D181" t="s">
        <v>311</v>
      </c>
      <c r="E181" t="s">
        <v>312</v>
      </c>
      <c r="F181" s="18">
        <v>2</v>
      </c>
      <c r="H181"/>
      <c r="I181"/>
    </row>
    <row r="182" spans="2:9">
      <c r="B182" s="647">
        <v>45107</v>
      </c>
      <c r="C182" t="s">
        <v>344</v>
      </c>
      <c r="D182" t="s">
        <v>313</v>
      </c>
      <c r="E182" t="s">
        <v>314</v>
      </c>
      <c r="F182" s="18">
        <v>129</v>
      </c>
      <c r="H182"/>
      <c r="I182"/>
    </row>
    <row r="183" spans="2:9">
      <c r="B183" s="647">
        <v>45107</v>
      </c>
      <c r="C183" t="s">
        <v>344</v>
      </c>
      <c r="D183" t="s">
        <v>313</v>
      </c>
      <c r="E183" t="s">
        <v>312</v>
      </c>
      <c r="F183" s="18">
        <v>8</v>
      </c>
      <c r="H183"/>
      <c r="I183"/>
    </row>
    <row r="184" spans="2:9">
      <c r="B184" s="647">
        <v>45107</v>
      </c>
      <c r="C184" t="s">
        <v>344</v>
      </c>
      <c r="D184" t="s">
        <v>315</v>
      </c>
      <c r="E184" t="s">
        <v>314</v>
      </c>
      <c r="F184" s="18">
        <v>23</v>
      </c>
      <c r="H184"/>
      <c r="I184"/>
    </row>
    <row r="185" spans="2:9">
      <c r="B185" s="647">
        <v>45107</v>
      </c>
      <c r="C185" t="s">
        <v>344</v>
      </c>
      <c r="D185" t="s">
        <v>315</v>
      </c>
      <c r="E185" t="s">
        <v>312</v>
      </c>
      <c r="F185" s="18">
        <v>17</v>
      </c>
      <c r="H185"/>
      <c r="I185"/>
    </row>
    <row r="186" spans="2:9">
      <c r="B186" s="647">
        <v>45107</v>
      </c>
      <c r="C186" t="s">
        <v>344</v>
      </c>
      <c r="D186" t="s">
        <v>316</v>
      </c>
      <c r="E186" t="s">
        <v>314</v>
      </c>
      <c r="F186" s="18">
        <v>306</v>
      </c>
      <c r="H186"/>
      <c r="I186"/>
    </row>
    <row r="187" spans="2:9">
      <c r="B187" s="647">
        <v>45107</v>
      </c>
      <c r="C187" t="s">
        <v>344</v>
      </c>
      <c r="D187" t="s">
        <v>316</v>
      </c>
      <c r="E187" t="s">
        <v>312</v>
      </c>
      <c r="F187" s="18">
        <v>156</v>
      </c>
      <c r="H187"/>
      <c r="I187"/>
    </row>
    <row r="188" spans="2:9">
      <c r="B188" s="647">
        <v>45107</v>
      </c>
      <c r="C188" t="s">
        <v>344</v>
      </c>
      <c r="D188" t="s">
        <v>317</v>
      </c>
      <c r="E188" t="s">
        <v>314</v>
      </c>
      <c r="F188" s="18">
        <v>1068</v>
      </c>
      <c r="H188"/>
      <c r="I188"/>
    </row>
    <row r="189" spans="2:9">
      <c r="B189" s="647">
        <v>45107</v>
      </c>
      <c r="C189" t="s">
        <v>344</v>
      </c>
      <c r="D189" t="s">
        <v>317</v>
      </c>
      <c r="E189" t="s">
        <v>312</v>
      </c>
      <c r="F189" s="18">
        <v>756</v>
      </c>
      <c r="H189"/>
      <c r="I189"/>
    </row>
    <row r="190" spans="2:9">
      <c r="B190" s="647">
        <v>45107</v>
      </c>
      <c r="C190" t="s">
        <v>345</v>
      </c>
      <c r="D190" t="s">
        <v>311</v>
      </c>
      <c r="E190" t="s">
        <v>314</v>
      </c>
      <c r="F190" s="18">
        <v>1</v>
      </c>
      <c r="H190"/>
      <c r="I190"/>
    </row>
    <row r="191" spans="2:9">
      <c r="B191" s="647">
        <v>45107</v>
      </c>
      <c r="C191" t="s">
        <v>345</v>
      </c>
      <c r="D191" t="s">
        <v>311</v>
      </c>
      <c r="E191" t="s">
        <v>312</v>
      </c>
      <c r="F191" s="18">
        <v>10</v>
      </c>
      <c r="H191"/>
      <c r="I191"/>
    </row>
    <row r="192" spans="2:9">
      <c r="B192" s="647">
        <v>45107</v>
      </c>
      <c r="C192" t="s">
        <v>345</v>
      </c>
      <c r="D192" t="s">
        <v>313</v>
      </c>
      <c r="E192" t="s">
        <v>314</v>
      </c>
      <c r="F192" s="18">
        <v>7454</v>
      </c>
      <c r="H192"/>
      <c r="I192"/>
    </row>
    <row r="193" spans="2:9">
      <c r="B193" s="647">
        <v>45107</v>
      </c>
      <c r="C193" t="s">
        <v>345</v>
      </c>
      <c r="D193" t="s">
        <v>313</v>
      </c>
      <c r="E193" t="s">
        <v>312</v>
      </c>
      <c r="F193" s="18">
        <v>443</v>
      </c>
      <c r="H193"/>
      <c r="I193"/>
    </row>
    <row r="194" spans="2:9">
      <c r="B194" s="647">
        <v>45107</v>
      </c>
      <c r="C194" t="s">
        <v>345</v>
      </c>
      <c r="D194" t="s">
        <v>315</v>
      </c>
      <c r="E194" t="s">
        <v>314</v>
      </c>
      <c r="F194" s="18">
        <v>1220</v>
      </c>
      <c r="H194"/>
      <c r="I194"/>
    </row>
    <row r="195" spans="2:9">
      <c r="B195" s="647">
        <v>45107</v>
      </c>
      <c r="C195" t="s">
        <v>345</v>
      </c>
      <c r="D195" t="s">
        <v>315</v>
      </c>
      <c r="E195" t="s">
        <v>312</v>
      </c>
      <c r="F195" s="18">
        <v>2074</v>
      </c>
      <c r="H195"/>
      <c r="I195"/>
    </row>
    <row r="196" spans="2:9">
      <c r="B196" s="647">
        <v>45107</v>
      </c>
      <c r="C196" t="s">
        <v>345</v>
      </c>
      <c r="D196" t="s">
        <v>316</v>
      </c>
      <c r="E196" t="s">
        <v>314</v>
      </c>
      <c r="F196" s="18">
        <v>1067</v>
      </c>
      <c r="H196"/>
      <c r="I196"/>
    </row>
    <row r="197" spans="2:9">
      <c r="B197" s="647">
        <v>45107</v>
      </c>
      <c r="C197" t="s">
        <v>345</v>
      </c>
      <c r="D197" t="s">
        <v>316</v>
      </c>
      <c r="E197" t="s">
        <v>312</v>
      </c>
      <c r="F197" s="18">
        <v>2697</v>
      </c>
      <c r="H197"/>
      <c r="I197"/>
    </row>
    <row r="198" spans="2:9">
      <c r="B198" s="647">
        <v>45107</v>
      </c>
      <c r="C198" t="s">
        <v>345</v>
      </c>
      <c r="D198" t="s">
        <v>317</v>
      </c>
      <c r="E198" t="s">
        <v>314</v>
      </c>
      <c r="F198" s="18">
        <v>13062</v>
      </c>
      <c r="H198"/>
      <c r="I198"/>
    </row>
    <row r="199" spans="2:9">
      <c r="B199" s="647">
        <v>45107</v>
      </c>
      <c r="C199" t="s">
        <v>345</v>
      </c>
      <c r="D199" t="s">
        <v>317</v>
      </c>
      <c r="E199" t="s">
        <v>312</v>
      </c>
      <c r="F199" s="18">
        <v>15810</v>
      </c>
      <c r="H199"/>
      <c r="I199"/>
    </row>
    <row r="200" spans="2:9">
      <c r="B200" s="647">
        <v>45107</v>
      </c>
      <c r="C200" t="s">
        <v>346</v>
      </c>
      <c r="D200" t="s">
        <v>311</v>
      </c>
      <c r="E200" t="s">
        <v>314</v>
      </c>
      <c r="F200" s="18">
        <v>2</v>
      </c>
      <c r="H200"/>
      <c r="I200"/>
    </row>
    <row r="201" spans="2:9">
      <c r="B201" s="647">
        <v>45107</v>
      </c>
      <c r="C201" t="s">
        <v>346</v>
      </c>
      <c r="D201" t="s">
        <v>311</v>
      </c>
      <c r="E201" t="s">
        <v>312</v>
      </c>
      <c r="F201" s="18">
        <v>1</v>
      </c>
      <c r="H201"/>
      <c r="I201"/>
    </row>
    <row r="202" spans="2:9">
      <c r="B202" s="647">
        <v>45107</v>
      </c>
      <c r="C202" t="s">
        <v>346</v>
      </c>
      <c r="D202" t="s">
        <v>313</v>
      </c>
      <c r="E202" t="s">
        <v>314</v>
      </c>
      <c r="F202" s="18">
        <v>13</v>
      </c>
      <c r="H202"/>
      <c r="I202"/>
    </row>
    <row r="203" spans="2:9">
      <c r="B203" s="647">
        <v>45107</v>
      </c>
      <c r="C203" t="s">
        <v>346</v>
      </c>
      <c r="D203" t="s">
        <v>313</v>
      </c>
      <c r="E203" t="s">
        <v>312</v>
      </c>
      <c r="F203" s="18">
        <v>2</v>
      </c>
      <c r="H203"/>
      <c r="I203"/>
    </row>
    <row r="204" spans="2:9">
      <c r="B204" s="647">
        <v>45107</v>
      </c>
      <c r="C204" t="s">
        <v>346</v>
      </c>
      <c r="D204" t="s">
        <v>315</v>
      </c>
      <c r="E204" t="s">
        <v>314</v>
      </c>
      <c r="F204" s="18">
        <v>1</v>
      </c>
      <c r="H204"/>
      <c r="I204"/>
    </row>
    <row r="205" spans="2:9">
      <c r="B205" s="647">
        <v>45107</v>
      </c>
      <c r="C205" t="s">
        <v>346</v>
      </c>
      <c r="D205" t="s">
        <v>315</v>
      </c>
      <c r="E205" t="s">
        <v>312</v>
      </c>
      <c r="F205" s="18">
        <v>4</v>
      </c>
      <c r="H205"/>
      <c r="I205"/>
    </row>
    <row r="206" spans="2:9">
      <c r="B206" s="647">
        <v>45107</v>
      </c>
      <c r="C206" t="s">
        <v>346</v>
      </c>
      <c r="D206" t="s">
        <v>316</v>
      </c>
      <c r="E206" t="s">
        <v>314</v>
      </c>
      <c r="F206" s="18">
        <v>33</v>
      </c>
      <c r="H206"/>
      <c r="I206"/>
    </row>
    <row r="207" spans="2:9">
      <c r="B207" s="647">
        <v>45107</v>
      </c>
      <c r="C207" t="s">
        <v>346</v>
      </c>
      <c r="D207" t="s">
        <v>316</v>
      </c>
      <c r="E207" t="s">
        <v>312</v>
      </c>
      <c r="F207" s="18">
        <v>52</v>
      </c>
      <c r="H207"/>
      <c r="I207"/>
    </row>
    <row r="208" spans="2:9">
      <c r="B208" s="647">
        <v>45107</v>
      </c>
      <c r="C208" t="s">
        <v>346</v>
      </c>
      <c r="D208" t="s">
        <v>317</v>
      </c>
      <c r="E208" t="s">
        <v>314</v>
      </c>
      <c r="F208" s="18">
        <v>179</v>
      </c>
      <c r="H208"/>
      <c r="I208"/>
    </row>
    <row r="209" spans="2:9">
      <c r="B209" s="647">
        <v>45107</v>
      </c>
      <c r="C209" t="s">
        <v>346</v>
      </c>
      <c r="D209" t="s">
        <v>317</v>
      </c>
      <c r="E209" t="s">
        <v>312</v>
      </c>
      <c r="F209" s="18">
        <v>222</v>
      </c>
      <c r="H209"/>
      <c r="I209"/>
    </row>
    <row r="210" spans="2:9">
      <c r="B210" s="647">
        <v>45107</v>
      </c>
      <c r="C210" t="s">
        <v>347</v>
      </c>
      <c r="D210" t="s">
        <v>313</v>
      </c>
      <c r="E210" t="s">
        <v>314</v>
      </c>
      <c r="F210" s="18">
        <v>1</v>
      </c>
      <c r="H210"/>
      <c r="I210"/>
    </row>
    <row r="211" spans="2:9">
      <c r="B211" s="647">
        <v>45107</v>
      </c>
      <c r="C211" t="s">
        <v>347</v>
      </c>
      <c r="D211" t="s">
        <v>316</v>
      </c>
      <c r="E211" t="s">
        <v>312</v>
      </c>
      <c r="F211" s="18">
        <v>1</v>
      </c>
      <c r="H211"/>
      <c r="I211"/>
    </row>
    <row r="212" spans="2:9">
      <c r="B212" s="647">
        <v>45107</v>
      </c>
      <c r="C212" t="s">
        <v>347</v>
      </c>
      <c r="D212" t="s">
        <v>317</v>
      </c>
      <c r="E212" t="s">
        <v>314</v>
      </c>
      <c r="F212" s="18">
        <v>5</v>
      </c>
      <c r="H212"/>
      <c r="I212"/>
    </row>
    <row r="213" spans="2:9">
      <c r="B213" s="647">
        <v>45107</v>
      </c>
      <c r="C213" t="s">
        <v>347</v>
      </c>
      <c r="D213" t="s">
        <v>317</v>
      </c>
      <c r="E213" t="s">
        <v>312</v>
      </c>
      <c r="F213" s="18">
        <v>4</v>
      </c>
      <c r="H213"/>
      <c r="I213"/>
    </row>
    <row r="214" spans="2:9">
      <c r="B214" s="647">
        <v>45107</v>
      </c>
      <c r="C214" t="s">
        <v>348</v>
      </c>
      <c r="D214" t="s">
        <v>317</v>
      </c>
      <c r="E214" t="s">
        <v>314</v>
      </c>
      <c r="F214" s="18">
        <v>1</v>
      </c>
      <c r="H214"/>
      <c r="I214"/>
    </row>
    <row r="215" spans="2:9">
      <c r="B215" s="647">
        <v>45107</v>
      </c>
      <c r="C215" t="s">
        <v>348</v>
      </c>
      <c r="D215" t="s">
        <v>317</v>
      </c>
      <c r="E215" t="s">
        <v>312</v>
      </c>
      <c r="F215" s="18">
        <v>2</v>
      </c>
      <c r="H215"/>
      <c r="I215"/>
    </row>
    <row r="216" spans="2:9">
      <c r="B216" s="647">
        <v>45107</v>
      </c>
      <c r="C216" t="s">
        <v>349</v>
      </c>
      <c r="D216" t="s">
        <v>320</v>
      </c>
      <c r="E216" t="s">
        <v>314</v>
      </c>
      <c r="F216" s="18">
        <v>1</v>
      </c>
      <c r="H216"/>
      <c r="I216"/>
    </row>
    <row r="217" spans="2:9">
      <c r="B217" s="647">
        <v>45107</v>
      </c>
      <c r="C217" t="s">
        <v>349</v>
      </c>
      <c r="D217" t="s">
        <v>311</v>
      </c>
      <c r="E217" t="s">
        <v>314</v>
      </c>
      <c r="F217" s="18">
        <v>14</v>
      </c>
      <c r="H217"/>
      <c r="I217"/>
    </row>
    <row r="218" spans="2:9">
      <c r="B218" s="647">
        <v>45107</v>
      </c>
      <c r="C218" t="s">
        <v>349</v>
      </c>
      <c r="D218" t="s">
        <v>311</v>
      </c>
      <c r="E218" t="s">
        <v>312</v>
      </c>
      <c r="F218" s="18">
        <v>13</v>
      </c>
      <c r="H218"/>
      <c r="I218"/>
    </row>
    <row r="219" spans="2:9">
      <c r="B219" s="647">
        <v>45107</v>
      </c>
      <c r="C219" t="s">
        <v>349</v>
      </c>
      <c r="D219" t="s">
        <v>313</v>
      </c>
      <c r="E219" t="s">
        <v>314</v>
      </c>
      <c r="F219" s="18">
        <v>2412</v>
      </c>
      <c r="H219"/>
      <c r="I219"/>
    </row>
    <row r="220" spans="2:9">
      <c r="B220" s="647">
        <v>45107</v>
      </c>
      <c r="C220" t="s">
        <v>349</v>
      </c>
      <c r="D220" t="s">
        <v>313</v>
      </c>
      <c r="E220" t="s">
        <v>312</v>
      </c>
      <c r="F220" s="18">
        <v>137</v>
      </c>
      <c r="H220"/>
      <c r="I220"/>
    </row>
    <row r="221" spans="2:9">
      <c r="B221" s="647">
        <v>45107</v>
      </c>
      <c r="C221" t="s">
        <v>349</v>
      </c>
      <c r="D221" t="s">
        <v>315</v>
      </c>
      <c r="E221" t="s">
        <v>314</v>
      </c>
      <c r="F221" s="18">
        <v>194</v>
      </c>
      <c r="H221"/>
      <c r="I221"/>
    </row>
    <row r="222" spans="2:9">
      <c r="B222" s="647">
        <v>45107</v>
      </c>
      <c r="C222" t="s">
        <v>349</v>
      </c>
      <c r="D222" t="s">
        <v>315</v>
      </c>
      <c r="E222" t="s">
        <v>312</v>
      </c>
      <c r="F222" s="18">
        <v>161</v>
      </c>
      <c r="H222"/>
      <c r="I222"/>
    </row>
    <row r="223" spans="2:9">
      <c r="B223" s="647">
        <v>45107</v>
      </c>
      <c r="C223" t="s">
        <v>349</v>
      </c>
      <c r="D223" t="s">
        <v>316</v>
      </c>
      <c r="E223" t="s">
        <v>314</v>
      </c>
      <c r="F223" s="18">
        <v>3362</v>
      </c>
      <c r="H223"/>
      <c r="I223"/>
    </row>
    <row r="224" spans="2:9">
      <c r="B224" s="647">
        <v>45107</v>
      </c>
      <c r="C224" t="s">
        <v>349</v>
      </c>
      <c r="D224" t="s">
        <v>316</v>
      </c>
      <c r="E224" t="s">
        <v>312</v>
      </c>
      <c r="F224" s="18">
        <v>2815</v>
      </c>
      <c r="H224"/>
      <c r="I224"/>
    </row>
    <row r="225" spans="2:9">
      <c r="B225" s="647">
        <v>45107</v>
      </c>
      <c r="C225" t="s">
        <v>349</v>
      </c>
      <c r="D225" t="s">
        <v>317</v>
      </c>
      <c r="E225" t="s">
        <v>314</v>
      </c>
      <c r="F225" s="18">
        <v>16833</v>
      </c>
      <c r="H225"/>
      <c r="I225"/>
    </row>
    <row r="226" spans="2:9">
      <c r="B226" s="647">
        <v>45107</v>
      </c>
      <c r="C226" t="s">
        <v>349</v>
      </c>
      <c r="D226" t="s">
        <v>317</v>
      </c>
      <c r="E226" t="s">
        <v>312</v>
      </c>
      <c r="F226" s="18">
        <v>12984</v>
      </c>
      <c r="H226"/>
      <c r="I226"/>
    </row>
    <row r="227" spans="2:9">
      <c r="B227" s="647">
        <v>45107</v>
      </c>
      <c r="C227" t="s">
        <v>350</v>
      </c>
      <c r="D227" t="s">
        <v>316</v>
      </c>
      <c r="E227" t="s">
        <v>312</v>
      </c>
      <c r="F227" s="18">
        <v>1</v>
      </c>
      <c r="H227"/>
      <c r="I227"/>
    </row>
    <row r="228" spans="2:9">
      <c r="B228" s="647">
        <v>45107</v>
      </c>
      <c r="C228" t="s">
        <v>350</v>
      </c>
      <c r="D228" t="s">
        <v>317</v>
      </c>
      <c r="E228" t="s">
        <v>314</v>
      </c>
      <c r="F228" s="18">
        <v>3</v>
      </c>
      <c r="H228"/>
      <c r="I228"/>
    </row>
    <row r="229" spans="2:9">
      <c r="B229" s="647">
        <v>45107</v>
      </c>
      <c r="C229" t="s">
        <v>350</v>
      </c>
      <c r="D229" t="s">
        <v>317</v>
      </c>
      <c r="E229" t="s">
        <v>312</v>
      </c>
      <c r="F229" s="18">
        <v>1</v>
      </c>
      <c r="H229"/>
      <c r="I229"/>
    </row>
    <row r="230" spans="2:9">
      <c r="B230" s="647">
        <v>45107</v>
      </c>
      <c r="C230" t="s">
        <v>351</v>
      </c>
      <c r="D230" t="s">
        <v>320</v>
      </c>
      <c r="E230" t="s">
        <v>312</v>
      </c>
      <c r="F230" s="18">
        <v>5</v>
      </c>
      <c r="H230"/>
      <c r="I230"/>
    </row>
    <row r="231" spans="2:9">
      <c r="B231" s="647">
        <v>45107</v>
      </c>
      <c r="C231" t="s">
        <v>351</v>
      </c>
      <c r="D231" t="s">
        <v>311</v>
      </c>
      <c r="E231" t="s">
        <v>314</v>
      </c>
      <c r="F231" s="18">
        <v>10</v>
      </c>
      <c r="H231"/>
      <c r="I231"/>
    </row>
    <row r="232" spans="2:9">
      <c r="B232" s="647">
        <v>45107</v>
      </c>
      <c r="C232" t="s">
        <v>351</v>
      </c>
      <c r="D232" t="s">
        <v>311</v>
      </c>
      <c r="E232" t="s">
        <v>312</v>
      </c>
      <c r="F232" s="18">
        <v>22</v>
      </c>
      <c r="H232"/>
      <c r="I232"/>
    </row>
    <row r="233" spans="2:9">
      <c r="B233" s="647">
        <v>45107</v>
      </c>
      <c r="C233" t="s">
        <v>351</v>
      </c>
      <c r="D233" t="s">
        <v>313</v>
      </c>
      <c r="E233" t="s">
        <v>314</v>
      </c>
      <c r="F233" s="18">
        <v>3495</v>
      </c>
      <c r="H233"/>
      <c r="I233"/>
    </row>
    <row r="234" spans="2:9">
      <c r="B234" s="647">
        <v>45107</v>
      </c>
      <c r="C234" t="s">
        <v>351</v>
      </c>
      <c r="D234" t="s">
        <v>313</v>
      </c>
      <c r="E234" t="s">
        <v>312</v>
      </c>
      <c r="F234" s="18">
        <v>138</v>
      </c>
      <c r="H234"/>
      <c r="I234"/>
    </row>
    <row r="235" spans="2:9">
      <c r="B235" s="647">
        <v>45107</v>
      </c>
      <c r="C235" t="s">
        <v>351</v>
      </c>
      <c r="D235" t="s">
        <v>315</v>
      </c>
      <c r="E235" t="s">
        <v>314</v>
      </c>
      <c r="F235" s="18">
        <v>2200</v>
      </c>
      <c r="H235"/>
      <c r="I235"/>
    </row>
    <row r="236" spans="2:9">
      <c r="B236" s="647">
        <v>45107</v>
      </c>
      <c r="C236" t="s">
        <v>351</v>
      </c>
      <c r="D236" t="s">
        <v>315</v>
      </c>
      <c r="E236" t="s">
        <v>312</v>
      </c>
      <c r="F236" s="18">
        <v>2751</v>
      </c>
      <c r="H236"/>
      <c r="I236"/>
    </row>
    <row r="237" spans="2:9">
      <c r="B237" s="647">
        <v>45107</v>
      </c>
      <c r="C237" t="s">
        <v>351</v>
      </c>
      <c r="D237" t="s">
        <v>316</v>
      </c>
      <c r="E237" t="s">
        <v>314</v>
      </c>
      <c r="F237" s="18">
        <v>2817</v>
      </c>
      <c r="H237"/>
      <c r="I237"/>
    </row>
    <row r="238" spans="2:9">
      <c r="B238" s="647">
        <v>45107</v>
      </c>
      <c r="C238" t="s">
        <v>351</v>
      </c>
      <c r="D238" t="s">
        <v>316</v>
      </c>
      <c r="E238" t="s">
        <v>312</v>
      </c>
      <c r="F238" s="18">
        <v>4889</v>
      </c>
      <c r="H238"/>
      <c r="I238"/>
    </row>
    <row r="239" spans="2:9">
      <c r="B239" s="647">
        <v>45107</v>
      </c>
      <c r="C239" t="s">
        <v>351</v>
      </c>
      <c r="D239" t="s">
        <v>317</v>
      </c>
      <c r="E239" t="s">
        <v>314</v>
      </c>
      <c r="F239" s="18">
        <v>19587</v>
      </c>
      <c r="H239"/>
      <c r="I239"/>
    </row>
    <row r="240" spans="2:9">
      <c r="B240" s="647">
        <v>45107</v>
      </c>
      <c r="C240" t="s">
        <v>351</v>
      </c>
      <c r="D240" t="s">
        <v>317</v>
      </c>
      <c r="E240" t="s">
        <v>312</v>
      </c>
      <c r="F240" s="18">
        <v>23386</v>
      </c>
      <c r="H240"/>
      <c r="I240"/>
    </row>
    <row r="241" spans="2:9">
      <c r="B241" s="647">
        <v>45107</v>
      </c>
      <c r="C241" t="s">
        <v>352</v>
      </c>
      <c r="D241" t="s">
        <v>313</v>
      </c>
      <c r="E241" t="s">
        <v>314</v>
      </c>
      <c r="F241" s="18">
        <v>11</v>
      </c>
      <c r="H241"/>
      <c r="I241"/>
    </row>
    <row r="242" spans="2:9">
      <c r="B242" s="647">
        <v>45107</v>
      </c>
      <c r="C242" t="s">
        <v>352</v>
      </c>
      <c r="D242" t="s">
        <v>313</v>
      </c>
      <c r="E242" t="s">
        <v>312</v>
      </c>
      <c r="F242" s="18">
        <v>3</v>
      </c>
      <c r="H242"/>
      <c r="I242"/>
    </row>
    <row r="243" spans="2:9">
      <c r="B243" s="647">
        <v>45107</v>
      </c>
      <c r="C243" t="s">
        <v>352</v>
      </c>
      <c r="D243" t="s">
        <v>315</v>
      </c>
      <c r="E243" t="s">
        <v>314</v>
      </c>
      <c r="F243" s="18">
        <v>18</v>
      </c>
      <c r="H243"/>
      <c r="I243"/>
    </row>
    <row r="244" spans="2:9">
      <c r="B244" s="647">
        <v>45107</v>
      </c>
      <c r="C244" t="s">
        <v>352</v>
      </c>
      <c r="D244" t="s">
        <v>315</v>
      </c>
      <c r="E244" t="s">
        <v>312</v>
      </c>
      <c r="F244" s="18">
        <v>472</v>
      </c>
      <c r="H244"/>
      <c r="I244"/>
    </row>
    <row r="245" spans="2:9">
      <c r="B245" s="647">
        <v>45107</v>
      </c>
      <c r="C245" t="s">
        <v>352</v>
      </c>
      <c r="D245" t="s">
        <v>316</v>
      </c>
      <c r="E245" t="s">
        <v>314</v>
      </c>
      <c r="F245" s="18">
        <v>6</v>
      </c>
      <c r="H245"/>
      <c r="I245"/>
    </row>
    <row r="246" spans="2:9">
      <c r="B246" s="647">
        <v>45107</v>
      </c>
      <c r="C246" t="s">
        <v>352</v>
      </c>
      <c r="D246" t="s">
        <v>316</v>
      </c>
      <c r="E246" t="s">
        <v>312</v>
      </c>
      <c r="F246" s="18">
        <v>19</v>
      </c>
      <c r="H246"/>
      <c r="I246"/>
    </row>
    <row r="247" spans="2:9">
      <c r="B247" s="647">
        <v>45107</v>
      </c>
      <c r="C247" t="s">
        <v>352</v>
      </c>
      <c r="D247" t="s">
        <v>317</v>
      </c>
      <c r="E247" t="s">
        <v>314</v>
      </c>
      <c r="F247" s="18">
        <v>122</v>
      </c>
      <c r="H247"/>
      <c r="I247"/>
    </row>
    <row r="248" spans="2:9">
      <c r="B248" s="647">
        <v>45107</v>
      </c>
      <c r="C248" t="s">
        <v>352</v>
      </c>
      <c r="D248" t="s">
        <v>317</v>
      </c>
      <c r="E248" t="s">
        <v>312</v>
      </c>
      <c r="F248" s="18">
        <v>485</v>
      </c>
      <c r="H248"/>
      <c r="I248"/>
    </row>
    <row r="249" spans="2:9">
      <c r="B249" s="647">
        <v>45107</v>
      </c>
      <c r="C249" t="s">
        <v>353</v>
      </c>
      <c r="D249" t="s">
        <v>313</v>
      </c>
      <c r="E249" t="s">
        <v>314</v>
      </c>
      <c r="F249" s="18">
        <v>2</v>
      </c>
      <c r="H249"/>
      <c r="I249"/>
    </row>
    <row r="250" spans="2:9">
      <c r="B250" s="647">
        <v>45107</v>
      </c>
      <c r="C250" t="s">
        <v>353</v>
      </c>
      <c r="D250" t="s">
        <v>316</v>
      </c>
      <c r="E250" t="s">
        <v>314</v>
      </c>
      <c r="F250" s="18">
        <v>16</v>
      </c>
      <c r="H250"/>
      <c r="I250"/>
    </row>
    <row r="251" spans="2:9">
      <c r="B251" s="647">
        <v>45107</v>
      </c>
      <c r="C251" t="s">
        <v>353</v>
      </c>
      <c r="D251" t="s">
        <v>317</v>
      </c>
      <c r="E251" t="s">
        <v>314</v>
      </c>
      <c r="F251" s="18">
        <v>5</v>
      </c>
      <c r="H251"/>
      <c r="I251"/>
    </row>
    <row r="252" spans="2:9">
      <c r="B252" s="647">
        <v>45107</v>
      </c>
      <c r="C252" t="s">
        <v>353</v>
      </c>
      <c r="D252" t="s">
        <v>317</v>
      </c>
      <c r="E252" t="s">
        <v>312</v>
      </c>
      <c r="F252" s="18">
        <v>36</v>
      </c>
      <c r="H252"/>
      <c r="I252"/>
    </row>
    <row r="253" spans="2:9">
      <c r="B253" s="647">
        <v>45107</v>
      </c>
      <c r="C253" t="s">
        <v>354</v>
      </c>
      <c r="D253" t="s">
        <v>313</v>
      </c>
      <c r="E253" t="s">
        <v>314</v>
      </c>
      <c r="F253" s="18">
        <v>5</v>
      </c>
      <c r="H253"/>
      <c r="I253"/>
    </row>
    <row r="254" spans="2:9">
      <c r="B254" s="647">
        <v>45107</v>
      </c>
      <c r="C254" t="s">
        <v>354</v>
      </c>
      <c r="D254" t="s">
        <v>313</v>
      </c>
      <c r="E254" t="s">
        <v>312</v>
      </c>
      <c r="F254" s="18">
        <v>2</v>
      </c>
      <c r="H254"/>
      <c r="I254"/>
    </row>
    <row r="255" spans="2:9">
      <c r="B255" s="647">
        <v>45107</v>
      </c>
      <c r="C255" t="s">
        <v>354</v>
      </c>
      <c r="D255" t="s">
        <v>315</v>
      </c>
      <c r="E255" t="s">
        <v>312</v>
      </c>
      <c r="F255" s="18">
        <v>2</v>
      </c>
      <c r="H255"/>
      <c r="I255"/>
    </row>
    <row r="256" spans="2:9">
      <c r="B256" s="647">
        <v>45107</v>
      </c>
      <c r="C256" t="s">
        <v>354</v>
      </c>
      <c r="D256" t="s">
        <v>316</v>
      </c>
      <c r="E256" t="s">
        <v>312</v>
      </c>
      <c r="F256" s="18">
        <v>2</v>
      </c>
      <c r="H256"/>
      <c r="I256"/>
    </row>
    <row r="257" spans="2:9">
      <c r="B257" s="647">
        <v>45107</v>
      </c>
      <c r="C257" t="s">
        <v>354</v>
      </c>
      <c r="D257" t="s">
        <v>317</v>
      </c>
      <c r="E257" t="s">
        <v>314</v>
      </c>
      <c r="F257" s="18">
        <v>10</v>
      </c>
      <c r="H257"/>
      <c r="I257"/>
    </row>
    <row r="258" spans="2:9">
      <c r="B258" s="647">
        <v>45107</v>
      </c>
      <c r="C258" t="s">
        <v>354</v>
      </c>
      <c r="D258" t="s">
        <v>317</v>
      </c>
      <c r="E258" t="s">
        <v>312</v>
      </c>
      <c r="F258" s="18">
        <v>8</v>
      </c>
      <c r="H258"/>
      <c r="I258"/>
    </row>
    <row r="259" spans="2:9">
      <c r="B259" s="647">
        <v>45107</v>
      </c>
      <c r="C259" t="s">
        <v>355</v>
      </c>
      <c r="D259" t="s">
        <v>356</v>
      </c>
      <c r="E259" t="s">
        <v>312</v>
      </c>
      <c r="F259" s="18">
        <v>1</v>
      </c>
      <c r="H259"/>
      <c r="I259"/>
    </row>
    <row r="260" spans="2:9">
      <c r="B260" s="647">
        <v>45107</v>
      </c>
      <c r="C260" t="s">
        <v>355</v>
      </c>
      <c r="D260" t="s">
        <v>311</v>
      </c>
      <c r="E260" t="s">
        <v>312</v>
      </c>
      <c r="F260" s="18">
        <v>67</v>
      </c>
      <c r="H260"/>
      <c r="I260"/>
    </row>
    <row r="261" spans="2:9">
      <c r="B261" s="647">
        <v>45107</v>
      </c>
      <c r="C261" t="s">
        <v>355</v>
      </c>
      <c r="D261" t="s">
        <v>313</v>
      </c>
      <c r="E261" t="s">
        <v>314</v>
      </c>
      <c r="F261" s="18">
        <v>292</v>
      </c>
      <c r="H261"/>
      <c r="I261"/>
    </row>
    <row r="262" spans="2:9">
      <c r="B262" s="647">
        <v>45107</v>
      </c>
      <c r="C262" t="s">
        <v>355</v>
      </c>
      <c r="D262" t="s">
        <v>313</v>
      </c>
      <c r="E262" t="s">
        <v>312</v>
      </c>
      <c r="F262" s="18">
        <v>10</v>
      </c>
      <c r="H262"/>
      <c r="I262"/>
    </row>
    <row r="263" spans="2:9">
      <c r="B263" s="647">
        <v>45107</v>
      </c>
      <c r="C263" t="s">
        <v>355</v>
      </c>
      <c r="D263" t="s">
        <v>315</v>
      </c>
      <c r="E263" t="s">
        <v>314</v>
      </c>
      <c r="F263" s="18">
        <v>3</v>
      </c>
      <c r="H263"/>
      <c r="I263"/>
    </row>
    <row r="264" spans="2:9">
      <c r="B264" s="647">
        <v>45107</v>
      </c>
      <c r="C264" t="s">
        <v>355</v>
      </c>
      <c r="D264" t="s">
        <v>315</v>
      </c>
      <c r="E264" t="s">
        <v>312</v>
      </c>
      <c r="F264" s="18">
        <v>7</v>
      </c>
      <c r="H264"/>
      <c r="I264"/>
    </row>
    <row r="265" spans="2:9">
      <c r="B265" s="647">
        <v>45107</v>
      </c>
      <c r="C265" t="s">
        <v>355</v>
      </c>
      <c r="D265" t="s">
        <v>316</v>
      </c>
      <c r="E265" t="s">
        <v>314</v>
      </c>
      <c r="F265" s="18">
        <v>29</v>
      </c>
      <c r="H265"/>
      <c r="I265"/>
    </row>
    <row r="266" spans="2:9">
      <c r="B266" s="647">
        <v>45107</v>
      </c>
      <c r="C266" t="s">
        <v>355</v>
      </c>
      <c r="D266" t="s">
        <v>316</v>
      </c>
      <c r="E266" t="s">
        <v>312</v>
      </c>
      <c r="F266" s="18">
        <v>36</v>
      </c>
      <c r="H266"/>
      <c r="I266"/>
    </row>
    <row r="267" spans="2:9">
      <c r="B267" s="647">
        <v>45107</v>
      </c>
      <c r="C267" t="s">
        <v>355</v>
      </c>
      <c r="D267" t="s">
        <v>317</v>
      </c>
      <c r="E267" t="s">
        <v>314</v>
      </c>
      <c r="F267" s="18">
        <v>623</v>
      </c>
      <c r="H267"/>
      <c r="I267"/>
    </row>
    <row r="268" spans="2:9">
      <c r="B268" s="647">
        <v>45107</v>
      </c>
      <c r="C268" t="s">
        <v>355</v>
      </c>
      <c r="D268" t="s">
        <v>317</v>
      </c>
      <c r="E268" t="s">
        <v>312</v>
      </c>
      <c r="F268" s="18">
        <v>572</v>
      </c>
      <c r="H268"/>
      <c r="I268"/>
    </row>
    <row r="269" spans="2:9">
      <c r="B269" s="647">
        <v>45107</v>
      </c>
      <c r="C269" t="s">
        <v>357</v>
      </c>
      <c r="D269" t="s">
        <v>316</v>
      </c>
      <c r="E269" t="s">
        <v>314</v>
      </c>
      <c r="F269" s="18">
        <v>1</v>
      </c>
      <c r="H269"/>
      <c r="I269"/>
    </row>
    <row r="270" spans="2:9">
      <c r="B270" s="647">
        <v>45107</v>
      </c>
      <c r="C270" t="s">
        <v>357</v>
      </c>
      <c r="D270" t="s">
        <v>317</v>
      </c>
      <c r="E270" t="s">
        <v>314</v>
      </c>
      <c r="F270" s="18">
        <v>2</v>
      </c>
      <c r="H270"/>
      <c r="I270"/>
    </row>
    <row r="271" spans="2:9">
      <c r="B271" s="647">
        <v>45107</v>
      </c>
      <c r="C271" t="s">
        <v>358</v>
      </c>
      <c r="D271" t="s">
        <v>311</v>
      </c>
      <c r="E271" t="s">
        <v>312</v>
      </c>
      <c r="F271" s="18">
        <v>1</v>
      </c>
      <c r="H271"/>
      <c r="I271"/>
    </row>
    <row r="272" spans="2:9">
      <c r="B272" s="647">
        <v>45107</v>
      </c>
      <c r="C272" t="s">
        <v>358</v>
      </c>
      <c r="D272" t="s">
        <v>313</v>
      </c>
      <c r="E272" t="s">
        <v>314</v>
      </c>
      <c r="F272" s="18">
        <v>1</v>
      </c>
      <c r="H272"/>
      <c r="I272"/>
    </row>
    <row r="273" spans="2:9">
      <c r="B273" s="647">
        <v>45107</v>
      </c>
      <c r="C273" t="s">
        <v>358</v>
      </c>
      <c r="D273" t="s">
        <v>316</v>
      </c>
      <c r="E273" t="s">
        <v>314</v>
      </c>
      <c r="F273" s="18">
        <v>3</v>
      </c>
      <c r="H273"/>
      <c r="I273"/>
    </row>
    <row r="274" spans="2:9">
      <c r="B274" s="647">
        <v>45107</v>
      </c>
      <c r="C274" t="s">
        <v>358</v>
      </c>
      <c r="D274" t="s">
        <v>317</v>
      </c>
      <c r="E274" t="s">
        <v>314</v>
      </c>
      <c r="F274" s="18">
        <v>10</v>
      </c>
      <c r="H274"/>
      <c r="I274"/>
    </row>
    <row r="275" spans="2:9">
      <c r="B275" s="647">
        <v>45107</v>
      </c>
      <c r="C275" t="s">
        <v>358</v>
      </c>
      <c r="D275" t="s">
        <v>317</v>
      </c>
      <c r="E275" t="s">
        <v>312</v>
      </c>
      <c r="F275" s="18">
        <v>2</v>
      </c>
      <c r="H275"/>
      <c r="I275"/>
    </row>
    <row r="276" spans="2:9">
      <c r="B276" s="647">
        <v>45107</v>
      </c>
      <c r="C276" t="s">
        <v>359</v>
      </c>
      <c r="D276" t="s">
        <v>311</v>
      </c>
      <c r="E276" t="s">
        <v>314</v>
      </c>
      <c r="F276" s="18">
        <v>1</v>
      </c>
      <c r="H276"/>
      <c r="I276"/>
    </row>
    <row r="277" spans="2:9">
      <c r="B277" s="647">
        <v>45107</v>
      </c>
      <c r="C277" t="s">
        <v>359</v>
      </c>
      <c r="D277" t="s">
        <v>311</v>
      </c>
      <c r="E277" t="s">
        <v>312</v>
      </c>
      <c r="F277" s="18">
        <v>1</v>
      </c>
      <c r="H277"/>
      <c r="I277"/>
    </row>
    <row r="278" spans="2:9">
      <c r="B278" s="647">
        <v>45107</v>
      </c>
      <c r="C278" t="s">
        <v>359</v>
      </c>
      <c r="D278" t="s">
        <v>313</v>
      </c>
      <c r="E278" t="s">
        <v>314</v>
      </c>
      <c r="F278" s="18">
        <v>45</v>
      </c>
      <c r="H278"/>
      <c r="I278"/>
    </row>
    <row r="279" spans="2:9">
      <c r="B279" s="647">
        <v>45107</v>
      </c>
      <c r="C279" t="s">
        <v>359</v>
      </c>
      <c r="D279" t="s">
        <v>313</v>
      </c>
      <c r="E279" t="s">
        <v>312</v>
      </c>
      <c r="F279" s="18">
        <v>14</v>
      </c>
      <c r="H279"/>
      <c r="I279"/>
    </row>
    <row r="280" spans="2:9">
      <c r="B280" s="647">
        <v>45107</v>
      </c>
      <c r="C280" t="s">
        <v>359</v>
      </c>
      <c r="D280" t="s">
        <v>315</v>
      </c>
      <c r="E280" t="s">
        <v>314</v>
      </c>
      <c r="F280" s="18">
        <v>32</v>
      </c>
      <c r="H280"/>
      <c r="I280"/>
    </row>
    <row r="281" spans="2:9">
      <c r="B281" s="647">
        <v>45107</v>
      </c>
      <c r="C281" t="s">
        <v>359</v>
      </c>
      <c r="D281" t="s">
        <v>315</v>
      </c>
      <c r="E281" t="s">
        <v>312</v>
      </c>
      <c r="F281" s="18">
        <v>160</v>
      </c>
      <c r="H281"/>
      <c r="I281"/>
    </row>
    <row r="282" spans="2:9">
      <c r="B282" s="647">
        <v>45107</v>
      </c>
      <c r="C282" t="s">
        <v>359</v>
      </c>
      <c r="D282" t="s">
        <v>316</v>
      </c>
      <c r="E282" t="s">
        <v>314</v>
      </c>
      <c r="F282" s="18">
        <v>84</v>
      </c>
      <c r="H282"/>
      <c r="I282"/>
    </row>
    <row r="283" spans="2:9">
      <c r="B283" s="647">
        <v>45107</v>
      </c>
      <c r="C283" t="s">
        <v>359</v>
      </c>
      <c r="D283" t="s">
        <v>316</v>
      </c>
      <c r="E283" t="s">
        <v>312</v>
      </c>
      <c r="F283" s="18">
        <v>132</v>
      </c>
      <c r="H283"/>
      <c r="I283"/>
    </row>
    <row r="284" spans="2:9">
      <c r="B284" s="647">
        <v>45107</v>
      </c>
      <c r="C284" t="s">
        <v>359</v>
      </c>
      <c r="D284" t="s">
        <v>317</v>
      </c>
      <c r="E284" t="s">
        <v>314</v>
      </c>
      <c r="F284" s="18">
        <v>671</v>
      </c>
      <c r="H284"/>
      <c r="I284"/>
    </row>
    <row r="285" spans="2:9">
      <c r="B285" s="647">
        <v>45107</v>
      </c>
      <c r="C285" t="s">
        <v>359</v>
      </c>
      <c r="D285" t="s">
        <v>317</v>
      </c>
      <c r="E285" t="s">
        <v>312</v>
      </c>
      <c r="F285" s="18">
        <v>1756</v>
      </c>
      <c r="H285"/>
      <c r="I285"/>
    </row>
    <row r="286" spans="2:9">
      <c r="B286" s="647">
        <v>45107</v>
      </c>
      <c r="C286" t="s">
        <v>360</v>
      </c>
      <c r="D286" t="s">
        <v>313</v>
      </c>
      <c r="E286" t="s">
        <v>314</v>
      </c>
      <c r="F286" s="18">
        <v>3</v>
      </c>
      <c r="H286"/>
      <c r="I286"/>
    </row>
    <row r="287" spans="2:9">
      <c r="B287" s="647">
        <v>45107</v>
      </c>
      <c r="C287" t="s">
        <v>360</v>
      </c>
      <c r="D287" t="s">
        <v>313</v>
      </c>
      <c r="E287" t="s">
        <v>312</v>
      </c>
      <c r="F287" s="18">
        <v>1</v>
      </c>
      <c r="H287"/>
      <c r="I287"/>
    </row>
    <row r="288" spans="2:9">
      <c r="B288" s="647">
        <v>45107</v>
      </c>
      <c r="C288" t="s">
        <v>360</v>
      </c>
      <c r="D288" t="s">
        <v>315</v>
      </c>
      <c r="E288" t="s">
        <v>314</v>
      </c>
      <c r="F288" s="18">
        <v>1</v>
      </c>
      <c r="H288"/>
      <c r="I288"/>
    </row>
    <row r="289" spans="2:9">
      <c r="B289" s="647">
        <v>45107</v>
      </c>
      <c r="C289" t="s">
        <v>360</v>
      </c>
      <c r="D289" t="s">
        <v>315</v>
      </c>
      <c r="E289" t="s">
        <v>312</v>
      </c>
      <c r="F289" s="18">
        <v>2</v>
      </c>
      <c r="H289"/>
      <c r="I289"/>
    </row>
    <row r="290" spans="2:9">
      <c r="B290" s="647">
        <v>45107</v>
      </c>
      <c r="C290" t="s">
        <v>360</v>
      </c>
      <c r="D290" t="s">
        <v>316</v>
      </c>
      <c r="E290" t="s">
        <v>314</v>
      </c>
      <c r="F290" s="18">
        <v>211</v>
      </c>
      <c r="H290"/>
      <c r="I290"/>
    </row>
    <row r="291" spans="2:9">
      <c r="B291" s="647">
        <v>45107</v>
      </c>
      <c r="C291" t="s">
        <v>360</v>
      </c>
      <c r="D291" t="s">
        <v>316</v>
      </c>
      <c r="E291" t="s">
        <v>312</v>
      </c>
      <c r="F291" s="18">
        <v>241</v>
      </c>
      <c r="H291"/>
      <c r="I291"/>
    </row>
    <row r="292" spans="2:9">
      <c r="B292" s="647">
        <v>45107</v>
      </c>
      <c r="C292" t="s">
        <v>360</v>
      </c>
      <c r="D292" t="s">
        <v>317</v>
      </c>
      <c r="E292" t="s">
        <v>314</v>
      </c>
      <c r="F292" s="18">
        <v>513</v>
      </c>
      <c r="H292"/>
      <c r="I292"/>
    </row>
    <row r="293" spans="2:9">
      <c r="B293" s="647">
        <v>45107</v>
      </c>
      <c r="C293" t="s">
        <v>360</v>
      </c>
      <c r="D293" t="s">
        <v>317</v>
      </c>
      <c r="E293" t="s">
        <v>312</v>
      </c>
      <c r="F293" s="18">
        <v>458</v>
      </c>
      <c r="H293"/>
      <c r="I293"/>
    </row>
    <row r="294" spans="2:9">
      <c r="B294" s="647">
        <v>45107</v>
      </c>
      <c r="C294" t="s">
        <v>361</v>
      </c>
      <c r="D294" t="s">
        <v>315</v>
      </c>
      <c r="E294" t="s">
        <v>312</v>
      </c>
      <c r="F294" s="18">
        <v>3</v>
      </c>
      <c r="H294"/>
      <c r="I294"/>
    </row>
    <row r="295" spans="2:9">
      <c r="B295" s="647">
        <v>45107</v>
      </c>
      <c r="C295" t="s">
        <v>361</v>
      </c>
      <c r="D295" t="s">
        <v>316</v>
      </c>
      <c r="E295" t="s">
        <v>312</v>
      </c>
      <c r="F295" s="18">
        <v>4</v>
      </c>
      <c r="H295"/>
      <c r="I295"/>
    </row>
    <row r="296" spans="2:9">
      <c r="B296" s="647">
        <v>45107</v>
      </c>
      <c r="C296" t="s">
        <v>361</v>
      </c>
      <c r="D296" t="s">
        <v>317</v>
      </c>
      <c r="E296" t="s">
        <v>314</v>
      </c>
      <c r="F296" s="18">
        <v>3</v>
      </c>
      <c r="H296"/>
      <c r="I296"/>
    </row>
    <row r="297" spans="2:9">
      <c r="B297" s="647">
        <v>45107</v>
      </c>
      <c r="C297" t="s">
        <v>361</v>
      </c>
      <c r="D297" t="s">
        <v>317</v>
      </c>
      <c r="E297" t="s">
        <v>312</v>
      </c>
      <c r="F297" s="18">
        <v>23</v>
      </c>
      <c r="H297"/>
      <c r="I297"/>
    </row>
    <row r="298" spans="2:9">
      <c r="B298" s="647">
        <v>45107</v>
      </c>
      <c r="C298" t="s">
        <v>362</v>
      </c>
      <c r="D298" t="s">
        <v>311</v>
      </c>
      <c r="E298" t="s">
        <v>314</v>
      </c>
      <c r="F298" s="18">
        <v>4</v>
      </c>
      <c r="H298"/>
      <c r="I298"/>
    </row>
    <row r="299" spans="2:9">
      <c r="B299" s="647">
        <v>45107</v>
      </c>
      <c r="C299" t="s">
        <v>362</v>
      </c>
      <c r="D299" t="s">
        <v>311</v>
      </c>
      <c r="E299" t="s">
        <v>312</v>
      </c>
      <c r="F299" s="18">
        <v>25</v>
      </c>
      <c r="H299"/>
      <c r="I299"/>
    </row>
    <row r="300" spans="2:9">
      <c r="B300" s="647">
        <v>45107</v>
      </c>
      <c r="C300" t="s">
        <v>362</v>
      </c>
      <c r="D300" t="s">
        <v>313</v>
      </c>
      <c r="E300" t="s">
        <v>314</v>
      </c>
      <c r="F300" s="18">
        <v>492</v>
      </c>
      <c r="H300"/>
      <c r="I300"/>
    </row>
    <row r="301" spans="2:9">
      <c r="B301" s="647">
        <v>45107</v>
      </c>
      <c r="C301" t="s">
        <v>362</v>
      </c>
      <c r="D301" t="s">
        <v>313</v>
      </c>
      <c r="E301" t="s">
        <v>312</v>
      </c>
      <c r="F301" s="18">
        <v>56</v>
      </c>
      <c r="H301"/>
      <c r="I301"/>
    </row>
    <row r="302" spans="2:9">
      <c r="B302" s="647">
        <v>45107</v>
      </c>
      <c r="C302" t="s">
        <v>362</v>
      </c>
      <c r="D302" t="s">
        <v>315</v>
      </c>
      <c r="E302" t="s">
        <v>314</v>
      </c>
      <c r="F302" s="18">
        <v>27</v>
      </c>
      <c r="H302"/>
      <c r="I302"/>
    </row>
    <row r="303" spans="2:9">
      <c r="B303" s="647">
        <v>45107</v>
      </c>
      <c r="C303" t="s">
        <v>362</v>
      </c>
      <c r="D303" t="s">
        <v>315</v>
      </c>
      <c r="E303" t="s">
        <v>312</v>
      </c>
      <c r="F303" s="18">
        <v>36</v>
      </c>
      <c r="H303"/>
      <c r="I303"/>
    </row>
    <row r="304" spans="2:9">
      <c r="B304" s="647">
        <v>45107</v>
      </c>
      <c r="C304" t="s">
        <v>362</v>
      </c>
      <c r="D304" t="s">
        <v>316</v>
      </c>
      <c r="E304" t="s">
        <v>314</v>
      </c>
      <c r="F304" s="18">
        <v>665</v>
      </c>
      <c r="H304"/>
      <c r="I304"/>
    </row>
    <row r="305" spans="2:9">
      <c r="B305" s="647">
        <v>45107</v>
      </c>
      <c r="C305" t="s">
        <v>362</v>
      </c>
      <c r="D305" t="s">
        <v>316</v>
      </c>
      <c r="E305" t="s">
        <v>312</v>
      </c>
      <c r="F305" s="18">
        <v>1006</v>
      </c>
      <c r="H305"/>
      <c r="I305"/>
    </row>
    <row r="306" spans="2:9">
      <c r="B306" s="647">
        <v>45107</v>
      </c>
      <c r="C306" t="s">
        <v>362</v>
      </c>
      <c r="D306" t="s">
        <v>317</v>
      </c>
      <c r="E306" t="s">
        <v>314</v>
      </c>
      <c r="F306" s="18">
        <v>4747</v>
      </c>
      <c r="H306"/>
      <c r="I306"/>
    </row>
    <row r="307" spans="2:9">
      <c r="B307" s="647">
        <v>45107</v>
      </c>
      <c r="C307" t="s">
        <v>362</v>
      </c>
      <c r="D307" t="s">
        <v>317</v>
      </c>
      <c r="E307" t="s">
        <v>312</v>
      </c>
      <c r="F307" s="18">
        <v>5729</v>
      </c>
      <c r="H307"/>
      <c r="I307"/>
    </row>
    <row r="308" spans="2:9">
      <c r="B308" s="647">
        <v>45107</v>
      </c>
      <c r="C308" t="s">
        <v>363</v>
      </c>
      <c r="D308" t="s">
        <v>311</v>
      </c>
      <c r="E308" t="s">
        <v>314</v>
      </c>
      <c r="F308" s="18">
        <v>2</v>
      </c>
      <c r="H308"/>
      <c r="I308"/>
    </row>
    <row r="309" spans="2:9">
      <c r="B309" s="647">
        <v>45107</v>
      </c>
      <c r="C309" t="s">
        <v>363</v>
      </c>
      <c r="D309" t="s">
        <v>311</v>
      </c>
      <c r="E309" t="s">
        <v>312</v>
      </c>
      <c r="F309" s="18">
        <v>2</v>
      </c>
      <c r="H309"/>
      <c r="I309"/>
    </row>
    <row r="310" spans="2:9">
      <c r="B310" s="647">
        <v>45107</v>
      </c>
      <c r="C310" t="s">
        <v>363</v>
      </c>
      <c r="D310" t="s">
        <v>313</v>
      </c>
      <c r="E310" t="s">
        <v>314</v>
      </c>
      <c r="F310" s="18">
        <v>343</v>
      </c>
      <c r="H310"/>
      <c r="I310"/>
    </row>
    <row r="311" spans="2:9">
      <c r="B311" s="647">
        <v>45107</v>
      </c>
      <c r="C311" t="s">
        <v>363</v>
      </c>
      <c r="D311" t="s">
        <v>313</v>
      </c>
      <c r="E311" t="s">
        <v>312</v>
      </c>
      <c r="F311" s="18">
        <v>54</v>
      </c>
      <c r="H311"/>
      <c r="I311"/>
    </row>
    <row r="312" spans="2:9">
      <c r="B312" s="647">
        <v>45107</v>
      </c>
      <c r="C312" t="s">
        <v>363</v>
      </c>
      <c r="D312" t="s">
        <v>315</v>
      </c>
      <c r="E312" t="s">
        <v>314</v>
      </c>
      <c r="F312" s="18">
        <v>21</v>
      </c>
      <c r="H312"/>
      <c r="I312"/>
    </row>
    <row r="313" spans="2:9">
      <c r="B313" s="647">
        <v>45107</v>
      </c>
      <c r="C313" t="s">
        <v>363</v>
      </c>
      <c r="D313" t="s">
        <v>315</v>
      </c>
      <c r="E313" t="s">
        <v>312</v>
      </c>
      <c r="F313" s="18">
        <v>52</v>
      </c>
      <c r="H313"/>
      <c r="I313"/>
    </row>
    <row r="314" spans="2:9">
      <c r="B314" s="647">
        <v>45107</v>
      </c>
      <c r="C314" t="s">
        <v>363</v>
      </c>
      <c r="D314" t="s">
        <v>316</v>
      </c>
      <c r="E314" t="s">
        <v>314</v>
      </c>
      <c r="F314" s="18">
        <v>30498</v>
      </c>
      <c r="H314"/>
      <c r="I314"/>
    </row>
    <row r="315" spans="2:9">
      <c r="B315" s="647">
        <v>45107</v>
      </c>
      <c r="C315" t="s">
        <v>363</v>
      </c>
      <c r="D315" t="s">
        <v>316</v>
      </c>
      <c r="E315" t="s">
        <v>312</v>
      </c>
      <c r="F315" s="18">
        <v>32503</v>
      </c>
      <c r="H315"/>
      <c r="I315"/>
    </row>
    <row r="316" spans="2:9">
      <c r="B316" s="647">
        <v>45107</v>
      </c>
      <c r="C316" t="s">
        <v>363</v>
      </c>
      <c r="D316" t="s">
        <v>317</v>
      </c>
      <c r="E316" t="s">
        <v>314</v>
      </c>
      <c r="F316" s="18">
        <v>22003</v>
      </c>
      <c r="H316"/>
      <c r="I316"/>
    </row>
    <row r="317" spans="2:9">
      <c r="B317" s="647">
        <v>45107</v>
      </c>
      <c r="C317" t="s">
        <v>363</v>
      </c>
      <c r="D317" t="s">
        <v>317</v>
      </c>
      <c r="E317" t="s">
        <v>312</v>
      </c>
      <c r="F317" s="18">
        <v>27445</v>
      </c>
      <c r="H317"/>
      <c r="I317"/>
    </row>
    <row r="318" spans="2:9">
      <c r="B318" s="647">
        <v>45107</v>
      </c>
      <c r="C318" t="s">
        <v>364</v>
      </c>
      <c r="D318" t="s">
        <v>313</v>
      </c>
      <c r="E318" t="s">
        <v>314</v>
      </c>
      <c r="F318" s="18">
        <v>4</v>
      </c>
      <c r="H318"/>
      <c r="I318"/>
    </row>
    <row r="319" spans="2:9">
      <c r="B319" s="647">
        <v>45107</v>
      </c>
      <c r="C319" t="s">
        <v>364</v>
      </c>
      <c r="D319" t="s">
        <v>315</v>
      </c>
      <c r="E319" t="s">
        <v>314</v>
      </c>
      <c r="F319" s="18">
        <v>1</v>
      </c>
      <c r="H319"/>
      <c r="I319"/>
    </row>
    <row r="320" spans="2:9">
      <c r="B320" s="647">
        <v>45107</v>
      </c>
      <c r="C320" t="s">
        <v>364</v>
      </c>
      <c r="D320" t="s">
        <v>315</v>
      </c>
      <c r="E320" t="s">
        <v>312</v>
      </c>
      <c r="F320" s="18">
        <v>1</v>
      </c>
      <c r="H320"/>
      <c r="I320"/>
    </row>
    <row r="321" spans="2:9">
      <c r="B321" s="647">
        <v>45107</v>
      </c>
      <c r="C321" t="s">
        <v>364</v>
      </c>
      <c r="D321" t="s">
        <v>316</v>
      </c>
      <c r="E321" t="s">
        <v>314</v>
      </c>
      <c r="F321" s="18">
        <v>26</v>
      </c>
      <c r="H321"/>
      <c r="I321"/>
    </row>
    <row r="322" spans="2:9">
      <c r="B322" s="647">
        <v>45107</v>
      </c>
      <c r="C322" t="s">
        <v>364</v>
      </c>
      <c r="D322" t="s">
        <v>316</v>
      </c>
      <c r="E322" t="s">
        <v>312</v>
      </c>
      <c r="F322" s="18">
        <v>37</v>
      </c>
      <c r="H322"/>
      <c r="I322"/>
    </row>
    <row r="323" spans="2:9">
      <c r="B323" s="647">
        <v>45107</v>
      </c>
      <c r="C323" t="s">
        <v>364</v>
      </c>
      <c r="D323" t="s">
        <v>317</v>
      </c>
      <c r="E323" t="s">
        <v>314</v>
      </c>
      <c r="F323" s="18">
        <v>130</v>
      </c>
      <c r="H323"/>
      <c r="I323"/>
    </row>
    <row r="324" spans="2:9">
      <c r="B324" s="647">
        <v>45107</v>
      </c>
      <c r="C324" t="s">
        <v>364</v>
      </c>
      <c r="D324" t="s">
        <v>317</v>
      </c>
      <c r="E324" t="s">
        <v>312</v>
      </c>
      <c r="F324" s="18">
        <v>152</v>
      </c>
      <c r="H324"/>
      <c r="I324"/>
    </row>
    <row r="325" spans="2:9">
      <c r="B325" s="647">
        <v>45107</v>
      </c>
      <c r="C325" t="s">
        <v>365</v>
      </c>
      <c r="D325" t="s">
        <v>313</v>
      </c>
      <c r="E325" t="s">
        <v>314</v>
      </c>
      <c r="F325" s="18">
        <v>1</v>
      </c>
      <c r="H325"/>
      <c r="I325"/>
    </row>
    <row r="326" spans="2:9">
      <c r="B326" s="647">
        <v>45107</v>
      </c>
      <c r="C326" t="s">
        <v>365</v>
      </c>
      <c r="D326" t="s">
        <v>316</v>
      </c>
      <c r="E326" t="s">
        <v>314</v>
      </c>
      <c r="F326" s="18">
        <v>2</v>
      </c>
      <c r="H326"/>
      <c r="I326"/>
    </row>
    <row r="327" spans="2:9">
      <c r="B327" s="647">
        <v>45107</v>
      </c>
      <c r="C327" t="s">
        <v>365</v>
      </c>
      <c r="D327" t="s">
        <v>317</v>
      </c>
      <c r="E327" t="s">
        <v>312</v>
      </c>
      <c r="F327" s="18">
        <v>1</v>
      </c>
      <c r="H327"/>
      <c r="I327"/>
    </row>
    <row r="328" spans="2:9">
      <c r="B328" s="647">
        <v>45107</v>
      </c>
      <c r="C328" t="s">
        <v>366</v>
      </c>
      <c r="D328" t="s">
        <v>315</v>
      </c>
      <c r="E328" t="s">
        <v>312</v>
      </c>
      <c r="F328" s="18">
        <v>2</v>
      </c>
      <c r="H328"/>
      <c r="I328"/>
    </row>
    <row r="329" spans="2:9">
      <c r="B329" s="647">
        <v>45107</v>
      </c>
      <c r="C329" t="s">
        <v>366</v>
      </c>
      <c r="D329" t="s">
        <v>317</v>
      </c>
      <c r="E329" t="s">
        <v>312</v>
      </c>
      <c r="F329" s="18">
        <v>2</v>
      </c>
      <c r="H329"/>
      <c r="I329"/>
    </row>
    <row r="330" spans="2:9">
      <c r="B330" s="647">
        <v>45107</v>
      </c>
      <c r="C330" t="s">
        <v>367</v>
      </c>
      <c r="D330" t="s">
        <v>320</v>
      </c>
      <c r="E330" t="s">
        <v>314</v>
      </c>
      <c r="F330" s="18">
        <v>3</v>
      </c>
      <c r="H330"/>
      <c r="I330"/>
    </row>
    <row r="331" spans="2:9">
      <c r="B331" s="647">
        <v>45107</v>
      </c>
      <c r="C331" t="s">
        <v>367</v>
      </c>
      <c r="D331" t="s">
        <v>320</v>
      </c>
      <c r="E331" t="s">
        <v>312</v>
      </c>
      <c r="F331" s="18">
        <v>1</v>
      </c>
      <c r="H331"/>
      <c r="I331"/>
    </row>
    <row r="332" spans="2:9">
      <c r="B332" s="647">
        <v>45107</v>
      </c>
      <c r="C332" t="s">
        <v>367</v>
      </c>
      <c r="D332" t="s">
        <v>311</v>
      </c>
      <c r="E332" t="s">
        <v>314</v>
      </c>
      <c r="F332" s="18">
        <v>25</v>
      </c>
      <c r="H332"/>
      <c r="I332"/>
    </row>
    <row r="333" spans="2:9">
      <c r="B333" s="647">
        <v>45107</v>
      </c>
      <c r="C333" t="s">
        <v>367</v>
      </c>
      <c r="D333" t="s">
        <v>311</v>
      </c>
      <c r="E333" t="s">
        <v>312</v>
      </c>
      <c r="F333" s="18">
        <v>45</v>
      </c>
      <c r="H333"/>
      <c r="I333"/>
    </row>
    <row r="334" spans="2:9">
      <c r="B334" s="647">
        <v>45107</v>
      </c>
      <c r="C334" t="s">
        <v>367</v>
      </c>
      <c r="D334" t="s">
        <v>313</v>
      </c>
      <c r="E334" t="s">
        <v>314</v>
      </c>
      <c r="F334" s="18">
        <v>13115</v>
      </c>
      <c r="H334"/>
      <c r="I334"/>
    </row>
    <row r="335" spans="2:9">
      <c r="B335" s="647">
        <v>45107</v>
      </c>
      <c r="C335" t="s">
        <v>367</v>
      </c>
      <c r="D335" t="s">
        <v>313</v>
      </c>
      <c r="E335" t="s">
        <v>368</v>
      </c>
      <c r="F335" s="18">
        <v>5</v>
      </c>
      <c r="H335"/>
      <c r="I335"/>
    </row>
    <row r="336" spans="2:9">
      <c r="B336" s="647">
        <v>45107</v>
      </c>
      <c r="C336" t="s">
        <v>367</v>
      </c>
      <c r="D336" t="s">
        <v>313</v>
      </c>
      <c r="E336" t="s">
        <v>312</v>
      </c>
      <c r="F336" s="18">
        <v>951</v>
      </c>
      <c r="H336"/>
      <c r="I336"/>
    </row>
    <row r="337" spans="2:9">
      <c r="B337" s="647">
        <v>45107</v>
      </c>
      <c r="C337" t="s">
        <v>367</v>
      </c>
      <c r="D337" t="s">
        <v>315</v>
      </c>
      <c r="E337" t="s">
        <v>314</v>
      </c>
      <c r="F337" s="18">
        <v>893</v>
      </c>
      <c r="H337"/>
      <c r="I337"/>
    </row>
    <row r="338" spans="2:9">
      <c r="B338" s="647">
        <v>45107</v>
      </c>
      <c r="C338" t="s">
        <v>367</v>
      </c>
      <c r="D338" t="s">
        <v>315</v>
      </c>
      <c r="E338" t="s">
        <v>312</v>
      </c>
      <c r="F338" s="18">
        <v>2381</v>
      </c>
      <c r="H338"/>
      <c r="I338"/>
    </row>
    <row r="339" spans="2:9">
      <c r="B339" s="647">
        <v>45107</v>
      </c>
      <c r="C339" t="s">
        <v>367</v>
      </c>
      <c r="D339" t="s">
        <v>316</v>
      </c>
      <c r="E339" t="s">
        <v>314</v>
      </c>
      <c r="F339" s="18">
        <v>5369</v>
      </c>
      <c r="H339"/>
      <c r="I339"/>
    </row>
    <row r="340" spans="2:9">
      <c r="B340" s="647">
        <v>45107</v>
      </c>
      <c r="C340" t="s">
        <v>367</v>
      </c>
      <c r="D340" t="s">
        <v>316</v>
      </c>
      <c r="E340" t="s">
        <v>312</v>
      </c>
      <c r="F340" s="18">
        <v>7865</v>
      </c>
      <c r="H340"/>
      <c r="I340"/>
    </row>
    <row r="341" spans="2:9">
      <c r="B341" s="647">
        <v>45107</v>
      </c>
      <c r="C341" t="s">
        <v>367</v>
      </c>
      <c r="D341" t="s">
        <v>317</v>
      </c>
      <c r="E341" t="s">
        <v>314</v>
      </c>
      <c r="F341" s="18">
        <v>62097</v>
      </c>
      <c r="H341"/>
      <c r="I341"/>
    </row>
    <row r="342" spans="2:9">
      <c r="B342" s="647">
        <v>45107</v>
      </c>
      <c r="C342" t="s">
        <v>367</v>
      </c>
      <c r="D342" t="s">
        <v>317</v>
      </c>
      <c r="E342" t="s">
        <v>312</v>
      </c>
      <c r="F342" s="18">
        <v>69848</v>
      </c>
      <c r="H342"/>
      <c r="I342"/>
    </row>
    <row r="343" spans="2:9">
      <c r="B343" s="647">
        <v>45107</v>
      </c>
      <c r="C343" t="s">
        <v>369</v>
      </c>
      <c r="D343" t="s">
        <v>313</v>
      </c>
      <c r="E343" t="s">
        <v>314</v>
      </c>
      <c r="F343" s="18">
        <v>1</v>
      </c>
      <c r="H343"/>
      <c r="I343"/>
    </row>
    <row r="344" spans="2:9">
      <c r="B344" s="647">
        <v>45107</v>
      </c>
      <c r="C344" t="s">
        <v>369</v>
      </c>
      <c r="D344" t="s">
        <v>316</v>
      </c>
      <c r="E344" t="s">
        <v>314</v>
      </c>
      <c r="F344" s="18">
        <v>2</v>
      </c>
      <c r="H344"/>
      <c r="I344"/>
    </row>
    <row r="345" spans="2:9">
      <c r="B345" s="647">
        <v>45107</v>
      </c>
      <c r="C345" t="s">
        <v>369</v>
      </c>
      <c r="D345" t="s">
        <v>316</v>
      </c>
      <c r="E345" t="s">
        <v>312</v>
      </c>
      <c r="F345" s="18">
        <v>1</v>
      </c>
      <c r="H345"/>
      <c r="I345"/>
    </row>
    <row r="346" spans="2:9">
      <c r="B346" s="647">
        <v>45107</v>
      </c>
      <c r="C346" t="s">
        <v>369</v>
      </c>
      <c r="D346" t="s">
        <v>317</v>
      </c>
      <c r="E346" t="s">
        <v>314</v>
      </c>
      <c r="F346" s="18">
        <v>9</v>
      </c>
      <c r="H346"/>
      <c r="I346"/>
    </row>
    <row r="347" spans="2:9">
      <c r="B347" s="647">
        <v>45107</v>
      </c>
      <c r="C347" t="s">
        <v>369</v>
      </c>
      <c r="D347" t="s">
        <v>317</v>
      </c>
      <c r="E347" t="s">
        <v>312</v>
      </c>
      <c r="F347" s="18">
        <v>11</v>
      </c>
      <c r="H347"/>
      <c r="I347"/>
    </row>
    <row r="348" spans="2:9">
      <c r="B348" s="647">
        <v>45107</v>
      </c>
      <c r="C348" t="s">
        <v>370</v>
      </c>
      <c r="D348" t="s">
        <v>311</v>
      </c>
      <c r="E348" t="s">
        <v>312</v>
      </c>
      <c r="F348" s="18">
        <v>1</v>
      </c>
      <c r="H348"/>
      <c r="I348"/>
    </row>
    <row r="349" spans="2:9">
      <c r="B349" s="647">
        <v>45107</v>
      </c>
      <c r="C349" t="s">
        <v>370</v>
      </c>
      <c r="D349" t="s">
        <v>313</v>
      </c>
      <c r="E349" t="s">
        <v>314</v>
      </c>
      <c r="F349" s="18">
        <v>17</v>
      </c>
      <c r="H349"/>
      <c r="I349"/>
    </row>
    <row r="350" spans="2:9">
      <c r="B350" s="647">
        <v>45107</v>
      </c>
      <c r="C350" t="s">
        <v>370</v>
      </c>
      <c r="D350" t="s">
        <v>313</v>
      </c>
      <c r="E350" t="s">
        <v>312</v>
      </c>
      <c r="F350" s="18">
        <v>8</v>
      </c>
      <c r="H350"/>
      <c r="I350"/>
    </row>
    <row r="351" spans="2:9">
      <c r="B351" s="647">
        <v>45107</v>
      </c>
      <c r="C351" t="s">
        <v>370</v>
      </c>
      <c r="D351" t="s">
        <v>315</v>
      </c>
      <c r="E351" t="s">
        <v>314</v>
      </c>
      <c r="F351" s="18">
        <v>7</v>
      </c>
      <c r="H351"/>
      <c r="I351"/>
    </row>
    <row r="352" spans="2:9">
      <c r="B352" s="647">
        <v>45107</v>
      </c>
      <c r="C352" t="s">
        <v>370</v>
      </c>
      <c r="D352" t="s">
        <v>315</v>
      </c>
      <c r="E352" t="s">
        <v>312</v>
      </c>
      <c r="F352" s="18">
        <v>36</v>
      </c>
      <c r="H352"/>
      <c r="I352"/>
    </row>
    <row r="353" spans="2:9">
      <c r="B353" s="647">
        <v>45107</v>
      </c>
      <c r="C353" t="s">
        <v>370</v>
      </c>
      <c r="D353" t="s">
        <v>316</v>
      </c>
      <c r="E353" t="s">
        <v>314</v>
      </c>
      <c r="F353" s="18">
        <v>39</v>
      </c>
      <c r="H353"/>
      <c r="I353"/>
    </row>
    <row r="354" spans="2:9">
      <c r="B354" s="647">
        <v>45107</v>
      </c>
      <c r="C354" t="s">
        <v>370</v>
      </c>
      <c r="D354" t="s">
        <v>316</v>
      </c>
      <c r="E354" t="s">
        <v>312</v>
      </c>
      <c r="F354" s="18">
        <v>25</v>
      </c>
      <c r="H354"/>
      <c r="I354"/>
    </row>
    <row r="355" spans="2:9">
      <c r="B355" s="647">
        <v>45107</v>
      </c>
      <c r="C355" t="s">
        <v>370</v>
      </c>
      <c r="D355" t="s">
        <v>317</v>
      </c>
      <c r="E355" t="s">
        <v>314</v>
      </c>
      <c r="F355" s="18">
        <v>226</v>
      </c>
      <c r="H355"/>
      <c r="I355"/>
    </row>
    <row r="356" spans="2:9">
      <c r="B356" s="647">
        <v>45107</v>
      </c>
      <c r="C356" t="s">
        <v>370</v>
      </c>
      <c r="D356" t="s">
        <v>317</v>
      </c>
      <c r="E356" t="s">
        <v>312</v>
      </c>
      <c r="F356" s="18">
        <v>418</v>
      </c>
      <c r="H356"/>
      <c r="I356"/>
    </row>
    <row r="357" spans="2:9">
      <c r="B357" s="647">
        <v>45107</v>
      </c>
      <c r="C357" t="s">
        <v>371</v>
      </c>
      <c r="D357" t="s">
        <v>313</v>
      </c>
      <c r="E357" t="s">
        <v>314</v>
      </c>
      <c r="F357" s="18">
        <v>4</v>
      </c>
      <c r="H357"/>
      <c r="I357"/>
    </row>
    <row r="358" spans="2:9">
      <c r="B358" s="647">
        <v>45107</v>
      </c>
      <c r="C358" t="s">
        <v>371</v>
      </c>
      <c r="D358" t="s">
        <v>315</v>
      </c>
      <c r="E358" t="s">
        <v>312</v>
      </c>
      <c r="F358" s="18">
        <v>5</v>
      </c>
      <c r="H358"/>
      <c r="I358"/>
    </row>
    <row r="359" spans="2:9">
      <c r="B359" s="647">
        <v>45107</v>
      </c>
      <c r="C359" t="s">
        <v>371</v>
      </c>
      <c r="D359" t="s">
        <v>316</v>
      </c>
      <c r="E359" t="s">
        <v>314</v>
      </c>
      <c r="F359" s="18">
        <v>9</v>
      </c>
      <c r="H359"/>
      <c r="I359"/>
    </row>
    <row r="360" spans="2:9">
      <c r="B360" s="647">
        <v>45107</v>
      </c>
      <c r="C360" t="s">
        <v>371</v>
      </c>
      <c r="D360" t="s">
        <v>316</v>
      </c>
      <c r="E360" t="s">
        <v>312</v>
      </c>
      <c r="F360" s="18">
        <v>12</v>
      </c>
      <c r="H360"/>
      <c r="I360"/>
    </row>
    <row r="361" spans="2:9">
      <c r="B361" s="647">
        <v>45107</v>
      </c>
      <c r="C361" t="s">
        <v>371</v>
      </c>
      <c r="D361" t="s">
        <v>317</v>
      </c>
      <c r="E361" t="s">
        <v>314</v>
      </c>
      <c r="F361" s="18">
        <v>51</v>
      </c>
      <c r="H361"/>
      <c r="I361"/>
    </row>
    <row r="362" spans="2:9">
      <c r="B362" s="647">
        <v>45107</v>
      </c>
      <c r="C362" t="s">
        <v>371</v>
      </c>
      <c r="D362" t="s">
        <v>317</v>
      </c>
      <c r="E362" t="s">
        <v>312</v>
      </c>
      <c r="F362" s="18">
        <v>68</v>
      </c>
      <c r="H362"/>
      <c r="I362"/>
    </row>
    <row r="363" spans="2:9">
      <c r="B363" s="647">
        <v>45107</v>
      </c>
      <c r="C363" t="s">
        <v>372</v>
      </c>
      <c r="D363" t="s">
        <v>317</v>
      </c>
      <c r="E363" t="s">
        <v>314</v>
      </c>
      <c r="F363" s="18">
        <v>1</v>
      </c>
      <c r="H363"/>
      <c r="I363"/>
    </row>
    <row r="364" spans="2:9">
      <c r="B364" s="647">
        <v>45107</v>
      </c>
      <c r="C364" t="s">
        <v>372</v>
      </c>
      <c r="D364" t="s">
        <v>317</v>
      </c>
      <c r="E364" t="s">
        <v>312</v>
      </c>
      <c r="F364" s="18">
        <v>4</v>
      </c>
      <c r="H364"/>
      <c r="I364"/>
    </row>
    <row r="365" spans="2:9">
      <c r="B365" s="647">
        <v>45107</v>
      </c>
      <c r="C365" t="s">
        <v>373</v>
      </c>
      <c r="D365" t="s">
        <v>311</v>
      </c>
      <c r="E365" t="s">
        <v>312</v>
      </c>
      <c r="F365" s="18">
        <v>1</v>
      </c>
      <c r="H365"/>
      <c r="I365"/>
    </row>
    <row r="366" spans="2:9">
      <c r="B366" s="647">
        <v>45107</v>
      </c>
      <c r="C366" t="s">
        <v>373</v>
      </c>
      <c r="D366" t="s">
        <v>313</v>
      </c>
      <c r="E366" t="s">
        <v>314</v>
      </c>
      <c r="F366" s="18">
        <v>2</v>
      </c>
      <c r="H366"/>
      <c r="I366"/>
    </row>
    <row r="367" spans="2:9">
      <c r="B367" s="647">
        <v>45107</v>
      </c>
      <c r="C367" t="s">
        <v>373</v>
      </c>
      <c r="D367" t="s">
        <v>316</v>
      </c>
      <c r="E367" t="s">
        <v>314</v>
      </c>
      <c r="F367" s="18">
        <v>44</v>
      </c>
      <c r="H367"/>
      <c r="I367"/>
    </row>
    <row r="368" spans="2:9">
      <c r="B368" s="647">
        <v>45107</v>
      </c>
      <c r="C368" t="s">
        <v>373</v>
      </c>
      <c r="D368" t="s">
        <v>316</v>
      </c>
      <c r="E368" t="s">
        <v>312</v>
      </c>
      <c r="F368" s="18">
        <v>52</v>
      </c>
      <c r="H368"/>
      <c r="I368"/>
    </row>
    <row r="369" spans="2:9">
      <c r="B369" s="647">
        <v>45107</v>
      </c>
      <c r="C369" t="s">
        <v>373</v>
      </c>
      <c r="D369" t="s">
        <v>317</v>
      </c>
      <c r="E369" t="s">
        <v>314</v>
      </c>
      <c r="F369" s="18">
        <v>41</v>
      </c>
      <c r="H369"/>
      <c r="I369"/>
    </row>
    <row r="370" spans="2:9">
      <c r="B370" s="647">
        <v>45107</v>
      </c>
      <c r="C370" t="s">
        <v>373</v>
      </c>
      <c r="D370" t="s">
        <v>317</v>
      </c>
      <c r="E370" t="s">
        <v>312</v>
      </c>
      <c r="F370" s="18">
        <v>41</v>
      </c>
      <c r="H370"/>
      <c r="I370"/>
    </row>
    <row r="371" spans="2:9">
      <c r="B371" s="647">
        <v>45107</v>
      </c>
      <c r="C371" t="s">
        <v>374</v>
      </c>
      <c r="D371" t="s">
        <v>313</v>
      </c>
      <c r="E371" t="s">
        <v>314</v>
      </c>
      <c r="F371" s="18">
        <v>5</v>
      </c>
      <c r="H371"/>
      <c r="I371"/>
    </row>
    <row r="372" spans="2:9">
      <c r="B372" s="647">
        <v>45107</v>
      </c>
      <c r="C372" t="s">
        <v>374</v>
      </c>
      <c r="D372" t="s">
        <v>315</v>
      </c>
      <c r="E372" t="s">
        <v>312</v>
      </c>
      <c r="F372" s="18">
        <v>2</v>
      </c>
      <c r="H372"/>
      <c r="I372"/>
    </row>
    <row r="373" spans="2:9">
      <c r="B373" s="647">
        <v>45107</v>
      </c>
      <c r="C373" t="s">
        <v>374</v>
      </c>
      <c r="D373" t="s">
        <v>316</v>
      </c>
      <c r="E373" t="s">
        <v>314</v>
      </c>
      <c r="F373" s="18">
        <v>218</v>
      </c>
      <c r="H373"/>
      <c r="I373"/>
    </row>
    <row r="374" spans="2:9">
      <c r="B374" s="647">
        <v>45107</v>
      </c>
      <c r="C374" t="s">
        <v>374</v>
      </c>
      <c r="D374" t="s">
        <v>316</v>
      </c>
      <c r="E374" t="s">
        <v>312</v>
      </c>
      <c r="F374" s="18">
        <v>167</v>
      </c>
      <c r="H374"/>
      <c r="I374"/>
    </row>
    <row r="375" spans="2:9">
      <c r="B375" s="647">
        <v>45107</v>
      </c>
      <c r="C375" t="s">
        <v>374</v>
      </c>
      <c r="D375" t="s">
        <v>317</v>
      </c>
      <c r="E375" t="s">
        <v>314</v>
      </c>
      <c r="F375" s="18">
        <v>393</v>
      </c>
      <c r="H375"/>
      <c r="I375"/>
    </row>
    <row r="376" spans="2:9">
      <c r="B376" s="647">
        <v>45107</v>
      </c>
      <c r="C376" t="s">
        <v>374</v>
      </c>
      <c r="D376" t="s">
        <v>317</v>
      </c>
      <c r="E376" t="s">
        <v>312</v>
      </c>
      <c r="F376" s="18">
        <v>323</v>
      </c>
      <c r="H376"/>
      <c r="I376"/>
    </row>
    <row r="377" spans="2:9">
      <c r="B377" s="647">
        <v>45107</v>
      </c>
      <c r="C377" t="s">
        <v>375</v>
      </c>
      <c r="D377" t="s">
        <v>311</v>
      </c>
      <c r="E377" t="s">
        <v>314</v>
      </c>
      <c r="F377" s="18">
        <v>1</v>
      </c>
      <c r="H377"/>
      <c r="I377"/>
    </row>
    <row r="378" spans="2:9">
      <c r="B378" s="647">
        <v>45107</v>
      </c>
      <c r="C378" t="s">
        <v>375</v>
      </c>
      <c r="D378" t="s">
        <v>313</v>
      </c>
      <c r="E378" t="s">
        <v>314</v>
      </c>
      <c r="F378" s="18">
        <v>71</v>
      </c>
      <c r="H378"/>
      <c r="I378"/>
    </row>
    <row r="379" spans="2:9">
      <c r="B379" s="647">
        <v>45107</v>
      </c>
      <c r="C379" t="s">
        <v>375</v>
      </c>
      <c r="D379" t="s">
        <v>313</v>
      </c>
      <c r="E379" t="s">
        <v>312</v>
      </c>
      <c r="F379" s="18">
        <v>7</v>
      </c>
      <c r="H379"/>
      <c r="I379"/>
    </row>
    <row r="380" spans="2:9">
      <c r="B380" s="647">
        <v>45107</v>
      </c>
      <c r="C380" t="s">
        <v>375</v>
      </c>
      <c r="D380" t="s">
        <v>315</v>
      </c>
      <c r="E380" t="s">
        <v>314</v>
      </c>
      <c r="F380" s="18">
        <v>7</v>
      </c>
      <c r="H380"/>
      <c r="I380"/>
    </row>
    <row r="381" spans="2:9">
      <c r="B381" s="647">
        <v>45107</v>
      </c>
      <c r="C381" t="s">
        <v>375</v>
      </c>
      <c r="D381" t="s">
        <v>315</v>
      </c>
      <c r="E381" t="s">
        <v>312</v>
      </c>
      <c r="F381" s="18">
        <v>17</v>
      </c>
      <c r="H381"/>
      <c r="I381"/>
    </row>
    <row r="382" spans="2:9">
      <c r="B382" s="647">
        <v>45107</v>
      </c>
      <c r="C382" t="s">
        <v>375</v>
      </c>
      <c r="D382" t="s">
        <v>316</v>
      </c>
      <c r="E382" t="s">
        <v>314</v>
      </c>
      <c r="F382" s="18">
        <v>85</v>
      </c>
      <c r="H382"/>
      <c r="I382"/>
    </row>
    <row r="383" spans="2:9">
      <c r="B383" s="647">
        <v>45107</v>
      </c>
      <c r="C383" t="s">
        <v>375</v>
      </c>
      <c r="D383" t="s">
        <v>316</v>
      </c>
      <c r="E383" t="s">
        <v>312</v>
      </c>
      <c r="F383" s="18">
        <v>66</v>
      </c>
      <c r="H383"/>
      <c r="I383"/>
    </row>
    <row r="384" spans="2:9">
      <c r="B384" s="647">
        <v>45107</v>
      </c>
      <c r="C384" t="s">
        <v>375</v>
      </c>
      <c r="D384" t="s">
        <v>317</v>
      </c>
      <c r="E384" t="s">
        <v>314</v>
      </c>
      <c r="F384" s="18">
        <v>568</v>
      </c>
      <c r="H384"/>
      <c r="I384"/>
    </row>
    <row r="385" spans="2:9">
      <c r="B385" s="647">
        <v>45107</v>
      </c>
      <c r="C385" t="s">
        <v>375</v>
      </c>
      <c r="D385" t="s">
        <v>317</v>
      </c>
      <c r="E385" t="s">
        <v>312</v>
      </c>
      <c r="F385" s="18">
        <v>514</v>
      </c>
      <c r="H385"/>
      <c r="I385"/>
    </row>
    <row r="386" spans="2:9">
      <c r="B386" s="647">
        <v>45107</v>
      </c>
      <c r="C386" t="s">
        <v>376</v>
      </c>
      <c r="D386" t="s">
        <v>313</v>
      </c>
      <c r="E386" t="s">
        <v>314</v>
      </c>
      <c r="F386" s="18">
        <v>35</v>
      </c>
      <c r="H386"/>
      <c r="I386"/>
    </row>
    <row r="387" spans="2:9">
      <c r="B387" s="647">
        <v>45107</v>
      </c>
      <c r="C387" t="s">
        <v>376</v>
      </c>
      <c r="D387" t="s">
        <v>313</v>
      </c>
      <c r="E387" t="s">
        <v>312</v>
      </c>
      <c r="F387" s="18">
        <v>17</v>
      </c>
      <c r="H387"/>
      <c r="I387"/>
    </row>
    <row r="388" spans="2:9">
      <c r="B388" s="647">
        <v>45107</v>
      </c>
      <c r="C388" t="s">
        <v>376</v>
      </c>
      <c r="D388" t="s">
        <v>315</v>
      </c>
      <c r="E388" t="s">
        <v>314</v>
      </c>
      <c r="F388" s="18">
        <v>43</v>
      </c>
      <c r="H388"/>
      <c r="I388"/>
    </row>
    <row r="389" spans="2:9">
      <c r="B389" s="647">
        <v>45107</v>
      </c>
      <c r="C389" t="s">
        <v>376</v>
      </c>
      <c r="D389" t="s">
        <v>315</v>
      </c>
      <c r="E389" t="s">
        <v>312</v>
      </c>
      <c r="F389" s="18">
        <v>768</v>
      </c>
      <c r="H389"/>
      <c r="I389"/>
    </row>
    <row r="390" spans="2:9">
      <c r="B390" s="647">
        <v>45107</v>
      </c>
      <c r="C390" t="s">
        <v>376</v>
      </c>
      <c r="D390" t="s">
        <v>316</v>
      </c>
      <c r="E390" t="s">
        <v>314</v>
      </c>
      <c r="F390" s="18">
        <v>20</v>
      </c>
      <c r="H390"/>
      <c r="I390"/>
    </row>
    <row r="391" spans="2:9">
      <c r="B391" s="647">
        <v>45107</v>
      </c>
      <c r="C391" t="s">
        <v>376</v>
      </c>
      <c r="D391" t="s">
        <v>316</v>
      </c>
      <c r="E391" t="s">
        <v>312</v>
      </c>
      <c r="F391" s="18">
        <v>80</v>
      </c>
      <c r="H391"/>
      <c r="I391"/>
    </row>
    <row r="392" spans="2:9">
      <c r="B392" s="647">
        <v>45107</v>
      </c>
      <c r="C392" t="s">
        <v>376</v>
      </c>
      <c r="D392" t="s">
        <v>317</v>
      </c>
      <c r="E392" t="s">
        <v>314</v>
      </c>
      <c r="F392" s="18">
        <v>437</v>
      </c>
      <c r="H392"/>
      <c r="I392"/>
    </row>
    <row r="393" spans="2:9">
      <c r="B393" s="647">
        <v>45107</v>
      </c>
      <c r="C393" t="s">
        <v>376</v>
      </c>
      <c r="D393" t="s">
        <v>317</v>
      </c>
      <c r="E393" t="s">
        <v>312</v>
      </c>
      <c r="F393" s="18">
        <v>1689</v>
      </c>
      <c r="H393"/>
      <c r="I393"/>
    </row>
    <row r="394" spans="2:9">
      <c r="B394" s="647">
        <v>45107</v>
      </c>
      <c r="C394" t="s">
        <v>377</v>
      </c>
      <c r="D394" t="s">
        <v>320</v>
      </c>
      <c r="E394" t="s">
        <v>312</v>
      </c>
      <c r="F394" s="18">
        <v>1</v>
      </c>
      <c r="H394"/>
      <c r="I394"/>
    </row>
    <row r="395" spans="2:9">
      <c r="B395" s="647">
        <v>45107</v>
      </c>
      <c r="C395" t="s">
        <v>377</v>
      </c>
      <c r="D395" t="s">
        <v>311</v>
      </c>
      <c r="E395" t="s">
        <v>312</v>
      </c>
      <c r="F395" s="18">
        <v>5</v>
      </c>
      <c r="H395"/>
      <c r="I395"/>
    </row>
    <row r="396" spans="2:9">
      <c r="B396" s="647">
        <v>45107</v>
      </c>
      <c r="C396" t="s">
        <v>377</v>
      </c>
      <c r="D396" t="s">
        <v>313</v>
      </c>
      <c r="E396" t="s">
        <v>314</v>
      </c>
      <c r="F396" s="18">
        <v>15</v>
      </c>
      <c r="H396"/>
      <c r="I396"/>
    </row>
    <row r="397" spans="2:9">
      <c r="B397" s="647">
        <v>45107</v>
      </c>
      <c r="C397" t="s">
        <v>377</v>
      </c>
      <c r="D397" t="s">
        <v>313</v>
      </c>
      <c r="E397" t="s">
        <v>312</v>
      </c>
      <c r="F397" s="18">
        <v>2</v>
      </c>
      <c r="H397"/>
      <c r="I397"/>
    </row>
    <row r="398" spans="2:9">
      <c r="B398" s="647">
        <v>45107</v>
      </c>
      <c r="C398" t="s">
        <v>377</v>
      </c>
      <c r="D398" t="s">
        <v>315</v>
      </c>
      <c r="E398" t="s">
        <v>314</v>
      </c>
      <c r="F398" s="18">
        <v>3</v>
      </c>
      <c r="H398"/>
      <c r="I398"/>
    </row>
    <row r="399" spans="2:9">
      <c r="B399" s="647">
        <v>45107</v>
      </c>
      <c r="C399" t="s">
        <v>377</v>
      </c>
      <c r="D399" t="s">
        <v>315</v>
      </c>
      <c r="E399" t="s">
        <v>312</v>
      </c>
      <c r="F399" s="18">
        <v>4</v>
      </c>
      <c r="H399"/>
      <c r="I399"/>
    </row>
    <row r="400" spans="2:9">
      <c r="B400" s="647">
        <v>45107</v>
      </c>
      <c r="C400" t="s">
        <v>377</v>
      </c>
      <c r="D400" t="s">
        <v>316</v>
      </c>
      <c r="E400" t="s">
        <v>314</v>
      </c>
      <c r="F400" s="18">
        <v>183</v>
      </c>
      <c r="H400"/>
      <c r="I400"/>
    </row>
    <row r="401" spans="2:9">
      <c r="B401" s="647">
        <v>45107</v>
      </c>
      <c r="C401" t="s">
        <v>377</v>
      </c>
      <c r="D401" t="s">
        <v>316</v>
      </c>
      <c r="E401" t="s">
        <v>312</v>
      </c>
      <c r="F401" s="18">
        <v>213</v>
      </c>
      <c r="H401"/>
      <c r="I401"/>
    </row>
    <row r="402" spans="2:9">
      <c r="B402" s="647">
        <v>45107</v>
      </c>
      <c r="C402" t="s">
        <v>377</v>
      </c>
      <c r="D402" t="s">
        <v>317</v>
      </c>
      <c r="E402" t="s">
        <v>314</v>
      </c>
      <c r="F402" s="18">
        <v>769</v>
      </c>
      <c r="H402"/>
      <c r="I402"/>
    </row>
    <row r="403" spans="2:9">
      <c r="B403" s="647">
        <v>45107</v>
      </c>
      <c r="C403" t="s">
        <v>377</v>
      </c>
      <c r="D403" t="s">
        <v>317</v>
      </c>
      <c r="E403" t="s">
        <v>312</v>
      </c>
      <c r="F403" s="18">
        <v>668</v>
      </c>
      <c r="H403"/>
      <c r="I403"/>
    </row>
    <row r="404" spans="2:9">
      <c r="B404" s="647">
        <v>45107</v>
      </c>
      <c r="C404" t="s">
        <v>378</v>
      </c>
      <c r="D404" t="s">
        <v>320</v>
      </c>
      <c r="E404" t="s">
        <v>312</v>
      </c>
      <c r="F404" s="18">
        <v>3</v>
      </c>
      <c r="H404"/>
      <c r="I404"/>
    </row>
    <row r="405" spans="2:9">
      <c r="B405" s="647">
        <v>45107</v>
      </c>
      <c r="C405" t="s">
        <v>378</v>
      </c>
      <c r="D405" t="s">
        <v>311</v>
      </c>
      <c r="E405" t="s">
        <v>314</v>
      </c>
      <c r="F405" s="18">
        <v>6</v>
      </c>
      <c r="H405"/>
      <c r="I405"/>
    </row>
    <row r="406" spans="2:9">
      <c r="B406" s="647">
        <v>45107</v>
      </c>
      <c r="C406" t="s">
        <v>378</v>
      </c>
      <c r="D406" t="s">
        <v>311</v>
      </c>
      <c r="E406" t="s">
        <v>312</v>
      </c>
      <c r="F406" s="18">
        <v>28</v>
      </c>
      <c r="H406"/>
      <c r="I406"/>
    </row>
    <row r="407" spans="2:9">
      <c r="B407" s="647">
        <v>45107</v>
      </c>
      <c r="C407" t="s">
        <v>378</v>
      </c>
      <c r="D407" t="s">
        <v>313</v>
      </c>
      <c r="E407" t="s">
        <v>314</v>
      </c>
      <c r="F407" s="18">
        <v>1648</v>
      </c>
      <c r="H407"/>
      <c r="I407"/>
    </row>
    <row r="408" spans="2:9">
      <c r="B408" s="647">
        <v>45107</v>
      </c>
      <c r="C408" t="s">
        <v>378</v>
      </c>
      <c r="D408" t="s">
        <v>313</v>
      </c>
      <c r="E408" t="s">
        <v>368</v>
      </c>
      <c r="F408" s="18">
        <v>1</v>
      </c>
      <c r="H408"/>
      <c r="I408"/>
    </row>
    <row r="409" spans="2:9">
      <c r="B409" s="647">
        <v>45107</v>
      </c>
      <c r="C409" t="s">
        <v>378</v>
      </c>
      <c r="D409" t="s">
        <v>313</v>
      </c>
      <c r="E409" t="s">
        <v>312</v>
      </c>
      <c r="F409" s="18">
        <v>255</v>
      </c>
      <c r="H409"/>
      <c r="I409"/>
    </row>
    <row r="410" spans="2:9">
      <c r="B410" s="647">
        <v>45107</v>
      </c>
      <c r="C410" t="s">
        <v>378</v>
      </c>
      <c r="D410" t="s">
        <v>315</v>
      </c>
      <c r="E410" t="s">
        <v>314</v>
      </c>
      <c r="F410" s="18">
        <v>130</v>
      </c>
      <c r="H410"/>
      <c r="I410"/>
    </row>
    <row r="411" spans="2:9">
      <c r="B411" s="647">
        <v>45107</v>
      </c>
      <c r="C411" t="s">
        <v>378</v>
      </c>
      <c r="D411" t="s">
        <v>315</v>
      </c>
      <c r="E411" t="s">
        <v>312</v>
      </c>
      <c r="F411" s="18">
        <v>570</v>
      </c>
      <c r="H411"/>
      <c r="I411"/>
    </row>
    <row r="412" spans="2:9">
      <c r="B412" s="647">
        <v>45107</v>
      </c>
      <c r="C412" t="s">
        <v>378</v>
      </c>
      <c r="D412" t="s">
        <v>316</v>
      </c>
      <c r="E412" t="s">
        <v>314</v>
      </c>
      <c r="F412" s="18">
        <v>1078</v>
      </c>
      <c r="H412"/>
      <c r="I412"/>
    </row>
    <row r="413" spans="2:9">
      <c r="B413" s="647">
        <v>45107</v>
      </c>
      <c r="C413" t="s">
        <v>378</v>
      </c>
      <c r="D413" t="s">
        <v>316</v>
      </c>
      <c r="E413" t="s">
        <v>312</v>
      </c>
      <c r="F413" s="18">
        <v>1687</v>
      </c>
      <c r="H413"/>
      <c r="I413"/>
    </row>
    <row r="414" spans="2:9">
      <c r="B414" s="647">
        <v>45107</v>
      </c>
      <c r="C414" t="s">
        <v>378</v>
      </c>
      <c r="D414" t="s">
        <v>317</v>
      </c>
      <c r="E414" t="s">
        <v>314</v>
      </c>
      <c r="F414" s="18">
        <v>13830</v>
      </c>
      <c r="H414"/>
      <c r="I414"/>
    </row>
    <row r="415" spans="2:9">
      <c r="B415" s="647">
        <v>45107</v>
      </c>
      <c r="C415" t="s">
        <v>378</v>
      </c>
      <c r="D415" t="s">
        <v>317</v>
      </c>
      <c r="E415" t="s">
        <v>312</v>
      </c>
      <c r="F415" s="18">
        <v>15734</v>
      </c>
      <c r="H415"/>
      <c r="I415"/>
    </row>
    <row r="416" spans="2:9">
      <c r="B416" s="647">
        <v>45107</v>
      </c>
      <c r="C416" t="s">
        <v>379</v>
      </c>
      <c r="D416" t="s">
        <v>317</v>
      </c>
      <c r="E416" t="s">
        <v>312</v>
      </c>
      <c r="F416" s="18">
        <v>1</v>
      </c>
      <c r="H416"/>
      <c r="I416"/>
    </row>
    <row r="417" spans="2:9">
      <c r="B417" s="647">
        <v>45107</v>
      </c>
      <c r="C417" t="s">
        <v>380</v>
      </c>
      <c r="D417" t="s">
        <v>313</v>
      </c>
      <c r="E417" t="s">
        <v>314</v>
      </c>
      <c r="F417" s="18">
        <v>1</v>
      </c>
      <c r="H417"/>
      <c r="I417"/>
    </row>
    <row r="418" spans="2:9">
      <c r="B418" s="647">
        <v>45107</v>
      </c>
      <c r="C418" t="s">
        <v>380</v>
      </c>
      <c r="D418" t="s">
        <v>316</v>
      </c>
      <c r="E418" t="s">
        <v>314</v>
      </c>
      <c r="F418" s="18">
        <v>2</v>
      </c>
      <c r="H418"/>
      <c r="I418"/>
    </row>
    <row r="419" spans="2:9">
      <c r="B419" s="647">
        <v>45107</v>
      </c>
      <c r="C419" t="s">
        <v>380</v>
      </c>
      <c r="D419" t="s">
        <v>317</v>
      </c>
      <c r="E419" t="s">
        <v>312</v>
      </c>
      <c r="F419" s="18">
        <v>4</v>
      </c>
      <c r="H419"/>
      <c r="I419"/>
    </row>
    <row r="420" spans="2:9">
      <c r="B420" s="647">
        <v>45107</v>
      </c>
      <c r="C420" t="s">
        <v>381</v>
      </c>
      <c r="D420" t="s">
        <v>316</v>
      </c>
      <c r="E420" t="s">
        <v>314</v>
      </c>
      <c r="F420" s="18">
        <v>4</v>
      </c>
      <c r="H420"/>
      <c r="I420"/>
    </row>
    <row r="421" spans="2:9">
      <c r="B421" s="647">
        <v>45107</v>
      </c>
      <c r="C421" t="s">
        <v>381</v>
      </c>
      <c r="D421" t="s">
        <v>316</v>
      </c>
      <c r="E421" t="s">
        <v>312</v>
      </c>
      <c r="F421" s="18">
        <v>3</v>
      </c>
      <c r="H421"/>
      <c r="I421"/>
    </row>
    <row r="422" spans="2:9">
      <c r="B422" s="647">
        <v>45107</v>
      </c>
      <c r="C422" t="s">
        <v>381</v>
      </c>
      <c r="D422" t="s">
        <v>317</v>
      </c>
      <c r="E422" t="s">
        <v>314</v>
      </c>
      <c r="F422" s="18">
        <v>21</v>
      </c>
      <c r="H422"/>
      <c r="I422"/>
    </row>
    <row r="423" spans="2:9">
      <c r="B423" s="647">
        <v>45107</v>
      </c>
      <c r="C423" t="s">
        <v>381</v>
      </c>
      <c r="D423" t="s">
        <v>317</v>
      </c>
      <c r="E423" t="s">
        <v>312</v>
      </c>
      <c r="F423" s="18">
        <v>16</v>
      </c>
      <c r="H423"/>
      <c r="I423"/>
    </row>
    <row r="424" spans="2:9">
      <c r="B424" s="647">
        <v>45107</v>
      </c>
      <c r="C424" t="s">
        <v>382</v>
      </c>
      <c r="D424" t="s">
        <v>311</v>
      </c>
      <c r="E424" t="s">
        <v>314</v>
      </c>
      <c r="F424" s="18">
        <v>2</v>
      </c>
      <c r="H424"/>
      <c r="I424"/>
    </row>
    <row r="425" spans="2:9">
      <c r="B425" s="647">
        <v>45107</v>
      </c>
      <c r="C425" t="s">
        <v>382</v>
      </c>
      <c r="D425" t="s">
        <v>311</v>
      </c>
      <c r="E425" t="s">
        <v>312</v>
      </c>
      <c r="F425" s="18">
        <v>9</v>
      </c>
      <c r="H425"/>
      <c r="I425"/>
    </row>
    <row r="426" spans="2:9">
      <c r="B426" s="647">
        <v>45107</v>
      </c>
      <c r="C426" t="s">
        <v>382</v>
      </c>
      <c r="D426" t="s">
        <v>313</v>
      </c>
      <c r="E426" t="s">
        <v>314</v>
      </c>
      <c r="F426" s="18">
        <v>7</v>
      </c>
      <c r="H426"/>
      <c r="I426"/>
    </row>
    <row r="427" spans="2:9">
      <c r="B427" s="647">
        <v>45107</v>
      </c>
      <c r="C427" t="s">
        <v>382</v>
      </c>
      <c r="D427" t="s">
        <v>315</v>
      </c>
      <c r="E427" t="s">
        <v>314</v>
      </c>
      <c r="F427" s="18">
        <v>2</v>
      </c>
      <c r="H427"/>
      <c r="I427"/>
    </row>
    <row r="428" spans="2:9">
      <c r="B428" s="647">
        <v>45107</v>
      </c>
      <c r="C428" t="s">
        <v>382</v>
      </c>
      <c r="D428" t="s">
        <v>315</v>
      </c>
      <c r="E428" t="s">
        <v>312</v>
      </c>
      <c r="F428" s="18">
        <v>6</v>
      </c>
      <c r="H428"/>
      <c r="I428"/>
    </row>
    <row r="429" spans="2:9">
      <c r="B429" s="647">
        <v>45107</v>
      </c>
      <c r="C429" t="s">
        <v>382</v>
      </c>
      <c r="D429" t="s">
        <v>316</v>
      </c>
      <c r="E429" t="s">
        <v>314</v>
      </c>
      <c r="F429" s="18">
        <v>539</v>
      </c>
      <c r="H429"/>
      <c r="I429"/>
    </row>
    <row r="430" spans="2:9">
      <c r="B430" s="647">
        <v>45107</v>
      </c>
      <c r="C430" t="s">
        <v>382</v>
      </c>
      <c r="D430" t="s">
        <v>316</v>
      </c>
      <c r="E430" t="s">
        <v>312</v>
      </c>
      <c r="F430" s="18">
        <v>965</v>
      </c>
      <c r="H430"/>
      <c r="I430"/>
    </row>
    <row r="431" spans="2:9">
      <c r="B431" s="647">
        <v>45107</v>
      </c>
      <c r="C431" t="s">
        <v>382</v>
      </c>
      <c r="D431" t="s">
        <v>317</v>
      </c>
      <c r="E431" t="s">
        <v>314</v>
      </c>
      <c r="F431" s="18">
        <v>979</v>
      </c>
      <c r="H431"/>
      <c r="I431"/>
    </row>
    <row r="432" spans="2:9">
      <c r="B432" s="647">
        <v>45107</v>
      </c>
      <c r="C432" t="s">
        <v>382</v>
      </c>
      <c r="D432" t="s">
        <v>317</v>
      </c>
      <c r="E432" t="s">
        <v>312</v>
      </c>
      <c r="F432" s="18">
        <v>1032</v>
      </c>
      <c r="H432"/>
      <c r="I432"/>
    </row>
    <row r="433" spans="2:9">
      <c r="B433" s="647">
        <v>45107</v>
      </c>
      <c r="C433" t="s">
        <v>383</v>
      </c>
      <c r="D433" t="s">
        <v>313</v>
      </c>
      <c r="E433" t="s">
        <v>314</v>
      </c>
      <c r="F433" s="18">
        <v>13</v>
      </c>
      <c r="H433"/>
      <c r="I433"/>
    </row>
    <row r="434" spans="2:9">
      <c r="B434" s="647">
        <v>45107</v>
      </c>
      <c r="C434" t="s">
        <v>383</v>
      </c>
      <c r="D434" t="s">
        <v>313</v>
      </c>
      <c r="E434" t="s">
        <v>312</v>
      </c>
      <c r="F434" s="18">
        <v>1</v>
      </c>
      <c r="H434"/>
      <c r="I434"/>
    </row>
    <row r="435" spans="2:9">
      <c r="B435" s="647">
        <v>45107</v>
      </c>
      <c r="C435" t="s">
        <v>383</v>
      </c>
      <c r="D435" t="s">
        <v>315</v>
      </c>
      <c r="E435" t="s">
        <v>314</v>
      </c>
      <c r="F435" s="18">
        <v>1</v>
      </c>
      <c r="H435"/>
      <c r="I435"/>
    </row>
    <row r="436" spans="2:9">
      <c r="B436" s="647">
        <v>45107</v>
      </c>
      <c r="C436" t="s">
        <v>383</v>
      </c>
      <c r="D436" t="s">
        <v>315</v>
      </c>
      <c r="E436" t="s">
        <v>312</v>
      </c>
      <c r="F436" s="18">
        <v>2</v>
      </c>
      <c r="H436"/>
      <c r="I436"/>
    </row>
    <row r="437" spans="2:9">
      <c r="B437" s="647">
        <v>45107</v>
      </c>
      <c r="C437" t="s">
        <v>383</v>
      </c>
      <c r="D437" t="s">
        <v>316</v>
      </c>
      <c r="E437" t="s">
        <v>314</v>
      </c>
      <c r="F437" s="18">
        <v>9</v>
      </c>
      <c r="H437"/>
      <c r="I437"/>
    </row>
    <row r="438" spans="2:9">
      <c r="B438" s="647">
        <v>45107</v>
      </c>
      <c r="C438" t="s">
        <v>383</v>
      </c>
      <c r="D438" t="s">
        <v>316</v>
      </c>
      <c r="E438" t="s">
        <v>312</v>
      </c>
      <c r="F438" s="18">
        <v>15</v>
      </c>
      <c r="H438"/>
      <c r="I438"/>
    </row>
    <row r="439" spans="2:9">
      <c r="B439" s="647">
        <v>45107</v>
      </c>
      <c r="C439" t="s">
        <v>383</v>
      </c>
      <c r="D439" t="s">
        <v>317</v>
      </c>
      <c r="E439" t="s">
        <v>314</v>
      </c>
      <c r="F439" s="18">
        <v>77</v>
      </c>
      <c r="H439"/>
      <c r="I439"/>
    </row>
    <row r="440" spans="2:9">
      <c r="B440" s="647">
        <v>45107</v>
      </c>
      <c r="C440" t="s">
        <v>383</v>
      </c>
      <c r="D440" t="s">
        <v>317</v>
      </c>
      <c r="E440" t="s">
        <v>312</v>
      </c>
      <c r="F440" s="18">
        <v>82</v>
      </c>
      <c r="H440"/>
      <c r="I440"/>
    </row>
    <row r="441" spans="2:9">
      <c r="B441" s="647">
        <v>45107</v>
      </c>
      <c r="C441" t="s">
        <v>384</v>
      </c>
      <c r="D441" t="s">
        <v>311</v>
      </c>
      <c r="E441" t="s">
        <v>314</v>
      </c>
      <c r="F441" s="18">
        <v>1</v>
      </c>
      <c r="H441"/>
      <c r="I441"/>
    </row>
    <row r="442" spans="2:9">
      <c r="B442" s="647">
        <v>45107</v>
      </c>
      <c r="C442" t="s">
        <v>384</v>
      </c>
      <c r="D442" t="s">
        <v>311</v>
      </c>
      <c r="E442" t="s">
        <v>312</v>
      </c>
      <c r="F442" s="18">
        <v>11</v>
      </c>
      <c r="H442"/>
      <c r="I442"/>
    </row>
    <row r="443" spans="2:9">
      <c r="B443" s="647">
        <v>45107</v>
      </c>
      <c r="C443" t="s">
        <v>384</v>
      </c>
      <c r="D443" t="s">
        <v>313</v>
      </c>
      <c r="E443" t="s">
        <v>314</v>
      </c>
      <c r="F443" s="18">
        <v>2338</v>
      </c>
      <c r="H443"/>
      <c r="I443"/>
    </row>
    <row r="444" spans="2:9">
      <c r="B444" s="647">
        <v>45107</v>
      </c>
      <c r="C444" t="s">
        <v>384</v>
      </c>
      <c r="D444" t="s">
        <v>313</v>
      </c>
      <c r="E444" t="s">
        <v>312</v>
      </c>
      <c r="F444" s="18">
        <v>96</v>
      </c>
      <c r="H444"/>
      <c r="I444"/>
    </row>
    <row r="445" spans="2:9">
      <c r="B445" s="647">
        <v>45107</v>
      </c>
      <c r="C445" t="s">
        <v>384</v>
      </c>
      <c r="D445" t="s">
        <v>315</v>
      </c>
      <c r="E445" t="s">
        <v>314</v>
      </c>
      <c r="F445" s="18">
        <v>95</v>
      </c>
      <c r="H445"/>
      <c r="I445"/>
    </row>
    <row r="446" spans="2:9">
      <c r="B446" s="647">
        <v>45107</v>
      </c>
      <c r="C446" t="s">
        <v>384</v>
      </c>
      <c r="D446" t="s">
        <v>315</v>
      </c>
      <c r="E446" t="s">
        <v>312</v>
      </c>
      <c r="F446" s="18">
        <v>197</v>
      </c>
      <c r="H446"/>
      <c r="I446"/>
    </row>
    <row r="447" spans="2:9">
      <c r="B447" s="647">
        <v>45107</v>
      </c>
      <c r="C447" t="s">
        <v>384</v>
      </c>
      <c r="D447" t="s">
        <v>316</v>
      </c>
      <c r="E447" t="s">
        <v>314</v>
      </c>
      <c r="F447" s="18">
        <v>1114</v>
      </c>
      <c r="H447"/>
      <c r="I447"/>
    </row>
    <row r="448" spans="2:9">
      <c r="B448" s="647">
        <v>45107</v>
      </c>
      <c r="C448" t="s">
        <v>384</v>
      </c>
      <c r="D448" t="s">
        <v>316</v>
      </c>
      <c r="E448" t="s">
        <v>312</v>
      </c>
      <c r="F448" s="18">
        <v>1819</v>
      </c>
      <c r="H448"/>
      <c r="I448"/>
    </row>
    <row r="449" spans="2:9">
      <c r="B449" s="647">
        <v>45107</v>
      </c>
      <c r="C449" t="s">
        <v>384</v>
      </c>
      <c r="D449" t="s">
        <v>317</v>
      </c>
      <c r="E449" t="s">
        <v>314</v>
      </c>
      <c r="F449" s="18">
        <v>12646</v>
      </c>
      <c r="H449"/>
      <c r="I449"/>
    </row>
    <row r="450" spans="2:9">
      <c r="B450" s="647">
        <v>45107</v>
      </c>
      <c r="C450" t="s">
        <v>384</v>
      </c>
      <c r="D450" t="s">
        <v>317</v>
      </c>
      <c r="E450" t="s">
        <v>312</v>
      </c>
      <c r="F450" s="18">
        <v>14497</v>
      </c>
      <c r="H450"/>
      <c r="I450"/>
    </row>
    <row r="451" spans="2:9">
      <c r="B451" s="647">
        <v>45107</v>
      </c>
      <c r="C451" t="s">
        <v>385</v>
      </c>
      <c r="D451" t="s">
        <v>311</v>
      </c>
      <c r="E451" t="s">
        <v>314</v>
      </c>
      <c r="F451" s="18">
        <v>6</v>
      </c>
      <c r="H451"/>
      <c r="I451"/>
    </row>
    <row r="452" spans="2:9">
      <c r="B452" s="647">
        <v>45107</v>
      </c>
      <c r="C452" t="s">
        <v>385</v>
      </c>
      <c r="D452" t="s">
        <v>311</v>
      </c>
      <c r="E452" t="s">
        <v>312</v>
      </c>
      <c r="F452" s="18">
        <v>38</v>
      </c>
      <c r="H452"/>
      <c r="I452"/>
    </row>
    <row r="453" spans="2:9">
      <c r="B453" s="647">
        <v>45107</v>
      </c>
      <c r="C453" t="s">
        <v>385</v>
      </c>
      <c r="D453" t="s">
        <v>313</v>
      </c>
      <c r="E453" t="s">
        <v>314</v>
      </c>
      <c r="F453" s="18">
        <v>4131</v>
      </c>
      <c r="H453"/>
      <c r="I453"/>
    </row>
    <row r="454" spans="2:9">
      <c r="B454" s="647">
        <v>45107</v>
      </c>
      <c r="C454" t="s">
        <v>385</v>
      </c>
      <c r="D454" t="s">
        <v>313</v>
      </c>
      <c r="E454" t="s">
        <v>312</v>
      </c>
      <c r="F454" s="18">
        <v>232</v>
      </c>
      <c r="H454"/>
      <c r="I454"/>
    </row>
    <row r="455" spans="2:9">
      <c r="B455" s="647">
        <v>45107</v>
      </c>
      <c r="C455" t="s">
        <v>385</v>
      </c>
      <c r="D455" t="s">
        <v>315</v>
      </c>
      <c r="E455" t="s">
        <v>314</v>
      </c>
      <c r="F455" s="18">
        <v>2939</v>
      </c>
      <c r="H455"/>
      <c r="I455"/>
    </row>
    <row r="456" spans="2:9">
      <c r="B456" s="647">
        <v>45107</v>
      </c>
      <c r="C456" t="s">
        <v>385</v>
      </c>
      <c r="D456" t="s">
        <v>315</v>
      </c>
      <c r="E456" t="s">
        <v>312</v>
      </c>
      <c r="F456" s="18">
        <v>5383</v>
      </c>
      <c r="H456"/>
      <c r="I456"/>
    </row>
    <row r="457" spans="2:9">
      <c r="B457" s="647">
        <v>45107</v>
      </c>
      <c r="C457" t="s">
        <v>385</v>
      </c>
      <c r="D457" t="s">
        <v>316</v>
      </c>
      <c r="E457" t="s">
        <v>314</v>
      </c>
      <c r="F457" s="18">
        <v>1309</v>
      </c>
      <c r="H457"/>
      <c r="I457"/>
    </row>
    <row r="458" spans="2:9">
      <c r="B458" s="647">
        <v>45107</v>
      </c>
      <c r="C458" t="s">
        <v>385</v>
      </c>
      <c r="D458" t="s">
        <v>316</v>
      </c>
      <c r="E458" t="s">
        <v>312</v>
      </c>
      <c r="F458" s="18">
        <v>4336</v>
      </c>
      <c r="H458"/>
      <c r="I458"/>
    </row>
    <row r="459" spans="2:9">
      <c r="B459" s="647">
        <v>45107</v>
      </c>
      <c r="C459" t="s">
        <v>385</v>
      </c>
      <c r="D459" t="s">
        <v>317</v>
      </c>
      <c r="E459" t="s">
        <v>314</v>
      </c>
      <c r="F459" s="18">
        <v>21029</v>
      </c>
      <c r="H459"/>
      <c r="I459"/>
    </row>
    <row r="460" spans="2:9">
      <c r="B460" s="647">
        <v>45107</v>
      </c>
      <c r="C460" t="s">
        <v>385</v>
      </c>
      <c r="D460" t="s">
        <v>317</v>
      </c>
      <c r="E460" t="s">
        <v>312</v>
      </c>
      <c r="F460" s="18">
        <v>33101</v>
      </c>
      <c r="H460"/>
      <c r="I460"/>
    </row>
    <row r="461" spans="2:9">
      <c r="B461" s="647">
        <v>45107</v>
      </c>
      <c r="C461" t="s">
        <v>386</v>
      </c>
      <c r="D461" t="s">
        <v>311</v>
      </c>
      <c r="E461" t="s">
        <v>312</v>
      </c>
      <c r="F461" s="18">
        <v>2</v>
      </c>
      <c r="H461"/>
      <c r="I461"/>
    </row>
    <row r="462" spans="2:9">
      <c r="B462" s="647">
        <v>45107</v>
      </c>
      <c r="C462" t="s">
        <v>386</v>
      </c>
      <c r="D462" t="s">
        <v>313</v>
      </c>
      <c r="E462" t="s">
        <v>314</v>
      </c>
      <c r="F462" s="18">
        <v>6</v>
      </c>
      <c r="H462"/>
      <c r="I462"/>
    </row>
    <row r="463" spans="2:9">
      <c r="B463" s="647">
        <v>45107</v>
      </c>
      <c r="C463" t="s">
        <v>386</v>
      </c>
      <c r="D463" t="s">
        <v>313</v>
      </c>
      <c r="E463" t="s">
        <v>312</v>
      </c>
      <c r="F463" s="18">
        <v>5</v>
      </c>
      <c r="H463"/>
      <c r="I463"/>
    </row>
    <row r="464" spans="2:9">
      <c r="B464" s="647">
        <v>45107</v>
      </c>
      <c r="C464" t="s">
        <v>386</v>
      </c>
      <c r="D464" t="s">
        <v>315</v>
      </c>
      <c r="E464" t="s">
        <v>314</v>
      </c>
      <c r="F464" s="18">
        <v>2</v>
      </c>
      <c r="H464"/>
      <c r="I464"/>
    </row>
    <row r="465" spans="2:9">
      <c r="B465" s="647">
        <v>45107</v>
      </c>
      <c r="C465" t="s">
        <v>386</v>
      </c>
      <c r="D465" t="s">
        <v>315</v>
      </c>
      <c r="E465" t="s">
        <v>312</v>
      </c>
      <c r="F465" s="18">
        <v>24</v>
      </c>
      <c r="H465"/>
      <c r="I465"/>
    </row>
    <row r="466" spans="2:9">
      <c r="B466" s="647">
        <v>45107</v>
      </c>
      <c r="C466" t="s">
        <v>386</v>
      </c>
      <c r="D466" t="s">
        <v>316</v>
      </c>
      <c r="E466" t="s">
        <v>314</v>
      </c>
      <c r="F466" s="18">
        <v>50</v>
      </c>
      <c r="H466"/>
      <c r="I466"/>
    </row>
    <row r="467" spans="2:9">
      <c r="B467" s="647">
        <v>45107</v>
      </c>
      <c r="C467" t="s">
        <v>386</v>
      </c>
      <c r="D467" t="s">
        <v>316</v>
      </c>
      <c r="E467" t="s">
        <v>312</v>
      </c>
      <c r="F467" s="18">
        <v>251</v>
      </c>
      <c r="H467"/>
      <c r="I467"/>
    </row>
    <row r="468" spans="2:9">
      <c r="B468" s="647">
        <v>45107</v>
      </c>
      <c r="C468" t="s">
        <v>386</v>
      </c>
      <c r="D468" t="s">
        <v>317</v>
      </c>
      <c r="E468" t="s">
        <v>314</v>
      </c>
      <c r="F468" s="18">
        <v>240</v>
      </c>
      <c r="H468"/>
      <c r="I468"/>
    </row>
    <row r="469" spans="2:9">
      <c r="B469" s="647">
        <v>45107</v>
      </c>
      <c r="C469" t="s">
        <v>386</v>
      </c>
      <c r="D469" t="s">
        <v>317</v>
      </c>
      <c r="E469" t="s">
        <v>312</v>
      </c>
      <c r="F469" s="18">
        <v>919</v>
      </c>
      <c r="H469"/>
      <c r="I469"/>
    </row>
    <row r="470" spans="2:9">
      <c r="B470" s="647">
        <v>45107</v>
      </c>
      <c r="C470" t="s">
        <v>387</v>
      </c>
      <c r="D470" t="s">
        <v>311</v>
      </c>
      <c r="E470" t="s">
        <v>312</v>
      </c>
      <c r="F470" s="18">
        <v>3</v>
      </c>
      <c r="H470"/>
      <c r="I470"/>
    </row>
    <row r="471" spans="2:9">
      <c r="B471" s="647">
        <v>45107</v>
      </c>
      <c r="C471" t="s">
        <v>387</v>
      </c>
      <c r="D471" t="s">
        <v>313</v>
      </c>
      <c r="E471" t="s">
        <v>314</v>
      </c>
      <c r="F471" s="18">
        <v>2250</v>
      </c>
      <c r="H471"/>
      <c r="I471"/>
    </row>
    <row r="472" spans="2:9">
      <c r="B472" s="647">
        <v>45107</v>
      </c>
      <c r="C472" t="s">
        <v>387</v>
      </c>
      <c r="D472" t="s">
        <v>313</v>
      </c>
      <c r="E472" t="s">
        <v>368</v>
      </c>
      <c r="F472" s="18">
        <v>2</v>
      </c>
      <c r="H472"/>
      <c r="I472"/>
    </row>
    <row r="473" spans="2:9">
      <c r="B473" s="647">
        <v>45107</v>
      </c>
      <c r="C473" t="s">
        <v>387</v>
      </c>
      <c r="D473" t="s">
        <v>313</v>
      </c>
      <c r="E473" t="s">
        <v>312</v>
      </c>
      <c r="F473" s="18">
        <v>138</v>
      </c>
      <c r="H473"/>
      <c r="I473"/>
    </row>
    <row r="474" spans="2:9">
      <c r="B474" s="647">
        <v>45107</v>
      </c>
      <c r="C474" t="s">
        <v>387</v>
      </c>
      <c r="D474" t="s">
        <v>315</v>
      </c>
      <c r="E474" t="s">
        <v>314</v>
      </c>
      <c r="F474" s="18">
        <v>64</v>
      </c>
      <c r="H474"/>
      <c r="I474"/>
    </row>
    <row r="475" spans="2:9">
      <c r="B475" s="647">
        <v>45107</v>
      </c>
      <c r="C475" t="s">
        <v>387</v>
      </c>
      <c r="D475" t="s">
        <v>315</v>
      </c>
      <c r="E475" t="s">
        <v>312</v>
      </c>
      <c r="F475" s="18">
        <v>172</v>
      </c>
      <c r="H475"/>
      <c r="I475"/>
    </row>
    <row r="476" spans="2:9">
      <c r="B476" s="647">
        <v>45107</v>
      </c>
      <c r="C476" t="s">
        <v>387</v>
      </c>
      <c r="D476" t="s">
        <v>316</v>
      </c>
      <c r="E476" t="s">
        <v>314</v>
      </c>
      <c r="F476" s="18">
        <v>213</v>
      </c>
      <c r="H476"/>
      <c r="I476"/>
    </row>
    <row r="477" spans="2:9">
      <c r="B477" s="647">
        <v>45107</v>
      </c>
      <c r="C477" t="s">
        <v>387</v>
      </c>
      <c r="D477" t="s">
        <v>316</v>
      </c>
      <c r="E477" t="s">
        <v>312</v>
      </c>
      <c r="F477" s="18">
        <v>270</v>
      </c>
      <c r="H477"/>
      <c r="I477"/>
    </row>
    <row r="478" spans="2:9">
      <c r="B478" s="647">
        <v>45107</v>
      </c>
      <c r="C478" t="s">
        <v>387</v>
      </c>
      <c r="D478" t="s">
        <v>317</v>
      </c>
      <c r="E478" t="s">
        <v>314</v>
      </c>
      <c r="F478" s="18">
        <v>4027</v>
      </c>
      <c r="H478"/>
      <c r="I478"/>
    </row>
    <row r="479" spans="2:9">
      <c r="B479" s="647">
        <v>45107</v>
      </c>
      <c r="C479" t="s">
        <v>387</v>
      </c>
      <c r="D479" t="s">
        <v>317</v>
      </c>
      <c r="E479" t="s">
        <v>312</v>
      </c>
      <c r="F479" s="18">
        <v>4493</v>
      </c>
      <c r="H479"/>
      <c r="I479"/>
    </row>
    <row r="480" spans="2:9">
      <c r="B480" s="647">
        <v>45107</v>
      </c>
      <c r="C480" t="s">
        <v>388</v>
      </c>
      <c r="D480" t="s">
        <v>316</v>
      </c>
      <c r="E480" t="s">
        <v>314</v>
      </c>
      <c r="F480" s="18">
        <v>2</v>
      </c>
      <c r="H480"/>
      <c r="I480"/>
    </row>
    <row r="481" spans="2:9">
      <c r="B481" s="647">
        <v>45107</v>
      </c>
      <c r="C481" t="s">
        <v>388</v>
      </c>
      <c r="D481" t="s">
        <v>316</v>
      </c>
      <c r="E481" t="s">
        <v>312</v>
      </c>
      <c r="F481" s="18">
        <v>3</v>
      </c>
      <c r="H481"/>
      <c r="I481"/>
    </row>
    <row r="482" spans="2:9">
      <c r="B482" s="647">
        <v>45107</v>
      </c>
      <c r="C482" t="s">
        <v>388</v>
      </c>
      <c r="D482" t="s">
        <v>317</v>
      </c>
      <c r="E482" t="s">
        <v>314</v>
      </c>
      <c r="F482" s="18">
        <v>4</v>
      </c>
      <c r="H482"/>
      <c r="I482"/>
    </row>
    <row r="483" spans="2:9">
      <c r="B483" s="647">
        <v>45107</v>
      </c>
      <c r="C483" t="s">
        <v>388</v>
      </c>
      <c r="D483" t="s">
        <v>317</v>
      </c>
      <c r="E483" t="s">
        <v>312</v>
      </c>
      <c r="F483" s="18">
        <v>9</v>
      </c>
      <c r="H483"/>
      <c r="I483"/>
    </row>
    <row r="484" spans="2:9">
      <c r="B484" s="647">
        <v>45107</v>
      </c>
      <c r="C484" t="s">
        <v>389</v>
      </c>
      <c r="D484" t="s">
        <v>315</v>
      </c>
      <c r="E484" t="s">
        <v>312</v>
      </c>
      <c r="F484" s="18">
        <v>7</v>
      </c>
      <c r="H484"/>
      <c r="I484"/>
    </row>
    <row r="485" spans="2:9">
      <c r="B485" s="647">
        <v>45107</v>
      </c>
      <c r="C485" t="s">
        <v>389</v>
      </c>
      <c r="D485" t="s">
        <v>316</v>
      </c>
      <c r="E485" t="s">
        <v>312</v>
      </c>
      <c r="F485" s="18">
        <v>4</v>
      </c>
      <c r="H485"/>
      <c r="I485"/>
    </row>
    <row r="486" spans="2:9">
      <c r="B486" s="647">
        <v>45107</v>
      </c>
      <c r="C486" t="s">
        <v>389</v>
      </c>
      <c r="D486" t="s">
        <v>317</v>
      </c>
      <c r="E486" t="s">
        <v>314</v>
      </c>
      <c r="F486" s="18">
        <v>11</v>
      </c>
      <c r="H486"/>
      <c r="I486"/>
    </row>
    <row r="487" spans="2:9">
      <c r="B487" s="647">
        <v>45107</v>
      </c>
      <c r="C487" t="s">
        <v>389</v>
      </c>
      <c r="D487" t="s">
        <v>317</v>
      </c>
      <c r="E487" t="s">
        <v>312</v>
      </c>
      <c r="F487" s="18">
        <v>46</v>
      </c>
      <c r="H487"/>
      <c r="I487"/>
    </row>
    <row r="488" spans="2:9">
      <c r="B488" s="647">
        <v>45107</v>
      </c>
      <c r="C488" t="s">
        <v>390</v>
      </c>
      <c r="D488" t="s">
        <v>356</v>
      </c>
      <c r="E488" t="s">
        <v>312</v>
      </c>
      <c r="F488" s="18">
        <v>1</v>
      </c>
      <c r="H488"/>
      <c r="I488"/>
    </row>
    <row r="489" spans="2:9">
      <c r="B489" s="647">
        <v>45107</v>
      </c>
      <c r="C489" t="s">
        <v>390</v>
      </c>
      <c r="D489" t="s">
        <v>320</v>
      </c>
      <c r="E489" t="s">
        <v>314</v>
      </c>
      <c r="F489" s="18">
        <v>1</v>
      </c>
      <c r="H489"/>
      <c r="I489"/>
    </row>
    <row r="490" spans="2:9">
      <c r="B490" s="647">
        <v>45107</v>
      </c>
      <c r="C490" t="s">
        <v>390</v>
      </c>
      <c r="D490" t="s">
        <v>311</v>
      </c>
      <c r="E490" t="s">
        <v>314</v>
      </c>
      <c r="F490" s="18">
        <v>5</v>
      </c>
      <c r="H490"/>
      <c r="I490"/>
    </row>
    <row r="491" spans="2:9">
      <c r="B491" s="647">
        <v>45107</v>
      </c>
      <c r="C491" t="s">
        <v>390</v>
      </c>
      <c r="D491" t="s">
        <v>311</v>
      </c>
      <c r="E491" t="s">
        <v>312</v>
      </c>
      <c r="F491" s="18">
        <v>1</v>
      </c>
      <c r="H491"/>
      <c r="I491"/>
    </row>
    <row r="492" spans="2:9">
      <c r="B492" s="647">
        <v>45107</v>
      </c>
      <c r="C492" t="s">
        <v>390</v>
      </c>
      <c r="D492" t="s">
        <v>313</v>
      </c>
      <c r="E492" t="s">
        <v>314</v>
      </c>
      <c r="F492" s="18">
        <v>50</v>
      </c>
      <c r="H492"/>
      <c r="I492"/>
    </row>
    <row r="493" spans="2:9">
      <c r="B493" s="647">
        <v>45107</v>
      </c>
      <c r="C493" t="s">
        <v>390</v>
      </c>
      <c r="D493" t="s">
        <v>313</v>
      </c>
      <c r="E493" t="s">
        <v>312</v>
      </c>
      <c r="F493" s="18">
        <v>4</v>
      </c>
      <c r="H493"/>
      <c r="I493"/>
    </row>
    <row r="494" spans="2:9">
      <c r="B494" s="647">
        <v>45107</v>
      </c>
      <c r="C494" t="s">
        <v>390</v>
      </c>
      <c r="D494" t="s">
        <v>315</v>
      </c>
      <c r="E494" t="s">
        <v>314</v>
      </c>
      <c r="F494" s="18">
        <v>17</v>
      </c>
      <c r="H494"/>
      <c r="I494"/>
    </row>
    <row r="495" spans="2:9">
      <c r="B495" s="647">
        <v>45107</v>
      </c>
      <c r="C495" t="s">
        <v>390</v>
      </c>
      <c r="D495" t="s">
        <v>315</v>
      </c>
      <c r="E495" t="s">
        <v>312</v>
      </c>
      <c r="F495" s="18">
        <v>18</v>
      </c>
      <c r="H495"/>
      <c r="I495"/>
    </row>
    <row r="496" spans="2:9">
      <c r="B496" s="647">
        <v>45107</v>
      </c>
      <c r="C496" t="s">
        <v>390</v>
      </c>
      <c r="D496" t="s">
        <v>316</v>
      </c>
      <c r="E496" t="s">
        <v>314</v>
      </c>
      <c r="F496" s="18">
        <v>366</v>
      </c>
      <c r="H496"/>
      <c r="I496"/>
    </row>
    <row r="497" spans="2:9">
      <c r="B497" s="647">
        <v>45107</v>
      </c>
      <c r="C497" t="s">
        <v>390</v>
      </c>
      <c r="D497" t="s">
        <v>316</v>
      </c>
      <c r="E497" t="s">
        <v>312</v>
      </c>
      <c r="F497" s="18">
        <v>284</v>
      </c>
      <c r="H497"/>
      <c r="I497"/>
    </row>
    <row r="498" spans="2:9">
      <c r="B498" s="647">
        <v>45107</v>
      </c>
      <c r="C498" t="s">
        <v>390</v>
      </c>
      <c r="D498" t="s">
        <v>317</v>
      </c>
      <c r="E498" t="s">
        <v>314</v>
      </c>
      <c r="F498" s="18">
        <v>2085</v>
      </c>
      <c r="H498"/>
      <c r="I498"/>
    </row>
    <row r="499" spans="2:9">
      <c r="B499" s="647">
        <v>45107</v>
      </c>
      <c r="C499" t="s">
        <v>390</v>
      </c>
      <c r="D499" t="s">
        <v>317</v>
      </c>
      <c r="E499" t="s">
        <v>312</v>
      </c>
      <c r="F499" s="18">
        <v>987</v>
      </c>
      <c r="H499"/>
      <c r="I499"/>
    </row>
    <row r="500" spans="2:9">
      <c r="B500" s="647">
        <v>45107</v>
      </c>
      <c r="C500" t="s">
        <v>391</v>
      </c>
      <c r="D500" t="s">
        <v>311</v>
      </c>
      <c r="E500" t="s">
        <v>314</v>
      </c>
      <c r="F500" s="18">
        <v>2</v>
      </c>
      <c r="H500"/>
      <c r="I500"/>
    </row>
    <row r="501" spans="2:9">
      <c r="B501" s="647">
        <v>45107</v>
      </c>
      <c r="C501" t="s">
        <v>391</v>
      </c>
      <c r="D501" t="s">
        <v>311</v>
      </c>
      <c r="E501" t="s">
        <v>312</v>
      </c>
      <c r="F501" s="18">
        <v>2</v>
      </c>
      <c r="H501"/>
      <c r="I501"/>
    </row>
    <row r="502" spans="2:9">
      <c r="B502" s="647">
        <v>45107</v>
      </c>
      <c r="C502" t="s">
        <v>391</v>
      </c>
      <c r="D502" t="s">
        <v>313</v>
      </c>
      <c r="E502" t="s">
        <v>314</v>
      </c>
      <c r="F502" s="18">
        <v>4</v>
      </c>
      <c r="H502"/>
      <c r="I502"/>
    </row>
    <row r="503" spans="2:9">
      <c r="B503" s="647">
        <v>45107</v>
      </c>
      <c r="C503" t="s">
        <v>391</v>
      </c>
      <c r="D503" t="s">
        <v>313</v>
      </c>
      <c r="E503" t="s">
        <v>312</v>
      </c>
      <c r="F503" s="18">
        <v>2</v>
      </c>
      <c r="H503"/>
      <c r="I503"/>
    </row>
    <row r="504" spans="2:9">
      <c r="B504" s="647">
        <v>45107</v>
      </c>
      <c r="C504" t="s">
        <v>391</v>
      </c>
      <c r="D504" t="s">
        <v>315</v>
      </c>
      <c r="E504" t="s">
        <v>314</v>
      </c>
      <c r="F504" s="18">
        <v>1</v>
      </c>
      <c r="H504"/>
      <c r="I504"/>
    </row>
    <row r="505" spans="2:9">
      <c r="B505" s="647">
        <v>45107</v>
      </c>
      <c r="C505" t="s">
        <v>391</v>
      </c>
      <c r="D505" t="s">
        <v>315</v>
      </c>
      <c r="E505" t="s">
        <v>312</v>
      </c>
      <c r="F505" s="18">
        <v>3</v>
      </c>
      <c r="H505"/>
      <c r="I505"/>
    </row>
    <row r="506" spans="2:9">
      <c r="B506" s="647">
        <v>45107</v>
      </c>
      <c r="C506" t="s">
        <v>391</v>
      </c>
      <c r="D506" t="s">
        <v>316</v>
      </c>
      <c r="E506" t="s">
        <v>314</v>
      </c>
      <c r="F506" s="18">
        <v>149</v>
      </c>
      <c r="H506"/>
      <c r="I506"/>
    </row>
    <row r="507" spans="2:9">
      <c r="B507" s="647">
        <v>45107</v>
      </c>
      <c r="C507" t="s">
        <v>391</v>
      </c>
      <c r="D507" t="s">
        <v>316</v>
      </c>
      <c r="E507" t="s">
        <v>312</v>
      </c>
      <c r="F507" s="18">
        <v>138</v>
      </c>
      <c r="H507"/>
      <c r="I507"/>
    </row>
    <row r="508" spans="2:9">
      <c r="B508" s="647">
        <v>45107</v>
      </c>
      <c r="C508" t="s">
        <v>391</v>
      </c>
      <c r="D508" t="s">
        <v>317</v>
      </c>
      <c r="E508" t="s">
        <v>314</v>
      </c>
      <c r="F508" s="18">
        <v>536</v>
      </c>
      <c r="H508"/>
      <c r="I508"/>
    </row>
    <row r="509" spans="2:9">
      <c r="B509" s="647">
        <v>45107</v>
      </c>
      <c r="C509" t="s">
        <v>391</v>
      </c>
      <c r="D509" t="s">
        <v>317</v>
      </c>
      <c r="E509" t="s">
        <v>312</v>
      </c>
      <c r="F509" s="18">
        <v>385</v>
      </c>
      <c r="H509"/>
      <c r="I509"/>
    </row>
    <row r="510" spans="2:9">
      <c r="B510" s="647">
        <v>45107</v>
      </c>
      <c r="C510" t="s">
        <v>392</v>
      </c>
      <c r="D510" t="s">
        <v>320</v>
      </c>
      <c r="E510" t="s">
        <v>314</v>
      </c>
      <c r="F510" s="18">
        <v>2</v>
      </c>
      <c r="H510"/>
      <c r="I510"/>
    </row>
    <row r="511" spans="2:9">
      <c r="B511" s="647">
        <v>45107</v>
      </c>
      <c r="C511" t="s">
        <v>392</v>
      </c>
      <c r="D511" t="s">
        <v>320</v>
      </c>
      <c r="E511" t="s">
        <v>312</v>
      </c>
      <c r="F511" s="18">
        <v>1</v>
      </c>
      <c r="H511"/>
      <c r="I511"/>
    </row>
    <row r="512" spans="2:9">
      <c r="B512" s="647">
        <v>45107</v>
      </c>
      <c r="C512" t="s">
        <v>392</v>
      </c>
      <c r="D512" t="s">
        <v>311</v>
      </c>
      <c r="E512" t="s">
        <v>314</v>
      </c>
      <c r="F512" s="18">
        <v>1</v>
      </c>
      <c r="H512"/>
      <c r="I512"/>
    </row>
    <row r="513" spans="2:9">
      <c r="B513" s="647">
        <v>45107</v>
      </c>
      <c r="C513" t="s">
        <v>392</v>
      </c>
      <c r="D513" t="s">
        <v>311</v>
      </c>
      <c r="E513" t="s">
        <v>312</v>
      </c>
      <c r="F513" s="18">
        <v>3</v>
      </c>
      <c r="H513"/>
      <c r="I513"/>
    </row>
    <row r="514" spans="2:9">
      <c r="B514" s="647">
        <v>45107</v>
      </c>
      <c r="C514" t="s">
        <v>392</v>
      </c>
      <c r="D514" t="s">
        <v>313</v>
      </c>
      <c r="E514" t="s">
        <v>314</v>
      </c>
      <c r="F514" s="18">
        <v>35</v>
      </c>
      <c r="H514"/>
      <c r="I514"/>
    </row>
    <row r="515" spans="2:9">
      <c r="B515" s="647">
        <v>45107</v>
      </c>
      <c r="C515" t="s">
        <v>392</v>
      </c>
      <c r="D515" t="s">
        <v>313</v>
      </c>
      <c r="E515" t="s">
        <v>312</v>
      </c>
      <c r="F515" s="18">
        <v>4</v>
      </c>
      <c r="H515"/>
      <c r="I515"/>
    </row>
    <row r="516" spans="2:9">
      <c r="B516" s="647">
        <v>45107</v>
      </c>
      <c r="C516" t="s">
        <v>392</v>
      </c>
      <c r="D516" t="s">
        <v>315</v>
      </c>
      <c r="E516" t="s">
        <v>314</v>
      </c>
      <c r="F516" s="18">
        <v>4</v>
      </c>
      <c r="H516"/>
      <c r="I516"/>
    </row>
    <row r="517" spans="2:9">
      <c r="B517" s="647">
        <v>45107</v>
      </c>
      <c r="C517" t="s">
        <v>392</v>
      </c>
      <c r="D517" t="s">
        <v>315</v>
      </c>
      <c r="E517" t="s">
        <v>312</v>
      </c>
      <c r="F517" s="18">
        <v>7</v>
      </c>
      <c r="H517"/>
      <c r="I517"/>
    </row>
    <row r="518" spans="2:9">
      <c r="B518" s="647">
        <v>45107</v>
      </c>
      <c r="C518" t="s">
        <v>392</v>
      </c>
      <c r="D518" t="s">
        <v>316</v>
      </c>
      <c r="E518" t="s">
        <v>314</v>
      </c>
      <c r="F518" s="18">
        <v>1482</v>
      </c>
      <c r="H518"/>
      <c r="I518"/>
    </row>
    <row r="519" spans="2:9">
      <c r="B519" s="647">
        <v>45107</v>
      </c>
      <c r="C519" t="s">
        <v>392</v>
      </c>
      <c r="D519" t="s">
        <v>316</v>
      </c>
      <c r="E519" t="s">
        <v>312</v>
      </c>
      <c r="F519" s="18">
        <v>1475</v>
      </c>
      <c r="H519"/>
      <c r="I519"/>
    </row>
    <row r="520" spans="2:9">
      <c r="B520" s="647">
        <v>45107</v>
      </c>
      <c r="C520" t="s">
        <v>392</v>
      </c>
      <c r="D520" t="s">
        <v>317</v>
      </c>
      <c r="E520" t="s">
        <v>314</v>
      </c>
      <c r="F520" s="18">
        <v>3442</v>
      </c>
      <c r="H520"/>
      <c r="I520"/>
    </row>
    <row r="521" spans="2:9">
      <c r="B521" s="647">
        <v>45107</v>
      </c>
      <c r="C521" t="s">
        <v>392</v>
      </c>
      <c r="D521" t="s">
        <v>317</v>
      </c>
      <c r="E521" t="s">
        <v>312</v>
      </c>
      <c r="F521" s="18">
        <v>2990</v>
      </c>
      <c r="H521"/>
      <c r="I521"/>
    </row>
    <row r="522" spans="2:9">
      <c r="B522" s="647">
        <v>45107</v>
      </c>
      <c r="C522" t="s">
        <v>393</v>
      </c>
      <c r="D522" t="s">
        <v>320</v>
      </c>
      <c r="E522" t="s">
        <v>312</v>
      </c>
      <c r="F522" s="18">
        <v>2</v>
      </c>
      <c r="H522"/>
      <c r="I522"/>
    </row>
    <row r="523" spans="2:9">
      <c r="B523" s="647">
        <v>45107</v>
      </c>
      <c r="C523" t="s">
        <v>393</v>
      </c>
      <c r="D523" t="s">
        <v>311</v>
      </c>
      <c r="E523" t="s">
        <v>314</v>
      </c>
      <c r="F523" s="18">
        <v>1</v>
      </c>
      <c r="H523"/>
      <c r="I523"/>
    </row>
    <row r="524" spans="2:9">
      <c r="B524" s="647">
        <v>45107</v>
      </c>
      <c r="C524" t="s">
        <v>393</v>
      </c>
      <c r="D524" t="s">
        <v>311</v>
      </c>
      <c r="E524" t="s">
        <v>312</v>
      </c>
      <c r="F524" s="18">
        <v>2</v>
      </c>
      <c r="H524"/>
      <c r="I524"/>
    </row>
    <row r="525" spans="2:9">
      <c r="B525" s="647">
        <v>45107</v>
      </c>
      <c r="C525" t="s">
        <v>393</v>
      </c>
      <c r="D525" t="s">
        <v>313</v>
      </c>
      <c r="E525" t="s">
        <v>314</v>
      </c>
      <c r="F525" s="18">
        <v>8</v>
      </c>
      <c r="H525"/>
      <c r="I525"/>
    </row>
    <row r="526" spans="2:9">
      <c r="B526" s="647">
        <v>45107</v>
      </c>
      <c r="C526" t="s">
        <v>393</v>
      </c>
      <c r="D526" t="s">
        <v>313</v>
      </c>
      <c r="E526" t="s">
        <v>312</v>
      </c>
      <c r="F526" s="18">
        <v>3</v>
      </c>
      <c r="H526"/>
      <c r="I526"/>
    </row>
    <row r="527" spans="2:9">
      <c r="B527" s="647">
        <v>45107</v>
      </c>
      <c r="C527" t="s">
        <v>393</v>
      </c>
      <c r="D527" t="s">
        <v>315</v>
      </c>
      <c r="E527" t="s">
        <v>314</v>
      </c>
      <c r="F527" s="18">
        <v>7</v>
      </c>
      <c r="H527"/>
      <c r="I527"/>
    </row>
    <row r="528" spans="2:9">
      <c r="B528" s="647">
        <v>45107</v>
      </c>
      <c r="C528" t="s">
        <v>393</v>
      </c>
      <c r="D528" t="s">
        <v>315</v>
      </c>
      <c r="E528" t="s">
        <v>312</v>
      </c>
      <c r="F528" s="18">
        <v>7</v>
      </c>
      <c r="H528"/>
      <c r="I528"/>
    </row>
    <row r="529" spans="2:9">
      <c r="B529" s="647">
        <v>45107</v>
      </c>
      <c r="C529" t="s">
        <v>393</v>
      </c>
      <c r="D529" t="s">
        <v>316</v>
      </c>
      <c r="E529" t="s">
        <v>314</v>
      </c>
      <c r="F529" s="18">
        <v>209</v>
      </c>
      <c r="H529"/>
      <c r="I529"/>
    </row>
    <row r="530" spans="2:9">
      <c r="B530" s="647">
        <v>45107</v>
      </c>
      <c r="C530" t="s">
        <v>393</v>
      </c>
      <c r="D530" t="s">
        <v>316</v>
      </c>
      <c r="E530" t="s">
        <v>312</v>
      </c>
      <c r="F530" s="18">
        <v>172</v>
      </c>
      <c r="H530"/>
      <c r="I530"/>
    </row>
    <row r="531" spans="2:9">
      <c r="B531" s="647">
        <v>45107</v>
      </c>
      <c r="C531" t="s">
        <v>393</v>
      </c>
      <c r="D531" t="s">
        <v>317</v>
      </c>
      <c r="E531" t="s">
        <v>314</v>
      </c>
      <c r="F531" s="18">
        <v>473</v>
      </c>
      <c r="H531"/>
      <c r="I531"/>
    </row>
    <row r="532" spans="2:9">
      <c r="B532" s="647">
        <v>45107</v>
      </c>
      <c r="C532" t="s">
        <v>393</v>
      </c>
      <c r="D532" t="s">
        <v>317</v>
      </c>
      <c r="E532" t="s">
        <v>312</v>
      </c>
      <c r="F532" s="18">
        <v>239</v>
      </c>
      <c r="H532"/>
      <c r="I532"/>
    </row>
    <row r="533" spans="2:9">
      <c r="B533" s="647">
        <v>45107</v>
      </c>
      <c r="C533" t="s">
        <v>394</v>
      </c>
      <c r="D533" t="s">
        <v>313</v>
      </c>
      <c r="E533" t="s">
        <v>314</v>
      </c>
      <c r="F533" s="18">
        <v>15</v>
      </c>
      <c r="H533"/>
      <c r="I533"/>
    </row>
    <row r="534" spans="2:9">
      <c r="B534" s="647">
        <v>45107</v>
      </c>
      <c r="C534" t="s">
        <v>394</v>
      </c>
      <c r="D534" t="s">
        <v>313</v>
      </c>
      <c r="E534" t="s">
        <v>312</v>
      </c>
      <c r="F534" s="18">
        <v>1</v>
      </c>
      <c r="H534"/>
      <c r="I534"/>
    </row>
    <row r="535" spans="2:9">
      <c r="B535" s="647">
        <v>45107</v>
      </c>
      <c r="C535" t="s">
        <v>394</v>
      </c>
      <c r="D535" t="s">
        <v>315</v>
      </c>
      <c r="E535" t="s">
        <v>314</v>
      </c>
      <c r="F535" s="18">
        <v>4</v>
      </c>
      <c r="H535"/>
      <c r="I535"/>
    </row>
    <row r="536" spans="2:9">
      <c r="B536" s="647">
        <v>45107</v>
      </c>
      <c r="C536" t="s">
        <v>394</v>
      </c>
      <c r="D536" t="s">
        <v>316</v>
      </c>
      <c r="E536" t="s">
        <v>314</v>
      </c>
      <c r="F536" s="18">
        <v>12</v>
      </c>
      <c r="H536"/>
      <c r="I536"/>
    </row>
    <row r="537" spans="2:9">
      <c r="B537" s="647">
        <v>45107</v>
      </c>
      <c r="C537" t="s">
        <v>394</v>
      </c>
      <c r="D537" t="s">
        <v>316</v>
      </c>
      <c r="E537" t="s">
        <v>312</v>
      </c>
      <c r="F537" s="18">
        <v>8</v>
      </c>
      <c r="H537"/>
      <c r="I537"/>
    </row>
    <row r="538" spans="2:9">
      <c r="B538" s="647">
        <v>45107</v>
      </c>
      <c r="C538" t="s">
        <v>394</v>
      </c>
      <c r="D538" t="s">
        <v>317</v>
      </c>
      <c r="E538" t="s">
        <v>314</v>
      </c>
      <c r="F538" s="18">
        <v>97</v>
      </c>
      <c r="H538"/>
      <c r="I538"/>
    </row>
    <row r="539" spans="2:9">
      <c r="B539" s="647">
        <v>45107</v>
      </c>
      <c r="C539" t="s">
        <v>394</v>
      </c>
      <c r="D539" t="s">
        <v>317</v>
      </c>
      <c r="E539" t="s">
        <v>312</v>
      </c>
      <c r="F539" s="18">
        <v>115</v>
      </c>
      <c r="H539"/>
      <c r="I539"/>
    </row>
    <row r="540" spans="2:9">
      <c r="B540" s="647">
        <v>45107</v>
      </c>
      <c r="C540" t="s">
        <v>395</v>
      </c>
      <c r="D540" t="s">
        <v>313</v>
      </c>
      <c r="E540" t="s">
        <v>314</v>
      </c>
      <c r="F540" s="18">
        <v>1</v>
      </c>
      <c r="H540"/>
      <c r="I540"/>
    </row>
    <row r="541" spans="2:9">
      <c r="B541" s="647">
        <v>45107</v>
      </c>
      <c r="C541" t="s">
        <v>395</v>
      </c>
      <c r="D541" t="s">
        <v>317</v>
      </c>
      <c r="E541" t="s">
        <v>314</v>
      </c>
      <c r="F541" s="18">
        <v>2</v>
      </c>
      <c r="H541"/>
      <c r="I541"/>
    </row>
    <row r="542" spans="2:9">
      <c r="B542" s="647">
        <v>45107</v>
      </c>
      <c r="C542" t="s">
        <v>395</v>
      </c>
      <c r="D542" t="s">
        <v>317</v>
      </c>
      <c r="E542" t="s">
        <v>312</v>
      </c>
      <c r="F542" s="18">
        <v>1</v>
      </c>
      <c r="H542"/>
      <c r="I542"/>
    </row>
    <row r="543" spans="2:9">
      <c r="B543" s="647">
        <v>45107</v>
      </c>
      <c r="C543" t="s">
        <v>396</v>
      </c>
      <c r="D543" t="s">
        <v>313</v>
      </c>
      <c r="E543" t="s">
        <v>314</v>
      </c>
      <c r="F543" s="18">
        <v>2</v>
      </c>
      <c r="H543"/>
      <c r="I543"/>
    </row>
    <row r="544" spans="2:9">
      <c r="B544" s="647">
        <v>45107</v>
      </c>
      <c r="C544" t="s">
        <v>396</v>
      </c>
      <c r="D544" t="s">
        <v>317</v>
      </c>
      <c r="E544" t="s">
        <v>314</v>
      </c>
      <c r="F544" s="18">
        <v>9</v>
      </c>
      <c r="H544"/>
      <c r="I544"/>
    </row>
    <row r="545" spans="2:9">
      <c r="B545" s="647">
        <v>45107</v>
      </c>
      <c r="C545" t="s">
        <v>396</v>
      </c>
      <c r="D545" t="s">
        <v>317</v>
      </c>
      <c r="E545" t="s">
        <v>312</v>
      </c>
      <c r="F545" s="18">
        <v>7</v>
      </c>
      <c r="H545"/>
      <c r="I545"/>
    </row>
    <row r="546" spans="2:9">
      <c r="B546" s="647">
        <v>45107</v>
      </c>
      <c r="C546" t="s">
        <v>397</v>
      </c>
      <c r="D546" t="s">
        <v>311</v>
      </c>
      <c r="E546" t="s">
        <v>314</v>
      </c>
      <c r="F546" s="18">
        <v>4</v>
      </c>
      <c r="H546"/>
      <c r="I546"/>
    </row>
    <row r="547" spans="2:9">
      <c r="B547" s="647">
        <v>45107</v>
      </c>
      <c r="C547" t="s">
        <v>397</v>
      </c>
      <c r="D547" t="s">
        <v>311</v>
      </c>
      <c r="E547" t="s">
        <v>312</v>
      </c>
      <c r="F547" s="18">
        <v>17</v>
      </c>
      <c r="H547"/>
      <c r="I547"/>
    </row>
    <row r="548" spans="2:9">
      <c r="B548" s="647">
        <v>45107</v>
      </c>
      <c r="C548" t="s">
        <v>397</v>
      </c>
      <c r="D548" t="s">
        <v>313</v>
      </c>
      <c r="E548" t="s">
        <v>314</v>
      </c>
      <c r="F548" s="18">
        <v>8825</v>
      </c>
      <c r="H548"/>
      <c r="I548"/>
    </row>
    <row r="549" spans="2:9">
      <c r="B549" s="647">
        <v>45107</v>
      </c>
      <c r="C549" t="s">
        <v>397</v>
      </c>
      <c r="D549" t="s">
        <v>313</v>
      </c>
      <c r="E549" t="s">
        <v>368</v>
      </c>
      <c r="F549" s="18">
        <v>1</v>
      </c>
      <c r="H549"/>
      <c r="I549"/>
    </row>
    <row r="550" spans="2:9">
      <c r="B550" s="647">
        <v>45107</v>
      </c>
      <c r="C550" t="s">
        <v>397</v>
      </c>
      <c r="D550" t="s">
        <v>313</v>
      </c>
      <c r="E550" t="s">
        <v>312</v>
      </c>
      <c r="F550" s="18">
        <v>874</v>
      </c>
      <c r="H550"/>
      <c r="I550"/>
    </row>
    <row r="551" spans="2:9">
      <c r="B551" s="647">
        <v>45107</v>
      </c>
      <c r="C551" t="s">
        <v>397</v>
      </c>
      <c r="D551" t="s">
        <v>315</v>
      </c>
      <c r="E551" t="s">
        <v>314</v>
      </c>
      <c r="F551" s="18">
        <v>23</v>
      </c>
      <c r="H551"/>
      <c r="I551"/>
    </row>
    <row r="552" spans="2:9">
      <c r="B552" s="647">
        <v>45107</v>
      </c>
      <c r="C552" t="s">
        <v>397</v>
      </c>
      <c r="D552" t="s">
        <v>315</v>
      </c>
      <c r="E552" t="s">
        <v>312</v>
      </c>
      <c r="F552" s="18">
        <v>46</v>
      </c>
      <c r="H552"/>
      <c r="I552"/>
    </row>
    <row r="553" spans="2:9">
      <c r="B553" s="647">
        <v>45107</v>
      </c>
      <c r="C553" t="s">
        <v>397</v>
      </c>
      <c r="D553" t="s">
        <v>316</v>
      </c>
      <c r="E553" t="s">
        <v>314</v>
      </c>
      <c r="F553" s="18">
        <v>346</v>
      </c>
      <c r="H553"/>
      <c r="I553"/>
    </row>
    <row r="554" spans="2:9">
      <c r="B554" s="647">
        <v>45107</v>
      </c>
      <c r="C554" t="s">
        <v>397</v>
      </c>
      <c r="D554" t="s">
        <v>316</v>
      </c>
      <c r="E554" t="s">
        <v>312</v>
      </c>
      <c r="F554" s="18">
        <v>176</v>
      </c>
      <c r="H554"/>
      <c r="I554"/>
    </row>
    <row r="555" spans="2:9">
      <c r="B555" s="647">
        <v>45107</v>
      </c>
      <c r="C555" t="s">
        <v>397</v>
      </c>
      <c r="D555" t="s">
        <v>317</v>
      </c>
      <c r="E555" t="s">
        <v>314</v>
      </c>
      <c r="F555" s="18">
        <v>6052</v>
      </c>
      <c r="H555"/>
      <c r="I555"/>
    </row>
    <row r="556" spans="2:9">
      <c r="B556" s="647">
        <v>45107</v>
      </c>
      <c r="C556" t="s">
        <v>397</v>
      </c>
      <c r="D556" t="s">
        <v>317</v>
      </c>
      <c r="E556" t="s">
        <v>312</v>
      </c>
      <c r="F556" s="18">
        <v>8198</v>
      </c>
      <c r="H556"/>
      <c r="I556"/>
    </row>
    <row r="557" spans="2:9">
      <c r="B557" s="647">
        <v>45107</v>
      </c>
      <c r="C557" t="s">
        <v>398</v>
      </c>
      <c r="D557" t="s">
        <v>311</v>
      </c>
      <c r="E557" t="s">
        <v>314</v>
      </c>
      <c r="F557" s="18">
        <v>1</v>
      </c>
      <c r="H557"/>
      <c r="I557"/>
    </row>
    <row r="558" spans="2:9">
      <c r="B558" s="647">
        <v>45107</v>
      </c>
      <c r="C558" t="s">
        <v>398</v>
      </c>
      <c r="D558" t="s">
        <v>311</v>
      </c>
      <c r="E558" t="s">
        <v>312</v>
      </c>
      <c r="F558" s="18">
        <v>1</v>
      </c>
      <c r="H558"/>
      <c r="I558"/>
    </row>
    <row r="559" spans="2:9">
      <c r="B559" s="647">
        <v>45107</v>
      </c>
      <c r="C559" t="s">
        <v>398</v>
      </c>
      <c r="D559" t="s">
        <v>313</v>
      </c>
      <c r="E559" t="s">
        <v>314</v>
      </c>
      <c r="F559" s="18">
        <v>2</v>
      </c>
      <c r="H559"/>
      <c r="I559"/>
    </row>
    <row r="560" spans="2:9">
      <c r="B560" s="647">
        <v>45107</v>
      </c>
      <c r="C560" t="s">
        <v>398</v>
      </c>
      <c r="D560" t="s">
        <v>313</v>
      </c>
      <c r="E560" t="s">
        <v>312</v>
      </c>
      <c r="F560" s="18">
        <v>1</v>
      </c>
      <c r="H560"/>
      <c r="I560"/>
    </row>
    <row r="561" spans="2:9">
      <c r="B561" s="647">
        <v>45107</v>
      </c>
      <c r="C561" t="s">
        <v>398</v>
      </c>
      <c r="D561" t="s">
        <v>315</v>
      </c>
      <c r="E561" t="s">
        <v>314</v>
      </c>
      <c r="F561" s="18">
        <v>1</v>
      </c>
      <c r="H561"/>
      <c r="I561"/>
    </row>
    <row r="562" spans="2:9">
      <c r="B562" s="647">
        <v>45107</v>
      </c>
      <c r="C562" t="s">
        <v>398</v>
      </c>
      <c r="D562" t="s">
        <v>315</v>
      </c>
      <c r="E562" t="s">
        <v>312</v>
      </c>
      <c r="F562" s="18">
        <v>1</v>
      </c>
      <c r="H562"/>
      <c r="I562"/>
    </row>
    <row r="563" spans="2:9">
      <c r="B563" s="647">
        <v>45107</v>
      </c>
      <c r="C563" t="s">
        <v>398</v>
      </c>
      <c r="D563" t="s">
        <v>316</v>
      </c>
      <c r="E563" t="s">
        <v>314</v>
      </c>
      <c r="F563" s="18">
        <v>525</v>
      </c>
      <c r="H563"/>
      <c r="I563"/>
    </row>
    <row r="564" spans="2:9">
      <c r="B564" s="647">
        <v>45107</v>
      </c>
      <c r="C564" t="s">
        <v>398</v>
      </c>
      <c r="D564" t="s">
        <v>316</v>
      </c>
      <c r="E564" t="s">
        <v>312</v>
      </c>
      <c r="F564" s="18">
        <v>513</v>
      </c>
      <c r="H564"/>
      <c r="I564"/>
    </row>
    <row r="565" spans="2:9">
      <c r="B565" s="647">
        <v>45107</v>
      </c>
      <c r="C565" t="s">
        <v>398</v>
      </c>
      <c r="D565" t="s">
        <v>317</v>
      </c>
      <c r="E565" t="s">
        <v>314</v>
      </c>
      <c r="F565" s="18">
        <v>1559</v>
      </c>
      <c r="H565"/>
      <c r="I565"/>
    </row>
    <row r="566" spans="2:9">
      <c r="B566" s="647">
        <v>45107</v>
      </c>
      <c r="C566" t="s">
        <v>398</v>
      </c>
      <c r="D566" t="s">
        <v>317</v>
      </c>
      <c r="E566" t="s">
        <v>312</v>
      </c>
      <c r="F566" s="18">
        <v>798</v>
      </c>
      <c r="H566"/>
      <c r="I566"/>
    </row>
    <row r="567" spans="2:9">
      <c r="B567" s="647">
        <v>45107</v>
      </c>
      <c r="C567" t="s">
        <v>399</v>
      </c>
      <c r="D567" t="s">
        <v>320</v>
      </c>
      <c r="E567" t="s">
        <v>314</v>
      </c>
      <c r="F567" s="18">
        <v>2</v>
      </c>
      <c r="H567"/>
      <c r="I567"/>
    </row>
    <row r="568" spans="2:9">
      <c r="B568" s="647">
        <v>45107</v>
      </c>
      <c r="C568" t="s">
        <v>399</v>
      </c>
      <c r="D568" t="s">
        <v>320</v>
      </c>
      <c r="E568" t="s">
        <v>312</v>
      </c>
      <c r="F568" s="18">
        <v>9</v>
      </c>
      <c r="H568"/>
      <c r="I568"/>
    </row>
    <row r="569" spans="2:9">
      <c r="B569" s="647">
        <v>45107</v>
      </c>
      <c r="C569" t="s">
        <v>399</v>
      </c>
      <c r="D569" t="s">
        <v>311</v>
      </c>
      <c r="E569" t="s">
        <v>314</v>
      </c>
      <c r="F569" s="18">
        <v>49</v>
      </c>
      <c r="H569"/>
      <c r="I569"/>
    </row>
    <row r="570" spans="2:9">
      <c r="B570" s="647">
        <v>45107</v>
      </c>
      <c r="C570" t="s">
        <v>399</v>
      </c>
      <c r="D570" t="s">
        <v>311</v>
      </c>
      <c r="E570" t="s">
        <v>312</v>
      </c>
      <c r="F570" s="18">
        <v>73</v>
      </c>
      <c r="H570"/>
      <c r="I570"/>
    </row>
    <row r="571" spans="2:9">
      <c r="B571" s="647">
        <v>45107</v>
      </c>
      <c r="C571" t="s">
        <v>399</v>
      </c>
      <c r="D571" t="s">
        <v>313</v>
      </c>
      <c r="E571" t="s">
        <v>314</v>
      </c>
      <c r="F571" s="18">
        <v>135</v>
      </c>
      <c r="H571"/>
      <c r="I571"/>
    </row>
    <row r="572" spans="2:9">
      <c r="B572" s="647">
        <v>45107</v>
      </c>
      <c r="C572" t="s">
        <v>399</v>
      </c>
      <c r="D572" t="s">
        <v>313</v>
      </c>
      <c r="E572" t="s">
        <v>312</v>
      </c>
      <c r="F572" s="18">
        <v>29</v>
      </c>
      <c r="H572"/>
      <c r="I572"/>
    </row>
    <row r="573" spans="2:9">
      <c r="B573" s="647">
        <v>45107</v>
      </c>
      <c r="C573" t="s">
        <v>399</v>
      </c>
      <c r="D573" t="s">
        <v>315</v>
      </c>
      <c r="E573" t="s">
        <v>314</v>
      </c>
      <c r="F573" s="18">
        <v>82</v>
      </c>
      <c r="H573"/>
      <c r="I573"/>
    </row>
    <row r="574" spans="2:9">
      <c r="B574" s="647">
        <v>45107</v>
      </c>
      <c r="C574" t="s">
        <v>399</v>
      </c>
      <c r="D574" t="s">
        <v>315</v>
      </c>
      <c r="E574" t="s">
        <v>312</v>
      </c>
      <c r="F574" s="18">
        <v>103</v>
      </c>
      <c r="H574"/>
      <c r="I574"/>
    </row>
    <row r="575" spans="2:9">
      <c r="B575" s="647">
        <v>45107</v>
      </c>
      <c r="C575" t="s">
        <v>399</v>
      </c>
      <c r="D575" t="s">
        <v>316</v>
      </c>
      <c r="E575" t="s">
        <v>314</v>
      </c>
      <c r="F575" s="18">
        <v>5781</v>
      </c>
      <c r="H575"/>
      <c r="I575"/>
    </row>
    <row r="576" spans="2:9">
      <c r="B576" s="647">
        <v>45107</v>
      </c>
      <c r="C576" t="s">
        <v>399</v>
      </c>
      <c r="D576" t="s">
        <v>316</v>
      </c>
      <c r="E576" t="s">
        <v>312</v>
      </c>
      <c r="F576" s="18">
        <v>9161</v>
      </c>
      <c r="H576"/>
      <c r="I576"/>
    </row>
    <row r="577" spans="2:9">
      <c r="B577" s="647">
        <v>45107</v>
      </c>
      <c r="C577" t="s">
        <v>399</v>
      </c>
      <c r="D577" t="s">
        <v>317</v>
      </c>
      <c r="E577" t="s">
        <v>314</v>
      </c>
      <c r="F577" s="18">
        <v>20962</v>
      </c>
      <c r="H577"/>
      <c r="I577"/>
    </row>
    <row r="578" spans="2:9">
      <c r="B578" s="647">
        <v>45107</v>
      </c>
      <c r="C578" t="s">
        <v>399</v>
      </c>
      <c r="D578" t="s">
        <v>317</v>
      </c>
      <c r="E578" t="s">
        <v>312</v>
      </c>
      <c r="F578" s="18">
        <v>21999</v>
      </c>
      <c r="H578"/>
      <c r="I578"/>
    </row>
    <row r="579" spans="2:9">
      <c r="B579" s="647">
        <v>45107</v>
      </c>
      <c r="C579" t="s">
        <v>400</v>
      </c>
      <c r="D579" t="s">
        <v>315</v>
      </c>
      <c r="E579" t="s">
        <v>312</v>
      </c>
      <c r="F579" s="18">
        <v>1</v>
      </c>
      <c r="H579"/>
      <c r="I579"/>
    </row>
    <row r="580" spans="2:9">
      <c r="B580" s="647">
        <v>45107</v>
      </c>
      <c r="C580" t="s">
        <v>400</v>
      </c>
      <c r="D580" t="s">
        <v>316</v>
      </c>
      <c r="E580" t="s">
        <v>312</v>
      </c>
      <c r="F580" s="18">
        <v>1</v>
      </c>
      <c r="H580"/>
      <c r="I580"/>
    </row>
    <row r="581" spans="2:9">
      <c r="B581" s="647">
        <v>45107</v>
      </c>
      <c r="C581" t="s">
        <v>400</v>
      </c>
      <c r="D581" t="s">
        <v>317</v>
      </c>
      <c r="E581" t="s">
        <v>314</v>
      </c>
      <c r="F581" s="18">
        <v>5</v>
      </c>
      <c r="H581"/>
      <c r="I581"/>
    </row>
    <row r="582" spans="2:9">
      <c r="B582" s="647">
        <v>45107</v>
      </c>
      <c r="C582" t="s">
        <v>400</v>
      </c>
      <c r="D582" t="s">
        <v>317</v>
      </c>
      <c r="E582" t="s">
        <v>312</v>
      </c>
      <c r="F582" s="18">
        <v>2</v>
      </c>
      <c r="H582"/>
      <c r="I582"/>
    </row>
    <row r="583" spans="2:9">
      <c r="B583" s="647">
        <v>45107</v>
      </c>
      <c r="C583" t="s">
        <v>401</v>
      </c>
      <c r="D583" t="s">
        <v>313</v>
      </c>
      <c r="E583" t="s">
        <v>314</v>
      </c>
      <c r="F583" s="18">
        <v>1</v>
      </c>
      <c r="H583"/>
      <c r="I583"/>
    </row>
    <row r="584" spans="2:9">
      <c r="B584" s="647">
        <v>45107</v>
      </c>
      <c r="C584" t="s">
        <v>401</v>
      </c>
      <c r="D584" t="s">
        <v>315</v>
      </c>
      <c r="E584" t="s">
        <v>312</v>
      </c>
      <c r="F584" s="18">
        <v>4</v>
      </c>
      <c r="H584"/>
      <c r="I584"/>
    </row>
    <row r="585" spans="2:9">
      <c r="B585" s="647">
        <v>45107</v>
      </c>
      <c r="C585" t="s">
        <v>401</v>
      </c>
      <c r="D585" t="s">
        <v>316</v>
      </c>
      <c r="E585" t="s">
        <v>314</v>
      </c>
      <c r="F585" s="18">
        <v>1</v>
      </c>
      <c r="H585"/>
      <c r="I585"/>
    </row>
    <row r="586" spans="2:9">
      <c r="B586" s="647">
        <v>45107</v>
      </c>
      <c r="C586" t="s">
        <v>401</v>
      </c>
      <c r="D586" t="s">
        <v>316</v>
      </c>
      <c r="E586" t="s">
        <v>312</v>
      </c>
      <c r="F586" s="18">
        <v>4</v>
      </c>
      <c r="H586"/>
      <c r="I586"/>
    </row>
    <row r="587" spans="2:9">
      <c r="B587" s="647">
        <v>45107</v>
      </c>
      <c r="C587" t="s">
        <v>401</v>
      </c>
      <c r="D587" t="s">
        <v>317</v>
      </c>
      <c r="E587" t="s">
        <v>314</v>
      </c>
      <c r="F587" s="18">
        <v>41</v>
      </c>
      <c r="H587"/>
      <c r="I587"/>
    </row>
    <row r="588" spans="2:9">
      <c r="B588" s="647">
        <v>45107</v>
      </c>
      <c r="C588" t="s">
        <v>401</v>
      </c>
      <c r="D588" t="s">
        <v>317</v>
      </c>
      <c r="E588" t="s">
        <v>312</v>
      </c>
      <c r="F588" s="18">
        <v>37</v>
      </c>
      <c r="H588"/>
      <c r="I588"/>
    </row>
    <row r="589" spans="2:9">
      <c r="B589" s="647">
        <v>45107</v>
      </c>
      <c r="C589" t="s">
        <v>402</v>
      </c>
      <c r="D589" t="s">
        <v>311</v>
      </c>
      <c r="E589" t="s">
        <v>314</v>
      </c>
      <c r="F589" s="18">
        <v>1</v>
      </c>
      <c r="H589"/>
      <c r="I589"/>
    </row>
    <row r="590" spans="2:9">
      <c r="B590" s="647">
        <v>45107</v>
      </c>
      <c r="C590" t="s">
        <v>402</v>
      </c>
      <c r="D590" t="s">
        <v>311</v>
      </c>
      <c r="E590" t="s">
        <v>312</v>
      </c>
      <c r="F590" s="18">
        <v>52</v>
      </c>
      <c r="H590"/>
      <c r="I590"/>
    </row>
    <row r="591" spans="2:9">
      <c r="B591" s="647">
        <v>45107</v>
      </c>
      <c r="C591" t="s">
        <v>402</v>
      </c>
      <c r="D591" t="s">
        <v>313</v>
      </c>
      <c r="E591" t="s">
        <v>314</v>
      </c>
      <c r="F591" s="18">
        <v>45</v>
      </c>
      <c r="H591"/>
      <c r="I591"/>
    </row>
    <row r="592" spans="2:9">
      <c r="B592" s="647">
        <v>45107</v>
      </c>
      <c r="C592" t="s">
        <v>402</v>
      </c>
      <c r="D592" t="s">
        <v>313</v>
      </c>
      <c r="E592" t="s">
        <v>312</v>
      </c>
      <c r="F592" s="18">
        <v>111</v>
      </c>
      <c r="H592"/>
      <c r="I592"/>
    </row>
    <row r="593" spans="2:9">
      <c r="B593" s="647">
        <v>45107</v>
      </c>
      <c r="C593" t="s">
        <v>402</v>
      </c>
      <c r="D593" t="s">
        <v>315</v>
      </c>
      <c r="E593" t="s">
        <v>314</v>
      </c>
      <c r="F593" s="18">
        <v>169</v>
      </c>
      <c r="H593"/>
      <c r="I593"/>
    </row>
    <row r="594" spans="2:9">
      <c r="B594" s="647">
        <v>45107</v>
      </c>
      <c r="C594" t="s">
        <v>402</v>
      </c>
      <c r="D594" t="s">
        <v>315</v>
      </c>
      <c r="E594" t="s">
        <v>312</v>
      </c>
      <c r="F594" s="18">
        <v>3947</v>
      </c>
      <c r="H594"/>
      <c r="I594"/>
    </row>
    <row r="595" spans="2:9">
      <c r="B595" s="647">
        <v>45107</v>
      </c>
      <c r="C595" t="s">
        <v>402</v>
      </c>
      <c r="D595" t="s">
        <v>316</v>
      </c>
      <c r="E595" t="s">
        <v>314</v>
      </c>
      <c r="F595" s="18">
        <v>23</v>
      </c>
      <c r="H595"/>
      <c r="I595"/>
    </row>
    <row r="596" spans="2:9">
      <c r="B596" s="647">
        <v>45107</v>
      </c>
      <c r="C596" t="s">
        <v>402</v>
      </c>
      <c r="D596" t="s">
        <v>316</v>
      </c>
      <c r="E596" t="s">
        <v>312</v>
      </c>
      <c r="F596" s="18">
        <v>143</v>
      </c>
      <c r="H596"/>
      <c r="I596"/>
    </row>
    <row r="597" spans="2:9">
      <c r="B597" s="647">
        <v>45107</v>
      </c>
      <c r="C597" t="s">
        <v>402</v>
      </c>
      <c r="D597" t="s">
        <v>317</v>
      </c>
      <c r="E597" t="s">
        <v>314</v>
      </c>
      <c r="F597" s="18">
        <v>1832</v>
      </c>
      <c r="H597"/>
      <c r="I597"/>
    </row>
    <row r="598" spans="2:9">
      <c r="B598" s="647">
        <v>45107</v>
      </c>
      <c r="C598" t="s">
        <v>402</v>
      </c>
      <c r="D598" t="s">
        <v>317</v>
      </c>
      <c r="E598" t="s">
        <v>312</v>
      </c>
      <c r="F598" s="18">
        <v>8057</v>
      </c>
      <c r="H598"/>
      <c r="I598"/>
    </row>
    <row r="599" spans="2:9">
      <c r="B599" s="647">
        <v>45107</v>
      </c>
      <c r="C599" t="s">
        <v>403</v>
      </c>
      <c r="D599" t="s">
        <v>311</v>
      </c>
      <c r="E599" t="s">
        <v>314</v>
      </c>
      <c r="F599" s="18">
        <v>1</v>
      </c>
      <c r="H599"/>
      <c r="I599"/>
    </row>
    <row r="600" spans="2:9">
      <c r="B600" s="647">
        <v>45107</v>
      </c>
      <c r="C600" t="s">
        <v>403</v>
      </c>
      <c r="D600" t="s">
        <v>311</v>
      </c>
      <c r="E600" t="s">
        <v>312</v>
      </c>
      <c r="F600" s="18">
        <v>1</v>
      </c>
      <c r="H600"/>
      <c r="I600"/>
    </row>
    <row r="601" spans="2:9">
      <c r="B601" s="647">
        <v>45107</v>
      </c>
      <c r="C601" t="s">
        <v>403</v>
      </c>
      <c r="D601" t="s">
        <v>313</v>
      </c>
      <c r="E601" t="s">
        <v>314</v>
      </c>
      <c r="F601" s="18">
        <v>1888</v>
      </c>
      <c r="H601"/>
      <c r="I601"/>
    </row>
    <row r="602" spans="2:9">
      <c r="B602" s="647">
        <v>45107</v>
      </c>
      <c r="C602" t="s">
        <v>403</v>
      </c>
      <c r="D602" t="s">
        <v>313</v>
      </c>
      <c r="E602" t="s">
        <v>368</v>
      </c>
      <c r="F602" s="18">
        <v>1</v>
      </c>
      <c r="H602"/>
      <c r="I602"/>
    </row>
    <row r="603" spans="2:9">
      <c r="B603" s="647">
        <v>45107</v>
      </c>
      <c r="C603" t="s">
        <v>403</v>
      </c>
      <c r="D603" t="s">
        <v>313</v>
      </c>
      <c r="E603" t="s">
        <v>312</v>
      </c>
      <c r="F603" s="18">
        <v>70</v>
      </c>
      <c r="H603"/>
      <c r="I603"/>
    </row>
    <row r="604" spans="2:9">
      <c r="B604" s="647">
        <v>45107</v>
      </c>
      <c r="C604" t="s">
        <v>403</v>
      </c>
      <c r="D604" t="s">
        <v>315</v>
      </c>
      <c r="E604" t="s">
        <v>314</v>
      </c>
      <c r="F604" s="18">
        <v>73</v>
      </c>
      <c r="H604"/>
      <c r="I604"/>
    </row>
    <row r="605" spans="2:9">
      <c r="B605" s="647">
        <v>45107</v>
      </c>
      <c r="C605" t="s">
        <v>403</v>
      </c>
      <c r="D605" t="s">
        <v>315</v>
      </c>
      <c r="E605" t="s">
        <v>312</v>
      </c>
      <c r="F605" s="18">
        <v>166</v>
      </c>
      <c r="H605"/>
      <c r="I605"/>
    </row>
    <row r="606" spans="2:9">
      <c r="B606" s="647">
        <v>45107</v>
      </c>
      <c r="C606" t="s">
        <v>403</v>
      </c>
      <c r="D606" t="s">
        <v>316</v>
      </c>
      <c r="E606" t="s">
        <v>314</v>
      </c>
      <c r="F606" s="18">
        <v>176</v>
      </c>
      <c r="H606"/>
      <c r="I606"/>
    </row>
    <row r="607" spans="2:9">
      <c r="B607" s="647">
        <v>45107</v>
      </c>
      <c r="C607" t="s">
        <v>403</v>
      </c>
      <c r="D607" t="s">
        <v>316</v>
      </c>
      <c r="E607" t="s">
        <v>312</v>
      </c>
      <c r="F607" s="18">
        <v>568</v>
      </c>
      <c r="H607"/>
      <c r="I607"/>
    </row>
    <row r="608" spans="2:9">
      <c r="B608" s="647">
        <v>45107</v>
      </c>
      <c r="C608" t="s">
        <v>403</v>
      </c>
      <c r="D608" t="s">
        <v>317</v>
      </c>
      <c r="E608" t="s">
        <v>314</v>
      </c>
      <c r="F608" s="18">
        <v>2255</v>
      </c>
      <c r="H608"/>
      <c r="I608"/>
    </row>
    <row r="609" spans="2:9">
      <c r="B609" s="647">
        <v>45107</v>
      </c>
      <c r="C609" t="s">
        <v>403</v>
      </c>
      <c r="D609" t="s">
        <v>317</v>
      </c>
      <c r="E609" t="s">
        <v>312</v>
      </c>
      <c r="F609" s="18">
        <v>2608</v>
      </c>
      <c r="H609"/>
      <c r="I609"/>
    </row>
    <row r="610" spans="2:9">
      <c r="B610" s="647">
        <v>45107</v>
      </c>
      <c r="C610" t="s">
        <v>404</v>
      </c>
      <c r="D610" t="s">
        <v>313</v>
      </c>
      <c r="E610" t="s">
        <v>314</v>
      </c>
      <c r="F610" s="18">
        <v>3</v>
      </c>
      <c r="H610"/>
      <c r="I610"/>
    </row>
    <row r="611" spans="2:9">
      <c r="B611" s="647">
        <v>45107</v>
      </c>
      <c r="C611" t="s">
        <v>404</v>
      </c>
      <c r="D611" t="s">
        <v>313</v>
      </c>
      <c r="E611" t="s">
        <v>312</v>
      </c>
      <c r="F611" s="18">
        <v>1</v>
      </c>
      <c r="H611"/>
      <c r="I611"/>
    </row>
    <row r="612" spans="2:9">
      <c r="B612" s="647">
        <v>45107</v>
      </c>
      <c r="C612" t="s">
        <v>404</v>
      </c>
      <c r="D612" t="s">
        <v>315</v>
      </c>
      <c r="E612" t="s">
        <v>312</v>
      </c>
      <c r="F612" s="18">
        <v>2</v>
      </c>
      <c r="H612"/>
      <c r="I612"/>
    </row>
    <row r="613" spans="2:9">
      <c r="B613" s="647">
        <v>45107</v>
      </c>
      <c r="C613" t="s">
        <v>404</v>
      </c>
      <c r="D613" t="s">
        <v>316</v>
      </c>
      <c r="E613" t="s">
        <v>312</v>
      </c>
      <c r="F613" s="18">
        <v>2</v>
      </c>
      <c r="H613"/>
      <c r="I613"/>
    </row>
    <row r="614" spans="2:9">
      <c r="B614" s="647">
        <v>45107</v>
      </c>
      <c r="C614" t="s">
        <v>404</v>
      </c>
      <c r="D614" t="s">
        <v>317</v>
      </c>
      <c r="E614" t="s">
        <v>314</v>
      </c>
      <c r="F614" s="18">
        <v>11</v>
      </c>
      <c r="H614"/>
      <c r="I614"/>
    </row>
    <row r="615" spans="2:9">
      <c r="B615" s="647">
        <v>45107</v>
      </c>
      <c r="C615" t="s">
        <v>404</v>
      </c>
      <c r="D615" t="s">
        <v>317</v>
      </c>
      <c r="E615" t="s">
        <v>312</v>
      </c>
      <c r="F615" s="18">
        <v>9</v>
      </c>
      <c r="H615"/>
      <c r="I615"/>
    </row>
    <row r="616" spans="2:9">
      <c r="B616" s="647">
        <v>45107</v>
      </c>
      <c r="C616" t="s">
        <v>405</v>
      </c>
      <c r="D616" t="s">
        <v>311</v>
      </c>
      <c r="E616" t="s">
        <v>314</v>
      </c>
      <c r="F616" s="18">
        <v>3</v>
      </c>
      <c r="H616"/>
      <c r="I616"/>
    </row>
    <row r="617" spans="2:9">
      <c r="B617" s="647">
        <v>45107</v>
      </c>
      <c r="C617" t="s">
        <v>405</v>
      </c>
      <c r="D617" t="s">
        <v>311</v>
      </c>
      <c r="E617" t="s">
        <v>312</v>
      </c>
      <c r="F617" s="18">
        <v>140</v>
      </c>
      <c r="H617"/>
      <c r="I617"/>
    </row>
    <row r="618" spans="2:9">
      <c r="B618" s="647">
        <v>45107</v>
      </c>
      <c r="C618" t="s">
        <v>405</v>
      </c>
      <c r="D618" t="s">
        <v>313</v>
      </c>
      <c r="E618" t="s">
        <v>314</v>
      </c>
      <c r="F618" s="18">
        <v>27</v>
      </c>
      <c r="H618"/>
      <c r="I618"/>
    </row>
    <row r="619" spans="2:9">
      <c r="B619" s="647">
        <v>45107</v>
      </c>
      <c r="C619" t="s">
        <v>405</v>
      </c>
      <c r="D619" t="s">
        <v>313</v>
      </c>
      <c r="E619" t="s">
        <v>312</v>
      </c>
      <c r="F619" s="18">
        <v>44</v>
      </c>
      <c r="H619"/>
      <c r="I619"/>
    </row>
    <row r="620" spans="2:9">
      <c r="B620" s="647">
        <v>45107</v>
      </c>
      <c r="C620" t="s">
        <v>405</v>
      </c>
      <c r="D620" t="s">
        <v>315</v>
      </c>
      <c r="E620" t="s">
        <v>314</v>
      </c>
      <c r="F620" s="18">
        <v>439</v>
      </c>
      <c r="H620"/>
      <c r="I620"/>
    </row>
    <row r="621" spans="2:9">
      <c r="B621" s="647">
        <v>45107</v>
      </c>
      <c r="C621" t="s">
        <v>405</v>
      </c>
      <c r="D621" t="s">
        <v>315</v>
      </c>
      <c r="E621" t="s">
        <v>312</v>
      </c>
      <c r="F621" s="18">
        <v>2204</v>
      </c>
      <c r="H621"/>
      <c r="I621"/>
    </row>
    <row r="622" spans="2:9">
      <c r="B622" s="647">
        <v>45107</v>
      </c>
      <c r="C622" t="s">
        <v>405</v>
      </c>
      <c r="D622" t="s">
        <v>316</v>
      </c>
      <c r="E622" t="s">
        <v>314</v>
      </c>
      <c r="F622" s="18">
        <v>89</v>
      </c>
      <c r="H622"/>
      <c r="I622"/>
    </row>
    <row r="623" spans="2:9">
      <c r="B623" s="647">
        <v>45107</v>
      </c>
      <c r="C623" t="s">
        <v>405</v>
      </c>
      <c r="D623" t="s">
        <v>316</v>
      </c>
      <c r="E623" t="s">
        <v>312</v>
      </c>
      <c r="F623" s="18">
        <v>169</v>
      </c>
      <c r="H623"/>
      <c r="I623"/>
    </row>
    <row r="624" spans="2:9">
      <c r="B624" s="647">
        <v>45107</v>
      </c>
      <c r="C624" t="s">
        <v>405</v>
      </c>
      <c r="D624" t="s">
        <v>317</v>
      </c>
      <c r="E624" t="s">
        <v>314</v>
      </c>
      <c r="F624" s="18">
        <v>1997</v>
      </c>
      <c r="H624"/>
      <c r="I624"/>
    </row>
    <row r="625" spans="2:9">
      <c r="B625" s="647">
        <v>45107</v>
      </c>
      <c r="C625" t="s">
        <v>405</v>
      </c>
      <c r="D625" t="s">
        <v>317</v>
      </c>
      <c r="E625" t="s">
        <v>312</v>
      </c>
      <c r="F625" s="18">
        <v>6372</v>
      </c>
      <c r="H625"/>
      <c r="I625"/>
    </row>
    <row r="626" spans="2:9">
      <c r="B626" s="647">
        <v>45107</v>
      </c>
      <c r="C626" t="s">
        <v>406</v>
      </c>
      <c r="D626" t="s">
        <v>316</v>
      </c>
      <c r="E626" t="s">
        <v>314</v>
      </c>
      <c r="F626" s="18">
        <v>2</v>
      </c>
      <c r="H626"/>
      <c r="I626"/>
    </row>
    <row r="627" spans="2:9">
      <c r="B627" s="647">
        <v>45107</v>
      </c>
      <c r="C627" t="s">
        <v>406</v>
      </c>
      <c r="D627" t="s">
        <v>316</v>
      </c>
      <c r="E627" t="s">
        <v>312</v>
      </c>
      <c r="F627" s="18">
        <v>4</v>
      </c>
      <c r="H627"/>
      <c r="I627"/>
    </row>
    <row r="628" spans="2:9">
      <c r="B628" s="647">
        <v>45107</v>
      </c>
      <c r="C628" t="s">
        <v>406</v>
      </c>
      <c r="D628" t="s">
        <v>317</v>
      </c>
      <c r="E628" t="s">
        <v>314</v>
      </c>
      <c r="F628" s="18">
        <v>7</v>
      </c>
      <c r="H628"/>
      <c r="I628"/>
    </row>
    <row r="629" spans="2:9">
      <c r="B629" s="647">
        <v>45107</v>
      </c>
      <c r="C629" t="s">
        <v>406</v>
      </c>
      <c r="D629" t="s">
        <v>317</v>
      </c>
      <c r="E629" t="s">
        <v>312</v>
      </c>
      <c r="F629" s="18">
        <v>10</v>
      </c>
      <c r="H629"/>
      <c r="I629"/>
    </row>
    <row r="630" spans="2:9">
      <c r="B630" s="647">
        <v>45107</v>
      </c>
      <c r="C630" t="s">
        <v>14</v>
      </c>
      <c r="D630" t="s">
        <v>316</v>
      </c>
      <c r="E630" t="s">
        <v>314</v>
      </c>
      <c r="F630" s="18">
        <v>2</v>
      </c>
      <c r="H630"/>
      <c r="I630"/>
    </row>
    <row r="631" spans="2:9">
      <c r="B631" s="647">
        <v>45107</v>
      </c>
      <c r="C631" t="s">
        <v>14</v>
      </c>
      <c r="D631" t="s">
        <v>316</v>
      </c>
      <c r="E631" t="s">
        <v>312</v>
      </c>
      <c r="F631" s="18">
        <v>4</v>
      </c>
      <c r="H631"/>
      <c r="I631"/>
    </row>
    <row r="632" spans="2:9">
      <c r="B632" s="647">
        <v>45107</v>
      </c>
      <c r="C632" t="s">
        <v>14</v>
      </c>
      <c r="D632" t="s">
        <v>317</v>
      </c>
      <c r="E632" t="s">
        <v>314</v>
      </c>
      <c r="F632" s="18">
        <v>7</v>
      </c>
      <c r="H632"/>
      <c r="I632"/>
    </row>
    <row r="633" spans="2:9">
      <c r="B633" s="647">
        <v>45107</v>
      </c>
      <c r="C633" t="s">
        <v>14</v>
      </c>
      <c r="D633" t="s">
        <v>317</v>
      </c>
      <c r="E633" t="s">
        <v>312</v>
      </c>
      <c r="F633" s="18">
        <v>12</v>
      </c>
      <c r="H633"/>
      <c r="I633"/>
    </row>
    <row r="634" spans="2:9">
      <c r="B634" s="647">
        <v>45107</v>
      </c>
      <c r="C634" t="s">
        <v>407</v>
      </c>
      <c r="D634" t="s">
        <v>311</v>
      </c>
      <c r="E634" t="s">
        <v>314</v>
      </c>
      <c r="F634" s="18">
        <v>2</v>
      </c>
      <c r="H634"/>
      <c r="I634"/>
    </row>
    <row r="635" spans="2:9">
      <c r="B635" s="647">
        <v>45107</v>
      </c>
      <c r="C635" t="s">
        <v>407</v>
      </c>
      <c r="D635" t="s">
        <v>311</v>
      </c>
      <c r="E635" t="s">
        <v>312</v>
      </c>
      <c r="F635" s="18">
        <v>5</v>
      </c>
      <c r="H635"/>
      <c r="I635"/>
    </row>
    <row r="636" spans="2:9">
      <c r="B636" s="647">
        <v>45107</v>
      </c>
      <c r="C636" t="s">
        <v>407</v>
      </c>
      <c r="D636" t="s">
        <v>313</v>
      </c>
      <c r="E636" t="s">
        <v>314</v>
      </c>
      <c r="F636" s="18">
        <v>10</v>
      </c>
      <c r="H636"/>
      <c r="I636"/>
    </row>
    <row r="637" spans="2:9">
      <c r="B637" s="647">
        <v>45107</v>
      </c>
      <c r="C637" t="s">
        <v>407</v>
      </c>
      <c r="D637" t="s">
        <v>313</v>
      </c>
      <c r="E637" t="s">
        <v>312</v>
      </c>
      <c r="F637" s="18">
        <v>2</v>
      </c>
      <c r="H637"/>
      <c r="I637"/>
    </row>
    <row r="638" spans="2:9">
      <c r="B638" s="647">
        <v>45107</v>
      </c>
      <c r="C638" t="s">
        <v>407</v>
      </c>
      <c r="D638" t="s">
        <v>315</v>
      </c>
      <c r="E638" t="s">
        <v>314</v>
      </c>
      <c r="F638" s="18">
        <v>5</v>
      </c>
      <c r="H638"/>
      <c r="I638"/>
    </row>
    <row r="639" spans="2:9">
      <c r="B639" s="647">
        <v>45107</v>
      </c>
      <c r="C639" t="s">
        <v>407</v>
      </c>
      <c r="D639" t="s">
        <v>315</v>
      </c>
      <c r="E639" t="s">
        <v>312</v>
      </c>
      <c r="F639" s="18">
        <v>5</v>
      </c>
      <c r="H639"/>
      <c r="I639"/>
    </row>
    <row r="640" spans="2:9">
      <c r="B640" s="647">
        <v>45107</v>
      </c>
      <c r="C640" t="s">
        <v>407</v>
      </c>
      <c r="D640" t="s">
        <v>316</v>
      </c>
      <c r="E640" t="s">
        <v>314</v>
      </c>
      <c r="F640" s="18">
        <v>261</v>
      </c>
      <c r="H640"/>
      <c r="I640"/>
    </row>
    <row r="641" spans="2:9">
      <c r="B641" s="647">
        <v>45107</v>
      </c>
      <c r="C641" t="s">
        <v>407</v>
      </c>
      <c r="D641" t="s">
        <v>316</v>
      </c>
      <c r="E641" t="s">
        <v>312</v>
      </c>
      <c r="F641" s="18">
        <v>384</v>
      </c>
      <c r="H641"/>
      <c r="I641"/>
    </row>
    <row r="642" spans="2:9">
      <c r="B642" s="647">
        <v>45107</v>
      </c>
      <c r="C642" t="s">
        <v>407</v>
      </c>
      <c r="D642" t="s">
        <v>317</v>
      </c>
      <c r="E642" t="s">
        <v>314</v>
      </c>
      <c r="F642" s="18">
        <v>1533</v>
      </c>
      <c r="H642"/>
      <c r="I642"/>
    </row>
    <row r="643" spans="2:9">
      <c r="B643" s="647">
        <v>45107</v>
      </c>
      <c r="C643" t="s">
        <v>407</v>
      </c>
      <c r="D643" t="s">
        <v>317</v>
      </c>
      <c r="E643" t="s">
        <v>312</v>
      </c>
      <c r="F643" s="18">
        <v>1790</v>
      </c>
      <c r="H643"/>
      <c r="I643"/>
    </row>
    <row r="644" spans="2:9">
      <c r="B644" s="647">
        <v>45107</v>
      </c>
      <c r="C644" t="s">
        <v>408</v>
      </c>
      <c r="D644" t="s">
        <v>313</v>
      </c>
      <c r="E644" t="s">
        <v>314</v>
      </c>
      <c r="F644" s="18">
        <v>5</v>
      </c>
      <c r="H644"/>
      <c r="I644"/>
    </row>
    <row r="645" spans="2:9">
      <c r="B645" s="647">
        <v>45107</v>
      </c>
      <c r="C645" t="s">
        <v>408</v>
      </c>
      <c r="D645" t="s">
        <v>313</v>
      </c>
      <c r="E645" t="s">
        <v>312</v>
      </c>
      <c r="F645" s="18">
        <v>1</v>
      </c>
      <c r="H645"/>
      <c r="I645"/>
    </row>
    <row r="646" spans="2:9">
      <c r="B646" s="647">
        <v>45107</v>
      </c>
      <c r="C646" t="s">
        <v>408</v>
      </c>
      <c r="D646" t="s">
        <v>315</v>
      </c>
      <c r="E646" t="s">
        <v>312</v>
      </c>
      <c r="F646" s="18">
        <v>4</v>
      </c>
      <c r="H646"/>
      <c r="I646"/>
    </row>
    <row r="647" spans="2:9">
      <c r="B647" s="647">
        <v>45107</v>
      </c>
      <c r="C647" t="s">
        <v>408</v>
      </c>
      <c r="D647" t="s">
        <v>316</v>
      </c>
      <c r="E647" t="s">
        <v>312</v>
      </c>
      <c r="F647" s="18">
        <v>2</v>
      </c>
      <c r="H647"/>
      <c r="I647"/>
    </row>
    <row r="648" spans="2:9">
      <c r="B648" s="647">
        <v>45107</v>
      </c>
      <c r="C648" t="s">
        <v>408</v>
      </c>
      <c r="D648" t="s">
        <v>317</v>
      </c>
      <c r="E648" t="s">
        <v>314</v>
      </c>
      <c r="F648" s="18">
        <v>3</v>
      </c>
      <c r="H648"/>
      <c r="I648"/>
    </row>
    <row r="649" spans="2:9">
      <c r="B649" s="647">
        <v>45107</v>
      </c>
      <c r="C649" t="s">
        <v>408</v>
      </c>
      <c r="D649" t="s">
        <v>317</v>
      </c>
      <c r="E649" t="s">
        <v>312</v>
      </c>
      <c r="F649" s="18">
        <v>9</v>
      </c>
      <c r="H649"/>
      <c r="I649"/>
    </row>
    <row r="650" spans="2:9">
      <c r="B650" s="647">
        <v>45107</v>
      </c>
      <c r="C650" t="s">
        <v>409</v>
      </c>
      <c r="D650" t="s">
        <v>315</v>
      </c>
      <c r="E650" t="s">
        <v>314</v>
      </c>
      <c r="F650" s="18">
        <v>1</v>
      </c>
      <c r="H650"/>
      <c r="I650"/>
    </row>
    <row r="651" spans="2:9">
      <c r="B651" s="647">
        <v>45107</v>
      </c>
      <c r="C651" t="s">
        <v>409</v>
      </c>
      <c r="D651" t="s">
        <v>317</v>
      </c>
      <c r="E651" t="s">
        <v>314</v>
      </c>
      <c r="F651" s="18">
        <v>2</v>
      </c>
      <c r="H651"/>
      <c r="I651"/>
    </row>
    <row r="652" spans="2:9">
      <c r="B652" s="647">
        <v>45107</v>
      </c>
      <c r="C652" t="s">
        <v>409</v>
      </c>
      <c r="D652" t="s">
        <v>317</v>
      </c>
      <c r="E652" t="s">
        <v>312</v>
      </c>
      <c r="F652" s="18">
        <v>1</v>
      </c>
      <c r="H652"/>
      <c r="I652"/>
    </row>
    <row r="653" spans="2:9">
      <c r="B653" s="647">
        <v>45107</v>
      </c>
      <c r="C653" t="s">
        <v>598</v>
      </c>
      <c r="D653" t="s">
        <v>317</v>
      </c>
      <c r="E653" t="s">
        <v>314</v>
      </c>
      <c r="F653" s="18">
        <v>1</v>
      </c>
      <c r="H653"/>
      <c r="I653"/>
    </row>
    <row r="654" spans="2:9">
      <c r="B654" s="647">
        <v>45107</v>
      </c>
      <c r="C654" t="s">
        <v>410</v>
      </c>
      <c r="D654" t="s">
        <v>311</v>
      </c>
      <c r="E654" t="s">
        <v>314</v>
      </c>
      <c r="F654" s="18">
        <v>1</v>
      </c>
      <c r="H654"/>
      <c r="I654"/>
    </row>
    <row r="655" spans="2:9">
      <c r="B655" s="647">
        <v>45107</v>
      </c>
      <c r="C655" t="s">
        <v>410</v>
      </c>
      <c r="D655" t="s">
        <v>313</v>
      </c>
      <c r="E655" t="s">
        <v>314</v>
      </c>
      <c r="F655" s="18">
        <v>789</v>
      </c>
      <c r="H655"/>
      <c r="I655"/>
    </row>
    <row r="656" spans="2:9">
      <c r="B656" s="647">
        <v>45107</v>
      </c>
      <c r="C656" t="s">
        <v>410</v>
      </c>
      <c r="D656" t="s">
        <v>313</v>
      </c>
      <c r="E656" t="s">
        <v>368</v>
      </c>
      <c r="F656" s="18">
        <v>1</v>
      </c>
      <c r="H656"/>
      <c r="I656"/>
    </row>
    <row r="657" spans="2:9">
      <c r="B657" s="647">
        <v>45107</v>
      </c>
      <c r="C657" t="s">
        <v>410</v>
      </c>
      <c r="D657" t="s">
        <v>313</v>
      </c>
      <c r="E657" t="s">
        <v>312</v>
      </c>
      <c r="F657" s="18">
        <v>41</v>
      </c>
      <c r="H657"/>
      <c r="I657"/>
    </row>
    <row r="658" spans="2:9">
      <c r="B658" s="647">
        <v>45107</v>
      </c>
      <c r="C658" t="s">
        <v>410</v>
      </c>
      <c r="D658" t="s">
        <v>315</v>
      </c>
      <c r="E658" t="s">
        <v>314</v>
      </c>
      <c r="F658" s="18">
        <v>89</v>
      </c>
      <c r="H658"/>
      <c r="I658"/>
    </row>
    <row r="659" spans="2:9">
      <c r="B659" s="647">
        <v>45107</v>
      </c>
      <c r="C659" t="s">
        <v>410</v>
      </c>
      <c r="D659" t="s">
        <v>315</v>
      </c>
      <c r="E659" t="s">
        <v>312</v>
      </c>
      <c r="F659" s="18">
        <v>264</v>
      </c>
      <c r="H659"/>
      <c r="I659"/>
    </row>
    <row r="660" spans="2:9">
      <c r="B660" s="647">
        <v>45107</v>
      </c>
      <c r="C660" t="s">
        <v>410</v>
      </c>
      <c r="D660" t="s">
        <v>316</v>
      </c>
      <c r="E660" t="s">
        <v>314</v>
      </c>
      <c r="F660" s="18">
        <v>206</v>
      </c>
      <c r="H660"/>
      <c r="I660"/>
    </row>
    <row r="661" spans="2:9">
      <c r="B661" s="647">
        <v>45107</v>
      </c>
      <c r="C661" t="s">
        <v>410</v>
      </c>
      <c r="D661" t="s">
        <v>316</v>
      </c>
      <c r="E661" t="s">
        <v>312</v>
      </c>
      <c r="F661" s="18">
        <v>77</v>
      </c>
      <c r="H661"/>
      <c r="I661"/>
    </row>
    <row r="662" spans="2:9">
      <c r="B662" s="647">
        <v>45107</v>
      </c>
      <c r="C662" t="s">
        <v>410</v>
      </c>
      <c r="D662" t="s">
        <v>317</v>
      </c>
      <c r="E662" t="s">
        <v>314</v>
      </c>
      <c r="F662" s="18">
        <v>946</v>
      </c>
      <c r="H662"/>
      <c r="I662"/>
    </row>
    <row r="663" spans="2:9">
      <c r="B663" s="647">
        <v>45107</v>
      </c>
      <c r="C663" t="s">
        <v>410</v>
      </c>
      <c r="D663" t="s">
        <v>317</v>
      </c>
      <c r="E663" t="s">
        <v>312</v>
      </c>
      <c r="F663" s="18">
        <v>1017</v>
      </c>
      <c r="H663"/>
      <c r="I663"/>
    </row>
    <row r="664" spans="2:9">
      <c r="B664" s="647">
        <v>45107</v>
      </c>
      <c r="C664" t="s">
        <v>411</v>
      </c>
      <c r="D664" t="s">
        <v>313</v>
      </c>
      <c r="E664" t="s">
        <v>314</v>
      </c>
      <c r="F664" s="18">
        <v>1</v>
      </c>
      <c r="H664"/>
      <c r="I664"/>
    </row>
    <row r="665" spans="2:9">
      <c r="B665" s="647">
        <v>45107</v>
      </c>
      <c r="C665" t="s">
        <v>411</v>
      </c>
      <c r="D665" t="s">
        <v>315</v>
      </c>
      <c r="E665" t="s">
        <v>314</v>
      </c>
      <c r="F665" s="18">
        <v>1</v>
      </c>
      <c r="H665"/>
      <c r="I665"/>
    </row>
    <row r="666" spans="2:9">
      <c r="B666" s="647">
        <v>45107</v>
      </c>
      <c r="C666" t="s">
        <v>411</v>
      </c>
      <c r="D666" t="s">
        <v>317</v>
      </c>
      <c r="E666" t="s">
        <v>314</v>
      </c>
      <c r="F666" s="18">
        <v>2</v>
      </c>
      <c r="H666"/>
      <c r="I666"/>
    </row>
    <row r="667" spans="2:9">
      <c r="B667" s="647">
        <v>45107</v>
      </c>
      <c r="C667" t="s">
        <v>411</v>
      </c>
      <c r="D667" t="s">
        <v>317</v>
      </c>
      <c r="E667" t="s">
        <v>312</v>
      </c>
      <c r="F667" s="18">
        <v>2</v>
      </c>
      <c r="H667"/>
      <c r="I667"/>
    </row>
    <row r="668" spans="2:9">
      <c r="B668" s="647">
        <v>45107</v>
      </c>
      <c r="C668" t="s">
        <v>412</v>
      </c>
      <c r="D668" t="s">
        <v>311</v>
      </c>
      <c r="E668" t="s">
        <v>314</v>
      </c>
      <c r="F668" s="18">
        <v>1</v>
      </c>
      <c r="H668"/>
      <c r="I668"/>
    </row>
    <row r="669" spans="2:9">
      <c r="B669" s="647">
        <v>45107</v>
      </c>
      <c r="C669" t="s">
        <v>412</v>
      </c>
      <c r="D669" t="s">
        <v>311</v>
      </c>
      <c r="E669" t="s">
        <v>312</v>
      </c>
      <c r="F669" s="18">
        <v>9</v>
      </c>
      <c r="H669"/>
      <c r="I669"/>
    </row>
    <row r="670" spans="2:9">
      <c r="B670" s="647">
        <v>45107</v>
      </c>
      <c r="C670" t="s">
        <v>412</v>
      </c>
      <c r="D670" t="s">
        <v>313</v>
      </c>
      <c r="E670" t="s">
        <v>314</v>
      </c>
      <c r="F670" s="18">
        <v>23</v>
      </c>
      <c r="H670"/>
      <c r="I670"/>
    </row>
    <row r="671" spans="2:9">
      <c r="B671" s="647">
        <v>45107</v>
      </c>
      <c r="C671" t="s">
        <v>412</v>
      </c>
      <c r="D671" t="s">
        <v>313</v>
      </c>
      <c r="E671" t="s">
        <v>312</v>
      </c>
      <c r="F671" s="18">
        <v>17</v>
      </c>
      <c r="H671"/>
      <c r="I671"/>
    </row>
    <row r="672" spans="2:9">
      <c r="B672" s="647">
        <v>45107</v>
      </c>
      <c r="C672" t="s">
        <v>412</v>
      </c>
      <c r="D672" t="s">
        <v>315</v>
      </c>
      <c r="E672" t="s">
        <v>314</v>
      </c>
      <c r="F672" s="18">
        <v>68</v>
      </c>
      <c r="H672"/>
      <c r="I672"/>
    </row>
    <row r="673" spans="2:9">
      <c r="B673" s="647">
        <v>45107</v>
      </c>
      <c r="C673" t="s">
        <v>412</v>
      </c>
      <c r="D673" t="s">
        <v>315</v>
      </c>
      <c r="E673" t="s">
        <v>312</v>
      </c>
      <c r="F673" s="18">
        <v>1729</v>
      </c>
      <c r="H673"/>
      <c r="I673"/>
    </row>
    <row r="674" spans="2:9">
      <c r="B674" s="647">
        <v>45107</v>
      </c>
      <c r="C674" t="s">
        <v>412</v>
      </c>
      <c r="D674" t="s">
        <v>316</v>
      </c>
      <c r="E674" t="s">
        <v>314</v>
      </c>
      <c r="F674" s="18">
        <v>22</v>
      </c>
      <c r="H674"/>
      <c r="I674"/>
    </row>
    <row r="675" spans="2:9">
      <c r="B675" s="647">
        <v>45107</v>
      </c>
      <c r="C675" t="s">
        <v>412</v>
      </c>
      <c r="D675" t="s">
        <v>316</v>
      </c>
      <c r="E675" t="s">
        <v>312</v>
      </c>
      <c r="F675" s="18">
        <v>117</v>
      </c>
      <c r="H675"/>
      <c r="I675"/>
    </row>
    <row r="676" spans="2:9">
      <c r="B676" s="647">
        <v>45107</v>
      </c>
      <c r="C676" t="s">
        <v>412</v>
      </c>
      <c r="D676" t="s">
        <v>317</v>
      </c>
      <c r="E676" t="s">
        <v>314</v>
      </c>
      <c r="F676" s="18">
        <v>840</v>
      </c>
      <c r="H676"/>
      <c r="I676"/>
    </row>
    <row r="677" spans="2:9">
      <c r="B677" s="647">
        <v>45107</v>
      </c>
      <c r="C677" t="s">
        <v>412</v>
      </c>
      <c r="D677" t="s">
        <v>317</v>
      </c>
      <c r="E677" t="s">
        <v>312</v>
      </c>
      <c r="F677" s="18">
        <v>3537</v>
      </c>
      <c r="H677"/>
      <c r="I677"/>
    </row>
    <row r="678" spans="2:9">
      <c r="B678" s="647">
        <v>45107</v>
      </c>
      <c r="C678" t="s">
        <v>413</v>
      </c>
      <c r="D678" t="s">
        <v>311</v>
      </c>
      <c r="E678" t="s">
        <v>312</v>
      </c>
      <c r="F678" s="18">
        <v>8</v>
      </c>
      <c r="H678"/>
      <c r="I678"/>
    </row>
    <row r="679" spans="2:9">
      <c r="B679" s="647">
        <v>45107</v>
      </c>
      <c r="C679" t="s">
        <v>413</v>
      </c>
      <c r="D679" t="s">
        <v>313</v>
      </c>
      <c r="E679" t="s">
        <v>314</v>
      </c>
      <c r="F679" s="18">
        <v>37</v>
      </c>
      <c r="H679"/>
      <c r="I679"/>
    </row>
    <row r="680" spans="2:9">
      <c r="B680" s="647">
        <v>45107</v>
      </c>
      <c r="C680" t="s">
        <v>413</v>
      </c>
      <c r="D680" t="s">
        <v>313</v>
      </c>
      <c r="E680" t="s">
        <v>312</v>
      </c>
      <c r="F680" s="18">
        <v>2</v>
      </c>
      <c r="H680"/>
      <c r="I680"/>
    </row>
    <row r="681" spans="2:9">
      <c r="B681" s="647">
        <v>45107</v>
      </c>
      <c r="C681" t="s">
        <v>413</v>
      </c>
      <c r="D681" t="s">
        <v>315</v>
      </c>
      <c r="E681" t="s">
        <v>314</v>
      </c>
      <c r="F681" s="18">
        <v>126</v>
      </c>
      <c r="H681"/>
      <c r="I681"/>
    </row>
    <row r="682" spans="2:9">
      <c r="B682" s="647">
        <v>45107</v>
      </c>
      <c r="C682" t="s">
        <v>413</v>
      </c>
      <c r="D682" t="s">
        <v>315</v>
      </c>
      <c r="E682" t="s">
        <v>312</v>
      </c>
      <c r="F682" s="18">
        <v>870</v>
      </c>
      <c r="H682"/>
      <c r="I682"/>
    </row>
    <row r="683" spans="2:9">
      <c r="B683" s="647">
        <v>45107</v>
      </c>
      <c r="C683" t="s">
        <v>413</v>
      </c>
      <c r="D683" t="s">
        <v>316</v>
      </c>
      <c r="E683" t="s">
        <v>314</v>
      </c>
      <c r="F683" s="18">
        <v>27</v>
      </c>
      <c r="H683"/>
      <c r="I683"/>
    </row>
    <row r="684" spans="2:9">
      <c r="B684" s="647">
        <v>45107</v>
      </c>
      <c r="C684" t="s">
        <v>413</v>
      </c>
      <c r="D684" t="s">
        <v>316</v>
      </c>
      <c r="E684" t="s">
        <v>312</v>
      </c>
      <c r="F684" s="18">
        <v>102</v>
      </c>
      <c r="H684"/>
      <c r="I684"/>
    </row>
    <row r="685" spans="2:9">
      <c r="B685" s="647">
        <v>45107</v>
      </c>
      <c r="C685" t="s">
        <v>413</v>
      </c>
      <c r="D685" t="s">
        <v>317</v>
      </c>
      <c r="E685" t="s">
        <v>314</v>
      </c>
      <c r="F685" s="18">
        <v>498</v>
      </c>
      <c r="H685"/>
      <c r="I685"/>
    </row>
    <row r="686" spans="2:9">
      <c r="B686" s="647">
        <v>45107</v>
      </c>
      <c r="C686" t="s">
        <v>413</v>
      </c>
      <c r="D686" t="s">
        <v>317</v>
      </c>
      <c r="E686" t="s">
        <v>312</v>
      </c>
      <c r="F686" s="18">
        <v>1506</v>
      </c>
      <c r="H686"/>
      <c r="I686"/>
    </row>
    <row r="687" spans="2:9">
      <c r="B687" s="647">
        <v>45107</v>
      </c>
      <c r="C687" t="s">
        <v>414</v>
      </c>
      <c r="D687" t="s">
        <v>311</v>
      </c>
      <c r="E687" t="s">
        <v>312</v>
      </c>
      <c r="F687" s="18">
        <v>3</v>
      </c>
      <c r="H687"/>
      <c r="I687"/>
    </row>
    <row r="688" spans="2:9">
      <c r="B688" s="647">
        <v>45107</v>
      </c>
      <c r="C688" t="s">
        <v>414</v>
      </c>
      <c r="D688" t="s">
        <v>313</v>
      </c>
      <c r="E688" t="s">
        <v>314</v>
      </c>
      <c r="F688" s="18">
        <v>201</v>
      </c>
      <c r="H688"/>
      <c r="I688"/>
    </row>
    <row r="689" spans="2:9">
      <c r="B689" s="647">
        <v>45107</v>
      </c>
      <c r="C689" t="s">
        <v>414</v>
      </c>
      <c r="D689" t="s">
        <v>313</v>
      </c>
      <c r="E689" t="s">
        <v>312</v>
      </c>
      <c r="F689" s="18">
        <v>8</v>
      </c>
      <c r="H689"/>
      <c r="I689"/>
    </row>
    <row r="690" spans="2:9">
      <c r="B690" s="647">
        <v>45107</v>
      </c>
      <c r="C690" t="s">
        <v>414</v>
      </c>
      <c r="D690" t="s">
        <v>315</v>
      </c>
      <c r="E690" t="s">
        <v>314</v>
      </c>
      <c r="F690" s="18">
        <v>83</v>
      </c>
      <c r="H690"/>
      <c r="I690"/>
    </row>
    <row r="691" spans="2:9">
      <c r="B691" s="647">
        <v>45107</v>
      </c>
      <c r="C691" t="s">
        <v>414</v>
      </c>
      <c r="D691" t="s">
        <v>315</v>
      </c>
      <c r="E691" t="s">
        <v>312</v>
      </c>
      <c r="F691" s="18">
        <v>84</v>
      </c>
      <c r="H691"/>
      <c r="I691"/>
    </row>
    <row r="692" spans="2:9">
      <c r="B692" s="647">
        <v>45107</v>
      </c>
      <c r="C692" t="s">
        <v>414</v>
      </c>
      <c r="D692" t="s">
        <v>316</v>
      </c>
      <c r="E692" t="s">
        <v>314</v>
      </c>
      <c r="F692" s="18">
        <v>125</v>
      </c>
      <c r="H692"/>
      <c r="I692"/>
    </row>
    <row r="693" spans="2:9">
      <c r="B693" s="647">
        <v>45107</v>
      </c>
      <c r="C693" t="s">
        <v>414</v>
      </c>
      <c r="D693" t="s">
        <v>316</v>
      </c>
      <c r="E693" t="s">
        <v>312</v>
      </c>
      <c r="F693" s="18">
        <v>79</v>
      </c>
      <c r="H693"/>
      <c r="I693"/>
    </row>
    <row r="694" spans="2:9">
      <c r="B694" s="647">
        <v>45107</v>
      </c>
      <c r="C694" t="s">
        <v>414</v>
      </c>
      <c r="D694" t="s">
        <v>317</v>
      </c>
      <c r="E694" t="s">
        <v>314</v>
      </c>
      <c r="F694" s="18">
        <v>1861</v>
      </c>
      <c r="H694"/>
      <c r="I694"/>
    </row>
    <row r="695" spans="2:9">
      <c r="B695" s="647">
        <v>45107</v>
      </c>
      <c r="C695" t="s">
        <v>414</v>
      </c>
      <c r="D695" t="s">
        <v>317</v>
      </c>
      <c r="E695" t="s">
        <v>312</v>
      </c>
      <c r="F695" s="18">
        <v>1413</v>
      </c>
      <c r="H695"/>
      <c r="I695"/>
    </row>
    <row r="696" spans="2:9">
      <c r="B696" s="647">
        <v>45107</v>
      </c>
      <c r="C696" t="s">
        <v>415</v>
      </c>
      <c r="D696" t="s">
        <v>311</v>
      </c>
      <c r="E696" t="s">
        <v>312</v>
      </c>
      <c r="F696" s="18">
        <v>1</v>
      </c>
      <c r="H696"/>
      <c r="I696"/>
    </row>
    <row r="697" spans="2:9">
      <c r="B697" s="647">
        <v>45107</v>
      </c>
      <c r="C697" t="s">
        <v>415</v>
      </c>
      <c r="D697" t="s">
        <v>313</v>
      </c>
      <c r="E697" t="s">
        <v>312</v>
      </c>
      <c r="F697" s="18">
        <v>1</v>
      </c>
      <c r="H697"/>
      <c r="I697"/>
    </row>
    <row r="698" spans="2:9">
      <c r="B698" s="647">
        <v>45107</v>
      </c>
      <c r="C698" t="s">
        <v>415</v>
      </c>
      <c r="D698" t="s">
        <v>316</v>
      </c>
      <c r="E698" t="s">
        <v>314</v>
      </c>
      <c r="F698" s="18">
        <v>1</v>
      </c>
      <c r="H698"/>
      <c r="I698"/>
    </row>
    <row r="699" spans="2:9">
      <c r="B699" s="647">
        <v>45107</v>
      </c>
      <c r="C699" t="s">
        <v>415</v>
      </c>
      <c r="D699" t="s">
        <v>317</v>
      </c>
      <c r="E699" t="s">
        <v>314</v>
      </c>
      <c r="F699" s="18">
        <v>6</v>
      </c>
      <c r="H699"/>
      <c r="I699"/>
    </row>
    <row r="700" spans="2:9">
      <c r="B700" s="647">
        <v>45107</v>
      </c>
      <c r="C700" t="s">
        <v>415</v>
      </c>
      <c r="D700" t="s">
        <v>317</v>
      </c>
      <c r="E700" t="s">
        <v>312</v>
      </c>
      <c r="F700" s="18">
        <v>6</v>
      </c>
      <c r="H700"/>
      <c r="I700"/>
    </row>
    <row r="701" spans="2:9">
      <c r="B701" s="647">
        <v>45107</v>
      </c>
      <c r="C701" t="s">
        <v>416</v>
      </c>
      <c r="D701" t="s">
        <v>313</v>
      </c>
      <c r="E701" t="s">
        <v>314</v>
      </c>
      <c r="F701" s="18">
        <v>12</v>
      </c>
      <c r="H701"/>
      <c r="I701"/>
    </row>
    <row r="702" spans="2:9">
      <c r="B702" s="647">
        <v>45107</v>
      </c>
      <c r="C702" t="s">
        <v>416</v>
      </c>
      <c r="D702" t="s">
        <v>313</v>
      </c>
      <c r="E702" t="s">
        <v>312</v>
      </c>
      <c r="F702" s="18">
        <v>2</v>
      </c>
      <c r="H702"/>
      <c r="I702"/>
    </row>
    <row r="703" spans="2:9">
      <c r="B703" s="647">
        <v>45107</v>
      </c>
      <c r="C703" t="s">
        <v>416</v>
      </c>
      <c r="D703" t="s">
        <v>315</v>
      </c>
      <c r="E703" t="s">
        <v>314</v>
      </c>
      <c r="F703" s="18">
        <v>5</v>
      </c>
      <c r="H703"/>
      <c r="I703"/>
    </row>
    <row r="704" spans="2:9">
      <c r="B704" s="647">
        <v>45107</v>
      </c>
      <c r="C704" t="s">
        <v>416</v>
      </c>
      <c r="D704" t="s">
        <v>315</v>
      </c>
      <c r="E704" t="s">
        <v>312</v>
      </c>
      <c r="F704" s="18">
        <v>8</v>
      </c>
      <c r="H704"/>
      <c r="I704"/>
    </row>
    <row r="705" spans="2:9">
      <c r="B705" s="647">
        <v>45107</v>
      </c>
      <c r="C705" t="s">
        <v>416</v>
      </c>
      <c r="D705" t="s">
        <v>316</v>
      </c>
      <c r="E705" t="s">
        <v>314</v>
      </c>
      <c r="F705" s="18">
        <v>20</v>
      </c>
      <c r="H705"/>
      <c r="I705"/>
    </row>
    <row r="706" spans="2:9">
      <c r="B706" s="647">
        <v>45107</v>
      </c>
      <c r="C706" t="s">
        <v>416</v>
      </c>
      <c r="D706" t="s">
        <v>316</v>
      </c>
      <c r="E706" t="s">
        <v>312</v>
      </c>
      <c r="F706" s="18">
        <v>17</v>
      </c>
      <c r="H706"/>
      <c r="I706"/>
    </row>
    <row r="707" spans="2:9">
      <c r="B707" s="647">
        <v>45107</v>
      </c>
      <c r="C707" t="s">
        <v>416</v>
      </c>
      <c r="D707" t="s">
        <v>317</v>
      </c>
      <c r="E707" t="s">
        <v>314</v>
      </c>
      <c r="F707" s="18">
        <v>126</v>
      </c>
      <c r="H707"/>
      <c r="I707"/>
    </row>
    <row r="708" spans="2:9">
      <c r="B708" s="647">
        <v>45107</v>
      </c>
      <c r="C708" t="s">
        <v>416</v>
      </c>
      <c r="D708" t="s">
        <v>317</v>
      </c>
      <c r="E708" t="s">
        <v>312</v>
      </c>
      <c r="F708" s="18">
        <v>208</v>
      </c>
      <c r="H708"/>
      <c r="I708"/>
    </row>
    <row r="709" spans="2:9">
      <c r="B709" s="647">
        <v>45107</v>
      </c>
      <c r="C709" t="s">
        <v>417</v>
      </c>
      <c r="D709" t="s">
        <v>317</v>
      </c>
      <c r="E709" t="s">
        <v>312</v>
      </c>
      <c r="F709" s="18">
        <v>1</v>
      </c>
      <c r="H709"/>
      <c r="I709"/>
    </row>
    <row r="710" spans="2:9">
      <c r="B710" s="647">
        <v>45107</v>
      </c>
      <c r="C710" t="s">
        <v>418</v>
      </c>
      <c r="D710" t="s">
        <v>311</v>
      </c>
      <c r="E710" t="s">
        <v>314</v>
      </c>
      <c r="F710" s="18">
        <v>1</v>
      </c>
      <c r="H710"/>
      <c r="I710"/>
    </row>
    <row r="711" spans="2:9">
      <c r="B711" s="647">
        <v>45107</v>
      </c>
      <c r="C711" t="s">
        <v>418</v>
      </c>
      <c r="D711" t="s">
        <v>311</v>
      </c>
      <c r="E711" t="s">
        <v>312</v>
      </c>
      <c r="F711" s="18">
        <v>34</v>
      </c>
      <c r="H711"/>
      <c r="I711"/>
    </row>
    <row r="712" spans="2:9">
      <c r="B712" s="647">
        <v>45107</v>
      </c>
      <c r="C712" t="s">
        <v>418</v>
      </c>
      <c r="D712" t="s">
        <v>313</v>
      </c>
      <c r="E712" t="s">
        <v>314</v>
      </c>
      <c r="F712" s="18">
        <v>21744</v>
      </c>
      <c r="H712"/>
      <c r="I712"/>
    </row>
    <row r="713" spans="2:9">
      <c r="B713" s="647">
        <v>45107</v>
      </c>
      <c r="C713" t="s">
        <v>418</v>
      </c>
      <c r="D713" t="s">
        <v>313</v>
      </c>
      <c r="E713" t="s">
        <v>368</v>
      </c>
      <c r="F713" s="18">
        <v>6</v>
      </c>
      <c r="H713"/>
      <c r="I713"/>
    </row>
    <row r="714" spans="2:9">
      <c r="B714" s="647">
        <v>45107</v>
      </c>
      <c r="C714" t="s">
        <v>418</v>
      </c>
      <c r="D714" t="s">
        <v>313</v>
      </c>
      <c r="E714" t="s">
        <v>312</v>
      </c>
      <c r="F714" s="18">
        <v>803</v>
      </c>
      <c r="H714"/>
      <c r="I714"/>
    </row>
    <row r="715" spans="2:9">
      <c r="B715" s="647">
        <v>45107</v>
      </c>
      <c r="C715" t="s">
        <v>418</v>
      </c>
      <c r="D715" t="s">
        <v>315</v>
      </c>
      <c r="E715" t="s">
        <v>314</v>
      </c>
      <c r="F715" s="18">
        <v>503</v>
      </c>
      <c r="H715"/>
      <c r="I715"/>
    </row>
    <row r="716" spans="2:9">
      <c r="B716" s="647">
        <v>45107</v>
      </c>
      <c r="C716" t="s">
        <v>418</v>
      </c>
      <c r="D716" t="s">
        <v>315</v>
      </c>
      <c r="E716" t="s">
        <v>312</v>
      </c>
      <c r="F716" s="18">
        <v>828</v>
      </c>
      <c r="H716"/>
      <c r="I716"/>
    </row>
    <row r="717" spans="2:9">
      <c r="B717" s="647">
        <v>45107</v>
      </c>
      <c r="C717" t="s">
        <v>418</v>
      </c>
      <c r="D717" t="s">
        <v>316</v>
      </c>
      <c r="E717" t="s">
        <v>314</v>
      </c>
      <c r="F717" s="18">
        <v>819</v>
      </c>
      <c r="H717"/>
      <c r="I717"/>
    </row>
    <row r="718" spans="2:9">
      <c r="B718" s="647">
        <v>45107</v>
      </c>
      <c r="C718" t="s">
        <v>418</v>
      </c>
      <c r="D718" t="s">
        <v>316</v>
      </c>
      <c r="E718" t="s">
        <v>312</v>
      </c>
      <c r="F718" s="18">
        <v>887</v>
      </c>
      <c r="H718"/>
      <c r="I718"/>
    </row>
    <row r="719" spans="2:9">
      <c r="B719" s="647">
        <v>45107</v>
      </c>
      <c r="C719" t="s">
        <v>418</v>
      </c>
      <c r="D719" t="s">
        <v>317</v>
      </c>
      <c r="E719" t="s">
        <v>314</v>
      </c>
      <c r="F719" s="18">
        <v>20311</v>
      </c>
      <c r="H719"/>
      <c r="I719"/>
    </row>
    <row r="720" spans="2:9">
      <c r="B720" s="647">
        <v>45107</v>
      </c>
      <c r="C720" t="s">
        <v>418</v>
      </c>
      <c r="D720" t="s">
        <v>317</v>
      </c>
      <c r="E720" t="s">
        <v>312</v>
      </c>
      <c r="F720" s="18">
        <v>13259</v>
      </c>
      <c r="H720"/>
      <c r="I720"/>
    </row>
    <row r="721" spans="2:9">
      <c r="B721" s="647">
        <v>45107</v>
      </c>
      <c r="C721" t="s">
        <v>419</v>
      </c>
      <c r="D721" t="s">
        <v>313</v>
      </c>
      <c r="E721" t="s">
        <v>314</v>
      </c>
      <c r="F721" s="18">
        <v>1</v>
      </c>
      <c r="H721"/>
      <c r="I721"/>
    </row>
    <row r="722" spans="2:9">
      <c r="B722" s="647">
        <v>45107</v>
      </c>
      <c r="C722" t="s">
        <v>419</v>
      </c>
      <c r="D722" t="s">
        <v>315</v>
      </c>
      <c r="E722" t="s">
        <v>312</v>
      </c>
      <c r="F722" s="18">
        <v>1</v>
      </c>
      <c r="H722"/>
      <c r="I722"/>
    </row>
    <row r="723" spans="2:9">
      <c r="B723" s="647">
        <v>45107</v>
      </c>
      <c r="C723" t="s">
        <v>419</v>
      </c>
      <c r="D723" t="s">
        <v>316</v>
      </c>
      <c r="E723" t="s">
        <v>314</v>
      </c>
      <c r="F723" s="18">
        <v>1</v>
      </c>
      <c r="H723"/>
      <c r="I723"/>
    </row>
    <row r="724" spans="2:9">
      <c r="B724" s="647">
        <v>45107</v>
      </c>
      <c r="C724" t="s">
        <v>419</v>
      </c>
      <c r="D724" t="s">
        <v>316</v>
      </c>
      <c r="E724" t="s">
        <v>312</v>
      </c>
      <c r="F724" s="18">
        <v>2</v>
      </c>
      <c r="H724"/>
      <c r="I724"/>
    </row>
    <row r="725" spans="2:9">
      <c r="B725" s="647">
        <v>45107</v>
      </c>
      <c r="C725" t="s">
        <v>419</v>
      </c>
      <c r="D725" t="s">
        <v>317</v>
      </c>
      <c r="E725" t="s">
        <v>314</v>
      </c>
      <c r="F725" s="18">
        <v>12</v>
      </c>
      <c r="H725"/>
      <c r="I725"/>
    </row>
    <row r="726" spans="2:9">
      <c r="B726" s="647">
        <v>45107</v>
      </c>
      <c r="C726" t="s">
        <v>419</v>
      </c>
      <c r="D726" t="s">
        <v>317</v>
      </c>
      <c r="E726" t="s">
        <v>312</v>
      </c>
      <c r="F726" s="18">
        <v>2</v>
      </c>
      <c r="H726"/>
      <c r="I726"/>
    </row>
    <row r="727" spans="2:9">
      <c r="B727" s="647">
        <v>45107</v>
      </c>
      <c r="C727" t="s">
        <v>420</v>
      </c>
      <c r="D727" t="s">
        <v>311</v>
      </c>
      <c r="E727" t="s">
        <v>314</v>
      </c>
      <c r="F727" s="18">
        <v>2</v>
      </c>
      <c r="H727"/>
      <c r="I727"/>
    </row>
    <row r="728" spans="2:9">
      <c r="B728" s="647">
        <v>45107</v>
      </c>
      <c r="C728" t="s">
        <v>420</v>
      </c>
      <c r="D728" t="s">
        <v>311</v>
      </c>
      <c r="E728" t="s">
        <v>312</v>
      </c>
      <c r="F728" s="18">
        <v>2</v>
      </c>
      <c r="H728"/>
      <c r="I728"/>
    </row>
    <row r="729" spans="2:9">
      <c r="B729" s="647">
        <v>45107</v>
      </c>
      <c r="C729" t="s">
        <v>420</v>
      </c>
      <c r="D729" t="s">
        <v>313</v>
      </c>
      <c r="E729" t="s">
        <v>314</v>
      </c>
      <c r="F729" s="18">
        <v>57</v>
      </c>
      <c r="H729"/>
      <c r="I729"/>
    </row>
    <row r="730" spans="2:9">
      <c r="B730" s="647">
        <v>45107</v>
      </c>
      <c r="C730" t="s">
        <v>420</v>
      </c>
      <c r="D730" t="s">
        <v>313</v>
      </c>
      <c r="E730" t="s">
        <v>312</v>
      </c>
      <c r="F730" s="18">
        <v>4</v>
      </c>
      <c r="H730"/>
      <c r="I730"/>
    </row>
    <row r="731" spans="2:9">
      <c r="B731" s="647">
        <v>45107</v>
      </c>
      <c r="C731" t="s">
        <v>420</v>
      </c>
      <c r="D731" t="s">
        <v>315</v>
      </c>
      <c r="E731" t="s">
        <v>314</v>
      </c>
      <c r="F731" s="18">
        <v>13</v>
      </c>
      <c r="H731"/>
      <c r="I731"/>
    </row>
    <row r="732" spans="2:9">
      <c r="B732" s="647">
        <v>45107</v>
      </c>
      <c r="C732" t="s">
        <v>420</v>
      </c>
      <c r="D732" t="s">
        <v>315</v>
      </c>
      <c r="E732" t="s">
        <v>312</v>
      </c>
      <c r="F732" s="18">
        <v>20</v>
      </c>
      <c r="H732"/>
      <c r="I732"/>
    </row>
    <row r="733" spans="2:9">
      <c r="B733" s="647">
        <v>45107</v>
      </c>
      <c r="C733" t="s">
        <v>420</v>
      </c>
      <c r="D733" t="s">
        <v>316</v>
      </c>
      <c r="E733" t="s">
        <v>314</v>
      </c>
      <c r="F733" s="18">
        <v>858</v>
      </c>
      <c r="H733"/>
      <c r="I733"/>
    </row>
    <row r="734" spans="2:9">
      <c r="B734" s="647">
        <v>45107</v>
      </c>
      <c r="C734" t="s">
        <v>420</v>
      </c>
      <c r="D734" t="s">
        <v>316</v>
      </c>
      <c r="E734" t="s">
        <v>312</v>
      </c>
      <c r="F734" s="18">
        <v>798</v>
      </c>
      <c r="H734"/>
      <c r="I734"/>
    </row>
    <row r="735" spans="2:9">
      <c r="B735" s="647">
        <v>45107</v>
      </c>
      <c r="C735" t="s">
        <v>420</v>
      </c>
      <c r="D735" t="s">
        <v>317</v>
      </c>
      <c r="E735" t="s">
        <v>314</v>
      </c>
      <c r="F735" s="18">
        <v>2479</v>
      </c>
      <c r="H735"/>
      <c r="I735"/>
    </row>
    <row r="736" spans="2:9">
      <c r="B736" s="647">
        <v>45107</v>
      </c>
      <c r="C736" t="s">
        <v>420</v>
      </c>
      <c r="D736" t="s">
        <v>317</v>
      </c>
      <c r="E736" t="s">
        <v>312</v>
      </c>
      <c r="F736" s="18">
        <v>1742</v>
      </c>
      <c r="H736"/>
      <c r="I736"/>
    </row>
    <row r="737" spans="2:9">
      <c r="B737" s="647">
        <v>45107</v>
      </c>
      <c r="C737" t="s">
        <v>421</v>
      </c>
      <c r="D737" t="s">
        <v>313</v>
      </c>
      <c r="E737" t="s">
        <v>314</v>
      </c>
      <c r="F737" s="18">
        <v>1</v>
      </c>
      <c r="H737"/>
      <c r="I737"/>
    </row>
    <row r="738" spans="2:9">
      <c r="B738" s="647">
        <v>45107</v>
      </c>
      <c r="C738" t="s">
        <v>421</v>
      </c>
      <c r="D738" t="s">
        <v>316</v>
      </c>
      <c r="E738" t="s">
        <v>312</v>
      </c>
      <c r="F738" s="18">
        <v>5</v>
      </c>
      <c r="H738"/>
      <c r="I738"/>
    </row>
    <row r="739" spans="2:9">
      <c r="B739" s="647">
        <v>45107</v>
      </c>
      <c r="C739" t="s">
        <v>421</v>
      </c>
      <c r="D739" t="s">
        <v>317</v>
      </c>
      <c r="E739" t="s">
        <v>314</v>
      </c>
      <c r="F739" s="18">
        <v>4</v>
      </c>
      <c r="H739"/>
      <c r="I739"/>
    </row>
    <row r="740" spans="2:9">
      <c r="B740" s="647">
        <v>45107</v>
      </c>
      <c r="C740" t="s">
        <v>421</v>
      </c>
      <c r="D740" t="s">
        <v>317</v>
      </c>
      <c r="E740" t="s">
        <v>312</v>
      </c>
      <c r="F740" s="18">
        <v>11</v>
      </c>
      <c r="H740"/>
      <c r="I740"/>
    </row>
    <row r="741" spans="2:9">
      <c r="B741" s="647">
        <v>45107</v>
      </c>
      <c r="C741" t="s">
        <v>422</v>
      </c>
      <c r="D741" t="s">
        <v>311</v>
      </c>
      <c r="E741" t="s">
        <v>312</v>
      </c>
      <c r="F741" s="18">
        <v>4</v>
      </c>
      <c r="H741"/>
      <c r="I741"/>
    </row>
    <row r="742" spans="2:9">
      <c r="B742" s="647">
        <v>45107</v>
      </c>
      <c r="C742" t="s">
        <v>422</v>
      </c>
      <c r="D742" t="s">
        <v>313</v>
      </c>
      <c r="E742" t="s">
        <v>314</v>
      </c>
      <c r="F742" s="18">
        <v>265</v>
      </c>
      <c r="H742"/>
      <c r="I742"/>
    </row>
    <row r="743" spans="2:9">
      <c r="B743" s="647">
        <v>45107</v>
      </c>
      <c r="C743" t="s">
        <v>422</v>
      </c>
      <c r="D743" t="s">
        <v>313</v>
      </c>
      <c r="E743" t="s">
        <v>312</v>
      </c>
      <c r="F743" s="18">
        <v>156</v>
      </c>
      <c r="H743"/>
      <c r="I743"/>
    </row>
    <row r="744" spans="2:9">
      <c r="B744" s="647">
        <v>45107</v>
      </c>
      <c r="C744" t="s">
        <v>422</v>
      </c>
      <c r="D744" t="s">
        <v>315</v>
      </c>
      <c r="E744" t="s">
        <v>314</v>
      </c>
      <c r="F744" s="18">
        <v>236</v>
      </c>
      <c r="H744"/>
      <c r="I744"/>
    </row>
    <row r="745" spans="2:9">
      <c r="B745" s="647">
        <v>45107</v>
      </c>
      <c r="C745" t="s">
        <v>422</v>
      </c>
      <c r="D745" t="s">
        <v>315</v>
      </c>
      <c r="E745" t="s">
        <v>312</v>
      </c>
      <c r="F745" s="18">
        <v>1397</v>
      </c>
      <c r="H745"/>
      <c r="I745"/>
    </row>
    <row r="746" spans="2:9">
      <c r="B746" s="647">
        <v>45107</v>
      </c>
      <c r="C746" t="s">
        <v>422</v>
      </c>
      <c r="D746" t="s">
        <v>316</v>
      </c>
      <c r="E746" t="s">
        <v>314</v>
      </c>
      <c r="F746" s="18">
        <v>1996</v>
      </c>
      <c r="H746"/>
      <c r="I746"/>
    </row>
    <row r="747" spans="2:9">
      <c r="B747" s="647">
        <v>45107</v>
      </c>
      <c r="C747" t="s">
        <v>422</v>
      </c>
      <c r="D747" t="s">
        <v>316</v>
      </c>
      <c r="E747" t="s">
        <v>312</v>
      </c>
      <c r="F747" s="18">
        <v>3355</v>
      </c>
      <c r="H747"/>
      <c r="I747"/>
    </row>
    <row r="748" spans="2:9">
      <c r="B748" s="647">
        <v>45107</v>
      </c>
      <c r="C748" t="s">
        <v>422</v>
      </c>
      <c r="D748" t="s">
        <v>317</v>
      </c>
      <c r="E748" t="s">
        <v>314</v>
      </c>
      <c r="F748" s="18">
        <v>4576</v>
      </c>
      <c r="H748"/>
      <c r="I748"/>
    </row>
    <row r="749" spans="2:9">
      <c r="B749" s="647">
        <v>45107</v>
      </c>
      <c r="C749" t="s">
        <v>422</v>
      </c>
      <c r="D749" t="s">
        <v>317</v>
      </c>
      <c r="E749" t="s">
        <v>312</v>
      </c>
      <c r="F749" s="18">
        <v>15702</v>
      </c>
      <c r="H749"/>
      <c r="I749"/>
    </row>
    <row r="750" spans="2:9">
      <c r="B750" s="647">
        <v>45107</v>
      </c>
      <c r="C750" t="s">
        <v>423</v>
      </c>
      <c r="D750" t="s">
        <v>311</v>
      </c>
      <c r="E750" t="s">
        <v>314</v>
      </c>
      <c r="F750" s="18">
        <v>2</v>
      </c>
      <c r="H750"/>
      <c r="I750"/>
    </row>
    <row r="751" spans="2:9">
      <c r="B751" s="647">
        <v>45107</v>
      </c>
      <c r="C751" t="s">
        <v>423</v>
      </c>
      <c r="D751" t="s">
        <v>311</v>
      </c>
      <c r="E751" t="s">
        <v>312</v>
      </c>
      <c r="F751" s="18">
        <v>647</v>
      </c>
      <c r="H751"/>
      <c r="I751"/>
    </row>
    <row r="752" spans="2:9">
      <c r="B752" s="647">
        <v>45107</v>
      </c>
      <c r="C752" t="s">
        <v>423</v>
      </c>
      <c r="D752" t="s">
        <v>313</v>
      </c>
      <c r="E752" t="s">
        <v>314</v>
      </c>
      <c r="F752" s="18">
        <v>52</v>
      </c>
      <c r="H752"/>
      <c r="I752"/>
    </row>
    <row r="753" spans="2:9">
      <c r="B753" s="647">
        <v>45107</v>
      </c>
      <c r="C753" t="s">
        <v>423</v>
      </c>
      <c r="D753" t="s">
        <v>313</v>
      </c>
      <c r="E753" t="s">
        <v>312</v>
      </c>
      <c r="F753" s="18">
        <v>2</v>
      </c>
      <c r="H753"/>
      <c r="I753"/>
    </row>
    <row r="754" spans="2:9">
      <c r="B754" s="647">
        <v>45107</v>
      </c>
      <c r="C754" t="s">
        <v>423</v>
      </c>
      <c r="D754" t="s">
        <v>315</v>
      </c>
      <c r="E754" t="s">
        <v>312</v>
      </c>
      <c r="F754" s="18">
        <v>1</v>
      </c>
      <c r="H754"/>
      <c r="I754"/>
    </row>
    <row r="755" spans="2:9">
      <c r="B755" s="647">
        <v>45107</v>
      </c>
      <c r="C755" t="s">
        <v>423</v>
      </c>
      <c r="D755" t="s">
        <v>316</v>
      </c>
      <c r="E755" t="s">
        <v>314</v>
      </c>
      <c r="F755" s="18">
        <v>61</v>
      </c>
      <c r="H755"/>
      <c r="I755"/>
    </row>
    <row r="756" spans="2:9">
      <c r="B756" s="647">
        <v>45107</v>
      </c>
      <c r="C756" t="s">
        <v>423</v>
      </c>
      <c r="D756" t="s">
        <v>316</v>
      </c>
      <c r="E756" t="s">
        <v>312</v>
      </c>
      <c r="F756" s="18">
        <v>37</v>
      </c>
      <c r="H756"/>
      <c r="I756"/>
    </row>
    <row r="757" spans="2:9">
      <c r="B757" s="647">
        <v>45107</v>
      </c>
      <c r="C757" t="s">
        <v>423</v>
      </c>
      <c r="D757" t="s">
        <v>317</v>
      </c>
      <c r="E757" t="s">
        <v>314</v>
      </c>
      <c r="F757" s="18">
        <v>253</v>
      </c>
      <c r="H757"/>
      <c r="I757"/>
    </row>
    <row r="758" spans="2:9">
      <c r="B758" s="647">
        <v>45107</v>
      </c>
      <c r="C758" t="s">
        <v>423</v>
      </c>
      <c r="D758" t="s">
        <v>317</v>
      </c>
      <c r="E758" t="s">
        <v>312</v>
      </c>
      <c r="F758" s="18">
        <v>187</v>
      </c>
      <c r="H758"/>
      <c r="I758"/>
    </row>
    <row r="759" spans="2:9">
      <c r="B759" s="647">
        <v>45107</v>
      </c>
      <c r="C759" t="s">
        <v>424</v>
      </c>
      <c r="D759" t="s">
        <v>313</v>
      </c>
      <c r="E759" t="s">
        <v>314</v>
      </c>
      <c r="F759" s="18">
        <v>10</v>
      </c>
      <c r="H759"/>
      <c r="I759"/>
    </row>
    <row r="760" spans="2:9">
      <c r="B760" s="647">
        <v>45107</v>
      </c>
      <c r="C760" t="s">
        <v>424</v>
      </c>
      <c r="D760" t="s">
        <v>313</v>
      </c>
      <c r="E760" t="s">
        <v>312</v>
      </c>
      <c r="F760" s="18">
        <v>8</v>
      </c>
      <c r="H760"/>
      <c r="I760"/>
    </row>
    <row r="761" spans="2:9">
      <c r="B761" s="647">
        <v>45107</v>
      </c>
      <c r="C761" t="s">
        <v>424</v>
      </c>
      <c r="D761" t="s">
        <v>315</v>
      </c>
      <c r="E761" t="s">
        <v>312</v>
      </c>
      <c r="F761" s="18">
        <v>4</v>
      </c>
      <c r="H761"/>
      <c r="I761"/>
    </row>
    <row r="762" spans="2:9">
      <c r="B762" s="647">
        <v>45107</v>
      </c>
      <c r="C762" t="s">
        <v>424</v>
      </c>
      <c r="D762" t="s">
        <v>316</v>
      </c>
      <c r="E762" t="s">
        <v>314</v>
      </c>
      <c r="F762" s="18">
        <v>185</v>
      </c>
      <c r="H762"/>
      <c r="I762"/>
    </row>
    <row r="763" spans="2:9">
      <c r="B763" s="647">
        <v>45107</v>
      </c>
      <c r="C763" t="s">
        <v>424</v>
      </c>
      <c r="D763" t="s">
        <v>316</v>
      </c>
      <c r="E763" t="s">
        <v>312</v>
      </c>
      <c r="F763" s="18">
        <v>425</v>
      </c>
      <c r="H763"/>
      <c r="I763"/>
    </row>
    <row r="764" spans="2:9">
      <c r="B764" s="647">
        <v>45107</v>
      </c>
      <c r="C764" t="s">
        <v>424</v>
      </c>
      <c r="D764" t="s">
        <v>317</v>
      </c>
      <c r="E764" t="s">
        <v>314</v>
      </c>
      <c r="F764" s="18">
        <v>661</v>
      </c>
      <c r="H764"/>
      <c r="I764"/>
    </row>
    <row r="765" spans="2:9">
      <c r="B765" s="647">
        <v>45107</v>
      </c>
      <c r="C765" t="s">
        <v>424</v>
      </c>
      <c r="D765" t="s">
        <v>317</v>
      </c>
      <c r="E765" t="s">
        <v>312</v>
      </c>
      <c r="F765" s="18">
        <v>890</v>
      </c>
      <c r="H765"/>
      <c r="I765"/>
    </row>
    <row r="766" spans="2:9">
      <c r="B766" s="647">
        <v>45107</v>
      </c>
      <c r="C766" t="s">
        <v>425</v>
      </c>
      <c r="D766" t="s">
        <v>313</v>
      </c>
      <c r="E766" t="s">
        <v>314</v>
      </c>
      <c r="F766" s="18">
        <v>3</v>
      </c>
      <c r="H766"/>
      <c r="I766"/>
    </row>
    <row r="767" spans="2:9">
      <c r="B767" s="647">
        <v>45107</v>
      </c>
      <c r="C767" t="s">
        <v>425</v>
      </c>
      <c r="D767" t="s">
        <v>313</v>
      </c>
      <c r="E767" t="s">
        <v>312</v>
      </c>
      <c r="F767" s="18">
        <v>1</v>
      </c>
      <c r="H767"/>
      <c r="I767"/>
    </row>
    <row r="768" spans="2:9">
      <c r="B768" s="647">
        <v>45107</v>
      </c>
      <c r="C768" t="s">
        <v>425</v>
      </c>
      <c r="D768" t="s">
        <v>315</v>
      </c>
      <c r="E768" t="s">
        <v>312</v>
      </c>
      <c r="F768" s="18">
        <v>1</v>
      </c>
      <c r="H768"/>
      <c r="I768"/>
    </row>
    <row r="769" spans="2:9">
      <c r="B769" s="647">
        <v>45107</v>
      </c>
      <c r="C769" t="s">
        <v>425</v>
      </c>
      <c r="D769" t="s">
        <v>316</v>
      </c>
      <c r="E769" t="s">
        <v>314</v>
      </c>
      <c r="F769" s="18">
        <v>18</v>
      </c>
      <c r="H769"/>
      <c r="I769"/>
    </row>
    <row r="770" spans="2:9">
      <c r="B770" s="647">
        <v>45107</v>
      </c>
      <c r="C770" t="s">
        <v>425</v>
      </c>
      <c r="D770" t="s">
        <v>316</v>
      </c>
      <c r="E770" t="s">
        <v>312</v>
      </c>
      <c r="F770" s="18">
        <v>93</v>
      </c>
      <c r="H770"/>
      <c r="I770"/>
    </row>
    <row r="771" spans="2:9">
      <c r="B771" s="647">
        <v>45107</v>
      </c>
      <c r="C771" t="s">
        <v>425</v>
      </c>
      <c r="D771" t="s">
        <v>317</v>
      </c>
      <c r="E771" t="s">
        <v>314</v>
      </c>
      <c r="F771" s="18">
        <v>56</v>
      </c>
      <c r="H771"/>
      <c r="I771"/>
    </row>
    <row r="772" spans="2:9">
      <c r="B772" s="647">
        <v>45107</v>
      </c>
      <c r="C772" t="s">
        <v>425</v>
      </c>
      <c r="D772" t="s">
        <v>317</v>
      </c>
      <c r="E772" t="s">
        <v>312</v>
      </c>
      <c r="F772" s="18">
        <v>147</v>
      </c>
      <c r="H772"/>
      <c r="I772"/>
    </row>
    <row r="773" spans="2:9">
      <c r="B773" s="647">
        <v>45107</v>
      </c>
      <c r="C773" t="s">
        <v>426</v>
      </c>
      <c r="D773" t="s">
        <v>320</v>
      </c>
      <c r="E773" t="s">
        <v>312</v>
      </c>
      <c r="F773" s="18">
        <v>4</v>
      </c>
      <c r="H773"/>
      <c r="I773"/>
    </row>
    <row r="774" spans="2:9">
      <c r="B774" s="647">
        <v>45107</v>
      </c>
      <c r="C774" t="s">
        <v>426</v>
      </c>
      <c r="D774" t="s">
        <v>311</v>
      </c>
      <c r="E774" t="s">
        <v>314</v>
      </c>
      <c r="F774" s="18">
        <v>6</v>
      </c>
      <c r="H774"/>
      <c r="I774"/>
    </row>
    <row r="775" spans="2:9">
      <c r="B775" s="647">
        <v>45107</v>
      </c>
      <c r="C775" t="s">
        <v>426</v>
      </c>
      <c r="D775" t="s">
        <v>311</v>
      </c>
      <c r="E775" t="s">
        <v>312</v>
      </c>
      <c r="F775" s="18">
        <v>3</v>
      </c>
      <c r="H775"/>
      <c r="I775"/>
    </row>
    <row r="776" spans="2:9">
      <c r="B776" s="647">
        <v>45107</v>
      </c>
      <c r="C776" t="s">
        <v>426</v>
      </c>
      <c r="D776" t="s">
        <v>313</v>
      </c>
      <c r="E776" t="s">
        <v>314</v>
      </c>
      <c r="F776" s="18">
        <v>5</v>
      </c>
      <c r="H776"/>
      <c r="I776"/>
    </row>
    <row r="777" spans="2:9">
      <c r="B777" s="647">
        <v>45107</v>
      </c>
      <c r="C777" t="s">
        <v>426</v>
      </c>
      <c r="D777" t="s">
        <v>313</v>
      </c>
      <c r="E777" t="s">
        <v>312</v>
      </c>
      <c r="F777" s="18">
        <v>4</v>
      </c>
      <c r="H777"/>
      <c r="I777"/>
    </row>
    <row r="778" spans="2:9">
      <c r="B778" s="647">
        <v>45107</v>
      </c>
      <c r="C778" t="s">
        <v>426</v>
      </c>
      <c r="D778" t="s">
        <v>315</v>
      </c>
      <c r="E778" t="s">
        <v>314</v>
      </c>
      <c r="F778" s="18">
        <v>2</v>
      </c>
      <c r="H778"/>
      <c r="I778"/>
    </row>
    <row r="779" spans="2:9">
      <c r="B779" s="647">
        <v>45107</v>
      </c>
      <c r="C779" t="s">
        <v>426</v>
      </c>
      <c r="D779" t="s">
        <v>315</v>
      </c>
      <c r="E779" t="s">
        <v>312</v>
      </c>
      <c r="F779" s="18">
        <v>4</v>
      </c>
      <c r="H779"/>
      <c r="I779"/>
    </row>
    <row r="780" spans="2:9">
      <c r="B780" s="647">
        <v>45107</v>
      </c>
      <c r="C780" t="s">
        <v>426</v>
      </c>
      <c r="D780" t="s">
        <v>316</v>
      </c>
      <c r="E780" t="s">
        <v>314</v>
      </c>
      <c r="F780" s="18">
        <v>903</v>
      </c>
      <c r="H780"/>
      <c r="I780"/>
    </row>
    <row r="781" spans="2:9">
      <c r="B781" s="647">
        <v>45107</v>
      </c>
      <c r="C781" t="s">
        <v>426</v>
      </c>
      <c r="D781" t="s">
        <v>316</v>
      </c>
      <c r="E781" t="s">
        <v>312</v>
      </c>
      <c r="F781" s="18">
        <v>1662</v>
      </c>
      <c r="H781"/>
      <c r="I781"/>
    </row>
    <row r="782" spans="2:9">
      <c r="B782" s="647">
        <v>45107</v>
      </c>
      <c r="C782" t="s">
        <v>426</v>
      </c>
      <c r="D782" t="s">
        <v>317</v>
      </c>
      <c r="E782" t="s">
        <v>314</v>
      </c>
      <c r="F782" s="18">
        <v>2933</v>
      </c>
      <c r="H782"/>
      <c r="I782"/>
    </row>
    <row r="783" spans="2:9">
      <c r="B783" s="647">
        <v>45107</v>
      </c>
      <c r="C783" t="s">
        <v>426</v>
      </c>
      <c r="D783" t="s">
        <v>317</v>
      </c>
      <c r="E783" t="s">
        <v>312</v>
      </c>
      <c r="F783" s="18">
        <v>3382</v>
      </c>
      <c r="H783"/>
      <c r="I783"/>
    </row>
    <row r="784" spans="2:9">
      <c r="B784" s="647">
        <v>45107</v>
      </c>
      <c r="C784" t="s">
        <v>427</v>
      </c>
      <c r="D784" t="s">
        <v>311</v>
      </c>
      <c r="E784" t="s">
        <v>312</v>
      </c>
      <c r="F784" s="18">
        <v>1</v>
      </c>
      <c r="H784"/>
      <c r="I784"/>
    </row>
    <row r="785" spans="2:9">
      <c r="B785" s="647">
        <v>45107</v>
      </c>
      <c r="C785" t="s">
        <v>427</v>
      </c>
      <c r="D785" t="s">
        <v>315</v>
      </c>
      <c r="E785" t="s">
        <v>312</v>
      </c>
      <c r="F785" s="18">
        <v>1</v>
      </c>
      <c r="H785"/>
      <c r="I785"/>
    </row>
    <row r="786" spans="2:9">
      <c r="B786" s="647">
        <v>45107</v>
      </c>
      <c r="C786" t="s">
        <v>427</v>
      </c>
      <c r="D786" t="s">
        <v>316</v>
      </c>
      <c r="E786" t="s">
        <v>314</v>
      </c>
      <c r="F786" s="18">
        <v>63</v>
      </c>
      <c r="H786"/>
      <c r="I786"/>
    </row>
    <row r="787" spans="2:9">
      <c r="B787" s="647">
        <v>45107</v>
      </c>
      <c r="C787" t="s">
        <v>427</v>
      </c>
      <c r="D787" t="s">
        <v>316</v>
      </c>
      <c r="E787" t="s">
        <v>312</v>
      </c>
      <c r="F787" s="18">
        <v>90</v>
      </c>
      <c r="H787"/>
      <c r="I787"/>
    </row>
    <row r="788" spans="2:9">
      <c r="B788" s="647">
        <v>45107</v>
      </c>
      <c r="C788" t="s">
        <v>427</v>
      </c>
      <c r="D788" t="s">
        <v>317</v>
      </c>
      <c r="E788" t="s">
        <v>314</v>
      </c>
      <c r="F788" s="18">
        <v>93</v>
      </c>
      <c r="H788"/>
      <c r="I788"/>
    </row>
    <row r="789" spans="2:9">
      <c r="B789" s="647">
        <v>45107</v>
      </c>
      <c r="C789" t="s">
        <v>427</v>
      </c>
      <c r="D789" t="s">
        <v>317</v>
      </c>
      <c r="E789" t="s">
        <v>312</v>
      </c>
      <c r="F789" s="18">
        <v>75</v>
      </c>
      <c r="H789"/>
      <c r="I789"/>
    </row>
    <row r="790" spans="2:9">
      <c r="B790" s="647">
        <v>45107</v>
      </c>
      <c r="C790" t="s">
        <v>428</v>
      </c>
      <c r="D790" t="s">
        <v>316</v>
      </c>
      <c r="E790" t="s">
        <v>312</v>
      </c>
      <c r="F790" s="18">
        <v>1</v>
      </c>
      <c r="H790"/>
      <c r="I790"/>
    </row>
    <row r="791" spans="2:9">
      <c r="B791" s="647">
        <v>45107</v>
      </c>
      <c r="C791" t="s">
        <v>428</v>
      </c>
      <c r="D791" t="s">
        <v>317</v>
      </c>
      <c r="E791" t="s">
        <v>312</v>
      </c>
      <c r="F791" s="18">
        <v>1</v>
      </c>
      <c r="H791"/>
      <c r="I791"/>
    </row>
    <row r="792" spans="2:9">
      <c r="B792" s="647">
        <v>45107</v>
      </c>
      <c r="C792" t="s">
        <v>429</v>
      </c>
      <c r="D792" t="s">
        <v>316</v>
      </c>
      <c r="E792" t="s">
        <v>314</v>
      </c>
      <c r="F792" s="18">
        <v>1</v>
      </c>
      <c r="H792"/>
      <c r="I792"/>
    </row>
    <row r="793" spans="2:9">
      <c r="B793" s="647">
        <v>45107</v>
      </c>
      <c r="C793" t="s">
        <v>429</v>
      </c>
      <c r="D793" t="s">
        <v>317</v>
      </c>
      <c r="E793" t="s">
        <v>314</v>
      </c>
      <c r="F793" s="18">
        <v>1</v>
      </c>
      <c r="H793"/>
      <c r="I793"/>
    </row>
    <row r="794" spans="2:9">
      <c r="B794" s="647">
        <v>45107</v>
      </c>
      <c r="C794" t="s">
        <v>430</v>
      </c>
      <c r="D794" t="s">
        <v>316</v>
      </c>
      <c r="E794" t="s">
        <v>314</v>
      </c>
      <c r="F794" s="18">
        <v>1</v>
      </c>
      <c r="H794"/>
      <c r="I794"/>
    </row>
    <row r="795" spans="2:9">
      <c r="B795" s="647">
        <v>45107</v>
      </c>
      <c r="C795" t="s">
        <v>430</v>
      </c>
      <c r="D795" t="s">
        <v>316</v>
      </c>
      <c r="E795" t="s">
        <v>312</v>
      </c>
      <c r="F795" s="18">
        <v>1</v>
      </c>
      <c r="H795"/>
      <c r="I795"/>
    </row>
    <row r="796" spans="2:9">
      <c r="B796" s="647">
        <v>45107</v>
      </c>
      <c r="C796" t="s">
        <v>430</v>
      </c>
      <c r="D796" t="s">
        <v>317</v>
      </c>
      <c r="E796" t="s">
        <v>314</v>
      </c>
      <c r="F796" s="18">
        <v>5</v>
      </c>
      <c r="H796"/>
      <c r="I796"/>
    </row>
    <row r="797" spans="2:9">
      <c r="B797" s="647">
        <v>45107</v>
      </c>
      <c r="C797" t="s">
        <v>430</v>
      </c>
      <c r="D797" t="s">
        <v>317</v>
      </c>
      <c r="E797" t="s">
        <v>312</v>
      </c>
      <c r="F797" s="18">
        <v>3</v>
      </c>
      <c r="H797"/>
      <c r="I797"/>
    </row>
    <row r="798" spans="2:9">
      <c r="B798" s="647">
        <v>45107</v>
      </c>
      <c r="C798" t="s">
        <v>431</v>
      </c>
      <c r="D798" t="s">
        <v>317</v>
      </c>
      <c r="E798" t="s">
        <v>314</v>
      </c>
      <c r="F798" s="18">
        <v>1</v>
      </c>
      <c r="H798"/>
      <c r="I798"/>
    </row>
    <row r="799" spans="2:9">
      <c r="B799" s="647">
        <v>45107</v>
      </c>
      <c r="C799" t="s">
        <v>432</v>
      </c>
      <c r="D799" t="s">
        <v>316</v>
      </c>
      <c r="E799" t="s">
        <v>314</v>
      </c>
      <c r="F799" s="18">
        <v>1</v>
      </c>
      <c r="H799"/>
      <c r="I799"/>
    </row>
    <row r="800" spans="2:9">
      <c r="B800" s="647">
        <v>45107</v>
      </c>
      <c r="C800" t="s">
        <v>433</v>
      </c>
      <c r="D800" t="s">
        <v>313</v>
      </c>
      <c r="E800" t="s">
        <v>314</v>
      </c>
      <c r="F800" s="18">
        <v>4</v>
      </c>
      <c r="H800"/>
      <c r="I800"/>
    </row>
    <row r="801" spans="2:9">
      <c r="B801" s="647">
        <v>45107</v>
      </c>
      <c r="C801" t="s">
        <v>433</v>
      </c>
      <c r="D801" t="s">
        <v>315</v>
      </c>
      <c r="E801" t="s">
        <v>312</v>
      </c>
      <c r="F801" s="18">
        <v>1</v>
      </c>
      <c r="H801"/>
      <c r="I801"/>
    </row>
    <row r="802" spans="2:9">
      <c r="B802" s="647">
        <v>45107</v>
      </c>
      <c r="C802" t="s">
        <v>433</v>
      </c>
      <c r="D802" t="s">
        <v>316</v>
      </c>
      <c r="E802" t="s">
        <v>314</v>
      </c>
      <c r="F802" s="18">
        <v>130</v>
      </c>
      <c r="H802"/>
      <c r="I802"/>
    </row>
    <row r="803" spans="2:9">
      <c r="B803" s="647">
        <v>45107</v>
      </c>
      <c r="C803" t="s">
        <v>433</v>
      </c>
      <c r="D803" t="s">
        <v>316</v>
      </c>
      <c r="E803" t="s">
        <v>312</v>
      </c>
      <c r="F803" s="18">
        <v>226</v>
      </c>
      <c r="H803"/>
      <c r="I803"/>
    </row>
    <row r="804" spans="2:9">
      <c r="B804" s="647">
        <v>45107</v>
      </c>
      <c r="C804" t="s">
        <v>433</v>
      </c>
      <c r="D804" t="s">
        <v>317</v>
      </c>
      <c r="E804" t="s">
        <v>314</v>
      </c>
      <c r="F804" s="18">
        <v>190</v>
      </c>
      <c r="H804"/>
      <c r="I804"/>
    </row>
    <row r="805" spans="2:9">
      <c r="B805" s="647">
        <v>45107</v>
      </c>
      <c r="C805" t="s">
        <v>433</v>
      </c>
      <c r="D805" t="s">
        <v>317</v>
      </c>
      <c r="E805" t="s">
        <v>312</v>
      </c>
      <c r="F805" s="18">
        <v>310</v>
      </c>
      <c r="H805"/>
      <c r="I805"/>
    </row>
    <row r="806" spans="2:9">
      <c r="B806" s="647">
        <v>45107</v>
      </c>
      <c r="C806" t="s">
        <v>434</v>
      </c>
      <c r="D806" t="s">
        <v>320</v>
      </c>
      <c r="E806" t="s">
        <v>314</v>
      </c>
      <c r="F806" s="18">
        <v>6</v>
      </c>
      <c r="H806"/>
      <c r="I806"/>
    </row>
    <row r="807" spans="2:9">
      <c r="B807" s="647">
        <v>45107</v>
      </c>
      <c r="C807" t="s">
        <v>434</v>
      </c>
      <c r="D807" t="s">
        <v>320</v>
      </c>
      <c r="E807" t="s">
        <v>312</v>
      </c>
      <c r="F807" s="18">
        <v>34</v>
      </c>
      <c r="H807"/>
      <c r="I807"/>
    </row>
    <row r="808" spans="2:9">
      <c r="B808" s="647">
        <v>45107</v>
      </c>
      <c r="C808" t="s">
        <v>434</v>
      </c>
      <c r="D808" t="s">
        <v>311</v>
      </c>
      <c r="E808" t="s">
        <v>314</v>
      </c>
      <c r="F808" s="18">
        <v>109</v>
      </c>
      <c r="H808"/>
      <c r="I808"/>
    </row>
    <row r="809" spans="2:9">
      <c r="B809" s="647">
        <v>45107</v>
      </c>
      <c r="C809" t="s">
        <v>434</v>
      </c>
      <c r="D809" t="s">
        <v>311</v>
      </c>
      <c r="E809" t="s">
        <v>312</v>
      </c>
      <c r="F809" s="18">
        <v>285</v>
      </c>
      <c r="H809"/>
      <c r="I809"/>
    </row>
    <row r="810" spans="2:9">
      <c r="B810" s="647">
        <v>45107</v>
      </c>
      <c r="C810" t="s">
        <v>434</v>
      </c>
      <c r="D810" t="s">
        <v>313</v>
      </c>
      <c r="E810" t="s">
        <v>314</v>
      </c>
      <c r="F810" s="18">
        <v>647</v>
      </c>
      <c r="H810"/>
      <c r="I810"/>
    </row>
    <row r="811" spans="2:9">
      <c r="B811" s="647">
        <v>45107</v>
      </c>
      <c r="C811" t="s">
        <v>434</v>
      </c>
      <c r="D811" t="s">
        <v>313</v>
      </c>
      <c r="E811" t="s">
        <v>312</v>
      </c>
      <c r="F811" s="18">
        <v>86</v>
      </c>
      <c r="H811"/>
      <c r="I811"/>
    </row>
    <row r="812" spans="2:9">
      <c r="B812" s="647">
        <v>45107</v>
      </c>
      <c r="C812" t="s">
        <v>434</v>
      </c>
      <c r="D812" t="s">
        <v>315</v>
      </c>
      <c r="E812" t="s">
        <v>314</v>
      </c>
      <c r="F812" s="18">
        <v>107</v>
      </c>
      <c r="H812"/>
      <c r="I812"/>
    </row>
    <row r="813" spans="2:9">
      <c r="B813" s="647">
        <v>45107</v>
      </c>
      <c r="C813" t="s">
        <v>434</v>
      </c>
      <c r="D813" t="s">
        <v>315</v>
      </c>
      <c r="E813" t="s">
        <v>312</v>
      </c>
      <c r="F813" s="18">
        <v>200</v>
      </c>
      <c r="H813"/>
      <c r="I813"/>
    </row>
    <row r="814" spans="2:9">
      <c r="B814" s="647">
        <v>45107</v>
      </c>
      <c r="C814" t="s">
        <v>434</v>
      </c>
      <c r="D814" t="s">
        <v>316</v>
      </c>
      <c r="E814" t="s">
        <v>314</v>
      </c>
      <c r="F814" s="18">
        <v>12948</v>
      </c>
      <c r="H814"/>
      <c r="I814"/>
    </row>
    <row r="815" spans="2:9">
      <c r="B815" s="647">
        <v>45107</v>
      </c>
      <c r="C815" t="s">
        <v>434</v>
      </c>
      <c r="D815" t="s">
        <v>316</v>
      </c>
      <c r="E815" t="s">
        <v>312</v>
      </c>
      <c r="F815" s="18">
        <v>25199</v>
      </c>
      <c r="H815"/>
      <c r="I815"/>
    </row>
    <row r="816" spans="2:9">
      <c r="B816" s="647">
        <v>45107</v>
      </c>
      <c r="C816" t="s">
        <v>434</v>
      </c>
      <c r="D816" t="s">
        <v>317</v>
      </c>
      <c r="E816" t="s">
        <v>314</v>
      </c>
      <c r="F816" s="18">
        <v>61697</v>
      </c>
      <c r="H816"/>
      <c r="I816"/>
    </row>
    <row r="817" spans="2:9">
      <c r="B817" s="647">
        <v>45107</v>
      </c>
      <c r="C817" t="s">
        <v>434</v>
      </c>
      <c r="D817" t="s">
        <v>317</v>
      </c>
      <c r="E817" t="s">
        <v>368</v>
      </c>
      <c r="F817" s="18">
        <v>1</v>
      </c>
      <c r="H817"/>
      <c r="I817"/>
    </row>
    <row r="818" spans="2:9">
      <c r="B818" s="647">
        <v>45107</v>
      </c>
      <c r="C818" t="s">
        <v>434</v>
      </c>
      <c r="D818" t="s">
        <v>317</v>
      </c>
      <c r="E818" t="s">
        <v>312</v>
      </c>
      <c r="F818" s="18">
        <v>78208</v>
      </c>
      <c r="H818"/>
      <c r="I818"/>
    </row>
    <row r="819" spans="2:9">
      <c r="B819" s="647">
        <v>45107</v>
      </c>
      <c r="C819" t="s">
        <v>435</v>
      </c>
      <c r="D819" t="s">
        <v>313</v>
      </c>
      <c r="E819" t="s">
        <v>314</v>
      </c>
      <c r="F819" s="18">
        <v>2</v>
      </c>
      <c r="H819"/>
      <c r="I819"/>
    </row>
    <row r="820" spans="2:9">
      <c r="B820" s="647">
        <v>45107</v>
      </c>
      <c r="C820" t="s">
        <v>435</v>
      </c>
      <c r="D820" t="s">
        <v>316</v>
      </c>
      <c r="E820" t="s">
        <v>314</v>
      </c>
      <c r="F820" s="18">
        <v>2</v>
      </c>
      <c r="H820"/>
      <c r="I820"/>
    </row>
    <row r="821" spans="2:9">
      <c r="B821" s="647">
        <v>45107</v>
      </c>
      <c r="C821" t="s">
        <v>435</v>
      </c>
      <c r="D821" t="s">
        <v>316</v>
      </c>
      <c r="E821" t="s">
        <v>312</v>
      </c>
      <c r="F821" s="18">
        <v>12</v>
      </c>
      <c r="H821"/>
      <c r="I821"/>
    </row>
    <row r="822" spans="2:9">
      <c r="B822" s="647">
        <v>45107</v>
      </c>
      <c r="C822" t="s">
        <v>435</v>
      </c>
      <c r="D822" t="s">
        <v>317</v>
      </c>
      <c r="E822" t="s">
        <v>314</v>
      </c>
      <c r="F822" s="18">
        <v>30</v>
      </c>
      <c r="H822"/>
      <c r="I822"/>
    </row>
    <row r="823" spans="2:9">
      <c r="B823" s="647">
        <v>45107</v>
      </c>
      <c r="C823" t="s">
        <v>435</v>
      </c>
      <c r="D823" t="s">
        <v>317</v>
      </c>
      <c r="E823" t="s">
        <v>312</v>
      </c>
      <c r="F823" s="18">
        <v>37</v>
      </c>
      <c r="H823"/>
      <c r="I823"/>
    </row>
    <row r="824" spans="2:9">
      <c r="B824" s="647">
        <v>45107</v>
      </c>
      <c r="C824" t="s">
        <v>436</v>
      </c>
      <c r="D824" t="s">
        <v>311</v>
      </c>
      <c r="E824" t="s">
        <v>312</v>
      </c>
      <c r="F824" s="18">
        <v>4</v>
      </c>
      <c r="H824"/>
      <c r="I824"/>
    </row>
    <row r="825" spans="2:9">
      <c r="B825" s="647">
        <v>45107</v>
      </c>
      <c r="C825" t="s">
        <v>436</v>
      </c>
      <c r="D825" t="s">
        <v>313</v>
      </c>
      <c r="E825" t="s">
        <v>314</v>
      </c>
      <c r="F825" s="18">
        <v>8</v>
      </c>
      <c r="H825"/>
      <c r="I825"/>
    </row>
    <row r="826" spans="2:9">
      <c r="B826" s="647">
        <v>45107</v>
      </c>
      <c r="C826" t="s">
        <v>436</v>
      </c>
      <c r="D826" t="s">
        <v>313</v>
      </c>
      <c r="E826" t="s">
        <v>312</v>
      </c>
      <c r="F826" s="18">
        <v>2</v>
      </c>
      <c r="H826"/>
      <c r="I826"/>
    </row>
    <row r="827" spans="2:9">
      <c r="B827" s="647">
        <v>45107</v>
      </c>
      <c r="C827" t="s">
        <v>436</v>
      </c>
      <c r="D827" t="s">
        <v>315</v>
      </c>
      <c r="E827" t="s">
        <v>314</v>
      </c>
      <c r="F827" s="18">
        <v>1</v>
      </c>
      <c r="H827"/>
      <c r="I827"/>
    </row>
    <row r="828" spans="2:9">
      <c r="B828" s="647">
        <v>45107</v>
      </c>
      <c r="C828" t="s">
        <v>436</v>
      </c>
      <c r="D828" t="s">
        <v>315</v>
      </c>
      <c r="E828" t="s">
        <v>312</v>
      </c>
      <c r="F828" s="18">
        <v>2</v>
      </c>
      <c r="H828"/>
      <c r="I828"/>
    </row>
    <row r="829" spans="2:9">
      <c r="B829" s="647">
        <v>45107</v>
      </c>
      <c r="C829" t="s">
        <v>436</v>
      </c>
      <c r="D829" t="s">
        <v>316</v>
      </c>
      <c r="E829" t="s">
        <v>314</v>
      </c>
      <c r="F829" s="18">
        <v>454</v>
      </c>
      <c r="H829"/>
      <c r="I829"/>
    </row>
    <row r="830" spans="2:9">
      <c r="B830" s="647">
        <v>45107</v>
      </c>
      <c r="C830" t="s">
        <v>436</v>
      </c>
      <c r="D830" t="s">
        <v>316</v>
      </c>
      <c r="E830" t="s">
        <v>312</v>
      </c>
      <c r="F830" s="18">
        <v>269</v>
      </c>
      <c r="H830"/>
      <c r="I830"/>
    </row>
    <row r="831" spans="2:9">
      <c r="B831" s="647">
        <v>45107</v>
      </c>
      <c r="C831" t="s">
        <v>436</v>
      </c>
      <c r="D831" t="s">
        <v>317</v>
      </c>
      <c r="E831" t="s">
        <v>314</v>
      </c>
      <c r="F831" s="18">
        <v>989</v>
      </c>
      <c r="H831"/>
      <c r="I831"/>
    </row>
    <row r="832" spans="2:9">
      <c r="B832" s="647">
        <v>45107</v>
      </c>
      <c r="C832" t="s">
        <v>436</v>
      </c>
      <c r="D832" t="s">
        <v>317</v>
      </c>
      <c r="E832" t="s">
        <v>312</v>
      </c>
      <c r="F832" s="18">
        <v>593</v>
      </c>
      <c r="H832"/>
      <c r="I832"/>
    </row>
    <row r="833" spans="2:9">
      <c r="B833" s="647">
        <v>45107</v>
      </c>
      <c r="C833" t="s">
        <v>437</v>
      </c>
      <c r="D833" t="s">
        <v>316</v>
      </c>
      <c r="E833" t="s">
        <v>314</v>
      </c>
      <c r="F833" s="18">
        <v>1</v>
      </c>
      <c r="H833"/>
      <c r="I833"/>
    </row>
    <row r="834" spans="2:9">
      <c r="B834" s="647">
        <v>45107</v>
      </c>
      <c r="C834" t="s">
        <v>437</v>
      </c>
      <c r="D834" t="s">
        <v>317</v>
      </c>
      <c r="E834" t="s">
        <v>314</v>
      </c>
      <c r="F834" s="18">
        <v>6</v>
      </c>
      <c r="H834"/>
      <c r="I834"/>
    </row>
    <row r="835" spans="2:9">
      <c r="B835" s="647">
        <v>45107</v>
      </c>
      <c r="C835" t="s">
        <v>437</v>
      </c>
      <c r="D835" t="s">
        <v>317</v>
      </c>
      <c r="E835" t="s">
        <v>312</v>
      </c>
      <c r="F835" s="18">
        <v>2</v>
      </c>
      <c r="H835"/>
      <c r="I835"/>
    </row>
    <row r="836" spans="2:9">
      <c r="B836" s="647">
        <v>45107</v>
      </c>
      <c r="C836" t="s">
        <v>438</v>
      </c>
      <c r="D836" t="s">
        <v>313</v>
      </c>
      <c r="E836" t="s">
        <v>314</v>
      </c>
      <c r="F836" s="18">
        <v>1</v>
      </c>
      <c r="H836"/>
      <c r="I836"/>
    </row>
    <row r="837" spans="2:9">
      <c r="B837" s="647">
        <v>45107</v>
      </c>
      <c r="C837" t="s">
        <v>438</v>
      </c>
      <c r="D837" t="s">
        <v>313</v>
      </c>
      <c r="E837" t="s">
        <v>312</v>
      </c>
      <c r="F837" s="18">
        <v>1</v>
      </c>
      <c r="H837"/>
      <c r="I837"/>
    </row>
    <row r="838" spans="2:9">
      <c r="B838" s="647">
        <v>45107</v>
      </c>
      <c r="C838" t="s">
        <v>438</v>
      </c>
      <c r="D838" t="s">
        <v>315</v>
      </c>
      <c r="E838" t="s">
        <v>312</v>
      </c>
      <c r="F838" s="18">
        <v>3</v>
      </c>
      <c r="H838"/>
      <c r="I838"/>
    </row>
    <row r="839" spans="2:9">
      <c r="B839" s="647">
        <v>45107</v>
      </c>
      <c r="C839" t="s">
        <v>438</v>
      </c>
      <c r="D839" t="s">
        <v>316</v>
      </c>
      <c r="E839" t="s">
        <v>314</v>
      </c>
      <c r="F839" s="18">
        <v>24</v>
      </c>
      <c r="H839"/>
      <c r="I839"/>
    </row>
    <row r="840" spans="2:9">
      <c r="B840" s="647">
        <v>45107</v>
      </c>
      <c r="C840" t="s">
        <v>438</v>
      </c>
      <c r="D840" t="s">
        <v>316</v>
      </c>
      <c r="E840" t="s">
        <v>312</v>
      </c>
      <c r="F840" s="18">
        <v>77</v>
      </c>
      <c r="H840"/>
      <c r="I840"/>
    </row>
    <row r="841" spans="2:9">
      <c r="B841" s="647">
        <v>45107</v>
      </c>
      <c r="C841" t="s">
        <v>438</v>
      </c>
      <c r="D841" t="s">
        <v>317</v>
      </c>
      <c r="E841" t="s">
        <v>314</v>
      </c>
      <c r="F841" s="18">
        <v>83</v>
      </c>
      <c r="H841"/>
      <c r="I841"/>
    </row>
    <row r="842" spans="2:9">
      <c r="B842" s="647">
        <v>45107</v>
      </c>
      <c r="C842" t="s">
        <v>438</v>
      </c>
      <c r="D842" t="s">
        <v>317</v>
      </c>
      <c r="E842" t="s">
        <v>312</v>
      </c>
      <c r="F842" s="18">
        <v>201</v>
      </c>
      <c r="H842"/>
      <c r="I842"/>
    </row>
    <row r="843" spans="2:9">
      <c r="B843" s="647">
        <v>45107</v>
      </c>
      <c r="C843" t="s">
        <v>439</v>
      </c>
      <c r="D843" t="s">
        <v>311</v>
      </c>
      <c r="E843" t="s">
        <v>314</v>
      </c>
      <c r="F843" s="18">
        <v>1</v>
      </c>
      <c r="H843"/>
      <c r="I843"/>
    </row>
    <row r="844" spans="2:9">
      <c r="B844" s="647">
        <v>45107</v>
      </c>
      <c r="C844" t="s">
        <v>439</v>
      </c>
      <c r="D844" t="s">
        <v>311</v>
      </c>
      <c r="E844" t="s">
        <v>312</v>
      </c>
      <c r="F844" s="18">
        <v>1</v>
      </c>
      <c r="H844"/>
      <c r="I844"/>
    </row>
    <row r="845" spans="2:9">
      <c r="B845" s="647">
        <v>45107</v>
      </c>
      <c r="C845" t="s">
        <v>439</v>
      </c>
      <c r="D845" t="s">
        <v>313</v>
      </c>
      <c r="E845" t="s">
        <v>314</v>
      </c>
      <c r="F845" s="18">
        <v>19</v>
      </c>
      <c r="H845"/>
      <c r="I845"/>
    </row>
    <row r="846" spans="2:9">
      <c r="B846" s="647">
        <v>45107</v>
      </c>
      <c r="C846" t="s">
        <v>439</v>
      </c>
      <c r="D846" t="s">
        <v>313</v>
      </c>
      <c r="E846" t="s">
        <v>312</v>
      </c>
      <c r="F846" s="18">
        <v>3</v>
      </c>
      <c r="H846"/>
      <c r="I846"/>
    </row>
    <row r="847" spans="2:9">
      <c r="B847" s="647">
        <v>45107</v>
      </c>
      <c r="C847" t="s">
        <v>439</v>
      </c>
      <c r="D847" t="s">
        <v>315</v>
      </c>
      <c r="E847" t="s">
        <v>314</v>
      </c>
      <c r="F847" s="18">
        <v>4</v>
      </c>
      <c r="H847"/>
      <c r="I847"/>
    </row>
    <row r="848" spans="2:9">
      <c r="B848" s="647">
        <v>45107</v>
      </c>
      <c r="C848" t="s">
        <v>439</v>
      </c>
      <c r="D848" t="s">
        <v>315</v>
      </c>
      <c r="E848" t="s">
        <v>312</v>
      </c>
      <c r="F848" s="18">
        <v>3</v>
      </c>
      <c r="H848"/>
      <c r="I848"/>
    </row>
    <row r="849" spans="2:9">
      <c r="B849" s="647">
        <v>45107</v>
      </c>
      <c r="C849" t="s">
        <v>439</v>
      </c>
      <c r="D849" t="s">
        <v>316</v>
      </c>
      <c r="E849" t="s">
        <v>314</v>
      </c>
      <c r="F849" s="18">
        <v>87</v>
      </c>
      <c r="H849"/>
      <c r="I849"/>
    </row>
    <row r="850" spans="2:9">
      <c r="B850" s="647">
        <v>45107</v>
      </c>
      <c r="C850" t="s">
        <v>439</v>
      </c>
      <c r="D850" t="s">
        <v>316</v>
      </c>
      <c r="E850" t="s">
        <v>312</v>
      </c>
      <c r="F850" s="18">
        <v>48</v>
      </c>
      <c r="H850"/>
      <c r="I850"/>
    </row>
    <row r="851" spans="2:9">
      <c r="B851" s="647">
        <v>45107</v>
      </c>
      <c r="C851" t="s">
        <v>439</v>
      </c>
      <c r="D851" t="s">
        <v>317</v>
      </c>
      <c r="E851" t="s">
        <v>314</v>
      </c>
      <c r="F851" s="18">
        <v>302</v>
      </c>
      <c r="H851"/>
      <c r="I851"/>
    </row>
    <row r="852" spans="2:9">
      <c r="B852" s="647">
        <v>45107</v>
      </c>
      <c r="C852" t="s">
        <v>439</v>
      </c>
      <c r="D852" t="s">
        <v>317</v>
      </c>
      <c r="E852" t="s">
        <v>312</v>
      </c>
      <c r="F852" s="18">
        <v>165</v>
      </c>
      <c r="H852"/>
      <c r="I852"/>
    </row>
    <row r="853" spans="2:9">
      <c r="B853" s="647">
        <v>45107</v>
      </c>
      <c r="C853" t="s">
        <v>440</v>
      </c>
      <c r="D853" t="s">
        <v>313</v>
      </c>
      <c r="E853" t="s">
        <v>314</v>
      </c>
      <c r="F853" s="18">
        <v>63</v>
      </c>
      <c r="H853"/>
      <c r="I853"/>
    </row>
    <row r="854" spans="2:9">
      <c r="B854" s="647">
        <v>45107</v>
      </c>
      <c r="C854" t="s">
        <v>440</v>
      </c>
      <c r="D854" t="s">
        <v>313</v>
      </c>
      <c r="E854" t="s">
        <v>312</v>
      </c>
      <c r="F854" s="18">
        <v>3</v>
      </c>
      <c r="H854"/>
      <c r="I854"/>
    </row>
    <row r="855" spans="2:9">
      <c r="B855" s="647">
        <v>45107</v>
      </c>
      <c r="C855" t="s">
        <v>440</v>
      </c>
      <c r="D855" t="s">
        <v>315</v>
      </c>
      <c r="E855" t="s">
        <v>314</v>
      </c>
      <c r="F855" s="18">
        <v>1</v>
      </c>
      <c r="H855"/>
      <c r="I855"/>
    </row>
    <row r="856" spans="2:9">
      <c r="B856" s="647">
        <v>45107</v>
      </c>
      <c r="C856" t="s">
        <v>440</v>
      </c>
      <c r="D856" t="s">
        <v>315</v>
      </c>
      <c r="E856" t="s">
        <v>312</v>
      </c>
      <c r="F856" s="18">
        <v>5</v>
      </c>
      <c r="H856"/>
      <c r="I856"/>
    </row>
    <row r="857" spans="2:9">
      <c r="B857" s="647">
        <v>45107</v>
      </c>
      <c r="C857" t="s">
        <v>440</v>
      </c>
      <c r="D857" t="s">
        <v>316</v>
      </c>
      <c r="E857" t="s">
        <v>314</v>
      </c>
      <c r="F857" s="18">
        <v>329</v>
      </c>
      <c r="H857"/>
      <c r="I857"/>
    </row>
    <row r="858" spans="2:9">
      <c r="B858" s="647">
        <v>45107</v>
      </c>
      <c r="C858" t="s">
        <v>440</v>
      </c>
      <c r="D858" t="s">
        <v>316</v>
      </c>
      <c r="E858" t="s">
        <v>312</v>
      </c>
      <c r="F858" s="18">
        <v>26</v>
      </c>
      <c r="H858"/>
      <c r="I858"/>
    </row>
    <row r="859" spans="2:9">
      <c r="B859" s="647">
        <v>45107</v>
      </c>
      <c r="C859" t="s">
        <v>440</v>
      </c>
      <c r="D859" t="s">
        <v>317</v>
      </c>
      <c r="E859" t="s">
        <v>314</v>
      </c>
      <c r="F859" s="18">
        <v>159</v>
      </c>
      <c r="H859"/>
      <c r="I859"/>
    </row>
    <row r="860" spans="2:9">
      <c r="B860" s="647">
        <v>45107</v>
      </c>
      <c r="C860" t="s">
        <v>440</v>
      </c>
      <c r="D860" t="s">
        <v>317</v>
      </c>
      <c r="E860" t="s">
        <v>312</v>
      </c>
      <c r="F860" s="18">
        <v>168</v>
      </c>
      <c r="H860"/>
      <c r="I860"/>
    </row>
    <row r="861" spans="2:9">
      <c r="B861" s="647">
        <v>45107</v>
      </c>
      <c r="C861" t="s">
        <v>441</v>
      </c>
      <c r="D861" t="s">
        <v>313</v>
      </c>
      <c r="E861" t="s">
        <v>314</v>
      </c>
      <c r="F861" s="18">
        <v>3</v>
      </c>
      <c r="H861"/>
      <c r="I861"/>
    </row>
    <row r="862" spans="2:9">
      <c r="B862" s="647">
        <v>45107</v>
      </c>
      <c r="C862" t="s">
        <v>441</v>
      </c>
      <c r="D862" t="s">
        <v>316</v>
      </c>
      <c r="E862" t="s">
        <v>314</v>
      </c>
      <c r="F862" s="18">
        <v>4</v>
      </c>
      <c r="H862"/>
      <c r="I862"/>
    </row>
    <row r="863" spans="2:9">
      <c r="B863" s="647">
        <v>45107</v>
      </c>
      <c r="C863" t="s">
        <v>441</v>
      </c>
      <c r="D863" t="s">
        <v>316</v>
      </c>
      <c r="E863" t="s">
        <v>312</v>
      </c>
      <c r="F863" s="18">
        <v>5</v>
      </c>
      <c r="H863"/>
      <c r="I863"/>
    </row>
    <row r="864" spans="2:9">
      <c r="B864" s="647">
        <v>45107</v>
      </c>
      <c r="C864" t="s">
        <v>441</v>
      </c>
      <c r="D864" t="s">
        <v>317</v>
      </c>
      <c r="E864" t="s">
        <v>314</v>
      </c>
      <c r="F864" s="18">
        <v>44</v>
      </c>
      <c r="H864"/>
      <c r="I864"/>
    </row>
    <row r="865" spans="2:9">
      <c r="B865" s="647">
        <v>45107</v>
      </c>
      <c r="C865" t="s">
        <v>441</v>
      </c>
      <c r="D865" t="s">
        <v>317</v>
      </c>
      <c r="E865" t="s">
        <v>312</v>
      </c>
      <c r="F865" s="18">
        <v>30</v>
      </c>
      <c r="H865"/>
      <c r="I865"/>
    </row>
    <row r="866" spans="2:9">
      <c r="B866" s="647">
        <v>45107</v>
      </c>
      <c r="C866" t="s">
        <v>442</v>
      </c>
      <c r="D866" t="s">
        <v>317</v>
      </c>
      <c r="E866" t="s">
        <v>312</v>
      </c>
      <c r="F866" s="18">
        <v>1</v>
      </c>
      <c r="H866"/>
      <c r="I866"/>
    </row>
    <row r="867" spans="2:9">
      <c r="B867" s="647">
        <v>45107</v>
      </c>
      <c r="C867" t="s">
        <v>443</v>
      </c>
      <c r="D867" t="s">
        <v>315</v>
      </c>
      <c r="E867" t="s">
        <v>312</v>
      </c>
      <c r="F867" s="18">
        <v>1</v>
      </c>
      <c r="H867"/>
      <c r="I867"/>
    </row>
    <row r="868" spans="2:9">
      <c r="B868" s="647">
        <v>45107</v>
      </c>
      <c r="C868" t="s">
        <v>443</v>
      </c>
      <c r="D868" t="s">
        <v>316</v>
      </c>
      <c r="E868" t="s">
        <v>314</v>
      </c>
      <c r="F868" s="18">
        <v>5</v>
      </c>
      <c r="H868"/>
      <c r="I868"/>
    </row>
    <row r="869" spans="2:9">
      <c r="B869" s="647">
        <v>45107</v>
      </c>
      <c r="C869" t="s">
        <v>443</v>
      </c>
      <c r="D869" t="s">
        <v>316</v>
      </c>
      <c r="E869" t="s">
        <v>312</v>
      </c>
      <c r="F869" s="18">
        <v>8</v>
      </c>
      <c r="H869"/>
      <c r="I869"/>
    </row>
    <row r="870" spans="2:9">
      <c r="B870" s="647">
        <v>45107</v>
      </c>
      <c r="C870" t="s">
        <v>443</v>
      </c>
      <c r="D870" t="s">
        <v>317</v>
      </c>
      <c r="E870" t="s">
        <v>314</v>
      </c>
      <c r="F870" s="18">
        <v>8</v>
      </c>
      <c r="H870"/>
      <c r="I870"/>
    </row>
    <row r="871" spans="2:9">
      <c r="B871" s="647">
        <v>45107</v>
      </c>
      <c r="C871" t="s">
        <v>443</v>
      </c>
      <c r="D871" t="s">
        <v>317</v>
      </c>
      <c r="E871" t="s">
        <v>312</v>
      </c>
      <c r="F871" s="18">
        <v>15</v>
      </c>
      <c r="H871"/>
      <c r="I871"/>
    </row>
    <row r="872" spans="2:9">
      <c r="B872" s="647">
        <v>45107</v>
      </c>
      <c r="C872" t="s">
        <v>444</v>
      </c>
      <c r="D872" t="s">
        <v>313</v>
      </c>
      <c r="E872" t="s">
        <v>314</v>
      </c>
      <c r="F872" s="18">
        <v>1</v>
      </c>
      <c r="H872"/>
      <c r="I872"/>
    </row>
    <row r="873" spans="2:9">
      <c r="B873" s="647">
        <v>45107</v>
      </c>
      <c r="C873" t="s">
        <v>444</v>
      </c>
      <c r="D873" t="s">
        <v>315</v>
      </c>
      <c r="E873" t="s">
        <v>314</v>
      </c>
      <c r="F873" s="18">
        <v>1</v>
      </c>
      <c r="H873"/>
      <c r="I873"/>
    </row>
    <row r="874" spans="2:9">
      <c r="B874" s="647">
        <v>45107</v>
      </c>
      <c r="C874" t="s">
        <v>444</v>
      </c>
      <c r="D874" t="s">
        <v>316</v>
      </c>
      <c r="E874" t="s">
        <v>314</v>
      </c>
      <c r="F874" s="18">
        <v>1</v>
      </c>
      <c r="H874"/>
      <c r="I874"/>
    </row>
    <row r="875" spans="2:9">
      <c r="B875" s="647">
        <v>45107</v>
      </c>
      <c r="C875" t="s">
        <v>444</v>
      </c>
      <c r="D875" t="s">
        <v>316</v>
      </c>
      <c r="E875" t="s">
        <v>312</v>
      </c>
      <c r="F875" s="18">
        <v>4</v>
      </c>
      <c r="H875"/>
      <c r="I875"/>
    </row>
    <row r="876" spans="2:9">
      <c r="B876" s="647">
        <v>45107</v>
      </c>
      <c r="C876" t="s">
        <v>444</v>
      </c>
      <c r="D876" t="s">
        <v>317</v>
      </c>
      <c r="E876" t="s">
        <v>314</v>
      </c>
      <c r="F876" s="18">
        <v>14</v>
      </c>
      <c r="H876"/>
      <c r="I876"/>
    </row>
    <row r="877" spans="2:9">
      <c r="B877" s="647">
        <v>45107</v>
      </c>
      <c r="C877" t="s">
        <v>444</v>
      </c>
      <c r="D877" t="s">
        <v>317</v>
      </c>
      <c r="E877" t="s">
        <v>312</v>
      </c>
      <c r="F877" s="18">
        <v>3</v>
      </c>
      <c r="H877"/>
      <c r="I877"/>
    </row>
    <row r="878" spans="2:9">
      <c r="B878" s="647">
        <v>45107</v>
      </c>
      <c r="C878" t="s">
        <v>445</v>
      </c>
      <c r="D878" t="s">
        <v>316</v>
      </c>
      <c r="E878" t="s">
        <v>314</v>
      </c>
      <c r="F878" s="18">
        <v>1</v>
      </c>
      <c r="H878"/>
      <c r="I878"/>
    </row>
    <row r="879" spans="2:9">
      <c r="B879" s="647">
        <v>45107</v>
      </c>
      <c r="C879" t="s">
        <v>445</v>
      </c>
      <c r="D879" t="s">
        <v>317</v>
      </c>
      <c r="E879" t="s">
        <v>314</v>
      </c>
      <c r="F879" s="18">
        <v>3</v>
      </c>
      <c r="H879"/>
      <c r="I879"/>
    </row>
    <row r="880" spans="2:9">
      <c r="B880" s="647">
        <v>45107</v>
      </c>
      <c r="C880" t="s">
        <v>445</v>
      </c>
      <c r="D880" t="s">
        <v>317</v>
      </c>
      <c r="E880" t="s">
        <v>312</v>
      </c>
      <c r="F880" s="18">
        <v>1</v>
      </c>
      <c r="H880"/>
      <c r="I880"/>
    </row>
    <row r="881" spans="2:9">
      <c r="B881" s="647">
        <v>45107</v>
      </c>
      <c r="C881" t="s">
        <v>446</v>
      </c>
      <c r="D881" t="s">
        <v>311</v>
      </c>
      <c r="E881" t="s">
        <v>314</v>
      </c>
      <c r="F881" s="18">
        <v>2</v>
      </c>
      <c r="H881"/>
      <c r="I881"/>
    </row>
    <row r="882" spans="2:9">
      <c r="B882" s="647">
        <v>45107</v>
      </c>
      <c r="C882" t="s">
        <v>446</v>
      </c>
      <c r="D882" t="s">
        <v>311</v>
      </c>
      <c r="E882" t="s">
        <v>312</v>
      </c>
      <c r="F882" s="18">
        <v>10</v>
      </c>
      <c r="H882"/>
      <c r="I882"/>
    </row>
    <row r="883" spans="2:9">
      <c r="B883" s="647">
        <v>45107</v>
      </c>
      <c r="C883" t="s">
        <v>446</v>
      </c>
      <c r="D883" t="s">
        <v>313</v>
      </c>
      <c r="E883" t="s">
        <v>314</v>
      </c>
      <c r="F883" s="18">
        <v>31</v>
      </c>
      <c r="H883"/>
      <c r="I883"/>
    </row>
    <row r="884" spans="2:9">
      <c r="B884" s="647">
        <v>45107</v>
      </c>
      <c r="C884" t="s">
        <v>446</v>
      </c>
      <c r="D884" t="s">
        <v>313</v>
      </c>
      <c r="E884" t="s">
        <v>312</v>
      </c>
      <c r="F884" s="18">
        <v>3</v>
      </c>
      <c r="H884"/>
      <c r="I884"/>
    </row>
    <row r="885" spans="2:9">
      <c r="B885" s="647">
        <v>45107</v>
      </c>
      <c r="C885" t="s">
        <v>446</v>
      </c>
      <c r="D885" t="s">
        <v>315</v>
      </c>
      <c r="E885" t="s">
        <v>314</v>
      </c>
      <c r="F885" s="18">
        <v>30</v>
      </c>
      <c r="H885"/>
      <c r="I885"/>
    </row>
    <row r="886" spans="2:9">
      <c r="B886" s="647">
        <v>45107</v>
      </c>
      <c r="C886" t="s">
        <v>446</v>
      </c>
      <c r="D886" t="s">
        <v>315</v>
      </c>
      <c r="E886" t="s">
        <v>312</v>
      </c>
      <c r="F886" s="18">
        <v>37</v>
      </c>
      <c r="H886"/>
      <c r="I886"/>
    </row>
    <row r="887" spans="2:9">
      <c r="B887" s="647">
        <v>45107</v>
      </c>
      <c r="C887" t="s">
        <v>446</v>
      </c>
      <c r="D887" t="s">
        <v>316</v>
      </c>
      <c r="E887" t="s">
        <v>314</v>
      </c>
      <c r="F887" s="18">
        <v>354</v>
      </c>
      <c r="H887"/>
      <c r="I887"/>
    </row>
    <row r="888" spans="2:9">
      <c r="B888" s="647">
        <v>45107</v>
      </c>
      <c r="C888" t="s">
        <v>446</v>
      </c>
      <c r="D888" t="s">
        <v>316</v>
      </c>
      <c r="E888" t="s">
        <v>312</v>
      </c>
      <c r="F888" s="18">
        <v>323</v>
      </c>
      <c r="H888"/>
      <c r="I888"/>
    </row>
    <row r="889" spans="2:9">
      <c r="B889" s="647">
        <v>45107</v>
      </c>
      <c r="C889" t="s">
        <v>446</v>
      </c>
      <c r="D889" t="s">
        <v>317</v>
      </c>
      <c r="E889" t="s">
        <v>314</v>
      </c>
      <c r="F889" s="18">
        <v>1007</v>
      </c>
      <c r="H889"/>
      <c r="I889"/>
    </row>
    <row r="890" spans="2:9">
      <c r="B890" s="647">
        <v>45107</v>
      </c>
      <c r="C890" t="s">
        <v>446</v>
      </c>
      <c r="D890" t="s">
        <v>317</v>
      </c>
      <c r="E890" t="s">
        <v>312</v>
      </c>
      <c r="F890" s="18">
        <v>621</v>
      </c>
      <c r="H890"/>
      <c r="I890"/>
    </row>
    <row r="891" spans="2:9">
      <c r="B891" s="647">
        <v>45107</v>
      </c>
      <c r="C891" t="s">
        <v>447</v>
      </c>
      <c r="D891" t="s">
        <v>313</v>
      </c>
      <c r="E891" t="s">
        <v>314</v>
      </c>
      <c r="F891" s="18">
        <v>4</v>
      </c>
      <c r="H891"/>
      <c r="I891"/>
    </row>
    <row r="892" spans="2:9">
      <c r="B892" s="647">
        <v>45107</v>
      </c>
      <c r="C892" t="s">
        <v>447</v>
      </c>
      <c r="D892" t="s">
        <v>313</v>
      </c>
      <c r="E892" t="s">
        <v>312</v>
      </c>
      <c r="F892" s="18">
        <v>3</v>
      </c>
      <c r="H892"/>
      <c r="I892"/>
    </row>
    <row r="893" spans="2:9">
      <c r="B893" s="647">
        <v>45107</v>
      </c>
      <c r="C893" t="s">
        <v>447</v>
      </c>
      <c r="D893" t="s">
        <v>315</v>
      </c>
      <c r="E893" t="s">
        <v>312</v>
      </c>
      <c r="F893" s="18">
        <v>3</v>
      </c>
      <c r="H893"/>
      <c r="I893"/>
    </row>
    <row r="894" spans="2:9">
      <c r="B894" s="647">
        <v>45107</v>
      </c>
      <c r="C894" t="s">
        <v>447</v>
      </c>
      <c r="D894" t="s">
        <v>316</v>
      </c>
      <c r="E894" t="s">
        <v>314</v>
      </c>
      <c r="F894" s="18">
        <v>63</v>
      </c>
      <c r="H894"/>
      <c r="I894"/>
    </row>
    <row r="895" spans="2:9">
      <c r="B895" s="647">
        <v>45107</v>
      </c>
      <c r="C895" t="s">
        <v>447</v>
      </c>
      <c r="D895" t="s">
        <v>316</v>
      </c>
      <c r="E895" t="s">
        <v>312</v>
      </c>
      <c r="F895" s="18">
        <v>181</v>
      </c>
      <c r="H895"/>
      <c r="I895"/>
    </row>
    <row r="896" spans="2:9">
      <c r="B896" s="647">
        <v>45107</v>
      </c>
      <c r="C896" t="s">
        <v>447</v>
      </c>
      <c r="D896" t="s">
        <v>317</v>
      </c>
      <c r="E896" t="s">
        <v>314</v>
      </c>
      <c r="F896" s="18">
        <v>262</v>
      </c>
      <c r="H896"/>
      <c r="I896"/>
    </row>
    <row r="897" spans="2:9">
      <c r="B897" s="647">
        <v>45107</v>
      </c>
      <c r="C897" t="s">
        <v>447</v>
      </c>
      <c r="D897" t="s">
        <v>317</v>
      </c>
      <c r="E897" t="s">
        <v>312</v>
      </c>
      <c r="F897" s="18">
        <v>487</v>
      </c>
      <c r="H897"/>
      <c r="I897"/>
    </row>
    <row r="898" spans="2:9">
      <c r="B898" s="647">
        <v>45107</v>
      </c>
      <c r="C898" t="s">
        <v>448</v>
      </c>
      <c r="D898" t="s">
        <v>311</v>
      </c>
      <c r="E898" t="s">
        <v>312</v>
      </c>
      <c r="F898" s="18">
        <v>1</v>
      </c>
      <c r="H898"/>
      <c r="I898"/>
    </row>
    <row r="899" spans="2:9">
      <c r="B899" s="647">
        <v>45107</v>
      </c>
      <c r="C899" t="s">
        <v>448</v>
      </c>
      <c r="D899" t="s">
        <v>313</v>
      </c>
      <c r="E899" t="s">
        <v>314</v>
      </c>
      <c r="F899" s="18">
        <v>2</v>
      </c>
      <c r="H899"/>
      <c r="I899"/>
    </row>
    <row r="900" spans="2:9">
      <c r="B900" s="647">
        <v>45107</v>
      </c>
      <c r="C900" t="s">
        <v>448</v>
      </c>
      <c r="D900" t="s">
        <v>315</v>
      </c>
      <c r="E900" t="s">
        <v>314</v>
      </c>
      <c r="F900" s="18">
        <v>1</v>
      </c>
      <c r="H900"/>
      <c r="I900"/>
    </row>
    <row r="901" spans="2:9">
      <c r="B901" s="647">
        <v>45107</v>
      </c>
      <c r="C901" t="s">
        <v>448</v>
      </c>
      <c r="D901" t="s">
        <v>315</v>
      </c>
      <c r="E901" t="s">
        <v>312</v>
      </c>
      <c r="F901" s="18">
        <v>33</v>
      </c>
      <c r="H901"/>
      <c r="I901"/>
    </row>
    <row r="902" spans="2:9">
      <c r="B902" s="647">
        <v>45107</v>
      </c>
      <c r="C902" t="s">
        <v>448</v>
      </c>
      <c r="D902" t="s">
        <v>316</v>
      </c>
      <c r="E902" t="s">
        <v>312</v>
      </c>
      <c r="F902" s="18">
        <v>6</v>
      </c>
      <c r="H902"/>
      <c r="I902"/>
    </row>
    <row r="903" spans="2:9">
      <c r="B903" s="647">
        <v>45107</v>
      </c>
      <c r="C903" t="s">
        <v>448</v>
      </c>
      <c r="D903" t="s">
        <v>317</v>
      </c>
      <c r="E903" t="s">
        <v>314</v>
      </c>
      <c r="F903" s="18">
        <v>44</v>
      </c>
      <c r="H903"/>
      <c r="I903"/>
    </row>
    <row r="904" spans="2:9">
      <c r="B904" s="647">
        <v>45107</v>
      </c>
      <c r="C904" t="s">
        <v>448</v>
      </c>
      <c r="D904" t="s">
        <v>317</v>
      </c>
      <c r="E904" t="s">
        <v>312</v>
      </c>
      <c r="F904" s="18">
        <v>146</v>
      </c>
      <c r="H904"/>
      <c r="I904"/>
    </row>
    <row r="905" spans="2:9">
      <c r="B905" s="647">
        <v>45107</v>
      </c>
      <c r="C905" t="s">
        <v>449</v>
      </c>
      <c r="D905" t="s">
        <v>311</v>
      </c>
      <c r="E905" t="s">
        <v>312</v>
      </c>
      <c r="F905" s="18">
        <v>1</v>
      </c>
      <c r="H905"/>
      <c r="I905"/>
    </row>
    <row r="906" spans="2:9">
      <c r="B906" s="647">
        <v>45107</v>
      </c>
      <c r="C906" t="s">
        <v>449</v>
      </c>
      <c r="D906" t="s">
        <v>315</v>
      </c>
      <c r="E906" t="s">
        <v>314</v>
      </c>
      <c r="F906" s="18">
        <v>1</v>
      </c>
      <c r="H906"/>
      <c r="I906"/>
    </row>
    <row r="907" spans="2:9">
      <c r="B907" s="647">
        <v>45107</v>
      </c>
      <c r="C907" t="s">
        <v>449</v>
      </c>
      <c r="D907" t="s">
        <v>315</v>
      </c>
      <c r="E907" t="s">
        <v>312</v>
      </c>
      <c r="F907" s="18">
        <v>3</v>
      </c>
      <c r="H907"/>
      <c r="I907"/>
    </row>
    <row r="908" spans="2:9">
      <c r="B908" s="647">
        <v>45107</v>
      </c>
      <c r="C908" t="s">
        <v>449</v>
      </c>
      <c r="D908" t="s">
        <v>316</v>
      </c>
      <c r="E908" t="s">
        <v>314</v>
      </c>
      <c r="F908" s="18">
        <v>12</v>
      </c>
      <c r="H908"/>
      <c r="I908"/>
    </row>
    <row r="909" spans="2:9">
      <c r="B909" s="647">
        <v>45107</v>
      </c>
      <c r="C909" t="s">
        <v>449</v>
      </c>
      <c r="D909" t="s">
        <v>316</v>
      </c>
      <c r="E909" t="s">
        <v>312</v>
      </c>
      <c r="F909" s="18">
        <v>57</v>
      </c>
      <c r="H909"/>
      <c r="I909"/>
    </row>
    <row r="910" spans="2:9">
      <c r="B910" s="647">
        <v>45107</v>
      </c>
      <c r="C910" t="s">
        <v>449</v>
      </c>
      <c r="D910" t="s">
        <v>317</v>
      </c>
      <c r="E910" t="s">
        <v>314</v>
      </c>
      <c r="F910" s="18">
        <v>30</v>
      </c>
      <c r="H910"/>
      <c r="I910"/>
    </row>
    <row r="911" spans="2:9">
      <c r="B911" s="647">
        <v>45107</v>
      </c>
      <c r="C911" t="s">
        <v>449</v>
      </c>
      <c r="D911" t="s">
        <v>317</v>
      </c>
      <c r="E911" t="s">
        <v>312</v>
      </c>
      <c r="F911" s="18">
        <v>116</v>
      </c>
      <c r="H911"/>
      <c r="I911"/>
    </row>
    <row r="912" spans="2:9">
      <c r="B912" s="647">
        <v>45107</v>
      </c>
      <c r="C912" t="s">
        <v>450</v>
      </c>
      <c r="D912" t="s">
        <v>316</v>
      </c>
      <c r="E912" t="s">
        <v>314</v>
      </c>
      <c r="F912" s="18">
        <v>4</v>
      </c>
      <c r="H912"/>
      <c r="I912"/>
    </row>
    <row r="913" spans="2:9">
      <c r="B913" s="647">
        <v>45107</v>
      </c>
      <c r="C913" t="s">
        <v>450</v>
      </c>
      <c r="D913" t="s">
        <v>316</v>
      </c>
      <c r="E913" t="s">
        <v>312</v>
      </c>
      <c r="F913" s="18">
        <v>3</v>
      </c>
      <c r="H913"/>
      <c r="I913"/>
    </row>
    <row r="914" spans="2:9">
      <c r="B914" s="647">
        <v>45107</v>
      </c>
      <c r="C914" t="s">
        <v>450</v>
      </c>
      <c r="D914" t="s">
        <v>317</v>
      </c>
      <c r="E914" t="s">
        <v>314</v>
      </c>
      <c r="F914" s="18">
        <v>2</v>
      </c>
      <c r="H914"/>
      <c r="I914"/>
    </row>
    <row r="915" spans="2:9">
      <c r="B915" s="647">
        <v>45107</v>
      </c>
      <c r="C915" t="s">
        <v>450</v>
      </c>
      <c r="D915" t="s">
        <v>317</v>
      </c>
      <c r="E915" t="s">
        <v>312</v>
      </c>
      <c r="F915" s="18">
        <v>5</v>
      </c>
      <c r="H915"/>
      <c r="I915"/>
    </row>
    <row r="916" spans="2:9">
      <c r="B916" s="647">
        <v>45107</v>
      </c>
      <c r="C916" t="s">
        <v>451</v>
      </c>
      <c r="D916" t="s">
        <v>320</v>
      </c>
      <c r="E916" t="s">
        <v>312</v>
      </c>
      <c r="F916" s="18">
        <v>1</v>
      </c>
      <c r="H916"/>
      <c r="I916"/>
    </row>
    <row r="917" spans="2:9">
      <c r="B917" s="647">
        <v>45107</v>
      </c>
      <c r="C917" t="s">
        <v>451</v>
      </c>
      <c r="D917" t="s">
        <v>311</v>
      </c>
      <c r="E917" t="s">
        <v>314</v>
      </c>
      <c r="F917" s="18">
        <v>1</v>
      </c>
      <c r="H917"/>
      <c r="I917"/>
    </row>
    <row r="918" spans="2:9">
      <c r="B918" s="647">
        <v>45107</v>
      </c>
      <c r="C918" t="s">
        <v>451</v>
      </c>
      <c r="D918" t="s">
        <v>311</v>
      </c>
      <c r="E918" t="s">
        <v>312</v>
      </c>
      <c r="F918" s="18">
        <v>10</v>
      </c>
      <c r="H918"/>
      <c r="I918"/>
    </row>
    <row r="919" spans="2:9">
      <c r="B919" s="647">
        <v>45107</v>
      </c>
      <c r="C919" t="s">
        <v>451</v>
      </c>
      <c r="D919" t="s">
        <v>313</v>
      </c>
      <c r="E919" t="s">
        <v>314</v>
      </c>
      <c r="F919" s="18">
        <v>110</v>
      </c>
      <c r="H919"/>
      <c r="I919"/>
    </row>
    <row r="920" spans="2:9">
      <c r="B920" s="647">
        <v>45107</v>
      </c>
      <c r="C920" t="s">
        <v>451</v>
      </c>
      <c r="D920" t="s">
        <v>313</v>
      </c>
      <c r="E920" t="s">
        <v>312</v>
      </c>
      <c r="F920" s="18">
        <v>7</v>
      </c>
      <c r="H920"/>
      <c r="I920"/>
    </row>
    <row r="921" spans="2:9">
      <c r="B921" s="647">
        <v>45107</v>
      </c>
      <c r="C921" t="s">
        <v>451</v>
      </c>
      <c r="D921" t="s">
        <v>315</v>
      </c>
      <c r="E921" t="s">
        <v>314</v>
      </c>
      <c r="F921" s="18">
        <v>387</v>
      </c>
      <c r="H921"/>
      <c r="I921"/>
    </row>
    <row r="922" spans="2:9">
      <c r="B922" s="647">
        <v>45107</v>
      </c>
      <c r="C922" t="s">
        <v>451</v>
      </c>
      <c r="D922" t="s">
        <v>315</v>
      </c>
      <c r="E922" t="s">
        <v>312</v>
      </c>
      <c r="F922" s="18">
        <v>394</v>
      </c>
      <c r="H922"/>
      <c r="I922"/>
    </row>
    <row r="923" spans="2:9">
      <c r="B923" s="647">
        <v>45107</v>
      </c>
      <c r="C923" t="s">
        <v>451</v>
      </c>
      <c r="D923" t="s">
        <v>316</v>
      </c>
      <c r="E923" t="s">
        <v>314</v>
      </c>
      <c r="F923" s="18">
        <v>832</v>
      </c>
      <c r="H923"/>
      <c r="I923"/>
    </row>
    <row r="924" spans="2:9">
      <c r="B924" s="647">
        <v>45107</v>
      </c>
      <c r="C924" t="s">
        <v>451</v>
      </c>
      <c r="D924" t="s">
        <v>316</v>
      </c>
      <c r="E924" t="s">
        <v>312</v>
      </c>
      <c r="F924" s="18">
        <v>742</v>
      </c>
      <c r="H924"/>
      <c r="I924"/>
    </row>
    <row r="925" spans="2:9">
      <c r="B925" s="647">
        <v>45107</v>
      </c>
      <c r="C925" t="s">
        <v>451</v>
      </c>
      <c r="D925" t="s">
        <v>317</v>
      </c>
      <c r="E925" t="s">
        <v>314</v>
      </c>
      <c r="F925" s="18">
        <v>3456</v>
      </c>
      <c r="H925"/>
      <c r="I925"/>
    </row>
    <row r="926" spans="2:9">
      <c r="B926" s="647">
        <v>45107</v>
      </c>
      <c r="C926" t="s">
        <v>451</v>
      </c>
      <c r="D926" t="s">
        <v>317</v>
      </c>
      <c r="E926" t="s">
        <v>312</v>
      </c>
      <c r="F926" s="18">
        <v>2346</v>
      </c>
      <c r="H926"/>
      <c r="I926"/>
    </row>
    <row r="927" spans="2:9">
      <c r="B927" s="647">
        <v>45107</v>
      </c>
      <c r="C927" t="s">
        <v>452</v>
      </c>
      <c r="D927" t="s">
        <v>320</v>
      </c>
      <c r="E927" t="s">
        <v>312</v>
      </c>
      <c r="F927" s="18">
        <v>1</v>
      </c>
      <c r="H927"/>
      <c r="I927"/>
    </row>
    <row r="928" spans="2:9">
      <c r="B928" s="647">
        <v>45107</v>
      </c>
      <c r="C928" t="s">
        <v>452</v>
      </c>
      <c r="D928" t="s">
        <v>311</v>
      </c>
      <c r="E928" t="s">
        <v>314</v>
      </c>
      <c r="F928" s="18">
        <v>2</v>
      </c>
      <c r="H928"/>
      <c r="I928"/>
    </row>
    <row r="929" spans="2:9">
      <c r="B929" s="647">
        <v>45107</v>
      </c>
      <c r="C929" t="s">
        <v>452</v>
      </c>
      <c r="D929" t="s">
        <v>313</v>
      </c>
      <c r="E929" t="s">
        <v>314</v>
      </c>
      <c r="F929" s="18">
        <v>1</v>
      </c>
      <c r="H929"/>
      <c r="I929"/>
    </row>
    <row r="930" spans="2:9">
      <c r="B930" s="647">
        <v>45107</v>
      </c>
      <c r="C930" t="s">
        <v>452</v>
      </c>
      <c r="D930" t="s">
        <v>315</v>
      </c>
      <c r="E930" t="s">
        <v>312</v>
      </c>
      <c r="F930" s="18">
        <v>3</v>
      </c>
      <c r="H930"/>
      <c r="I930"/>
    </row>
    <row r="931" spans="2:9">
      <c r="B931" s="647">
        <v>45107</v>
      </c>
      <c r="C931" t="s">
        <v>452</v>
      </c>
      <c r="D931" t="s">
        <v>316</v>
      </c>
      <c r="E931" t="s">
        <v>314</v>
      </c>
      <c r="F931" s="18">
        <v>20</v>
      </c>
      <c r="H931"/>
      <c r="I931"/>
    </row>
    <row r="932" spans="2:9">
      <c r="B932" s="647">
        <v>45107</v>
      </c>
      <c r="C932" t="s">
        <v>452</v>
      </c>
      <c r="D932" t="s">
        <v>316</v>
      </c>
      <c r="E932" t="s">
        <v>312</v>
      </c>
      <c r="F932" s="18">
        <v>45</v>
      </c>
      <c r="H932"/>
      <c r="I932"/>
    </row>
    <row r="933" spans="2:9">
      <c r="B933" s="647">
        <v>45107</v>
      </c>
      <c r="C933" t="s">
        <v>452</v>
      </c>
      <c r="D933" t="s">
        <v>317</v>
      </c>
      <c r="E933" t="s">
        <v>314</v>
      </c>
      <c r="F933" s="18">
        <v>76</v>
      </c>
      <c r="H933"/>
      <c r="I933"/>
    </row>
    <row r="934" spans="2:9">
      <c r="B934" s="647">
        <v>45107</v>
      </c>
      <c r="C934" t="s">
        <v>452</v>
      </c>
      <c r="D934" t="s">
        <v>317</v>
      </c>
      <c r="E934" t="s">
        <v>312</v>
      </c>
      <c r="F934" s="18">
        <v>107</v>
      </c>
      <c r="H934"/>
      <c r="I934"/>
    </row>
    <row r="935" spans="2:9">
      <c r="B935" s="647">
        <v>45107</v>
      </c>
      <c r="C935" t="s">
        <v>453</v>
      </c>
      <c r="D935" t="s">
        <v>315</v>
      </c>
      <c r="E935" t="s">
        <v>312</v>
      </c>
      <c r="F935" s="18">
        <v>2</v>
      </c>
      <c r="H935"/>
      <c r="I935"/>
    </row>
    <row r="936" spans="2:9">
      <c r="B936" s="647">
        <v>45107</v>
      </c>
      <c r="C936" t="s">
        <v>453</v>
      </c>
      <c r="D936" t="s">
        <v>317</v>
      </c>
      <c r="E936" t="s">
        <v>312</v>
      </c>
      <c r="F936" s="18">
        <v>3</v>
      </c>
      <c r="H936"/>
      <c r="I936"/>
    </row>
    <row r="937" spans="2:9">
      <c r="B937" s="647">
        <v>45107</v>
      </c>
      <c r="C937" t="s">
        <v>454</v>
      </c>
      <c r="D937" t="s">
        <v>315</v>
      </c>
      <c r="E937" t="s">
        <v>312</v>
      </c>
      <c r="F937" s="18">
        <v>1</v>
      </c>
      <c r="H937"/>
      <c r="I937"/>
    </row>
    <row r="938" spans="2:9">
      <c r="B938" s="647">
        <v>45107</v>
      </c>
      <c r="C938" t="s">
        <v>454</v>
      </c>
      <c r="D938" t="s">
        <v>316</v>
      </c>
      <c r="E938" t="s">
        <v>314</v>
      </c>
      <c r="F938" s="18">
        <v>5</v>
      </c>
      <c r="H938"/>
      <c r="I938"/>
    </row>
    <row r="939" spans="2:9">
      <c r="B939" s="647">
        <v>45107</v>
      </c>
      <c r="C939" t="s">
        <v>454</v>
      </c>
      <c r="D939" t="s">
        <v>316</v>
      </c>
      <c r="E939" t="s">
        <v>312</v>
      </c>
      <c r="F939" s="18">
        <v>1</v>
      </c>
      <c r="H939"/>
      <c r="I939"/>
    </row>
    <row r="940" spans="2:9">
      <c r="B940" s="647">
        <v>45107</v>
      </c>
      <c r="C940" t="s">
        <v>454</v>
      </c>
      <c r="D940" t="s">
        <v>317</v>
      </c>
      <c r="E940" t="s">
        <v>314</v>
      </c>
      <c r="F940" s="18">
        <v>9</v>
      </c>
      <c r="H940"/>
      <c r="I940"/>
    </row>
    <row r="941" spans="2:9">
      <c r="B941" s="647">
        <v>45107</v>
      </c>
      <c r="C941" t="s">
        <v>454</v>
      </c>
      <c r="D941" t="s">
        <v>317</v>
      </c>
      <c r="E941" t="s">
        <v>312</v>
      </c>
      <c r="F941" s="18">
        <v>14</v>
      </c>
      <c r="H941"/>
      <c r="I941"/>
    </row>
    <row r="942" spans="2:9">
      <c r="B942" s="647">
        <v>45107</v>
      </c>
      <c r="C942" t="s">
        <v>455</v>
      </c>
      <c r="D942" t="s">
        <v>313</v>
      </c>
      <c r="E942" t="s">
        <v>314</v>
      </c>
      <c r="F942" s="18">
        <v>2</v>
      </c>
      <c r="H942"/>
      <c r="I942"/>
    </row>
    <row r="943" spans="2:9">
      <c r="B943" s="647">
        <v>45107</v>
      </c>
      <c r="C943" t="s">
        <v>455</v>
      </c>
      <c r="D943" t="s">
        <v>315</v>
      </c>
      <c r="E943" t="s">
        <v>314</v>
      </c>
      <c r="F943" s="18">
        <v>2</v>
      </c>
      <c r="H943"/>
      <c r="I943"/>
    </row>
    <row r="944" spans="2:9">
      <c r="B944" s="647">
        <v>45107</v>
      </c>
      <c r="C944" t="s">
        <v>455</v>
      </c>
      <c r="D944" t="s">
        <v>315</v>
      </c>
      <c r="E944" t="s">
        <v>312</v>
      </c>
      <c r="F944" s="18">
        <v>2</v>
      </c>
      <c r="H944"/>
      <c r="I944"/>
    </row>
    <row r="945" spans="2:9">
      <c r="B945" s="647">
        <v>45107</v>
      </c>
      <c r="C945" t="s">
        <v>455</v>
      </c>
      <c r="D945" t="s">
        <v>316</v>
      </c>
      <c r="E945" t="s">
        <v>314</v>
      </c>
      <c r="F945" s="18">
        <v>14</v>
      </c>
      <c r="H945"/>
      <c r="I945"/>
    </row>
    <row r="946" spans="2:9">
      <c r="B946" s="647">
        <v>45107</v>
      </c>
      <c r="C946" t="s">
        <v>455</v>
      </c>
      <c r="D946" t="s">
        <v>316</v>
      </c>
      <c r="E946" t="s">
        <v>312</v>
      </c>
      <c r="F946" s="18">
        <v>19</v>
      </c>
      <c r="H946"/>
      <c r="I946"/>
    </row>
    <row r="947" spans="2:9">
      <c r="B947" s="647">
        <v>45107</v>
      </c>
      <c r="C947" t="s">
        <v>455</v>
      </c>
      <c r="D947" t="s">
        <v>317</v>
      </c>
      <c r="E947" t="s">
        <v>314</v>
      </c>
      <c r="F947" s="18">
        <v>105</v>
      </c>
      <c r="H947"/>
      <c r="I947"/>
    </row>
    <row r="948" spans="2:9">
      <c r="B948" s="647">
        <v>45107</v>
      </c>
      <c r="C948" t="s">
        <v>455</v>
      </c>
      <c r="D948" t="s">
        <v>317</v>
      </c>
      <c r="E948" t="s">
        <v>312</v>
      </c>
      <c r="F948" s="18">
        <v>80</v>
      </c>
      <c r="H948"/>
      <c r="I948"/>
    </row>
    <row r="949" spans="2:9">
      <c r="B949" s="647">
        <v>45107</v>
      </c>
      <c r="C949" t="s">
        <v>456</v>
      </c>
      <c r="D949" t="s">
        <v>313</v>
      </c>
      <c r="E949" t="s">
        <v>314</v>
      </c>
      <c r="F949" s="18">
        <v>12</v>
      </c>
      <c r="H949"/>
      <c r="I949"/>
    </row>
    <row r="950" spans="2:9">
      <c r="B950" s="647">
        <v>45107</v>
      </c>
      <c r="C950" t="s">
        <v>456</v>
      </c>
      <c r="D950" t="s">
        <v>316</v>
      </c>
      <c r="E950" t="s">
        <v>314</v>
      </c>
      <c r="F950" s="18">
        <v>31</v>
      </c>
      <c r="H950"/>
      <c r="I950"/>
    </row>
    <row r="951" spans="2:9">
      <c r="B951" s="647">
        <v>45107</v>
      </c>
      <c r="C951" t="s">
        <v>456</v>
      </c>
      <c r="D951" t="s">
        <v>316</v>
      </c>
      <c r="E951" t="s">
        <v>312</v>
      </c>
      <c r="F951" s="18">
        <v>3</v>
      </c>
      <c r="H951"/>
      <c r="I951"/>
    </row>
    <row r="952" spans="2:9">
      <c r="B952" s="647">
        <v>45107</v>
      </c>
      <c r="C952" t="s">
        <v>456</v>
      </c>
      <c r="D952" t="s">
        <v>317</v>
      </c>
      <c r="E952" t="s">
        <v>314</v>
      </c>
      <c r="F952" s="18">
        <v>32</v>
      </c>
      <c r="H952"/>
      <c r="I952"/>
    </row>
    <row r="953" spans="2:9">
      <c r="B953" s="647">
        <v>45107</v>
      </c>
      <c r="C953" t="s">
        <v>456</v>
      </c>
      <c r="D953" t="s">
        <v>317</v>
      </c>
      <c r="E953" t="s">
        <v>312</v>
      </c>
      <c r="F953" s="18">
        <v>24</v>
      </c>
      <c r="H953"/>
      <c r="I953"/>
    </row>
    <row r="954" spans="2:9">
      <c r="B954" s="647">
        <v>45107</v>
      </c>
      <c r="C954" t="s">
        <v>457</v>
      </c>
      <c r="D954" t="s">
        <v>313</v>
      </c>
      <c r="E954" t="s">
        <v>314</v>
      </c>
      <c r="F954" s="18">
        <v>3</v>
      </c>
      <c r="H954"/>
      <c r="I954"/>
    </row>
    <row r="955" spans="2:9">
      <c r="B955" s="647">
        <v>45107</v>
      </c>
      <c r="C955" t="s">
        <v>457</v>
      </c>
      <c r="D955" t="s">
        <v>316</v>
      </c>
      <c r="E955" t="s">
        <v>314</v>
      </c>
      <c r="F955" s="18">
        <v>19</v>
      </c>
      <c r="H955"/>
      <c r="I955"/>
    </row>
    <row r="956" spans="2:9">
      <c r="B956" s="647">
        <v>45107</v>
      </c>
      <c r="C956" t="s">
        <v>457</v>
      </c>
      <c r="D956" t="s">
        <v>316</v>
      </c>
      <c r="E956" t="s">
        <v>312</v>
      </c>
      <c r="F956" s="18">
        <v>20</v>
      </c>
      <c r="H956"/>
      <c r="I956"/>
    </row>
    <row r="957" spans="2:9">
      <c r="B957" s="647">
        <v>45107</v>
      </c>
      <c r="C957" t="s">
        <v>457</v>
      </c>
      <c r="D957" t="s">
        <v>317</v>
      </c>
      <c r="E957" t="s">
        <v>314</v>
      </c>
      <c r="F957" s="18">
        <v>64</v>
      </c>
      <c r="H957"/>
      <c r="I957"/>
    </row>
    <row r="958" spans="2:9">
      <c r="B958" s="647">
        <v>45107</v>
      </c>
      <c r="C958" t="s">
        <v>457</v>
      </c>
      <c r="D958" t="s">
        <v>317</v>
      </c>
      <c r="E958" t="s">
        <v>312</v>
      </c>
      <c r="F958" s="18">
        <v>84</v>
      </c>
      <c r="H958"/>
      <c r="I958"/>
    </row>
    <row r="959" spans="2:9">
      <c r="B959" s="647">
        <v>45107</v>
      </c>
      <c r="C959" t="s">
        <v>458</v>
      </c>
      <c r="D959" t="s">
        <v>315</v>
      </c>
      <c r="E959" t="s">
        <v>312</v>
      </c>
      <c r="F959" s="18">
        <v>1</v>
      </c>
      <c r="H959"/>
      <c r="I959"/>
    </row>
    <row r="960" spans="2:9">
      <c r="B960" s="647">
        <v>45107</v>
      </c>
      <c r="C960" t="s">
        <v>458</v>
      </c>
      <c r="D960" t="s">
        <v>316</v>
      </c>
      <c r="E960" t="s">
        <v>314</v>
      </c>
      <c r="F960" s="18">
        <v>1</v>
      </c>
      <c r="H960"/>
      <c r="I960"/>
    </row>
    <row r="961" spans="2:9">
      <c r="B961" s="647">
        <v>45107</v>
      </c>
      <c r="C961" t="s">
        <v>458</v>
      </c>
      <c r="D961" t="s">
        <v>317</v>
      </c>
      <c r="E961" t="s">
        <v>314</v>
      </c>
      <c r="F961" s="18">
        <v>6</v>
      </c>
      <c r="H961"/>
      <c r="I961"/>
    </row>
    <row r="962" spans="2:9">
      <c r="B962" s="647">
        <v>45107</v>
      </c>
      <c r="C962" t="s">
        <v>458</v>
      </c>
      <c r="D962" t="s">
        <v>317</v>
      </c>
      <c r="E962" t="s">
        <v>312</v>
      </c>
      <c r="F962" s="18">
        <v>13</v>
      </c>
      <c r="H962"/>
      <c r="I962"/>
    </row>
    <row r="963" spans="2:9">
      <c r="B963" s="647">
        <v>45107</v>
      </c>
      <c r="C963" t="s">
        <v>459</v>
      </c>
      <c r="D963" t="s">
        <v>315</v>
      </c>
      <c r="E963" t="s">
        <v>312</v>
      </c>
      <c r="F963" s="18">
        <v>1</v>
      </c>
      <c r="H963"/>
      <c r="I963"/>
    </row>
    <row r="964" spans="2:9">
      <c r="B964" s="647">
        <v>45107</v>
      </c>
      <c r="C964" t="s">
        <v>459</v>
      </c>
      <c r="D964" t="s">
        <v>316</v>
      </c>
      <c r="E964" t="s">
        <v>312</v>
      </c>
      <c r="F964" s="18">
        <v>3</v>
      </c>
      <c r="H964"/>
      <c r="I964"/>
    </row>
    <row r="965" spans="2:9">
      <c r="B965" s="647">
        <v>45107</v>
      </c>
      <c r="C965" t="s">
        <v>459</v>
      </c>
      <c r="D965" t="s">
        <v>317</v>
      </c>
      <c r="E965" t="s">
        <v>314</v>
      </c>
      <c r="F965" s="18">
        <v>5</v>
      </c>
      <c r="H965"/>
      <c r="I965"/>
    </row>
    <row r="966" spans="2:9">
      <c r="B966" s="647">
        <v>45107</v>
      </c>
      <c r="C966" t="s">
        <v>459</v>
      </c>
      <c r="D966" t="s">
        <v>317</v>
      </c>
      <c r="E966" t="s">
        <v>312</v>
      </c>
      <c r="F966" s="18">
        <v>1</v>
      </c>
      <c r="H966"/>
      <c r="I966"/>
    </row>
    <row r="967" spans="2:9">
      <c r="B967" s="647">
        <v>45107</v>
      </c>
      <c r="C967" t="s">
        <v>460</v>
      </c>
      <c r="D967" t="s">
        <v>311</v>
      </c>
      <c r="E967" t="s">
        <v>312</v>
      </c>
      <c r="F967" s="18">
        <v>11</v>
      </c>
      <c r="H967"/>
      <c r="I967"/>
    </row>
    <row r="968" spans="2:9">
      <c r="B968" s="647">
        <v>45107</v>
      </c>
      <c r="C968" t="s">
        <v>460</v>
      </c>
      <c r="D968" t="s">
        <v>313</v>
      </c>
      <c r="E968" t="s">
        <v>314</v>
      </c>
      <c r="F968" s="18">
        <v>25</v>
      </c>
      <c r="H968"/>
      <c r="I968"/>
    </row>
    <row r="969" spans="2:9">
      <c r="B969" s="647">
        <v>45107</v>
      </c>
      <c r="C969" t="s">
        <v>460</v>
      </c>
      <c r="D969" t="s">
        <v>313</v>
      </c>
      <c r="E969" t="s">
        <v>312</v>
      </c>
      <c r="F969" s="18">
        <v>67</v>
      </c>
      <c r="H969"/>
      <c r="I969"/>
    </row>
    <row r="970" spans="2:9">
      <c r="B970" s="647">
        <v>45107</v>
      </c>
      <c r="C970" t="s">
        <v>460</v>
      </c>
      <c r="D970" t="s">
        <v>315</v>
      </c>
      <c r="E970" t="s">
        <v>314</v>
      </c>
      <c r="F970" s="18">
        <v>363</v>
      </c>
      <c r="H970"/>
      <c r="I970"/>
    </row>
    <row r="971" spans="2:9">
      <c r="B971" s="647">
        <v>45107</v>
      </c>
      <c r="C971" t="s">
        <v>460</v>
      </c>
      <c r="D971" t="s">
        <v>315</v>
      </c>
      <c r="E971" t="s">
        <v>312</v>
      </c>
      <c r="F971" s="18">
        <v>11823</v>
      </c>
      <c r="H971"/>
      <c r="I971"/>
    </row>
    <row r="972" spans="2:9">
      <c r="B972" s="647">
        <v>45107</v>
      </c>
      <c r="C972" t="s">
        <v>460</v>
      </c>
      <c r="D972" t="s">
        <v>316</v>
      </c>
      <c r="E972" t="s">
        <v>314</v>
      </c>
      <c r="F972" s="18">
        <v>28</v>
      </c>
      <c r="H972"/>
      <c r="I972"/>
    </row>
    <row r="973" spans="2:9">
      <c r="B973" s="647">
        <v>45107</v>
      </c>
      <c r="C973" t="s">
        <v>460</v>
      </c>
      <c r="D973" t="s">
        <v>316</v>
      </c>
      <c r="E973" t="s">
        <v>312</v>
      </c>
      <c r="F973" s="18">
        <v>222</v>
      </c>
      <c r="H973"/>
      <c r="I973"/>
    </row>
    <row r="974" spans="2:9">
      <c r="B974" s="647">
        <v>45107</v>
      </c>
      <c r="C974" t="s">
        <v>460</v>
      </c>
      <c r="D974" t="s">
        <v>317</v>
      </c>
      <c r="E974" t="s">
        <v>314</v>
      </c>
      <c r="F974" s="18">
        <v>1420</v>
      </c>
      <c r="H974"/>
      <c r="I974"/>
    </row>
    <row r="975" spans="2:9">
      <c r="B975" s="647">
        <v>45107</v>
      </c>
      <c r="C975" t="s">
        <v>460</v>
      </c>
      <c r="D975" t="s">
        <v>317</v>
      </c>
      <c r="E975" t="s">
        <v>312</v>
      </c>
      <c r="F975" s="18">
        <v>11274</v>
      </c>
      <c r="H975"/>
      <c r="I975"/>
    </row>
    <row r="976" spans="2:9">
      <c r="B976" s="647">
        <v>45107</v>
      </c>
      <c r="C976" t="s">
        <v>461</v>
      </c>
      <c r="D976" t="s">
        <v>311</v>
      </c>
      <c r="E976" t="s">
        <v>312</v>
      </c>
      <c r="F976" s="18">
        <v>1</v>
      </c>
      <c r="H976"/>
      <c r="I976"/>
    </row>
    <row r="977" spans="2:9">
      <c r="B977" s="647">
        <v>45107</v>
      </c>
      <c r="C977" t="s">
        <v>461</v>
      </c>
      <c r="D977" t="s">
        <v>313</v>
      </c>
      <c r="E977" t="s">
        <v>314</v>
      </c>
      <c r="F977" s="18">
        <v>3</v>
      </c>
      <c r="H977"/>
      <c r="I977"/>
    </row>
    <row r="978" spans="2:9">
      <c r="B978" s="647">
        <v>45107</v>
      </c>
      <c r="C978" t="s">
        <v>461</v>
      </c>
      <c r="D978" t="s">
        <v>313</v>
      </c>
      <c r="E978" t="s">
        <v>312</v>
      </c>
      <c r="F978" s="18">
        <v>1</v>
      </c>
      <c r="H978"/>
      <c r="I978"/>
    </row>
    <row r="979" spans="2:9">
      <c r="B979" s="647">
        <v>45107</v>
      </c>
      <c r="C979" t="s">
        <v>461</v>
      </c>
      <c r="D979" t="s">
        <v>315</v>
      </c>
      <c r="E979" t="s">
        <v>314</v>
      </c>
      <c r="F979" s="18">
        <v>1</v>
      </c>
      <c r="H979"/>
      <c r="I979"/>
    </row>
    <row r="980" spans="2:9">
      <c r="B980" s="647">
        <v>45107</v>
      </c>
      <c r="C980" t="s">
        <v>461</v>
      </c>
      <c r="D980" t="s">
        <v>315</v>
      </c>
      <c r="E980" t="s">
        <v>312</v>
      </c>
      <c r="F980" s="18">
        <v>13</v>
      </c>
      <c r="H980"/>
      <c r="I980"/>
    </row>
    <row r="981" spans="2:9">
      <c r="B981" s="647">
        <v>45107</v>
      </c>
      <c r="C981" t="s">
        <v>461</v>
      </c>
      <c r="D981" t="s">
        <v>316</v>
      </c>
      <c r="E981" t="s">
        <v>314</v>
      </c>
      <c r="F981" s="18">
        <v>37</v>
      </c>
      <c r="H981"/>
      <c r="I981"/>
    </row>
    <row r="982" spans="2:9">
      <c r="B982" s="647">
        <v>45107</v>
      </c>
      <c r="C982" t="s">
        <v>461</v>
      </c>
      <c r="D982" t="s">
        <v>316</v>
      </c>
      <c r="E982" t="s">
        <v>312</v>
      </c>
      <c r="F982" s="18">
        <v>46</v>
      </c>
      <c r="H982"/>
      <c r="I982"/>
    </row>
    <row r="983" spans="2:9">
      <c r="B983" s="647">
        <v>45107</v>
      </c>
      <c r="C983" t="s">
        <v>461</v>
      </c>
      <c r="D983" t="s">
        <v>317</v>
      </c>
      <c r="E983" t="s">
        <v>314</v>
      </c>
      <c r="F983" s="18">
        <v>60</v>
      </c>
      <c r="H983"/>
      <c r="I983"/>
    </row>
    <row r="984" spans="2:9">
      <c r="B984" s="647">
        <v>45107</v>
      </c>
      <c r="C984" t="s">
        <v>461</v>
      </c>
      <c r="D984" t="s">
        <v>317</v>
      </c>
      <c r="E984" t="s">
        <v>312</v>
      </c>
      <c r="F984" s="18">
        <v>93</v>
      </c>
      <c r="H984"/>
      <c r="I984"/>
    </row>
    <row r="985" spans="2:9">
      <c r="B985" s="647">
        <v>45107</v>
      </c>
      <c r="C985" t="s">
        <v>462</v>
      </c>
      <c r="D985" t="s">
        <v>320</v>
      </c>
      <c r="E985" t="s">
        <v>314</v>
      </c>
      <c r="F985" s="18">
        <v>1</v>
      </c>
      <c r="H985"/>
      <c r="I985"/>
    </row>
    <row r="986" spans="2:9">
      <c r="B986" s="647">
        <v>45107</v>
      </c>
      <c r="C986" t="s">
        <v>462</v>
      </c>
      <c r="D986" t="s">
        <v>320</v>
      </c>
      <c r="E986" t="s">
        <v>312</v>
      </c>
      <c r="F986" s="18">
        <v>5</v>
      </c>
      <c r="H986"/>
      <c r="I986"/>
    </row>
    <row r="987" spans="2:9">
      <c r="B987" s="647">
        <v>45107</v>
      </c>
      <c r="C987" t="s">
        <v>462</v>
      </c>
      <c r="D987" t="s">
        <v>311</v>
      </c>
      <c r="E987" t="s">
        <v>314</v>
      </c>
      <c r="F987" s="18">
        <v>25</v>
      </c>
      <c r="H987"/>
      <c r="I987"/>
    </row>
    <row r="988" spans="2:9">
      <c r="B988" s="647">
        <v>45107</v>
      </c>
      <c r="C988" t="s">
        <v>462</v>
      </c>
      <c r="D988" t="s">
        <v>311</v>
      </c>
      <c r="E988" t="s">
        <v>312</v>
      </c>
      <c r="F988" s="18">
        <v>898</v>
      </c>
      <c r="H988"/>
      <c r="I988"/>
    </row>
    <row r="989" spans="2:9">
      <c r="B989" s="647">
        <v>45107</v>
      </c>
      <c r="C989" t="s">
        <v>462</v>
      </c>
      <c r="D989" t="s">
        <v>313</v>
      </c>
      <c r="E989" t="s">
        <v>314</v>
      </c>
      <c r="F989" s="18">
        <v>8955</v>
      </c>
      <c r="H989"/>
      <c r="I989"/>
    </row>
    <row r="990" spans="2:9">
      <c r="B990" s="647">
        <v>45107</v>
      </c>
      <c r="C990" t="s">
        <v>462</v>
      </c>
      <c r="D990" t="s">
        <v>313</v>
      </c>
      <c r="E990" t="s">
        <v>312</v>
      </c>
      <c r="F990" s="18">
        <v>841</v>
      </c>
      <c r="H990"/>
      <c r="I990"/>
    </row>
    <row r="991" spans="2:9">
      <c r="B991" s="647">
        <v>45107</v>
      </c>
      <c r="C991" t="s">
        <v>462</v>
      </c>
      <c r="D991" t="s">
        <v>315</v>
      </c>
      <c r="E991" t="s">
        <v>314</v>
      </c>
      <c r="F991" s="18">
        <v>20832</v>
      </c>
      <c r="H991"/>
      <c r="I991"/>
    </row>
    <row r="992" spans="2:9">
      <c r="B992" s="647">
        <v>45107</v>
      </c>
      <c r="C992" t="s">
        <v>462</v>
      </c>
      <c r="D992" t="s">
        <v>315</v>
      </c>
      <c r="E992" t="s">
        <v>312</v>
      </c>
      <c r="F992" s="18">
        <v>65424</v>
      </c>
      <c r="H992"/>
      <c r="I992"/>
    </row>
    <row r="993" spans="2:9">
      <c r="B993" s="647">
        <v>45107</v>
      </c>
      <c r="C993" t="s">
        <v>462</v>
      </c>
      <c r="D993" t="s">
        <v>316</v>
      </c>
      <c r="E993" t="s">
        <v>314</v>
      </c>
      <c r="F993" s="18">
        <v>4978</v>
      </c>
      <c r="H993"/>
      <c r="I993"/>
    </row>
    <row r="994" spans="2:9">
      <c r="B994" s="647">
        <v>45107</v>
      </c>
      <c r="C994" t="s">
        <v>462</v>
      </c>
      <c r="D994" t="s">
        <v>316</v>
      </c>
      <c r="E994" t="s">
        <v>312</v>
      </c>
      <c r="F994" s="18">
        <v>22644</v>
      </c>
      <c r="H994"/>
      <c r="I994"/>
    </row>
    <row r="995" spans="2:9">
      <c r="B995" s="647">
        <v>45107</v>
      </c>
      <c r="C995" t="s">
        <v>462</v>
      </c>
      <c r="D995" t="s">
        <v>317</v>
      </c>
      <c r="E995" t="s">
        <v>314</v>
      </c>
      <c r="F995" s="18">
        <v>52213</v>
      </c>
      <c r="H995"/>
      <c r="I995"/>
    </row>
    <row r="996" spans="2:9">
      <c r="B996" s="647">
        <v>45107</v>
      </c>
      <c r="C996" t="s">
        <v>462</v>
      </c>
      <c r="D996" t="s">
        <v>317</v>
      </c>
      <c r="E996" t="s">
        <v>312</v>
      </c>
      <c r="F996" s="18">
        <v>135903</v>
      </c>
      <c r="H996"/>
      <c r="I996"/>
    </row>
    <row r="997" spans="2:9">
      <c r="B997" s="647">
        <v>45107</v>
      </c>
      <c r="C997" t="s">
        <v>463</v>
      </c>
      <c r="D997" t="s">
        <v>313</v>
      </c>
      <c r="E997" t="s">
        <v>314</v>
      </c>
      <c r="F997" s="18">
        <v>1</v>
      </c>
      <c r="H997"/>
      <c r="I997"/>
    </row>
    <row r="998" spans="2:9">
      <c r="B998" s="647">
        <v>45107</v>
      </c>
      <c r="C998" t="s">
        <v>463</v>
      </c>
      <c r="D998" t="s">
        <v>315</v>
      </c>
      <c r="E998" t="s">
        <v>312</v>
      </c>
      <c r="F998" s="18">
        <v>1</v>
      </c>
      <c r="H998"/>
      <c r="I998"/>
    </row>
    <row r="999" spans="2:9">
      <c r="B999" s="647">
        <v>45107</v>
      </c>
      <c r="C999" t="s">
        <v>463</v>
      </c>
      <c r="D999" t="s">
        <v>316</v>
      </c>
      <c r="E999" t="s">
        <v>314</v>
      </c>
      <c r="F999" s="18">
        <v>1</v>
      </c>
      <c r="H999"/>
      <c r="I999"/>
    </row>
    <row r="1000" spans="2:9">
      <c r="B1000" s="647">
        <v>45107</v>
      </c>
      <c r="C1000" t="s">
        <v>463</v>
      </c>
      <c r="D1000" t="s">
        <v>316</v>
      </c>
      <c r="E1000" t="s">
        <v>312</v>
      </c>
      <c r="F1000" s="18">
        <v>1</v>
      </c>
      <c r="H1000"/>
      <c r="I1000"/>
    </row>
    <row r="1001" spans="2:9">
      <c r="B1001" s="647">
        <v>45107</v>
      </c>
      <c r="C1001" t="s">
        <v>463</v>
      </c>
      <c r="D1001" t="s">
        <v>317</v>
      </c>
      <c r="E1001" t="s">
        <v>312</v>
      </c>
      <c r="F1001" s="18">
        <v>3</v>
      </c>
      <c r="H1001"/>
      <c r="I1001"/>
    </row>
    <row r="1002" spans="2:9">
      <c r="B1002" s="647">
        <v>45107</v>
      </c>
      <c r="C1002" t="s">
        <v>464</v>
      </c>
      <c r="D1002" t="s">
        <v>313</v>
      </c>
      <c r="E1002" t="s">
        <v>314</v>
      </c>
      <c r="F1002" s="18">
        <v>2</v>
      </c>
      <c r="H1002"/>
      <c r="I1002"/>
    </row>
    <row r="1003" spans="2:9">
      <c r="B1003" s="647">
        <v>45107</v>
      </c>
      <c r="C1003" t="s">
        <v>464</v>
      </c>
      <c r="D1003" t="s">
        <v>315</v>
      </c>
      <c r="E1003" t="s">
        <v>312</v>
      </c>
      <c r="F1003" s="18">
        <v>2</v>
      </c>
      <c r="H1003"/>
      <c r="I1003"/>
    </row>
    <row r="1004" spans="2:9">
      <c r="B1004" s="647">
        <v>45107</v>
      </c>
      <c r="C1004" t="s">
        <v>464</v>
      </c>
      <c r="D1004" t="s">
        <v>316</v>
      </c>
      <c r="E1004" t="s">
        <v>314</v>
      </c>
      <c r="F1004" s="18">
        <v>4</v>
      </c>
      <c r="H1004"/>
      <c r="I1004"/>
    </row>
    <row r="1005" spans="2:9">
      <c r="B1005" s="647">
        <v>45107</v>
      </c>
      <c r="C1005" t="s">
        <v>464</v>
      </c>
      <c r="D1005" t="s">
        <v>316</v>
      </c>
      <c r="E1005" t="s">
        <v>312</v>
      </c>
      <c r="F1005" s="18">
        <v>6</v>
      </c>
      <c r="H1005"/>
      <c r="I1005"/>
    </row>
    <row r="1006" spans="2:9">
      <c r="B1006" s="647">
        <v>45107</v>
      </c>
      <c r="C1006" t="s">
        <v>464</v>
      </c>
      <c r="D1006" t="s">
        <v>317</v>
      </c>
      <c r="E1006" t="s">
        <v>314</v>
      </c>
      <c r="F1006" s="18">
        <v>31</v>
      </c>
      <c r="H1006"/>
      <c r="I1006"/>
    </row>
    <row r="1007" spans="2:9">
      <c r="B1007" s="647">
        <v>45107</v>
      </c>
      <c r="C1007" t="s">
        <v>464</v>
      </c>
      <c r="D1007" t="s">
        <v>317</v>
      </c>
      <c r="E1007" t="s">
        <v>312</v>
      </c>
      <c r="F1007" s="18">
        <v>33</v>
      </c>
      <c r="H1007"/>
      <c r="I1007"/>
    </row>
    <row r="1008" spans="2:9">
      <c r="B1008" s="647">
        <v>45107</v>
      </c>
      <c r="C1008" t="s">
        <v>465</v>
      </c>
      <c r="D1008" t="s">
        <v>311</v>
      </c>
      <c r="E1008" t="s">
        <v>314</v>
      </c>
      <c r="F1008" s="18">
        <v>1</v>
      </c>
      <c r="H1008"/>
      <c r="I1008"/>
    </row>
    <row r="1009" spans="2:9">
      <c r="B1009" s="647">
        <v>45107</v>
      </c>
      <c r="C1009" t="s">
        <v>465</v>
      </c>
      <c r="D1009" t="s">
        <v>311</v>
      </c>
      <c r="E1009" t="s">
        <v>312</v>
      </c>
      <c r="F1009" s="18">
        <v>23</v>
      </c>
      <c r="H1009"/>
      <c r="I1009"/>
    </row>
    <row r="1010" spans="2:9">
      <c r="B1010" s="647">
        <v>45107</v>
      </c>
      <c r="C1010" t="s">
        <v>465</v>
      </c>
      <c r="D1010" t="s">
        <v>313</v>
      </c>
      <c r="E1010" t="s">
        <v>314</v>
      </c>
      <c r="F1010" s="18">
        <v>14</v>
      </c>
      <c r="H1010"/>
      <c r="I1010"/>
    </row>
    <row r="1011" spans="2:9">
      <c r="B1011" s="647">
        <v>45107</v>
      </c>
      <c r="C1011" t="s">
        <v>465</v>
      </c>
      <c r="D1011" t="s">
        <v>313</v>
      </c>
      <c r="E1011" t="s">
        <v>312</v>
      </c>
      <c r="F1011" s="18">
        <v>5</v>
      </c>
      <c r="H1011"/>
      <c r="I1011"/>
    </row>
    <row r="1012" spans="2:9">
      <c r="B1012" s="647">
        <v>45107</v>
      </c>
      <c r="C1012" t="s">
        <v>465</v>
      </c>
      <c r="D1012" t="s">
        <v>315</v>
      </c>
      <c r="E1012" t="s">
        <v>314</v>
      </c>
      <c r="F1012" s="18">
        <v>31</v>
      </c>
      <c r="H1012"/>
      <c r="I1012"/>
    </row>
    <row r="1013" spans="2:9">
      <c r="B1013" s="647">
        <v>45107</v>
      </c>
      <c r="C1013" t="s">
        <v>465</v>
      </c>
      <c r="D1013" t="s">
        <v>315</v>
      </c>
      <c r="E1013" t="s">
        <v>312</v>
      </c>
      <c r="F1013" s="18">
        <v>1294</v>
      </c>
      <c r="H1013"/>
      <c r="I1013"/>
    </row>
    <row r="1014" spans="2:9">
      <c r="B1014" s="647">
        <v>45107</v>
      </c>
      <c r="C1014" t="s">
        <v>465</v>
      </c>
      <c r="D1014" t="s">
        <v>316</v>
      </c>
      <c r="E1014" t="s">
        <v>314</v>
      </c>
      <c r="F1014" s="18">
        <v>16</v>
      </c>
      <c r="H1014"/>
      <c r="I1014"/>
    </row>
    <row r="1015" spans="2:9">
      <c r="B1015" s="647">
        <v>45107</v>
      </c>
      <c r="C1015" t="s">
        <v>465</v>
      </c>
      <c r="D1015" t="s">
        <v>316</v>
      </c>
      <c r="E1015" t="s">
        <v>312</v>
      </c>
      <c r="F1015" s="18">
        <v>84</v>
      </c>
      <c r="H1015"/>
      <c r="I1015"/>
    </row>
    <row r="1016" spans="2:9">
      <c r="B1016" s="647">
        <v>45107</v>
      </c>
      <c r="C1016" t="s">
        <v>465</v>
      </c>
      <c r="D1016" t="s">
        <v>317</v>
      </c>
      <c r="E1016" t="s">
        <v>314</v>
      </c>
      <c r="F1016" s="18">
        <v>260</v>
      </c>
      <c r="H1016"/>
      <c r="I1016"/>
    </row>
    <row r="1017" spans="2:9">
      <c r="B1017" s="647">
        <v>45107</v>
      </c>
      <c r="C1017" t="s">
        <v>465</v>
      </c>
      <c r="D1017" t="s">
        <v>317</v>
      </c>
      <c r="E1017" t="s">
        <v>312</v>
      </c>
      <c r="F1017" s="18">
        <v>2151</v>
      </c>
      <c r="H1017"/>
      <c r="I1017"/>
    </row>
    <row r="1018" spans="2:9">
      <c r="B1018" s="647">
        <v>45107</v>
      </c>
      <c r="C1018" t="s">
        <v>466</v>
      </c>
      <c r="D1018" t="s">
        <v>320</v>
      </c>
      <c r="E1018" t="s">
        <v>314</v>
      </c>
      <c r="F1018" s="18">
        <v>1</v>
      </c>
      <c r="H1018"/>
      <c r="I1018"/>
    </row>
    <row r="1019" spans="2:9">
      <c r="B1019" s="647">
        <v>45107</v>
      </c>
      <c r="C1019" t="s">
        <v>466</v>
      </c>
      <c r="D1019" t="s">
        <v>311</v>
      </c>
      <c r="E1019" t="s">
        <v>314</v>
      </c>
      <c r="F1019" s="18">
        <v>3</v>
      </c>
      <c r="H1019"/>
      <c r="I1019"/>
    </row>
    <row r="1020" spans="2:9">
      <c r="B1020" s="647">
        <v>45107</v>
      </c>
      <c r="C1020" t="s">
        <v>466</v>
      </c>
      <c r="D1020" t="s">
        <v>311</v>
      </c>
      <c r="E1020" t="s">
        <v>312</v>
      </c>
      <c r="F1020" s="18">
        <v>3</v>
      </c>
      <c r="H1020"/>
      <c r="I1020"/>
    </row>
    <row r="1021" spans="2:9">
      <c r="B1021" s="647">
        <v>45107</v>
      </c>
      <c r="C1021" t="s">
        <v>466</v>
      </c>
      <c r="D1021" t="s">
        <v>313</v>
      </c>
      <c r="E1021" t="s">
        <v>314</v>
      </c>
      <c r="F1021" s="18">
        <v>316</v>
      </c>
      <c r="H1021"/>
      <c r="I1021"/>
    </row>
    <row r="1022" spans="2:9">
      <c r="B1022" s="647">
        <v>45107</v>
      </c>
      <c r="C1022" t="s">
        <v>466</v>
      </c>
      <c r="D1022" t="s">
        <v>313</v>
      </c>
      <c r="E1022" t="s">
        <v>312</v>
      </c>
      <c r="F1022" s="18">
        <v>24</v>
      </c>
      <c r="H1022"/>
      <c r="I1022"/>
    </row>
    <row r="1023" spans="2:9">
      <c r="B1023" s="647">
        <v>45107</v>
      </c>
      <c r="C1023" t="s">
        <v>466</v>
      </c>
      <c r="D1023" t="s">
        <v>315</v>
      </c>
      <c r="E1023" t="s">
        <v>314</v>
      </c>
      <c r="F1023" s="18">
        <v>29</v>
      </c>
      <c r="H1023"/>
      <c r="I1023"/>
    </row>
    <row r="1024" spans="2:9">
      <c r="B1024" s="647">
        <v>45107</v>
      </c>
      <c r="C1024" t="s">
        <v>466</v>
      </c>
      <c r="D1024" t="s">
        <v>315</v>
      </c>
      <c r="E1024" t="s">
        <v>312</v>
      </c>
      <c r="F1024" s="18">
        <v>56</v>
      </c>
      <c r="H1024"/>
      <c r="I1024"/>
    </row>
    <row r="1025" spans="2:9">
      <c r="B1025" s="647">
        <v>45107</v>
      </c>
      <c r="C1025" t="s">
        <v>466</v>
      </c>
      <c r="D1025" t="s">
        <v>316</v>
      </c>
      <c r="E1025" t="s">
        <v>314</v>
      </c>
      <c r="F1025" s="18">
        <v>1213</v>
      </c>
      <c r="H1025"/>
      <c r="I1025"/>
    </row>
    <row r="1026" spans="2:9">
      <c r="B1026" s="647">
        <v>45107</v>
      </c>
      <c r="C1026" t="s">
        <v>466</v>
      </c>
      <c r="D1026" t="s">
        <v>316</v>
      </c>
      <c r="E1026" t="s">
        <v>312</v>
      </c>
      <c r="F1026" s="18">
        <v>814</v>
      </c>
      <c r="H1026"/>
      <c r="I1026"/>
    </row>
    <row r="1027" spans="2:9">
      <c r="B1027" s="647">
        <v>45107</v>
      </c>
      <c r="C1027" t="s">
        <v>466</v>
      </c>
      <c r="D1027" t="s">
        <v>317</v>
      </c>
      <c r="E1027" t="s">
        <v>314</v>
      </c>
      <c r="F1027" s="18">
        <v>6100</v>
      </c>
      <c r="H1027"/>
      <c r="I1027"/>
    </row>
    <row r="1028" spans="2:9">
      <c r="B1028" s="647">
        <v>45107</v>
      </c>
      <c r="C1028" t="s">
        <v>466</v>
      </c>
      <c r="D1028" t="s">
        <v>317</v>
      </c>
      <c r="E1028" t="s">
        <v>312</v>
      </c>
      <c r="F1028" s="18">
        <v>4819</v>
      </c>
      <c r="H1028"/>
      <c r="I1028"/>
    </row>
    <row r="1029" spans="2:9">
      <c r="B1029" s="647">
        <v>45107</v>
      </c>
      <c r="C1029" t="s">
        <v>467</v>
      </c>
      <c r="D1029" t="s">
        <v>315</v>
      </c>
      <c r="E1029" t="s">
        <v>312</v>
      </c>
      <c r="F1029" s="18">
        <v>1</v>
      </c>
      <c r="H1029"/>
      <c r="I1029"/>
    </row>
    <row r="1030" spans="2:9">
      <c r="B1030" s="647">
        <v>45107</v>
      </c>
      <c r="C1030" t="s">
        <v>467</v>
      </c>
      <c r="D1030" t="s">
        <v>316</v>
      </c>
      <c r="E1030" t="s">
        <v>314</v>
      </c>
      <c r="F1030" s="18">
        <v>3</v>
      </c>
      <c r="H1030"/>
      <c r="I1030"/>
    </row>
    <row r="1031" spans="2:9">
      <c r="B1031" s="647">
        <v>45107</v>
      </c>
      <c r="C1031" t="s">
        <v>467</v>
      </c>
      <c r="D1031" t="s">
        <v>317</v>
      </c>
      <c r="E1031" t="s">
        <v>314</v>
      </c>
      <c r="F1031" s="18">
        <v>2</v>
      </c>
      <c r="H1031"/>
      <c r="I1031"/>
    </row>
    <row r="1032" spans="2:9">
      <c r="B1032" s="647">
        <v>45107</v>
      </c>
      <c r="C1032" t="s">
        <v>467</v>
      </c>
      <c r="D1032" t="s">
        <v>317</v>
      </c>
      <c r="E1032" t="s">
        <v>312</v>
      </c>
      <c r="F1032" s="18">
        <v>2</v>
      </c>
      <c r="H1032"/>
      <c r="I1032"/>
    </row>
    <row r="1033" spans="2:9">
      <c r="B1033" s="647">
        <v>45107</v>
      </c>
      <c r="C1033" t="s">
        <v>468</v>
      </c>
      <c r="D1033" t="s">
        <v>320</v>
      </c>
      <c r="E1033" t="s">
        <v>314</v>
      </c>
      <c r="F1033" s="18">
        <v>1</v>
      </c>
      <c r="H1033"/>
      <c r="I1033"/>
    </row>
    <row r="1034" spans="2:9">
      <c r="B1034" s="647">
        <v>45107</v>
      </c>
      <c r="C1034" t="s">
        <v>468</v>
      </c>
      <c r="D1034" t="s">
        <v>320</v>
      </c>
      <c r="E1034" t="s">
        <v>312</v>
      </c>
      <c r="F1034" s="18">
        <v>1</v>
      </c>
      <c r="H1034"/>
      <c r="I1034"/>
    </row>
    <row r="1035" spans="2:9">
      <c r="B1035" s="647">
        <v>45107</v>
      </c>
      <c r="C1035" t="s">
        <v>468</v>
      </c>
      <c r="D1035" t="s">
        <v>311</v>
      </c>
      <c r="E1035" t="s">
        <v>314</v>
      </c>
      <c r="F1035" s="18">
        <v>3</v>
      </c>
      <c r="H1035"/>
      <c r="I1035"/>
    </row>
    <row r="1036" spans="2:9">
      <c r="B1036" s="647">
        <v>45107</v>
      </c>
      <c r="C1036" t="s">
        <v>468</v>
      </c>
      <c r="D1036" t="s">
        <v>311</v>
      </c>
      <c r="E1036" t="s">
        <v>312</v>
      </c>
      <c r="F1036" s="18">
        <v>15</v>
      </c>
      <c r="H1036"/>
      <c r="I1036"/>
    </row>
    <row r="1037" spans="2:9">
      <c r="B1037" s="647">
        <v>45107</v>
      </c>
      <c r="C1037" t="s">
        <v>468</v>
      </c>
      <c r="D1037" t="s">
        <v>313</v>
      </c>
      <c r="E1037" t="s">
        <v>314</v>
      </c>
      <c r="F1037" s="18">
        <v>954</v>
      </c>
      <c r="H1037"/>
      <c r="I1037"/>
    </row>
    <row r="1038" spans="2:9">
      <c r="B1038" s="647">
        <v>45107</v>
      </c>
      <c r="C1038" t="s">
        <v>468</v>
      </c>
      <c r="D1038" t="s">
        <v>313</v>
      </c>
      <c r="E1038" t="s">
        <v>312</v>
      </c>
      <c r="F1038" s="18">
        <v>33</v>
      </c>
      <c r="H1038"/>
      <c r="I1038"/>
    </row>
    <row r="1039" spans="2:9">
      <c r="B1039" s="647">
        <v>45107</v>
      </c>
      <c r="C1039" t="s">
        <v>468</v>
      </c>
      <c r="D1039" t="s">
        <v>315</v>
      </c>
      <c r="E1039" t="s">
        <v>314</v>
      </c>
      <c r="F1039" s="18">
        <v>76</v>
      </c>
      <c r="H1039"/>
      <c r="I1039"/>
    </row>
    <row r="1040" spans="2:9">
      <c r="B1040" s="647">
        <v>45107</v>
      </c>
      <c r="C1040" t="s">
        <v>468</v>
      </c>
      <c r="D1040" t="s">
        <v>315</v>
      </c>
      <c r="E1040" t="s">
        <v>312</v>
      </c>
      <c r="F1040" s="18">
        <v>104</v>
      </c>
      <c r="H1040"/>
      <c r="I1040"/>
    </row>
    <row r="1041" spans="2:9">
      <c r="B1041" s="647">
        <v>45107</v>
      </c>
      <c r="C1041" t="s">
        <v>468</v>
      </c>
      <c r="D1041" t="s">
        <v>316</v>
      </c>
      <c r="E1041" t="s">
        <v>314</v>
      </c>
      <c r="F1041" s="18">
        <v>445</v>
      </c>
      <c r="H1041"/>
      <c r="I1041"/>
    </row>
    <row r="1042" spans="2:9">
      <c r="B1042" s="647">
        <v>45107</v>
      </c>
      <c r="C1042" t="s">
        <v>468</v>
      </c>
      <c r="D1042" t="s">
        <v>316</v>
      </c>
      <c r="E1042" t="s">
        <v>312</v>
      </c>
      <c r="F1042" s="18">
        <v>906</v>
      </c>
      <c r="H1042"/>
      <c r="I1042"/>
    </row>
    <row r="1043" spans="2:9">
      <c r="B1043" s="647">
        <v>45107</v>
      </c>
      <c r="C1043" t="s">
        <v>468</v>
      </c>
      <c r="D1043" t="s">
        <v>317</v>
      </c>
      <c r="E1043" t="s">
        <v>314</v>
      </c>
      <c r="F1043" s="18">
        <v>2470</v>
      </c>
      <c r="H1043"/>
      <c r="I1043"/>
    </row>
    <row r="1044" spans="2:9">
      <c r="B1044" s="647">
        <v>45107</v>
      </c>
      <c r="C1044" t="s">
        <v>468</v>
      </c>
      <c r="D1044" t="s">
        <v>317</v>
      </c>
      <c r="E1044" t="s">
        <v>312</v>
      </c>
      <c r="F1044" s="18">
        <v>2717</v>
      </c>
      <c r="H1044"/>
      <c r="I1044"/>
    </row>
    <row r="1045" spans="2:9">
      <c r="B1045" s="647">
        <v>45107</v>
      </c>
      <c r="C1045" t="s">
        <v>469</v>
      </c>
      <c r="D1045" t="s">
        <v>316</v>
      </c>
      <c r="E1045" t="s">
        <v>314</v>
      </c>
      <c r="F1045" s="18">
        <v>2</v>
      </c>
      <c r="H1045"/>
      <c r="I1045"/>
    </row>
    <row r="1046" spans="2:9">
      <c r="B1046" s="647">
        <v>45107</v>
      </c>
      <c r="C1046" t="s">
        <v>469</v>
      </c>
      <c r="D1046" t="s">
        <v>316</v>
      </c>
      <c r="E1046" t="s">
        <v>312</v>
      </c>
      <c r="F1046" s="18">
        <v>2</v>
      </c>
      <c r="H1046"/>
      <c r="I1046"/>
    </row>
    <row r="1047" spans="2:9">
      <c r="B1047" s="647">
        <v>45107</v>
      </c>
      <c r="C1047" t="s">
        <v>469</v>
      </c>
      <c r="D1047" t="s">
        <v>317</v>
      </c>
      <c r="E1047" t="s">
        <v>314</v>
      </c>
      <c r="F1047" s="18">
        <v>1</v>
      </c>
      <c r="H1047"/>
      <c r="I1047"/>
    </row>
    <row r="1048" spans="2:9">
      <c r="B1048" s="647">
        <v>45107</v>
      </c>
      <c r="C1048" t="s">
        <v>469</v>
      </c>
      <c r="D1048" t="s">
        <v>317</v>
      </c>
      <c r="E1048" t="s">
        <v>312</v>
      </c>
      <c r="F1048" s="18">
        <v>2</v>
      </c>
      <c r="H1048"/>
      <c r="I1048"/>
    </row>
    <row r="1049" spans="2:9">
      <c r="B1049" s="647">
        <v>45107</v>
      </c>
      <c r="C1049" t="s">
        <v>470</v>
      </c>
      <c r="D1049" t="s">
        <v>313</v>
      </c>
      <c r="E1049" t="s">
        <v>314</v>
      </c>
      <c r="F1049" s="18">
        <v>59</v>
      </c>
      <c r="H1049"/>
      <c r="I1049"/>
    </row>
    <row r="1050" spans="2:9">
      <c r="B1050" s="647">
        <v>45107</v>
      </c>
      <c r="C1050" t="s">
        <v>470</v>
      </c>
      <c r="D1050" t="s">
        <v>313</v>
      </c>
      <c r="E1050" t="s">
        <v>312</v>
      </c>
      <c r="F1050" s="18">
        <v>5</v>
      </c>
      <c r="H1050"/>
      <c r="I1050"/>
    </row>
    <row r="1051" spans="2:9">
      <c r="B1051" s="647">
        <v>45107</v>
      </c>
      <c r="C1051" t="s">
        <v>470</v>
      </c>
      <c r="D1051" t="s">
        <v>316</v>
      </c>
      <c r="E1051" t="s">
        <v>314</v>
      </c>
      <c r="F1051" s="18">
        <v>16</v>
      </c>
      <c r="H1051"/>
      <c r="I1051"/>
    </row>
    <row r="1052" spans="2:9">
      <c r="B1052" s="647">
        <v>45107</v>
      </c>
      <c r="C1052" t="s">
        <v>470</v>
      </c>
      <c r="D1052" t="s">
        <v>316</v>
      </c>
      <c r="E1052" t="s">
        <v>312</v>
      </c>
      <c r="F1052" s="18">
        <v>9</v>
      </c>
      <c r="H1052"/>
      <c r="I1052"/>
    </row>
    <row r="1053" spans="2:9">
      <c r="B1053" s="647">
        <v>45107</v>
      </c>
      <c r="C1053" t="s">
        <v>470</v>
      </c>
      <c r="D1053" t="s">
        <v>317</v>
      </c>
      <c r="E1053" t="s">
        <v>314</v>
      </c>
      <c r="F1053" s="18">
        <v>172</v>
      </c>
      <c r="H1053"/>
      <c r="I1053"/>
    </row>
    <row r="1054" spans="2:9">
      <c r="B1054" s="647">
        <v>45107</v>
      </c>
      <c r="C1054" t="s">
        <v>470</v>
      </c>
      <c r="D1054" t="s">
        <v>317</v>
      </c>
      <c r="E1054" t="s">
        <v>312</v>
      </c>
      <c r="F1054" s="18">
        <v>94</v>
      </c>
      <c r="H1054"/>
      <c r="I1054"/>
    </row>
    <row r="1055" spans="2:9">
      <c r="B1055" s="647">
        <v>45107</v>
      </c>
      <c r="C1055" t="s">
        <v>471</v>
      </c>
      <c r="D1055" t="s">
        <v>313</v>
      </c>
      <c r="E1055" t="s">
        <v>314</v>
      </c>
      <c r="F1055" s="18">
        <v>2</v>
      </c>
      <c r="H1055"/>
      <c r="I1055"/>
    </row>
    <row r="1056" spans="2:9">
      <c r="B1056" s="647">
        <v>45107</v>
      </c>
      <c r="C1056" t="s">
        <v>471</v>
      </c>
      <c r="D1056" t="s">
        <v>316</v>
      </c>
      <c r="E1056" t="s">
        <v>314</v>
      </c>
      <c r="F1056" s="18">
        <v>9</v>
      </c>
      <c r="H1056"/>
      <c r="I1056"/>
    </row>
    <row r="1057" spans="2:9">
      <c r="B1057" s="647">
        <v>45107</v>
      </c>
      <c r="C1057" t="s">
        <v>471</v>
      </c>
      <c r="D1057" t="s">
        <v>316</v>
      </c>
      <c r="E1057" t="s">
        <v>312</v>
      </c>
      <c r="F1057" s="18">
        <v>8</v>
      </c>
      <c r="H1057"/>
      <c r="I1057"/>
    </row>
    <row r="1058" spans="2:9">
      <c r="B1058" s="647">
        <v>45107</v>
      </c>
      <c r="C1058" t="s">
        <v>471</v>
      </c>
      <c r="D1058" t="s">
        <v>317</v>
      </c>
      <c r="E1058" t="s">
        <v>314</v>
      </c>
      <c r="F1058" s="18">
        <v>29</v>
      </c>
      <c r="H1058"/>
      <c r="I1058"/>
    </row>
    <row r="1059" spans="2:9">
      <c r="B1059" s="647">
        <v>45107</v>
      </c>
      <c r="C1059" t="s">
        <v>471</v>
      </c>
      <c r="D1059" t="s">
        <v>317</v>
      </c>
      <c r="E1059" t="s">
        <v>312</v>
      </c>
      <c r="F1059" s="18">
        <v>42</v>
      </c>
      <c r="H1059"/>
      <c r="I1059"/>
    </row>
    <row r="1060" spans="2:9">
      <c r="B1060" s="647">
        <v>45107</v>
      </c>
      <c r="C1060" t="s">
        <v>472</v>
      </c>
      <c r="D1060" t="s">
        <v>313</v>
      </c>
      <c r="E1060" t="s">
        <v>314</v>
      </c>
      <c r="F1060" s="18">
        <v>6</v>
      </c>
      <c r="H1060"/>
      <c r="I1060"/>
    </row>
    <row r="1061" spans="2:9">
      <c r="B1061" s="647">
        <v>45107</v>
      </c>
      <c r="C1061" t="s">
        <v>472</v>
      </c>
      <c r="D1061" t="s">
        <v>315</v>
      </c>
      <c r="E1061" t="s">
        <v>314</v>
      </c>
      <c r="F1061" s="18">
        <v>2</v>
      </c>
      <c r="H1061"/>
      <c r="I1061"/>
    </row>
    <row r="1062" spans="2:9">
      <c r="B1062" s="647">
        <v>45107</v>
      </c>
      <c r="C1062" t="s">
        <v>472</v>
      </c>
      <c r="D1062" t="s">
        <v>315</v>
      </c>
      <c r="E1062" t="s">
        <v>312</v>
      </c>
      <c r="F1062" s="18">
        <v>1</v>
      </c>
      <c r="H1062"/>
      <c r="I1062"/>
    </row>
    <row r="1063" spans="2:9">
      <c r="B1063" s="647">
        <v>45107</v>
      </c>
      <c r="C1063" t="s">
        <v>472</v>
      </c>
      <c r="D1063" t="s">
        <v>316</v>
      </c>
      <c r="E1063" t="s">
        <v>314</v>
      </c>
      <c r="F1063" s="18">
        <v>1</v>
      </c>
      <c r="H1063"/>
      <c r="I1063"/>
    </row>
    <row r="1064" spans="2:9">
      <c r="B1064" s="647">
        <v>45107</v>
      </c>
      <c r="C1064" t="s">
        <v>472</v>
      </c>
      <c r="D1064" t="s">
        <v>316</v>
      </c>
      <c r="E1064" t="s">
        <v>312</v>
      </c>
      <c r="F1064" s="18">
        <v>4</v>
      </c>
      <c r="H1064"/>
      <c r="I1064"/>
    </row>
    <row r="1065" spans="2:9">
      <c r="B1065" s="647">
        <v>45107</v>
      </c>
      <c r="C1065" t="s">
        <v>472</v>
      </c>
      <c r="D1065" t="s">
        <v>317</v>
      </c>
      <c r="E1065" t="s">
        <v>314</v>
      </c>
      <c r="F1065" s="18">
        <v>10</v>
      </c>
      <c r="H1065"/>
      <c r="I1065"/>
    </row>
    <row r="1066" spans="2:9">
      <c r="B1066" s="647">
        <v>45107</v>
      </c>
      <c r="C1066" t="s">
        <v>472</v>
      </c>
      <c r="D1066" t="s">
        <v>317</v>
      </c>
      <c r="E1066" t="s">
        <v>312</v>
      </c>
      <c r="F1066" s="18">
        <v>18</v>
      </c>
      <c r="H1066"/>
      <c r="I1066"/>
    </row>
    <row r="1067" spans="2:9">
      <c r="B1067" s="647">
        <v>45107</v>
      </c>
      <c r="C1067" t="s">
        <v>473</v>
      </c>
      <c r="D1067" t="s">
        <v>313</v>
      </c>
      <c r="E1067" t="s">
        <v>314</v>
      </c>
      <c r="F1067" s="18">
        <v>14</v>
      </c>
      <c r="H1067"/>
      <c r="I1067"/>
    </row>
    <row r="1068" spans="2:9">
      <c r="B1068" s="647">
        <v>45107</v>
      </c>
      <c r="C1068" t="s">
        <v>473</v>
      </c>
      <c r="D1068" t="s">
        <v>315</v>
      </c>
      <c r="E1068" t="s">
        <v>314</v>
      </c>
      <c r="F1068" s="18">
        <v>5</v>
      </c>
      <c r="H1068"/>
      <c r="I1068"/>
    </row>
    <row r="1069" spans="2:9">
      <c r="B1069" s="647">
        <v>45107</v>
      </c>
      <c r="C1069" t="s">
        <v>473</v>
      </c>
      <c r="D1069" t="s">
        <v>315</v>
      </c>
      <c r="E1069" t="s">
        <v>312</v>
      </c>
      <c r="F1069" s="18">
        <v>14</v>
      </c>
      <c r="H1069"/>
      <c r="I1069"/>
    </row>
    <row r="1070" spans="2:9">
      <c r="B1070" s="647">
        <v>45107</v>
      </c>
      <c r="C1070" t="s">
        <v>473</v>
      </c>
      <c r="D1070" t="s">
        <v>316</v>
      </c>
      <c r="E1070" t="s">
        <v>314</v>
      </c>
      <c r="F1070" s="18">
        <v>18</v>
      </c>
      <c r="H1070"/>
      <c r="I1070"/>
    </row>
    <row r="1071" spans="2:9">
      <c r="B1071" s="647">
        <v>45107</v>
      </c>
      <c r="C1071" t="s">
        <v>473</v>
      </c>
      <c r="D1071" t="s">
        <v>316</v>
      </c>
      <c r="E1071" t="s">
        <v>312</v>
      </c>
      <c r="F1071" s="18">
        <v>7</v>
      </c>
      <c r="H1071"/>
      <c r="I1071"/>
    </row>
    <row r="1072" spans="2:9">
      <c r="B1072" s="647">
        <v>45107</v>
      </c>
      <c r="C1072" t="s">
        <v>473</v>
      </c>
      <c r="D1072" t="s">
        <v>317</v>
      </c>
      <c r="E1072" t="s">
        <v>314</v>
      </c>
      <c r="F1072" s="18">
        <v>61</v>
      </c>
      <c r="H1072"/>
      <c r="I1072"/>
    </row>
    <row r="1073" spans="2:9">
      <c r="B1073" s="647">
        <v>45107</v>
      </c>
      <c r="C1073" t="s">
        <v>473</v>
      </c>
      <c r="D1073" t="s">
        <v>317</v>
      </c>
      <c r="E1073" t="s">
        <v>312</v>
      </c>
      <c r="F1073" s="18">
        <v>112</v>
      </c>
      <c r="H1073"/>
      <c r="I1073"/>
    </row>
    <row r="1074" spans="2:9">
      <c r="B1074" s="647">
        <v>45107</v>
      </c>
      <c r="C1074" t="s">
        <v>474</v>
      </c>
      <c r="D1074" t="s">
        <v>313</v>
      </c>
      <c r="E1074" t="s">
        <v>314</v>
      </c>
      <c r="F1074" s="18">
        <v>5</v>
      </c>
      <c r="H1074"/>
      <c r="I1074"/>
    </row>
    <row r="1075" spans="2:9">
      <c r="B1075" s="647">
        <v>45107</v>
      </c>
      <c r="C1075" t="s">
        <v>474</v>
      </c>
      <c r="D1075" t="s">
        <v>315</v>
      </c>
      <c r="E1075" t="s">
        <v>314</v>
      </c>
      <c r="F1075" s="18">
        <v>2</v>
      </c>
      <c r="H1075"/>
      <c r="I1075"/>
    </row>
    <row r="1076" spans="2:9">
      <c r="B1076" s="647">
        <v>45107</v>
      </c>
      <c r="C1076" t="s">
        <v>474</v>
      </c>
      <c r="D1076" t="s">
        <v>315</v>
      </c>
      <c r="E1076" t="s">
        <v>312</v>
      </c>
      <c r="F1076" s="18">
        <v>1</v>
      </c>
      <c r="H1076"/>
      <c r="I1076"/>
    </row>
    <row r="1077" spans="2:9">
      <c r="B1077" s="647">
        <v>45107</v>
      </c>
      <c r="C1077" t="s">
        <v>474</v>
      </c>
      <c r="D1077" t="s">
        <v>316</v>
      </c>
      <c r="E1077" t="s">
        <v>314</v>
      </c>
      <c r="F1077" s="18">
        <v>8</v>
      </c>
      <c r="H1077"/>
      <c r="I1077"/>
    </row>
    <row r="1078" spans="2:9">
      <c r="B1078" s="647">
        <v>45107</v>
      </c>
      <c r="C1078" t="s">
        <v>474</v>
      </c>
      <c r="D1078" t="s">
        <v>316</v>
      </c>
      <c r="E1078" t="s">
        <v>312</v>
      </c>
      <c r="F1078" s="18">
        <v>8</v>
      </c>
      <c r="H1078"/>
      <c r="I1078"/>
    </row>
    <row r="1079" spans="2:9">
      <c r="B1079" s="647">
        <v>45107</v>
      </c>
      <c r="C1079" t="s">
        <v>474</v>
      </c>
      <c r="D1079" t="s">
        <v>317</v>
      </c>
      <c r="E1079" t="s">
        <v>314</v>
      </c>
      <c r="F1079" s="18">
        <v>19</v>
      </c>
      <c r="H1079"/>
      <c r="I1079"/>
    </row>
    <row r="1080" spans="2:9">
      <c r="B1080" s="647">
        <v>45107</v>
      </c>
      <c r="C1080" t="s">
        <v>474</v>
      </c>
      <c r="D1080" t="s">
        <v>317</v>
      </c>
      <c r="E1080" t="s">
        <v>312</v>
      </c>
      <c r="F1080" s="18">
        <v>16</v>
      </c>
      <c r="H1080"/>
      <c r="I1080"/>
    </row>
    <row r="1081" spans="2:9">
      <c r="B1081" s="647">
        <v>45107</v>
      </c>
      <c r="C1081" t="s">
        <v>475</v>
      </c>
      <c r="D1081" t="s">
        <v>311</v>
      </c>
      <c r="E1081" t="s">
        <v>312</v>
      </c>
      <c r="F1081" s="18">
        <v>2</v>
      </c>
      <c r="H1081"/>
      <c r="I1081"/>
    </row>
    <row r="1082" spans="2:9">
      <c r="B1082" s="647">
        <v>45107</v>
      </c>
      <c r="C1082" t="s">
        <v>475</v>
      </c>
      <c r="D1082" t="s">
        <v>313</v>
      </c>
      <c r="E1082" t="s">
        <v>314</v>
      </c>
      <c r="F1082" s="18">
        <v>2</v>
      </c>
      <c r="H1082"/>
      <c r="I1082"/>
    </row>
    <row r="1083" spans="2:9">
      <c r="B1083" s="647">
        <v>45107</v>
      </c>
      <c r="C1083" t="s">
        <v>475</v>
      </c>
      <c r="D1083" t="s">
        <v>316</v>
      </c>
      <c r="E1083" t="s">
        <v>314</v>
      </c>
      <c r="F1083" s="18">
        <v>3</v>
      </c>
      <c r="H1083"/>
      <c r="I1083"/>
    </row>
    <row r="1084" spans="2:9">
      <c r="B1084" s="647">
        <v>45107</v>
      </c>
      <c r="C1084" t="s">
        <v>475</v>
      </c>
      <c r="D1084" t="s">
        <v>316</v>
      </c>
      <c r="E1084" t="s">
        <v>312</v>
      </c>
      <c r="F1084" s="18">
        <v>6</v>
      </c>
      <c r="H1084"/>
      <c r="I1084"/>
    </row>
    <row r="1085" spans="2:9">
      <c r="B1085" s="647">
        <v>45107</v>
      </c>
      <c r="C1085" t="s">
        <v>475</v>
      </c>
      <c r="D1085" t="s">
        <v>317</v>
      </c>
      <c r="E1085" t="s">
        <v>314</v>
      </c>
      <c r="F1085" s="18">
        <v>17</v>
      </c>
      <c r="H1085"/>
      <c r="I1085"/>
    </row>
    <row r="1086" spans="2:9">
      <c r="B1086" s="647">
        <v>45107</v>
      </c>
      <c r="C1086" t="s">
        <v>475</v>
      </c>
      <c r="D1086" t="s">
        <v>317</v>
      </c>
      <c r="E1086" t="s">
        <v>312</v>
      </c>
      <c r="F1086" s="18">
        <v>10</v>
      </c>
      <c r="H1086"/>
      <c r="I1086"/>
    </row>
    <row r="1087" spans="2:9">
      <c r="B1087" s="647">
        <v>45107</v>
      </c>
      <c r="C1087" t="s">
        <v>476</v>
      </c>
      <c r="D1087" t="s">
        <v>315</v>
      </c>
      <c r="E1087" t="s">
        <v>312</v>
      </c>
      <c r="F1087" s="18">
        <v>2</v>
      </c>
      <c r="H1087"/>
      <c r="I1087"/>
    </row>
    <row r="1088" spans="2:9">
      <c r="B1088" s="647">
        <v>45107</v>
      </c>
      <c r="C1088" t="s">
        <v>476</v>
      </c>
      <c r="D1088" t="s">
        <v>316</v>
      </c>
      <c r="E1088" t="s">
        <v>312</v>
      </c>
      <c r="F1088" s="18">
        <v>4</v>
      </c>
      <c r="H1088"/>
      <c r="I1088"/>
    </row>
    <row r="1089" spans="2:9">
      <c r="B1089" s="647">
        <v>45107</v>
      </c>
      <c r="C1089" t="s">
        <v>476</v>
      </c>
      <c r="D1089" t="s">
        <v>317</v>
      </c>
      <c r="E1089" t="s">
        <v>314</v>
      </c>
      <c r="F1089" s="18">
        <v>4</v>
      </c>
      <c r="H1089"/>
      <c r="I1089"/>
    </row>
    <row r="1090" spans="2:9">
      <c r="B1090" s="647">
        <v>45107</v>
      </c>
      <c r="C1090" t="s">
        <v>476</v>
      </c>
      <c r="D1090" t="s">
        <v>317</v>
      </c>
      <c r="E1090" t="s">
        <v>312</v>
      </c>
      <c r="F1090" s="18">
        <v>10</v>
      </c>
      <c r="H1090"/>
      <c r="I1090"/>
    </row>
    <row r="1091" spans="2:9">
      <c r="B1091" s="647">
        <v>45107</v>
      </c>
      <c r="C1091" t="s">
        <v>477</v>
      </c>
      <c r="D1091" t="s">
        <v>313</v>
      </c>
      <c r="E1091" t="s">
        <v>314</v>
      </c>
      <c r="F1091" s="18">
        <v>149</v>
      </c>
      <c r="H1091"/>
      <c r="I1091"/>
    </row>
    <row r="1092" spans="2:9">
      <c r="B1092" s="647">
        <v>45107</v>
      </c>
      <c r="C1092" t="s">
        <v>477</v>
      </c>
      <c r="D1092" t="s">
        <v>313</v>
      </c>
      <c r="E1092" t="s">
        <v>312</v>
      </c>
      <c r="F1092" s="18">
        <v>26</v>
      </c>
      <c r="H1092"/>
      <c r="I1092"/>
    </row>
    <row r="1093" spans="2:9">
      <c r="B1093" s="647">
        <v>45107</v>
      </c>
      <c r="C1093" t="s">
        <v>477</v>
      </c>
      <c r="D1093" t="s">
        <v>315</v>
      </c>
      <c r="E1093" t="s">
        <v>314</v>
      </c>
      <c r="F1093" s="18">
        <v>30</v>
      </c>
      <c r="H1093"/>
      <c r="I1093"/>
    </row>
    <row r="1094" spans="2:9">
      <c r="B1094" s="647">
        <v>45107</v>
      </c>
      <c r="C1094" t="s">
        <v>477</v>
      </c>
      <c r="D1094" t="s">
        <v>315</v>
      </c>
      <c r="E1094" t="s">
        <v>312</v>
      </c>
      <c r="F1094" s="18">
        <v>116</v>
      </c>
      <c r="H1094"/>
      <c r="I1094"/>
    </row>
    <row r="1095" spans="2:9">
      <c r="B1095" s="647">
        <v>45107</v>
      </c>
      <c r="C1095" t="s">
        <v>477</v>
      </c>
      <c r="D1095" t="s">
        <v>316</v>
      </c>
      <c r="E1095" t="s">
        <v>314</v>
      </c>
      <c r="F1095" s="18">
        <v>203</v>
      </c>
      <c r="H1095"/>
      <c r="I1095"/>
    </row>
    <row r="1096" spans="2:9">
      <c r="B1096" s="647">
        <v>45107</v>
      </c>
      <c r="C1096" t="s">
        <v>477</v>
      </c>
      <c r="D1096" t="s">
        <v>316</v>
      </c>
      <c r="E1096" t="s">
        <v>312</v>
      </c>
      <c r="F1096" s="18">
        <v>327</v>
      </c>
      <c r="H1096"/>
      <c r="I1096"/>
    </row>
    <row r="1097" spans="2:9">
      <c r="B1097" s="647">
        <v>45107</v>
      </c>
      <c r="C1097" t="s">
        <v>477</v>
      </c>
      <c r="D1097" t="s">
        <v>317</v>
      </c>
      <c r="E1097" t="s">
        <v>314</v>
      </c>
      <c r="F1097" s="18">
        <v>1005</v>
      </c>
      <c r="H1097"/>
      <c r="I1097"/>
    </row>
    <row r="1098" spans="2:9">
      <c r="B1098" s="647">
        <v>45107</v>
      </c>
      <c r="C1098" t="s">
        <v>477</v>
      </c>
      <c r="D1098" t="s">
        <v>317</v>
      </c>
      <c r="E1098" t="s">
        <v>312</v>
      </c>
      <c r="F1098" s="18">
        <v>1744</v>
      </c>
      <c r="H1098"/>
      <c r="I1098"/>
    </row>
    <row r="1099" spans="2:9">
      <c r="B1099" s="647">
        <v>45107</v>
      </c>
      <c r="C1099" t="s">
        <v>478</v>
      </c>
      <c r="D1099" t="s">
        <v>311</v>
      </c>
      <c r="E1099" t="s">
        <v>314</v>
      </c>
      <c r="F1099" s="18">
        <v>1</v>
      </c>
      <c r="H1099"/>
      <c r="I1099"/>
    </row>
    <row r="1100" spans="2:9">
      <c r="B1100" s="647">
        <v>45107</v>
      </c>
      <c r="C1100" t="s">
        <v>478</v>
      </c>
      <c r="D1100" t="s">
        <v>311</v>
      </c>
      <c r="E1100" t="s">
        <v>312</v>
      </c>
      <c r="F1100" s="18">
        <v>2</v>
      </c>
      <c r="H1100"/>
      <c r="I1100"/>
    </row>
    <row r="1101" spans="2:9">
      <c r="B1101" s="647">
        <v>45107</v>
      </c>
      <c r="C1101" t="s">
        <v>478</v>
      </c>
      <c r="D1101" t="s">
        <v>313</v>
      </c>
      <c r="E1101" t="s">
        <v>314</v>
      </c>
      <c r="F1101" s="18">
        <v>10955</v>
      </c>
      <c r="H1101"/>
      <c r="I1101"/>
    </row>
    <row r="1102" spans="2:9">
      <c r="B1102" s="647">
        <v>45107</v>
      </c>
      <c r="C1102" t="s">
        <v>478</v>
      </c>
      <c r="D1102" t="s">
        <v>313</v>
      </c>
      <c r="E1102" t="s">
        <v>368</v>
      </c>
      <c r="F1102" s="18">
        <v>11</v>
      </c>
      <c r="H1102"/>
      <c r="I1102"/>
    </row>
    <row r="1103" spans="2:9">
      <c r="B1103" s="647">
        <v>45107</v>
      </c>
      <c r="C1103" t="s">
        <v>478</v>
      </c>
      <c r="D1103" t="s">
        <v>313</v>
      </c>
      <c r="E1103" t="s">
        <v>312</v>
      </c>
      <c r="F1103" s="18">
        <v>512</v>
      </c>
      <c r="H1103"/>
      <c r="I1103"/>
    </row>
    <row r="1104" spans="2:9">
      <c r="B1104" s="647">
        <v>45107</v>
      </c>
      <c r="C1104" t="s">
        <v>478</v>
      </c>
      <c r="D1104" t="s">
        <v>315</v>
      </c>
      <c r="E1104" t="s">
        <v>314</v>
      </c>
      <c r="F1104" s="18">
        <v>475</v>
      </c>
      <c r="H1104"/>
      <c r="I1104"/>
    </row>
    <row r="1105" spans="2:9">
      <c r="B1105" s="647">
        <v>45107</v>
      </c>
      <c r="C1105" t="s">
        <v>478</v>
      </c>
      <c r="D1105" t="s">
        <v>315</v>
      </c>
      <c r="E1105" t="s">
        <v>312</v>
      </c>
      <c r="F1105" s="18">
        <v>946</v>
      </c>
      <c r="H1105"/>
      <c r="I1105"/>
    </row>
    <row r="1106" spans="2:9">
      <c r="B1106" s="647">
        <v>45107</v>
      </c>
      <c r="C1106" t="s">
        <v>478</v>
      </c>
      <c r="D1106" t="s">
        <v>316</v>
      </c>
      <c r="E1106" t="s">
        <v>314</v>
      </c>
      <c r="F1106" s="18">
        <v>512</v>
      </c>
      <c r="H1106"/>
      <c r="I1106"/>
    </row>
    <row r="1107" spans="2:9">
      <c r="B1107" s="647">
        <v>45107</v>
      </c>
      <c r="C1107" t="s">
        <v>478</v>
      </c>
      <c r="D1107" t="s">
        <v>316</v>
      </c>
      <c r="E1107" t="s">
        <v>312</v>
      </c>
      <c r="F1107" s="18">
        <v>543</v>
      </c>
      <c r="H1107"/>
      <c r="I1107"/>
    </row>
    <row r="1108" spans="2:9">
      <c r="B1108" s="647">
        <v>45107</v>
      </c>
      <c r="C1108" t="s">
        <v>478</v>
      </c>
      <c r="D1108" t="s">
        <v>317</v>
      </c>
      <c r="E1108" t="s">
        <v>314</v>
      </c>
      <c r="F1108" s="18">
        <v>8474</v>
      </c>
      <c r="H1108"/>
      <c r="I1108"/>
    </row>
    <row r="1109" spans="2:9">
      <c r="B1109" s="647">
        <v>45107</v>
      </c>
      <c r="C1109" t="s">
        <v>478</v>
      </c>
      <c r="D1109" t="s">
        <v>317</v>
      </c>
      <c r="E1109" t="s">
        <v>312</v>
      </c>
      <c r="F1109" s="18">
        <v>6719</v>
      </c>
      <c r="H1109"/>
      <c r="I1109"/>
    </row>
    <row r="1110" spans="2:9">
      <c r="B1110" s="647">
        <v>45107</v>
      </c>
      <c r="C1110" t="s">
        <v>479</v>
      </c>
      <c r="D1110" t="s">
        <v>313</v>
      </c>
      <c r="E1110" t="s">
        <v>314</v>
      </c>
      <c r="F1110" s="18">
        <v>2</v>
      </c>
      <c r="H1110"/>
      <c r="I1110"/>
    </row>
    <row r="1111" spans="2:9">
      <c r="B1111" s="647">
        <v>45107</v>
      </c>
      <c r="C1111" t="s">
        <v>479</v>
      </c>
      <c r="D1111" t="s">
        <v>313</v>
      </c>
      <c r="E1111" t="s">
        <v>312</v>
      </c>
      <c r="F1111" s="18">
        <v>1</v>
      </c>
      <c r="H1111"/>
      <c r="I1111"/>
    </row>
    <row r="1112" spans="2:9">
      <c r="B1112" s="647">
        <v>45107</v>
      </c>
      <c r="C1112" t="s">
        <v>479</v>
      </c>
      <c r="D1112" t="s">
        <v>315</v>
      </c>
      <c r="E1112" t="s">
        <v>314</v>
      </c>
      <c r="F1112" s="18">
        <v>2</v>
      </c>
      <c r="H1112"/>
      <c r="I1112"/>
    </row>
    <row r="1113" spans="2:9">
      <c r="B1113" s="647">
        <v>45107</v>
      </c>
      <c r="C1113" t="s">
        <v>479</v>
      </c>
      <c r="D1113" t="s">
        <v>315</v>
      </c>
      <c r="E1113" t="s">
        <v>312</v>
      </c>
      <c r="F1113" s="18">
        <v>35</v>
      </c>
      <c r="H1113"/>
      <c r="I1113"/>
    </row>
    <row r="1114" spans="2:9">
      <c r="B1114" s="647">
        <v>45107</v>
      </c>
      <c r="C1114" t="s">
        <v>479</v>
      </c>
      <c r="D1114" t="s">
        <v>316</v>
      </c>
      <c r="E1114" t="s">
        <v>312</v>
      </c>
      <c r="F1114" s="18">
        <v>3</v>
      </c>
      <c r="H1114"/>
      <c r="I1114"/>
    </row>
    <row r="1115" spans="2:9">
      <c r="B1115" s="647">
        <v>45107</v>
      </c>
      <c r="C1115" t="s">
        <v>479</v>
      </c>
      <c r="D1115" t="s">
        <v>317</v>
      </c>
      <c r="E1115" t="s">
        <v>314</v>
      </c>
      <c r="F1115" s="18">
        <v>25</v>
      </c>
      <c r="H1115"/>
      <c r="I1115"/>
    </row>
    <row r="1116" spans="2:9">
      <c r="B1116" s="647">
        <v>45107</v>
      </c>
      <c r="C1116" t="s">
        <v>479</v>
      </c>
      <c r="D1116" t="s">
        <v>317</v>
      </c>
      <c r="E1116" t="s">
        <v>312</v>
      </c>
      <c r="F1116" s="18">
        <v>64</v>
      </c>
      <c r="H1116"/>
      <c r="I1116"/>
    </row>
    <row r="1117" spans="2:9">
      <c r="B1117" s="647">
        <v>45107</v>
      </c>
      <c r="C1117" t="s">
        <v>480</v>
      </c>
      <c r="D1117" t="s">
        <v>311</v>
      </c>
      <c r="E1117" t="s">
        <v>312</v>
      </c>
      <c r="F1117" s="18">
        <v>9</v>
      </c>
      <c r="H1117"/>
      <c r="I1117"/>
    </row>
    <row r="1118" spans="2:9">
      <c r="B1118" s="647">
        <v>45107</v>
      </c>
      <c r="C1118" t="s">
        <v>480</v>
      </c>
      <c r="D1118" t="s">
        <v>313</v>
      </c>
      <c r="E1118" t="s">
        <v>314</v>
      </c>
      <c r="F1118" s="18">
        <v>191</v>
      </c>
      <c r="H1118"/>
      <c r="I1118"/>
    </row>
    <row r="1119" spans="2:9">
      <c r="B1119" s="647">
        <v>45107</v>
      </c>
      <c r="C1119" t="s">
        <v>480</v>
      </c>
      <c r="D1119" t="s">
        <v>313</v>
      </c>
      <c r="E1119" t="s">
        <v>312</v>
      </c>
      <c r="F1119" s="18">
        <v>74</v>
      </c>
      <c r="H1119"/>
      <c r="I1119"/>
    </row>
    <row r="1120" spans="2:9">
      <c r="B1120" s="647">
        <v>45107</v>
      </c>
      <c r="C1120" t="s">
        <v>480</v>
      </c>
      <c r="D1120" t="s">
        <v>315</v>
      </c>
      <c r="E1120" t="s">
        <v>314</v>
      </c>
      <c r="F1120" s="18">
        <v>301</v>
      </c>
      <c r="H1120"/>
      <c r="I1120"/>
    </row>
    <row r="1121" spans="2:9">
      <c r="B1121" s="647">
        <v>45107</v>
      </c>
      <c r="C1121" t="s">
        <v>480</v>
      </c>
      <c r="D1121" t="s">
        <v>315</v>
      </c>
      <c r="E1121" t="s">
        <v>312</v>
      </c>
      <c r="F1121" s="18">
        <v>841</v>
      </c>
      <c r="H1121"/>
      <c r="I1121"/>
    </row>
    <row r="1122" spans="2:9">
      <c r="B1122" s="647">
        <v>45107</v>
      </c>
      <c r="C1122" t="s">
        <v>480</v>
      </c>
      <c r="D1122" t="s">
        <v>316</v>
      </c>
      <c r="E1122" t="s">
        <v>314</v>
      </c>
      <c r="F1122" s="18">
        <v>280</v>
      </c>
      <c r="H1122"/>
      <c r="I1122"/>
    </row>
    <row r="1123" spans="2:9">
      <c r="B1123" s="647">
        <v>45107</v>
      </c>
      <c r="C1123" t="s">
        <v>480</v>
      </c>
      <c r="D1123" t="s">
        <v>316</v>
      </c>
      <c r="E1123" t="s">
        <v>312</v>
      </c>
      <c r="F1123" s="18">
        <v>440</v>
      </c>
      <c r="H1123"/>
      <c r="I1123"/>
    </row>
    <row r="1124" spans="2:9">
      <c r="B1124" s="647">
        <v>45107</v>
      </c>
      <c r="C1124" t="s">
        <v>480</v>
      </c>
      <c r="D1124" t="s">
        <v>317</v>
      </c>
      <c r="E1124" t="s">
        <v>314</v>
      </c>
      <c r="F1124" s="18">
        <v>4027</v>
      </c>
      <c r="H1124"/>
      <c r="I1124"/>
    </row>
    <row r="1125" spans="2:9">
      <c r="B1125" s="647">
        <v>45107</v>
      </c>
      <c r="C1125" t="s">
        <v>480</v>
      </c>
      <c r="D1125" t="s">
        <v>317</v>
      </c>
      <c r="E1125" t="s">
        <v>312</v>
      </c>
      <c r="F1125" s="18">
        <v>7087</v>
      </c>
      <c r="H1125"/>
      <c r="I1125"/>
    </row>
    <row r="1126" spans="2:9">
      <c r="B1126" s="647">
        <v>45107</v>
      </c>
      <c r="C1126" t="s">
        <v>481</v>
      </c>
      <c r="D1126" t="s">
        <v>316</v>
      </c>
      <c r="E1126" t="s">
        <v>312</v>
      </c>
      <c r="F1126" s="18">
        <v>1</v>
      </c>
      <c r="H1126"/>
      <c r="I1126"/>
    </row>
    <row r="1127" spans="2:9">
      <c r="B1127" s="647">
        <v>45107</v>
      </c>
      <c r="C1127" t="s">
        <v>481</v>
      </c>
      <c r="D1127" t="s">
        <v>317</v>
      </c>
      <c r="E1127" t="s">
        <v>312</v>
      </c>
      <c r="F1127" s="18">
        <v>1</v>
      </c>
      <c r="H1127"/>
      <c r="I1127"/>
    </row>
    <row r="1128" spans="2:9">
      <c r="B1128" s="647">
        <v>45107</v>
      </c>
      <c r="C1128" t="s">
        <v>368</v>
      </c>
      <c r="D1128" t="s">
        <v>317</v>
      </c>
      <c r="E1128" t="s">
        <v>368</v>
      </c>
      <c r="F1128" s="18">
        <v>1</v>
      </c>
      <c r="H1128"/>
      <c r="I1128"/>
    </row>
    <row r="1129" spans="2:9">
      <c r="B1129" s="647">
        <v>45107</v>
      </c>
      <c r="C1129" t="s">
        <v>482</v>
      </c>
      <c r="D1129" t="s">
        <v>313</v>
      </c>
      <c r="E1129" t="s">
        <v>314</v>
      </c>
      <c r="F1129" s="18">
        <v>1</v>
      </c>
      <c r="H1129"/>
      <c r="I1129"/>
    </row>
    <row r="1130" spans="2:9">
      <c r="B1130" s="647">
        <v>45107</v>
      </c>
      <c r="C1130" t="s">
        <v>482</v>
      </c>
      <c r="D1130" t="s">
        <v>315</v>
      </c>
      <c r="E1130" t="s">
        <v>312</v>
      </c>
      <c r="F1130" s="18">
        <v>1</v>
      </c>
      <c r="H1130"/>
      <c r="I1130"/>
    </row>
    <row r="1131" spans="2:9">
      <c r="B1131" s="647">
        <v>45107</v>
      </c>
      <c r="C1131" t="s">
        <v>482</v>
      </c>
      <c r="D1131" t="s">
        <v>316</v>
      </c>
      <c r="E1131" t="s">
        <v>314</v>
      </c>
      <c r="F1131" s="18">
        <v>4</v>
      </c>
      <c r="H1131"/>
      <c r="I1131"/>
    </row>
    <row r="1132" spans="2:9">
      <c r="B1132" s="647">
        <v>45107</v>
      </c>
      <c r="C1132" t="s">
        <v>482</v>
      </c>
      <c r="D1132" t="s">
        <v>316</v>
      </c>
      <c r="E1132" t="s">
        <v>312</v>
      </c>
      <c r="F1132" s="18">
        <v>4</v>
      </c>
      <c r="H1132"/>
      <c r="I1132"/>
    </row>
    <row r="1133" spans="2:9">
      <c r="B1133" s="647">
        <v>45107</v>
      </c>
      <c r="C1133" t="s">
        <v>482</v>
      </c>
      <c r="D1133" t="s">
        <v>317</v>
      </c>
      <c r="E1133" t="s">
        <v>314</v>
      </c>
      <c r="F1133" s="18">
        <v>5</v>
      </c>
      <c r="H1133"/>
      <c r="I1133"/>
    </row>
    <row r="1134" spans="2:9">
      <c r="B1134" s="647">
        <v>45107</v>
      </c>
      <c r="C1134" t="s">
        <v>482</v>
      </c>
      <c r="D1134" t="s">
        <v>317</v>
      </c>
      <c r="E1134" t="s">
        <v>312</v>
      </c>
      <c r="F1134" s="18">
        <v>9</v>
      </c>
      <c r="H1134"/>
      <c r="I1134"/>
    </row>
    <row r="1135" spans="2:9">
      <c r="B1135" s="647">
        <v>45107</v>
      </c>
      <c r="C1135" t="s">
        <v>483</v>
      </c>
      <c r="D1135" t="s">
        <v>311</v>
      </c>
      <c r="E1135" t="s">
        <v>314</v>
      </c>
      <c r="F1135" s="18">
        <v>2</v>
      </c>
      <c r="H1135"/>
      <c r="I1135"/>
    </row>
    <row r="1136" spans="2:9">
      <c r="B1136" s="647">
        <v>45107</v>
      </c>
      <c r="C1136" t="s">
        <v>483</v>
      </c>
      <c r="D1136" t="s">
        <v>311</v>
      </c>
      <c r="E1136" t="s">
        <v>312</v>
      </c>
      <c r="F1136" s="18">
        <v>2</v>
      </c>
      <c r="H1136"/>
      <c r="I1136"/>
    </row>
    <row r="1137" spans="2:9">
      <c r="B1137" s="647">
        <v>45107</v>
      </c>
      <c r="C1137" t="s">
        <v>483</v>
      </c>
      <c r="D1137" t="s">
        <v>313</v>
      </c>
      <c r="E1137" t="s">
        <v>314</v>
      </c>
      <c r="F1137" s="18">
        <v>3</v>
      </c>
      <c r="H1137"/>
      <c r="I1137"/>
    </row>
    <row r="1138" spans="2:9">
      <c r="B1138" s="647">
        <v>45107</v>
      </c>
      <c r="C1138" t="s">
        <v>483</v>
      </c>
      <c r="D1138" t="s">
        <v>313</v>
      </c>
      <c r="E1138" t="s">
        <v>312</v>
      </c>
      <c r="F1138" s="18">
        <v>1</v>
      </c>
      <c r="H1138"/>
      <c r="I1138"/>
    </row>
    <row r="1139" spans="2:9">
      <c r="B1139" s="647">
        <v>45107</v>
      </c>
      <c r="C1139" t="s">
        <v>483</v>
      </c>
      <c r="D1139" t="s">
        <v>315</v>
      </c>
      <c r="E1139" t="s">
        <v>314</v>
      </c>
      <c r="F1139" s="18">
        <v>3</v>
      </c>
      <c r="H1139"/>
      <c r="I1139"/>
    </row>
    <row r="1140" spans="2:9">
      <c r="B1140" s="647">
        <v>45107</v>
      </c>
      <c r="C1140" t="s">
        <v>483</v>
      </c>
      <c r="D1140" t="s">
        <v>315</v>
      </c>
      <c r="E1140" t="s">
        <v>312</v>
      </c>
      <c r="F1140" s="18">
        <v>2</v>
      </c>
      <c r="H1140"/>
      <c r="I1140"/>
    </row>
    <row r="1141" spans="2:9">
      <c r="B1141" s="647">
        <v>45107</v>
      </c>
      <c r="C1141" t="s">
        <v>483</v>
      </c>
      <c r="D1141" t="s">
        <v>316</v>
      </c>
      <c r="E1141" t="s">
        <v>314</v>
      </c>
      <c r="F1141" s="18">
        <v>357</v>
      </c>
      <c r="H1141"/>
      <c r="I1141"/>
    </row>
    <row r="1142" spans="2:9">
      <c r="B1142" s="647">
        <v>45107</v>
      </c>
      <c r="C1142" t="s">
        <v>483</v>
      </c>
      <c r="D1142" t="s">
        <v>316</v>
      </c>
      <c r="E1142" t="s">
        <v>312</v>
      </c>
      <c r="F1142" s="18">
        <v>491</v>
      </c>
      <c r="H1142"/>
      <c r="I1142"/>
    </row>
    <row r="1143" spans="2:9">
      <c r="B1143" s="647">
        <v>45107</v>
      </c>
      <c r="C1143" t="s">
        <v>483</v>
      </c>
      <c r="D1143" t="s">
        <v>317</v>
      </c>
      <c r="E1143" t="s">
        <v>314</v>
      </c>
      <c r="F1143" s="18">
        <v>837</v>
      </c>
      <c r="H1143"/>
      <c r="I1143"/>
    </row>
    <row r="1144" spans="2:9">
      <c r="B1144" s="647">
        <v>45107</v>
      </c>
      <c r="C1144" t="s">
        <v>483</v>
      </c>
      <c r="D1144" t="s">
        <v>317</v>
      </c>
      <c r="E1144" t="s">
        <v>312</v>
      </c>
      <c r="F1144" s="18">
        <v>652</v>
      </c>
      <c r="H1144"/>
      <c r="I1144"/>
    </row>
    <row r="1145" spans="2:9">
      <c r="B1145" s="647">
        <v>45107</v>
      </c>
      <c r="C1145" t="s">
        <v>484</v>
      </c>
      <c r="D1145" t="s">
        <v>313</v>
      </c>
      <c r="E1145" t="s">
        <v>314</v>
      </c>
      <c r="F1145" s="18">
        <v>4</v>
      </c>
      <c r="H1145"/>
      <c r="I1145"/>
    </row>
    <row r="1146" spans="2:9">
      <c r="B1146" s="647">
        <v>45107</v>
      </c>
      <c r="C1146" t="s">
        <v>484</v>
      </c>
      <c r="D1146" t="s">
        <v>315</v>
      </c>
      <c r="E1146" t="s">
        <v>314</v>
      </c>
      <c r="F1146" s="18">
        <v>7</v>
      </c>
      <c r="H1146"/>
      <c r="I1146"/>
    </row>
    <row r="1147" spans="2:9">
      <c r="B1147" s="647">
        <v>45107</v>
      </c>
      <c r="C1147" t="s">
        <v>484</v>
      </c>
      <c r="D1147" t="s">
        <v>315</v>
      </c>
      <c r="E1147" t="s">
        <v>312</v>
      </c>
      <c r="F1147" s="18">
        <v>34</v>
      </c>
      <c r="H1147"/>
      <c r="I1147"/>
    </row>
    <row r="1148" spans="2:9">
      <c r="B1148" s="647">
        <v>45107</v>
      </c>
      <c r="C1148" t="s">
        <v>484</v>
      </c>
      <c r="D1148" t="s">
        <v>316</v>
      </c>
      <c r="E1148" t="s">
        <v>314</v>
      </c>
      <c r="F1148" s="18">
        <v>2</v>
      </c>
      <c r="H1148"/>
      <c r="I1148"/>
    </row>
    <row r="1149" spans="2:9">
      <c r="B1149" s="647">
        <v>45107</v>
      </c>
      <c r="C1149" t="s">
        <v>484</v>
      </c>
      <c r="D1149" t="s">
        <v>316</v>
      </c>
      <c r="E1149" t="s">
        <v>312</v>
      </c>
      <c r="F1149" s="18">
        <v>9</v>
      </c>
      <c r="H1149"/>
      <c r="I1149"/>
    </row>
    <row r="1150" spans="2:9">
      <c r="B1150" s="647">
        <v>45107</v>
      </c>
      <c r="C1150" t="s">
        <v>484</v>
      </c>
      <c r="D1150" t="s">
        <v>317</v>
      </c>
      <c r="E1150" t="s">
        <v>314</v>
      </c>
      <c r="F1150" s="18">
        <v>41</v>
      </c>
      <c r="H1150"/>
      <c r="I1150"/>
    </row>
    <row r="1151" spans="2:9">
      <c r="B1151" s="647">
        <v>45107</v>
      </c>
      <c r="C1151" t="s">
        <v>484</v>
      </c>
      <c r="D1151" t="s">
        <v>317</v>
      </c>
      <c r="E1151" t="s">
        <v>312</v>
      </c>
      <c r="F1151" s="18">
        <v>91</v>
      </c>
      <c r="H1151"/>
      <c r="I1151"/>
    </row>
    <row r="1152" spans="2:9">
      <c r="B1152" s="647">
        <v>45107</v>
      </c>
      <c r="C1152" t="s">
        <v>485</v>
      </c>
      <c r="D1152" t="s">
        <v>311</v>
      </c>
      <c r="E1152" t="s">
        <v>312</v>
      </c>
      <c r="F1152" s="18">
        <v>1</v>
      </c>
      <c r="H1152"/>
      <c r="I1152"/>
    </row>
    <row r="1153" spans="2:9">
      <c r="B1153" s="647">
        <v>45107</v>
      </c>
      <c r="C1153" t="s">
        <v>485</v>
      </c>
      <c r="D1153" t="s">
        <v>316</v>
      </c>
      <c r="E1153" t="s">
        <v>314</v>
      </c>
      <c r="F1153" s="18">
        <v>28</v>
      </c>
      <c r="H1153"/>
      <c r="I1153"/>
    </row>
    <row r="1154" spans="2:9">
      <c r="B1154" s="647">
        <v>45107</v>
      </c>
      <c r="C1154" t="s">
        <v>485</v>
      </c>
      <c r="D1154" t="s">
        <v>316</v>
      </c>
      <c r="E1154" t="s">
        <v>312</v>
      </c>
      <c r="F1154" s="18">
        <v>68</v>
      </c>
      <c r="H1154"/>
      <c r="I1154"/>
    </row>
    <row r="1155" spans="2:9">
      <c r="B1155" s="647">
        <v>45107</v>
      </c>
      <c r="C1155" t="s">
        <v>485</v>
      </c>
      <c r="D1155" t="s">
        <v>317</v>
      </c>
      <c r="E1155" t="s">
        <v>314</v>
      </c>
      <c r="F1155" s="18">
        <v>54</v>
      </c>
      <c r="H1155"/>
      <c r="I1155"/>
    </row>
    <row r="1156" spans="2:9">
      <c r="B1156" s="647">
        <v>45107</v>
      </c>
      <c r="C1156" t="s">
        <v>485</v>
      </c>
      <c r="D1156" t="s">
        <v>317</v>
      </c>
      <c r="E1156" t="s">
        <v>312</v>
      </c>
      <c r="F1156" s="18">
        <v>109</v>
      </c>
      <c r="H1156"/>
      <c r="I1156"/>
    </row>
    <row r="1157" spans="2:9">
      <c r="B1157" s="647">
        <v>45107</v>
      </c>
      <c r="C1157" t="s">
        <v>486</v>
      </c>
      <c r="D1157" t="s">
        <v>313</v>
      </c>
      <c r="E1157" t="s">
        <v>314</v>
      </c>
      <c r="F1157" s="18">
        <v>5</v>
      </c>
      <c r="H1157"/>
      <c r="I1157"/>
    </row>
    <row r="1158" spans="2:9">
      <c r="B1158" s="647">
        <v>45107</v>
      </c>
      <c r="C1158" t="s">
        <v>486</v>
      </c>
      <c r="D1158" t="s">
        <v>315</v>
      </c>
      <c r="E1158" t="s">
        <v>312</v>
      </c>
      <c r="F1158" s="18">
        <v>3</v>
      </c>
      <c r="H1158"/>
      <c r="I1158"/>
    </row>
    <row r="1159" spans="2:9">
      <c r="B1159" s="647">
        <v>45107</v>
      </c>
      <c r="C1159" t="s">
        <v>486</v>
      </c>
      <c r="D1159" t="s">
        <v>316</v>
      </c>
      <c r="E1159" t="s">
        <v>314</v>
      </c>
      <c r="F1159" s="18">
        <v>1</v>
      </c>
      <c r="H1159"/>
      <c r="I1159"/>
    </row>
    <row r="1160" spans="2:9">
      <c r="B1160" s="647">
        <v>45107</v>
      </c>
      <c r="C1160" t="s">
        <v>486</v>
      </c>
      <c r="D1160" t="s">
        <v>316</v>
      </c>
      <c r="E1160" t="s">
        <v>312</v>
      </c>
      <c r="F1160" s="18">
        <v>2</v>
      </c>
      <c r="H1160"/>
      <c r="I1160"/>
    </row>
    <row r="1161" spans="2:9">
      <c r="B1161" s="647">
        <v>45107</v>
      </c>
      <c r="C1161" t="s">
        <v>486</v>
      </c>
      <c r="D1161" t="s">
        <v>317</v>
      </c>
      <c r="E1161" t="s">
        <v>314</v>
      </c>
      <c r="F1161" s="18">
        <v>4</v>
      </c>
      <c r="H1161"/>
      <c r="I1161"/>
    </row>
    <row r="1162" spans="2:9">
      <c r="B1162" s="647">
        <v>45107</v>
      </c>
      <c r="C1162" t="s">
        <v>486</v>
      </c>
      <c r="D1162" t="s">
        <v>317</v>
      </c>
      <c r="E1162" t="s">
        <v>312</v>
      </c>
      <c r="F1162" s="18">
        <v>10</v>
      </c>
      <c r="H1162"/>
      <c r="I1162"/>
    </row>
    <row r="1163" spans="2:9">
      <c r="B1163" s="647">
        <v>45107</v>
      </c>
      <c r="C1163" t="s">
        <v>487</v>
      </c>
      <c r="D1163" t="s">
        <v>317</v>
      </c>
      <c r="E1163" t="s">
        <v>314</v>
      </c>
      <c r="F1163" s="18">
        <v>2</v>
      </c>
      <c r="H1163"/>
      <c r="I1163"/>
    </row>
    <row r="1164" spans="2:9">
      <c r="B1164" s="647">
        <v>45107</v>
      </c>
      <c r="C1164" t="s">
        <v>487</v>
      </c>
      <c r="D1164" t="s">
        <v>317</v>
      </c>
      <c r="E1164" t="s">
        <v>312</v>
      </c>
      <c r="F1164" s="18">
        <v>4</v>
      </c>
      <c r="H1164"/>
      <c r="I1164"/>
    </row>
    <row r="1165" spans="2:9">
      <c r="B1165" s="647">
        <v>45107</v>
      </c>
      <c r="C1165" t="s">
        <v>488</v>
      </c>
      <c r="D1165" t="s">
        <v>311</v>
      </c>
      <c r="E1165" t="s">
        <v>312</v>
      </c>
      <c r="F1165" s="18">
        <v>2</v>
      </c>
      <c r="H1165"/>
      <c r="I1165"/>
    </row>
    <row r="1166" spans="2:9">
      <c r="B1166" s="647">
        <v>45107</v>
      </c>
      <c r="C1166" t="s">
        <v>488</v>
      </c>
      <c r="D1166" t="s">
        <v>313</v>
      </c>
      <c r="E1166" t="s">
        <v>314</v>
      </c>
      <c r="F1166" s="18">
        <v>146</v>
      </c>
      <c r="H1166"/>
      <c r="I1166"/>
    </row>
    <row r="1167" spans="2:9">
      <c r="B1167" s="647">
        <v>45107</v>
      </c>
      <c r="C1167" t="s">
        <v>488</v>
      </c>
      <c r="D1167" t="s">
        <v>313</v>
      </c>
      <c r="E1167" t="s">
        <v>312</v>
      </c>
      <c r="F1167" s="18">
        <v>12</v>
      </c>
      <c r="H1167"/>
      <c r="I1167"/>
    </row>
    <row r="1168" spans="2:9">
      <c r="B1168" s="647">
        <v>45107</v>
      </c>
      <c r="C1168" t="s">
        <v>488</v>
      </c>
      <c r="D1168" t="s">
        <v>315</v>
      </c>
      <c r="E1168" t="s">
        <v>314</v>
      </c>
      <c r="F1168" s="18">
        <v>106</v>
      </c>
      <c r="H1168"/>
      <c r="I1168"/>
    </row>
    <row r="1169" spans="2:9">
      <c r="B1169" s="647">
        <v>45107</v>
      </c>
      <c r="C1169" t="s">
        <v>488</v>
      </c>
      <c r="D1169" t="s">
        <v>315</v>
      </c>
      <c r="E1169" t="s">
        <v>312</v>
      </c>
      <c r="F1169" s="18">
        <v>52</v>
      </c>
      <c r="H1169"/>
      <c r="I1169"/>
    </row>
    <row r="1170" spans="2:9">
      <c r="B1170" s="647">
        <v>45107</v>
      </c>
      <c r="C1170" t="s">
        <v>488</v>
      </c>
      <c r="D1170" t="s">
        <v>316</v>
      </c>
      <c r="E1170" t="s">
        <v>314</v>
      </c>
      <c r="F1170" s="18">
        <v>199</v>
      </c>
      <c r="H1170"/>
      <c r="I1170"/>
    </row>
    <row r="1171" spans="2:9">
      <c r="B1171" s="647">
        <v>45107</v>
      </c>
      <c r="C1171" t="s">
        <v>488</v>
      </c>
      <c r="D1171" t="s">
        <v>316</v>
      </c>
      <c r="E1171" t="s">
        <v>312</v>
      </c>
      <c r="F1171" s="18">
        <v>262</v>
      </c>
      <c r="H1171"/>
      <c r="I1171"/>
    </row>
    <row r="1172" spans="2:9">
      <c r="B1172" s="647">
        <v>45107</v>
      </c>
      <c r="C1172" t="s">
        <v>488</v>
      </c>
      <c r="D1172" t="s">
        <v>317</v>
      </c>
      <c r="E1172" t="s">
        <v>314</v>
      </c>
      <c r="F1172" s="18">
        <v>1148</v>
      </c>
      <c r="H1172"/>
      <c r="I1172"/>
    </row>
    <row r="1173" spans="2:9">
      <c r="B1173" s="647">
        <v>45107</v>
      </c>
      <c r="C1173" t="s">
        <v>488</v>
      </c>
      <c r="D1173" t="s">
        <v>317</v>
      </c>
      <c r="E1173" t="s">
        <v>312</v>
      </c>
      <c r="F1173" s="18">
        <v>1031</v>
      </c>
      <c r="H1173"/>
      <c r="I1173"/>
    </row>
    <row r="1174" spans="2:9">
      <c r="B1174" s="647">
        <v>45107</v>
      </c>
      <c r="C1174" t="s">
        <v>489</v>
      </c>
      <c r="D1174" t="s">
        <v>320</v>
      </c>
      <c r="E1174" t="s">
        <v>314</v>
      </c>
      <c r="F1174" s="18">
        <v>1</v>
      </c>
      <c r="H1174"/>
      <c r="I1174"/>
    </row>
    <row r="1175" spans="2:9">
      <c r="B1175" s="647">
        <v>45107</v>
      </c>
      <c r="C1175" t="s">
        <v>489</v>
      </c>
      <c r="D1175" t="s">
        <v>320</v>
      </c>
      <c r="E1175" t="s">
        <v>312</v>
      </c>
      <c r="F1175" s="18">
        <v>8</v>
      </c>
      <c r="H1175"/>
      <c r="I1175"/>
    </row>
    <row r="1176" spans="2:9">
      <c r="B1176" s="647">
        <v>45107</v>
      </c>
      <c r="C1176" t="s">
        <v>489</v>
      </c>
      <c r="D1176" t="s">
        <v>311</v>
      </c>
      <c r="E1176" t="s">
        <v>314</v>
      </c>
      <c r="F1176" s="18">
        <v>23</v>
      </c>
      <c r="H1176"/>
      <c r="I1176"/>
    </row>
    <row r="1177" spans="2:9">
      <c r="B1177" s="647">
        <v>45107</v>
      </c>
      <c r="C1177" t="s">
        <v>489</v>
      </c>
      <c r="D1177" t="s">
        <v>311</v>
      </c>
      <c r="E1177" t="s">
        <v>312</v>
      </c>
      <c r="F1177" s="18">
        <v>28</v>
      </c>
      <c r="H1177"/>
      <c r="I1177"/>
    </row>
    <row r="1178" spans="2:9">
      <c r="B1178" s="647">
        <v>45107</v>
      </c>
      <c r="C1178" t="s">
        <v>489</v>
      </c>
      <c r="D1178" t="s">
        <v>313</v>
      </c>
      <c r="E1178" t="s">
        <v>314</v>
      </c>
      <c r="F1178" s="18">
        <v>53</v>
      </c>
      <c r="H1178"/>
      <c r="I1178"/>
    </row>
    <row r="1179" spans="2:9">
      <c r="B1179" s="647">
        <v>45107</v>
      </c>
      <c r="C1179" t="s">
        <v>489</v>
      </c>
      <c r="D1179" t="s">
        <v>313</v>
      </c>
      <c r="E1179" t="s">
        <v>312</v>
      </c>
      <c r="F1179" s="18">
        <v>13</v>
      </c>
      <c r="H1179"/>
      <c r="I1179"/>
    </row>
    <row r="1180" spans="2:9">
      <c r="B1180" s="647">
        <v>45107</v>
      </c>
      <c r="C1180" t="s">
        <v>489</v>
      </c>
      <c r="D1180" t="s">
        <v>315</v>
      </c>
      <c r="E1180" t="s">
        <v>314</v>
      </c>
      <c r="F1180" s="18">
        <v>17</v>
      </c>
      <c r="H1180"/>
      <c r="I1180"/>
    </row>
    <row r="1181" spans="2:9">
      <c r="B1181" s="647">
        <v>45107</v>
      </c>
      <c r="C1181" t="s">
        <v>489</v>
      </c>
      <c r="D1181" t="s">
        <v>315</v>
      </c>
      <c r="E1181" t="s">
        <v>312</v>
      </c>
      <c r="F1181" s="18">
        <v>38</v>
      </c>
      <c r="H1181"/>
      <c r="I1181"/>
    </row>
    <row r="1182" spans="2:9">
      <c r="B1182" s="647">
        <v>45107</v>
      </c>
      <c r="C1182" t="s">
        <v>489</v>
      </c>
      <c r="D1182" t="s">
        <v>316</v>
      </c>
      <c r="E1182" t="s">
        <v>314</v>
      </c>
      <c r="F1182" s="18">
        <v>2863</v>
      </c>
      <c r="H1182"/>
      <c r="I1182"/>
    </row>
    <row r="1183" spans="2:9">
      <c r="B1183" s="647">
        <v>45107</v>
      </c>
      <c r="C1183" t="s">
        <v>489</v>
      </c>
      <c r="D1183" t="s">
        <v>316</v>
      </c>
      <c r="E1183" t="s">
        <v>312</v>
      </c>
      <c r="F1183" s="18">
        <v>4680</v>
      </c>
      <c r="H1183"/>
      <c r="I1183"/>
    </row>
    <row r="1184" spans="2:9">
      <c r="B1184" s="647">
        <v>45107</v>
      </c>
      <c r="C1184" t="s">
        <v>489</v>
      </c>
      <c r="D1184" t="s">
        <v>317</v>
      </c>
      <c r="E1184" t="s">
        <v>314</v>
      </c>
      <c r="F1184" s="18">
        <v>6106</v>
      </c>
      <c r="H1184"/>
      <c r="I1184"/>
    </row>
    <row r="1185" spans="2:9">
      <c r="B1185" s="647">
        <v>45107</v>
      </c>
      <c r="C1185" t="s">
        <v>489</v>
      </c>
      <c r="D1185" t="s">
        <v>317</v>
      </c>
      <c r="E1185" t="s">
        <v>312</v>
      </c>
      <c r="F1185" s="18">
        <v>6451</v>
      </c>
      <c r="H1185"/>
      <c r="I1185"/>
    </row>
    <row r="1186" spans="2:9">
      <c r="B1186" s="647">
        <v>45107</v>
      </c>
      <c r="C1186" t="s">
        <v>490</v>
      </c>
      <c r="D1186" t="s">
        <v>311</v>
      </c>
      <c r="E1186" t="s">
        <v>312</v>
      </c>
      <c r="F1186" s="18">
        <v>2</v>
      </c>
      <c r="H1186"/>
      <c r="I1186"/>
    </row>
    <row r="1187" spans="2:9">
      <c r="B1187" s="647">
        <v>45107</v>
      </c>
      <c r="C1187" t="s">
        <v>490</v>
      </c>
      <c r="D1187" t="s">
        <v>313</v>
      </c>
      <c r="E1187" t="s">
        <v>314</v>
      </c>
      <c r="F1187" s="18">
        <v>40</v>
      </c>
      <c r="H1187"/>
      <c r="I1187"/>
    </row>
    <row r="1188" spans="2:9">
      <c r="B1188" s="647">
        <v>45107</v>
      </c>
      <c r="C1188" t="s">
        <v>490</v>
      </c>
      <c r="D1188" t="s">
        <v>313</v>
      </c>
      <c r="E1188" t="s">
        <v>312</v>
      </c>
      <c r="F1188" s="18">
        <v>86</v>
      </c>
      <c r="H1188"/>
      <c r="I1188"/>
    </row>
    <row r="1189" spans="2:9">
      <c r="B1189" s="647">
        <v>45107</v>
      </c>
      <c r="C1189" t="s">
        <v>490</v>
      </c>
      <c r="D1189" t="s">
        <v>315</v>
      </c>
      <c r="E1189" t="s">
        <v>314</v>
      </c>
      <c r="F1189" s="18">
        <v>191</v>
      </c>
      <c r="H1189"/>
      <c r="I1189"/>
    </row>
    <row r="1190" spans="2:9">
      <c r="B1190" s="647">
        <v>45107</v>
      </c>
      <c r="C1190" t="s">
        <v>490</v>
      </c>
      <c r="D1190" t="s">
        <v>315</v>
      </c>
      <c r="E1190" t="s">
        <v>312</v>
      </c>
      <c r="F1190" s="18">
        <v>3984</v>
      </c>
      <c r="H1190"/>
      <c r="I1190"/>
    </row>
    <row r="1191" spans="2:9">
      <c r="B1191" s="647">
        <v>45107</v>
      </c>
      <c r="C1191" t="s">
        <v>490</v>
      </c>
      <c r="D1191" t="s">
        <v>316</v>
      </c>
      <c r="E1191" t="s">
        <v>314</v>
      </c>
      <c r="F1191" s="18">
        <v>1298</v>
      </c>
      <c r="H1191"/>
      <c r="I1191"/>
    </row>
    <row r="1192" spans="2:9">
      <c r="B1192" s="647">
        <v>45107</v>
      </c>
      <c r="C1192" t="s">
        <v>490</v>
      </c>
      <c r="D1192" t="s">
        <v>316</v>
      </c>
      <c r="E1192" t="s">
        <v>312</v>
      </c>
      <c r="F1192" s="18">
        <v>8527</v>
      </c>
      <c r="H1192"/>
      <c r="I1192"/>
    </row>
    <row r="1193" spans="2:9">
      <c r="B1193" s="647">
        <v>45107</v>
      </c>
      <c r="C1193" t="s">
        <v>490</v>
      </c>
      <c r="D1193" t="s">
        <v>317</v>
      </c>
      <c r="E1193" t="s">
        <v>314</v>
      </c>
      <c r="F1193" s="18">
        <v>2470</v>
      </c>
      <c r="H1193"/>
      <c r="I1193"/>
    </row>
    <row r="1194" spans="2:9">
      <c r="B1194" s="647">
        <v>45107</v>
      </c>
      <c r="C1194" t="s">
        <v>490</v>
      </c>
      <c r="D1194" t="s">
        <v>317</v>
      </c>
      <c r="E1194" t="s">
        <v>312</v>
      </c>
      <c r="F1194" s="18">
        <v>29601</v>
      </c>
      <c r="H1194"/>
      <c r="I1194"/>
    </row>
    <row r="1195" spans="2:9">
      <c r="B1195" s="647">
        <v>45107</v>
      </c>
      <c r="C1195" t="s">
        <v>491</v>
      </c>
      <c r="D1195" t="s">
        <v>316</v>
      </c>
      <c r="E1195" t="s">
        <v>312</v>
      </c>
      <c r="F1195" s="18">
        <v>1</v>
      </c>
      <c r="H1195"/>
      <c r="I1195"/>
    </row>
    <row r="1196" spans="2:9">
      <c r="B1196" s="647">
        <v>45107</v>
      </c>
      <c r="C1196" t="s">
        <v>491</v>
      </c>
      <c r="D1196" t="s">
        <v>317</v>
      </c>
      <c r="E1196" t="s">
        <v>314</v>
      </c>
      <c r="F1196" s="18">
        <v>1</v>
      </c>
      <c r="H1196"/>
      <c r="I1196"/>
    </row>
    <row r="1197" spans="2:9">
      <c r="B1197" s="647">
        <v>45107</v>
      </c>
      <c r="C1197" t="s">
        <v>491</v>
      </c>
      <c r="D1197" t="s">
        <v>317</v>
      </c>
      <c r="E1197" t="s">
        <v>312</v>
      </c>
      <c r="F1197" s="18">
        <v>1</v>
      </c>
      <c r="H1197"/>
      <c r="I1197"/>
    </row>
    <row r="1198" spans="2:9">
      <c r="B1198" s="647">
        <v>45107</v>
      </c>
      <c r="C1198" t="s">
        <v>492</v>
      </c>
      <c r="D1198" t="s">
        <v>313</v>
      </c>
      <c r="E1198" t="s">
        <v>314</v>
      </c>
      <c r="F1198" s="18">
        <v>1</v>
      </c>
      <c r="H1198"/>
      <c r="I1198"/>
    </row>
    <row r="1199" spans="2:9">
      <c r="B1199" s="647">
        <v>45107</v>
      </c>
      <c r="C1199" t="s">
        <v>492</v>
      </c>
      <c r="D1199" t="s">
        <v>315</v>
      </c>
      <c r="E1199" t="s">
        <v>314</v>
      </c>
      <c r="F1199" s="18">
        <v>3</v>
      </c>
      <c r="H1199"/>
      <c r="I1199"/>
    </row>
    <row r="1200" spans="2:9">
      <c r="B1200" s="647">
        <v>45107</v>
      </c>
      <c r="C1200" t="s">
        <v>492</v>
      </c>
      <c r="D1200" t="s">
        <v>315</v>
      </c>
      <c r="E1200" t="s">
        <v>312</v>
      </c>
      <c r="F1200" s="18">
        <v>15</v>
      </c>
      <c r="H1200"/>
      <c r="I1200"/>
    </row>
    <row r="1201" spans="2:9">
      <c r="B1201" s="647">
        <v>45107</v>
      </c>
      <c r="C1201" t="s">
        <v>492</v>
      </c>
      <c r="D1201" t="s">
        <v>316</v>
      </c>
      <c r="E1201" t="s">
        <v>314</v>
      </c>
      <c r="F1201" s="18">
        <v>7</v>
      </c>
      <c r="H1201"/>
      <c r="I1201"/>
    </row>
    <row r="1202" spans="2:9">
      <c r="B1202" s="647">
        <v>45107</v>
      </c>
      <c r="C1202" t="s">
        <v>492</v>
      </c>
      <c r="D1202" t="s">
        <v>316</v>
      </c>
      <c r="E1202" t="s">
        <v>312</v>
      </c>
      <c r="F1202" s="18">
        <v>84</v>
      </c>
      <c r="H1202"/>
      <c r="I1202"/>
    </row>
    <row r="1203" spans="2:9">
      <c r="B1203" s="647">
        <v>45107</v>
      </c>
      <c r="C1203" t="s">
        <v>492</v>
      </c>
      <c r="D1203" t="s">
        <v>317</v>
      </c>
      <c r="E1203" t="s">
        <v>314</v>
      </c>
      <c r="F1203" s="18">
        <v>58</v>
      </c>
      <c r="H1203"/>
      <c r="I1203"/>
    </row>
    <row r="1204" spans="2:9">
      <c r="B1204" s="647">
        <v>45107</v>
      </c>
      <c r="C1204" t="s">
        <v>492</v>
      </c>
      <c r="D1204" t="s">
        <v>317</v>
      </c>
      <c r="E1204" t="s">
        <v>312</v>
      </c>
      <c r="F1204" s="18">
        <v>336</v>
      </c>
      <c r="H1204"/>
      <c r="I1204"/>
    </row>
    <row r="1205" spans="2:9">
      <c r="B1205" s="647">
        <v>45107</v>
      </c>
      <c r="C1205" t="s">
        <v>493</v>
      </c>
      <c r="D1205" t="s">
        <v>311</v>
      </c>
      <c r="E1205" t="s">
        <v>312</v>
      </c>
      <c r="F1205" s="18">
        <v>3</v>
      </c>
      <c r="H1205"/>
      <c r="I1205"/>
    </row>
    <row r="1206" spans="2:9">
      <c r="B1206" s="647">
        <v>45107</v>
      </c>
      <c r="C1206" t="s">
        <v>493</v>
      </c>
      <c r="D1206" t="s">
        <v>313</v>
      </c>
      <c r="E1206" t="s">
        <v>314</v>
      </c>
      <c r="F1206" s="18">
        <v>25</v>
      </c>
      <c r="H1206"/>
      <c r="I1206"/>
    </row>
    <row r="1207" spans="2:9">
      <c r="B1207" s="647">
        <v>45107</v>
      </c>
      <c r="C1207" t="s">
        <v>493</v>
      </c>
      <c r="D1207" t="s">
        <v>313</v>
      </c>
      <c r="E1207" t="s">
        <v>312</v>
      </c>
      <c r="F1207" s="18">
        <v>1</v>
      </c>
      <c r="H1207"/>
      <c r="I1207"/>
    </row>
    <row r="1208" spans="2:9">
      <c r="B1208" s="647">
        <v>45107</v>
      </c>
      <c r="C1208" t="s">
        <v>493</v>
      </c>
      <c r="D1208" t="s">
        <v>315</v>
      </c>
      <c r="E1208" t="s">
        <v>314</v>
      </c>
      <c r="F1208" s="18">
        <v>2</v>
      </c>
      <c r="H1208"/>
      <c r="I1208"/>
    </row>
    <row r="1209" spans="2:9">
      <c r="B1209" s="647">
        <v>45107</v>
      </c>
      <c r="C1209" t="s">
        <v>493</v>
      </c>
      <c r="D1209" t="s">
        <v>315</v>
      </c>
      <c r="E1209" t="s">
        <v>312</v>
      </c>
      <c r="F1209" s="18">
        <v>8</v>
      </c>
      <c r="H1209"/>
      <c r="I1209"/>
    </row>
    <row r="1210" spans="2:9">
      <c r="B1210" s="647">
        <v>45107</v>
      </c>
      <c r="C1210" t="s">
        <v>493</v>
      </c>
      <c r="D1210" t="s">
        <v>316</v>
      </c>
      <c r="E1210" t="s">
        <v>314</v>
      </c>
      <c r="F1210" s="18">
        <v>65</v>
      </c>
      <c r="H1210"/>
      <c r="I1210"/>
    </row>
    <row r="1211" spans="2:9">
      <c r="B1211" s="647">
        <v>45107</v>
      </c>
      <c r="C1211" t="s">
        <v>493</v>
      </c>
      <c r="D1211" t="s">
        <v>316</v>
      </c>
      <c r="E1211" t="s">
        <v>312</v>
      </c>
      <c r="F1211" s="18">
        <v>40</v>
      </c>
      <c r="H1211"/>
      <c r="I1211"/>
    </row>
    <row r="1212" spans="2:9">
      <c r="B1212" s="647">
        <v>45107</v>
      </c>
      <c r="C1212" t="s">
        <v>493</v>
      </c>
      <c r="D1212" t="s">
        <v>317</v>
      </c>
      <c r="E1212" t="s">
        <v>314</v>
      </c>
      <c r="F1212" s="18">
        <v>458</v>
      </c>
      <c r="H1212"/>
      <c r="I1212"/>
    </row>
    <row r="1213" spans="2:9">
      <c r="B1213" s="647">
        <v>45107</v>
      </c>
      <c r="C1213" t="s">
        <v>493</v>
      </c>
      <c r="D1213" t="s">
        <v>317</v>
      </c>
      <c r="E1213" t="s">
        <v>312</v>
      </c>
      <c r="F1213" s="18">
        <v>364</v>
      </c>
      <c r="H1213"/>
      <c r="I1213"/>
    </row>
    <row r="1214" spans="2:9">
      <c r="B1214" s="647">
        <v>45107</v>
      </c>
      <c r="C1214" t="s">
        <v>494</v>
      </c>
      <c r="D1214" t="s">
        <v>315</v>
      </c>
      <c r="E1214" t="s">
        <v>312</v>
      </c>
      <c r="F1214" s="18">
        <v>1</v>
      </c>
      <c r="H1214"/>
      <c r="I1214"/>
    </row>
    <row r="1215" spans="2:9">
      <c r="B1215" s="647">
        <v>45107</v>
      </c>
      <c r="C1215" t="s">
        <v>494</v>
      </c>
      <c r="D1215" t="s">
        <v>317</v>
      </c>
      <c r="E1215" t="s">
        <v>314</v>
      </c>
      <c r="F1215" s="18">
        <v>1</v>
      </c>
      <c r="H1215"/>
      <c r="I1215"/>
    </row>
    <row r="1216" spans="2:9">
      <c r="B1216" s="647">
        <v>45107</v>
      </c>
      <c r="C1216" t="s">
        <v>494</v>
      </c>
      <c r="D1216" t="s">
        <v>317</v>
      </c>
      <c r="E1216" t="s">
        <v>312</v>
      </c>
      <c r="F1216" s="18">
        <v>2</v>
      </c>
      <c r="H1216"/>
      <c r="I1216"/>
    </row>
    <row r="1217" spans="2:9">
      <c r="B1217" s="647">
        <v>45107</v>
      </c>
      <c r="C1217" t="s">
        <v>495</v>
      </c>
      <c r="D1217" t="s">
        <v>311</v>
      </c>
      <c r="E1217" t="s">
        <v>314</v>
      </c>
      <c r="F1217" s="18">
        <v>4</v>
      </c>
      <c r="H1217"/>
      <c r="I1217"/>
    </row>
    <row r="1218" spans="2:9">
      <c r="B1218" s="647">
        <v>45107</v>
      </c>
      <c r="C1218" t="s">
        <v>495</v>
      </c>
      <c r="D1218" t="s">
        <v>311</v>
      </c>
      <c r="E1218" t="s">
        <v>312</v>
      </c>
      <c r="F1218" s="18">
        <v>2</v>
      </c>
      <c r="H1218"/>
      <c r="I1218"/>
    </row>
    <row r="1219" spans="2:9">
      <c r="B1219" s="647">
        <v>45107</v>
      </c>
      <c r="C1219" t="s">
        <v>495</v>
      </c>
      <c r="D1219" t="s">
        <v>313</v>
      </c>
      <c r="E1219" t="s">
        <v>314</v>
      </c>
      <c r="F1219" s="18">
        <v>12808</v>
      </c>
      <c r="H1219"/>
      <c r="I1219"/>
    </row>
    <row r="1220" spans="2:9">
      <c r="B1220" s="647">
        <v>45107</v>
      </c>
      <c r="C1220" t="s">
        <v>495</v>
      </c>
      <c r="D1220" t="s">
        <v>313</v>
      </c>
      <c r="E1220" t="s">
        <v>368</v>
      </c>
      <c r="F1220" s="18">
        <v>1</v>
      </c>
      <c r="H1220"/>
      <c r="I1220"/>
    </row>
    <row r="1221" spans="2:9">
      <c r="B1221" s="647">
        <v>45107</v>
      </c>
      <c r="C1221" t="s">
        <v>495</v>
      </c>
      <c r="D1221" t="s">
        <v>313</v>
      </c>
      <c r="E1221" t="s">
        <v>312</v>
      </c>
      <c r="F1221" s="18">
        <v>642</v>
      </c>
      <c r="H1221"/>
      <c r="I1221"/>
    </row>
    <row r="1222" spans="2:9">
      <c r="B1222" s="647">
        <v>45107</v>
      </c>
      <c r="C1222" t="s">
        <v>495</v>
      </c>
      <c r="D1222" t="s">
        <v>315</v>
      </c>
      <c r="E1222" t="s">
        <v>314</v>
      </c>
      <c r="F1222" s="18">
        <v>455</v>
      </c>
      <c r="H1222"/>
      <c r="I1222"/>
    </row>
    <row r="1223" spans="2:9">
      <c r="B1223" s="647">
        <v>45107</v>
      </c>
      <c r="C1223" t="s">
        <v>495</v>
      </c>
      <c r="D1223" t="s">
        <v>315</v>
      </c>
      <c r="E1223" t="s">
        <v>312</v>
      </c>
      <c r="F1223" s="18">
        <v>582</v>
      </c>
      <c r="H1223"/>
      <c r="I1223"/>
    </row>
    <row r="1224" spans="2:9">
      <c r="B1224" s="647">
        <v>45107</v>
      </c>
      <c r="C1224" t="s">
        <v>495</v>
      </c>
      <c r="D1224" t="s">
        <v>316</v>
      </c>
      <c r="E1224" t="s">
        <v>314</v>
      </c>
      <c r="F1224" s="18">
        <v>1577</v>
      </c>
      <c r="H1224"/>
      <c r="I1224"/>
    </row>
    <row r="1225" spans="2:9">
      <c r="B1225" s="647">
        <v>45107</v>
      </c>
      <c r="C1225" t="s">
        <v>495</v>
      </c>
      <c r="D1225" t="s">
        <v>316</v>
      </c>
      <c r="E1225" t="s">
        <v>312</v>
      </c>
      <c r="F1225" s="18">
        <v>1779</v>
      </c>
      <c r="H1225"/>
      <c r="I1225"/>
    </row>
    <row r="1226" spans="2:9">
      <c r="B1226" s="647">
        <v>45107</v>
      </c>
      <c r="C1226" t="s">
        <v>495</v>
      </c>
      <c r="D1226" t="s">
        <v>317</v>
      </c>
      <c r="E1226" t="s">
        <v>314</v>
      </c>
      <c r="F1226" s="18">
        <v>15370</v>
      </c>
      <c r="H1226"/>
      <c r="I1226"/>
    </row>
    <row r="1227" spans="2:9">
      <c r="B1227" s="647">
        <v>45107</v>
      </c>
      <c r="C1227" t="s">
        <v>495</v>
      </c>
      <c r="D1227" t="s">
        <v>317</v>
      </c>
      <c r="E1227" t="s">
        <v>312</v>
      </c>
      <c r="F1227" s="18">
        <v>11538</v>
      </c>
      <c r="H1227"/>
      <c r="I1227"/>
    </row>
    <row r="1228" spans="2:9">
      <c r="B1228" s="647">
        <v>45107</v>
      </c>
      <c r="C1228" t="s">
        <v>496</v>
      </c>
      <c r="D1228" t="s">
        <v>320</v>
      </c>
      <c r="E1228" t="s">
        <v>312</v>
      </c>
      <c r="F1228" s="18">
        <v>2</v>
      </c>
      <c r="H1228"/>
      <c r="I1228"/>
    </row>
    <row r="1229" spans="2:9">
      <c r="B1229" s="647">
        <v>45107</v>
      </c>
      <c r="C1229" t="s">
        <v>496</v>
      </c>
      <c r="D1229" t="s">
        <v>311</v>
      </c>
      <c r="E1229" t="s">
        <v>314</v>
      </c>
      <c r="F1229" s="18">
        <v>4</v>
      </c>
      <c r="H1229"/>
      <c r="I1229"/>
    </row>
    <row r="1230" spans="2:9">
      <c r="B1230" s="647">
        <v>45107</v>
      </c>
      <c r="C1230" t="s">
        <v>496</v>
      </c>
      <c r="D1230" t="s">
        <v>311</v>
      </c>
      <c r="E1230" t="s">
        <v>312</v>
      </c>
      <c r="F1230" s="18">
        <v>209</v>
      </c>
      <c r="H1230"/>
      <c r="I1230"/>
    </row>
    <row r="1231" spans="2:9">
      <c r="B1231" s="647">
        <v>45107</v>
      </c>
      <c r="C1231" t="s">
        <v>496</v>
      </c>
      <c r="D1231" t="s">
        <v>313</v>
      </c>
      <c r="E1231" t="s">
        <v>314</v>
      </c>
      <c r="F1231" s="18">
        <v>7462</v>
      </c>
      <c r="H1231"/>
      <c r="I1231"/>
    </row>
    <row r="1232" spans="2:9">
      <c r="B1232" s="647">
        <v>45107</v>
      </c>
      <c r="C1232" t="s">
        <v>496</v>
      </c>
      <c r="D1232" t="s">
        <v>313</v>
      </c>
      <c r="E1232" t="s">
        <v>368</v>
      </c>
      <c r="F1232" s="18">
        <v>1</v>
      </c>
      <c r="H1232"/>
      <c r="I1232"/>
    </row>
    <row r="1233" spans="2:9">
      <c r="B1233" s="647">
        <v>45107</v>
      </c>
      <c r="C1233" t="s">
        <v>496</v>
      </c>
      <c r="D1233" t="s">
        <v>313</v>
      </c>
      <c r="E1233" t="s">
        <v>312</v>
      </c>
      <c r="F1233" s="18">
        <v>555</v>
      </c>
      <c r="H1233"/>
      <c r="I1233"/>
    </row>
    <row r="1234" spans="2:9">
      <c r="B1234" s="647">
        <v>45107</v>
      </c>
      <c r="C1234" t="s">
        <v>496</v>
      </c>
      <c r="D1234" t="s">
        <v>315</v>
      </c>
      <c r="E1234" t="s">
        <v>314</v>
      </c>
      <c r="F1234" s="18">
        <v>369</v>
      </c>
      <c r="H1234"/>
      <c r="I1234"/>
    </row>
    <row r="1235" spans="2:9">
      <c r="B1235" s="647">
        <v>45107</v>
      </c>
      <c r="C1235" t="s">
        <v>496</v>
      </c>
      <c r="D1235" t="s">
        <v>315</v>
      </c>
      <c r="E1235" t="s">
        <v>312</v>
      </c>
      <c r="F1235" s="18">
        <v>713</v>
      </c>
      <c r="H1235"/>
      <c r="I1235"/>
    </row>
    <row r="1236" spans="2:9">
      <c r="B1236" s="647">
        <v>45107</v>
      </c>
      <c r="C1236" t="s">
        <v>496</v>
      </c>
      <c r="D1236" t="s">
        <v>316</v>
      </c>
      <c r="E1236" t="s">
        <v>314</v>
      </c>
      <c r="F1236" s="18">
        <v>1775</v>
      </c>
      <c r="H1236"/>
      <c r="I1236"/>
    </row>
    <row r="1237" spans="2:9">
      <c r="B1237" s="647">
        <v>45107</v>
      </c>
      <c r="C1237" t="s">
        <v>496</v>
      </c>
      <c r="D1237" t="s">
        <v>316</v>
      </c>
      <c r="E1237" t="s">
        <v>312</v>
      </c>
      <c r="F1237" s="18">
        <v>2537</v>
      </c>
      <c r="H1237"/>
      <c r="I1237"/>
    </row>
    <row r="1238" spans="2:9">
      <c r="B1238" s="647">
        <v>45107</v>
      </c>
      <c r="C1238" t="s">
        <v>496</v>
      </c>
      <c r="D1238" t="s">
        <v>317</v>
      </c>
      <c r="E1238" t="s">
        <v>314</v>
      </c>
      <c r="F1238" s="18">
        <v>22669</v>
      </c>
      <c r="H1238"/>
      <c r="I1238"/>
    </row>
    <row r="1239" spans="2:9">
      <c r="B1239" s="647">
        <v>45107</v>
      </c>
      <c r="C1239" t="s">
        <v>496</v>
      </c>
      <c r="D1239" t="s">
        <v>317</v>
      </c>
      <c r="E1239" t="s">
        <v>312</v>
      </c>
      <c r="F1239" s="18">
        <v>29289</v>
      </c>
      <c r="H1239"/>
      <c r="I1239"/>
    </row>
    <row r="1240" spans="2:9">
      <c r="B1240" s="647">
        <v>45107</v>
      </c>
      <c r="C1240" t="s">
        <v>497</v>
      </c>
      <c r="D1240" t="s">
        <v>316</v>
      </c>
      <c r="E1240" t="s">
        <v>314</v>
      </c>
      <c r="F1240" s="18">
        <v>1</v>
      </c>
      <c r="H1240"/>
      <c r="I1240"/>
    </row>
    <row r="1241" spans="2:9">
      <c r="B1241" s="647">
        <v>45107</v>
      </c>
      <c r="C1241" t="s">
        <v>497</v>
      </c>
      <c r="D1241" t="s">
        <v>316</v>
      </c>
      <c r="E1241" t="s">
        <v>312</v>
      </c>
      <c r="F1241" s="18">
        <v>3</v>
      </c>
      <c r="H1241"/>
      <c r="I1241"/>
    </row>
    <row r="1242" spans="2:9">
      <c r="B1242" s="647">
        <v>45107</v>
      </c>
      <c r="C1242" t="s">
        <v>497</v>
      </c>
      <c r="D1242" t="s">
        <v>317</v>
      </c>
      <c r="E1242" t="s">
        <v>314</v>
      </c>
      <c r="F1242" s="18">
        <v>7</v>
      </c>
      <c r="H1242"/>
      <c r="I1242"/>
    </row>
    <row r="1243" spans="2:9">
      <c r="B1243" s="647">
        <v>45107</v>
      </c>
      <c r="C1243" t="s">
        <v>497</v>
      </c>
      <c r="D1243" t="s">
        <v>317</v>
      </c>
      <c r="E1243" t="s">
        <v>312</v>
      </c>
      <c r="F1243" s="18">
        <v>6</v>
      </c>
      <c r="H1243"/>
      <c r="I1243"/>
    </row>
    <row r="1244" spans="2:9">
      <c r="B1244" s="647">
        <v>45107</v>
      </c>
      <c r="C1244" t="s">
        <v>498</v>
      </c>
      <c r="D1244" t="s">
        <v>317</v>
      </c>
      <c r="E1244" t="s">
        <v>314</v>
      </c>
      <c r="F1244" s="18">
        <v>3</v>
      </c>
      <c r="H1244"/>
      <c r="I1244"/>
    </row>
    <row r="1245" spans="2:9">
      <c r="B1245" s="647">
        <v>45107</v>
      </c>
      <c r="C1245" t="s">
        <v>498</v>
      </c>
      <c r="D1245" t="s">
        <v>317</v>
      </c>
      <c r="E1245" t="s">
        <v>312</v>
      </c>
      <c r="F1245" s="18">
        <v>8</v>
      </c>
      <c r="H1245"/>
      <c r="I1245"/>
    </row>
    <row r="1246" spans="2:9">
      <c r="B1246" s="647">
        <v>45107</v>
      </c>
      <c r="C1246" t="s">
        <v>499</v>
      </c>
      <c r="D1246" t="s">
        <v>356</v>
      </c>
      <c r="E1246" t="s">
        <v>312</v>
      </c>
      <c r="F1246" s="18">
        <v>16</v>
      </c>
      <c r="H1246"/>
      <c r="I1246"/>
    </row>
    <row r="1247" spans="2:9">
      <c r="B1247" s="647">
        <v>45107</v>
      </c>
      <c r="C1247" t="s">
        <v>499</v>
      </c>
      <c r="D1247" t="s">
        <v>320</v>
      </c>
      <c r="E1247" t="s">
        <v>314</v>
      </c>
      <c r="F1247" s="18">
        <v>2</v>
      </c>
      <c r="H1247"/>
      <c r="I1247"/>
    </row>
    <row r="1248" spans="2:9">
      <c r="B1248" s="647">
        <v>45107</v>
      </c>
      <c r="C1248" t="s">
        <v>499</v>
      </c>
      <c r="D1248" t="s">
        <v>320</v>
      </c>
      <c r="E1248" t="s">
        <v>312</v>
      </c>
      <c r="F1248" s="18">
        <v>3</v>
      </c>
      <c r="H1248"/>
      <c r="I1248"/>
    </row>
    <row r="1249" spans="2:9">
      <c r="B1249" s="647">
        <v>45107</v>
      </c>
      <c r="C1249" t="s">
        <v>499</v>
      </c>
      <c r="D1249" t="s">
        <v>311</v>
      </c>
      <c r="E1249" t="s">
        <v>314</v>
      </c>
      <c r="F1249" s="18">
        <v>20</v>
      </c>
      <c r="H1249"/>
      <c r="I1249"/>
    </row>
    <row r="1250" spans="2:9">
      <c r="B1250" s="647">
        <v>45107</v>
      </c>
      <c r="C1250" t="s">
        <v>499</v>
      </c>
      <c r="D1250" t="s">
        <v>311</v>
      </c>
      <c r="E1250" t="s">
        <v>312</v>
      </c>
      <c r="F1250" s="18">
        <v>18</v>
      </c>
      <c r="H1250"/>
      <c r="I1250"/>
    </row>
    <row r="1251" spans="2:9">
      <c r="B1251" s="647">
        <v>45107</v>
      </c>
      <c r="C1251" t="s">
        <v>499</v>
      </c>
      <c r="D1251" t="s">
        <v>313</v>
      </c>
      <c r="E1251" t="s">
        <v>314</v>
      </c>
      <c r="F1251" s="18">
        <v>1549</v>
      </c>
      <c r="H1251"/>
      <c r="I1251"/>
    </row>
    <row r="1252" spans="2:9">
      <c r="B1252" s="647">
        <v>45107</v>
      </c>
      <c r="C1252" t="s">
        <v>499</v>
      </c>
      <c r="D1252" t="s">
        <v>313</v>
      </c>
      <c r="E1252" t="s">
        <v>312</v>
      </c>
      <c r="F1252" s="18">
        <v>44</v>
      </c>
      <c r="H1252"/>
      <c r="I1252"/>
    </row>
    <row r="1253" spans="2:9">
      <c r="B1253" s="647">
        <v>45107</v>
      </c>
      <c r="C1253" t="s">
        <v>499</v>
      </c>
      <c r="D1253" t="s">
        <v>315</v>
      </c>
      <c r="E1253" t="s">
        <v>314</v>
      </c>
      <c r="F1253" s="18">
        <v>903</v>
      </c>
      <c r="H1253"/>
      <c r="I1253"/>
    </row>
    <row r="1254" spans="2:9">
      <c r="B1254" s="647">
        <v>45107</v>
      </c>
      <c r="C1254" t="s">
        <v>499</v>
      </c>
      <c r="D1254" t="s">
        <v>315</v>
      </c>
      <c r="E1254" t="s">
        <v>312</v>
      </c>
      <c r="F1254" s="18">
        <v>310</v>
      </c>
      <c r="H1254"/>
      <c r="I1254"/>
    </row>
    <row r="1255" spans="2:9">
      <c r="B1255" s="647">
        <v>45107</v>
      </c>
      <c r="C1255" t="s">
        <v>499</v>
      </c>
      <c r="D1255" t="s">
        <v>316</v>
      </c>
      <c r="E1255" t="s">
        <v>314</v>
      </c>
      <c r="F1255" s="18">
        <v>2878</v>
      </c>
      <c r="H1255"/>
      <c r="I1255"/>
    </row>
    <row r="1256" spans="2:9">
      <c r="B1256" s="647">
        <v>45107</v>
      </c>
      <c r="C1256" t="s">
        <v>499</v>
      </c>
      <c r="D1256" t="s">
        <v>316</v>
      </c>
      <c r="E1256" t="s">
        <v>312</v>
      </c>
      <c r="F1256" s="18">
        <v>3096</v>
      </c>
      <c r="H1256"/>
      <c r="I1256"/>
    </row>
    <row r="1257" spans="2:9">
      <c r="B1257" s="647">
        <v>45107</v>
      </c>
      <c r="C1257" t="s">
        <v>499</v>
      </c>
      <c r="D1257" t="s">
        <v>317</v>
      </c>
      <c r="E1257" t="s">
        <v>314</v>
      </c>
      <c r="F1257" s="18">
        <v>13963</v>
      </c>
      <c r="H1257"/>
      <c r="I1257"/>
    </row>
    <row r="1258" spans="2:9">
      <c r="B1258" s="647">
        <v>45107</v>
      </c>
      <c r="C1258" t="s">
        <v>499</v>
      </c>
      <c r="D1258" t="s">
        <v>317</v>
      </c>
      <c r="E1258" t="s">
        <v>312</v>
      </c>
      <c r="F1258" s="18">
        <v>9603</v>
      </c>
      <c r="H1258"/>
      <c r="I1258"/>
    </row>
    <row r="1259" spans="2:9">
      <c r="B1259" s="647">
        <v>45107</v>
      </c>
      <c r="C1259" t="s">
        <v>500</v>
      </c>
      <c r="D1259" t="s">
        <v>320</v>
      </c>
      <c r="E1259" t="s">
        <v>314</v>
      </c>
      <c r="F1259" s="18">
        <v>1</v>
      </c>
      <c r="H1259"/>
      <c r="I1259"/>
    </row>
    <row r="1260" spans="2:9">
      <c r="B1260" s="647">
        <v>45107</v>
      </c>
      <c r="C1260" t="s">
        <v>500</v>
      </c>
      <c r="D1260" t="s">
        <v>320</v>
      </c>
      <c r="E1260" t="s">
        <v>312</v>
      </c>
      <c r="F1260" s="18">
        <v>10</v>
      </c>
      <c r="H1260"/>
      <c r="I1260"/>
    </row>
    <row r="1261" spans="2:9">
      <c r="B1261" s="647">
        <v>45107</v>
      </c>
      <c r="C1261" t="s">
        <v>500</v>
      </c>
      <c r="D1261" t="s">
        <v>311</v>
      </c>
      <c r="E1261" t="s">
        <v>314</v>
      </c>
      <c r="F1261" s="18">
        <v>15</v>
      </c>
      <c r="H1261"/>
      <c r="I1261"/>
    </row>
    <row r="1262" spans="2:9">
      <c r="B1262" s="647">
        <v>45107</v>
      </c>
      <c r="C1262" t="s">
        <v>500</v>
      </c>
      <c r="D1262" t="s">
        <v>311</v>
      </c>
      <c r="E1262" t="s">
        <v>312</v>
      </c>
      <c r="F1262" s="18">
        <v>244</v>
      </c>
      <c r="H1262"/>
      <c r="I1262"/>
    </row>
    <row r="1263" spans="2:9">
      <c r="B1263" s="647">
        <v>45107</v>
      </c>
      <c r="C1263" t="s">
        <v>500</v>
      </c>
      <c r="D1263" t="s">
        <v>313</v>
      </c>
      <c r="E1263" t="s">
        <v>314</v>
      </c>
      <c r="F1263" s="18">
        <v>1286</v>
      </c>
      <c r="H1263"/>
      <c r="I1263"/>
    </row>
    <row r="1264" spans="2:9">
      <c r="B1264" s="647">
        <v>45107</v>
      </c>
      <c r="C1264" t="s">
        <v>500</v>
      </c>
      <c r="D1264" t="s">
        <v>313</v>
      </c>
      <c r="E1264" t="s">
        <v>312</v>
      </c>
      <c r="F1264" s="18">
        <v>80</v>
      </c>
      <c r="H1264"/>
      <c r="I1264"/>
    </row>
    <row r="1265" spans="2:9">
      <c r="B1265" s="647">
        <v>45107</v>
      </c>
      <c r="C1265" t="s">
        <v>500</v>
      </c>
      <c r="D1265" t="s">
        <v>315</v>
      </c>
      <c r="E1265" t="s">
        <v>314</v>
      </c>
      <c r="F1265" s="18">
        <v>440</v>
      </c>
      <c r="H1265"/>
      <c r="I1265"/>
    </row>
    <row r="1266" spans="2:9">
      <c r="B1266" s="647">
        <v>45107</v>
      </c>
      <c r="C1266" t="s">
        <v>500</v>
      </c>
      <c r="D1266" t="s">
        <v>315</v>
      </c>
      <c r="E1266" t="s">
        <v>312</v>
      </c>
      <c r="F1266" s="18">
        <v>1318</v>
      </c>
      <c r="H1266"/>
      <c r="I1266"/>
    </row>
    <row r="1267" spans="2:9">
      <c r="B1267" s="647">
        <v>45107</v>
      </c>
      <c r="C1267" t="s">
        <v>500</v>
      </c>
      <c r="D1267" t="s">
        <v>316</v>
      </c>
      <c r="E1267" t="s">
        <v>314</v>
      </c>
      <c r="F1267" s="18">
        <v>2695</v>
      </c>
      <c r="H1267"/>
      <c r="I1267"/>
    </row>
    <row r="1268" spans="2:9">
      <c r="B1268" s="647">
        <v>45107</v>
      </c>
      <c r="C1268" t="s">
        <v>500</v>
      </c>
      <c r="D1268" t="s">
        <v>316</v>
      </c>
      <c r="E1268" t="s">
        <v>312</v>
      </c>
      <c r="F1268" s="18">
        <v>6203</v>
      </c>
      <c r="H1268"/>
      <c r="I1268"/>
    </row>
    <row r="1269" spans="2:9">
      <c r="B1269" s="647">
        <v>45107</v>
      </c>
      <c r="C1269" t="s">
        <v>500</v>
      </c>
      <c r="D1269" t="s">
        <v>317</v>
      </c>
      <c r="E1269" t="s">
        <v>314</v>
      </c>
      <c r="F1269" s="18">
        <v>18937</v>
      </c>
      <c r="H1269"/>
      <c r="I1269"/>
    </row>
    <row r="1270" spans="2:9">
      <c r="B1270" s="647">
        <v>45107</v>
      </c>
      <c r="C1270" t="s">
        <v>500</v>
      </c>
      <c r="D1270" t="s">
        <v>317</v>
      </c>
      <c r="E1270" t="s">
        <v>312</v>
      </c>
      <c r="F1270" s="18">
        <v>33030</v>
      </c>
      <c r="H1270"/>
      <c r="I1270"/>
    </row>
    <row r="1271" spans="2:9">
      <c r="B1271" s="647">
        <v>45107</v>
      </c>
      <c r="C1271" t="s">
        <v>501</v>
      </c>
      <c r="D1271" t="s">
        <v>311</v>
      </c>
      <c r="E1271" t="s">
        <v>312</v>
      </c>
      <c r="F1271" s="18">
        <v>2</v>
      </c>
      <c r="H1271"/>
      <c r="I1271"/>
    </row>
    <row r="1272" spans="2:9">
      <c r="B1272" s="647">
        <v>45107</v>
      </c>
      <c r="C1272" t="s">
        <v>501</v>
      </c>
      <c r="D1272" t="s">
        <v>313</v>
      </c>
      <c r="E1272" t="s">
        <v>314</v>
      </c>
      <c r="F1272" s="18">
        <v>1</v>
      </c>
      <c r="H1272"/>
      <c r="I1272"/>
    </row>
    <row r="1273" spans="2:9">
      <c r="B1273" s="647">
        <v>45107</v>
      </c>
      <c r="C1273" t="s">
        <v>501</v>
      </c>
      <c r="D1273" t="s">
        <v>315</v>
      </c>
      <c r="E1273" t="s">
        <v>312</v>
      </c>
      <c r="F1273" s="18">
        <v>1</v>
      </c>
      <c r="H1273"/>
      <c r="I1273"/>
    </row>
    <row r="1274" spans="2:9">
      <c r="B1274" s="647">
        <v>45107</v>
      </c>
      <c r="C1274" t="s">
        <v>501</v>
      </c>
      <c r="D1274" t="s">
        <v>316</v>
      </c>
      <c r="E1274" t="s">
        <v>314</v>
      </c>
      <c r="F1274" s="18">
        <v>10</v>
      </c>
      <c r="H1274"/>
      <c r="I1274"/>
    </row>
    <row r="1275" spans="2:9">
      <c r="B1275" s="647">
        <v>45107</v>
      </c>
      <c r="C1275" t="s">
        <v>501</v>
      </c>
      <c r="D1275" t="s">
        <v>316</v>
      </c>
      <c r="E1275" t="s">
        <v>312</v>
      </c>
      <c r="F1275" s="18">
        <v>6</v>
      </c>
      <c r="H1275"/>
      <c r="I1275"/>
    </row>
    <row r="1276" spans="2:9">
      <c r="B1276" s="647">
        <v>45107</v>
      </c>
      <c r="C1276" t="s">
        <v>501</v>
      </c>
      <c r="D1276" t="s">
        <v>317</v>
      </c>
      <c r="E1276" t="s">
        <v>314</v>
      </c>
      <c r="F1276" s="18">
        <v>39</v>
      </c>
      <c r="H1276"/>
      <c r="I1276"/>
    </row>
    <row r="1277" spans="2:9">
      <c r="B1277" s="647">
        <v>45107</v>
      </c>
      <c r="C1277" t="s">
        <v>501</v>
      </c>
      <c r="D1277" t="s">
        <v>317</v>
      </c>
      <c r="E1277" t="s">
        <v>312</v>
      </c>
      <c r="F1277" s="18">
        <v>32</v>
      </c>
      <c r="H1277"/>
      <c r="I1277"/>
    </row>
    <row r="1278" spans="2:9">
      <c r="B1278" s="647">
        <v>45107</v>
      </c>
      <c r="C1278" t="s">
        <v>502</v>
      </c>
      <c r="D1278" t="s">
        <v>315</v>
      </c>
      <c r="E1278" t="s">
        <v>312</v>
      </c>
      <c r="F1278" s="18">
        <v>1</v>
      </c>
      <c r="H1278"/>
      <c r="I1278"/>
    </row>
    <row r="1279" spans="2:9">
      <c r="B1279" s="647">
        <v>45107</v>
      </c>
      <c r="C1279" t="s">
        <v>502</v>
      </c>
      <c r="D1279" t="s">
        <v>316</v>
      </c>
      <c r="E1279" t="s">
        <v>312</v>
      </c>
      <c r="F1279" s="18">
        <v>1</v>
      </c>
      <c r="H1279"/>
      <c r="I1279"/>
    </row>
    <row r="1280" spans="2:9">
      <c r="B1280" s="647">
        <v>45107</v>
      </c>
      <c r="C1280" t="s">
        <v>502</v>
      </c>
      <c r="D1280" t="s">
        <v>317</v>
      </c>
      <c r="E1280" t="s">
        <v>314</v>
      </c>
      <c r="F1280" s="18">
        <v>3</v>
      </c>
      <c r="H1280"/>
      <c r="I1280"/>
    </row>
    <row r="1281" spans="2:9">
      <c r="B1281" s="647">
        <v>45107</v>
      </c>
      <c r="C1281" t="s">
        <v>502</v>
      </c>
      <c r="D1281" t="s">
        <v>317</v>
      </c>
      <c r="E1281" t="s">
        <v>312</v>
      </c>
      <c r="F1281" s="18">
        <v>7</v>
      </c>
      <c r="H1281"/>
      <c r="I1281"/>
    </row>
    <row r="1282" spans="2:9">
      <c r="B1282" s="647">
        <v>45107</v>
      </c>
      <c r="C1282" t="s">
        <v>503</v>
      </c>
      <c r="D1282" t="s">
        <v>313</v>
      </c>
      <c r="E1282" t="s">
        <v>314</v>
      </c>
      <c r="F1282" s="18">
        <v>3</v>
      </c>
      <c r="H1282"/>
      <c r="I1282"/>
    </row>
    <row r="1283" spans="2:9">
      <c r="B1283" s="647">
        <v>45107</v>
      </c>
      <c r="C1283" t="s">
        <v>503</v>
      </c>
      <c r="D1283" t="s">
        <v>315</v>
      </c>
      <c r="E1283" t="s">
        <v>312</v>
      </c>
      <c r="F1283" s="18">
        <v>10</v>
      </c>
      <c r="H1283"/>
      <c r="I1283"/>
    </row>
    <row r="1284" spans="2:9">
      <c r="B1284" s="647">
        <v>45107</v>
      </c>
      <c r="C1284" t="s">
        <v>503</v>
      </c>
      <c r="D1284" t="s">
        <v>316</v>
      </c>
      <c r="E1284" t="s">
        <v>314</v>
      </c>
      <c r="F1284" s="18">
        <v>2</v>
      </c>
      <c r="H1284"/>
      <c r="I1284"/>
    </row>
    <row r="1285" spans="2:9">
      <c r="B1285" s="647">
        <v>45107</v>
      </c>
      <c r="C1285" t="s">
        <v>503</v>
      </c>
      <c r="D1285" t="s">
        <v>316</v>
      </c>
      <c r="E1285" t="s">
        <v>312</v>
      </c>
      <c r="F1285" s="18">
        <v>4</v>
      </c>
      <c r="H1285"/>
      <c r="I1285"/>
    </row>
    <row r="1286" spans="2:9">
      <c r="B1286" s="647">
        <v>45107</v>
      </c>
      <c r="C1286" t="s">
        <v>503</v>
      </c>
      <c r="D1286" t="s">
        <v>317</v>
      </c>
      <c r="E1286" t="s">
        <v>314</v>
      </c>
      <c r="F1286" s="18">
        <v>14</v>
      </c>
      <c r="H1286"/>
      <c r="I1286"/>
    </row>
    <row r="1287" spans="2:9">
      <c r="B1287" s="647">
        <v>45107</v>
      </c>
      <c r="C1287" t="s">
        <v>503</v>
      </c>
      <c r="D1287" t="s">
        <v>317</v>
      </c>
      <c r="E1287" t="s">
        <v>312</v>
      </c>
      <c r="F1287" s="18">
        <v>53</v>
      </c>
      <c r="H1287"/>
      <c r="I1287"/>
    </row>
    <row r="1288" spans="2:9">
      <c r="B1288" s="647">
        <v>45107</v>
      </c>
      <c r="C1288" t="s">
        <v>504</v>
      </c>
      <c r="D1288" t="s">
        <v>320</v>
      </c>
      <c r="E1288" t="s">
        <v>314</v>
      </c>
      <c r="F1288" s="18">
        <v>4</v>
      </c>
      <c r="H1288"/>
      <c r="I1288"/>
    </row>
    <row r="1289" spans="2:9">
      <c r="B1289" s="647">
        <v>45107</v>
      </c>
      <c r="C1289" t="s">
        <v>504</v>
      </c>
      <c r="D1289" t="s">
        <v>320</v>
      </c>
      <c r="E1289" t="s">
        <v>312</v>
      </c>
      <c r="F1289" s="18">
        <v>17</v>
      </c>
      <c r="H1289"/>
      <c r="I1289"/>
    </row>
    <row r="1290" spans="2:9">
      <c r="B1290" s="647">
        <v>45107</v>
      </c>
      <c r="C1290" t="s">
        <v>504</v>
      </c>
      <c r="D1290" t="s">
        <v>311</v>
      </c>
      <c r="E1290" t="s">
        <v>314</v>
      </c>
      <c r="F1290" s="18">
        <v>39</v>
      </c>
      <c r="H1290"/>
      <c r="I1290"/>
    </row>
    <row r="1291" spans="2:9">
      <c r="B1291" s="647">
        <v>45107</v>
      </c>
      <c r="C1291" t="s">
        <v>504</v>
      </c>
      <c r="D1291" t="s">
        <v>311</v>
      </c>
      <c r="E1291" t="s">
        <v>312</v>
      </c>
      <c r="F1291" s="18">
        <v>65</v>
      </c>
      <c r="H1291"/>
      <c r="I1291"/>
    </row>
    <row r="1292" spans="2:9">
      <c r="B1292" s="647">
        <v>45107</v>
      </c>
      <c r="C1292" t="s">
        <v>504</v>
      </c>
      <c r="D1292" t="s">
        <v>313</v>
      </c>
      <c r="E1292" t="s">
        <v>314</v>
      </c>
      <c r="F1292" s="18">
        <v>168</v>
      </c>
      <c r="H1292"/>
      <c r="I1292"/>
    </row>
    <row r="1293" spans="2:9">
      <c r="B1293" s="647">
        <v>45107</v>
      </c>
      <c r="C1293" t="s">
        <v>504</v>
      </c>
      <c r="D1293" t="s">
        <v>313</v>
      </c>
      <c r="E1293" t="s">
        <v>312</v>
      </c>
      <c r="F1293" s="18">
        <v>58</v>
      </c>
      <c r="H1293"/>
      <c r="I1293"/>
    </row>
    <row r="1294" spans="2:9">
      <c r="B1294" s="647">
        <v>45107</v>
      </c>
      <c r="C1294" t="s">
        <v>504</v>
      </c>
      <c r="D1294" t="s">
        <v>315</v>
      </c>
      <c r="E1294" t="s">
        <v>314</v>
      </c>
      <c r="F1294" s="18">
        <v>55</v>
      </c>
      <c r="H1294"/>
      <c r="I1294"/>
    </row>
    <row r="1295" spans="2:9">
      <c r="B1295" s="647">
        <v>45107</v>
      </c>
      <c r="C1295" t="s">
        <v>504</v>
      </c>
      <c r="D1295" t="s">
        <v>315</v>
      </c>
      <c r="E1295" t="s">
        <v>312</v>
      </c>
      <c r="F1295" s="18">
        <v>89</v>
      </c>
      <c r="H1295"/>
      <c r="I1295"/>
    </row>
    <row r="1296" spans="2:9">
      <c r="B1296" s="647">
        <v>45107</v>
      </c>
      <c r="C1296" t="s">
        <v>504</v>
      </c>
      <c r="D1296" t="s">
        <v>316</v>
      </c>
      <c r="E1296" t="s">
        <v>314</v>
      </c>
      <c r="F1296" s="18">
        <v>10034</v>
      </c>
      <c r="H1296"/>
      <c r="I1296"/>
    </row>
    <row r="1297" spans="2:9">
      <c r="B1297" s="647">
        <v>45107</v>
      </c>
      <c r="C1297" t="s">
        <v>504</v>
      </c>
      <c r="D1297" t="s">
        <v>316</v>
      </c>
      <c r="E1297" t="s">
        <v>312</v>
      </c>
      <c r="F1297" s="18">
        <v>16471</v>
      </c>
      <c r="H1297"/>
      <c r="I1297"/>
    </row>
    <row r="1298" spans="2:9">
      <c r="B1298" s="647">
        <v>45107</v>
      </c>
      <c r="C1298" t="s">
        <v>504</v>
      </c>
      <c r="D1298" t="s">
        <v>317</v>
      </c>
      <c r="E1298" t="s">
        <v>314</v>
      </c>
      <c r="F1298" s="18">
        <v>19164</v>
      </c>
      <c r="H1298"/>
      <c r="I1298"/>
    </row>
    <row r="1299" spans="2:9">
      <c r="B1299" s="647">
        <v>45107</v>
      </c>
      <c r="C1299" t="s">
        <v>504</v>
      </c>
      <c r="D1299" t="s">
        <v>317</v>
      </c>
      <c r="E1299" t="s">
        <v>312</v>
      </c>
      <c r="F1299" s="18">
        <v>18352</v>
      </c>
      <c r="H1299"/>
      <c r="I1299"/>
    </row>
    <row r="1300" spans="2:9">
      <c r="B1300" s="647">
        <v>45107</v>
      </c>
      <c r="C1300" t="s">
        <v>505</v>
      </c>
      <c r="D1300" t="s">
        <v>356</v>
      </c>
      <c r="E1300" t="s">
        <v>312</v>
      </c>
      <c r="F1300" s="18">
        <v>2</v>
      </c>
      <c r="H1300"/>
      <c r="I1300"/>
    </row>
    <row r="1301" spans="2:9">
      <c r="B1301" s="647">
        <v>45107</v>
      </c>
      <c r="C1301" t="s">
        <v>505</v>
      </c>
      <c r="D1301" t="s">
        <v>320</v>
      </c>
      <c r="E1301" t="s">
        <v>314</v>
      </c>
      <c r="F1301" s="18">
        <v>2</v>
      </c>
      <c r="H1301"/>
      <c r="I1301"/>
    </row>
    <row r="1302" spans="2:9">
      <c r="B1302" s="647">
        <v>45107</v>
      </c>
      <c r="C1302" t="s">
        <v>505</v>
      </c>
      <c r="D1302" t="s">
        <v>311</v>
      </c>
      <c r="E1302" t="s">
        <v>314</v>
      </c>
      <c r="F1302" s="18">
        <v>6</v>
      </c>
      <c r="H1302"/>
      <c r="I1302"/>
    </row>
    <row r="1303" spans="2:9">
      <c r="B1303" s="647">
        <v>45107</v>
      </c>
      <c r="C1303" t="s">
        <v>505</v>
      </c>
      <c r="D1303" t="s">
        <v>311</v>
      </c>
      <c r="E1303" t="s">
        <v>312</v>
      </c>
      <c r="F1303" s="18">
        <v>3</v>
      </c>
      <c r="H1303"/>
      <c r="I1303"/>
    </row>
    <row r="1304" spans="2:9">
      <c r="B1304" s="647">
        <v>45107</v>
      </c>
      <c r="C1304" t="s">
        <v>505</v>
      </c>
      <c r="D1304" t="s">
        <v>313</v>
      </c>
      <c r="E1304" t="s">
        <v>314</v>
      </c>
      <c r="F1304" s="18">
        <v>28</v>
      </c>
      <c r="H1304"/>
      <c r="I1304"/>
    </row>
    <row r="1305" spans="2:9">
      <c r="B1305" s="647">
        <v>45107</v>
      </c>
      <c r="C1305" t="s">
        <v>505</v>
      </c>
      <c r="D1305" t="s">
        <v>313</v>
      </c>
      <c r="E1305" t="s">
        <v>312</v>
      </c>
      <c r="F1305" s="18">
        <v>5</v>
      </c>
      <c r="H1305"/>
      <c r="I1305"/>
    </row>
    <row r="1306" spans="2:9">
      <c r="B1306" s="647">
        <v>45107</v>
      </c>
      <c r="C1306" t="s">
        <v>505</v>
      </c>
      <c r="D1306" t="s">
        <v>315</v>
      </c>
      <c r="E1306" t="s">
        <v>314</v>
      </c>
      <c r="F1306" s="18">
        <v>24</v>
      </c>
      <c r="H1306"/>
      <c r="I1306"/>
    </row>
    <row r="1307" spans="2:9">
      <c r="B1307" s="647">
        <v>45107</v>
      </c>
      <c r="C1307" t="s">
        <v>505</v>
      </c>
      <c r="D1307" t="s">
        <v>315</v>
      </c>
      <c r="E1307" t="s">
        <v>312</v>
      </c>
      <c r="F1307" s="18">
        <v>32</v>
      </c>
      <c r="H1307"/>
      <c r="I1307"/>
    </row>
    <row r="1308" spans="2:9">
      <c r="B1308" s="647">
        <v>45107</v>
      </c>
      <c r="C1308" t="s">
        <v>505</v>
      </c>
      <c r="D1308" t="s">
        <v>316</v>
      </c>
      <c r="E1308" t="s">
        <v>314</v>
      </c>
      <c r="F1308" s="18">
        <v>519</v>
      </c>
      <c r="H1308"/>
      <c r="I1308"/>
    </row>
    <row r="1309" spans="2:9">
      <c r="B1309" s="647">
        <v>45107</v>
      </c>
      <c r="C1309" t="s">
        <v>505</v>
      </c>
      <c r="D1309" t="s">
        <v>316</v>
      </c>
      <c r="E1309" t="s">
        <v>312</v>
      </c>
      <c r="F1309" s="18">
        <v>357</v>
      </c>
      <c r="H1309"/>
      <c r="I1309"/>
    </row>
    <row r="1310" spans="2:9">
      <c r="B1310" s="647">
        <v>45107</v>
      </c>
      <c r="C1310" t="s">
        <v>505</v>
      </c>
      <c r="D1310" t="s">
        <v>317</v>
      </c>
      <c r="E1310" t="s">
        <v>314</v>
      </c>
      <c r="F1310" s="18">
        <v>2096</v>
      </c>
      <c r="H1310"/>
      <c r="I1310"/>
    </row>
    <row r="1311" spans="2:9">
      <c r="B1311" s="647">
        <v>45107</v>
      </c>
      <c r="C1311" t="s">
        <v>505</v>
      </c>
      <c r="D1311" t="s">
        <v>317</v>
      </c>
      <c r="E1311" t="s">
        <v>312</v>
      </c>
      <c r="F1311" s="18">
        <v>1112</v>
      </c>
      <c r="H1311"/>
      <c r="I1311"/>
    </row>
    <row r="1312" spans="2:9">
      <c r="B1312" s="647">
        <v>45107</v>
      </c>
      <c r="C1312" t="s">
        <v>506</v>
      </c>
      <c r="D1312" t="s">
        <v>313</v>
      </c>
      <c r="E1312" t="s">
        <v>314</v>
      </c>
      <c r="F1312" s="18">
        <v>2</v>
      </c>
      <c r="H1312"/>
      <c r="I1312"/>
    </row>
    <row r="1313" spans="2:9">
      <c r="B1313" s="647">
        <v>45107</v>
      </c>
      <c r="C1313" t="s">
        <v>506</v>
      </c>
      <c r="D1313" t="s">
        <v>313</v>
      </c>
      <c r="E1313" t="s">
        <v>312</v>
      </c>
      <c r="F1313" s="18">
        <v>1</v>
      </c>
      <c r="H1313"/>
      <c r="I1313"/>
    </row>
    <row r="1314" spans="2:9">
      <c r="B1314" s="647">
        <v>45107</v>
      </c>
      <c r="C1314" t="s">
        <v>506</v>
      </c>
      <c r="D1314" t="s">
        <v>316</v>
      </c>
      <c r="E1314" t="s">
        <v>314</v>
      </c>
      <c r="F1314" s="18">
        <v>1</v>
      </c>
      <c r="H1314"/>
      <c r="I1314"/>
    </row>
    <row r="1315" spans="2:9">
      <c r="B1315" s="647">
        <v>45107</v>
      </c>
      <c r="C1315" t="s">
        <v>506</v>
      </c>
      <c r="D1315" t="s">
        <v>317</v>
      </c>
      <c r="E1315" t="s">
        <v>314</v>
      </c>
      <c r="F1315" s="18">
        <v>5</v>
      </c>
      <c r="H1315"/>
      <c r="I1315"/>
    </row>
    <row r="1316" spans="2:9">
      <c r="B1316" s="647">
        <v>45107</v>
      </c>
      <c r="C1316" t="s">
        <v>506</v>
      </c>
      <c r="D1316" t="s">
        <v>317</v>
      </c>
      <c r="E1316" t="s">
        <v>312</v>
      </c>
      <c r="F1316" s="18">
        <v>8</v>
      </c>
      <c r="H1316"/>
      <c r="I1316"/>
    </row>
    <row r="1317" spans="2:9">
      <c r="B1317" s="647">
        <v>45107</v>
      </c>
      <c r="C1317" t="s">
        <v>507</v>
      </c>
      <c r="D1317" t="s">
        <v>313</v>
      </c>
      <c r="E1317" t="s">
        <v>314</v>
      </c>
      <c r="F1317" s="18">
        <v>9</v>
      </c>
      <c r="H1317"/>
      <c r="I1317"/>
    </row>
    <row r="1318" spans="2:9">
      <c r="B1318" s="647">
        <v>45107</v>
      </c>
      <c r="C1318" t="s">
        <v>507</v>
      </c>
      <c r="D1318" t="s">
        <v>315</v>
      </c>
      <c r="E1318" t="s">
        <v>314</v>
      </c>
      <c r="F1318" s="18">
        <v>3</v>
      </c>
      <c r="H1318"/>
      <c r="I1318"/>
    </row>
    <row r="1319" spans="2:9">
      <c r="B1319" s="647">
        <v>45107</v>
      </c>
      <c r="C1319" t="s">
        <v>507</v>
      </c>
      <c r="D1319" t="s">
        <v>315</v>
      </c>
      <c r="E1319" t="s">
        <v>312</v>
      </c>
      <c r="F1319" s="18">
        <v>10</v>
      </c>
      <c r="H1319"/>
      <c r="I1319"/>
    </row>
    <row r="1320" spans="2:9">
      <c r="B1320" s="647">
        <v>45107</v>
      </c>
      <c r="C1320" t="s">
        <v>507</v>
      </c>
      <c r="D1320" t="s">
        <v>316</v>
      </c>
      <c r="E1320" t="s">
        <v>314</v>
      </c>
      <c r="F1320" s="18">
        <v>37</v>
      </c>
      <c r="H1320"/>
      <c r="I1320"/>
    </row>
    <row r="1321" spans="2:9">
      <c r="B1321" s="647">
        <v>45107</v>
      </c>
      <c r="C1321" t="s">
        <v>507</v>
      </c>
      <c r="D1321" t="s">
        <v>316</v>
      </c>
      <c r="E1321" t="s">
        <v>312</v>
      </c>
      <c r="F1321" s="18">
        <v>10</v>
      </c>
      <c r="H1321"/>
      <c r="I1321"/>
    </row>
    <row r="1322" spans="2:9">
      <c r="B1322" s="647">
        <v>45107</v>
      </c>
      <c r="C1322" t="s">
        <v>507</v>
      </c>
      <c r="D1322" t="s">
        <v>317</v>
      </c>
      <c r="E1322" t="s">
        <v>314</v>
      </c>
      <c r="F1322" s="18">
        <v>24</v>
      </c>
      <c r="H1322"/>
      <c r="I1322"/>
    </row>
    <row r="1323" spans="2:9">
      <c r="B1323" s="647">
        <v>45107</v>
      </c>
      <c r="C1323" t="s">
        <v>507</v>
      </c>
      <c r="D1323" t="s">
        <v>317</v>
      </c>
      <c r="E1323" t="s">
        <v>312</v>
      </c>
      <c r="F1323" s="18">
        <v>104</v>
      </c>
      <c r="H1323"/>
      <c r="I1323"/>
    </row>
    <row r="1324" spans="2:9">
      <c r="B1324" s="647">
        <v>45107</v>
      </c>
      <c r="C1324" t="s">
        <v>508</v>
      </c>
      <c r="D1324" t="s">
        <v>356</v>
      </c>
      <c r="E1324" t="s">
        <v>312</v>
      </c>
      <c r="F1324" s="18">
        <v>2</v>
      </c>
      <c r="H1324"/>
      <c r="I1324"/>
    </row>
    <row r="1325" spans="2:9">
      <c r="B1325" s="647">
        <v>45107</v>
      </c>
      <c r="C1325" t="s">
        <v>508</v>
      </c>
      <c r="D1325" t="s">
        <v>320</v>
      </c>
      <c r="E1325" t="s">
        <v>314</v>
      </c>
      <c r="F1325" s="18">
        <v>5</v>
      </c>
      <c r="H1325"/>
      <c r="I1325"/>
    </row>
    <row r="1326" spans="2:9">
      <c r="B1326" s="647">
        <v>45107</v>
      </c>
      <c r="C1326" t="s">
        <v>508</v>
      </c>
      <c r="D1326" t="s">
        <v>320</v>
      </c>
      <c r="E1326" t="s">
        <v>312</v>
      </c>
      <c r="F1326" s="18">
        <v>9</v>
      </c>
      <c r="H1326"/>
      <c r="I1326"/>
    </row>
    <row r="1327" spans="2:9">
      <c r="B1327" s="647">
        <v>45107</v>
      </c>
      <c r="C1327" t="s">
        <v>508</v>
      </c>
      <c r="D1327" t="s">
        <v>311</v>
      </c>
      <c r="E1327" t="s">
        <v>314</v>
      </c>
      <c r="F1327" s="18">
        <v>39</v>
      </c>
      <c r="H1327"/>
      <c r="I1327"/>
    </row>
    <row r="1328" spans="2:9">
      <c r="B1328" s="647">
        <v>45107</v>
      </c>
      <c r="C1328" t="s">
        <v>508</v>
      </c>
      <c r="D1328" t="s">
        <v>311</v>
      </c>
      <c r="E1328" t="s">
        <v>312</v>
      </c>
      <c r="F1328" s="18">
        <v>108</v>
      </c>
      <c r="H1328"/>
      <c r="I1328"/>
    </row>
    <row r="1329" spans="2:9">
      <c r="B1329" s="647">
        <v>45107</v>
      </c>
      <c r="C1329" t="s">
        <v>508</v>
      </c>
      <c r="D1329" t="s">
        <v>313</v>
      </c>
      <c r="E1329" t="s">
        <v>314</v>
      </c>
      <c r="F1329" s="18">
        <v>23994</v>
      </c>
      <c r="H1329"/>
      <c r="I1329"/>
    </row>
    <row r="1330" spans="2:9">
      <c r="B1330" s="647">
        <v>45107</v>
      </c>
      <c r="C1330" t="s">
        <v>508</v>
      </c>
      <c r="D1330" t="s">
        <v>313</v>
      </c>
      <c r="E1330" t="s">
        <v>368</v>
      </c>
      <c r="F1330" s="18">
        <v>1</v>
      </c>
      <c r="H1330"/>
      <c r="I1330"/>
    </row>
    <row r="1331" spans="2:9">
      <c r="B1331" s="647">
        <v>45107</v>
      </c>
      <c r="C1331" t="s">
        <v>508</v>
      </c>
      <c r="D1331" t="s">
        <v>313</v>
      </c>
      <c r="E1331" t="s">
        <v>312</v>
      </c>
      <c r="F1331" s="18">
        <v>529</v>
      </c>
      <c r="H1331"/>
      <c r="I1331"/>
    </row>
    <row r="1332" spans="2:9">
      <c r="B1332" s="647">
        <v>45107</v>
      </c>
      <c r="C1332" t="s">
        <v>508</v>
      </c>
      <c r="D1332" t="s">
        <v>315</v>
      </c>
      <c r="E1332" t="s">
        <v>314</v>
      </c>
      <c r="F1332" s="18">
        <v>18373</v>
      </c>
      <c r="H1332"/>
      <c r="I1332"/>
    </row>
    <row r="1333" spans="2:9">
      <c r="B1333" s="647">
        <v>45107</v>
      </c>
      <c r="C1333" t="s">
        <v>508</v>
      </c>
      <c r="D1333" t="s">
        <v>315</v>
      </c>
      <c r="E1333" t="s">
        <v>312</v>
      </c>
      <c r="F1333" s="18">
        <v>23602</v>
      </c>
      <c r="H1333"/>
      <c r="I1333"/>
    </row>
    <row r="1334" spans="2:9">
      <c r="B1334" s="647">
        <v>45107</v>
      </c>
      <c r="C1334" t="s">
        <v>508</v>
      </c>
      <c r="D1334" t="s">
        <v>316</v>
      </c>
      <c r="E1334" t="s">
        <v>314</v>
      </c>
      <c r="F1334" s="18">
        <v>15532</v>
      </c>
      <c r="H1334"/>
      <c r="I1334"/>
    </row>
    <row r="1335" spans="2:9">
      <c r="B1335" s="647">
        <v>45107</v>
      </c>
      <c r="C1335" t="s">
        <v>508</v>
      </c>
      <c r="D1335" t="s">
        <v>316</v>
      </c>
      <c r="E1335" t="s">
        <v>312</v>
      </c>
      <c r="F1335" s="18">
        <v>31012</v>
      </c>
      <c r="H1335"/>
      <c r="I1335"/>
    </row>
    <row r="1336" spans="2:9">
      <c r="B1336" s="647">
        <v>45107</v>
      </c>
      <c r="C1336" t="s">
        <v>508</v>
      </c>
      <c r="D1336" t="s">
        <v>317</v>
      </c>
      <c r="E1336" t="s">
        <v>314</v>
      </c>
      <c r="F1336" s="18">
        <v>107775</v>
      </c>
      <c r="H1336"/>
      <c r="I1336"/>
    </row>
    <row r="1337" spans="2:9">
      <c r="B1337" s="647">
        <v>45107</v>
      </c>
      <c r="C1337" t="s">
        <v>508</v>
      </c>
      <c r="D1337" t="s">
        <v>317</v>
      </c>
      <c r="E1337" t="s">
        <v>312</v>
      </c>
      <c r="F1337" s="18">
        <v>121354</v>
      </c>
      <c r="H1337"/>
      <c r="I1337"/>
    </row>
    <row r="1338" spans="2:9">
      <c r="B1338" s="647">
        <v>45107</v>
      </c>
      <c r="C1338" t="s">
        <v>509</v>
      </c>
      <c r="D1338" t="s">
        <v>320</v>
      </c>
      <c r="E1338" t="s">
        <v>312</v>
      </c>
      <c r="F1338" s="18">
        <v>1</v>
      </c>
      <c r="H1338"/>
      <c r="I1338"/>
    </row>
    <row r="1339" spans="2:9">
      <c r="B1339" s="647">
        <v>45107</v>
      </c>
      <c r="C1339" t="s">
        <v>509</v>
      </c>
      <c r="D1339" t="s">
        <v>311</v>
      </c>
      <c r="E1339" t="s">
        <v>314</v>
      </c>
      <c r="F1339" s="18">
        <v>14</v>
      </c>
      <c r="H1339"/>
      <c r="I1339"/>
    </row>
    <row r="1340" spans="2:9">
      <c r="B1340" s="647">
        <v>45107</v>
      </c>
      <c r="C1340" t="s">
        <v>509</v>
      </c>
      <c r="D1340" t="s">
        <v>311</v>
      </c>
      <c r="E1340" t="s">
        <v>312</v>
      </c>
      <c r="F1340" s="18">
        <v>16</v>
      </c>
      <c r="H1340"/>
      <c r="I1340"/>
    </row>
    <row r="1341" spans="2:9">
      <c r="B1341" s="647">
        <v>45107</v>
      </c>
      <c r="C1341" t="s">
        <v>509</v>
      </c>
      <c r="D1341" t="s">
        <v>313</v>
      </c>
      <c r="E1341" t="s">
        <v>314</v>
      </c>
      <c r="F1341" s="18">
        <v>1448</v>
      </c>
      <c r="H1341"/>
      <c r="I1341"/>
    </row>
    <row r="1342" spans="2:9">
      <c r="B1342" s="647">
        <v>45107</v>
      </c>
      <c r="C1342" t="s">
        <v>509</v>
      </c>
      <c r="D1342" t="s">
        <v>313</v>
      </c>
      <c r="E1342" t="s">
        <v>312</v>
      </c>
      <c r="F1342" s="18">
        <v>73</v>
      </c>
      <c r="H1342"/>
      <c r="I1342"/>
    </row>
    <row r="1343" spans="2:9">
      <c r="B1343" s="647">
        <v>45107</v>
      </c>
      <c r="C1343" t="s">
        <v>509</v>
      </c>
      <c r="D1343" t="s">
        <v>315</v>
      </c>
      <c r="E1343" t="s">
        <v>314</v>
      </c>
      <c r="F1343" s="18">
        <v>251</v>
      </c>
      <c r="H1343"/>
      <c r="I1343"/>
    </row>
    <row r="1344" spans="2:9">
      <c r="B1344" s="647">
        <v>45107</v>
      </c>
      <c r="C1344" t="s">
        <v>509</v>
      </c>
      <c r="D1344" t="s">
        <v>315</v>
      </c>
      <c r="E1344" t="s">
        <v>312</v>
      </c>
      <c r="F1344" s="18">
        <v>77</v>
      </c>
      <c r="H1344"/>
      <c r="I1344"/>
    </row>
    <row r="1345" spans="2:9">
      <c r="B1345" s="647">
        <v>45107</v>
      </c>
      <c r="C1345" t="s">
        <v>509</v>
      </c>
      <c r="D1345" t="s">
        <v>316</v>
      </c>
      <c r="E1345" t="s">
        <v>314</v>
      </c>
      <c r="F1345" s="18">
        <v>3818</v>
      </c>
      <c r="H1345"/>
      <c r="I1345"/>
    </row>
    <row r="1346" spans="2:9">
      <c r="B1346" s="647">
        <v>45107</v>
      </c>
      <c r="C1346" t="s">
        <v>509</v>
      </c>
      <c r="D1346" t="s">
        <v>316</v>
      </c>
      <c r="E1346" t="s">
        <v>312</v>
      </c>
      <c r="F1346" s="18">
        <v>1974</v>
      </c>
      <c r="H1346"/>
      <c r="I1346"/>
    </row>
    <row r="1347" spans="2:9">
      <c r="B1347" s="647">
        <v>45107</v>
      </c>
      <c r="C1347" t="s">
        <v>509</v>
      </c>
      <c r="D1347" t="s">
        <v>317</v>
      </c>
      <c r="E1347" t="s">
        <v>314</v>
      </c>
      <c r="F1347" s="18">
        <v>11802</v>
      </c>
      <c r="H1347"/>
      <c r="I1347"/>
    </row>
    <row r="1348" spans="2:9">
      <c r="B1348" s="647">
        <v>45107</v>
      </c>
      <c r="C1348" t="s">
        <v>509</v>
      </c>
      <c r="D1348" t="s">
        <v>317</v>
      </c>
      <c r="E1348" t="s">
        <v>312</v>
      </c>
      <c r="F1348" s="18">
        <v>5928</v>
      </c>
      <c r="H1348"/>
      <c r="I1348"/>
    </row>
    <row r="1349" spans="2:9">
      <c r="B1349" s="647">
        <v>45107</v>
      </c>
      <c r="C1349" t="s">
        <v>510</v>
      </c>
      <c r="D1349" t="s">
        <v>316</v>
      </c>
      <c r="E1349" t="s">
        <v>312</v>
      </c>
      <c r="F1349" s="18">
        <v>1</v>
      </c>
      <c r="H1349"/>
      <c r="I1349"/>
    </row>
    <row r="1350" spans="2:9">
      <c r="B1350" s="647">
        <v>45107</v>
      </c>
      <c r="C1350" t="s">
        <v>510</v>
      </c>
      <c r="D1350" t="s">
        <v>317</v>
      </c>
      <c r="E1350" t="s">
        <v>312</v>
      </c>
      <c r="F1350" s="18">
        <v>1</v>
      </c>
      <c r="H1350"/>
      <c r="I1350"/>
    </row>
    <row r="1351" spans="2:9">
      <c r="B1351" s="647">
        <v>45107</v>
      </c>
      <c r="C1351" t="s">
        <v>511</v>
      </c>
      <c r="D1351" t="s">
        <v>311</v>
      </c>
      <c r="E1351" t="s">
        <v>312</v>
      </c>
      <c r="F1351" s="18">
        <v>2</v>
      </c>
      <c r="H1351"/>
      <c r="I1351"/>
    </row>
    <row r="1352" spans="2:9">
      <c r="B1352" s="647">
        <v>45107</v>
      </c>
      <c r="C1352" t="s">
        <v>511</v>
      </c>
      <c r="D1352" t="s">
        <v>313</v>
      </c>
      <c r="E1352" t="s">
        <v>314</v>
      </c>
      <c r="F1352" s="18">
        <v>7</v>
      </c>
      <c r="H1352"/>
      <c r="I1352"/>
    </row>
    <row r="1353" spans="2:9">
      <c r="B1353" s="647">
        <v>45107</v>
      </c>
      <c r="C1353" t="s">
        <v>511</v>
      </c>
      <c r="D1353" t="s">
        <v>313</v>
      </c>
      <c r="E1353" t="s">
        <v>312</v>
      </c>
      <c r="F1353" s="18">
        <v>1</v>
      </c>
      <c r="H1353"/>
      <c r="I1353"/>
    </row>
    <row r="1354" spans="2:9">
      <c r="B1354" s="647">
        <v>45107</v>
      </c>
      <c r="C1354" t="s">
        <v>511</v>
      </c>
      <c r="D1354" t="s">
        <v>315</v>
      </c>
      <c r="E1354" t="s">
        <v>314</v>
      </c>
      <c r="F1354" s="18">
        <v>4</v>
      </c>
      <c r="H1354"/>
      <c r="I1354"/>
    </row>
    <row r="1355" spans="2:9">
      <c r="B1355" s="647">
        <v>45107</v>
      </c>
      <c r="C1355" t="s">
        <v>511</v>
      </c>
      <c r="D1355" t="s">
        <v>315</v>
      </c>
      <c r="E1355" t="s">
        <v>312</v>
      </c>
      <c r="F1355" s="18">
        <v>33</v>
      </c>
      <c r="H1355"/>
      <c r="I1355"/>
    </row>
    <row r="1356" spans="2:9">
      <c r="B1356" s="647">
        <v>45107</v>
      </c>
      <c r="C1356" t="s">
        <v>511</v>
      </c>
      <c r="D1356" t="s">
        <v>316</v>
      </c>
      <c r="E1356" t="s">
        <v>314</v>
      </c>
      <c r="F1356" s="18">
        <v>6</v>
      </c>
      <c r="H1356"/>
      <c r="I1356"/>
    </row>
    <row r="1357" spans="2:9">
      <c r="B1357" s="647">
        <v>45107</v>
      </c>
      <c r="C1357" t="s">
        <v>511</v>
      </c>
      <c r="D1357" t="s">
        <v>316</v>
      </c>
      <c r="E1357" t="s">
        <v>312</v>
      </c>
      <c r="F1357" s="18">
        <v>15</v>
      </c>
      <c r="H1357"/>
      <c r="I1357"/>
    </row>
    <row r="1358" spans="2:9">
      <c r="B1358" s="647">
        <v>45107</v>
      </c>
      <c r="C1358" t="s">
        <v>511</v>
      </c>
      <c r="D1358" t="s">
        <v>317</v>
      </c>
      <c r="E1358" t="s">
        <v>314</v>
      </c>
      <c r="F1358" s="18">
        <v>112</v>
      </c>
      <c r="H1358"/>
      <c r="I1358"/>
    </row>
    <row r="1359" spans="2:9">
      <c r="B1359" s="647">
        <v>45107</v>
      </c>
      <c r="C1359" t="s">
        <v>511</v>
      </c>
      <c r="D1359" t="s">
        <v>317</v>
      </c>
      <c r="E1359" t="s">
        <v>312</v>
      </c>
      <c r="F1359" s="18">
        <v>994</v>
      </c>
      <c r="H1359"/>
      <c r="I1359"/>
    </row>
    <row r="1360" spans="2:9">
      <c r="B1360" s="647">
        <v>45107</v>
      </c>
      <c r="C1360" t="s">
        <v>512</v>
      </c>
      <c r="D1360" t="s">
        <v>316</v>
      </c>
      <c r="E1360" t="s">
        <v>314</v>
      </c>
      <c r="F1360" s="18">
        <v>1</v>
      </c>
      <c r="H1360"/>
      <c r="I1360"/>
    </row>
    <row r="1361" spans="2:9">
      <c r="B1361" s="647">
        <v>45107</v>
      </c>
      <c r="C1361" t="s">
        <v>512</v>
      </c>
      <c r="D1361" t="s">
        <v>317</v>
      </c>
      <c r="E1361" t="s">
        <v>314</v>
      </c>
      <c r="F1361" s="18">
        <v>2</v>
      </c>
      <c r="H1361"/>
      <c r="I1361"/>
    </row>
    <row r="1362" spans="2:9">
      <c r="B1362" s="647">
        <v>45107</v>
      </c>
      <c r="C1362" t="s">
        <v>513</v>
      </c>
      <c r="D1362" t="s">
        <v>317</v>
      </c>
      <c r="E1362" t="s">
        <v>314</v>
      </c>
      <c r="F1362" s="18">
        <v>1</v>
      </c>
      <c r="H1362"/>
      <c r="I1362"/>
    </row>
    <row r="1363" spans="2:9">
      <c r="B1363" s="647">
        <v>45107</v>
      </c>
      <c r="C1363" t="s">
        <v>513</v>
      </c>
      <c r="D1363" t="s">
        <v>317</v>
      </c>
      <c r="E1363" t="s">
        <v>312</v>
      </c>
      <c r="F1363" s="18">
        <v>2</v>
      </c>
      <c r="H1363"/>
      <c r="I1363"/>
    </row>
    <row r="1364" spans="2:9">
      <c r="B1364" s="647">
        <v>45107</v>
      </c>
      <c r="C1364" t="s">
        <v>514</v>
      </c>
      <c r="D1364" t="s">
        <v>313</v>
      </c>
      <c r="E1364" t="s">
        <v>314</v>
      </c>
      <c r="F1364" s="18">
        <v>1</v>
      </c>
      <c r="H1364"/>
      <c r="I1364"/>
    </row>
    <row r="1365" spans="2:9">
      <c r="B1365" s="647">
        <v>45107</v>
      </c>
      <c r="C1365" t="s">
        <v>514</v>
      </c>
      <c r="D1365" t="s">
        <v>316</v>
      </c>
      <c r="E1365" t="s">
        <v>314</v>
      </c>
      <c r="F1365" s="18">
        <v>2</v>
      </c>
      <c r="H1365"/>
      <c r="I1365"/>
    </row>
    <row r="1366" spans="2:9">
      <c r="B1366" s="647">
        <v>45107</v>
      </c>
      <c r="C1366" t="s">
        <v>514</v>
      </c>
      <c r="D1366" t="s">
        <v>316</v>
      </c>
      <c r="E1366" t="s">
        <v>312</v>
      </c>
      <c r="F1366" s="18">
        <v>1</v>
      </c>
      <c r="H1366"/>
      <c r="I1366"/>
    </row>
    <row r="1367" spans="2:9">
      <c r="B1367" s="647">
        <v>45107</v>
      </c>
      <c r="C1367" t="s">
        <v>514</v>
      </c>
      <c r="D1367" t="s">
        <v>317</v>
      </c>
      <c r="E1367" t="s">
        <v>314</v>
      </c>
      <c r="F1367" s="18">
        <v>4</v>
      </c>
      <c r="H1367"/>
      <c r="I1367"/>
    </row>
    <row r="1368" spans="2:9">
      <c r="B1368" s="647">
        <v>45107</v>
      </c>
      <c r="C1368" t="s">
        <v>514</v>
      </c>
      <c r="D1368" t="s">
        <v>317</v>
      </c>
      <c r="E1368" t="s">
        <v>312</v>
      </c>
      <c r="F1368" s="18">
        <v>9</v>
      </c>
      <c r="H1368"/>
      <c r="I1368"/>
    </row>
    <row r="1369" spans="2:9">
      <c r="B1369" s="647">
        <v>45107</v>
      </c>
      <c r="C1369" t="s">
        <v>515</v>
      </c>
      <c r="D1369" t="s">
        <v>316</v>
      </c>
      <c r="E1369" t="s">
        <v>314</v>
      </c>
      <c r="F1369" s="18">
        <v>1</v>
      </c>
      <c r="H1369"/>
      <c r="I1369"/>
    </row>
    <row r="1370" spans="2:9">
      <c r="B1370" s="647">
        <v>45107</v>
      </c>
      <c r="C1370" t="s">
        <v>515</v>
      </c>
      <c r="D1370" t="s">
        <v>316</v>
      </c>
      <c r="E1370" t="s">
        <v>312</v>
      </c>
      <c r="F1370" s="18">
        <v>1</v>
      </c>
      <c r="H1370"/>
      <c r="I1370"/>
    </row>
    <row r="1371" spans="2:9">
      <c r="B1371" s="647">
        <v>45107</v>
      </c>
      <c r="C1371" t="s">
        <v>515</v>
      </c>
      <c r="D1371" t="s">
        <v>317</v>
      </c>
      <c r="E1371" t="s">
        <v>314</v>
      </c>
      <c r="F1371" s="18">
        <v>2</v>
      </c>
      <c r="H1371"/>
      <c r="I1371"/>
    </row>
    <row r="1372" spans="2:9">
      <c r="B1372" s="647">
        <v>45107</v>
      </c>
      <c r="C1372" t="s">
        <v>515</v>
      </c>
      <c r="D1372" t="s">
        <v>317</v>
      </c>
      <c r="E1372" t="s">
        <v>312</v>
      </c>
      <c r="F1372" s="18">
        <v>2</v>
      </c>
      <c r="H1372"/>
      <c r="I1372"/>
    </row>
    <row r="1373" spans="2:9">
      <c r="B1373" s="647">
        <v>45107</v>
      </c>
      <c r="C1373" t="s">
        <v>516</v>
      </c>
      <c r="D1373" t="s">
        <v>317</v>
      </c>
      <c r="E1373" t="s">
        <v>314</v>
      </c>
      <c r="F1373" s="18">
        <v>3</v>
      </c>
      <c r="H1373"/>
      <c r="I1373"/>
    </row>
    <row r="1374" spans="2:9">
      <c r="B1374" s="647">
        <v>45107</v>
      </c>
      <c r="C1374" t="s">
        <v>516</v>
      </c>
      <c r="D1374" t="s">
        <v>317</v>
      </c>
      <c r="E1374" t="s">
        <v>312</v>
      </c>
      <c r="F1374" s="18">
        <v>4</v>
      </c>
      <c r="H1374"/>
      <c r="I1374"/>
    </row>
    <row r="1375" spans="2:9">
      <c r="B1375" s="647">
        <v>45107</v>
      </c>
      <c r="C1375" t="s">
        <v>517</v>
      </c>
      <c r="D1375" t="s">
        <v>313</v>
      </c>
      <c r="E1375" t="s">
        <v>314</v>
      </c>
      <c r="F1375" s="18">
        <v>1</v>
      </c>
      <c r="H1375"/>
      <c r="I1375"/>
    </row>
    <row r="1376" spans="2:9">
      <c r="B1376" s="647">
        <v>45107</v>
      </c>
      <c r="C1376" t="s">
        <v>517</v>
      </c>
      <c r="D1376" t="s">
        <v>316</v>
      </c>
      <c r="E1376" t="s">
        <v>312</v>
      </c>
      <c r="F1376" s="18">
        <v>1</v>
      </c>
      <c r="H1376"/>
      <c r="I1376"/>
    </row>
    <row r="1377" spans="2:9">
      <c r="B1377" s="647">
        <v>45107</v>
      </c>
      <c r="C1377" t="s">
        <v>517</v>
      </c>
      <c r="D1377" t="s">
        <v>317</v>
      </c>
      <c r="E1377" t="s">
        <v>314</v>
      </c>
      <c r="F1377" s="18">
        <v>2</v>
      </c>
      <c r="H1377"/>
      <c r="I1377"/>
    </row>
    <row r="1378" spans="2:9">
      <c r="B1378" s="647">
        <v>45107</v>
      </c>
      <c r="C1378" t="s">
        <v>517</v>
      </c>
      <c r="D1378" t="s">
        <v>317</v>
      </c>
      <c r="E1378" t="s">
        <v>312</v>
      </c>
      <c r="F1378" s="18">
        <v>3</v>
      </c>
      <c r="H1378"/>
      <c r="I1378"/>
    </row>
    <row r="1379" spans="2:9">
      <c r="B1379" s="647">
        <v>45107</v>
      </c>
      <c r="C1379" t="s">
        <v>518</v>
      </c>
      <c r="D1379" t="s">
        <v>315</v>
      </c>
      <c r="E1379" t="s">
        <v>314</v>
      </c>
      <c r="F1379" s="18">
        <v>1</v>
      </c>
      <c r="H1379"/>
      <c r="I1379"/>
    </row>
    <row r="1380" spans="2:9">
      <c r="B1380" s="647">
        <v>45107</v>
      </c>
      <c r="C1380" t="s">
        <v>518</v>
      </c>
      <c r="D1380" t="s">
        <v>317</v>
      </c>
      <c r="E1380" t="s">
        <v>314</v>
      </c>
      <c r="F1380" s="18">
        <v>1</v>
      </c>
      <c r="H1380"/>
      <c r="I1380"/>
    </row>
    <row r="1381" spans="2:9">
      <c r="B1381" s="647">
        <v>45107</v>
      </c>
      <c r="C1381" t="s">
        <v>518</v>
      </c>
      <c r="D1381" t="s">
        <v>317</v>
      </c>
      <c r="E1381" t="s">
        <v>312</v>
      </c>
      <c r="F1381" s="18">
        <v>4</v>
      </c>
      <c r="H1381"/>
      <c r="I1381"/>
    </row>
    <row r="1382" spans="2:9">
      <c r="B1382" s="647">
        <v>45107</v>
      </c>
      <c r="C1382" t="s">
        <v>519</v>
      </c>
      <c r="D1382" t="s">
        <v>315</v>
      </c>
      <c r="E1382" t="s">
        <v>312</v>
      </c>
      <c r="F1382" s="18">
        <v>1</v>
      </c>
      <c r="H1382"/>
      <c r="I1382"/>
    </row>
    <row r="1383" spans="2:9">
      <c r="B1383" s="647">
        <v>45107</v>
      </c>
      <c r="C1383" t="s">
        <v>519</v>
      </c>
      <c r="D1383" t="s">
        <v>316</v>
      </c>
      <c r="E1383" t="s">
        <v>312</v>
      </c>
      <c r="F1383" s="18">
        <v>2</v>
      </c>
      <c r="H1383"/>
      <c r="I1383"/>
    </row>
    <row r="1384" spans="2:9">
      <c r="B1384" s="647">
        <v>45107</v>
      </c>
      <c r="C1384" t="s">
        <v>519</v>
      </c>
      <c r="D1384" t="s">
        <v>317</v>
      </c>
      <c r="E1384" t="s">
        <v>314</v>
      </c>
      <c r="F1384" s="18">
        <v>4</v>
      </c>
      <c r="H1384"/>
      <c r="I1384"/>
    </row>
    <row r="1385" spans="2:9">
      <c r="B1385" s="647">
        <v>45107</v>
      </c>
      <c r="C1385" t="s">
        <v>519</v>
      </c>
      <c r="D1385" t="s">
        <v>317</v>
      </c>
      <c r="E1385" t="s">
        <v>312</v>
      </c>
      <c r="F1385" s="18">
        <v>5</v>
      </c>
      <c r="H1385"/>
      <c r="I1385"/>
    </row>
    <row r="1386" spans="2:9">
      <c r="B1386" s="647">
        <v>45107</v>
      </c>
      <c r="C1386" t="s">
        <v>520</v>
      </c>
      <c r="D1386" t="s">
        <v>311</v>
      </c>
      <c r="E1386" t="s">
        <v>312</v>
      </c>
      <c r="F1386" s="18">
        <v>1</v>
      </c>
      <c r="H1386"/>
      <c r="I1386"/>
    </row>
    <row r="1387" spans="2:9">
      <c r="B1387" s="647">
        <v>45107</v>
      </c>
      <c r="C1387" t="s">
        <v>520</v>
      </c>
      <c r="D1387" t="s">
        <v>313</v>
      </c>
      <c r="E1387" t="s">
        <v>314</v>
      </c>
      <c r="F1387" s="18">
        <v>5</v>
      </c>
      <c r="H1387"/>
      <c r="I1387"/>
    </row>
    <row r="1388" spans="2:9">
      <c r="B1388" s="647">
        <v>45107</v>
      </c>
      <c r="C1388" t="s">
        <v>520</v>
      </c>
      <c r="D1388" t="s">
        <v>316</v>
      </c>
      <c r="E1388" t="s">
        <v>314</v>
      </c>
      <c r="F1388" s="18">
        <v>1</v>
      </c>
      <c r="H1388"/>
      <c r="I1388"/>
    </row>
    <row r="1389" spans="2:9">
      <c r="B1389" s="647">
        <v>45107</v>
      </c>
      <c r="C1389" t="s">
        <v>520</v>
      </c>
      <c r="D1389" t="s">
        <v>316</v>
      </c>
      <c r="E1389" t="s">
        <v>312</v>
      </c>
      <c r="F1389" s="18">
        <v>1</v>
      </c>
      <c r="H1389"/>
      <c r="I1389"/>
    </row>
    <row r="1390" spans="2:9">
      <c r="B1390" s="647">
        <v>45107</v>
      </c>
      <c r="C1390" t="s">
        <v>520</v>
      </c>
      <c r="D1390" t="s">
        <v>317</v>
      </c>
      <c r="E1390" t="s">
        <v>314</v>
      </c>
      <c r="F1390" s="18">
        <v>14</v>
      </c>
      <c r="H1390"/>
      <c r="I1390"/>
    </row>
    <row r="1391" spans="2:9">
      <c r="B1391" s="647">
        <v>45107</v>
      </c>
      <c r="C1391" t="s">
        <v>520</v>
      </c>
      <c r="D1391" t="s">
        <v>317</v>
      </c>
      <c r="E1391" t="s">
        <v>312</v>
      </c>
      <c r="F1391" s="18">
        <v>19</v>
      </c>
      <c r="H1391"/>
      <c r="I1391"/>
    </row>
    <row r="1392" spans="2:9">
      <c r="B1392" s="647">
        <v>45107</v>
      </c>
      <c r="C1392" t="s">
        <v>521</v>
      </c>
      <c r="D1392" t="s">
        <v>320</v>
      </c>
      <c r="E1392" t="s">
        <v>314</v>
      </c>
      <c r="F1392" s="18">
        <v>1</v>
      </c>
      <c r="H1392"/>
      <c r="I1392"/>
    </row>
    <row r="1393" spans="2:9">
      <c r="B1393" s="647">
        <v>45107</v>
      </c>
      <c r="C1393" t="s">
        <v>521</v>
      </c>
      <c r="D1393" t="s">
        <v>320</v>
      </c>
      <c r="E1393" t="s">
        <v>312</v>
      </c>
      <c r="F1393" s="18">
        <v>3</v>
      </c>
      <c r="H1393"/>
      <c r="I1393"/>
    </row>
    <row r="1394" spans="2:9">
      <c r="B1394" s="647">
        <v>45107</v>
      </c>
      <c r="C1394" t="s">
        <v>521</v>
      </c>
      <c r="D1394" t="s">
        <v>311</v>
      </c>
      <c r="E1394" t="s">
        <v>314</v>
      </c>
      <c r="F1394" s="18">
        <v>15</v>
      </c>
      <c r="H1394"/>
      <c r="I1394"/>
    </row>
    <row r="1395" spans="2:9">
      <c r="B1395" s="647">
        <v>45107</v>
      </c>
      <c r="C1395" t="s">
        <v>521</v>
      </c>
      <c r="D1395" t="s">
        <v>311</v>
      </c>
      <c r="E1395" t="s">
        <v>312</v>
      </c>
      <c r="F1395" s="18">
        <v>1336</v>
      </c>
      <c r="H1395"/>
      <c r="I1395"/>
    </row>
    <row r="1396" spans="2:9">
      <c r="B1396" s="647">
        <v>45107</v>
      </c>
      <c r="C1396" t="s">
        <v>521</v>
      </c>
      <c r="D1396" t="s">
        <v>313</v>
      </c>
      <c r="E1396" t="s">
        <v>314</v>
      </c>
      <c r="F1396" s="18">
        <v>277</v>
      </c>
      <c r="H1396"/>
      <c r="I1396"/>
    </row>
    <row r="1397" spans="2:9">
      <c r="B1397" s="647">
        <v>45107</v>
      </c>
      <c r="C1397" t="s">
        <v>521</v>
      </c>
      <c r="D1397" t="s">
        <v>313</v>
      </c>
      <c r="E1397" t="s">
        <v>312</v>
      </c>
      <c r="F1397" s="18">
        <v>261</v>
      </c>
      <c r="H1397"/>
      <c r="I1397"/>
    </row>
    <row r="1398" spans="2:9">
      <c r="B1398" s="647">
        <v>45107</v>
      </c>
      <c r="C1398" t="s">
        <v>521</v>
      </c>
      <c r="D1398" t="s">
        <v>315</v>
      </c>
      <c r="E1398" t="s">
        <v>314</v>
      </c>
      <c r="F1398" s="18">
        <v>755</v>
      </c>
      <c r="H1398"/>
      <c r="I1398"/>
    </row>
    <row r="1399" spans="2:9">
      <c r="B1399" s="647">
        <v>45107</v>
      </c>
      <c r="C1399" t="s">
        <v>521</v>
      </c>
      <c r="D1399" t="s">
        <v>315</v>
      </c>
      <c r="E1399" t="s">
        <v>312</v>
      </c>
      <c r="F1399" s="18">
        <v>13294</v>
      </c>
      <c r="H1399"/>
      <c r="I1399"/>
    </row>
    <row r="1400" spans="2:9">
      <c r="B1400" s="647">
        <v>45107</v>
      </c>
      <c r="C1400" t="s">
        <v>521</v>
      </c>
      <c r="D1400" t="s">
        <v>316</v>
      </c>
      <c r="E1400" t="s">
        <v>314</v>
      </c>
      <c r="F1400" s="18">
        <v>417</v>
      </c>
      <c r="H1400"/>
      <c r="I1400"/>
    </row>
    <row r="1401" spans="2:9">
      <c r="B1401" s="647">
        <v>45107</v>
      </c>
      <c r="C1401" t="s">
        <v>521</v>
      </c>
      <c r="D1401" t="s">
        <v>316</v>
      </c>
      <c r="E1401" t="s">
        <v>312</v>
      </c>
      <c r="F1401" s="18">
        <v>1585</v>
      </c>
      <c r="H1401"/>
      <c r="I1401"/>
    </row>
    <row r="1402" spans="2:9">
      <c r="B1402" s="647">
        <v>45107</v>
      </c>
      <c r="C1402" t="s">
        <v>521</v>
      </c>
      <c r="D1402" t="s">
        <v>317</v>
      </c>
      <c r="E1402" t="s">
        <v>314</v>
      </c>
      <c r="F1402" s="18">
        <v>5929</v>
      </c>
      <c r="H1402"/>
      <c r="I1402"/>
    </row>
    <row r="1403" spans="2:9">
      <c r="B1403" s="647">
        <v>45107</v>
      </c>
      <c r="C1403" t="s">
        <v>521</v>
      </c>
      <c r="D1403" t="s">
        <v>317</v>
      </c>
      <c r="E1403" t="s">
        <v>312</v>
      </c>
      <c r="F1403" s="18">
        <v>26535</v>
      </c>
      <c r="H1403"/>
      <c r="I1403"/>
    </row>
    <row r="1404" spans="2:9">
      <c r="B1404" s="647">
        <v>45107</v>
      </c>
      <c r="C1404" t="s">
        <v>522</v>
      </c>
      <c r="D1404" t="s">
        <v>320</v>
      </c>
      <c r="E1404" t="s">
        <v>312</v>
      </c>
      <c r="F1404" s="18">
        <v>1</v>
      </c>
      <c r="H1404"/>
      <c r="I1404"/>
    </row>
    <row r="1405" spans="2:9">
      <c r="B1405" s="647">
        <v>45107</v>
      </c>
      <c r="C1405" t="s">
        <v>522</v>
      </c>
      <c r="D1405" t="s">
        <v>311</v>
      </c>
      <c r="E1405" t="s">
        <v>312</v>
      </c>
      <c r="F1405" s="18">
        <v>2</v>
      </c>
      <c r="H1405"/>
      <c r="I1405"/>
    </row>
    <row r="1406" spans="2:9">
      <c r="B1406" s="647">
        <v>45107</v>
      </c>
      <c r="C1406" t="s">
        <v>522</v>
      </c>
      <c r="D1406" t="s">
        <v>313</v>
      </c>
      <c r="E1406" t="s">
        <v>314</v>
      </c>
      <c r="F1406" s="18">
        <v>16</v>
      </c>
      <c r="H1406"/>
      <c r="I1406"/>
    </row>
    <row r="1407" spans="2:9">
      <c r="B1407" s="647">
        <v>45107</v>
      </c>
      <c r="C1407" t="s">
        <v>522</v>
      </c>
      <c r="D1407" t="s">
        <v>315</v>
      </c>
      <c r="E1407" t="s">
        <v>314</v>
      </c>
      <c r="F1407" s="18">
        <v>1</v>
      </c>
      <c r="H1407"/>
      <c r="I1407"/>
    </row>
    <row r="1408" spans="2:9">
      <c r="B1408" s="647">
        <v>45107</v>
      </c>
      <c r="C1408" t="s">
        <v>522</v>
      </c>
      <c r="D1408" t="s">
        <v>315</v>
      </c>
      <c r="E1408" t="s">
        <v>312</v>
      </c>
      <c r="F1408" s="18">
        <v>2</v>
      </c>
      <c r="H1408"/>
      <c r="I1408"/>
    </row>
    <row r="1409" spans="2:9">
      <c r="B1409" s="647">
        <v>45107</v>
      </c>
      <c r="C1409" t="s">
        <v>522</v>
      </c>
      <c r="D1409" t="s">
        <v>316</v>
      </c>
      <c r="E1409" t="s">
        <v>314</v>
      </c>
      <c r="F1409" s="18">
        <v>153</v>
      </c>
      <c r="H1409"/>
      <c r="I1409"/>
    </row>
    <row r="1410" spans="2:9">
      <c r="B1410" s="647">
        <v>45107</v>
      </c>
      <c r="C1410" t="s">
        <v>522</v>
      </c>
      <c r="D1410" t="s">
        <v>316</v>
      </c>
      <c r="E1410" t="s">
        <v>312</v>
      </c>
      <c r="F1410" s="18">
        <v>197</v>
      </c>
      <c r="H1410"/>
      <c r="I1410"/>
    </row>
    <row r="1411" spans="2:9">
      <c r="B1411" s="647">
        <v>45107</v>
      </c>
      <c r="C1411" t="s">
        <v>522</v>
      </c>
      <c r="D1411" t="s">
        <v>317</v>
      </c>
      <c r="E1411" t="s">
        <v>314</v>
      </c>
      <c r="F1411" s="18">
        <v>549</v>
      </c>
      <c r="H1411"/>
      <c r="I1411"/>
    </row>
    <row r="1412" spans="2:9">
      <c r="B1412" s="647">
        <v>45107</v>
      </c>
      <c r="C1412" t="s">
        <v>522</v>
      </c>
      <c r="D1412" t="s">
        <v>317</v>
      </c>
      <c r="E1412" t="s">
        <v>312</v>
      </c>
      <c r="F1412" s="18">
        <v>536</v>
      </c>
      <c r="H1412"/>
      <c r="I1412"/>
    </row>
    <row r="1413" spans="2:9">
      <c r="B1413" s="647">
        <v>45107</v>
      </c>
      <c r="C1413" t="s">
        <v>523</v>
      </c>
      <c r="D1413" t="s">
        <v>316</v>
      </c>
      <c r="E1413" t="s">
        <v>314</v>
      </c>
      <c r="F1413" s="18">
        <v>1</v>
      </c>
      <c r="H1413"/>
      <c r="I1413"/>
    </row>
    <row r="1414" spans="2:9">
      <c r="B1414" s="647">
        <v>45107</v>
      </c>
      <c r="C1414" t="s">
        <v>523</v>
      </c>
      <c r="D1414" t="s">
        <v>317</v>
      </c>
      <c r="E1414" t="s">
        <v>314</v>
      </c>
      <c r="F1414" s="18">
        <v>4</v>
      </c>
      <c r="H1414"/>
      <c r="I1414"/>
    </row>
    <row r="1415" spans="2:9">
      <c r="B1415" s="647">
        <v>45107</v>
      </c>
      <c r="C1415" t="s">
        <v>523</v>
      </c>
      <c r="D1415" t="s">
        <v>317</v>
      </c>
      <c r="E1415" t="s">
        <v>312</v>
      </c>
      <c r="F1415" s="18">
        <v>3</v>
      </c>
      <c r="H1415"/>
      <c r="I1415"/>
    </row>
    <row r="1416" spans="2:9">
      <c r="B1416" s="647">
        <v>45107</v>
      </c>
      <c r="C1416" t="s">
        <v>524</v>
      </c>
      <c r="D1416" t="s">
        <v>311</v>
      </c>
      <c r="E1416" t="s">
        <v>312</v>
      </c>
      <c r="F1416" s="18">
        <v>4</v>
      </c>
      <c r="H1416"/>
      <c r="I1416"/>
    </row>
    <row r="1417" spans="2:9">
      <c r="B1417" s="647">
        <v>45107</v>
      </c>
      <c r="C1417" t="s">
        <v>524</v>
      </c>
      <c r="D1417" t="s">
        <v>313</v>
      </c>
      <c r="E1417" t="s">
        <v>314</v>
      </c>
      <c r="F1417" s="18">
        <v>3</v>
      </c>
      <c r="H1417"/>
      <c r="I1417"/>
    </row>
    <row r="1418" spans="2:9">
      <c r="B1418" s="647">
        <v>45107</v>
      </c>
      <c r="C1418" t="s">
        <v>524</v>
      </c>
      <c r="D1418" t="s">
        <v>313</v>
      </c>
      <c r="E1418" t="s">
        <v>312</v>
      </c>
      <c r="F1418" s="18">
        <v>1</v>
      </c>
      <c r="H1418"/>
      <c r="I1418"/>
    </row>
    <row r="1419" spans="2:9">
      <c r="B1419" s="647">
        <v>45107</v>
      </c>
      <c r="C1419" t="s">
        <v>524</v>
      </c>
      <c r="D1419" t="s">
        <v>315</v>
      </c>
      <c r="E1419" t="s">
        <v>314</v>
      </c>
      <c r="F1419" s="18">
        <v>3</v>
      </c>
      <c r="H1419"/>
      <c r="I1419"/>
    </row>
    <row r="1420" spans="2:9">
      <c r="B1420" s="647">
        <v>45107</v>
      </c>
      <c r="C1420" t="s">
        <v>524</v>
      </c>
      <c r="D1420" t="s">
        <v>315</v>
      </c>
      <c r="E1420" t="s">
        <v>312</v>
      </c>
      <c r="F1420" s="18">
        <v>57</v>
      </c>
      <c r="H1420"/>
      <c r="I1420"/>
    </row>
    <row r="1421" spans="2:9">
      <c r="B1421" s="647">
        <v>45107</v>
      </c>
      <c r="C1421" t="s">
        <v>524</v>
      </c>
      <c r="D1421" t="s">
        <v>316</v>
      </c>
      <c r="E1421" t="s">
        <v>314</v>
      </c>
      <c r="F1421" s="18">
        <v>3</v>
      </c>
      <c r="H1421"/>
      <c r="I1421"/>
    </row>
    <row r="1422" spans="2:9">
      <c r="B1422" s="647">
        <v>45107</v>
      </c>
      <c r="C1422" t="s">
        <v>524</v>
      </c>
      <c r="D1422" t="s">
        <v>316</v>
      </c>
      <c r="E1422" t="s">
        <v>312</v>
      </c>
      <c r="F1422" s="18">
        <v>20</v>
      </c>
      <c r="H1422"/>
      <c r="I1422"/>
    </row>
    <row r="1423" spans="2:9">
      <c r="B1423" s="647">
        <v>45107</v>
      </c>
      <c r="C1423" t="s">
        <v>524</v>
      </c>
      <c r="D1423" t="s">
        <v>317</v>
      </c>
      <c r="E1423" t="s">
        <v>314</v>
      </c>
      <c r="F1423" s="18">
        <v>98</v>
      </c>
      <c r="H1423"/>
      <c r="I1423"/>
    </row>
    <row r="1424" spans="2:9">
      <c r="B1424" s="647">
        <v>45107</v>
      </c>
      <c r="C1424" t="s">
        <v>524</v>
      </c>
      <c r="D1424" t="s">
        <v>317</v>
      </c>
      <c r="E1424" t="s">
        <v>312</v>
      </c>
      <c r="F1424" s="18">
        <v>312</v>
      </c>
      <c r="H1424"/>
      <c r="I1424"/>
    </row>
    <row r="1425" spans="2:9">
      <c r="B1425" s="647">
        <v>45107</v>
      </c>
      <c r="C1425" t="s">
        <v>525</v>
      </c>
      <c r="D1425" t="s">
        <v>313</v>
      </c>
      <c r="E1425" t="s">
        <v>314</v>
      </c>
      <c r="F1425" s="18">
        <v>2</v>
      </c>
      <c r="H1425"/>
      <c r="I1425"/>
    </row>
    <row r="1426" spans="2:9">
      <c r="B1426" s="647">
        <v>45107</v>
      </c>
      <c r="C1426" t="s">
        <v>525</v>
      </c>
      <c r="D1426" t="s">
        <v>316</v>
      </c>
      <c r="E1426" t="s">
        <v>314</v>
      </c>
      <c r="F1426" s="18">
        <v>21</v>
      </c>
      <c r="H1426"/>
      <c r="I1426"/>
    </row>
    <row r="1427" spans="2:9">
      <c r="B1427" s="647">
        <v>45107</v>
      </c>
      <c r="C1427" t="s">
        <v>525</v>
      </c>
      <c r="D1427" t="s">
        <v>316</v>
      </c>
      <c r="E1427" t="s">
        <v>312</v>
      </c>
      <c r="F1427" s="18">
        <v>6</v>
      </c>
      <c r="H1427"/>
      <c r="I1427"/>
    </row>
    <row r="1428" spans="2:9">
      <c r="B1428" s="647">
        <v>45107</v>
      </c>
      <c r="C1428" t="s">
        <v>525</v>
      </c>
      <c r="D1428" t="s">
        <v>317</v>
      </c>
      <c r="E1428" t="s">
        <v>314</v>
      </c>
      <c r="F1428" s="18">
        <v>55</v>
      </c>
      <c r="H1428"/>
      <c r="I1428"/>
    </row>
    <row r="1429" spans="2:9">
      <c r="B1429" s="647">
        <v>45107</v>
      </c>
      <c r="C1429" t="s">
        <v>525</v>
      </c>
      <c r="D1429" t="s">
        <v>317</v>
      </c>
      <c r="E1429" t="s">
        <v>312</v>
      </c>
      <c r="F1429" s="18">
        <v>27</v>
      </c>
      <c r="H1429"/>
      <c r="I1429"/>
    </row>
    <row r="1430" spans="2:9">
      <c r="B1430" s="647">
        <v>45107</v>
      </c>
      <c r="C1430" t="s">
        <v>526</v>
      </c>
      <c r="D1430" t="s">
        <v>311</v>
      </c>
      <c r="E1430" t="s">
        <v>312</v>
      </c>
      <c r="F1430" s="18">
        <v>1</v>
      </c>
      <c r="H1430"/>
      <c r="I1430"/>
    </row>
    <row r="1431" spans="2:9">
      <c r="B1431" s="647">
        <v>45107</v>
      </c>
      <c r="C1431" t="s">
        <v>526</v>
      </c>
      <c r="D1431" t="s">
        <v>313</v>
      </c>
      <c r="E1431" t="s">
        <v>314</v>
      </c>
      <c r="F1431" s="18">
        <v>6</v>
      </c>
      <c r="H1431"/>
      <c r="I1431"/>
    </row>
    <row r="1432" spans="2:9">
      <c r="B1432" s="647">
        <v>45107</v>
      </c>
      <c r="C1432" t="s">
        <v>526</v>
      </c>
      <c r="D1432" t="s">
        <v>313</v>
      </c>
      <c r="E1432" t="s">
        <v>312</v>
      </c>
      <c r="F1432" s="18">
        <v>4</v>
      </c>
      <c r="H1432"/>
      <c r="I1432"/>
    </row>
    <row r="1433" spans="2:9">
      <c r="B1433" s="647">
        <v>45107</v>
      </c>
      <c r="C1433" t="s">
        <v>526</v>
      </c>
      <c r="D1433" t="s">
        <v>315</v>
      </c>
      <c r="E1433" t="s">
        <v>314</v>
      </c>
      <c r="F1433" s="18">
        <v>7</v>
      </c>
      <c r="H1433"/>
      <c r="I1433"/>
    </row>
    <row r="1434" spans="2:9">
      <c r="B1434" s="647">
        <v>45107</v>
      </c>
      <c r="C1434" t="s">
        <v>526</v>
      </c>
      <c r="D1434" t="s">
        <v>315</v>
      </c>
      <c r="E1434" t="s">
        <v>312</v>
      </c>
      <c r="F1434" s="18">
        <v>28</v>
      </c>
      <c r="H1434"/>
      <c r="I1434"/>
    </row>
    <row r="1435" spans="2:9">
      <c r="B1435" s="647">
        <v>45107</v>
      </c>
      <c r="C1435" t="s">
        <v>526</v>
      </c>
      <c r="D1435" t="s">
        <v>316</v>
      </c>
      <c r="E1435" t="s">
        <v>314</v>
      </c>
      <c r="F1435" s="18">
        <v>77</v>
      </c>
      <c r="H1435"/>
      <c r="I1435"/>
    </row>
    <row r="1436" spans="2:9">
      <c r="B1436" s="647">
        <v>45107</v>
      </c>
      <c r="C1436" t="s">
        <v>526</v>
      </c>
      <c r="D1436" t="s">
        <v>316</v>
      </c>
      <c r="E1436" t="s">
        <v>312</v>
      </c>
      <c r="F1436" s="18">
        <v>407</v>
      </c>
      <c r="H1436"/>
      <c r="I1436"/>
    </row>
    <row r="1437" spans="2:9">
      <c r="B1437" s="647">
        <v>45107</v>
      </c>
      <c r="C1437" t="s">
        <v>526</v>
      </c>
      <c r="D1437" t="s">
        <v>317</v>
      </c>
      <c r="E1437" t="s">
        <v>314</v>
      </c>
      <c r="F1437" s="18">
        <v>286</v>
      </c>
      <c r="H1437"/>
      <c r="I1437"/>
    </row>
    <row r="1438" spans="2:9">
      <c r="B1438" s="647">
        <v>45107</v>
      </c>
      <c r="C1438" t="s">
        <v>526</v>
      </c>
      <c r="D1438" t="s">
        <v>317</v>
      </c>
      <c r="E1438" t="s">
        <v>312</v>
      </c>
      <c r="F1438" s="18">
        <v>1105</v>
      </c>
      <c r="H1438"/>
      <c r="I1438"/>
    </row>
    <row r="1439" spans="2:9">
      <c r="B1439" s="647">
        <v>45107</v>
      </c>
      <c r="C1439" t="s">
        <v>527</v>
      </c>
      <c r="D1439" t="s">
        <v>313</v>
      </c>
      <c r="E1439" t="s">
        <v>314</v>
      </c>
      <c r="F1439" s="18">
        <v>1</v>
      </c>
      <c r="H1439"/>
      <c r="I1439"/>
    </row>
    <row r="1440" spans="2:9">
      <c r="B1440" s="647">
        <v>45107</v>
      </c>
      <c r="C1440" t="s">
        <v>527</v>
      </c>
      <c r="D1440" t="s">
        <v>315</v>
      </c>
      <c r="E1440" t="s">
        <v>314</v>
      </c>
      <c r="F1440" s="18">
        <v>2</v>
      </c>
      <c r="H1440"/>
      <c r="I1440"/>
    </row>
    <row r="1441" spans="2:9">
      <c r="B1441" s="647">
        <v>45107</v>
      </c>
      <c r="C1441" t="s">
        <v>527</v>
      </c>
      <c r="D1441" t="s">
        <v>315</v>
      </c>
      <c r="E1441" t="s">
        <v>312</v>
      </c>
      <c r="F1441" s="18">
        <v>26</v>
      </c>
      <c r="H1441"/>
      <c r="I1441"/>
    </row>
    <row r="1442" spans="2:9">
      <c r="B1442" s="647">
        <v>45107</v>
      </c>
      <c r="C1442" t="s">
        <v>527</v>
      </c>
      <c r="D1442" t="s">
        <v>316</v>
      </c>
      <c r="E1442" t="s">
        <v>312</v>
      </c>
      <c r="F1442" s="18">
        <v>2</v>
      </c>
      <c r="H1442"/>
      <c r="I1442"/>
    </row>
    <row r="1443" spans="2:9">
      <c r="B1443" s="647">
        <v>45107</v>
      </c>
      <c r="C1443" t="s">
        <v>527</v>
      </c>
      <c r="D1443" t="s">
        <v>317</v>
      </c>
      <c r="E1443" t="s">
        <v>314</v>
      </c>
      <c r="F1443" s="18">
        <v>10</v>
      </c>
      <c r="H1443"/>
      <c r="I1443"/>
    </row>
    <row r="1444" spans="2:9">
      <c r="B1444" s="647">
        <v>45107</v>
      </c>
      <c r="C1444" t="s">
        <v>527</v>
      </c>
      <c r="D1444" t="s">
        <v>317</v>
      </c>
      <c r="E1444" t="s">
        <v>312</v>
      </c>
      <c r="F1444" s="18">
        <v>68</v>
      </c>
      <c r="H1444"/>
      <c r="I1444"/>
    </row>
    <row r="1445" spans="2:9">
      <c r="B1445" s="647">
        <v>45107</v>
      </c>
      <c r="C1445" t="s">
        <v>528</v>
      </c>
      <c r="D1445" t="s">
        <v>313</v>
      </c>
      <c r="E1445" t="s">
        <v>314</v>
      </c>
      <c r="F1445" s="18">
        <v>16</v>
      </c>
      <c r="H1445"/>
      <c r="I1445"/>
    </row>
    <row r="1446" spans="2:9">
      <c r="B1446" s="647">
        <v>45107</v>
      </c>
      <c r="C1446" t="s">
        <v>528</v>
      </c>
      <c r="D1446" t="s">
        <v>313</v>
      </c>
      <c r="E1446" t="s">
        <v>312</v>
      </c>
      <c r="F1446" s="18">
        <v>5</v>
      </c>
      <c r="H1446"/>
      <c r="I1446"/>
    </row>
    <row r="1447" spans="2:9">
      <c r="B1447" s="647">
        <v>45107</v>
      </c>
      <c r="C1447" t="s">
        <v>528</v>
      </c>
      <c r="D1447" t="s">
        <v>315</v>
      </c>
      <c r="E1447" t="s">
        <v>312</v>
      </c>
      <c r="F1447" s="18">
        <v>3</v>
      </c>
      <c r="H1447"/>
      <c r="I1447"/>
    </row>
    <row r="1448" spans="2:9">
      <c r="B1448" s="647">
        <v>45107</v>
      </c>
      <c r="C1448" t="s">
        <v>528</v>
      </c>
      <c r="D1448" t="s">
        <v>316</v>
      </c>
      <c r="E1448" t="s">
        <v>314</v>
      </c>
      <c r="F1448" s="18">
        <v>10</v>
      </c>
      <c r="H1448"/>
      <c r="I1448"/>
    </row>
    <row r="1449" spans="2:9">
      <c r="B1449" s="647">
        <v>45107</v>
      </c>
      <c r="C1449" t="s">
        <v>528</v>
      </c>
      <c r="D1449" t="s">
        <v>316</v>
      </c>
      <c r="E1449" t="s">
        <v>312</v>
      </c>
      <c r="F1449" s="18">
        <v>24</v>
      </c>
      <c r="H1449"/>
      <c r="I1449"/>
    </row>
    <row r="1450" spans="2:9">
      <c r="B1450" s="647">
        <v>45107</v>
      </c>
      <c r="C1450" t="s">
        <v>528</v>
      </c>
      <c r="D1450" t="s">
        <v>317</v>
      </c>
      <c r="E1450" t="s">
        <v>314</v>
      </c>
      <c r="F1450" s="18">
        <v>41</v>
      </c>
      <c r="H1450"/>
      <c r="I1450"/>
    </row>
    <row r="1451" spans="2:9">
      <c r="B1451" s="647">
        <v>45107</v>
      </c>
      <c r="C1451" t="s">
        <v>528</v>
      </c>
      <c r="D1451" t="s">
        <v>317</v>
      </c>
      <c r="E1451" t="s">
        <v>312</v>
      </c>
      <c r="F1451" s="18">
        <v>139</v>
      </c>
      <c r="H1451"/>
      <c r="I1451"/>
    </row>
    <row r="1452" spans="2:9">
      <c r="B1452" s="647">
        <v>45107</v>
      </c>
      <c r="C1452" t="s">
        <v>529</v>
      </c>
      <c r="D1452" t="s">
        <v>313</v>
      </c>
      <c r="E1452" t="s">
        <v>314</v>
      </c>
      <c r="F1452" s="18">
        <v>1</v>
      </c>
      <c r="H1452"/>
      <c r="I1452"/>
    </row>
    <row r="1453" spans="2:9">
      <c r="B1453" s="647">
        <v>45107</v>
      </c>
      <c r="C1453" t="s">
        <v>529</v>
      </c>
      <c r="D1453" t="s">
        <v>316</v>
      </c>
      <c r="E1453" t="s">
        <v>312</v>
      </c>
      <c r="F1453" s="18">
        <v>1</v>
      </c>
      <c r="H1453"/>
      <c r="I1453"/>
    </row>
    <row r="1454" spans="2:9">
      <c r="B1454" s="647">
        <v>45107</v>
      </c>
      <c r="C1454" t="s">
        <v>529</v>
      </c>
      <c r="D1454" t="s">
        <v>317</v>
      </c>
      <c r="E1454" t="s">
        <v>314</v>
      </c>
      <c r="F1454" s="18">
        <v>4</v>
      </c>
      <c r="H1454"/>
      <c r="I1454"/>
    </row>
    <row r="1455" spans="2:9">
      <c r="B1455" s="647">
        <v>45107</v>
      </c>
      <c r="C1455" t="s">
        <v>529</v>
      </c>
      <c r="D1455" t="s">
        <v>317</v>
      </c>
      <c r="E1455" t="s">
        <v>312</v>
      </c>
      <c r="F1455" s="18">
        <v>2</v>
      </c>
      <c r="H1455"/>
      <c r="I1455"/>
    </row>
    <row r="1456" spans="2:9">
      <c r="B1456" s="647">
        <v>45107</v>
      </c>
      <c r="C1456" t="s">
        <v>530</v>
      </c>
      <c r="D1456" t="s">
        <v>311</v>
      </c>
      <c r="E1456" t="s">
        <v>312</v>
      </c>
      <c r="F1456" s="18">
        <v>1</v>
      </c>
      <c r="H1456"/>
      <c r="I1456"/>
    </row>
    <row r="1457" spans="2:9">
      <c r="B1457" s="647">
        <v>45107</v>
      </c>
      <c r="C1457" t="s">
        <v>530</v>
      </c>
      <c r="D1457" t="s">
        <v>313</v>
      </c>
      <c r="E1457" t="s">
        <v>314</v>
      </c>
      <c r="F1457" s="18">
        <v>4</v>
      </c>
      <c r="H1457"/>
      <c r="I1457"/>
    </row>
    <row r="1458" spans="2:9">
      <c r="B1458" s="647">
        <v>45107</v>
      </c>
      <c r="C1458" t="s">
        <v>530</v>
      </c>
      <c r="D1458" t="s">
        <v>313</v>
      </c>
      <c r="E1458" t="s">
        <v>312</v>
      </c>
      <c r="F1458" s="18">
        <v>4</v>
      </c>
      <c r="H1458"/>
      <c r="I1458"/>
    </row>
    <row r="1459" spans="2:9">
      <c r="B1459" s="647">
        <v>45107</v>
      </c>
      <c r="C1459" t="s">
        <v>530</v>
      </c>
      <c r="D1459" t="s">
        <v>315</v>
      </c>
      <c r="E1459" t="s">
        <v>314</v>
      </c>
      <c r="F1459" s="18">
        <v>3</v>
      </c>
      <c r="H1459"/>
      <c r="I1459"/>
    </row>
    <row r="1460" spans="2:9">
      <c r="B1460" s="647">
        <v>45107</v>
      </c>
      <c r="C1460" t="s">
        <v>530</v>
      </c>
      <c r="D1460" t="s">
        <v>315</v>
      </c>
      <c r="E1460" t="s">
        <v>312</v>
      </c>
      <c r="F1460" s="18">
        <v>12</v>
      </c>
      <c r="H1460"/>
      <c r="I1460"/>
    </row>
    <row r="1461" spans="2:9">
      <c r="B1461" s="647">
        <v>45107</v>
      </c>
      <c r="C1461" t="s">
        <v>530</v>
      </c>
      <c r="D1461" t="s">
        <v>316</v>
      </c>
      <c r="E1461" t="s">
        <v>314</v>
      </c>
      <c r="F1461" s="18">
        <v>71</v>
      </c>
      <c r="H1461"/>
      <c r="I1461"/>
    </row>
    <row r="1462" spans="2:9">
      <c r="B1462" s="647">
        <v>45107</v>
      </c>
      <c r="C1462" t="s">
        <v>530</v>
      </c>
      <c r="D1462" t="s">
        <v>316</v>
      </c>
      <c r="E1462" t="s">
        <v>312</v>
      </c>
      <c r="F1462" s="18">
        <v>115</v>
      </c>
      <c r="H1462"/>
      <c r="I1462"/>
    </row>
    <row r="1463" spans="2:9">
      <c r="B1463" s="647">
        <v>45107</v>
      </c>
      <c r="C1463" t="s">
        <v>530</v>
      </c>
      <c r="D1463" t="s">
        <v>317</v>
      </c>
      <c r="E1463" t="s">
        <v>314</v>
      </c>
      <c r="F1463" s="18">
        <v>208</v>
      </c>
      <c r="H1463"/>
      <c r="I1463"/>
    </row>
    <row r="1464" spans="2:9">
      <c r="B1464" s="647">
        <v>45107</v>
      </c>
      <c r="C1464" t="s">
        <v>530</v>
      </c>
      <c r="D1464" t="s">
        <v>317</v>
      </c>
      <c r="E1464" t="s">
        <v>312</v>
      </c>
      <c r="F1464" s="18">
        <v>334</v>
      </c>
      <c r="H1464"/>
      <c r="I1464"/>
    </row>
    <row r="1465" spans="2:9">
      <c r="B1465" s="647">
        <v>45107</v>
      </c>
      <c r="C1465" t="s">
        <v>531</v>
      </c>
      <c r="D1465" t="s">
        <v>313</v>
      </c>
      <c r="E1465" t="s">
        <v>314</v>
      </c>
      <c r="F1465" s="18">
        <v>3</v>
      </c>
      <c r="H1465"/>
      <c r="I1465"/>
    </row>
    <row r="1466" spans="2:9">
      <c r="B1466" s="647">
        <v>45107</v>
      </c>
      <c r="C1466" t="s">
        <v>531</v>
      </c>
      <c r="D1466" t="s">
        <v>315</v>
      </c>
      <c r="E1466" t="s">
        <v>314</v>
      </c>
      <c r="F1466" s="18">
        <v>1</v>
      </c>
      <c r="H1466"/>
      <c r="I1466"/>
    </row>
    <row r="1467" spans="2:9">
      <c r="B1467" s="647">
        <v>45107</v>
      </c>
      <c r="C1467" t="s">
        <v>531</v>
      </c>
      <c r="D1467" t="s">
        <v>315</v>
      </c>
      <c r="E1467" t="s">
        <v>312</v>
      </c>
      <c r="F1467" s="18">
        <v>12</v>
      </c>
      <c r="H1467"/>
      <c r="I1467"/>
    </row>
    <row r="1468" spans="2:9">
      <c r="B1468" s="647">
        <v>45107</v>
      </c>
      <c r="C1468" t="s">
        <v>531</v>
      </c>
      <c r="D1468" t="s">
        <v>316</v>
      </c>
      <c r="E1468" t="s">
        <v>314</v>
      </c>
      <c r="F1468" s="18">
        <v>2</v>
      </c>
      <c r="H1468"/>
      <c r="I1468"/>
    </row>
    <row r="1469" spans="2:9">
      <c r="B1469" s="647">
        <v>45107</v>
      </c>
      <c r="C1469" t="s">
        <v>531</v>
      </c>
      <c r="D1469" t="s">
        <v>316</v>
      </c>
      <c r="E1469" t="s">
        <v>312</v>
      </c>
      <c r="F1469" s="18">
        <v>8</v>
      </c>
      <c r="H1469"/>
      <c r="I1469"/>
    </row>
    <row r="1470" spans="2:9">
      <c r="B1470" s="647">
        <v>45107</v>
      </c>
      <c r="C1470" t="s">
        <v>531</v>
      </c>
      <c r="D1470" t="s">
        <v>317</v>
      </c>
      <c r="E1470" t="s">
        <v>314</v>
      </c>
      <c r="F1470" s="18">
        <v>16</v>
      </c>
      <c r="H1470"/>
      <c r="I1470"/>
    </row>
    <row r="1471" spans="2:9">
      <c r="B1471" s="647">
        <v>45107</v>
      </c>
      <c r="C1471" t="s">
        <v>531</v>
      </c>
      <c r="D1471" t="s">
        <v>317</v>
      </c>
      <c r="E1471" t="s">
        <v>312</v>
      </c>
      <c r="F1471" s="18">
        <v>91</v>
      </c>
      <c r="H1471"/>
      <c r="I1471"/>
    </row>
    <row r="1472" spans="2:9">
      <c r="B1472" s="647">
        <v>45107</v>
      </c>
      <c r="C1472" t="s">
        <v>532</v>
      </c>
      <c r="D1472" t="s">
        <v>313</v>
      </c>
      <c r="E1472" t="s">
        <v>314</v>
      </c>
      <c r="F1472" s="18">
        <v>1</v>
      </c>
      <c r="H1472"/>
      <c r="I1472"/>
    </row>
    <row r="1473" spans="2:9">
      <c r="B1473" s="647">
        <v>45107</v>
      </c>
      <c r="C1473" t="s">
        <v>532</v>
      </c>
      <c r="D1473" t="s">
        <v>315</v>
      </c>
      <c r="E1473" t="s">
        <v>314</v>
      </c>
      <c r="F1473" s="18">
        <v>1</v>
      </c>
      <c r="H1473"/>
      <c r="I1473"/>
    </row>
    <row r="1474" spans="2:9">
      <c r="B1474" s="647">
        <v>45107</v>
      </c>
      <c r="C1474" t="s">
        <v>532</v>
      </c>
      <c r="D1474" t="s">
        <v>315</v>
      </c>
      <c r="E1474" t="s">
        <v>312</v>
      </c>
      <c r="F1474" s="18">
        <v>1</v>
      </c>
      <c r="H1474"/>
      <c r="I1474"/>
    </row>
    <row r="1475" spans="2:9">
      <c r="B1475" s="647">
        <v>45107</v>
      </c>
      <c r="C1475" t="s">
        <v>532</v>
      </c>
      <c r="D1475" t="s">
        <v>316</v>
      </c>
      <c r="E1475" t="s">
        <v>312</v>
      </c>
      <c r="F1475" s="18">
        <v>1</v>
      </c>
      <c r="H1475"/>
      <c r="I1475"/>
    </row>
    <row r="1476" spans="2:9">
      <c r="B1476" s="647">
        <v>45107</v>
      </c>
      <c r="C1476" t="s">
        <v>532</v>
      </c>
      <c r="D1476" t="s">
        <v>317</v>
      </c>
      <c r="E1476" t="s">
        <v>314</v>
      </c>
      <c r="F1476" s="18">
        <v>1</v>
      </c>
      <c r="H1476"/>
      <c r="I1476"/>
    </row>
    <row r="1477" spans="2:9">
      <c r="B1477" s="647">
        <v>45107</v>
      </c>
      <c r="C1477" t="s">
        <v>532</v>
      </c>
      <c r="D1477" t="s">
        <v>317</v>
      </c>
      <c r="E1477" t="s">
        <v>312</v>
      </c>
      <c r="F1477" s="18">
        <v>9</v>
      </c>
      <c r="H1477"/>
      <c r="I1477"/>
    </row>
    <row r="1478" spans="2:9">
      <c r="B1478" s="647">
        <v>45107</v>
      </c>
      <c r="C1478" t="s">
        <v>533</v>
      </c>
      <c r="D1478" t="s">
        <v>311</v>
      </c>
      <c r="E1478" t="s">
        <v>314</v>
      </c>
      <c r="F1478" s="18">
        <v>5</v>
      </c>
      <c r="H1478"/>
      <c r="I1478"/>
    </row>
    <row r="1479" spans="2:9">
      <c r="B1479" s="647">
        <v>45107</v>
      </c>
      <c r="C1479" t="s">
        <v>533</v>
      </c>
      <c r="D1479" t="s">
        <v>311</v>
      </c>
      <c r="E1479" t="s">
        <v>312</v>
      </c>
      <c r="F1479" s="18">
        <v>3</v>
      </c>
      <c r="H1479"/>
      <c r="I1479"/>
    </row>
    <row r="1480" spans="2:9">
      <c r="B1480" s="647">
        <v>45107</v>
      </c>
      <c r="C1480" t="s">
        <v>533</v>
      </c>
      <c r="D1480" t="s">
        <v>313</v>
      </c>
      <c r="E1480" t="s">
        <v>314</v>
      </c>
      <c r="F1480" s="18">
        <v>10</v>
      </c>
      <c r="H1480"/>
      <c r="I1480"/>
    </row>
    <row r="1481" spans="2:9">
      <c r="B1481" s="647">
        <v>45107</v>
      </c>
      <c r="C1481" t="s">
        <v>533</v>
      </c>
      <c r="D1481" t="s">
        <v>313</v>
      </c>
      <c r="E1481" t="s">
        <v>312</v>
      </c>
      <c r="F1481" s="18">
        <v>2</v>
      </c>
      <c r="H1481"/>
      <c r="I1481"/>
    </row>
    <row r="1482" spans="2:9">
      <c r="B1482" s="647">
        <v>45107</v>
      </c>
      <c r="C1482" t="s">
        <v>533</v>
      </c>
      <c r="D1482" t="s">
        <v>315</v>
      </c>
      <c r="E1482" t="s">
        <v>312</v>
      </c>
      <c r="F1482" s="18">
        <v>3</v>
      </c>
      <c r="H1482"/>
      <c r="I1482"/>
    </row>
    <row r="1483" spans="2:9">
      <c r="B1483" s="647">
        <v>45107</v>
      </c>
      <c r="C1483" t="s">
        <v>533</v>
      </c>
      <c r="D1483" t="s">
        <v>316</v>
      </c>
      <c r="E1483" t="s">
        <v>314</v>
      </c>
      <c r="F1483" s="18">
        <v>1436</v>
      </c>
      <c r="H1483"/>
      <c r="I1483"/>
    </row>
    <row r="1484" spans="2:9">
      <c r="B1484" s="647">
        <v>45107</v>
      </c>
      <c r="C1484" t="s">
        <v>533</v>
      </c>
      <c r="D1484" t="s">
        <v>316</v>
      </c>
      <c r="E1484" t="s">
        <v>312</v>
      </c>
      <c r="F1484" s="18">
        <v>1858</v>
      </c>
      <c r="H1484"/>
      <c r="I1484"/>
    </row>
    <row r="1485" spans="2:9">
      <c r="B1485" s="647">
        <v>45107</v>
      </c>
      <c r="C1485" t="s">
        <v>533</v>
      </c>
      <c r="D1485" t="s">
        <v>317</v>
      </c>
      <c r="E1485" t="s">
        <v>314</v>
      </c>
      <c r="F1485" s="18">
        <v>3153</v>
      </c>
      <c r="H1485"/>
      <c r="I1485"/>
    </row>
    <row r="1486" spans="2:9">
      <c r="B1486" s="647">
        <v>45107</v>
      </c>
      <c r="C1486" t="s">
        <v>533</v>
      </c>
      <c r="D1486" t="s">
        <v>317</v>
      </c>
      <c r="E1486" t="s">
        <v>312</v>
      </c>
      <c r="F1486" s="18">
        <v>2640</v>
      </c>
      <c r="H1486"/>
      <c r="I1486"/>
    </row>
    <row r="1487" spans="2:9">
      <c r="B1487" s="647">
        <v>45107</v>
      </c>
      <c r="C1487" t="s">
        <v>534</v>
      </c>
      <c r="D1487" t="s">
        <v>320</v>
      </c>
      <c r="E1487" t="s">
        <v>314</v>
      </c>
      <c r="F1487" s="18">
        <v>2</v>
      </c>
      <c r="H1487"/>
      <c r="I1487"/>
    </row>
    <row r="1488" spans="2:9">
      <c r="B1488" s="647">
        <v>45107</v>
      </c>
      <c r="C1488" t="s">
        <v>534</v>
      </c>
      <c r="D1488" t="s">
        <v>311</v>
      </c>
      <c r="E1488" t="s">
        <v>314</v>
      </c>
      <c r="F1488" s="18">
        <v>4</v>
      </c>
      <c r="H1488"/>
      <c r="I1488"/>
    </row>
    <row r="1489" spans="2:9">
      <c r="B1489" s="647">
        <v>45107</v>
      </c>
      <c r="C1489" t="s">
        <v>534</v>
      </c>
      <c r="D1489" t="s">
        <v>311</v>
      </c>
      <c r="E1489" t="s">
        <v>312</v>
      </c>
      <c r="F1489" s="18">
        <v>7</v>
      </c>
      <c r="H1489"/>
      <c r="I1489"/>
    </row>
    <row r="1490" spans="2:9">
      <c r="B1490" s="647">
        <v>45107</v>
      </c>
      <c r="C1490" t="s">
        <v>534</v>
      </c>
      <c r="D1490" t="s">
        <v>313</v>
      </c>
      <c r="E1490" t="s">
        <v>314</v>
      </c>
      <c r="F1490" s="18">
        <v>23</v>
      </c>
      <c r="H1490"/>
      <c r="I1490"/>
    </row>
    <row r="1491" spans="2:9">
      <c r="B1491" s="647">
        <v>45107</v>
      </c>
      <c r="C1491" t="s">
        <v>534</v>
      </c>
      <c r="D1491" t="s">
        <v>313</v>
      </c>
      <c r="E1491" t="s">
        <v>312</v>
      </c>
      <c r="F1491" s="18">
        <v>6</v>
      </c>
      <c r="H1491"/>
      <c r="I1491"/>
    </row>
    <row r="1492" spans="2:9">
      <c r="B1492" s="647">
        <v>45107</v>
      </c>
      <c r="C1492" t="s">
        <v>534</v>
      </c>
      <c r="D1492" t="s">
        <v>315</v>
      </c>
      <c r="E1492" t="s">
        <v>314</v>
      </c>
      <c r="F1492" s="18">
        <v>7</v>
      </c>
      <c r="H1492"/>
      <c r="I1492"/>
    </row>
    <row r="1493" spans="2:9">
      <c r="B1493" s="647">
        <v>45107</v>
      </c>
      <c r="C1493" t="s">
        <v>534</v>
      </c>
      <c r="D1493" t="s">
        <v>315</v>
      </c>
      <c r="E1493" t="s">
        <v>312</v>
      </c>
      <c r="F1493" s="18">
        <v>12</v>
      </c>
      <c r="H1493"/>
      <c r="I1493"/>
    </row>
    <row r="1494" spans="2:9">
      <c r="B1494" s="647">
        <v>45107</v>
      </c>
      <c r="C1494" t="s">
        <v>534</v>
      </c>
      <c r="D1494" t="s">
        <v>316</v>
      </c>
      <c r="E1494" t="s">
        <v>314</v>
      </c>
      <c r="F1494" s="18">
        <v>572</v>
      </c>
      <c r="H1494"/>
      <c r="I1494"/>
    </row>
    <row r="1495" spans="2:9">
      <c r="B1495" s="647">
        <v>45107</v>
      </c>
      <c r="C1495" t="s">
        <v>534</v>
      </c>
      <c r="D1495" t="s">
        <v>316</v>
      </c>
      <c r="E1495" t="s">
        <v>312</v>
      </c>
      <c r="F1495" s="18">
        <v>694</v>
      </c>
      <c r="H1495"/>
      <c r="I1495"/>
    </row>
    <row r="1496" spans="2:9">
      <c r="B1496" s="647">
        <v>45107</v>
      </c>
      <c r="C1496" t="s">
        <v>534</v>
      </c>
      <c r="D1496" t="s">
        <v>317</v>
      </c>
      <c r="E1496" t="s">
        <v>314</v>
      </c>
      <c r="F1496" s="18">
        <v>1161</v>
      </c>
      <c r="H1496"/>
      <c r="I1496"/>
    </row>
    <row r="1497" spans="2:9">
      <c r="B1497" s="647">
        <v>45107</v>
      </c>
      <c r="C1497" t="s">
        <v>534</v>
      </c>
      <c r="D1497" t="s">
        <v>317</v>
      </c>
      <c r="E1497" t="s">
        <v>312</v>
      </c>
      <c r="F1497" s="18">
        <v>1119</v>
      </c>
      <c r="H1497"/>
      <c r="I1497"/>
    </row>
    <row r="1498" spans="2:9">
      <c r="B1498" s="647">
        <v>45107</v>
      </c>
      <c r="C1498" t="s">
        <v>535</v>
      </c>
      <c r="D1498" t="s">
        <v>315</v>
      </c>
      <c r="E1498" t="s">
        <v>312</v>
      </c>
      <c r="F1498" s="18">
        <v>1</v>
      </c>
      <c r="H1498"/>
      <c r="I1498"/>
    </row>
    <row r="1499" spans="2:9">
      <c r="B1499" s="647">
        <v>45107</v>
      </c>
      <c r="C1499" t="s">
        <v>535</v>
      </c>
      <c r="D1499" t="s">
        <v>316</v>
      </c>
      <c r="E1499" t="s">
        <v>312</v>
      </c>
      <c r="F1499" s="18">
        <v>2</v>
      </c>
      <c r="H1499"/>
      <c r="I1499"/>
    </row>
    <row r="1500" spans="2:9">
      <c r="B1500" s="647">
        <v>45107</v>
      </c>
      <c r="C1500" t="s">
        <v>535</v>
      </c>
      <c r="D1500" t="s">
        <v>317</v>
      </c>
      <c r="E1500" t="s">
        <v>314</v>
      </c>
      <c r="F1500" s="18">
        <v>1</v>
      </c>
      <c r="H1500"/>
      <c r="I1500"/>
    </row>
    <row r="1501" spans="2:9">
      <c r="B1501" s="647">
        <v>45107</v>
      </c>
      <c r="C1501" t="s">
        <v>535</v>
      </c>
      <c r="D1501" t="s">
        <v>317</v>
      </c>
      <c r="E1501" t="s">
        <v>312</v>
      </c>
      <c r="F1501" s="18">
        <v>4</v>
      </c>
      <c r="H1501"/>
      <c r="I1501"/>
    </row>
    <row r="1502" spans="2:9">
      <c r="B1502" s="647">
        <v>45107</v>
      </c>
      <c r="C1502" t="s">
        <v>536</v>
      </c>
      <c r="D1502" t="s">
        <v>317</v>
      </c>
      <c r="E1502" t="s">
        <v>314</v>
      </c>
      <c r="F1502" s="18">
        <v>1</v>
      </c>
      <c r="H1502"/>
      <c r="I1502"/>
    </row>
    <row r="1503" spans="2:9">
      <c r="B1503" s="647">
        <v>45107</v>
      </c>
      <c r="C1503" t="s">
        <v>537</v>
      </c>
      <c r="D1503" t="s">
        <v>311</v>
      </c>
      <c r="E1503" t="s">
        <v>314</v>
      </c>
      <c r="F1503" s="18">
        <v>1</v>
      </c>
      <c r="H1503"/>
      <c r="I1503"/>
    </row>
    <row r="1504" spans="2:9">
      <c r="B1504" s="647">
        <v>45107</v>
      </c>
      <c r="C1504" t="s">
        <v>537</v>
      </c>
      <c r="D1504" t="s">
        <v>313</v>
      </c>
      <c r="E1504" t="s">
        <v>314</v>
      </c>
      <c r="F1504" s="18">
        <v>12</v>
      </c>
      <c r="H1504"/>
      <c r="I1504"/>
    </row>
    <row r="1505" spans="2:9">
      <c r="B1505" s="647">
        <v>45107</v>
      </c>
      <c r="C1505" t="s">
        <v>537</v>
      </c>
      <c r="D1505" t="s">
        <v>315</v>
      </c>
      <c r="E1505" t="s">
        <v>314</v>
      </c>
      <c r="F1505" s="18">
        <v>13</v>
      </c>
      <c r="H1505"/>
      <c r="I1505"/>
    </row>
    <row r="1506" spans="2:9">
      <c r="B1506" s="647">
        <v>45107</v>
      </c>
      <c r="C1506" t="s">
        <v>537</v>
      </c>
      <c r="D1506" t="s">
        <v>315</v>
      </c>
      <c r="E1506" t="s">
        <v>312</v>
      </c>
      <c r="F1506" s="18">
        <v>68</v>
      </c>
      <c r="H1506"/>
      <c r="I1506"/>
    </row>
    <row r="1507" spans="2:9">
      <c r="B1507" s="647">
        <v>45107</v>
      </c>
      <c r="C1507" t="s">
        <v>537</v>
      </c>
      <c r="D1507" t="s">
        <v>316</v>
      </c>
      <c r="E1507" t="s">
        <v>314</v>
      </c>
      <c r="F1507" s="18">
        <v>326</v>
      </c>
      <c r="H1507"/>
      <c r="I1507"/>
    </row>
    <row r="1508" spans="2:9">
      <c r="B1508" s="647">
        <v>45107</v>
      </c>
      <c r="C1508" t="s">
        <v>537</v>
      </c>
      <c r="D1508" t="s">
        <v>316</v>
      </c>
      <c r="E1508" t="s">
        <v>312</v>
      </c>
      <c r="F1508" s="18">
        <v>42</v>
      </c>
      <c r="H1508"/>
      <c r="I1508"/>
    </row>
    <row r="1509" spans="2:9">
      <c r="B1509" s="647">
        <v>45107</v>
      </c>
      <c r="C1509" t="s">
        <v>537</v>
      </c>
      <c r="D1509" t="s">
        <v>317</v>
      </c>
      <c r="E1509" t="s">
        <v>314</v>
      </c>
      <c r="F1509" s="18">
        <v>590</v>
      </c>
      <c r="H1509"/>
      <c r="I1509"/>
    </row>
    <row r="1510" spans="2:9">
      <c r="B1510" s="647">
        <v>45107</v>
      </c>
      <c r="C1510" t="s">
        <v>537</v>
      </c>
      <c r="D1510" t="s">
        <v>317</v>
      </c>
      <c r="E1510" t="s">
        <v>312</v>
      </c>
      <c r="F1510" s="18">
        <v>164</v>
      </c>
      <c r="H1510"/>
      <c r="I1510"/>
    </row>
    <row r="1511" spans="2:9">
      <c r="B1511" s="647">
        <v>45107</v>
      </c>
      <c r="C1511" t="s">
        <v>538</v>
      </c>
      <c r="D1511" t="s">
        <v>313</v>
      </c>
      <c r="E1511" t="s">
        <v>314</v>
      </c>
      <c r="F1511" s="18">
        <v>1</v>
      </c>
      <c r="H1511"/>
      <c r="I1511"/>
    </row>
    <row r="1512" spans="2:9">
      <c r="B1512" s="647">
        <v>45107</v>
      </c>
      <c r="C1512" t="s">
        <v>538</v>
      </c>
      <c r="D1512" t="s">
        <v>313</v>
      </c>
      <c r="E1512" t="s">
        <v>312</v>
      </c>
      <c r="F1512" s="18">
        <v>1</v>
      </c>
      <c r="H1512"/>
      <c r="I1512"/>
    </row>
    <row r="1513" spans="2:9">
      <c r="B1513" s="647">
        <v>45107</v>
      </c>
      <c r="C1513" t="s">
        <v>538</v>
      </c>
      <c r="D1513" t="s">
        <v>316</v>
      </c>
      <c r="E1513" t="s">
        <v>314</v>
      </c>
      <c r="F1513" s="18">
        <v>47</v>
      </c>
      <c r="H1513"/>
      <c r="I1513"/>
    </row>
    <row r="1514" spans="2:9">
      <c r="B1514" s="647">
        <v>45107</v>
      </c>
      <c r="C1514" t="s">
        <v>538</v>
      </c>
      <c r="D1514" t="s">
        <v>316</v>
      </c>
      <c r="E1514" t="s">
        <v>312</v>
      </c>
      <c r="F1514" s="18">
        <v>28</v>
      </c>
      <c r="H1514"/>
      <c r="I1514"/>
    </row>
    <row r="1515" spans="2:9">
      <c r="B1515" s="647">
        <v>45107</v>
      </c>
      <c r="C1515" t="s">
        <v>538</v>
      </c>
      <c r="D1515" t="s">
        <v>317</v>
      </c>
      <c r="E1515" t="s">
        <v>314</v>
      </c>
      <c r="F1515" s="18">
        <v>156</v>
      </c>
      <c r="H1515"/>
      <c r="I1515"/>
    </row>
    <row r="1516" spans="2:9">
      <c r="B1516" s="647">
        <v>45107</v>
      </c>
      <c r="C1516" t="s">
        <v>538</v>
      </c>
      <c r="D1516" t="s">
        <v>317</v>
      </c>
      <c r="E1516" t="s">
        <v>312</v>
      </c>
      <c r="F1516" s="18">
        <v>52</v>
      </c>
      <c r="H1516"/>
      <c r="I1516"/>
    </row>
    <row r="1517" spans="2:9">
      <c r="B1517" s="647">
        <v>45107</v>
      </c>
      <c r="C1517" t="s">
        <v>539</v>
      </c>
      <c r="D1517" t="s">
        <v>313</v>
      </c>
      <c r="E1517" t="s">
        <v>314</v>
      </c>
      <c r="F1517" s="18">
        <v>8</v>
      </c>
      <c r="H1517"/>
      <c r="I1517"/>
    </row>
    <row r="1518" spans="2:9">
      <c r="B1518" s="647">
        <v>45107</v>
      </c>
      <c r="C1518" t="s">
        <v>539</v>
      </c>
      <c r="D1518" t="s">
        <v>315</v>
      </c>
      <c r="E1518" t="s">
        <v>312</v>
      </c>
      <c r="F1518" s="18">
        <v>4</v>
      </c>
      <c r="H1518"/>
      <c r="I1518"/>
    </row>
    <row r="1519" spans="2:9">
      <c r="B1519" s="647">
        <v>45107</v>
      </c>
      <c r="C1519" t="s">
        <v>539</v>
      </c>
      <c r="D1519" t="s">
        <v>316</v>
      </c>
      <c r="E1519" t="s">
        <v>314</v>
      </c>
      <c r="F1519" s="18">
        <v>38</v>
      </c>
      <c r="H1519"/>
      <c r="I1519"/>
    </row>
    <row r="1520" spans="2:9">
      <c r="B1520" s="647">
        <v>45107</v>
      </c>
      <c r="C1520" t="s">
        <v>539</v>
      </c>
      <c r="D1520" t="s">
        <v>316</v>
      </c>
      <c r="E1520" t="s">
        <v>312</v>
      </c>
      <c r="F1520" s="18">
        <v>7</v>
      </c>
      <c r="H1520"/>
      <c r="I1520"/>
    </row>
    <row r="1521" spans="2:9">
      <c r="B1521" s="647">
        <v>45107</v>
      </c>
      <c r="C1521" t="s">
        <v>539</v>
      </c>
      <c r="D1521" t="s">
        <v>317</v>
      </c>
      <c r="E1521" t="s">
        <v>314</v>
      </c>
      <c r="F1521" s="18">
        <v>39</v>
      </c>
      <c r="H1521"/>
      <c r="I1521"/>
    </row>
    <row r="1522" spans="2:9">
      <c r="B1522" s="647">
        <v>45107</v>
      </c>
      <c r="C1522" t="s">
        <v>539</v>
      </c>
      <c r="D1522" t="s">
        <v>317</v>
      </c>
      <c r="E1522" t="s">
        <v>312</v>
      </c>
      <c r="F1522" s="18">
        <v>70</v>
      </c>
      <c r="H1522"/>
      <c r="I1522"/>
    </row>
    <row r="1523" spans="2:9">
      <c r="B1523" s="647">
        <v>45107</v>
      </c>
      <c r="C1523" t="s">
        <v>540</v>
      </c>
      <c r="D1523" t="s">
        <v>313</v>
      </c>
      <c r="E1523" t="s">
        <v>314</v>
      </c>
      <c r="F1523" s="18">
        <v>2</v>
      </c>
      <c r="H1523"/>
      <c r="I1523"/>
    </row>
    <row r="1524" spans="2:9">
      <c r="B1524" s="647">
        <v>45107</v>
      </c>
      <c r="C1524" t="s">
        <v>540</v>
      </c>
      <c r="D1524" t="s">
        <v>315</v>
      </c>
      <c r="E1524" t="s">
        <v>312</v>
      </c>
      <c r="F1524" s="18">
        <v>1</v>
      </c>
      <c r="H1524"/>
      <c r="I1524"/>
    </row>
    <row r="1525" spans="2:9">
      <c r="B1525" s="647">
        <v>45107</v>
      </c>
      <c r="C1525" t="s">
        <v>540</v>
      </c>
      <c r="D1525" t="s">
        <v>316</v>
      </c>
      <c r="E1525" t="s">
        <v>314</v>
      </c>
      <c r="F1525" s="18">
        <v>3</v>
      </c>
      <c r="H1525"/>
      <c r="I1525"/>
    </row>
    <row r="1526" spans="2:9">
      <c r="B1526" s="647">
        <v>45107</v>
      </c>
      <c r="C1526" t="s">
        <v>540</v>
      </c>
      <c r="D1526" t="s">
        <v>316</v>
      </c>
      <c r="E1526" t="s">
        <v>312</v>
      </c>
      <c r="F1526" s="18">
        <v>6</v>
      </c>
      <c r="H1526"/>
      <c r="I1526"/>
    </row>
    <row r="1527" spans="2:9">
      <c r="B1527" s="647">
        <v>45107</v>
      </c>
      <c r="C1527" t="s">
        <v>540</v>
      </c>
      <c r="D1527" t="s">
        <v>317</v>
      </c>
      <c r="E1527" t="s">
        <v>314</v>
      </c>
      <c r="F1527" s="18">
        <v>16</v>
      </c>
      <c r="H1527"/>
      <c r="I1527"/>
    </row>
    <row r="1528" spans="2:9">
      <c r="B1528" s="647">
        <v>45107</v>
      </c>
      <c r="C1528" t="s">
        <v>540</v>
      </c>
      <c r="D1528" t="s">
        <v>317</v>
      </c>
      <c r="E1528" t="s">
        <v>312</v>
      </c>
      <c r="F1528" s="18">
        <v>27</v>
      </c>
      <c r="H1528"/>
      <c r="I1528"/>
    </row>
    <row r="1529" spans="2:9">
      <c r="B1529" s="647">
        <v>45107</v>
      </c>
      <c r="C1529" t="s">
        <v>541</v>
      </c>
      <c r="D1529" t="s">
        <v>315</v>
      </c>
      <c r="E1529" t="s">
        <v>312</v>
      </c>
      <c r="F1529" s="18">
        <v>1</v>
      </c>
      <c r="H1529"/>
      <c r="I1529"/>
    </row>
    <row r="1530" spans="2:9">
      <c r="B1530" s="647">
        <v>45107</v>
      </c>
      <c r="C1530" t="s">
        <v>541</v>
      </c>
      <c r="D1530" t="s">
        <v>317</v>
      </c>
      <c r="E1530" t="s">
        <v>314</v>
      </c>
      <c r="F1530" s="18">
        <v>4</v>
      </c>
      <c r="H1530"/>
      <c r="I1530"/>
    </row>
    <row r="1531" spans="2:9">
      <c r="B1531" s="647">
        <v>45107</v>
      </c>
      <c r="C1531" t="s">
        <v>541</v>
      </c>
      <c r="D1531" t="s">
        <v>317</v>
      </c>
      <c r="E1531" t="s">
        <v>312</v>
      </c>
      <c r="F1531" s="18">
        <v>2</v>
      </c>
      <c r="H1531"/>
      <c r="I1531"/>
    </row>
    <row r="1532" spans="2:9">
      <c r="B1532" s="647">
        <v>45107</v>
      </c>
      <c r="C1532" t="s">
        <v>542</v>
      </c>
      <c r="D1532" t="s">
        <v>316</v>
      </c>
      <c r="E1532" t="s">
        <v>314</v>
      </c>
      <c r="F1532" s="18">
        <v>1</v>
      </c>
      <c r="H1532"/>
      <c r="I1532"/>
    </row>
    <row r="1533" spans="2:9">
      <c r="B1533" s="647">
        <v>45107</v>
      </c>
      <c r="C1533" t="s">
        <v>542</v>
      </c>
      <c r="D1533" t="s">
        <v>316</v>
      </c>
      <c r="E1533" t="s">
        <v>312</v>
      </c>
      <c r="F1533" s="18">
        <v>1</v>
      </c>
      <c r="H1533"/>
      <c r="I1533"/>
    </row>
    <row r="1534" spans="2:9">
      <c r="B1534" s="647">
        <v>45107</v>
      </c>
      <c r="C1534" t="s">
        <v>542</v>
      </c>
      <c r="D1534" t="s">
        <v>317</v>
      </c>
      <c r="E1534" t="s">
        <v>314</v>
      </c>
      <c r="F1534" s="18">
        <v>5</v>
      </c>
      <c r="H1534"/>
      <c r="I1534"/>
    </row>
    <row r="1535" spans="2:9">
      <c r="B1535" s="647">
        <v>45107</v>
      </c>
      <c r="C1535" t="s">
        <v>542</v>
      </c>
      <c r="D1535" t="s">
        <v>317</v>
      </c>
      <c r="E1535" t="s">
        <v>312</v>
      </c>
      <c r="F1535" s="18">
        <v>7</v>
      </c>
      <c r="H1535"/>
      <c r="I1535"/>
    </row>
    <row r="1536" spans="2:9">
      <c r="B1536" s="647">
        <v>45107</v>
      </c>
      <c r="C1536" t="s">
        <v>543</v>
      </c>
      <c r="D1536" t="s">
        <v>313</v>
      </c>
      <c r="E1536" t="s">
        <v>314</v>
      </c>
      <c r="F1536" s="18">
        <v>8</v>
      </c>
      <c r="H1536"/>
      <c r="I1536"/>
    </row>
    <row r="1537" spans="2:9">
      <c r="B1537" s="647">
        <v>45107</v>
      </c>
      <c r="C1537" t="s">
        <v>543</v>
      </c>
      <c r="D1537" t="s">
        <v>313</v>
      </c>
      <c r="E1537" t="s">
        <v>312</v>
      </c>
      <c r="F1537" s="18">
        <v>1</v>
      </c>
      <c r="H1537"/>
      <c r="I1537"/>
    </row>
    <row r="1538" spans="2:9">
      <c r="B1538" s="647">
        <v>45107</v>
      </c>
      <c r="C1538" t="s">
        <v>543</v>
      </c>
      <c r="D1538" t="s">
        <v>315</v>
      </c>
      <c r="E1538" t="s">
        <v>314</v>
      </c>
      <c r="F1538" s="18">
        <v>6</v>
      </c>
      <c r="H1538"/>
      <c r="I1538"/>
    </row>
    <row r="1539" spans="2:9">
      <c r="B1539" s="647">
        <v>45107</v>
      </c>
      <c r="C1539" t="s">
        <v>543</v>
      </c>
      <c r="D1539" t="s">
        <v>315</v>
      </c>
      <c r="E1539" t="s">
        <v>312</v>
      </c>
      <c r="F1539" s="18">
        <v>15</v>
      </c>
      <c r="H1539"/>
      <c r="I1539"/>
    </row>
    <row r="1540" spans="2:9">
      <c r="B1540" s="647">
        <v>45107</v>
      </c>
      <c r="C1540" t="s">
        <v>543</v>
      </c>
      <c r="D1540" t="s">
        <v>316</v>
      </c>
      <c r="E1540" t="s">
        <v>314</v>
      </c>
      <c r="F1540" s="18">
        <v>4</v>
      </c>
      <c r="H1540"/>
      <c r="I1540"/>
    </row>
    <row r="1541" spans="2:9">
      <c r="B1541" s="647">
        <v>45107</v>
      </c>
      <c r="C1541" t="s">
        <v>543</v>
      </c>
      <c r="D1541" t="s">
        <v>316</v>
      </c>
      <c r="E1541" t="s">
        <v>312</v>
      </c>
      <c r="F1541" s="18">
        <v>13</v>
      </c>
      <c r="H1541"/>
      <c r="I1541"/>
    </row>
    <row r="1542" spans="2:9">
      <c r="B1542" s="647">
        <v>45107</v>
      </c>
      <c r="C1542" t="s">
        <v>543</v>
      </c>
      <c r="D1542" t="s">
        <v>317</v>
      </c>
      <c r="E1542" t="s">
        <v>314</v>
      </c>
      <c r="F1542" s="18">
        <v>50</v>
      </c>
      <c r="H1542"/>
      <c r="I1542"/>
    </row>
    <row r="1543" spans="2:9">
      <c r="B1543" s="647">
        <v>45107</v>
      </c>
      <c r="C1543" t="s">
        <v>543</v>
      </c>
      <c r="D1543" t="s">
        <v>317</v>
      </c>
      <c r="E1543" t="s">
        <v>312</v>
      </c>
      <c r="F1543" s="18">
        <v>147</v>
      </c>
      <c r="H1543"/>
      <c r="I1543"/>
    </row>
    <row r="1544" spans="2:9">
      <c r="B1544" s="647">
        <v>45107</v>
      </c>
      <c r="C1544" t="s">
        <v>544</v>
      </c>
      <c r="D1544" t="s">
        <v>317</v>
      </c>
      <c r="E1544" t="s">
        <v>312</v>
      </c>
      <c r="F1544" s="18">
        <v>3</v>
      </c>
      <c r="H1544"/>
      <c r="I1544"/>
    </row>
    <row r="1545" spans="2:9">
      <c r="B1545" s="647">
        <v>45107</v>
      </c>
      <c r="C1545" t="s">
        <v>545</v>
      </c>
      <c r="D1545" t="s">
        <v>313</v>
      </c>
      <c r="E1545" t="s">
        <v>314</v>
      </c>
      <c r="F1545" s="18">
        <v>1</v>
      </c>
      <c r="H1545"/>
      <c r="I1545"/>
    </row>
    <row r="1546" spans="2:9">
      <c r="B1546" s="647">
        <v>45107</v>
      </c>
      <c r="C1546" t="s">
        <v>545</v>
      </c>
      <c r="D1546" t="s">
        <v>316</v>
      </c>
      <c r="E1546" t="s">
        <v>314</v>
      </c>
      <c r="F1546" s="18">
        <v>8</v>
      </c>
      <c r="H1546"/>
      <c r="I1546"/>
    </row>
    <row r="1547" spans="2:9">
      <c r="B1547" s="647">
        <v>45107</v>
      </c>
      <c r="C1547" t="s">
        <v>545</v>
      </c>
      <c r="D1547" t="s">
        <v>316</v>
      </c>
      <c r="E1547" t="s">
        <v>312</v>
      </c>
      <c r="F1547" s="18">
        <v>2</v>
      </c>
      <c r="H1547"/>
      <c r="I1547"/>
    </row>
    <row r="1548" spans="2:9">
      <c r="B1548" s="647">
        <v>45107</v>
      </c>
      <c r="C1548" t="s">
        <v>545</v>
      </c>
      <c r="D1548" t="s">
        <v>317</v>
      </c>
      <c r="E1548" t="s">
        <v>314</v>
      </c>
      <c r="F1548" s="18">
        <v>13</v>
      </c>
      <c r="H1548"/>
      <c r="I1548"/>
    </row>
    <row r="1549" spans="2:9">
      <c r="B1549" s="647">
        <v>45107</v>
      </c>
      <c r="C1549" t="s">
        <v>545</v>
      </c>
      <c r="D1549" t="s">
        <v>317</v>
      </c>
      <c r="E1549" t="s">
        <v>312</v>
      </c>
      <c r="F1549" s="18">
        <v>10</v>
      </c>
      <c r="H1549"/>
      <c r="I1549"/>
    </row>
    <row r="1550" spans="2:9">
      <c r="B1550" s="647">
        <v>45107</v>
      </c>
      <c r="C1550" t="s">
        <v>546</v>
      </c>
      <c r="D1550" t="s">
        <v>311</v>
      </c>
      <c r="E1550" t="s">
        <v>312</v>
      </c>
      <c r="F1550" s="18">
        <v>2</v>
      </c>
      <c r="H1550"/>
      <c r="I1550"/>
    </row>
    <row r="1551" spans="2:9">
      <c r="B1551" s="647">
        <v>45107</v>
      </c>
      <c r="C1551" t="s">
        <v>546</v>
      </c>
      <c r="D1551" t="s">
        <v>313</v>
      </c>
      <c r="E1551" t="s">
        <v>314</v>
      </c>
      <c r="F1551" s="18">
        <v>13</v>
      </c>
      <c r="H1551"/>
      <c r="I1551"/>
    </row>
    <row r="1552" spans="2:9">
      <c r="B1552" s="647">
        <v>45107</v>
      </c>
      <c r="C1552" t="s">
        <v>546</v>
      </c>
      <c r="D1552" t="s">
        <v>313</v>
      </c>
      <c r="E1552" t="s">
        <v>312</v>
      </c>
      <c r="F1552" s="18">
        <v>8</v>
      </c>
      <c r="H1552"/>
      <c r="I1552"/>
    </row>
    <row r="1553" spans="2:9">
      <c r="B1553" s="647">
        <v>45107</v>
      </c>
      <c r="C1553" t="s">
        <v>546</v>
      </c>
      <c r="D1553" t="s">
        <v>315</v>
      </c>
      <c r="E1553" t="s">
        <v>314</v>
      </c>
      <c r="F1553" s="18">
        <v>3</v>
      </c>
      <c r="H1553"/>
      <c r="I1553"/>
    </row>
    <row r="1554" spans="2:9">
      <c r="B1554" s="647">
        <v>45107</v>
      </c>
      <c r="C1554" t="s">
        <v>546</v>
      </c>
      <c r="D1554" t="s">
        <v>315</v>
      </c>
      <c r="E1554" t="s">
        <v>312</v>
      </c>
      <c r="F1554" s="18">
        <v>56</v>
      </c>
      <c r="H1554"/>
      <c r="I1554"/>
    </row>
    <row r="1555" spans="2:9">
      <c r="B1555" s="647">
        <v>45107</v>
      </c>
      <c r="C1555" t="s">
        <v>546</v>
      </c>
      <c r="D1555" t="s">
        <v>316</v>
      </c>
      <c r="E1555" t="s">
        <v>314</v>
      </c>
      <c r="F1555" s="18">
        <v>46</v>
      </c>
      <c r="H1555"/>
      <c r="I1555"/>
    </row>
    <row r="1556" spans="2:9">
      <c r="B1556" s="647">
        <v>45107</v>
      </c>
      <c r="C1556" t="s">
        <v>546</v>
      </c>
      <c r="D1556" t="s">
        <v>316</v>
      </c>
      <c r="E1556" t="s">
        <v>312</v>
      </c>
      <c r="F1556" s="18">
        <v>223</v>
      </c>
      <c r="H1556"/>
      <c r="I1556"/>
    </row>
    <row r="1557" spans="2:9">
      <c r="B1557" s="647">
        <v>45107</v>
      </c>
      <c r="C1557" t="s">
        <v>546</v>
      </c>
      <c r="D1557" t="s">
        <v>317</v>
      </c>
      <c r="E1557" t="s">
        <v>314</v>
      </c>
      <c r="F1557" s="18">
        <v>345</v>
      </c>
      <c r="H1557"/>
      <c r="I1557"/>
    </row>
    <row r="1558" spans="2:9">
      <c r="B1558" s="647">
        <v>45107</v>
      </c>
      <c r="C1558" t="s">
        <v>546</v>
      </c>
      <c r="D1558" t="s">
        <v>317</v>
      </c>
      <c r="E1558" t="s">
        <v>312</v>
      </c>
      <c r="F1558" s="18">
        <v>710</v>
      </c>
      <c r="H1558"/>
      <c r="I1558"/>
    </row>
    <row r="1559" spans="2:9">
      <c r="B1559" s="647">
        <v>45107</v>
      </c>
      <c r="C1559" t="s">
        <v>547</v>
      </c>
      <c r="D1559" t="s">
        <v>313</v>
      </c>
      <c r="E1559" t="s">
        <v>314</v>
      </c>
      <c r="F1559" s="18">
        <v>1</v>
      </c>
      <c r="H1559"/>
      <c r="I1559"/>
    </row>
    <row r="1560" spans="2:9">
      <c r="B1560" s="647">
        <v>45107</v>
      </c>
      <c r="C1560" t="s">
        <v>547</v>
      </c>
      <c r="D1560" t="s">
        <v>316</v>
      </c>
      <c r="E1560" t="s">
        <v>314</v>
      </c>
      <c r="F1560" s="18">
        <v>2</v>
      </c>
      <c r="H1560"/>
      <c r="I1560"/>
    </row>
    <row r="1561" spans="2:9">
      <c r="B1561" s="647">
        <v>45107</v>
      </c>
      <c r="C1561" t="s">
        <v>547</v>
      </c>
      <c r="D1561" t="s">
        <v>316</v>
      </c>
      <c r="E1561" t="s">
        <v>312</v>
      </c>
      <c r="F1561" s="18">
        <v>3</v>
      </c>
      <c r="H1561"/>
      <c r="I1561"/>
    </row>
    <row r="1562" spans="2:9">
      <c r="B1562" s="647">
        <v>45107</v>
      </c>
      <c r="C1562" t="s">
        <v>547</v>
      </c>
      <c r="D1562" t="s">
        <v>317</v>
      </c>
      <c r="E1562" t="s">
        <v>314</v>
      </c>
      <c r="F1562" s="18">
        <v>6</v>
      </c>
      <c r="H1562"/>
      <c r="I1562"/>
    </row>
    <row r="1563" spans="2:9">
      <c r="B1563" s="647">
        <v>45107</v>
      </c>
      <c r="C1563" t="s">
        <v>547</v>
      </c>
      <c r="D1563" t="s">
        <v>317</v>
      </c>
      <c r="E1563" t="s">
        <v>312</v>
      </c>
      <c r="F1563" s="18">
        <v>8</v>
      </c>
      <c r="H1563"/>
      <c r="I1563"/>
    </row>
    <row r="1564" spans="2:9">
      <c r="B1564" s="647">
        <v>45107</v>
      </c>
      <c r="C1564" t="s">
        <v>580</v>
      </c>
      <c r="D1564" t="s">
        <v>317</v>
      </c>
      <c r="E1564" t="s">
        <v>312</v>
      </c>
      <c r="F1564" s="18">
        <v>1</v>
      </c>
      <c r="H1564"/>
      <c r="I1564"/>
    </row>
    <row r="1565" spans="2:9">
      <c r="B1565" s="647">
        <v>45107</v>
      </c>
      <c r="C1565" t="s">
        <v>548</v>
      </c>
      <c r="D1565" t="s">
        <v>311</v>
      </c>
      <c r="E1565" t="s">
        <v>312</v>
      </c>
      <c r="F1565" s="18">
        <v>1</v>
      </c>
      <c r="H1565"/>
      <c r="I1565"/>
    </row>
    <row r="1566" spans="2:9">
      <c r="B1566" s="647">
        <v>45107</v>
      </c>
      <c r="C1566" t="s">
        <v>548</v>
      </c>
      <c r="D1566" t="s">
        <v>313</v>
      </c>
      <c r="E1566" t="s">
        <v>314</v>
      </c>
      <c r="F1566" s="18">
        <v>3</v>
      </c>
      <c r="H1566"/>
      <c r="I1566"/>
    </row>
    <row r="1567" spans="2:9">
      <c r="B1567" s="647">
        <v>45107</v>
      </c>
      <c r="C1567" t="s">
        <v>548</v>
      </c>
      <c r="D1567" t="s">
        <v>315</v>
      </c>
      <c r="E1567" t="s">
        <v>314</v>
      </c>
      <c r="F1567" s="18">
        <v>1</v>
      </c>
      <c r="H1567"/>
      <c r="I1567"/>
    </row>
    <row r="1568" spans="2:9">
      <c r="B1568" s="647">
        <v>45107</v>
      </c>
      <c r="C1568" t="s">
        <v>548</v>
      </c>
      <c r="D1568" t="s">
        <v>315</v>
      </c>
      <c r="E1568" t="s">
        <v>312</v>
      </c>
      <c r="F1568" s="18">
        <v>4</v>
      </c>
      <c r="H1568"/>
      <c r="I1568"/>
    </row>
    <row r="1569" spans="2:9">
      <c r="B1569" s="647">
        <v>45107</v>
      </c>
      <c r="C1569" t="s">
        <v>548</v>
      </c>
      <c r="D1569" t="s">
        <v>316</v>
      </c>
      <c r="E1569" t="s">
        <v>314</v>
      </c>
      <c r="F1569" s="18">
        <v>155</v>
      </c>
      <c r="H1569"/>
      <c r="I1569"/>
    </row>
    <row r="1570" spans="2:9">
      <c r="B1570" s="647">
        <v>45107</v>
      </c>
      <c r="C1570" t="s">
        <v>548</v>
      </c>
      <c r="D1570" t="s">
        <v>316</v>
      </c>
      <c r="E1570" t="s">
        <v>312</v>
      </c>
      <c r="F1570" s="18">
        <v>393</v>
      </c>
      <c r="H1570"/>
      <c r="I1570"/>
    </row>
    <row r="1571" spans="2:9">
      <c r="B1571" s="647">
        <v>45107</v>
      </c>
      <c r="C1571" t="s">
        <v>548</v>
      </c>
      <c r="D1571" t="s">
        <v>317</v>
      </c>
      <c r="E1571" t="s">
        <v>314</v>
      </c>
      <c r="F1571" s="18">
        <v>909</v>
      </c>
      <c r="H1571"/>
      <c r="I1571"/>
    </row>
    <row r="1572" spans="2:9">
      <c r="B1572" s="647">
        <v>45107</v>
      </c>
      <c r="C1572" t="s">
        <v>548</v>
      </c>
      <c r="D1572" t="s">
        <v>317</v>
      </c>
      <c r="E1572" t="s">
        <v>312</v>
      </c>
      <c r="F1572" s="18">
        <v>1370</v>
      </c>
      <c r="H1572"/>
      <c r="I1572"/>
    </row>
    <row r="1573" spans="2:9">
      <c r="B1573" s="647">
        <v>45107</v>
      </c>
      <c r="C1573" t="s">
        <v>549</v>
      </c>
      <c r="D1573" t="s">
        <v>356</v>
      </c>
      <c r="E1573" t="s">
        <v>312</v>
      </c>
      <c r="F1573" s="18">
        <v>1</v>
      </c>
      <c r="H1573"/>
      <c r="I1573"/>
    </row>
    <row r="1574" spans="2:9">
      <c r="B1574" s="647">
        <v>45107</v>
      </c>
      <c r="C1574" t="s">
        <v>549</v>
      </c>
      <c r="D1574" t="s">
        <v>320</v>
      </c>
      <c r="E1574" t="s">
        <v>312</v>
      </c>
      <c r="F1574" s="18">
        <v>1</v>
      </c>
      <c r="H1574"/>
      <c r="I1574"/>
    </row>
    <row r="1575" spans="2:9">
      <c r="B1575" s="647">
        <v>45107</v>
      </c>
      <c r="C1575" t="s">
        <v>549</v>
      </c>
      <c r="D1575" t="s">
        <v>311</v>
      </c>
      <c r="E1575" t="s">
        <v>314</v>
      </c>
      <c r="F1575" s="18">
        <v>8</v>
      </c>
      <c r="H1575"/>
      <c r="I1575"/>
    </row>
    <row r="1576" spans="2:9">
      <c r="B1576" s="647">
        <v>45107</v>
      </c>
      <c r="C1576" t="s">
        <v>549</v>
      </c>
      <c r="D1576" t="s">
        <v>311</v>
      </c>
      <c r="E1576" t="s">
        <v>312</v>
      </c>
      <c r="F1576" s="18">
        <v>39</v>
      </c>
      <c r="H1576"/>
      <c r="I1576"/>
    </row>
    <row r="1577" spans="2:9">
      <c r="B1577" s="647">
        <v>45107</v>
      </c>
      <c r="C1577" t="s">
        <v>549</v>
      </c>
      <c r="D1577" t="s">
        <v>313</v>
      </c>
      <c r="E1577" t="s">
        <v>314</v>
      </c>
      <c r="F1577" s="18">
        <v>9087</v>
      </c>
      <c r="H1577"/>
      <c r="I1577"/>
    </row>
    <row r="1578" spans="2:9">
      <c r="B1578" s="647">
        <v>45107</v>
      </c>
      <c r="C1578" t="s">
        <v>549</v>
      </c>
      <c r="D1578" t="s">
        <v>313</v>
      </c>
      <c r="E1578" t="s">
        <v>312</v>
      </c>
      <c r="F1578" s="18">
        <v>363</v>
      </c>
      <c r="H1578"/>
      <c r="I1578"/>
    </row>
    <row r="1579" spans="2:9">
      <c r="B1579" s="647">
        <v>45107</v>
      </c>
      <c r="C1579" t="s">
        <v>549</v>
      </c>
      <c r="D1579" t="s">
        <v>315</v>
      </c>
      <c r="E1579" t="s">
        <v>314</v>
      </c>
      <c r="F1579" s="18">
        <v>773</v>
      </c>
      <c r="H1579"/>
      <c r="I1579"/>
    </row>
    <row r="1580" spans="2:9">
      <c r="B1580" s="647">
        <v>45107</v>
      </c>
      <c r="C1580" t="s">
        <v>549</v>
      </c>
      <c r="D1580" t="s">
        <v>315</v>
      </c>
      <c r="E1580" t="s">
        <v>312</v>
      </c>
      <c r="F1580" s="18">
        <v>938</v>
      </c>
      <c r="H1580"/>
      <c r="I1580"/>
    </row>
    <row r="1581" spans="2:9">
      <c r="B1581" s="647">
        <v>45107</v>
      </c>
      <c r="C1581" t="s">
        <v>549</v>
      </c>
      <c r="D1581" t="s">
        <v>316</v>
      </c>
      <c r="E1581" t="s">
        <v>314</v>
      </c>
      <c r="F1581" s="18">
        <v>3588</v>
      </c>
      <c r="H1581"/>
      <c r="I1581"/>
    </row>
    <row r="1582" spans="2:9">
      <c r="B1582" s="647">
        <v>45107</v>
      </c>
      <c r="C1582" t="s">
        <v>549</v>
      </c>
      <c r="D1582" t="s">
        <v>316</v>
      </c>
      <c r="E1582" t="s">
        <v>312</v>
      </c>
      <c r="F1582" s="18">
        <v>4302</v>
      </c>
      <c r="H1582"/>
      <c r="I1582"/>
    </row>
    <row r="1583" spans="2:9">
      <c r="B1583" s="647">
        <v>45107</v>
      </c>
      <c r="C1583" t="s">
        <v>549</v>
      </c>
      <c r="D1583" t="s">
        <v>317</v>
      </c>
      <c r="E1583" t="s">
        <v>314</v>
      </c>
      <c r="F1583" s="18">
        <v>23800</v>
      </c>
      <c r="H1583"/>
      <c r="I1583"/>
    </row>
    <row r="1584" spans="2:9">
      <c r="B1584" s="647">
        <v>45107</v>
      </c>
      <c r="C1584" t="s">
        <v>549</v>
      </c>
      <c r="D1584" t="s">
        <v>317</v>
      </c>
      <c r="E1584" t="s">
        <v>312</v>
      </c>
      <c r="F1584" s="18">
        <v>22334</v>
      </c>
      <c r="H1584"/>
      <c r="I1584"/>
    </row>
    <row r="1585" spans="2:9">
      <c r="B1585" s="647">
        <v>45107</v>
      </c>
      <c r="C1585" t="s">
        <v>550</v>
      </c>
      <c r="D1585" t="s">
        <v>313</v>
      </c>
      <c r="E1585" t="s">
        <v>314</v>
      </c>
      <c r="F1585" s="18">
        <v>4</v>
      </c>
      <c r="H1585"/>
      <c r="I1585"/>
    </row>
    <row r="1586" spans="2:9">
      <c r="B1586" s="647">
        <v>45107</v>
      </c>
      <c r="C1586" t="s">
        <v>550</v>
      </c>
      <c r="D1586" t="s">
        <v>315</v>
      </c>
      <c r="E1586" t="s">
        <v>312</v>
      </c>
      <c r="F1586" s="18">
        <v>1</v>
      </c>
      <c r="H1586"/>
      <c r="I1586"/>
    </row>
    <row r="1587" spans="2:9">
      <c r="B1587" s="647">
        <v>45107</v>
      </c>
      <c r="C1587" t="s">
        <v>550</v>
      </c>
      <c r="D1587" t="s">
        <v>316</v>
      </c>
      <c r="E1587" t="s">
        <v>314</v>
      </c>
      <c r="F1587" s="18">
        <v>6</v>
      </c>
      <c r="H1587"/>
      <c r="I1587"/>
    </row>
    <row r="1588" spans="2:9">
      <c r="B1588" s="647">
        <v>45107</v>
      </c>
      <c r="C1588" t="s">
        <v>550</v>
      </c>
      <c r="D1588" t="s">
        <v>316</v>
      </c>
      <c r="E1588" t="s">
        <v>312</v>
      </c>
      <c r="F1588" s="18">
        <v>2</v>
      </c>
      <c r="H1588"/>
      <c r="I1588"/>
    </row>
    <row r="1589" spans="2:9">
      <c r="B1589" s="647">
        <v>45107</v>
      </c>
      <c r="C1589" t="s">
        <v>550</v>
      </c>
      <c r="D1589" t="s">
        <v>317</v>
      </c>
      <c r="E1589" t="s">
        <v>314</v>
      </c>
      <c r="F1589" s="18">
        <v>35</v>
      </c>
      <c r="H1589"/>
      <c r="I1589"/>
    </row>
    <row r="1590" spans="2:9">
      <c r="B1590" s="647">
        <v>45107</v>
      </c>
      <c r="C1590" t="s">
        <v>550</v>
      </c>
      <c r="D1590" t="s">
        <v>317</v>
      </c>
      <c r="E1590" t="s">
        <v>312</v>
      </c>
      <c r="F1590" s="18">
        <v>44</v>
      </c>
      <c r="H1590"/>
      <c r="I1590"/>
    </row>
    <row r="1591" spans="2:9">
      <c r="B1591" s="647">
        <v>45107</v>
      </c>
      <c r="C1591" t="s">
        <v>551</v>
      </c>
      <c r="D1591" t="s">
        <v>320</v>
      </c>
      <c r="E1591" t="s">
        <v>314</v>
      </c>
      <c r="F1591" s="18">
        <v>2</v>
      </c>
      <c r="H1591"/>
      <c r="I1591"/>
    </row>
    <row r="1592" spans="2:9">
      <c r="B1592" s="647">
        <v>45107</v>
      </c>
      <c r="C1592" t="s">
        <v>551</v>
      </c>
      <c r="D1592" t="s">
        <v>320</v>
      </c>
      <c r="E1592" t="s">
        <v>312</v>
      </c>
      <c r="F1592" s="18">
        <v>1</v>
      </c>
      <c r="H1592"/>
      <c r="I1592"/>
    </row>
    <row r="1593" spans="2:9">
      <c r="B1593" s="647">
        <v>45107</v>
      </c>
      <c r="C1593" t="s">
        <v>551</v>
      </c>
      <c r="D1593" t="s">
        <v>311</v>
      </c>
      <c r="E1593" t="s">
        <v>314</v>
      </c>
      <c r="F1593" s="18">
        <v>6</v>
      </c>
      <c r="H1593"/>
      <c r="I1593"/>
    </row>
    <row r="1594" spans="2:9">
      <c r="B1594" s="647">
        <v>45107</v>
      </c>
      <c r="C1594" t="s">
        <v>551</v>
      </c>
      <c r="D1594" t="s">
        <v>311</v>
      </c>
      <c r="E1594" t="s">
        <v>312</v>
      </c>
      <c r="F1594" s="18">
        <v>13</v>
      </c>
      <c r="H1594"/>
      <c r="I1594"/>
    </row>
    <row r="1595" spans="2:9">
      <c r="B1595" s="647">
        <v>45107</v>
      </c>
      <c r="C1595" t="s">
        <v>551</v>
      </c>
      <c r="D1595" t="s">
        <v>313</v>
      </c>
      <c r="E1595" t="s">
        <v>314</v>
      </c>
      <c r="F1595" s="18">
        <v>491</v>
      </c>
      <c r="H1595"/>
      <c r="I1595"/>
    </row>
    <row r="1596" spans="2:9">
      <c r="B1596" s="647">
        <v>45107</v>
      </c>
      <c r="C1596" t="s">
        <v>551</v>
      </c>
      <c r="D1596" t="s">
        <v>313</v>
      </c>
      <c r="E1596" t="s">
        <v>312</v>
      </c>
      <c r="F1596" s="18">
        <v>53</v>
      </c>
      <c r="H1596"/>
      <c r="I1596"/>
    </row>
    <row r="1597" spans="2:9">
      <c r="B1597" s="647">
        <v>45107</v>
      </c>
      <c r="C1597" t="s">
        <v>551</v>
      </c>
      <c r="D1597" t="s">
        <v>315</v>
      </c>
      <c r="E1597" t="s">
        <v>314</v>
      </c>
      <c r="F1597" s="18">
        <v>19</v>
      </c>
      <c r="H1597"/>
      <c r="I1597"/>
    </row>
    <row r="1598" spans="2:9">
      <c r="B1598" s="647">
        <v>45107</v>
      </c>
      <c r="C1598" t="s">
        <v>551</v>
      </c>
      <c r="D1598" t="s">
        <v>315</v>
      </c>
      <c r="E1598" t="s">
        <v>312</v>
      </c>
      <c r="F1598" s="18">
        <v>67</v>
      </c>
      <c r="H1598"/>
      <c r="I1598"/>
    </row>
    <row r="1599" spans="2:9">
      <c r="B1599" s="647">
        <v>45107</v>
      </c>
      <c r="C1599" t="s">
        <v>551</v>
      </c>
      <c r="D1599" t="s">
        <v>316</v>
      </c>
      <c r="E1599" t="s">
        <v>314</v>
      </c>
      <c r="F1599" s="18">
        <v>669</v>
      </c>
      <c r="H1599"/>
      <c r="I1599"/>
    </row>
    <row r="1600" spans="2:9">
      <c r="B1600" s="647">
        <v>45107</v>
      </c>
      <c r="C1600" t="s">
        <v>551</v>
      </c>
      <c r="D1600" t="s">
        <v>316</v>
      </c>
      <c r="E1600" t="s">
        <v>312</v>
      </c>
      <c r="F1600" s="18">
        <v>1240</v>
      </c>
      <c r="H1600"/>
      <c r="I1600"/>
    </row>
    <row r="1601" spans="2:9">
      <c r="B1601" s="647">
        <v>45107</v>
      </c>
      <c r="C1601" t="s">
        <v>551</v>
      </c>
      <c r="D1601" t="s">
        <v>317</v>
      </c>
      <c r="E1601" t="s">
        <v>314</v>
      </c>
      <c r="F1601" s="18">
        <v>4852</v>
      </c>
      <c r="H1601"/>
      <c r="I1601"/>
    </row>
    <row r="1602" spans="2:9">
      <c r="B1602" s="647">
        <v>45107</v>
      </c>
      <c r="C1602" t="s">
        <v>551</v>
      </c>
      <c r="D1602" t="s">
        <v>317</v>
      </c>
      <c r="E1602" t="s">
        <v>312</v>
      </c>
      <c r="F1602" s="18">
        <v>6042</v>
      </c>
      <c r="H1602"/>
      <c r="I1602"/>
    </row>
    <row r="1603" spans="2:9">
      <c r="B1603" s="647">
        <v>45107</v>
      </c>
      <c r="C1603" t="s">
        <v>552</v>
      </c>
      <c r="D1603" t="s">
        <v>313</v>
      </c>
      <c r="E1603" t="s">
        <v>314</v>
      </c>
      <c r="F1603" s="18">
        <v>16</v>
      </c>
      <c r="H1603"/>
      <c r="I1603"/>
    </row>
    <row r="1604" spans="2:9">
      <c r="B1604" s="647">
        <v>45107</v>
      </c>
      <c r="C1604" t="s">
        <v>552</v>
      </c>
      <c r="D1604" t="s">
        <v>313</v>
      </c>
      <c r="E1604" t="s">
        <v>312</v>
      </c>
      <c r="F1604" s="18">
        <v>6</v>
      </c>
      <c r="H1604"/>
      <c r="I1604"/>
    </row>
    <row r="1605" spans="2:9">
      <c r="B1605" s="647">
        <v>45107</v>
      </c>
      <c r="C1605" t="s">
        <v>552</v>
      </c>
      <c r="D1605" t="s">
        <v>315</v>
      </c>
      <c r="E1605" t="s">
        <v>314</v>
      </c>
      <c r="F1605" s="18">
        <v>1</v>
      </c>
      <c r="H1605"/>
      <c r="I1605"/>
    </row>
    <row r="1606" spans="2:9">
      <c r="B1606" s="647">
        <v>45107</v>
      </c>
      <c r="C1606" t="s">
        <v>552</v>
      </c>
      <c r="D1606" t="s">
        <v>315</v>
      </c>
      <c r="E1606" t="s">
        <v>312</v>
      </c>
      <c r="F1606" s="18">
        <v>1</v>
      </c>
      <c r="H1606"/>
      <c r="I1606"/>
    </row>
    <row r="1607" spans="2:9">
      <c r="B1607" s="647">
        <v>45107</v>
      </c>
      <c r="C1607" t="s">
        <v>552</v>
      </c>
      <c r="D1607" t="s">
        <v>316</v>
      </c>
      <c r="E1607" t="s">
        <v>314</v>
      </c>
      <c r="F1607" s="18">
        <v>22</v>
      </c>
      <c r="H1607"/>
      <c r="I1607"/>
    </row>
    <row r="1608" spans="2:9">
      <c r="B1608" s="647">
        <v>45107</v>
      </c>
      <c r="C1608" t="s">
        <v>552</v>
      </c>
      <c r="D1608" t="s">
        <v>316</v>
      </c>
      <c r="E1608" t="s">
        <v>312</v>
      </c>
      <c r="F1608" s="18">
        <v>30</v>
      </c>
      <c r="H1608"/>
      <c r="I1608"/>
    </row>
    <row r="1609" spans="2:9">
      <c r="B1609" s="647">
        <v>45107</v>
      </c>
      <c r="C1609" t="s">
        <v>552</v>
      </c>
      <c r="D1609" t="s">
        <v>317</v>
      </c>
      <c r="E1609" t="s">
        <v>314</v>
      </c>
      <c r="F1609" s="18">
        <v>98</v>
      </c>
      <c r="H1609"/>
      <c r="I1609"/>
    </row>
    <row r="1610" spans="2:9">
      <c r="B1610" s="647">
        <v>45107</v>
      </c>
      <c r="C1610" t="s">
        <v>552</v>
      </c>
      <c r="D1610" t="s">
        <v>317</v>
      </c>
      <c r="E1610" t="s">
        <v>312</v>
      </c>
      <c r="F1610" s="18">
        <v>91</v>
      </c>
      <c r="H1610"/>
      <c r="I1610"/>
    </row>
    <row r="1611" spans="2:9">
      <c r="B1611" s="647">
        <v>45107</v>
      </c>
      <c r="C1611" t="s">
        <v>553</v>
      </c>
      <c r="D1611" t="s">
        <v>315</v>
      </c>
      <c r="E1611" t="s">
        <v>314</v>
      </c>
      <c r="F1611" s="18">
        <v>1</v>
      </c>
      <c r="H1611"/>
      <c r="I1611"/>
    </row>
    <row r="1612" spans="2:9">
      <c r="B1612" s="647">
        <v>45107</v>
      </c>
      <c r="C1612" t="s">
        <v>553</v>
      </c>
      <c r="D1612" t="s">
        <v>316</v>
      </c>
      <c r="E1612" t="s">
        <v>312</v>
      </c>
      <c r="F1612" s="18">
        <v>2</v>
      </c>
      <c r="H1612"/>
      <c r="I1612"/>
    </row>
    <row r="1613" spans="2:9">
      <c r="B1613" s="647">
        <v>45107</v>
      </c>
      <c r="C1613" t="s">
        <v>553</v>
      </c>
      <c r="D1613" t="s">
        <v>317</v>
      </c>
      <c r="E1613" t="s">
        <v>312</v>
      </c>
      <c r="F1613" s="18">
        <v>3</v>
      </c>
      <c r="H1613"/>
      <c r="I1613"/>
    </row>
    <row r="1614" spans="2:9">
      <c r="B1614" s="647">
        <v>45107</v>
      </c>
      <c r="C1614" t="s">
        <v>554</v>
      </c>
      <c r="D1614" t="s">
        <v>320</v>
      </c>
      <c r="E1614" t="s">
        <v>312</v>
      </c>
      <c r="F1614" s="18">
        <v>2</v>
      </c>
      <c r="H1614"/>
      <c r="I1614"/>
    </row>
    <row r="1615" spans="2:9">
      <c r="B1615" s="647">
        <v>45107</v>
      </c>
      <c r="C1615" t="s">
        <v>554</v>
      </c>
      <c r="D1615" t="s">
        <v>311</v>
      </c>
      <c r="E1615" t="s">
        <v>314</v>
      </c>
      <c r="F1615" s="18">
        <v>28</v>
      </c>
      <c r="H1615"/>
      <c r="I1615"/>
    </row>
    <row r="1616" spans="2:9">
      <c r="B1616" s="647">
        <v>45107</v>
      </c>
      <c r="C1616" t="s">
        <v>554</v>
      </c>
      <c r="D1616" t="s">
        <v>311</v>
      </c>
      <c r="E1616" t="s">
        <v>312</v>
      </c>
      <c r="F1616" s="18">
        <v>54</v>
      </c>
      <c r="H1616"/>
      <c r="I1616"/>
    </row>
    <row r="1617" spans="2:9">
      <c r="B1617" s="647">
        <v>45107</v>
      </c>
      <c r="C1617" t="s">
        <v>554</v>
      </c>
      <c r="D1617" t="s">
        <v>313</v>
      </c>
      <c r="E1617" t="s">
        <v>314</v>
      </c>
      <c r="F1617" s="18">
        <v>5424</v>
      </c>
      <c r="H1617"/>
      <c r="I1617"/>
    </row>
    <row r="1618" spans="2:9">
      <c r="B1618" s="647">
        <v>45107</v>
      </c>
      <c r="C1618" t="s">
        <v>554</v>
      </c>
      <c r="D1618" t="s">
        <v>313</v>
      </c>
      <c r="E1618" t="s">
        <v>312</v>
      </c>
      <c r="F1618" s="18">
        <v>401</v>
      </c>
      <c r="H1618"/>
      <c r="I1618"/>
    </row>
    <row r="1619" spans="2:9">
      <c r="B1619" s="647">
        <v>45107</v>
      </c>
      <c r="C1619" t="s">
        <v>554</v>
      </c>
      <c r="D1619" t="s">
        <v>315</v>
      </c>
      <c r="E1619" t="s">
        <v>314</v>
      </c>
      <c r="F1619" s="18">
        <v>226</v>
      </c>
      <c r="H1619"/>
      <c r="I1619"/>
    </row>
    <row r="1620" spans="2:9">
      <c r="B1620" s="647">
        <v>45107</v>
      </c>
      <c r="C1620" t="s">
        <v>554</v>
      </c>
      <c r="D1620" t="s">
        <v>315</v>
      </c>
      <c r="E1620" t="s">
        <v>312</v>
      </c>
      <c r="F1620" s="18">
        <v>532</v>
      </c>
      <c r="H1620"/>
      <c r="I1620"/>
    </row>
    <row r="1621" spans="2:9">
      <c r="B1621" s="647">
        <v>45107</v>
      </c>
      <c r="C1621" t="s">
        <v>554</v>
      </c>
      <c r="D1621" t="s">
        <v>316</v>
      </c>
      <c r="E1621" t="s">
        <v>314</v>
      </c>
      <c r="F1621" s="18">
        <v>6985</v>
      </c>
      <c r="H1621"/>
      <c r="I1621"/>
    </row>
    <row r="1622" spans="2:9">
      <c r="B1622" s="647">
        <v>45107</v>
      </c>
      <c r="C1622" t="s">
        <v>554</v>
      </c>
      <c r="D1622" t="s">
        <v>316</v>
      </c>
      <c r="E1622" t="s">
        <v>312</v>
      </c>
      <c r="F1622" s="18">
        <v>10956</v>
      </c>
      <c r="H1622"/>
      <c r="I1622"/>
    </row>
    <row r="1623" spans="2:9">
      <c r="B1623" s="647">
        <v>45107</v>
      </c>
      <c r="C1623" t="s">
        <v>554</v>
      </c>
      <c r="D1623" t="s">
        <v>317</v>
      </c>
      <c r="E1623" t="s">
        <v>314</v>
      </c>
      <c r="F1623" s="18">
        <v>59507</v>
      </c>
      <c r="H1623"/>
      <c r="I1623"/>
    </row>
    <row r="1624" spans="2:9">
      <c r="B1624" s="647">
        <v>45107</v>
      </c>
      <c r="C1624" t="s">
        <v>554</v>
      </c>
      <c r="D1624" t="s">
        <v>317</v>
      </c>
      <c r="E1624" t="s">
        <v>312</v>
      </c>
      <c r="F1624" s="18">
        <v>57231</v>
      </c>
      <c r="H1624"/>
      <c r="I1624"/>
    </row>
    <row r="1625" spans="2:9">
      <c r="B1625" s="647">
        <v>45107</v>
      </c>
      <c r="C1625" t="s">
        <v>555</v>
      </c>
      <c r="D1625" t="s">
        <v>311</v>
      </c>
      <c r="E1625" t="s">
        <v>312</v>
      </c>
      <c r="F1625" s="18">
        <v>1</v>
      </c>
      <c r="H1625"/>
      <c r="I1625"/>
    </row>
    <row r="1626" spans="2:9">
      <c r="B1626" s="647">
        <v>45107</v>
      </c>
      <c r="C1626" t="s">
        <v>555</v>
      </c>
      <c r="D1626" t="s">
        <v>313</v>
      </c>
      <c r="E1626" t="s">
        <v>314</v>
      </c>
      <c r="F1626" s="18">
        <v>7</v>
      </c>
      <c r="H1626"/>
      <c r="I1626"/>
    </row>
    <row r="1627" spans="2:9">
      <c r="B1627" s="647">
        <v>45107</v>
      </c>
      <c r="C1627" t="s">
        <v>555</v>
      </c>
      <c r="D1627" t="s">
        <v>313</v>
      </c>
      <c r="E1627" t="s">
        <v>312</v>
      </c>
      <c r="F1627" s="18">
        <v>2</v>
      </c>
      <c r="H1627"/>
      <c r="I1627"/>
    </row>
    <row r="1628" spans="2:9">
      <c r="B1628" s="647">
        <v>45107</v>
      </c>
      <c r="C1628" t="s">
        <v>555</v>
      </c>
      <c r="D1628" t="s">
        <v>315</v>
      </c>
      <c r="E1628" t="s">
        <v>314</v>
      </c>
      <c r="F1628" s="18">
        <v>2</v>
      </c>
      <c r="H1628"/>
      <c r="I1628"/>
    </row>
    <row r="1629" spans="2:9">
      <c r="B1629" s="647">
        <v>45107</v>
      </c>
      <c r="C1629" t="s">
        <v>555</v>
      </c>
      <c r="D1629" t="s">
        <v>315</v>
      </c>
      <c r="E1629" t="s">
        <v>312</v>
      </c>
      <c r="F1629" s="18">
        <v>7</v>
      </c>
      <c r="H1629"/>
      <c r="I1629"/>
    </row>
    <row r="1630" spans="2:9">
      <c r="B1630" s="647">
        <v>45107</v>
      </c>
      <c r="C1630" t="s">
        <v>555</v>
      </c>
      <c r="D1630" t="s">
        <v>316</v>
      </c>
      <c r="E1630" t="s">
        <v>314</v>
      </c>
      <c r="F1630" s="18">
        <v>295</v>
      </c>
      <c r="H1630"/>
      <c r="I1630"/>
    </row>
    <row r="1631" spans="2:9">
      <c r="B1631" s="647">
        <v>45107</v>
      </c>
      <c r="C1631" t="s">
        <v>555</v>
      </c>
      <c r="D1631" t="s">
        <v>316</v>
      </c>
      <c r="E1631" t="s">
        <v>312</v>
      </c>
      <c r="F1631" s="18">
        <v>227</v>
      </c>
      <c r="H1631"/>
      <c r="I1631"/>
    </row>
    <row r="1632" spans="2:9">
      <c r="B1632" s="647">
        <v>45107</v>
      </c>
      <c r="C1632" t="s">
        <v>555</v>
      </c>
      <c r="D1632" t="s">
        <v>317</v>
      </c>
      <c r="E1632" t="s">
        <v>314</v>
      </c>
      <c r="F1632" s="18">
        <v>438</v>
      </c>
      <c r="H1632"/>
      <c r="I1632"/>
    </row>
    <row r="1633" spans="2:9">
      <c r="B1633" s="647">
        <v>45107</v>
      </c>
      <c r="C1633" t="s">
        <v>555</v>
      </c>
      <c r="D1633" t="s">
        <v>317</v>
      </c>
      <c r="E1633" t="s">
        <v>312</v>
      </c>
      <c r="F1633" s="18">
        <v>499</v>
      </c>
      <c r="H1633"/>
      <c r="I1633"/>
    </row>
    <row r="1634" spans="2:9">
      <c r="B1634" s="647">
        <v>45107</v>
      </c>
      <c r="C1634" t="s">
        <v>556</v>
      </c>
      <c r="D1634" t="s">
        <v>316</v>
      </c>
      <c r="E1634" t="s">
        <v>314</v>
      </c>
      <c r="F1634" s="18">
        <v>4</v>
      </c>
      <c r="H1634"/>
      <c r="I1634"/>
    </row>
    <row r="1635" spans="2:9">
      <c r="B1635" s="647">
        <v>45107</v>
      </c>
      <c r="C1635" t="s">
        <v>556</v>
      </c>
      <c r="D1635" t="s">
        <v>316</v>
      </c>
      <c r="E1635" t="s">
        <v>312</v>
      </c>
      <c r="F1635" s="18">
        <v>3</v>
      </c>
      <c r="H1635"/>
      <c r="I1635"/>
    </row>
    <row r="1636" spans="2:9">
      <c r="B1636" s="647">
        <v>45107</v>
      </c>
      <c r="C1636" t="s">
        <v>556</v>
      </c>
      <c r="D1636" t="s">
        <v>317</v>
      </c>
      <c r="E1636" t="s">
        <v>314</v>
      </c>
      <c r="F1636" s="18">
        <v>1</v>
      </c>
      <c r="H1636"/>
      <c r="I1636"/>
    </row>
    <row r="1637" spans="2:9">
      <c r="B1637" s="647">
        <v>45107</v>
      </c>
      <c r="C1637" t="s">
        <v>556</v>
      </c>
      <c r="D1637" t="s">
        <v>317</v>
      </c>
      <c r="E1637" t="s">
        <v>312</v>
      </c>
      <c r="F1637" s="18">
        <v>2</v>
      </c>
      <c r="H1637"/>
      <c r="I1637"/>
    </row>
    <row r="1638" spans="2:9">
      <c r="B1638" s="647">
        <v>45107</v>
      </c>
      <c r="C1638" t="s">
        <v>557</v>
      </c>
      <c r="D1638" t="s">
        <v>316</v>
      </c>
      <c r="E1638" t="s">
        <v>314</v>
      </c>
      <c r="F1638" s="18">
        <v>2</v>
      </c>
      <c r="H1638"/>
      <c r="I1638"/>
    </row>
    <row r="1639" spans="2:9">
      <c r="B1639" s="647">
        <v>45107</v>
      </c>
      <c r="C1639" t="s">
        <v>557</v>
      </c>
      <c r="D1639" t="s">
        <v>316</v>
      </c>
      <c r="E1639" t="s">
        <v>312</v>
      </c>
      <c r="F1639" s="18">
        <v>3</v>
      </c>
      <c r="H1639"/>
      <c r="I1639"/>
    </row>
    <row r="1640" spans="2:9">
      <c r="B1640" s="647">
        <v>45107</v>
      </c>
      <c r="C1640" t="s">
        <v>557</v>
      </c>
      <c r="D1640" t="s">
        <v>317</v>
      </c>
      <c r="E1640" t="s">
        <v>314</v>
      </c>
      <c r="F1640" s="18">
        <v>1</v>
      </c>
      <c r="H1640"/>
      <c r="I1640"/>
    </row>
    <row r="1641" spans="2:9">
      <c r="B1641" s="647">
        <v>45107</v>
      </c>
      <c r="C1641" t="s">
        <v>557</v>
      </c>
      <c r="D1641" t="s">
        <v>317</v>
      </c>
      <c r="E1641" t="s">
        <v>312</v>
      </c>
      <c r="F1641" s="18">
        <v>3</v>
      </c>
      <c r="H1641"/>
      <c r="I1641"/>
    </row>
    <row r="1642" spans="2:9">
      <c r="B1642" s="647">
        <v>45107</v>
      </c>
      <c r="C1642" t="s">
        <v>558</v>
      </c>
      <c r="D1642" t="s">
        <v>315</v>
      </c>
      <c r="E1642" t="s">
        <v>312</v>
      </c>
      <c r="F1642" s="18">
        <v>7</v>
      </c>
      <c r="H1642"/>
      <c r="I1642"/>
    </row>
    <row r="1643" spans="2:9">
      <c r="B1643" s="647">
        <v>45107</v>
      </c>
      <c r="C1643" t="s">
        <v>558</v>
      </c>
      <c r="D1643" t="s">
        <v>316</v>
      </c>
      <c r="E1643" t="s">
        <v>312</v>
      </c>
      <c r="F1643" s="18">
        <v>30</v>
      </c>
      <c r="H1643"/>
      <c r="I1643"/>
    </row>
    <row r="1644" spans="2:9">
      <c r="B1644" s="647">
        <v>45107</v>
      </c>
      <c r="C1644" t="s">
        <v>558</v>
      </c>
      <c r="D1644" t="s">
        <v>317</v>
      </c>
      <c r="E1644" t="s">
        <v>314</v>
      </c>
      <c r="F1644" s="18">
        <v>9</v>
      </c>
      <c r="H1644"/>
      <c r="I1644"/>
    </row>
    <row r="1645" spans="2:9">
      <c r="B1645" s="647">
        <v>45107</v>
      </c>
      <c r="C1645" t="s">
        <v>558</v>
      </c>
      <c r="D1645" t="s">
        <v>317</v>
      </c>
      <c r="E1645" t="s">
        <v>312</v>
      </c>
      <c r="F1645" s="18">
        <v>107</v>
      </c>
      <c r="H1645"/>
      <c r="I1645"/>
    </row>
    <row r="1646" spans="2:9">
      <c r="B1646" s="647">
        <v>45107</v>
      </c>
      <c r="C1646" t="s">
        <v>559</v>
      </c>
      <c r="D1646" t="s">
        <v>317</v>
      </c>
      <c r="E1646" t="s">
        <v>314</v>
      </c>
      <c r="F1646" s="18">
        <v>3</v>
      </c>
      <c r="H1646"/>
      <c r="I1646"/>
    </row>
    <row r="1647" spans="2:9">
      <c r="B1647" s="647">
        <v>45107</v>
      </c>
      <c r="C1647" t="s">
        <v>559</v>
      </c>
      <c r="D1647" t="s">
        <v>317</v>
      </c>
      <c r="E1647" t="s">
        <v>312</v>
      </c>
      <c r="F1647" s="18">
        <v>6</v>
      </c>
      <c r="H1647"/>
      <c r="I1647"/>
    </row>
    <row r="1648" spans="2:9">
      <c r="B1648" s="647">
        <v>45107</v>
      </c>
      <c r="C1648" t="s">
        <v>560</v>
      </c>
      <c r="D1648" t="s">
        <v>315</v>
      </c>
      <c r="E1648" t="s">
        <v>312</v>
      </c>
      <c r="F1648" s="18">
        <v>2</v>
      </c>
      <c r="H1648"/>
      <c r="I1648"/>
    </row>
    <row r="1649" spans="2:9">
      <c r="B1649" s="647">
        <v>45107</v>
      </c>
      <c r="C1649" t="s">
        <v>560</v>
      </c>
      <c r="D1649" t="s">
        <v>316</v>
      </c>
      <c r="E1649" t="s">
        <v>314</v>
      </c>
      <c r="F1649" s="18">
        <v>4</v>
      </c>
      <c r="H1649"/>
      <c r="I1649"/>
    </row>
    <row r="1650" spans="2:9">
      <c r="B1650" s="647">
        <v>45107</v>
      </c>
      <c r="C1650" t="s">
        <v>560</v>
      </c>
      <c r="D1650" t="s">
        <v>316</v>
      </c>
      <c r="E1650" t="s">
        <v>312</v>
      </c>
      <c r="F1650" s="18">
        <v>2</v>
      </c>
      <c r="H1650"/>
      <c r="I1650"/>
    </row>
    <row r="1651" spans="2:9">
      <c r="B1651" s="647">
        <v>45107</v>
      </c>
      <c r="C1651" t="s">
        <v>560</v>
      </c>
      <c r="D1651" t="s">
        <v>317</v>
      </c>
      <c r="E1651" t="s">
        <v>314</v>
      </c>
      <c r="F1651" s="18">
        <v>5</v>
      </c>
      <c r="H1651"/>
      <c r="I1651"/>
    </row>
    <row r="1652" spans="2:9">
      <c r="B1652" s="647">
        <v>45107</v>
      </c>
      <c r="C1652" t="s">
        <v>560</v>
      </c>
      <c r="D1652" t="s">
        <v>317</v>
      </c>
      <c r="E1652" t="s">
        <v>312</v>
      </c>
      <c r="F1652" s="18">
        <v>9</v>
      </c>
      <c r="H1652"/>
      <c r="I1652"/>
    </row>
    <row r="1653" spans="2:9">
      <c r="B1653" s="647">
        <v>45107</v>
      </c>
      <c r="C1653" t="s">
        <v>561</v>
      </c>
      <c r="D1653" t="s">
        <v>313</v>
      </c>
      <c r="E1653" t="s">
        <v>314</v>
      </c>
      <c r="F1653" s="18">
        <v>2</v>
      </c>
      <c r="H1653"/>
      <c r="I1653"/>
    </row>
    <row r="1654" spans="2:9">
      <c r="B1654" s="647">
        <v>45107</v>
      </c>
      <c r="C1654" t="s">
        <v>561</v>
      </c>
      <c r="D1654" t="s">
        <v>316</v>
      </c>
      <c r="E1654" t="s">
        <v>314</v>
      </c>
      <c r="F1654" s="18">
        <v>5</v>
      </c>
      <c r="H1654"/>
      <c r="I1654"/>
    </row>
    <row r="1655" spans="2:9">
      <c r="B1655" s="647">
        <v>45107</v>
      </c>
      <c r="C1655" t="s">
        <v>561</v>
      </c>
      <c r="D1655" t="s">
        <v>316</v>
      </c>
      <c r="E1655" t="s">
        <v>312</v>
      </c>
      <c r="F1655" s="18">
        <v>8</v>
      </c>
      <c r="H1655"/>
      <c r="I1655"/>
    </row>
    <row r="1656" spans="2:9">
      <c r="B1656" s="647">
        <v>45107</v>
      </c>
      <c r="C1656" t="s">
        <v>561</v>
      </c>
      <c r="D1656" t="s">
        <v>317</v>
      </c>
      <c r="E1656" t="s">
        <v>314</v>
      </c>
      <c r="F1656" s="18">
        <v>23</v>
      </c>
      <c r="H1656"/>
      <c r="I1656"/>
    </row>
    <row r="1657" spans="2:9">
      <c r="B1657" s="647">
        <v>45107</v>
      </c>
      <c r="C1657" t="s">
        <v>561</v>
      </c>
      <c r="D1657" t="s">
        <v>317</v>
      </c>
      <c r="E1657" t="s">
        <v>312</v>
      </c>
      <c r="F1657" s="18">
        <v>20</v>
      </c>
      <c r="H1657"/>
      <c r="I1657"/>
    </row>
    <row r="1658" spans="2:9">
      <c r="B1658" s="647">
        <v>45107</v>
      </c>
      <c r="C1658" t="s">
        <v>368</v>
      </c>
      <c r="D1658" t="s">
        <v>317</v>
      </c>
      <c r="E1658" t="s">
        <v>314</v>
      </c>
      <c r="F1658" s="18">
        <v>1</v>
      </c>
      <c r="H1658"/>
      <c r="I1658"/>
    </row>
    <row r="1659" spans="2:9">
      <c r="H1659"/>
      <c r="I1659"/>
    </row>
    <row r="1660" spans="2:9">
      <c r="H1660"/>
      <c r="I1660"/>
    </row>
    <row r="1661" spans="2:9">
      <c r="H1661"/>
      <c r="I1661"/>
    </row>
    <row r="1662" spans="2:9">
      <c r="H1662"/>
      <c r="I1662"/>
    </row>
    <row r="1663" spans="2:9">
      <c r="H1663"/>
      <c r="I1663"/>
    </row>
    <row r="1664" spans="2:9">
      <c r="H1664"/>
      <c r="I1664"/>
    </row>
    <row r="1665" spans="8:9">
      <c r="H1665"/>
      <c r="I1665"/>
    </row>
    <row r="1666" spans="8:9">
      <c r="H1666"/>
      <c r="I1666"/>
    </row>
    <row r="1667" spans="8:9">
      <c r="H1667"/>
      <c r="I1667"/>
    </row>
    <row r="1668" spans="8:9">
      <c r="H1668"/>
      <c r="I1668"/>
    </row>
    <row r="1669" spans="8:9">
      <c r="H1669"/>
      <c r="I1669"/>
    </row>
    <row r="1670" spans="8:9">
      <c r="H1670"/>
      <c r="I1670"/>
    </row>
    <row r="1671" spans="8:9">
      <c r="H1671"/>
      <c r="I1671"/>
    </row>
    <row r="1672" spans="8:9">
      <c r="H1672"/>
      <c r="I1672"/>
    </row>
    <row r="1673" spans="8:9">
      <c r="H1673"/>
      <c r="I1673"/>
    </row>
    <row r="1674" spans="8:9">
      <c r="H1674"/>
      <c r="I1674"/>
    </row>
    <row r="1675" spans="8:9">
      <c r="H1675"/>
      <c r="I1675"/>
    </row>
    <row r="1676" spans="8:9">
      <c r="H1676"/>
      <c r="I1676"/>
    </row>
    <row r="1677" spans="8:9">
      <c r="H1677"/>
      <c r="I1677"/>
    </row>
    <row r="1678" spans="8:9">
      <c r="H1678"/>
      <c r="I1678"/>
    </row>
    <row r="1679" spans="8:9">
      <c r="H1679"/>
      <c r="I1679"/>
    </row>
    <row r="1680" spans="8:9">
      <c r="H1680"/>
      <c r="I1680"/>
    </row>
    <row r="1681" spans="8:9">
      <c r="H1681"/>
      <c r="I1681"/>
    </row>
    <row r="1682" spans="8:9">
      <c r="H1682"/>
      <c r="I1682"/>
    </row>
    <row r="1683" spans="8:9">
      <c r="H1683"/>
      <c r="I1683"/>
    </row>
    <row r="1684" spans="8:9">
      <c r="H1684"/>
      <c r="I1684"/>
    </row>
    <row r="1685" spans="8:9">
      <c r="H1685"/>
      <c r="I1685"/>
    </row>
    <row r="1686" spans="8:9">
      <c r="H1686"/>
      <c r="I1686"/>
    </row>
    <row r="1687" spans="8:9">
      <c r="H1687"/>
      <c r="I1687"/>
    </row>
    <row r="1688" spans="8:9">
      <c r="H1688"/>
      <c r="I1688"/>
    </row>
    <row r="1689" spans="8:9">
      <c r="H1689"/>
      <c r="I1689"/>
    </row>
    <row r="1690" spans="8:9">
      <c r="H1690"/>
      <c r="I1690"/>
    </row>
    <row r="1691" spans="8:9">
      <c r="H1691"/>
      <c r="I1691"/>
    </row>
    <row r="1692" spans="8:9">
      <c r="H1692"/>
      <c r="I1692"/>
    </row>
    <row r="1693" spans="8:9">
      <c r="H1693"/>
      <c r="I1693"/>
    </row>
    <row r="1694" spans="8:9">
      <c r="H1694"/>
      <c r="I1694"/>
    </row>
    <row r="1695" spans="8:9">
      <c r="H1695"/>
      <c r="I1695"/>
    </row>
    <row r="1696" spans="8:9">
      <c r="H1696"/>
      <c r="I1696"/>
    </row>
    <row r="1697" spans="8:9">
      <c r="H1697"/>
      <c r="I1697"/>
    </row>
    <row r="1698" spans="8:9">
      <c r="H1698"/>
      <c r="I1698"/>
    </row>
    <row r="1699" spans="8:9">
      <c r="H1699"/>
      <c r="I1699"/>
    </row>
    <row r="1700" spans="8:9">
      <c r="H1700"/>
      <c r="I1700"/>
    </row>
    <row r="1701" spans="8:9">
      <c r="H1701"/>
      <c r="I1701"/>
    </row>
    <row r="1702" spans="8:9">
      <c r="H1702"/>
      <c r="I1702"/>
    </row>
    <row r="1703" spans="8:9">
      <c r="H1703"/>
      <c r="I1703"/>
    </row>
    <row r="1704" spans="8:9">
      <c r="H1704"/>
      <c r="I1704"/>
    </row>
    <row r="1705" spans="8:9">
      <c r="H1705"/>
      <c r="I1705"/>
    </row>
    <row r="1706" spans="8:9">
      <c r="H1706"/>
      <c r="I1706"/>
    </row>
    <row r="1707" spans="8:9">
      <c r="H1707"/>
      <c r="I1707"/>
    </row>
    <row r="1708" spans="8:9">
      <c r="H1708"/>
      <c r="I1708"/>
    </row>
    <row r="1709" spans="8:9">
      <c r="H1709"/>
      <c r="I1709"/>
    </row>
    <row r="1710" spans="8:9">
      <c r="H1710"/>
      <c r="I1710"/>
    </row>
    <row r="1711" spans="8:9">
      <c r="H1711"/>
      <c r="I1711"/>
    </row>
    <row r="1712" spans="8:9">
      <c r="H1712"/>
      <c r="I1712"/>
    </row>
    <row r="1713" spans="8:9">
      <c r="H1713"/>
      <c r="I1713"/>
    </row>
    <row r="1714" spans="8:9">
      <c r="H1714"/>
      <c r="I1714"/>
    </row>
    <row r="1715" spans="8:9">
      <c r="H1715"/>
      <c r="I1715"/>
    </row>
    <row r="1716" spans="8:9">
      <c r="H1716"/>
      <c r="I1716"/>
    </row>
    <row r="1717" spans="8:9">
      <c r="H1717"/>
      <c r="I1717"/>
    </row>
    <row r="1718" spans="8:9">
      <c r="H1718"/>
      <c r="I1718"/>
    </row>
    <row r="1719" spans="8:9">
      <c r="H1719"/>
      <c r="I1719"/>
    </row>
    <row r="1720" spans="8:9">
      <c r="H1720"/>
      <c r="I1720"/>
    </row>
    <row r="1721" spans="8:9">
      <c r="H1721"/>
      <c r="I1721"/>
    </row>
    <row r="1722" spans="8:9">
      <c r="H1722"/>
      <c r="I1722"/>
    </row>
    <row r="1723" spans="8:9">
      <c r="H1723"/>
      <c r="I1723"/>
    </row>
    <row r="1724" spans="8:9">
      <c r="H1724"/>
      <c r="I1724"/>
    </row>
    <row r="1725" spans="8:9">
      <c r="H1725"/>
      <c r="I1725"/>
    </row>
    <row r="1726" spans="8:9">
      <c r="H1726"/>
      <c r="I1726"/>
    </row>
    <row r="1727" spans="8:9">
      <c r="H1727"/>
      <c r="I1727"/>
    </row>
    <row r="1728" spans="8:9">
      <c r="H1728"/>
      <c r="I1728"/>
    </row>
    <row r="1729" spans="8:9">
      <c r="H1729"/>
      <c r="I1729"/>
    </row>
    <row r="1730" spans="8:9">
      <c r="H1730"/>
      <c r="I1730"/>
    </row>
    <row r="1731" spans="8:9">
      <c r="H1731"/>
      <c r="I1731"/>
    </row>
    <row r="1732" spans="8:9">
      <c r="H1732"/>
      <c r="I1732"/>
    </row>
    <row r="1733" spans="8:9">
      <c r="H1733"/>
      <c r="I1733"/>
    </row>
    <row r="1734" spans="8:9">
      <c r="H1734"/>
      <c r="I1734"/>
    </row>
    <row r="1735" spans="8:9">
      <c r="H1735"/>
      <c r="I1735"/>
    </row>
    <row r="1736" spans="8:9">
      <c r="H1736"/>
      <c r="I1736"/>
    </row>
    <row r="1737" spans="8:9">
      <c r="H1737"/>
      <c r="I1737"/>
    </row>
    <row r="1738" spans="8:9">
      <c r="H1738"/>
      <c r="I1738"/>
    </row>
    <row r="1739" spans="8:9">
      <c r="H1739"/>
      <c r="I1739"/>
    </row>
    <row r="1740" spans="8:9">
      <c r="H1740"/>
      <c r="I1740"/>
    </row>
    <row r="1741" spans="8:9">
      <c r="H1741"/>
      <c r="I1741"/>
    </row>
    <row r="1742" spans="8:9">
      <c r="H1742"/>
      <c r="I1742"/>
    </row>
    <row r="1743" spans="8:9">
      <c r="H1743"/>
      <c r="I1743"/>
    </row>
    <row r="1744" spans="8:9">
      <c r="H1744"/>
      <c r="I1744"/>
    </row>
    <row r="1745" spans="8:9">
      <c r="H1745"/>
      <c r="I1745"/>
    </row>
    <row r="1746" spans="8:9">
      <c r="H1746"/>
      <c r="I1746"/>
    </row>
    <row r="1747" spans="8:9">
      <c r="H1747"/>
      <c r="I1747"/>
    </row>
    <row r="1748" spans="8:9">
      <c r="H1748"/>
      <c r="I1748"/>
    </row>
    <row r="1749" spans="8:9">
      <c r="H1749"/>
      <c r="I1749"/>
    </row>
    <row r="1750" spans="8:9">
      <c r="H1750"/>
      <c r="I1750"/>
    </row>
    <row r="1751" spans="8:9">
      <c r="H1751"/>
      <c r="I1751"/>
    </row>
    <row r="1752" spans="8:9">
      <c r="H1752"/>
      <c r="I1752"/>
    </row>
    <row r="1753" spans="8:9">
      <c r="H1753"/>
      <c r="I1753"/>
    </row>
    <row r="1754" spans="8:9">
      <c r="H1754"/>
      <c r="I1754"/>
    </row>
    <row r="1755" spans="8:9">
      <c r="H1755"/>
      <c r="I1755"/>
    </row>
    <row r="1756" spans="8:9">
      <c r="H1756"/>
      <c r="I1756"/>
    </row>
    <row r="1757" spans="8:9">
      <c r="H1757"/>
      <c r="I1757"/>
    </row>
    <row r="1758" spans="8:9">
      <c r="H1758"/>
      <c r="I1758"/>
    </row>
    <row r="1759" spans="8:9">
      <c r="H1759"/>
      <c r="I1759"/>
    </row>
    <row r="1760" spans="8:9">
      <c r="H1760"/>
      <c r="I1760"/>
    </row>
    <row r="1761" spans="8:9">
      <c r="H1761"/>
      <c r="I1761"/>
    </row>
    <row r="1762" spans="8:9">
      <c r="H1762"/>
      <c r="I1762"/>
    </row>
    <row r="1763" spans="8:9">
      <c r="H1763"/>
      <c r="I1763"/>
    </row>
    <row r="1764" spans="8:9">
      <c r="H1764"/>
      <c r="I1764"/>
    </row>
    <row r="1765" spans="8:9">
      <c r="H1765"/>
      <c r="I1765"/>
    </row>
    <row r="1766" spans="8:9">
      <c r="H1766"/>
      <c r="I1766"/>
    </row>
    <row r="1767" spans="8:9">
      <c r="H1767"/>
      <c r="I1767"/>
    </row>
    <row r="1768" spans="8:9">
      <c r="H1768"/>
      <c r="I1768"/>
    </row>
    <row r="1769" spans="8:9">
      <c r="H1769"/>
      <c r="I1769"/>
    </row>
    <row r="1770" spans="8:9">
      <c r="H1770"/>
      <c r="I1770"/>
    </row>
    <row r="1771" spans="8:9">
      <c r="H1771"/>
      <c r="I1771"/>
    </row>
    <row r="1772" spans="8:9">
      <c r="H1772"/>
      <c r="I1772"/>
    </row>
    <row r="1773" spans="8:9">
      <c r="H1773"/>
      <c r="I1773"/>
    </row>
    <row r="1774" spans="8:9">
      <c r="H1774"/>
      <c r="I1774"/>
    </row>
    <row r="1775" spans="8:9">
      <c r="H1775"/>
      <c r="I1775"/>
    </row>
    <row r="1776" spans="8:9">
      <c r="H1776"/>
      <c r="I1776"/>
    </row>
    <row r="1777" spans="8:9">
      <c r="H1777"/>
      <c r="I1777"/>
    </row>
    <row r="1778" spans="8:9">
      <c r="H1778"/>
      <c r="I1778"/>
    </row>
    <row r="1779" spans="8:9">
      <c r="H1779"/>
      <c r="I1779"/>
    </row>
    <row r="1780" spans="8:9">
      <c r="H1780"/>
      <c r="I1780"/>
    </row>
    <row r="1781" spans="8:9">
      <c r="H1781"/>
      <c r="I1781"/>
    </row>
    <row r="1782" spans="8:9">
      <c r="H1782"/>
      <c r="I1782"/>
    </row>
    <row r="1783" spans="8:9">
      <c r="H1783"/>
      <c r="I1783"/>
    </row>
    <row r="1784" spans="8:9">
      <c r="H1784"/>
      <c r="I1784"/>
    </row>
    <row r="1785" spans="8:9">
      <c r="H1785"/>
      <c r="I1785"/>
    </row>
    <row r="1786" spans="8:9">
      <c r="H1786"/>
      <c r="I1786"/>
    </row>
    <row r="1787" spans="8:9">
      <c r="H1787"/>
      <c r="I1787"/>
    </row>
    <row r="1788" spans="8:9">
      <c r="H1788"/>
      <c r="I1788"/>
    </row>
    <row r="1789" spans="8:9">
      <c r="H1789"/>
      <c r="I1789"/>
    </row>
    <row r="1790" spans="8:9">
      <c r="H1790"/>
      <c r="I1790"/>
    </row>
    <row r="1791" spans="8:9">
      <c r="H1791"/>
      <c r="I1791"/>
    </row>
    <row r="1792" spans="8:9">
      <c r="H1792"/>
      <c r="I1792"/>
    </row>
    <row r="1793" spans="8:9">
      <c r="H1793"/>
      <c r="I1793"/>
    </row>
    <row r="1794" spans="8:9">
      <c r="H1794"/>
      <c r="I1794"/>
    </row>
    <row r="1795" spans="8:9">
      <c r="H1795"/>
      <c r="I1795"/>
    </row>
    <row r="1796" spans="8:9">
      <c r="H1796"/>
      <c r="I1796"/>
    </row>
    <row r="1797" spans="8:9">
      <c r="H1797"/>
      <c r="I1797"/>
    </row>
    <row r="1798" spans="8:9">
      <c r="H1798"/>
      <c r="I1798"/>
    </row>
    <row r="1799" spans="8:9">
      <c r="H1799"/>
      <c r="I1799"/>
    </row>
    <row r="1800" spans="8:9">
      <c r="H1800"/>
      <c r="I1800"/>
    </row>
    <row r="1801" spans="8:9">
      <c r="H1801"/>
      <c r="I1801"/>
    </row>
    <row r="1802" spans="8:9">
      <c r="H1802"/>
      <c r="I1802"/>
    </row>
    <row r="1803" spans="8:9">
      <c r="H1803"/>
      <c r="I1803"/>
    </row>
    <row r="1804" spans="8:9">
      <c r="H1804"/>
      <c r="I1804"/>
    </row>
    <row r="1805" spans="8:9">
      <c r="H1805"/>
      <c r="I1805"/>
    </row>
    <row r="1806" spans="8:9">
      <c r="H1806"/>
      <c r="I1806"/>
    </row>
    <row r="1807" spans="8:9">
      <c r="H1807"/>
      <c r="I1807"/>
    </row>
    <row r="1808" spans="8:9">
      <c r="H1808"/>
      <c r="I1808"/>
    </row>
    <row r="1809" spans="8:9">
      <c r="H1809"/>
      <c r="I1809"/>
    </row>
    <row r="1810" spans="8:9">
      <c r="H1810"/>
      <c r="I1810"/>
    </row>
    <row r="1811" spans="8:9">
      <c r="H1811"/>
      <c r="I1811"/>
    </row>
    <row r="1812" spans="8:9">
      <c r="H1812"/>
      <c r="I1812"/>
    </row>
    <row r="1813" spans="8:9">
      <c r="H1813"/>
      <c r="I1813"/>
    </row>
    <row r="1814" spans="8:9">
      <c r="H1814"/>
      <c r="I1814"/>
    </row>
    <row r="1815" spans="8:9">
      <c r="H1815"/>
      <c r="I1815"/>
    </row>
    <row r="1816" spans="8:9">
      <c r="H1816"/>
      <c r="I1816"/>
    </row>
    <row r="1817" spans="8:9">
      <c r="H1817"/>
      <c r="I1817"/>
    </row>
    <row r="1818" spans="8:9">
      <c r="H1818"/>
      <c r="I1818"/>
    </row>
    <row r="1819" spans="8:9">
      <c r="H1819"/>
      <c r="I1819"/>
    </row>
    <row r="1820" spans="8:9">
      <c r="H1820"/>
      <c r="I1820"/>
    </row>
    <row r="1821" spans="8:9">
      <c r="H1821"/>
      <c r="I1821"/>
    </row>
    <row r="1822" spans="8:9">
      <c r="H1822"/>
      <c r="I1822"/>
    </row>
    <row r="1823" spans="8:9">
      <c r="H1823"/>
      <c r="I1823"/>
    </row>
    <row r="1824" spans="8:9">
      <c r="H1824"/>
      <c r="I1824"/>
    </row>
    <row r="1825" spans="8:9">
      <c r="H1825"/>
      <c r="I1825"/>
    </row>
    <row r="1826" spans="8:9">
      <c r="H1826"/>
      <c r="I1826"/>
    </row>
    <row r="1827" spans="8:9">
      <c r="H1827"/>
      <c r="I1827"/>
    </row>
    <row r="1828" spans="8:9">
      <c r="H1828"/>
      <c r="I1828"/>
    </row>
    <row r="1829" spans="8:9">
      <c r="H1829"/>
      <c r="I1829"/>
    </row>
    <row r="1830" spans="8:9">
      <c r="H1830"/>
      <c r="I1830"/>
    </row>
    <row r="1831" spans="8:9">
      <c r="H1831"/>
      <c r="I1831"/>
    </row>
    <row r="1832" spans="8:9">
      <c r="H1832"/>
      <c r="I1832"/>
    </row>
    <row r="1833" spans="8:9">
      <c r="H1833"/>
      <c r="I1833"/>
    </row>
    <row r="1834" spans="8:9">
      <c r="H1834"/>
      <c r="I1834"/>
    </row>
    <row r="1835" spans="8:9">
      <c r="H1835"/>
      <c r="I1835"/>
    </row>
    <row r="1836" spans="8:9">
      <c r="H1836"/>
      <c r="I1836"/>
    </row>
    <row r="1837" spans="8:9">
      <c r="H1837"/>
      <c r="I1837"/>
    </row>
    <row r="1838" spans="8:9">
      <c r="H1838"/>
      <c r="I1838"/>
    </row>
    <row r="1839" spans="8:9">
      <c r="H1839"/>
      <c r="I1839"/>
    </row>
    <row r="1840" spans="8:9">
      <c r="H1840"/>
      <c r="I1840"/>
    </row>
    <row r="1841" spans="8:9">
      <c r="H1841"/>
      <c r="I1841"/>
    </row>
    <row r="1842" spans="8:9">
      <c r="H1842"/>
      <c r="I1842"/>
    </row>
    <row r="1843" spans="8:9">
      <c r="H1843"/>
      <c r="I1843"/>
    </row>
    <row r="1844" spans="8:9">
      <c r="H1844"/>
      <c r="I1844"/>
    </row>
    <row r="1845" spans="8:9">
      <c r="H1845"/>
      <c r="I1845"/>
    </row>
    <row r="1846" spans="8:9">
      <c r="H1846"/>
      <c r="I1846"/>
    </row>
    <row r="1847" spans="8:9">
      <c r="H1847"/>
      <c r="I1847"/>
    </row>
    <row r="1848" spans="8:9">
      <c r="H1848"/>
      <c r="I1848"/>
    </row>
    <row r="1849" spans="8:9">
      <c r="H1849"/>
      <c r="I1849"/>
    </row>
    <row r="1850" spans="8:9">
      <c r="H1850"/>
      <c r="I1850"/>
    </row>
    <row r="1851" spans="8:9">
      <c r="H1851"/>
      <c r="I1851"/>
    </row>
    <row r="1852" spans="8:9">
      <c r="H1852"/>
      <c r="I1852"/>
    </row>
    <row r="1853" spans="8:9">
      <c r="H1853"/>
      <c r="I1853"/>
    </row>
    <row r="1854" spans="8:9">
      <c r="H1854"/>
      <c r="I1854"/>
    </row>
    <row r="1855" spans="8:9">
      <c r="H1855"/>
      <c r="I1855"/>
    </row>
    <row r="1856" spans="8:9">
      <c r="H1856"/>
      <c r="I1856"/>
    </row>
    <row r="1857" spans="8:9">
      <c r="H1857"/>
      <c r="I1857"/>
    </row>
    <row r="1858" spans="8:9">
      <c r="H1858"/>
      <c r="I1858"/>
    </row>
    <row r="1859" spans="8:9">
      <c r="H1859"/>
      <c r="I1859"/>
    </row>
    <row r="1860" spans="8:9">
      <c r="H1860"/>
      <c r="I1860"/>
    </row>
    <row r="1861" spans="8:9">
      <c r="H1861"/>
      <c r="I1861"/>
    </row>
    <row r="1862" spans="8:9">
      <c r="H1862"/>
      <c r="I1862"/>
    </row>
    <row r="1863" spans="8:9">
      <c r="H1863"/>
      <c r="I1863"/>
    </row>
    <row r="1864" spans="8:9">
      <c r="H1864"/>
      <c r="I1864"/>
    </row>
    <row r="1865" spans="8:9">
      <c r="H1865"/>
      <c r="I1865"/>
    </row>
    <row r="1866" spans="8:9">
      <c r="H1866"/>
      <c r="I1866"/>
    </row>
    <row r="1867" spans="8:9">
      <c r="H1867"/>
      <c r="I1867"/>
    </row>
    <row r="1868" spans="8:9">
      <c r="H1868"/>
      <c r="I1868"/>
    </row>
    <row r="1869" spans="8:9">
      <c r="H1869"/>
      <c r="I1869"/>
    </row>
    <row r="1870" spans="8:9">
      <c r="H1870"/>
      <c r="I1870"/>
    </row>
    <row r="1871" spans="8:9">
      <c r="H1871"/>
      <c r="I1871"/>
    </row>
    <row r="1872" spans="8:9">
      <c r="H1872"/>
      <c r="I1872"/>
    </row>
    <row r="1873" spans="8:9">
      <c r="H1873"/>
      <c r="I1873"/>
    </row>
    <row r="1874" spans="8:9">
      <c r="H1874"/>
      <c r="I1874"/>
    </row>
    <row r="1875" spans="8:9">
      <c r="H1875"/>
      <c r="I1875"/>
    </row>
    <row r="1876" spans="8:9">
      <c r="H1876"/>
      <c r="I1876"/>
    </row>
    <row r="1877" spans="8:9">
      <c r="H1877"/>
      <c r="I1877"/>
    </row>
    <row r="1878" spans="8:9">
      <c r="H1878"/>
      <c r="I1878"/>
    </row>
    <row r="1879" spans="8:9">
      <c r="H1879"/>
      <c r="I1879"/>
    </row>
    <row r="1880" spans="8:9">
      <c r="H1880"/>
      <c r="I1880"/>
    </row>
    <row r="1881" spans="8:9">
      <c r="H1881"/>
      <c r="I1881"/>
    </row>
    <row r="1882" spans="8:9">
      <c r="H1882"/>
      <c r="I1882"/>
    </row>
    <row r="1883" spans="8:9">
      <c r="H1883"/>
      <c r="I1883"/>
    </row>
    <row r="1884" spans="8:9">
      <c r="H1884"/>
      <c r="I1884"/>
    </row>
    <row r="1885" spans="8:9">
      <c r="H1885"/>
      <c r="I1885"/>
    </row>
    <row r="1886" spans="8:9">
      <c r="H1886"/>
      <c r="I1886"/>
    </row>
    <row r="1887" spans="8:9">
      <c r="H1887"/>
      <c r="I1887"/>
    </row>
    <row r="1888" spans="8:9">
      <c r="H1888"/>
      <c r="I1888"/>
    </row>
    <row r="1889" spans="8:9">
      <c r="H1889"/>
      <c r="I1889"/>
    </row>
    <row r="1890" spans="8:9">
      <c r="H1890"/>
      <c r="I1890"/>
    </row>
    <row r="1891" spans="8:9">
      <c r="H1891"/>
      <c r="I1891"/>
    </row>
    <row r="1892" spans="8:9">
      <c r="H1892"/>
      <c r="I1892"/>
    </row>
    <row r="1893" spans="8:9">
      <c r="H1893"/>
      <c r="I1893"/>
    </row>
    <row r="1894" spans="8:9">
      <c r="H1894"/>
      <c r="I1894"/>
    </row>
    <row r="1895" spans="8:9">
      <c r="H1895"/>
      <c r="I1895"/>
    </row>
    <row r="1896" spans="8:9">
      <c r="H1896"/>
      <c r="I1896"/>
    </row>
    <row r="1897" spans="8:9">
      <c r="H1897"/>
      <c r="I1897"/>
    </row>
    <row r="1898" spans="8:9">
      <c r="H1898"/>
      <c r="I1898"/>
    </row>
    <row r="1899" spans="8:9">
      <c r="H1899"/>
      <c r="I1899"/>
    </row>
    <row r="1900" spans="8:9">
      <c r="H1900"/>
      <c r="I1900"/>
    </row>
    <row r="1901" spans="8:9">
      <c r="H1901"/>
      <c r="I1901"/>
    </row>
    <row r="1902" spans="8:9">
      <c r="H1902"/>
      <c r="I1902"/>
    </row>
    <row r="1903" spans="8:9">
      <c r="H1903"/>
      <c r="I1903"/>
    </row>
    <row r="1904" spans="8:9">
      <c r="H1904"/>
      <c r="I1904"/>
    </row>
    <row r="1905" spans="8:9">
      <c r="H1905"/>
      <c r="I1905"/>
    </row>
    <row r="1906" spans="8:9">
      <c r="H1906"/>
      <c r="I1906"/>
    </row>
    <row r="1907" spans="8:9">
      <c r="H1907"/>
      <c r="I1907"/>
    </row>
    <row r="1908" spans="8:9">
      <c r="H1908"/>
      <c r="I1908"/>
    </row>
    <row r="1909" spans="8:9">
      <c r="H1909"/>
      <c r="I1909"/>
    </row>
    <row r="1910" spans="8:9">
      <c r="H1910"/>
      <c r="I1910"/>
    </row>
    <row r="1911" spans="8:9">
      <c r="H1911"/>
      <c r="I1911"/>
    </row>
    <row r="1912" spans="8:9">
      <c r="H1912"/>
      <c r="I1912"/>
    </row>
    <row r="1913" spans="8:9">
      <c r="H1913"/>
      <c r="I1913"/>
    </row>
    <row r="1914" spans="8:9">
      <c r="H1914"/>
      <c r="I1914"/>
    </row>
    <row r="1915" spans="8:9">
      <c r="H1915"/>
      <c r="I1915"/>
    </row>
    <row r="1916" spans="8:9">
      <c r="H1916"/>
      <c r="I1916"/>
    </row>
    <row r="1917" spans="8:9">
      <c r="H1917"/>
      <c r="I1917"/>
    </row>
    <row r="1918" spans="8:9">
      <c r="H1918"/>
      <c r="I1918"/>
    </row>
    <row r="1919" spans="8:9">
      <c r="H1919"/>
      <c r="I1919"/>
    </row>
    <row r="1920" spans="8:9">
      <c r="H1920"/>
      <c r="I1920"/>
    </row>
    <row r="1921" spans="8:9">
      <c r="H1921"/>
      <c r="I1921"/>
    </row>
    <row r="1922" spans="8:9">
      <c r="H1922"/>
      <c r="I1922"/>
    </row>
    <row r="1923" spans="8:9">
      <c r="H1923"/>
      <c r="I1923"/>
    </row>
    <row r="1924" spans="8:9">
      <c r="H1924"/>
      <c r="I1924"/>
    </row>
    <row r="1925" spans="8:9">
      <c r="H1925"/>
      <c r="I1925"/>
    </row>
    <row r="1926" spans="8:9">
      <c r="H1926"/>
      <c r="I1926"/>
    </row>
    <row r="1927" spans="8:9">
      <c r="H1927"/>
      <c r="I1927"/>
    </row>
    <row r="1928" spans="8:9">
      <c r="H1928"/>
      <c r="I1928"/>
    </row>
    <row r="1929" spans="8:9">
      <c r="H1929"/>
      <c r="I1929"/>
    </row>
    <row r="1930" spans="8:9">
      <c r="H1930"/>
      <c r="I1930"/>
    </row>
    <row r="1931" spans="8:9">
      <c r="H1931"/>
      <c r="I1931"/>
    </row>
    <row r="1932" spans="8:9">
      <c r="H1932"/>
      <c r="I1932"/>
    </row>
    <row r="1933" spans="8:9">
      <c r="H1933"/>
      <c r="I1933"/>
    </row>
    <row r="1934" spans="8:9">
      <c r="H1934"/>
      <c r="I1934"/>
    </row>
    <row r="1935" spans="8:9">
      <c r="H1935"/>
      <c r="I1935"/>
    </row>
    <row r="1936" spans="8:9">
      <c r="H1936"/>
      <c r="I1936"/>
    </row>
    <row r="1937" spans="8:9">
      <c r="H1937"/>
      <c r="I1937"/>
    </row>
    <row r="1938" spans="8:9">
      <c r="H1938"/>
      <c r="I1938"/>
    </row>
    <row r="1939" spans="8:9">
      <c r="H1939"/>
      <c r="I1939"/>
    </row>
    <row r="1940" spans="8:9">
      <c r="H1940"/>
      <c r="I1940"/>
    </row>
    <row r="1941" spans="8:9">
      <c r="H1941"/>
      <c r="I1941"/>
    </row>
    <row r="1942" spans="8:9">
      <c r="H1942"/>
      <c r="I1942"/>
    </row>
    <row r="1943" spans="8:9">
      <c r="H1943"/>
      <c r="I1943"/>
    </row>
    <row r="1944" spans="8:9">
      <c r="H1944"/>
      <c r="I1944"/>
    </row>
    <row r="1945" spans="8:9">
      <c r="H1945"/>
      <c r="I1945"/>
    </row>
    <row r="1946" spans="8:9">
      <c r="H1946"/>
      <c r="I1946"/>
    </row>
    <row r="1947" spans="8:9">
      <c r="H1947"/>
      <c r="I1947"/>
    </row>
    <row r="1948" spans="8:9">
      <c r="H1948"/>
      <c r="I1948"/>
    </row>
    <row r="1949" spans="8:9">
      <c r="H1949"/>
      <c r="I1949"/>
    </row>
    <row r="1950" spans="8:9">
      <c r="H1950"/>
      <c r="I1950"/>
    </row>
    <row r="1951" spans="8:9">
      <c r="H1951"/>
      <c r="I1951"/>
    </row>
    <row r="1952" spans="8:9">
      <c r="H1952"/>
      <c r="I1952"/>
    </row>
    <row r="1953" spans="8:9">
      <c r="H1953"/>
      <c r="I1953"/>
    </row>
    <row r="1954" spans="8:9">
      <c r="H1954"/>
      <c r="I1954"/>
    </row>
    <row r="1955" spans="8:9">
      <c r="H1955"/>
      <c r="I1955"/>
    </row>
    <row r="1956" spans="8:9">
      <c r="H1956"/>
      <c r="I1956"/>
    </row>
    <row r="1957" spans="8:9">
      <c r="H1957"/>
      <c r="I1957"/>
    </row>
    <row r="1958" spans="8:9">
      <c r="H1958"/>
      <c r="I1958"/>
    </row>
    <row r="1959" spans="8:9">
      <c r="H1959"/>
      <c r="I1959"/>
    </row>
    <row r="1960" spans="8:9">
      <c r="H1960"/>
      <c r="I1960"/>
    </row>
    <row r="1961" spans="8:9">
      <c r="H1961"/>
      <c r="I1961"/>
    </row>
    <row r="1962" spans="8:9">
      <c r="H1962"/>
      <c r="I1962"/>
    </row>
    <row r="1963" spans="8:9">
      <c r="H1963"/>
      <c r="I1963"/>
    </row>
    <row r="1964" spans="8:9">
      <c r="H1964"/>
      <c r="I1964"/>
    </row>
    <row r="1965" spans="8:9">
      <c r="H1965"/>
      <c r="I1965"/>
    </row>
    <row r="1966" spans="8:9">
      <c r="H1966"/>
      <c r="I1966"/>
    </row>
    <row r="1967" spans="8:9">
      <c r="H1967"/>
      <c r="I1967"/>
    </row>
    <row r="1968" spans="8:9">
      <c r="H1968"/>
      <c r="I1968"/>
    </row>
    <row r="1969" spans="8:9">
      <c r="H1969"/>
      <c r="I1969"/>
    </row>
    <row r="1970" spans="8:9">
      <c r="H1970"/>
      <c r="I1970"/>
    </row>
    <row r="1971" spans="8:9">
      <c r="H1971"/>
      <c r="I1971"/>
    </row>
    <row r="1972" spans="8:9">
      <c r="H1972"/>
      <c r="I1972"/>
    </row>
    <row r="1973" spans="8:9">
      <c r="H1973"/>
      <c r="I1973"/>
    </row>
    <row r="1974" spans="8:9">
      <c r="H1974"/>
      <c r="I1974"/>
    </row>
    <row r="1975" spans="8:9">
      <c r="H1975"/>
      <c r="I1975"/>
    </row>
    <row r="1976" spans="8:9">
      <c r="H1976"/>
      <c r="I1976"/>
    </row>
    <row r="1977" spans="8:9">
      <c r="H1977"/>
      <c r="I1977"/>
    </row>
    <row r="1978" spans="8:9">
      <c r="H1978"/>
      <c r="I1978"/>
    </row>
    <row r="1979" spans="8:9">
      <c r="H1979"/>
      <c r="I1979"/>
    </row>
    <row r="1980" spans="8:9">
      <c r="H1980"/>
      <c r="I1980"/>
    </row>
    <row r="1981" spans="8:9">
      <c r="H1981"/>
      <c r="I1981"/>
    </row>
    <row r="1982" spans="8:9">
      <c r="H1982"/>
      <c r="I1982"/>
    </row>
    <row r="1983" spans="8:9">
      <c r="H1983"/>
      <c r="I1983"/>
    </row>
    <row r="1984" spans="8:9">
      <c r="H1984"/>
      <c r="I1984"/>
    </row>
    <row r="1985" spans="8:9">
      <c r="H1985"/>
      <c r="I1985"/>
    </row>
    <row r="1986" spans="8:9">
      <c r="H1986"/>
      <c r="I1986"/>
    </row>
    <row r="1987" spans="8:9">
      <c r="H1987"/>
      <c r="I1987"/>
    </row>
    <row r="1988" spans="8:9">
      <c r="H1988"/>
      <c r="I1988"/>
    </row>
    <row r="1989" spans="8:9">
      <c r="H1989"/>
      <c r="I1989"/>
    </row>
    <row r="1990" spans="8:9">
      <c r="H1990"/>
      <c r="I1990"/>
    </row>
    <row r="1991" spans="8:9">
      <c r="H1991"/>
      <c r="I1991"/>
    </row>
    <row r="1992" spans="8:9">
      <c r="H1992"/>
      <c r="I1992"/>
    </row>
    <row r="1993" spans="8:9">
      <c r="H1993"/>
      <c r="I1993"/>
    </row>
    <row r="1994" spans="8:9">
      <c r="H1994"/>
      <c r="I1994"/>
    </row>
    <row r="1995" spans="8:9">
      <c r="H1995"/>
      <c r="I1995"/>
    </row>
    <row r="1996" spans="8:9">
      <c r="H1996"/>
      <c r="I1996"/>
    </row>
    <row r="1997" spans="8:9">
      <c r="H1997"/>
      <c r="I1997"/>
    </row>
    <row r="1998" spans="8:9">
      <c r="H1998"/>
      <c r="I1998"/>
    </row>
    <row r="1999" spans="8:9">
      <c r="H1999"/>
      <c r="I1999"/>
    </row>
    <row r="2000" spans="8:9">
      <c r="H2000"/>
      <c r="I2000"/>
    </row>
    <row r="2001" spans="8:9">
      <c r="H2001"/>
      <c r="I2001"/>
    </row>
    <row r="2002" spans="8:9">
      <c r="H2002"/>
      <c r="I2002"/>
    </row>
    <row r="2003" spans="8:9">
      <c r="H2003"/>
      <c r="I2003"/>
    </row>
    <row r="2004" spans="8:9">
      <c r="H2004"/>
      <c r="I2004"/>
    </row>
    <row r="2005" spans="8:9">
      <c r="H2005"/>
      <c r="I2005"/>
    </row>
    <row r="2006" spans="8:9">
      <c r="H2006"/>
      <c r="I2006"/>
    </row>
    <row r="2007" spans="8:9">
      <c r="H2007"/>
      <c r="I2007"/>
    </row>
    <row r="2008" spans="8:9">
      <c r="H2008"/>
      <c r="I2008"/>
    </row>
    <row r="2009" spans="8:9">
      <c r="H2009"/>
      <c r="I2009"/>
    </row>
    <row r="2010" spans="8:9">
      <c r="H2010"/>
      <c r="I2010"/>
    </row>
    <row r="2011" spans="8:9">
      <c r="H2011"/>
      <c r="I2011"/>
    </row>
    <row r="2012" spans="8:9">
      <c r="H2012"/>
      <c r="I2012"/>
    </row>
    <row r="2013" spans="8:9">
      <c r="H2013"/>
      <c r="I2013"/>
    </row>
    <row r="2014" spans="8:9">
      <c r="H2014"/>
      <c r="I2014"/>
    </row>
    <row r="2015" spans="8:9">
      <c r="H2015"/>
      <c r="I2015"/>
    </row>
    <row r="2016" spans="8:9">
      <c r="H2016"/>
      <c r="I2016"/>
    </row>
    <row r="2017" spans="8:9">
      <c r="H2017"/>
      <c r="I2017"/>
    </row>
    <row r="2018" spans="8:9">
      <c r="H2018"/>
      <c r="I2018"/>
    </row>
    <row r="2019" spans="8:9">
      <c r="H2019"/>
      <c r="I2019"/>
    </row>
    <row r="2020" spans="8:9">
      <c r="H2020"/>
      <c r="I2020"/>
    </row>
    <row r="2021" spans="8:9">
      <c r="H2021"/>
      <c r="I2021"/>
    </row>
    <row r="2022" spans="8:9">
      <c r="H2022"/>
      <c r="I2022"/>
    </row>
    <row r="2023" spans="8:9">
      <c r="H2023"/>
      <c r="I2023"/>
    </row>
    <row r="2024" spans="8:9">
      <c r="H2024"/>
      <c r="I2024"/>
    </row>
    <row r="2025" spans="8:9">
      <c r="H2025"/>
      <c r="I2025"/>
    </row>
    <row r="2026" spans="8:9">
      <c r="H2026"/>
      <c r="I2026"/>
    </row>
    <row r="2027" spans="8:9">
      <c r="H2027"/>
      <c r="I2027"/>
    </row>
    <row r="2028" spans="8:9">
      <c r="H2028"/>
      <c r="I2028"/>
    </row>
    <row r="2029" spans="8:9">
      <c r="H2029"/>
      <c r="I2029"/>
    </row>
    <row r="2030" spans="8:9">
      <c r="H2030"/>
      <c r="I2030"/>
    </row>
    <row r="2031" spans="8:9">
      <c r="H2031"/>
      <c r="I2031"/>
    </row>
    <row r="2032" spans="8:9">
      <c r="H2032"/>
      <c r="I2032"/>
    </row>
    <row r="2033" spans="8:9">
      <c r="H2033"/>
      <c r="I2033"/>
    </row>
    <row r="2034" spans="8:9">
      <c r="H2034"/>
      <c r="I2034"/>
    </row>
    <row r="2035" spans="8:9">
      <c r="H2035"/>
      <c r="I2035"/>
    </row>
    <row r="2036" spans="8:9">
      <c r="H2036"/>
      <c r="I2036"/>
    </row>
    <row r="2037" spans="8:9">
      <c r="H2037"/>
      <c r="I2037"/>
    </row>
    <row r="2038" spans="8:9">
      <c r="H2038"/>
      <c r="I2038"/>
    </row>
    <row r="2039" spans="8:9">
      <c r="H2039"/>
      <c r="I2039"/>
    </row>
    <row r="2040" spans="8:9">
      <c r="H2040"/>
      <c r="I2040"/>
    </row>
    <row r="2041" spans="8:9">
      <c r="H2041"/>
      <c r="I2041"/>
    </row>
    <row r="2042" spans="8:9">
      <c r="H2042"/>
      <c r="I2042"/>
    </row>
    <row r="2043" spans="8:9">
      <c r="H2043"/>
      <c r="I2043"/>
    </row>
    <row r="2044" spans="8:9">
      <c r="H2044"/>
      <c r="I2044"/>
    </row>
    <row r="2045" spans="8:9">
      <c r="H2045"/>
      <c r="I2045"/>
    </row>
    <row r="2046" spans="8:9">
      <c r="H2046"/>
      <c r="I2046"/>
    </row>
    <row r="2047" spans="8:9">
      <c r="H2047"/>
      <c r="I2047"/>
    </row>
    <row r="2048" spans="8:9">
      <c r="H2048"/>
      <c r="I2048"/>
    </row>
    <row r="2049" spans="8:9">
      <c r="H2049"/>
      <c r="I2049"/>
    </row>
    <row r="2050" spans="8:9">
      <c r="H2050"/>
      <c r="I2050"/>
    </row>
    <row r="2051" spans="8:9">
      <c r="H2051"/>
      <c r="I2051"/>
    </row>
    <row r="2052" spans="8:9">
      <c r="H2052"/>
      <c r="I2052"/>
    </row>
    <row r="2053" spans="8:9">
      <c r="H2053"/>
      <c r="I2053"/>
    </row>
    <row r="2054" spans="8:9">
      <c r="H2054"/>
      <c r="I2054"/>
    </row>
    <row r="2055" spans="8:9">
      <c r="H2055"/>
      <c r="I2055"/>
    </row>
    <row r="2056" spans="8:9">
      <c r="H2056"/>
      <c r="I2056"/>
    </row>
    <row r="2057" spans="8:9">
      <c r="H2057"/>
      <c r="I2057"/>
    </row>
    <row r="2058" spans="8:9">
      <c r="H2058"/>
      <c r="I2058"/>
    </row>
    <row r="2059" spans="8:9">
      <c r="H2059"/>
      <c r="I2059"/>
    </row>
    <row r="2060" spans="8:9">
      <c r="H2060"/>
      <c r="I2060"/>
    </row>
    <row r="2061" spans="8:9">
      <c r="H2061"/>
      <c r="I2061"/>
    </row>
    <row r="2062" spans="8:9">
      <c r="H2062"/>
      <c r="I2062"/>
    </row>
    <row r="2063" spans="8:9">
      <c r="H2063"/>
      <c r="I2063"/>
    </row>
    <row r="2064" spans="8:9">
      <c r="H2064"/>
      <c r="I2064"/>
    </row>
    <row r="2065" spans="8:9">
      <c r="H2065"/>
      <c r="I2065"/>
    </row>
    <row r="2066" spans="8:9">
      <c r="H2066"/>
      <c r="I2066"/>
    </row>
    <row r="2067" spans="8:9">
      <c r="H2067"/>
      <c r="I2067"/>
    </row>
    <row r="2068" spans="8:9">
      <c r="H2068"/>
      <c r="I2068"/>
    </row>
    <row r="2069" spans="8:9">
      <c r="H2069"/>
      <c r="I2069"/>
    </row>
    <row r="2070" spans="8:9">
      <c r="H2070"/>
      <c r="I2070"/>
    </row>
    <row r="2071" spans="8:9">
      <c r="H2071"/>
      <c r="I2071"/>
    </row>
    <row r="2072" spans="8:9">
      <c r="H2072"/>
      <c r="I2072"/>
    </row>
    <row r="2073" spans="8:9">
      <c r="H2073"/>
      <c r="I2073"/>
    </row>
    <row r="2074" spans="8:9">
      <c r="H2074"/>
      <c r="I2074"/>
    </row>
    <row r="2075" spans="8:9">
      <c r="H2075"/>
      <c r="I2075"/>
    </row>
    <row r="2076" spans="8:9">
      <c r="H2076"/>
      <c r="I2076"/>
    </row>
    <row r="2077" spans="8:9">
      <c r="H2077"/>
      <c r="I2077"/>
    </row>
    <row r="2078" spans="8:9">
      <c r="H2078"/>
      <c r="I2078"/>
    </row>
    <row r="2079" spans="8:9">
      <c r="H2079"/>
      <c r="I2079"/>
    </row>
    <row r="2080" spans="8:9">
      <c r="H2080"/>
      <c r="I2080"/>
    </row>
    <row r="2081" spans="8:9">
      <c r="H2081"/>
      <c r="I2081"/>
    </row>
    <row r="2082" spans="8:9">
      <c r="H2082"/>
      <c r="I2082"/>
    </row>
    <row r="2083" spans="8:9">
      <c r="H2083"/>
      <c r="I2083"/>
    </row>
    <row r="2084" spans="8:9">
      <c r="H2084"/>
      <c r="I2084"/>
    </row>
    <row r="2085" spans="8:9">
      <c r="H2085"/>
      <c r="I2085"/>
    </row>
    <row r="2086" spans="8:9">
      <c r="H2086"/>
      <c r="I2086"/>
    </row>
    <row r="2087" spans="8:9">
      <c r="H2087"/>
      <c r="I2087"/>
    </row>
    <row r="2088" spans="8:9">
      <c r="H2088"/>
      <c r="I2088"/>
    </row>
    <row r="2089" spans="8:9">
      <c r="H2089"/>
      <c r="I2089"/>
    </row>
    <row r="2090" spans="8:9">
      <c r="H2090"/>
      <c r="I2090"/>
    </row>
    <row r="2091" spans="8:9">
      <c r="H2091"/>
      <c r="I2091"/>
    </row>
    <row r="2092" spans="8:9">
      <c r="H2092"/>
      <c r="I2092"/>
    </row>
    <row r="2093" spans="8:9">
      <c r="H2093"/>
      <c r="I2093"/>
    </row>
    <row r="2094" spans="8:9">
      <c r="H2094"/>
      <c r="I2094"/>
    </row>
    <row r="2095" spans="8:9">
      <c r="H2095"/>
      <c r="I2095"/>
    </row>
    <row r="2096" spans="8:9">
      <c r="H2096"/>
      <c r="I2096"/>
    </row>
    <row r="2097" spans="8:9">
      <c r="H2097"/>
      <c r="I2097"/>
    </row>
    <row r="2098" spans="8:9">
      <c r="H2098"/>
      <c r="I2098"/>
    </row>
    <row r="2099" spans="8:9">
      <c r="H2099"/>
      <c r="I2099"/>
    </row>
    <row r="2100" spans="8:9">
      <c r="H2100"/>
      <c r="I2100"/>
    </row>
    <row r="2101" spans="8:9">
      <c r="H2101"/>
      <c r="I2101"/>
    </row>
    <row r="2102" spans="8:9">
      <c r="H2102"/>
      <c r="I2102"/>
    </row>
    <row r="2103" spans="8:9">
      <c r="H2103"/>
      <c r="I2103"/>
    </row>
    <row r="2104" spans="8:9">
      <c r="H2104"/>
      <c r="I2104"/>
    </row>
    <row r="2105" spans="8:9">
      <c r="H2105"/>
      <c r="I2105"/>
    </row>
    <row r="2106" spans="8:9">
      <c r="H2106"/>
      <c r="I2106"/>
    </row>
    <row r="2107" spans="8:9">
      <c r="H2107"/>
      <c r="I2107"/>
    </row>
    <row r="2108" spans="8:9">
      <c r="H2108"/>
      <c r="I2108"/>
    </row>
    <row r="2109" spans="8:9">
      <c r="H2109"/>
      <c r="I2109"/>
    </row>
    <row r="2110" spans="8:9">
      <c r="H2110"/>
      <c r="I2110"/>
    </row>
    <row r="2111" spans="8:9">
      <c r="H2111"/>
      <c r="I2111"/>
    </row>
    <row r="2112" spans="8:9">
      <c r="H2112"/>
      <c r="I2112"/>
    </row>
    <row r="2113" spans="8:9">
      <c r="H2113"/>
      <c r="I2113"/>
    </row>
    <row r="2114" spans="8:9">
      <c r="H2114"/>
      <c r="I2114"/>
    </row>
    <row r="2115" spans="8:9">
      <c r="H2115"/>
      <c r="I2115"/>
    </row>
    <row r="2116" spans="8:9">
      <c r="H2116"/>
      <c r="I2116"/>
    </row>
    <row r="2117" spans="8:9">
      <c r="H2117"/>
      <c r="I2117"/>
    </row>
    <row r="2118" spans="8:9">
      <c r="H2118"/>
      <c r="I2118"/>
    </row>
    <row r="2119" spans="8:9">
      <c r="H2119"/>
      <c r="I2119"/>
    </row>
    <row r="2120" spans="8:9">
      <c r="H2120"/>
      <c r="I2120"/>
    </row>
    <row r="2121" spans="8:9">
      <c r="H2121"/>
      <c r="I2121"/>
    </row>
    <row r="2122" spans="8:9">
      <c r="H2122"/>
      <c r="I2122"/>
    </row>
    <row r="2123" spans="8:9">
      <c r="H2123"/>
      <c r="I2123"/>
    </row>
    <row r="2124" spans="8:9">
      <c r="H2124"/>
      <c r="I2124"/>
    </row>
    <row r="2125" spans="8:9">
      <c r="H2125"/>
      <c r="I2125"/>
    </row>
    <row r="2126" spans="8:9">
      <c r="H2126"/>
      <c r="I2126"/>
    </row>
    <row r="2127" spans="8:9">
      <c r="H2127"/>
      <c r="I2127"/>
    </row>
    <row r="2128" spans="8:9">
      <c r="H2128"/>
      <c r="I2128"/>
    </row>
    <row r="2129" spans="8:9">
      <c r="H2129"/>
      <c r="I2129"/>
    </row>
    <row r="2130" spans="8:9">
      <c r="H2130"/>
      <c r="I2130"/>
    </row>
    <row r="2131" spans="8:9">
      <c r="H2131"/>
      <c r="I2131"/>
    </row>
    <row r="2132" spans="8:9">
      <c r="H2132"/>
      <c r="I2132"/>
    </row>
    <row r="2133" spans="8:9">
      <c r="H2133"/>
      <c r="I2133"/>
    </row>
    <row r="2134" spans="8:9">
      <c r="H2134"/>
      <c r="I2134"/>
    </row>
    <row r="2135" spans="8:9">
      <c r="H2135"/>
      <c r="I2135"/>
    </row>
    <row r="2136" spans="8:9">
      <c r="H2136"/>
      <c r="I2136"/>
    </row>
    <row r="2137" spans="8:9">
      <c r="H2137"/>
      <c r="I2137"/>
    </row>
    <row r="2138" spans="8:9">
      <c r="H2138"/>
      <c r="I2138"/>
    </row>
    <row r="2139" spans="8:9">
      <c r="H2139"/>
      <c r="I2139"/>
    </row>
    <row r="2140" spans="8:9">
      <c r="H2140"/>
      <c r="I2140"/>
    </row>
    <row r="2141" spans="8:9">
      <c r="H2141"/>
      <c r="I2141"/>
    </row>
    <row r="2142" spans="8:9">
      <c r="H2142"/>
      <c r="I2142"/>
    </row>
    <row r="2143" spans="8:9">
      <c r="H2143"/>
      <c r="I2143"/>
    </row>
    <row r="2144" spans="8:9">
      <c r="H2144"/>
      <c r="I2144"/>
    </row>
    <row r="2145" spans="8:9">
      <c r="H2145"/>
      <c r="I2145"/>
    </row>
    <row r="2146" spans="8:9">
      <c r="H2146"/>
      <c r="I2146"/>
    </row>
    <row r="2147" spans="8:9">
      <c r="H2147"/>
      <c r="I2147"/>
    </row>
    <row r="2148" spans="8:9">
      <c r="H2148"/>
      <c r="I2148"/>
    </row>
    <row r="2149" spans="8:9">
      <c r="H2149"/>
      <c r="I2149"/>
    </row>
    <row r="2150" spans="8:9">
      <c r="H2150"/>
      <c r="I2150"/>
    </row>
    <row r="2151" spans="8:9">
      <c r="H2151"/>
      <c r="I2151"/>
    </row>
    <row r="2152" spans="8:9">
      <c r="H2152"/>
      <c r="I2152"/>
    </row>
    <row r="2153" spans="8:9">
      <c r="H2153"/>
      <c r="I2153"/>
    </row>
    <row r="2154" spans="8:9">
      <c r="H2154"/>
      <c r="I2154"/>
    </row>
    <row r="2155" spans="8:9">
      <c r="H2155"/>
      <c r="I2155"/>
    </row>
    <row r="2156" spans="8:9">
      <c r="H2156"/>
      <c r="I2156"/>
    </row>
    <row r="2157" spans="8:9">
      <c r="H2157"/>
      <c r="I2157"/>
    </row>
    <row r="2158" spans="8:9">
      <c r="H2158"/>
      <c r="I2158"/>
    </row>
    <row r="2159" spans="8:9">
      <c r="H2159"/>
      <c r="I2159"/>
    </row>
    <row r="2160" spans="8:9">
      <c r="H2160"/>
      <c r="I2160"/>
    </row>
    <row r="2161" spans="8:9">
      <c r="H2161"/>
      <c r="I2161"/>
    </row>
    <row r="2162" spans="8:9">
      <c r="H2162"/>
      <c r="I2162"/>
    </row>
    <row r="2163" spans="8:9">
      <c r="H2163"/>
      <c r="I2163"/>
    </row>
    <row r="2164" spans="8:9">
      <c r="H2164"/>
      <c r="I2164"/>
    </row>
    <row r="2165" spans="8:9">
      <c r="H2165"/>
      <c r="I2165"/>
    </row>
    <row r="2166" spans="8:9">
      <c r="H2166"/>
      <c r="I2166"/>
    </row>
    <row r="2167" spans="8:9">
      <c r="H2167"/>
      <c r="I2167"/>
    </row>
    <row r="2168" spans="8:9">
      <c r="H2168"/>
      <c r="I2168"/>
    </row>
    <row r="2169" spans="8:9">
      <c r="H2169"/>
      <c r="I2169"/>
    </row>
    <row r="2170" spans="8:9">
      <c r="H2170"/>
      <c r="I2170"/>
    </row>
    <row r="2171" spans="8:9">
      <c r="H2171"/>
      <c r="I2171"/>
    </row>
    <row r="2172" spans="8:9">
      <c r="H2172"/>
      <c r="I2172"/>
    </row>
    <row r="2173" spans="8:9">
      <c r="H2173"/>
      <c r="I2173"/>
    </row>
    <row r="2174" spans="8:9">
      <c r="H2174"/>
      <c r="I2174"/>
    </row>
    <row r="2175" spans="8:9">
      <c r="H2175"/>
      <c r="I2175"/>
    </row>
    <row r="2176" spans="8:9">
      <c r="H2176"/>
      <c r="I2176"/>
    </row>
    <row r="2177" spans="8:9">
      <c r="H2177"/>
      <c r="I2177"/>
    </row>
    <row r="2178" spans="8:9">
      <c r="H2178"/>
      <c r="I2178"/>
    </row>
    <row r="2179" spans="8:9">
      <c r="H2179"/>
      <c r="I2179"/>
    </row>
    <row r="2180" spans="8:9">
      <c r="H2180"/>
      <c r="I2180"/>
    </row>
    <row r="2181" spans="8:9">
      <c r="H2181"/>
      <c r="I2181"/>
    </row>
    <row r="2182" spans="8:9">
      <c r="H2182"/>
      <c r="I2182"/>
    </row>
    <row r="2183" spans="8:9">
      <c r="H2183"/>
      <c r="I2183"/>
    </row>
    <row r="2184" spans="8:9">
      <c r="H2184"/>
      <c r="I2184"/>
    </row>
    <row r="2185" spans="8:9">
      <c r="H2185"/>
      <c r="I2185"/>
    </row>
    <row r="2186" spans="8:9">
      <c r="H2186"/>
      <c r="I2186"/>
    </row>
    <row r="2187" spans="8:9">
      <c r="H2187"/>
      <c r="I2187"/>
    </row>
    <row r="2188" spans="8:9">
      <c r="H2188"/>
      <c r="I2188"/>
    </row>
    <row r="2189" spans="8:9">
      <c r="H2189"/>
      <c r="I2189"/>
    </row>
    <row r="2190" spans="8:9">
      <c r="H2190"/>
      <c r="I2190"/>
    </row>
    <row r="2191" spans="8:9">
      <c r="H2191"/>
      <c r="I2191"/>
    </row>
    <row r="2192" spans="8:9">
      <c r="H2192"/>
      <c r="I2192"/>
    </row>
    <row r="2193" spans="8:9">
      <c r="H2193"/>
      <c r="I2193"/>
    </row>
    <row r="2194" spans="8:9">
      <c r="H2194"/>
      <c r="I2194"/>
    </row>
    <row r="2195" spans="8:9">
      <c r="H2195"/>
      <c r="I2195"/>
    </row>
    <row r="2196" spans="8:9">
      <c r="H2196"/>
      <c r="I2196"/>
    </row>
    <row r="2197" spans="8:9">
      <c r="H2197"/>
      <c r="I2197"/>
    </row>
    <row r="2198" spans="8:9">
      <c r="H2198"/>
      <c r="I2198"/>
    </row>
    <row r="2199" spans="8:9">
      <c r="H2199"/>
      <c r="I2199"/>
    </row>
    <row r="2200" spans="8:9">
      <c r="H2200"/>
      <c r="I2200"/>
    </row>
    <row r="2201" spans="8:9">
      <c r="H2201"/>
      <c r="I2201"/>
    </row>
    <row r="2202" spans="8:9">
      <c r="H2202"/>
      <c r="I2202"/>
    </row>
    <row r="2203" spans="8:9">
      <c r="H2203"/>
      <c r="I2203"/>
    </row>
    <row r="2204" spans="8:9">
      <c r="H2204"/>
      <c r="I2204"/>
    </row>
    <row r="2205" spans="8:9">
      <c r="H2205"/>
      <c r="I2205"/>
    </row>
    <row r="2206" spans="8:9">
      <c r="H2206"/>
      <c r="I2206"/>
    </row>
    <row r="2207" spans="8:9">
      <c r="H2207"/>
      <c r="I2207"/>
    </row>
    <row r="2208" spans="8:9">
      <c r="H2208"/>
      <c r="I2208"/>
    </row>
    <row r="2209" spans="8:9">
      <c r="H2209"/>
      <c r="I2209"/>
    </row>
    <row r="2210" spans="8:9">
      <c r="H2210"/>
      <c r="I2210"/>
    </row>
    <row r="2211" spans="8:9">
      <c r="H2211"/>
      <c r="I2211"/>
    </row>
    <row r="2212" spans="8:9">
      <c r="H2212"/>
      <c r="I2212"/>
    </row>
    <row r="2213" spans="8:9">
      <c r="H2213"/>
      <c r="I2213"/>
    </row>
    <row r="2214" spans="8:9">
      <c r="H2214"/>
      <c r="I2214"/>
    </row>
    <row r="2215" spans="8:9">
      <c r="H2215"/>
      <c r="I2215"/>
    </row>
    <row r="2216" spans="8:9">
      <c r="H2216"/>
      <c r="I2216"/>
    </row>
    <row r="2217" spans="8:9">
      <c r="H2217"/>
      <c r="I2217"/>
    </row>
    <row r="2218" spans="8:9">
      <c r="H2218"/>
      <c r="I2218"/>
    </row>
    <row r="2219" spans="8:9">
      <c r="H2219"/>
      <c r="I2219"/>
    </row>
    <row r="2220" spans="8:9">
      <c r="H2220"/>
      <c r="I2220"/>
    </row>
    <row r="2221" spans="8:9">
      <c r="H2221"/>
      <c r="I2221"/>
    </row>
    <row r="2222" spans="8:9">
      <c r="H2222"/>
      <c r="I2222"/>
    </row>
    <row r="2223" spans="8:9">
      <c r="H2223"/>
      <c r="I2223"/>
    </row>
    <row r="2224" spans="8:9">
      <c r="H2224"/>
      <c r="I2224"/>
    </row>
    <row r="2225" spans="8:9">
      <c r="H2225"/>
      <c r="I2225"/>
    </row>
    <row r="2226" spans="8:9">
      <c r="H2226"/>
      <c r="I2226"/>
    </row>
    <row r="2227" spans="8:9">
      <c r="H2227"/>
      <c r="I2227"/>
    </row>
    <row r="2228" spans="8:9">
      <c r="H2228"/>
      <c r="I2228"/>
    </row>
    <row r="2229" spans="8:9">
      <c r="H2229"/>
      <c r="I2229"/>
    </row>
    <row r="2230" spans="8:9">
      <c r="H2230"/>
      <c r="I2230"/>
    </row>
    <row r="2231" spans="8:9">
      <c r="H2231"/>
      <c r="I2231"/>
    </row>
    <row r="2232" spans="8:9">
      <c r="H2232"/>
      <c r="I2232"/>
    </row>
    <row r="2233" spans="8:9">
      <c r="H2233"/>
      <c r="I2233"/>
    </row>
    <row r="2234" spans="8:9">
      <c r="H2234"/>
      <c r="I2234"/>
    </row>
    <row r="2235" spans="8:9">
      <c r="H2235"/>
      <c r="I2235"/>
    </row>
    <row r="2236" spans="8:9">
      <c r="H2236"/>
      <c r="I2236"/>
    </row>
    <row r="2237" spans="8:9">
      <c r="H2237"/>
      <c r="I2237"/>
    </row>
    <row r="2238" spans="8:9">
      <c r="H2238"/>
      <c r="I2238"/>
    </row>
    <row r="2239" spans="8:9">
      <c r="H2239"/>
      <c r="I2239"/>
    </row>
    <row r="2240" spans="8:9">
      <c r="H2240"/>
      <c r="I2240"/>
    </row>
    <row r="2241" spans="8:9">
      <c r="H2241"/>
      <c r="I2241"/>
    </row>
    <row r="2242" spans="8:9">
      <c r="H2242"/>
      <c r="I2242"/>
    </row>
    <row r="2243" spans="8:9">
      <c r="H2243"/>
      <c r="I2243"/>
    </row>
    <row r="2244" spans="8:9">
      <c r="H2244"/>
      <c r="I2244"/>
    </row>
    <row r="2245" spans="8:9">
      <c r="H2245"/>
      <c r="I2245"/>
    </row>
    <row r="2246" spans="8:9">
      <c r="H2246"/>
      <c r="I2246"/>
    </row>
    <row r="2247" spans="8:9">
      <c r="H2247"/>
      <c r="I2247"/>
    </row>
    <row r="2248" spans="8:9">
      <c r="H2248"/>
      <c r="I2248"/>
    </row>
    <row r="2249" spans="8:9">
      <c r="H2249"/>
      <c r="I2249"/>
    </row>
    <row r="2250" spans="8:9">
      <c r="H2250"/>
      <c r="I2250"/>
    </row>
    <row r="2251" spans="8:9">
      <c r="H2251"/>
      <c r="I2251"/>
    </row>
    <row r="2252" spans="8:9">
      <c r="H2252"/>
      <c r="I2252"/>
    </row>
    <row r="2253" spans="8:9">
      <c r="H2253"/>
      <c r="I2253"/>
    </row>
    <row r="2254" spans="8:9">
      <c r="H2254"/>
      <c r="I2254"/>
    </row>
    <row r="2255" spans="8:9">
      <c r="H2255"/>
      <c r="I2255"/>
    </row>
    <row r="2256" spans="8:9">
      <c r="H2256"/>
      <c r="I2256"/>
    </row>
    <row r="2257" spans="8:9">
      <c r="H2257"/>
      <c r="I2257"/>
    </row>
    <row r="2258" spans="8:9">
      <c r="H2258"/>
      <c r="I2258"/>
    </row>
    <row r="2259" spans="8:9">
      <c r="H2259"/>
      <c r="I2259"/>
    </row>
    <row r="2260" spans="8:9">
      <c r="H2260"/>
      <c r="I2260"/>
    </row>
    <row r="2261" spans="8:9">
      <c r="H2261"/>
      <c r="I2261"/>
    </row>
    <row r="2262" spans="8:9">
      <c r="H2262"/>
      <c r="I2262"/>
    </row>
    <row r="2263" spans="8:9">
      <c r="H2263"/>
      <c r="I2263"/>
    </row>
    <row r="2264" spans="8:9">
      <c r="H2264"/>
      <c r="I2264"/>
    </row>
    <row r="2265" spans="8:9">
      <c r="H2265"/>
      <c r="I2265"/>
    </row>
    <row r="2266" spans="8:9">
      <c r="H2266"/>
      <c r="I2266"/>
    </row>
    <row r="2267" spans="8:9">
      <c r="H2267"/>
      <c r="I2267"/>
    </row>
    <row r="2268" spans="8:9">
      <c r="H2268"/>
      <c r="I2268"/>
    </row>
    <row r="2269" spans="8:9">
      <c r="H2269"/>
      <c r="I2269"/>
    </row>
    <row r="2270" spans="8:9">
      <c r="H2270"/>
      <c r="I2270"/>
    </row>
    <row r="2271" spans="8:9">
      <c r="H2271"/>
      <c r="I2271"/>
    </row>
    <row r="2272" spans="8:9">
      <c r="H2272"/>
      <c r="I2272"/>
    </row>
    <row r="2273" spans="8:9">
      <c r="H2273"/>
      <c r="I2273"/>
    </row>
    <row r="2274" spans="8:9">
      <c r="H2274"/>
      <c r="I2274"/>
    </row>
    <row r="2275" spans="8:9">
      <c r="H2275"/>
      <c r="I2275"/>
    </row>
    <row r="2276" spans="8:9">
      <c r="H2276"/>
      <c r="I2276"/>
    </row>
    <row r="2277" spans="8:9">
      <c r="H2277"/>
      <c r="I2277"/>
    </row>
    <row r="2278" spans="8:9">
      <c r="H2278"/>
      <c r="I2278"/>
    </row>
    <row r="2279" spans="8:9">
      <c r="H2279"/>
      <c r="I2279"/>
    </row>
    <row r="2280" spans="8:9">
      <c r="H2280"/>
      <c r="I2280"/>
    </row>
    <row r="2281" spans="8:9">
      <c r="H2281"/>
      <c r="I2281"/>
    </row>
    <row r="2282" spans="8:9">
      <c r="H2282"/>
      <c r="I2282"/>
    </row>
    <row r="2283" spans="8:9">
      <c r="H2283"/>
      <c r="I2283"/>
    </row>
    <row r="2284" spans="8:9">
      <c r="H2284"/>
      <c r="I2284"/>
    </row>
    <row r="2285" spans="8:9">
      <c r="H2285"/>
      <c r="I2285"/>
    </row>
    <row r="2286" spans="8:9">
      <c r="H2286"/>
      <c r="I2286"/>
    </row>
    <row r="2287" spans="8:9">
      <c r="H2287"/>
      <c r="I2287"/>
    </row>
    <row r="2288" spans="8:9">
      <c r="H2288"/>
      <c r="I2288"/>
    </row>
    <row r="2289" spans="8:9">
      <c r="H2289"/>
      <c r="I2289"/>
    </row>
    <row r="2290" spans="8:9">
      <c r="H2290"/>
      <c r="I2290"/>
    </row>
    <row r="2291" spans="8:9">
      <c r="H2291"/>
      <c r="I2291"/>
    </row>
    <row r="2292" spans="8:9">
      <c r="H2292"/>
      <c r="I2292"/>
    </row>
    <row r="2293" spans="8:9">
      <c r="H2293"/>
      <c r="I2293"/>
    </row>
    <row r="2294" spans="8:9">
      <c r="H2294"/>
      <c r="I2294"/>
    </row>
    <row r="2295" spans="8:9">
      <c r="H2295"/>
      <c r="I2295"/>
    </row>
    <row r="2296" spans="8:9">
      <c r="H2296"/>
      <c r="I2296"/>
    </row>
    <row r="2297" spans="8:9">
      <c r="H2297"/>
      <c r="I2297"/>
    </row>
    <row r="2298" spans="8:9">
      <c r="H2298"/>
      <c r="I2298"/>
    </row>
    <row r="2299" spans="8:9">
      <c r="H2299"/>
      <c r="I2299"/>
    </row>
    <row r="2300" spans="8:9">
      <c r="H2300"/>
      <c r="I2300"/>
    </row>
    <row r="2301" spans="8:9">
      <c r="H2301"/>
      <c r="I2301"/>
    </row>
    <row r="2302" spans="8:9">
      <c r="H2302"/>
      <c r="I2302"/>
    </row>
    <row r="2303" spans="8:9">
      <c r="H2303"/>
      <c r="I2303"/>
    </row>
    <row r="2304" spans="8:9">
      <c r="H2304"/>
      <c r="I2304"/>
    </row>
    <row r="2305" spans="8:9">
      <c r="H2305"/>
      <c r="I2305"/>
    </row>
    <row r="2306" spans="8:9">
      <c r="H2306"/>
      <c r="I2306"/>
    </row>
    <row r="2307" spans="8:9">
      <c r="H2307"/>
      <c r="I2307"/>
    </row>
    <row r="2308" spans="8:9">
      <c r="H2308"/>
      <c r="I2308"/>
    </row>
    <row r="2309" spans="8:9">
      <c r="H2309"/>
      <c r="I2309"/>
    </row>
    <row r="2310" spans="8:9">
      <c r="H2310"/>
      <c r="I2310"/>
    </row>
    <row r="2311" spans="8:9">
      <c r="H2311"/>
      <c r="I2311"/>
    </row>
    <row r="2312" spans="8:9">
      <c r="H2312"/>
      <c r="I2312"/>
    </row>
    <row r="2313" spans="8:9">
      <c r="H2313"/>
      <c r="I2313"/>
    </row>
    <row r="2314" spans="8:9">
      <c r="H2314"/>
      <c r="I2314"/>
    </row>
    <row r="2315" spans="8:9">
      <c r="H2315"/>
      <c r="I2315"/>
    </row>
    <row r="2316" spans="8:9">
      <c r="H2316"/>
      <c r="I2316"/>
    </row>
    <row r="2317" spans="8:9">
      <c r="H2317"/>
      <c r="I2317"/>
    </row>
    <row r="2318" spans="8:9">
      <c r="H2318"/>
      <c r="I2318"/>
    </row>
    <row r="2319" spans="8:9">
      <c r="H2319"/>
      <c r="I2319"/>
    </row>
    <row r="2320" spans="8:9">
      <c r="H2320"/>
      <c r="I2320"/>
    </row>
    <row r="2321" spans="8:9">
      <c r="H2321"/>
      <c r="I2321"/>
    </row>
    <row r="2322" spans="8:9">
      <c r="H2322"/>
      <c r="I2322"/>
    </row>
    <row r="2323" spans="8:9">
      <c r="H2323"/>
      <c r="I2323"/>
    </row>
    <row r="2324" spans="8:9">
      <c r="H2324"/>
      <c r="I2324"/>
    </row>
    <row r="2325" spans="8:9">
      <c r="H2325"/>
      <c r="I2325"/>
    </row>
    <row r="2326" spans="8:9">
      <c r="H2326"/>
      <c r="I2326"/>
    </row>
    <row r="2327" spans="8:9">
      <c r="H2327"/>
      <c r="I2327"/>
    </row>
    <row r="2328" spans="8:9">
      <c r="H2328"/>
      <c r="I2328"/>
    </row>
    <row r="2329" spans="8:9">
      <c r="H2329"/>
      <c r="I2329"/>
    </row>
    <row r="2330" spans="8:9">
      <c r="H2330"/>
      <c r="I2330"/>
    </row>
    <row r="2331" spans="8:9">
      <c r="H2331"/>
      <c r="I2331"/>
    </row>
    <row r="2332" spans="8:9">
      <c r="H2332"/>
      <c r="I2332"/>
    </row>
    <row r="2333" spans="8:9">
      <c r="H2333"/>
      <c r="I2333"/>
    </row>
    <row r="2334" spans="8:9">
      <c r="H2334"/>
      <c r="I2334"/>
    </row>
    <row r="2335" spans="8:9">
      <c r="H2335"/>
      <c r="I2335"/>
    </row>
    <row r="2336" spans="8:9">
      <c r="H2336"/>
      <c r="I2336"/>
    </row>
    <row r="2337" spans="8:9">
      <c r="H2337"/>
      <c r="I2337"/>
    </row>
    <row r="2338" spans="8:9">
      <c r="H2338"/>
      <c r="I2338"/>
    </row>
    <row r="2339" spans="8:9">
      <c r="H2339"/>
      <c r="I2339"/>
    </row>
    <row r="2340" spans="8:9">
      <c r="H2340"/>
      <c r="I2340"/>
    </row>
    <row r="2341" spans="8:9">
      <c r="H2341"/>
      <c r="I2341"/>
    </row>
    <row r="2342" spans="8:9">
      <c r="H2342"/>
      <c r="I2342"/>
    </row>
    <row r="2343" spans="8:9">
      <c r="H2343"/>
      <c r="I2343"/>
    </row>
    <row r="2344" spans="8:9">
      <c r="H2344"/>
      <c r="I2344"/>
    </row>
    <row r="2345" spans="8:9">
      <c r="H2345"/>
      <c r="I2345"/>
    </row>
    <row r="2346" spans="8:9">
      <c r="H2346"/>
      <c r="I2346"/>
    </row>
    <row r="2347" spans="8:9">
      <c r="H2347"/>
      <c r="I2347"/>
    </row>
    <row r="2348" spans="8:9">
      <c r="H2348"/>
      <c r="I2348"/>
    </row>
    <row r="2349" spans="8:9">
      <c r="H2349"/>
      <c r="I2349"/>
    </row>
    <row r="2350" spans="8:9">
      <c r="H2350"/>
      <c r="I2350"/>
    </row>
    <row r="2351" spans="8:9">
      <c r="H2351"/>
      <c r="I2351"/>
    </row>
    <row r="2352" spans="8:9">
      <c r="H2352"/>
      <c r="I2352"/>
    </row>
    <row r="2353" spans="8:9">
      <c r="H2353"/>
      <c r="I2353"/>
    </row>
    <row r="2354" spans="8:9">
      <c r="H2354"/>
      <c r="I2354"/>
    </row>
    <row r="2355" spans="8:9">
      <c r="H2355"/>
      <c r="I2355"/>
    </row>
    <row r="2356" spans="8:9">
      <c r="H2356"/>
      <c r="I2356"/>
    </row>
    <row r="2357" spans="8:9">
      <c r="H2357"/>
      <c r="I2357"/>
    </row>
    <row r="2358" spans="8:9">
      <c r="H2358"/>
      <c r="I2358"/>
    </row>
    <row r="2359" spans="8:9">
      <c r="H2359"/>
      <c r="I2359"/>
    </row>
    <row r="2360" spans="8:9">
      <c r="H2360"/>
      <c r="I2360"/>
    </row>
    <row r="2361" spans="8:9">
      <c r="H2361"/>
      <c r="I2361"/>
    </row>
    <row r="2362" spans="8:9">
      <c r="H2362"/>
      <c r="I2362"/>
    </row>
    <row r="2363" spans="8:9">
      <c r="H2363"/>
      <c r="I2363"/>
    </row>
    <row r="2364" spans="8:9">
      <c r="H2364"/>
      <c r="I2364"/>
    </row>
    <row r="2365" spans="8:9">
      <c r="H2365"/>
      <c r="I2365"/>
    </row>
    <row r="2366" spans="8:9">
      <c r="H2366"/>
      <c r="I2366"/>
    </row>
    <row r="2367" spans="8:9">
      <c r="H2367"/>
      <c r="I2367"/>
    </row>
    <row r="2368" spans="8:9">
      <c r="H2368"/>
      <c r="I2368"/>
    </row>
    <row r="2369" spans="8:9">
      <c r="H2369"/>
      <c r="I2369"/>
    </row>
    <row r="2370" spans="8:9">
      <c r="H2370"/>
      <c r="I2370"/>
    </row>
    <row r="2371" spans="8:9">
      <c r="H2371"/>
      <c r="I2371"/>
    </row>
    <row r="2372" spans="8:9">
      <c r="H2372"/>
      <c r="I2372"/>
    </row>
    <row r="2373" spans="8:9">
      <c r="H2373"/>
      <c r="I2373"/>
    </row>
    <row r="2374" spans="8:9">
      <c r="H2374"/>
      <c r="I2374"/>
    </row>
    <row r="2375" spans="8:9">
      <c r="H2375"/>
      <c r="I2375"/>
    </row>
    <row r="2376" spans="8:9">
      <c r="H2376"/>
      <c r="I2376"/>
    </row>
    <row r="2377" spans="8:9">
      <c r="H2377"/>
      <c r="I2377"/>
    </row>
    <row r="2378" spans="8:9">
      <c r="H2378"/>
      <c r="I2378"/>
    </row>
    <row r="2379" spans="8:9">
      <c r="H2379"/>
      <c r="I2379"/>
    </row>
    <row r="2380" spans="8:9">
      <c r="H2380"/>
      <c r="I2380"/>
    </row>
    <row r="2381" spans="8:9">
      <c r="H2381"/>
      <c r="I2381"/>
    </row>
    <row r="2382" spans="8:9">
      <c r="H2382"/>
      <c r="I2382"/>
    </row>
    <row r="2383" spans="8:9">
      <c r="H2383"/>
      <c r="I2383"/>
    </row>
    <row r="2384" spans="8:9">
      <c r="H2384"/>
      <c r="I2384"/>
    </row>
    <row r="2385" spans="8:9">
      <c r="H2385"/>
      <c r="I2385"/>
    </row>
    <row r="2386" spans="8:9">
      <c r="H2386"/>
      <c r="I2386"/>
    </row>
    <row r="2387" spans="8:9">
      <c r="H2387"/>
      <c r="I2387"/>
    </row>
    <row r="2388" spans="8:9">
      <c r="H2388"/>
      <c r="I2388"/>
    </row>
    <row r="2389" spans="8:9">
      <c r="H2389"/>
      <c r="I2389"/>
    </row>
    <row r="2390" spans="8:9">
      <c r="H2390"/>
      <c r="I2390"/>
    </row>
    <row r="2391" spans="8:9">
      <c r="H2391"/>
      <c r="I2391"/>
    </row>
    <row r="2392" spans="8:9">
      <c r="H2392"/>
      <c r="I2392"/>
    </row>
    <row r="2393" spans="8:9">
      <c r="H2393"/>
      <c r="I2393"/>
    </row>
    <row r="2394" spans="8:9">
      <c r="H2394"/>
      <c r="I2394"/>
    </row>
    <row r="2395" spans="8:9">
      <c r="H2395"/>
      <c r="I2395"/>
    </row>
    <row r="2396" spans="8:9">
      <c r="H2396"/>
      <c r="I2396"/>
    </row>
    <row r="2397" spans="8:9">
      <c r="H2397"/>
      <c r="I2397"/>
    </row>
    <row r="2398" spans="8:9">
      <c r="H2398"/>
      <c r="I2398"/>
    </row>
    <row r="2399" spans="8:9">
      <c r="H2399"/>
      <c r="I2399"/>
    </row>
    <row r="2400" spans="8:9">
      <c r="H2400"/>
      <c r="I2400"/>
    </row>
    <row r="2401" spans="8:9">
      <c r="H2401"/>
      <c r="I2401"/>
    </row>
    <row r="2402" spans="8:9">
      <c r="H2402"/>
      <c r="I2402"/>
    </row>
    <row r="2403" spans="8:9">
      <c r="H2403"/>
      <c r="I2403"/>
    </row>
    <row r="2404" spans="8:9">
      <c r="H2404"/>
      <c r="I2404"/>
    </row>
    <row r="2405" spans="8:9">
      <c r="H2405"/>
      <c r="I2405"/>
    </row>
    <row r="2406" spans="8:9">
      <c r="H2406"/>
      <c r="I2406"/>
    </row>
    <row r="2407" spans="8:9">
      <c r="H2407"/>
      <c r="I2407"/>
    </row>
    <row r="2408" spans="8:9">
      <c r="H2408"/>
      <c r="I2408"/>
    </row>
    <row r="2409" spans="8:9">
      <c r="H2409"/>
      <c r="I2409"/>
    </row>
    <row r="2410" spans="8:9">
      <c r="H2410"/>
      <c r="I2410"/>
    </row>
    <row r="2411" spans="8:9">
      <c r="H2411"/>
      <c r="I2411"/>
    </row>
    <row r="2412" spans="8:9">
      <c r="H2412"/>
      <c r="I2412"/>
    </row>
    <row r="2413" spans="8:9">
      <c r="H2413"/>
      <c r="I2413"/>
    </row>
    <row r="2414" spans="8:9">
      <c r="H2414"/>
      <c r="I2414"/>
    </row>
    <row r="2415" spans="8:9">
      <c r="H2415"/>
      <c r="I2415"/>
    </row>
    <row r="2416" spans="8:9">
      <c r="H2416"/>
      <c r="I2416"/>
    </row>
    <row r="2417" spans="8:9">
      <c r="H2417"/>
      <c r="I2417"/>
    </row>
    <row r="2418" spans="8:9">
      <c r="H2418"/>
      <c r="I2418"/>
    </row>
    <row r="2419" spans="8:9">
      <c r="H2419"/>
      <c r="I2419"/>
    </row>
    <row r="2420" spans="8:9">
      <c r="H2420"/>
      <c r="I2420"/>
    </row>
    <row r="2421" spans="8:9">
      <c r="H2421"/>
      <c r="I2421"/>
    </row>
    <row r="2422" spans="8:9">
      <c r="H2422"/>
      <c r="I2422"/>
    </row>
    <row r="2423" spans="8:9">
      <c r="H2423"/>
      <c r="I2423"/>
    </row>
    <row r="2424" spans="8:9">
      <c r="H2424"/>
      <c r="I2424"/>
    </row>
    <row r="2425" spans="8:9">
      <c r="H2425"/>
      <c r="I2425"/>
    </row>
    <row r="2426" spans="8:9">
      <c r="H2426"/>
      <c r="I2426"/>
    </row>
    <row r="2427" spans="8:9">
      <c r="H2427"/>
      <c r="I2427"/>
    </row>
    <row r="2428" spans="8:9">
      <c r="H2428"/>
      <c r="I2428"/>
    </row>
    <row r="2429" spans="8:9">
      <c r="H2429"/>
      <c r="I2429"/>
    </row>
    <row r="2430" spans="8:9">
      <c r="H2430"/>
      <c r="I2430"/>
    </row>
    <row r="2431" spans="8:9">
      <c r="H2431"/>
      <c r="I2431"/>
    </row>
    <row r="2432" spans="8:9">
      <c r="H2432"/>
      <c r="I2432"/>
    </row>
    <row r="2433" spans="8:9">
      <c r="H2433"/>
      <c r="I2433"/>
    </row>
    <row r="2434" spans="8:9">
      <c r="H2434"/>
      <c r="I2434"/>
    </row>
    <row r="2435" spans="8:9">
      <c r="H2435"/>
      <c r="I2435"/>
    </row>
    <row r="2436" spans="8:9">
      <c r="H2436"/>
      <c r="I2436"/>
    </row>
    <row r="2437" spans="8:9">
      <c r="H2437"/>
      <c r="I2437"/>
    </row>
    <row r="2438" spans="8:9">
      <c r="H2438"/>
      <c r="I2438"/>
    </row>
    <row r="2439" spans="8:9">
      <c r="H2439"/>
      <c r="I2439"/>
    </row>
    <row r="2440" spans="8:9">
      <c r="H2440"/>
      <c r="I2440"/>
    </row>
    <row r="2441" spans="8:9">
      <c r="H2441"/>
      <c r="I2441"/>
    </row>
    <row r="2442" spans="8:9">
      <c r="H2442"/>
      <c r="I2442"/>
    </row>
    <row r="2443" spans="8:9">
      <c r="H2443"/>
      <c r="I2443"/>
    </row>
    <row r="2444" spans="8:9">
      <c r="H2444"/>
      <c r="I2444"/>
    </row>
    <row r="2445" spans="8:9">
      <c r="H2445"/>
      <c r="I2445"/>
    </row>
    <row r="2446" spans="8:9">
      <c r="H2446"/>
      <c r="I2446"/>
    </row>
    <row r="2447" spans="8:9">
      <c r="H2447"/>
      <c r="I2447"/>
    </row>
    <row r="2448" spans="8:9">
      <c r="H2448"/>
      <c r="I2448"/>
    </row>
    <row r="2449" spans="8:9">
      <c r="H2449"/>
      <c r="I2449"/>
    </row>
    <row r="2450" spans="8:9">
      <c r="H2450"/>
      <c r="I2450"/>
    </row>
    <row r="2451" spans="8:9">
      <c r="H2451"/>
      <c r="I2451"/>
    </row>
    <row r="2452" spans="8:9">
      <c r="H2452"/>
      <c r="I2452"/>
    </row>
    <row r="2453" spans="8:9">
      <c r="H2453"/>
      <c r="I2453"/>
    </row>
    <row r="2454" spans="8:9">
      <c r="H2454"/>
      <c r="I2454"/>
    </row>
    <row r="2455" spans="8:9">
      <c r="H2455"/>
      <c r="I2455"/>
    </row>
    <row r="2456" spans="8:9">
      <c r="H2456"/>
      <c r="I2456"/>
    </row>
    <row r="2457" spans="8:9">
      <c r="H2457"/>
      <c r="I2457"/>
    </row>
    <row r="2458" spans="8:9">
      <c r="H2458"/>
      <c r="I2458"/>
    </row>
    <row r="2459" spans="8:9">
      <c r="H2459"/>
      <c r="I2459"/>
    </row>
    <row r="2460" spans="8:9">
      <c r="H2460"/>
      <c r="I2460"/>
    </row>
    <row r="2461" spans="8:9">
      <c r="H2461"/>
      <c r="I2461"/>
    </row>
    <row r="2462" spans="8:9">
      <c r="H2462"/>
      <c r="I2462"/>
    </row>
    <row r="2463" spans="8:9">
      <c r="H2463"/>
      <c r="I2463"/>
    </row>
    <row r="2464" spans="8:9">
      <c r="H2464"/>
      <c r="I2464"/>
    </row>
    <row r="2465" spans="8:9">
      <c r="H2465"/>
      <c r="I2465"/>
    </row>
    <row r="2466" spans="8:9">
      <c r="H2466"/>
      <c r="I2466"/>
    </row>
    <row r="2467" spans="8:9">
      <c r="H2467"/>
      <c r="I2467"/>
    </row>
    <row r="2468" spans="8:9">
      <c r="H2468"/>
      <c r="I2468"/>
    </row>
    <row r="2469" spans="8:9">
      <c r="H2469"/>
      <c r="I2469"/>
    </row>
    <row r="2470" spans="8:9">
      <c r="H2470"/>
      <c r="I2470"/>
    </row>
    <row r="2471" spans="8:9">
      <c r="H2471"/>
      <c r="I2471"/>
    </row>
    <row r="2472" spans="8:9">
      <c r="H2472"/>
      <c r="I2472"/>
    </row>
    <row r="2473" spans="8:9">
      <c r="H2473"/>
      <c r="I2473"/>
    </row>
    <row r="2474" spans="8:9">
      <c r="H2474"/>
      <c r="I2474"/>
    </row>
    <row r="2475" spans="8:9">
      <c r="H2475"/>
      <c r="I2475"/>
    </row>
    <row r="2476" spans="8:9">
      <c r="H2476"/>
      <c r="I2476"/>
    </row>
    <row r="2477" spans="8:9">
      <c r="H2477"/>
      <c r="I2477"/>
    </row>
    <row r="2478" spans="8:9">
      <c r="H2478"/>
      <c r="I2478"/>
    </row>
    <row r="2479" spans="8:9">
      <c r="H2479"/>
      <c r="I2479"/>
    </row>
    <row r="2480" spans="8:9">
      <c r="H2480"/>
      <c r="I2480"/>
    </row>
    <row r="2481" spans="8:9">
      <c r="H2481"/>
      <c r="I2481"/>
    </row>
    <row r="2482" spans="8:9">
      <c r="H2482"/>
      <c r="I2482"/>
    </row>
    <row r="2483" spans="8:9">
      <c r="H2483"/>
      <c r="I2483"/>
    </row>
    <row r="2484" spans="8:9">
      <c r="H2484"/>
      <c r="I2484"/>
    </row>
    <row r="2485" spans="8:9">
      <c r="H2485"/>
      <c r="I2485"/>
    </row>
    <row r="2486" spans="8:9">
      <c r="H2486"/>
      <c r="I2486"/>
    </row>
    <row r="2487" spans="8:9">
      <c r="H2487"/>
      <c r="I2487"/>
    </row>
    <row r="2488" spans="8:9">
      <c r="H2488"/>
      <c r="I2488"/>
    </row>
    <row r="2489" spans="8:9">
      <c r="H2489"/>
      <c r="I2489"/>
    </row>
    <row r="2490" spans="8:9">
      <c r="H2490"/>
      <c r="I2490"/>
    </row>
    <row r="2491" spans="8:9">
      <c r="H2491"/>
      <c r="I2491"/>
    </row>
    <row r="2492" spans="8:9">
      <c r="H2492"/>
      <c r="I2492"/>
    </row>
    <row r="2493" spans="8:9">
      <c r="H2493"/>
      <c r="I2493"/>
    </row>
    <row r="2494" spans="8:9">
      <c r="H2494"/>
      <c r="I2494"/>
    </row>
    <row r="2495" spans="8:9">
      <c r="H2495"/>
      <c r="I2495"/>
    </row>
    <row r="2496" spans="8:9">
      <c r="H2496"/>
      <c r="I2496"/>
    </row>
    <row r="2497" spans="8:9">
      <c r="H2497"/>
      <c r="I2497"/>
    </row>
    <row r="2498" spans="8:9">
      <c r="H2498"/>
      <c r="I2498"/>
    </row>
    <row r="2499" spans="8:9">
      <c r="H2499"/>
      <c r="I2499"/>
    </row>
    <row r="2500" spans="8:9">
      <c r="H2500"/>
      <c r="I2500"/>
    </row>
    <row r="2501" spans="8:9">
      <c r="H2501"/>
      <c r="I2501"/>
    </row>
    <row r="2502" spans="8:9">
      <c r="H2502"/>
      <c r="I2502"/>
    </row>
    <row r="2503" spans="8:9">
      <c r="H2503"/>
      <c r="I2503"/>
    </row>
    <row r="2504" spans="8:9">
      <c r="H2504"/>
      <c r="I2504"/>
    </row>
    <row r="2505" spans="8:9">
      <c r="H2505"/>
      <c r="I2505"/>
    </row>
    <row r="2506" spans="8:9">
      <c r="H2506"/>
      <c r="I2506"/>
    </row>
    <row r="2507" spans="8:9">
      <c r="H2507"/>
      <c r="I2507"/>
    </row>
    <row r="2508" spans="8:9">
      <c r="H2508"/>
      <c r="I2508"/>
    </row>
    <row r="2509" spans="8:9">
      <c r="H2509"/>
      <c r="I2509"/>
    </row>
    <row r="2510" spans="8:9">
      <c r="H2510"/>
      <c r="I2510"/>
    </row>
    <row r="2511" spans="8:9">
      <c r="H2511"/>
      <c r="I2511"/>
    </row>
    <row r="2512" spans="8:9">
      <c r="H2512"/>
      <c r="I2512"/>
    </row>
    <row r="2513" spans="8:9">
      <c r="H2513"/>
      <c r="I2513"/>
    </row>
    <row r="2514" spans="8:9">
      <c r="H2514"/>
      <c r="I2514"/>
    </row>
    <row r="2515" spans="8:9">
      <c r="H2515"/>
      <c r="I2515"/>
    </row>
    <row r="2516" spans="8:9">
      <c r="H2516"/>
      <c r="I2516"/>
    </row>
    <row r="2517" spans="8:9">
      <c r="H2517"/>
      <c r="I2517"/>
    </row>
    <row r="2518" spans="8:9">
      <c r="H2518"/>
      <c r="I2518"/>
    </row>
    <row r="2519" spans="8:9">
      <c r="H2519"/>
      <c r="I2519"/>
    </row>
    <row r="2520" spans="8:9">
      <c r="H2520"/>
      <c r="I2520"/>
    </row>
    <row r="2521" spans="8:9">
      <c r="H2521"/>
      <c r="I2521"/>
    </row>
    <row r="2522" spans="8:9">
      <c r="H2522"/>
      <c r="I2522"/>
    </row>
    <row r="2523" spans="8:9">
      <c r="H2523"/>
      <c r="I2523"/>
    </row>
    <row r="2524" spans="8:9">
      <c r="H2524"/>
      <c r="I2524"/>
    </row>
    <row r="2525" spans="8:9">
      <c r="H2525"/>
      <c r="I2525"/>
    </row>
    <row r="2526" spans="8:9">
      <c r="H2526"/>
      <c r="I2526"/>
    </row>
    <row r="2527" spans="8:9">
      <c r="H2527"/>
      <c r="I2527"/>
    </row>
    <row r="2528" spans="8:9">
      <c r="H2528"/>
      <c r="I2528"/>
    </row>
    <row r="2529" spans="8:9">
      <c r="H2529"/>
      <c r="I2529"/>
    </row>
    <row r="2530" spans="8:9">
      <c r="H2530"/>
      <c r="I2530"/>
    </row>
    <row r="2531" spans="8:9">
      <c r="H2531"/>
      <c r="I2531"/>
    </row>
    <row r="2532" spans="8:9">
      <c r="H2532"/>
      <c r="I2532"/>
    </row>
    <row r="2533" spans="8:9">
      <c r="H2533"/>
      <c r="I2533"/>
    </row>
    <row r="2534" spans="8:9">
      <c r="H2534"/>
      <c r="I2534"/>
    </row>
    <row r="2535" spans="8:9">
      <c r="H2535"/>
      <c r="I2535"/>
    </row>
    <row r="2536" spans="8:9">
      <c r="H2536"/>
      <c r="I2536"/>
    </row>
    <row r="2537" spans="8:9">
      <c r="H2537"/>
      <c r="I2537"/>
    </row>
    <row r="2538" spans="8:9">
      <c r="H2538"/>
      <c r="I2538"/>
    </row>
    <row r="2539" spans="8:9">
      <c r="H2539"/>
      <c r="I2539"/>
    </row>
    <row r="2540" spans="8:9">
      <c r="H2540"/>
      <c r="I2540"/>
    </row>
    <row r="2541" spans="8:9">
      <c r="H2541"/>
      <c r="I2541"/>
    </row>
    <row r="2542" spans="8:9">
      <c r="H2542"/>
      <c r="I2542"/>
    </row>
    <row r="2543" spans="8:9">
      <c r="H2543"/>
      <c r="I2543"/>
    </row>
    <row r="2544" spans="8:9">
      <c r="H2544"/>
      <c r="I2544"/>
    </row>
    <row r="2545" spans="8:9">
      <c r="H2545"/>
      <c r="I2545"/>
    </row>
    <row r="2546" spans="8:9">
      <c r="H2546"/>
      <c r="I2546"/>
    </row>
    <row r="2547" spans="8:9">
      <c r="H2547"/>
      <c r="I2547"/>
    </row>
    <row r="2548" spans="8:9">
      <c r="H2548"/>
      <c r="I2548"/>
    </row>
    <row r="2549" spans="8:9">
      <c r="H2549"/>
      <c r="I2549"/>
    </row>
    <row r="2550" spans="8:9">
      <c r="H2550"/>
      <c r="I2550"/>
    </row>
    <row r="2551" spans="8:9">
      <c r="H2551"/>
      <c r="I2551"/>
    </row>
    <row r="2552" spans="8:9">
      <c r="H2552"/>
      <c r="I2552"/>
    </row>
    <row r="2553" spans="8:9">
      <c r="H2553"/>
      <c r="I2553"/>
    </row>
    <row r="2554" spans="8:9">
      <c r="H2554"/>
      <c r="I2554"/>
    </row>
    <row r="2555" spans="8:9">
      <c r="H2555"/>
      <c r="I2555"/>
    </row>
    <row r="2556" spans="8:9">
      <c r="H2556"/>
      <c r="I2556"/>
    </row>
    <row r="2557" spans="8:9">
      <c r="H2557"/>
      <c r="I2557"/>
    </row>
    <row r="2558" spans="8:9">
      <c r="H2558"/>
      <c r="I2558"/>
    </row>
    <row r="2559" spans="8:9">
      <c r="H2559"/>
      <c r="I2559"/>
    </row>
    <row r="2560" spans="8:9">
      <c r="H2560"/>
      <c r="I2560"/>
    </row>
    <row r="2561" spans="8:9">
      <c r="H2561"/>
      <c r="I2561"/>
    </row>
    <row r="2562" spans="8:9">
      <c r="H2562"/>
      <c r="I2562"/>
    </row>
    <row r="2563" spans="8:9">
      <c r="H2563"/>
      <c r="I2563"/>
    </row>
    <row r="2564" spans="8:9">
      <c r="H2564"/>
      <c r="I2564"/>
    </row>
    <row r="2565" spans="8:9">
      <c r="H2565"/>
      <c r="I2565"/>
    </row>
    <row r="2566" spans="8:9">
      <c r="H2566"/>
      <c r="I2566"/>
    </row>
    <row r="2567" spans="8:9">
      <c r="H2567"/>
      <c r="I2567"/>
    </row>
    <row r="2568" spans="8:9">
      <c r="H2568"/>
      <c r="I2568"/>
    </row>
    <row r="2569" spans="8:9">
      <c r="H2569"/>
      <c r="I2569"/>
    </row>
    <row r="2570" spans="8:9">
      <c r="H2570"/>
      <c r="I2570"/>
    </row>
    <row r="2571" spans="8:9">
      <c r="H2571"/>
      <c r="I2571"/>
    </row>
    <row r="2572" spans="8:9">
      <c r="H2572"/>
      <c r="I2572"/>
    </row>
    <row r="2573" spans="8:9">
      <c r="H2573"/>
      <c r="I2573"/>
    </row>
    <row r="2574" spans="8:9">
      <c r="H2574"/>
      <c r="I2574"/>
    </row>
    <row r="2575" spans="8:9">
      <c r="H2575"/>
      <c r="I2575"/>
    </row>
    <row r="2576" spans="8:9">
      <c r="H2576"/>
      <c r="I2576"/>
    </row>
    <row r="2577" spans="8:9">
      <c r="H2577"/>
      <c r="I2577"/>
    </row>
    <row r="2578" spans="8:9">
      <c r="H2578"/>
      <c r="I2578"/>
    </row>
    <row r="2579" spans="8:9">
      <c r="H2579"/>
      <c r="I2579"/>
    </row>
    <row r="2580" spans="8:9">
      <c r="H2580"/>
      <c r="I2580"/>
    </row>
    <row r="2581" spans="8:9">
      <c r="H2581"/>
      <c r="I2581"/>
    </row>
    <row r="2582" spans="8:9">
      <c r="H2582"/>
      <c r="I2582"/>
    </row>
    <row r="2583" spans="8:9">
      <c r="H2583"/>
      <c r="I2583"/>
    </row>
    <row r="2584" spans="8:9">
      <c r="H2584"/>
      <c r="I2584"/>
    </row>
    <row r="2585" spans="8:9">
      <c r="H2585"/>
      <c r="I2585"/>
    </row>
    <row r="2586" spans="8:9">
      <c r="H2586"/>
      <c r="I2586"/>
    </row>
    <row r="2587" spans="8:9">
      <c r="H2587"/>
      <c r="I2587"/>
    </row>
    <row r="2588" spans="8:9">
      <c r="H2588"/>
      <c r="I2588"/>
    </row>
    <row r="2589" spans="8:9">
      <c r="H2589"/>
      <c r="I2589"/>
    </row>
    <row r="2590" spans="8:9">
      <c r="H2590"/>
      <c r="I2590"/>
    </row>
    <row r="2591" spans="8:9">
      <c r="H2591"/>
      <c r="I2591"/>
    </row>
    <row r="2592" spans="8:9">
      <c r="H2592"/>
      <c r="I2592"/>
    </row>
    <row r="2593" spans="8:9">
      <c r="H2593"/>
      <c r="I2593"/>
    </row>
    <row r="2594" spans="8:9">
      <c r="H2594"/>
      <c r="I2594"/>
    </row>
  </sheetData>
  <hyperlinks>
    <hyperlink ref="S2" location="Indice!A1" display="VOLVER AL ÍNDICE" xr:uid="{8A41D06B-67F4-4FB2-A26D-31DFA950F4B6}"/>
  </hyperlinks>
  <pageMargins left="0.7" right="0.7" top="0.75" bottom="0.75" header="0.3" footer="0.3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Hoja17">
    <pageSetUpPr fitToPage="1"/>
  </sheetPr>
  <dimension ref="A1:K33"/>
  <sheetViews>
    <sheetView showGridLines="0" showRowColHeaders="0" zoomScaleNormal="100" zoomScaleSheetLayoutView="70" workbookViewId="0">
      <selection activeCell="L10" sqref="L10"/>
    </sheetView>
  </sheetViews>
  <sheetFormatPr baseColWidth="10" defaultColWidth="11.42578125" defaultRowHeight="12.75"/>
  <cols>
    <col min="1" max="1" width="5.7109375" style="217" customWidth="1"/>
    <col min="2" max="2" width="16.42578125" style="217" customWidth="1"/>
    <col min="3" max="3" width="12.85546875" style="217" customWidth="1"/>
    <col min="4" max="4" width="12.85546875" style="306" customWidth="1"/>
    <col min="5" max="6" width="10.85546875" style="306" customWidth="1"/>
    <col min="7" max="7" width="14.140625" style="217" customWidth="1"/>
    <col min="8" max="8" width="10.42578125" style="217" customWidth="1"/>
    <col min="9" max="9" width="11.42578125" style="217" customWidth="1"/>
    <col min="10" max="10" width="10.5703125" style="217" customWidth="1"/>
    <col min="11" max="11" width="17.7109375" style="217" customWidth="1"/>
    <col min="12" max="16384" width="11.42578125" style="217"/>
  </cols>
  <sheetData>
    <row r="1" spans="1:11" ht="26.1" customHeight="1">
      <c r="A1" s="689" t="s">
        <v>19</v>
      </c>
      <c r="B1" s="719"/>
      <c r="C1" s="719"/>
      <c r="D1" s="719"/>
      <c r="E1" s="719"/>
      <c r="F1" s="719"/>
      <c r="G1" s="719"/>
      <c r="H1" s="719"/>
      <c r="I1" s="719"/>
      <c r="J1" s="719"/>
      <c r="K1" s="186" t="s">
        <v>154</v>
      </c>
    </row>
    <row r="2" spans="1:11" ht="25.15" customHeight="1">
      <c r="A2" s="720" t="s">
        <v>0</v>
      </c>
      <c r="B2" s="719"/>
      <c r="C2" s="719"/>
      <c r="D2" s="719"/>
      <c r="E2" s="719"/>
      <c r="F2" s="719"/>
      <c r="G2" s="719"/>
      <c r="H2" s="719"/>
      <c r="I2" s="719"/>
      <c r="J2" s="719"/>
    </row>
    <row r="3" spans="1:11" ht="23.65" customHeight="1">
      <c r="A3" s="721" t="s">
        <v>179</v>
      </c>
      <c r="B3" s="719"/>
      <c r="C3" s="719"/>
      <c r="D3" s="719"/>
      <c r="E3" s="719"/>
      <c r="F3" s="719"/>
      <c r="G3" s="719"/>
      <c r="H3" s="719"/>
      <c r="I3" s="719"/>
      <c r="J3" s="719"/>
    </row>
    <row r="4" spans="1:11" ht="12.95" customHeight="1">
      <c r="A4" s="286"/>
      <c r="B4" s="287"/>
      <c r="C4" s="287"/>
      <c r="D4" s="288"/>
      <c r="E4" s="288"/>
      <c r="F4" s="288"/>
      <c r="G4" s="287"/>
      <c r="H4" s="287"/>
      <c r="I4" s="287"/>
      <c r="J4" s="287"/>
    </row>
    <row r="5" spans="1:11" ht="18.75">
      <c r="A5" s="289"/>
      <c r="B5" s="722" t="str">
        <f>[1]UE!$B$4</f>
        <v>MEDIA JUNIO</v>
      </c>
      <c r="C5" s="722"/>
      <c r="D5" s="723"/>
      <c r="E5" s="290"/>
      <c r="F5" s="290"/>
      <c r="G5" s="287"/>
      <c r="H5" s="287"/>
      <c r="I5" s="287"/>
      <c r="J5" s="287"/>
    </row>
    <row r="6" spans="1:11" ht="10.35" customHeight="1">
      <c r="A6" s="291"/>
      <c r="B6" s="291"/>
      <c r="C6" s="291"/>
      <c r="D6" s="292"/>
      <c r="E6" s="292"/>
      <c r="F6" s="292"/>
      <c r="G6" s="291"/>
      <c r="H6" s="291"/>
      <c r="I6" s="291"/>
      <c r="J6" s="291"/>
    </row>
    <row r="7" spans="1:11" ht="33.75" customHeight="1">
      <c r="A7" s="293"/>
      <c r="B7" s="294" t="s">
        <v>215</v>
      </c>
      <c r="C7" s="295" t="s">
        <v>216</v>
      </c>
      <c r="D7" s="295" t="s">
        <v>217</v>
      </c>
      <c r="E7" s="295" t="s">
        <v>4</v>
      </c>
      <c r="F7" s="295" t="s">
        <v>5</v>
      </c>
      <c r="G7" s="295" t="s">
        <v>6</v>
      </c>
      <c r="H7" s="295" t="s">
        <v>7</v>
      </c>
      <c r="I7" s="295" t="s">
        <v>8</v>
      </c>
      <c r="J7" s="296" t="s">
        <v>9</v>
      </c>
    </row>
    <row r="8" spans="1:11" ht="41.1" customHeight="1">
      <c r="A8" s="293"/>
      <c r="B8" s="297" t="s">
        <v>182</v>
      </c>
      <c r="C8" s="298">
        <f>[1]UE!C14</f>
        <v>74529.04545454547</v>
      </c>
      <c r="D8" s="298">
        <f>[1]UE!D14</f>
        <v>52673.636363636368</v>
      </c>
      <c r="E8" s="298">
        <f>[1]UE!E14</f>
        <v>20461.318181818184</v>
      </c>
      <c r="F8" s="298">
        <f>[1]UE!F14</f>
        <v>1394.0909090909088</v>
      </c>
      <c r="G8" s="298">
        <f>[1]UE!G14</f>
        <v>22808.363636363636</v>
      </c>
      <c r="H8" s="298">
        <f>[1]UE!H14</f>
        <v>83.954545454545453</v>
      </c>
      <c r="I8" s="298">
        <f>[1]UE!I14</f>
        <v>0</v>
      </c>
      <c r="J8" s="299">
        <f>[1]UE!J14</f>
        <v>97421.363636363632</v>
      </c>
    </row>
    <row r="9" spans="1:11" ht="41.1" customHeight="1">
      <c r="A9" s="293"/>
      <c r="B9" s="297" t="s">
        <v>183</v>
      </c>
      <c r="C9" s="298">
        <f>'[1]NOUE '!C14</f>
        <v>179386.54545454547</v>
      </c>
      <c r="D9" s="298">
        <f>'[1]NOUE '!D14</f>
        <v>102576.31818181819</v>
      </c>
      <c r="E9" s="298">
        <f>'[1]NOUE '!E14</f>
        <v>63154.000000000007</v>
      </c>
      <c r="F9" s="298">
        <f>'[1]NOUE '!F14</f>
        <v>13656.227272727274</v>
      </c>
      <c r="G9" s="298">
        <f>'[1]NOUE '!G14</f>
        <v>36294.681818181816</v>
      </c>
      <c r="H9" s="298">
        <f>'[1]NOUE '!H14</f>
        <v>457.45454545454544</v>
      </c>
      <c r="I9" s="298">
        <f>'[1]NOUE '!I14</f>
        <v>0</v>
      </c>
      <c r="J9" s="299">
        <f>'[1]NOUE '!J14</f>
        <v>216138.68181818188</v>
      </c>
    </row>
    <row r="10" spans="1:11" s="304" customFormat="1" ht="41.1" customHeight="1">
      <c r="A10" s="300"/>
      <c r="B10" s="301" t="s">
        <v>64</v>
      </c>
      <c r="C10" s="302">
        <f>[1]TOTAL!C14</f>
        <v>253915.59090909094</v>
      </c>
      <c r="D10" s="302">
        <f>[1]TOTAL!D14</f>
        <v>155249.95454545456</v>
      </c>
      <c r="E10" s="302">
        <f>[1]TOTAL!E14</f>
        <v>83615.318181818191</v>
      </c>
      <c r="F10" s="302">
        <f>[1]TOTAL!F14</f>
        <v>15050.318181818182</v>
      </c>
      <c r="G10" s="302">
        <f>[1]TOTAL!G14</f>
        <v>59103.045454545456</v>
      </c>
      <c r="H10" s="302">
        <f>[1]TOTAL!H14</f>
        <v>541.40909090909088</v>
      </c>
      <c r="I10" s="302">
        <f>[1]TOTAL!I14</f>
        <v>0</v>
      </c>
      <c r="J10" s="299">
        <f>[1]TOTAL!J14</f>
        <v>313560.04545454553</v>
      </c>
      <c r="K10" s="303"/>
    </row>
    <row r="11" spans="1:11" ht="36" customHeight="1">
      <c r="B11" s="317"/>
      <c r="C11" s="318"/>
      <c r="D11" s="318"/>
      <c r="E11" s="318"/>
      <c r="F11" s="318"/>
      <c r="G11" s="318"/>
      <c r="H11" s="318"/>
      <c r="I11" s="317"/>
      <c r="J11" s="317"/>
    </row>
    <row r="12" spans="1:11" ht="70.5" customHeight="1">
      <c r="C12" s="305"/>
      <c r="D12" s="305"/>
      <c r="E12" s="305"/>
      <c r="F12" s="305"/>
      <c r="G12" s="305"/>
      <c r="H12" s="305"/>
      <c r="I12" s="305"/>
      <c r="J12" s="305"/>
    </row>
    <row r="13" spans="1:11" ht="29.1" customHeight="1">
      <c r="H13" s="307"/>
      <c r="I13" s="307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08"/>
      <c r="C20" s="308" t="s">
        <v>218</v>
      </c>
      <c r="D20" s="309" t="str">
        <f>G7</f>
        <v>AUTÓNOMOS</v>
      </c>
      <c r="E20" s="309" t="str">
        <f>H7</f>
        <v>MAR</v>
      </c>
      <c r="F20" s="309"/>
      <c r="G20" s="308" t="str">
        <f>J7</f>
        <v>TOTAL</v>
      </c>
      <c r="I20" s="308" t="str">
        <f>J7</f>
        <v>TOTAL</v>
      </c>
    </row>
    <row r="21" spans="2:9" ht="29.1" customHeight="1">
      <c r="B21" s="308" t="s">
        <v>219</v>
      </c>
      <c r="C21" s="309">
        <f>$C$10</f>
        <v>253915.59090909094</v>
      </c>
      <c r="D21" s="309">
        <f>G10</f>
        <v>59103.045454545456</v>
      </c>
      <c r="E21" s="309">
        <f>H10</f>
        <v>541.40909090909088</v>
      </c>
      <c r="F21" s="309"/>
      <c r="G21" s="309">
        <f>J10</f>
        <v>313560.04545454553</v>
      </c>
      <c r="I21" s="308">
        <f>SUM(C21:F21)</f>
        <v>313560.04545454553</v>
      </c>
    </row>
    <row r="22" spans="2:9" ht="29.1" customHeight="1">
      <c r="C22" s="310">
        <f>C21/$G21</f>
        <v>0.80978298922302971</v>
      </c>
      <c r="D22" s="310">
        <f>D21/$G21</f>
        <v>0.18849035874091677</v>
      </c>
      <c r="E22" s="310">
        <f>E21/$G21</f>
        <v>1.7266520360534102E-3</v>
      </c>
      <c r="F22" s="310"/>
      <c r="G22" s="311">
        <f>SUM(C22:F22)</f>
        <v>0.99999999999999989</v>
      </c>
      <c r="I22" s="311">
        <f>I21/$I$21</f>
        <v>1</v>
      </c>
    </row>
    <row r="23" spans="2:9" ht="29.1" customHeight="1">
      <c r="H23" s="308"/>
      <c r="I23" s="308"/>
    </row>
    <row r="24" spans="2:9" ht="29.1" customHeight="1">
      <c r="C24" s="217" t="s">
        <v>220</v>
      </c>
      <c r="D24" s="306" t="s">
        <v>221</v>
      </c>
      <c r="H24" s="308"/>
      <c r="I24" s="308"/>
    </row>
    <row r="25" spans="2:9" ht="29.1" customHeight="1">
      <c r="B25" s="319" t="str">
        <f>'[1]EVOLUCION ANUALl'!D14</f>
        <v>ANDALUCÍA</v>
      </c>
      <c r="C25" s="320">
        <f>'[1]EVOLUCION ANUALl'!H14</f>
        <v>-7.5693780263322408E-2</v>
      </c>
      <c r="D25" s="320">
        <f>'[1]EVOLUCION ANUALl'!K14</f>
        <v>6.4285368253691244E-2</v>
      </c>
      <c r="G25" s="321"/>
      <c r="H25" s="145"/>
    </row>
    <row r="26" spans="2:9" ht="29.1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14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Hoja21">
    <pageSetUpPr fitToPage="1"/>
  </sheetPr>
  <dimension ref="A1:K36"/>
  <sheetViews>
    <sheetView showGridLines="0" showRowColHeaders="0" zoomScaleNormal="100" workbookViewId="0">
      <selection activeCell="T34" sqref="T34"/>
    </sheetView>
  </sheetViews>
  <sheetFormatPr baseColWidth="10" defaultRowHeight="12.75"/>
  <cols>
    <col min="1" max="1" width="5.7109375" style="14" customWidth="1"/>
    <col min="2" max="2" width="37.5703125" style="14" customWidth="1"/>
    <col min="3" max="3" width="9.570312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1.42578125" style="14" customWidth="1"/>
    <col min="11" max="11" width="17.7109375" style="14" customWidth="1"/>
    <col min="12" max="16384" width="11.42578125" style="14"/>
  </cols>
  <sheetData>
    <row r="1" spans="1:11" ht="18.75">
      <c r="B1" s="689" t="s">
        <v>19</v>
      </c>
      <c r="C1" s="719"/>
      <c r="D1" s="719"/>
      <c r="E1" s="719"/>
      <c r="F1" s="719"/>
      <c r="G1" s="719"/>
      <c r="H1" s="719"/>
      <c r="I1" s="719"/>
      <c r="J1" s="719"/>
      <c r="K1" s="186" t="s">
        <v>154</v>
      </c>
    </row>
    <row r="2" spans="1:11" ht="21.6" customHeight="1">
      <c r="B2" s="724" t="s">
        <v>222</v>
      </c>
      <c r="C2" s="719"/>
      <c r="D2" s="719"/>
      <c r="E2" s="719"/>
      <c r="F2" s="719"/>
      <c r="G2" s="719"/>
      <c r="H2" s="719"/>
      <c r="I2" s="719"/>
      <c r="J2" s="719"/>
    </row>
    <row r="3" spans="1:11" ht="21.6" customHeight="1">
      <c r="A3" s="322"/>
      <c r="B3" s="709" t="s">
        <v>223</v>
      </c>
      <c r="C3" s="719"/>
      <c r="D3" s="719"/>
      <c r="E3" s="719"/>
      <c r="F3" s="719"/>
      <c r="G3" s="719"/>
      <c r="H3" s="719"/>
      <c r="I3" s="719"/>
      <c r="J3" s="719"/>
    </row>
    <row r="4" spans="1:11" ht="24.95" customHeight="1">
      <c r="B4" s="56" t="str">
        <f>'ANDALUCIA-1'!$B$5</f>
        <v>MEDIA JUNIO</v>
      </c>
    </row>
    <row r="5" spans="1:11" ht="24.75" customHeight="1">
      <c r="B5" s="725" t="s">
        <v>97</v>
      </c>
      <c r="C5" s="323" t="s">
        <v>224</v>
      </c>
      <c r="D5" s="324"/>
      <c r="E5" s="325"/>
      <c r="F5" s="324"/>
      <c r="G5" s="326" t="s">
        <v>225</v>
      </c>
      <c r="H5" s="327"/>
      <c r="I5" s="328"/>
      <c r="J5" s="329"/>
    </row>
    <row r="6" spans="1:11" ht="45.4" customHeight="1">
      <c r="B6" s="726"/>
      <c r="C6" s="57" t="s">
        <v>98</v>
      </c>
      <c r="D6" s="57" t="s">
        <v>68</v>
      </c>
      <c r="E6" s="58" t="s">
        <v>9</v>
      </c>
      <c r="F6" s="58" t="s">
        <v>226</v>
      </c>
      <c r="G6" s="57" t="s">
        <v>98</v>
      </c>
      <c r="H6" s="57" t="s">
        <v>68</v>
      </c>
      <c r="I6" s="58" t="s">
        <v>9</v>
      </c>
      <c r="J6" s="58" t="s">
        <v>227</v>
      </c>
    </row>
    <row r="7" spans="1:11" ht="39.200000000000003" customHeight="1">
      <c r="B7" s="330" t="s">
        <v>102</v>
      </c>
      <c r="C7" s="331">
        <f>[2]ue!E74</f>
        <v>401.27272727272725</v>
      </c>
      <c r="D7" s="331">
        <f>'[2]NO ue '!E74</f>
        <v>797.27272727272725</v>
      </c>
      <c r="E7" s="332">
        <f>[2]TOTAL!E74</f>
        <v>1198.5454545454545</v>
      </c>
      <c r="F7" s="333">
        <f t="shared" ref="F7:F30" si="0">E7/E$30</f>
        <v>4.7202515223831532E-3</v>
      </c>
      <c r="G7" s="331">
        <f>[3]ue!E74</f>
        <v>776.18181818181824</v>
      </c>
      <c r="H7" s="331">
        <f>'[3]NO ue '!E74</f>
        <v>1369.3636363636365</v>
      </c>
      <c r="I7" s="332">
        <f>[3]TOTAL!E74</f>
        <v>2145.5454545454545</v>
      </c>
      <c r="J7" s="333">
        <f t="shared" ref="J7:J30" si="1">I7/I$30</f>
        <v>3.6301774943146292E-2</v>
      </c>
    </row>
    <row r="8" spans="1:11" ht="30.95" customHeight="1">
      <c r="B8" s="330" t="s">
        <v>103</v>
      </c>
      <c r="C8" s="331">
        <f>[2]ue!E75</f>
        <v>45.86363636363636</v>
      </c>
      <c r="D8" s="331">
        <f>'[2]NO ue '!E75</f>
        <v>81.772727272727266</v>
      </c>
      <c r="E8" s="332">
        <f>[2]TOTAL!E75</f>
        <v>127.63636363636363</v>
      </c>
      <c r="F8" s="333">
        <f t="shared" si="0"/>
        <v>5.0267241637029329E-4</v>
      </c>
      <c r="G8" s="331">
        <f>[3]ue!E75</f>
        <v>3.9999999999999987</v>
      </c>
      <c r="H8" s="331">
        <f>'[3]NO ue '!E75</f>
        <v>5.9999999999999982</v>
      </c>
      <c r="I8" s="332">
        <f>[3]TOTAL!E75</f>
        <v>9.9999999999999964</v>
      </c>
      <c r="J8" s="333">
        <f t="shared" si="1"/>
        <v>1.691960189714881E-4</v>
      </c>
    </row>
    <row r="9" spans="1:11" ht="30.95" customHeight="1">
      <c r="B9" s="330" t="s">
        <v>104</v>
      </c>
      <c r="C9" s="331">
        <f>[2]ue!E76</f>
        <v>2576.9090909090905</v>
      </c>
      <c r="D9" s="331">
        <f>'[2]NO ue '!E76</f>
        <v>4956.545454545455</v>
      </c>
      <c r="E9" s="332">
        <f>[2]TOTAL!E76</f>
        <v>7533.454545454546</v>
      </c>
      <c r="F9" s="333">
        <f t="shared" si="0"/>
        <v>2.9669129487018144E-2</v>
      </c>
      <c r="G9" s="331">
        <f>[3]ue!E76</f>
        <v>613.77272727272714</v>
      </c>
      <c r="H9" s="331">
        <f>'[3]NO ue '!E76</f>
        <v>718.09090909090901</v>
      </c>
      <c r="I9" s="332">
        <f>[3]TOTAL!E76</f>
        <v>1331.863636363636</v>
      </c>
      <c r="J9" s="333">
        <f t="shared" si="1"/>
        <v>2.2534602508561697E-2</v>
      </c>
    </row>
    <row r="10" spans="1:11" ht="30.95" customHeight="1">
      <c r="B10" s="330" t="s">
        <v>105</v>
      </c>
      <c r="C10" s="331">
        <f>[2]ue!E77</f>
        <v>38.090909090909093</v>
      </c>
      <c r="D10" s="331">
        <f>'[2]NO ue '!E77</f>
        <v>73.636363636363626</v>
      </c>
      <c r="E10" s="332">
        <f>[2]TOTAL!E77</f>
        <v>111.72727272727272</v>
      </c>
      <c r="F10" s="333">
        <f t="shared" si="0"/>
        <v>4.4001737871730091E-4</v>
      </c>
      <c r="G10" s="331">
        <f>[3]ue!E77</f>
        <v>10.999999999999993</v>
      </c>
      <c r="H10" s="331">
        <f>'[3]NO ue '!E77</f>
        <v>7.9999999999999982</v>
      </c>
      <c r="I10" s="332">
        <f>[3]TOTAL!E77</f>
        <v>18.999999999999993</v>
      </c>
      <c r="J10" s="333">
        <f t="shared" si="1"/>
        <v>3.2147243604582738E-4</v>
      </c>
    </row>
    <row r="11" spans="1:11" ht="45.95" customHeight="1">
      <c r="B11" s="330" t="s">
        <v>106</v>
      </c>
      <c r="C11" s="331">
        <f>[2]ue!E78</f>
        <v>110.40909090909091</v>
      </c>
      <c r="D11" s="331">
        <f>'[2]NO ue '!E78</f>
        <v>227</v>
      </c>
      <c r="E11" s="332">
        <f>[2]TOTAL!E78</f>
        <v>337.40909090909088</v>
      </c>
      <c r="F11" s="333">
        <f t="shared" si="0"/>
        <v>1.3288238414233217E-3</v>
      </c>
      <c r="G11" s="331">
        <f>[3]ue!E78</f>
        <v>9.9999999999999964</v>
      </c>
      <c r="H11" s="331">
        <f>'[3]NO ue '!E78</f>
        <v>9.9999999999999964</v>
      </c>
      <c r="I11" s="332">
        <f>[3]TOTAL!E78</f>
        <v>19.999999999999993</v>
      </c>
      <c r="J11" s="333">
        <f t="shared" si="1"/>
        <v>3.383920379429762E-4</v>
      </c>
    </row>
    <row r="12" spans="1:11" ht="30.95" customHeight="1">
      <c r="B12" s="330" t="s">
        <v>107</v>
      </c>
      <c r="C12" s="331">
        <f>[2]ue!E79</f>
        <v>3781</v>
      </c>
      <c r="D12" s="331">
        <f>'[2]NO ue '!E79</f>
        <v>10458.181818181818</v>
      </c>
      <c r="E12" s="332">
        <f>[2]TOTAL!E79</f>
        <v>14239.181818181818</v>
      </c>
      <c r="F12" s="333">
        <f t="shared" si="0"/>
        <v>5.6078406872147733E-2</v>
      </c>
      <c r="G12" s="331">
        <f>[3]ue!E79</f>
        <v>2695.318181818182</v>
      </c>
      <c r="H12" s="331">
        <f>'[3]NO ue '!E79</f>
        <v>2992.727272727273</v>
      </c>
      <c r="I12" s="332">
        <f>[3]TOTAL!E79</f>
        <v>5688.045454545455</v>
      </c>
      <c r="J12" s="333">
        <f t="shared" si="1"/>
        <v>9.6239464663795973E-2</v>
      </c>
    </row>
    <row r="13" spans="1:11" ht="36" customHeight="1">
      <c r="B13" s="330" t="s">
        <v>228</v>
      </c>
      <c r="C13" s="331">
        <f>[2]ue!E80</f>
        <v>7640.9090909090901</v>
      </c>
      <c r="D13" s="331">
        <f>'[2]NO ue '!E80</f>
        <v>17770.909090909092</v>
      </c>
      <c r="E13" s="332">
        <f>[2]TOTAL!E80</f>
        <v>25411.818181818177</v>
      </c>
      <c r="F13" s="333">
        <f t="shared" si="0"/>
        <v>0.10007978671509123</v>
      </c>
      <c r="G13" s="331">
        <f>[3]ue!E80</f>
        <v>3836.772727272727</v>
      </c>
      <c r="H13" s="331">
        <f>'[3]NO ue '!E80</f>
        <v>12406.409090909092</v>
      </c>
      <c r="I13" s="332">
        <f>[3]TOTAL!E80</f>
        <v>16243.181818181818</v>
      </c>
      <c r="J13" s="333">
        <f t="shared" si="1"/>
        <v>0.27482816990664222</v>
      </c>
    </row>
    <row r="14" spans="1:11" ht="30.95" customHeight="1">
      <c r="B14" s="330" t="s">
        <v>109</v>
      </c>
      <c r="C14" s="331">
        <f>[2]ue!E81</f>
        <v>6489.4090909090901</v>
      </c>
      <c r="D14" s="331">
        <f>'[2]NO ue '!E81</f>
        <v>5945.636363636364</v>
      </c>
      <c r="E14" s="332">
        <f>[2]TOTAL!E81</f>
        <v>12435.045454545454</v>
      </c>
      <c r="F14" s="333">
        <f t="shared" si="0"/>
        <v>4.8973146587905102E-2</v>
      </c>
      <c r="G14" s="331">
        <f>[3]ue!E81</f>
        <v>689.31818181818187</v>
      </c>
      <c r="H14" s="331">
        <f>'[3]NO ue '!E81</f>
        <v>1672.7272727272725</v>
      </c>
      <c r="I14" s="332">
        <f>[3]TOTAL!E81</f>
        <v>2362.0454545454545</v>
      </c>
      <c r="J14" s="333">
        <f t="shared" si="1"/>
        <v>3.9964868753879008E-2</v>
      </c>
    </row>
    <row r="15" spans="1:11" ht="38.1" customHeight="1">
      <c r="B15" s="330" t="s">
        <v>110</v>
      </c>
      <c r="C15" s="331">
        <f>[2]ue!E82</f>
        <v>12793.045454545454</v>
      </c>
      <c r="D15" s="331">
        <f>'[2]NO ue '!E82</f>
        <v>31134.363636363643</v>
      </c>
      <c r="E15" s="332">
        <f>[2]TOTAL!E82</f>
        <v>43927.409090909096</v>
      </c>
      <c r="F15" s="333">
        <f t="shared" si="0"/>
        <v>0.17300004672275665</v>
      </c>
      <c r="G15" s="331">
        <f>[3]ue!E82</f>
        <v>3728.909090909091</v>
      </c>
      <c r="H15" s="331">
        <f>'[3]NO ue '!E82</f>
        <v>5304.863636363636</v>
      </c>
      <c r="I15" s="332">
        <f>[3]TOTAL!E82</f>
        <v>9033.7727272727279</v>
      </c>
      <c r="J15" s="333">
        <f t="shared" si="1"/>
        <v>0.15284783817477487</v>
      </c>
    </row>
    <row r="16" spans="1:11" ht="30.95" customHeight="1">
      <c r="B16" s="330" t="s">
        <v>111</v>
      </c>
      <c r="C16" s="331">
        <f>[2]ue!E83</f>
        <v>3120.545454545454</v>
      </c>
      <c r="D16" s="331">
        <f>'[2]NO ue '!E83</f>
        <v>3691.727272727273</v>
      </c>
      <c r="E16" s="332">
        <f>[2]TOTAL!E83</f>
        <v>6812.2727272727261</v>
      </c>
      <c r="F16" s="333">
        <f t="shared" si="0"/>
        <v>2.6828887123011343E-2</v>
      </c>
      <c r="G16" s="331">
        <f>[3]ue!E83</f>
        <v>1053.2272727272727</v>
      </c>
      <c r="H16" s="331">
        <f>'[3]NO ue '!E83</f>
        <v>960.18181818181824</v>
      </c>
      <c r="I16" s="332">
        <f>[3]TOTAL!E83</f>
        <v>2013.4090909090912</v>
      </c>
      <c r="J16" s="333">
        <f t="shared" si="1"/>
        <v>3.406608027428213E-2</v>
      </c>
    </row>
    <row r="17" spans="2:10" ht="38.1" customHeight="1">
      <c r="B17" s="330" t="s">
        <v>112</v>
      </c>
      <c r="C17" s="331">
        <f>[2]ue!E84</f>
        <v>396.18181818181819</v>
      </c>
      <c r="D17" s="331">
        <f>'[2]NO ue '!E84</f>
        <v>386.59090909090907</v>
      </c>
      <c r="E17" s="332">
        <f>[2]TOTAL!E84</f>
        <v>782.77272727272714</v>
      </c>
      <c r="F17" s="333">
        <f t="shared" si="0"/>
        <v>3.0828068669205202E-3</v>
      </c>
      <c r="G17" s="331">
        <f>[3]ue!E84</f>
        <v>219.31818181818181</v>
      </c>
      <c r="H17" s="331">
        <f>'[3]NO ue '!E84</f>
        <v>325.31818181818181</v>
      </c>
      <c r="I17" s="332">
        <f>[3]TOTAL!E84</f>
        <v>544.63636363636363</v>
      </c>
      <c r="J17" s="333">
        <f t="shared" si="1"/>
        <v>9.2150304514380509E-3</v>
      </c>
    </row>
    <row r="18" spans="2:10" ht="38.1" customHeight="1">
      <c r="B18" s="330" t="s">
        <v>113</v>
      </c>
      <c r="C18" s="331">
        <f>[2]ue!E85</f>
        <v>832.18181818181824</v>
      </c>
      <c r="D18" s="331">
        <f>'[2]NO ue '!E85</f>
        <v>1195.1363636363637</v>
      </c>
      <c r="E18" s="332">
        <f>[2]TOTAL!E85</f>
        <v>2027.318181818182</v>
      </c>
      <c r="F18" s="333">
        <f t="shared" si="0"/>
        <v>7.9842209553174694E-3</v>
      </c>
      <c r="G18" s="331">
        <f>[3]ue!E85</f>
        <v>1596.5909090909088</v>
      </c>
      <c r="H18" s="331">
        <f>'[3]NO ue '!E85</f>
        <v>1167.1818181818178</v>
      </c>
      <c r="I18" s="332">
        <f>[3]TOTAL!E85</f>
        <v>2763.7727272727266</v>
      </c>
      <c r="J18" s="333">
        <f t="shared" si="1"/>
        <v>4.6761934279651779E-2</v>
      </c>
    </row>
    <row r="19" spans="2:10" ht="30.95" customHeight="1">
      <c r="B19" s="330" t="s">
        <v>114</v>
      </c>
      <c r="C19" s="331">
        <f>[2]ue!E86</f>
        <v>2592.681818181818</v>
      </c>
      <c r="D19" s="331">
        <f>'[2]NO ue '!E86</f>
        <v>2627.772727272727</v>
      </c>
      <c r="E19" s="332">
        <f>[2]TOTAL!E86</f>
        <v>5220.454545454546</v>
      </c>
      <c r="F19" s="333">
        <f t="shared" si="0"/>
        <v>2.0559803069846224E-2</v>
      </c>
      <c r="G19" s="331">
        <f>[3]ue!E86</f>
        <v>2410.772727272727</v>
      </c>
      <c r="H19" s="331">
        <f>'[3]NO ue '!E86</f>
        <v>1790.4545454545457</v>
      </c>
      <c r="I19" s="332">
        <f>[3]TOTAL!E86</f>
        <v>4201.227272727273</v>
      </c>
      <c r="J19" s="333">
        <f t="shared" si="1"/>
        <v>7.1083092933989719E-2</v>
      </c>
    </row>
    <row r="20" spans="2:10" ht="36.950000000000003" customHeight="1">
      <c r="B20" s="330" t="s">
        <v>115</v>
      </c>
      <c r="C20" s="331">
        <f>[2]ue!E87</f>
        <v>4324.5909090909081</v>
      </c>
      <c r="D20" s="331">
        <f>'[2]NO ue '!E87</f>
        <v>7501.3636363636379</v>
      </c>
      <c r="E20" s="332">
        <f>[2]TOTAL!E87</f>
        <v>11825.954545454546</v>
      </c>
      <c r="F20" s="333">
        <f t="shared" si="0"/>
        <v>4.6574353717761967E-2</v>
      </c>
      <c r="G20" s="331">
        <f>[3]ue!E87</f>
        <v>1680.5454545454545</v>
      </c>
      <c r="H20" s="331">
        <f>'[3]NO ue '!E87</f>
        <v>1923.409090909091</v>
      </c>
      <c r="I20" s="332">
        <f>[3]TOTAL!E87</f>
        <v>3603.954545454545</v>
      </c>
      <c r="J20" s="333">
        <f t="shared" si="1"/>
        <v>6.0977476164510817E-2</v>
      </c>
    </row>
    <row r="21" spans="2:10" ht="39.200000000000003" customHeight="1">
      <c r="B21" s="330" t="s">
        <v>116</v>
      </c>
      <c r="C21" s="331">
        <f>[2]ue!E88</f>
        <v>434.36363636363643</v>
      </c>
      <c r="D21" s="331">
        <f>'[2]NO ue '!E88</f>
        <v>836.27272727272737</v>
      </c>
      <c r="E21" s="332">
        <f>[2]TOTAL!E88</f>
        <v>1270.6363636363637</v>
      </c>
      <c r="F21" s="333">
        <f t="shared" si="0"/>
        <v>5.0041683501478567E-3</v>
      </c>
      <c r="G21" s="331">
        <f>[3]ue!E88</f>
        <v>7.0000000000000018</v>
      </c>
      <c r="H21" s="331">
        <f>'[3]NO ue '!E88</f>
        <v>3.9999999999999987</v>
      </c>
      <c r="I21" s="332">
        <f>[3]TOTAL!E88</f>
        <v>11.000000000000002</v>
      </c>
      <c r="J21" s="333">
        <f t="shared" si="1"/>
        <v>1.8611562086863701E-4</v>
      </c>
    </row>
    <row r="22" spans="2:10" ht="39.200000000000003" customHeight="1">
      <c r="B22" s="330" t="s">
        <v>117</v>
      </c>
      <c r="C22" s="331">
        <f>[2]ue!E89</f>
        <v>2431.727272727273</v>
      </c>
      <c r="D22" s="331">
        <f>'[2]NO ue '!E89</f>
        <v>3594.6363636363635</v>
      </c>
      <c r="E22" s="332">
        <f>[2]TOTAL!E89</f>
        <v>6026.363636363636</v>
      </c>
      <c r="F22" s="333">
        <f t="shared" si="0"/>
        <v>2.3733728262953523E-2</v>
      </c>
      <c r="G22" s="331">
        <f>[3]ue!E89</f>
        <v>918.18181818181824</v>
      </c>
      <c r="H22" s="331">
        <f>'[3]NO ue '!E89</f>
        <v>1349.2272727272727</v>
      </c>
      <c r="I22" s="332">
        <f>[3]TOTAL!E89</f>
        <v>2267.409090909091</v>
      </c>
      <c r="J22" s="333">
        <f t="shared" si="1"/>
        <v>3.8363659156157928E-2</v>
      </c>
    </row>
    <row r="23" spans="2:10" ht="30.95" customHeight="1">
      <c r="B23" s="330" t="s">
        <v>118</v>
      </c>
      <c r="C23" s="331">
        <f>[2]ue!E90</f>
        <v>2228.0000000000009</v>
      </c>
      <c r="D23" s="331">
        <f>'[2]NO ue '!E90</f>
        <v>6195.818181818182</v>
      </c>
      <c r="E23" s="332">
        <f>[2]TOTAL!E90</f>
        <v>8423.8181818181838</v>
      </c>
      <c r="F23" s="333">
        <f t="shared" si="0"/>
        <v>3.3175663422866195E-2</v>
      </c>
      <c r="G23" s="331">
        <f>[3]ue!E90</f>
        <v>716.86363636363637</v>
      </c>
      <c r="H23" s="331">
        <f>'[3]NO ue '!E90</f>
        <v>607.99999999999989</v>
      </c>
      <c r="I23" s="332">
        <f>[3]TOTAL!E90</f>
        <v>1324.8636363636363</v>
      </c>
      <c r="J23" s="333">
        <f t="shared" si="1"/>
        <v>2.2416165295281659E-2</v>
      </c>
    </row>
    <row r="24" spans="2:10" ht="30.95" customHeight="1">
      <c r="B24" s="330" t="s">
        <v>119</v>
      </c>
      <c r="C24" s="331">
        <f>[2]ue!E91</f>
        <v>1190.090909090909</v>
      </c>
      <c r="D24" s="331">
        <f>'[2]NO ue '!E91</f>
        <v>2028.727272727273</v>
      </c>
      <c r="E24" s="332">
        <f>[2]TOTAL!E91</f>
        <v>3218.818181818182</v>
      </c>
      <c r="F24" s="333">
        <f t="shared" si="0"/>
        <v>1.2676725246740012E-2</v>
      </c>
      <c r="G24" s="331">
        <f>[3]ue!E91</f>
        <v>584.27272727272725</v>
      </c>
      <c r="H24" s="331">
        <f>'[3]NO ue '!E91</f>
        <v>623.40909090909099</v>
      </c>
      <c r="I24" s="332">
        <f>[3]TOTAL!E91</f>
        <v>1207.6818181818185</v>
      </c>
      <c r="J24" s="333">
        <f t="shared" si="1"/>
        <v>2.0433495582061229E-2</v>
      </c>
    </row>
    <row r="25" spans="2:10" ht="36.950000000000003" customHeight="1">
      <c r="B25" s="330" t="s">
        <v>120</v>
      </c>
      <c r="C25" s="331">
        <f>[2]ue!E92</f>
        <v>1062.6818181818182</v>
      </c>
      <c r="D25" s="331">
        <f>'[2]NO ue '!E92</f>
        <v>2699.090909090909</v>
      </c>
      <c r="E25" s="332">
        <f>[2]TOTAL!E92</f>
        <v>3761.7727272727275</v>
      </c>
      <c r="F25" s="333">
        <f t="shared" si="0"/>
        <v>1.4815052174639997E-2</v>
      </c>
      <c r="G25" s="331">
        <f>[3]ue!E92</f>
        <v>1253.3181818181818</v>
      </c>
      <c r="H25" s="331">
        <f>'[3]NO ue '!E92</f>
        <v>3041.4545454545455</v>
      </c>
      <c r="I25" s="332">
        <f>[3]TOTAL!E92</f>
        <v>4294.7727272727279</v>
      </c>
      <c r="J25" s="333">
        <f t="shared" si="1"/>
        <v>7.266584478418664E-2</v>
      </c>
    </row>
    <row r="26" spans="2:10" ht="60" customHeight="1">
      <c r="B26" s="330" t="s">
        <v>121</v>
      </c>
      <c r="C26" s="331">
        <f>[2]ue!E93</f>
        <v>164.68181818181819</v>
      </c>
      <c r="D26" s="331">
        <f>'[2]NO ue '!E93</f>
        <v>301.27272727272714</v>
      </c>
      <c r="E26" s="332">
        <f>[2]TOTAL!E93</f>
        <v>465.95454545454533</v>
      </c>
      <c r="F26" s="333">
        <f t="shared" si="0"/>
        <v>1.8350765456594999E-3</v>
      </c>
      <c r="G26" s="331">
        <f>[3]ue!E93</f>
        <v>2.9999999999999991</v>
      </c>
      <c r="H26" s="331">
        <f>'[3]NO ue '!E93</f>
        <v>9.8636363636363598</v>
      </c>
      <c r="I26" s="332">
        <f>[3]TOTAL!E93</f>
        <v>12.863636363636358</v>
      </c>
      <c r="J26" s="333">
        <f t="shared" si="1"/>
        <v>2.1764760622241421E-4</v>
      </c>
    </row>
    <row r="27" spans="2:10" ht="39.200000000000003" customHeight="1">
      <c r="B27" s="330" t="s">
        <v>122</v>
      </c>
      <c r="C27" s="331">
        <f>[2]ue!E94</f>
        <v>19.000000000000004</v>
      </c>
      <c r="D27" s="331">
        <f>'[2]NO ue '!E94</f>
        <v>72.590909090909108</v>
      </c>
      <c r="E27" s="332">
        <f>[2]TOTAL!E94</f>
        <v>91.590909090909122</v>
      </c>
      <c r="F27" s="333">
        <f t="shared" si="0"/>
        <v>3.6071400248794213E-4</v>
      </c>
      <c r="G27" s="331">
        <f>[3]ue!E94</f>
        <v>0</v>
      </c>
      <c r="H27" s="331">
        <f>'[3]NO ue '!E94</f>
        <v>3.9999999999999987</v>
      </c>
      <c r="I27" s="332">
        <f>[3]TOTAL!E94</f>
        <v>3.9999999999999987</v>
      </c>
      <c r="J27" s="333">
        <f t="shared" si="1"/>
        <v>6.7678407588595238E-5</v>
      </c>
    </row>
    <row r="28" spans="2:10" ht="30.95" customHeight="1">
      <c r="B28" s="312" t="s">
        <v>4</v>
      </c>
      <c r="C28" s="331">
        <f>'ANDALUCIA-1'!$E$8</f>
        <v>20461.318181818184</v>
      </c>
      <c r="D28" s="331">
        <f>'ANDALUCIA-1'!$E$9</f>
        <v>63154.000000000007</v>
      </c>
      <c r="E28" s="332">
        <f>'ANDALUCIA-1'!$E$10</f>
        <v>83615.318181818191</v>
      </c>
      <c r="F28" s="333">
        <f t="shared" si="0"/>
        <v>0.32930359999735059</v>
      </c>
      <c r="G28" s="331"/>
      <c r="H28" s="331"/>
      <c r="I28" s="332"/>
      <c r="J28" s="333"/>
    </row>
    <row r="29" spans="2:10" ht="30.95" customHeight="1">
      <c r="B29" s="312" t="s">
        <v>5</v>
      </c>
      <c r="C29" s="331">
        <f>'ANDALUCIA-1'!$F$8</f>
        <v>1394.0909090909088</v>
      </c>
      <c r="D29" s="331">
        <f>'ANDALUCIA-1'!$F$9</f>
        <v>13656.227272727274</v>
      </c>
      <c r="E29" s="332">
        <f>'ANDALUCIA-1'!$F$10</f>
        <v>15050.318181818182</v>
      </c>
      <c r="F29" s="333">
        <f t="shared" si="0"/>
        <v>5.9272918720483875E-2</v>
      </c>
      <c r="G29" s="331"/>
      <c r="H29" s="331"/>
      <c r="I29" s="332"/>
      <c r="J29" s="333"/>
    </row>
    <row r="30" spans="2:10" s="209" customFormat="1" ht="29.25" customHeight="1">
      <c r="B30" s="334" t="s">
        <v>229</v>
      </c>
      <c r="C30" s="382">
        <f>'ANDALUCIA-1'!$C$8</f>
        <v>74529.04545454547</v>
      </c>
      <c r="D30" s="382">
        <f>'ANDALUCIA-1'!$C$9</f>
        <v>179386.54545454547</v>
      </c>
      <c r="E30" s="382">
        <f>'ANDALUCIA-1'!$C$10</f>
        <v>253915.59090909094</v>
      </c>
      <c r="F30" s="383">
        <f t="shared" si="0"/>
        <v>1</v>
      </c>
      <c r="G30" s="382">
        <f>'ANDALUCIA-1'!$G$8</f>
        <v>22808.363636363636</v>
      </c>
      <c r="H30" s="382">
        <f>'ANDALUCIA-1'!$G$9</f>
        <v>36294.681818181816</v>
      </c>
      <c r="I30" s="382">
        <f>'ANDALUCIA-1'!$G$10</f>
        <v>59103.045454545456</v>
      </c>
      <c r="J30" s="383">
        <f t="shared" si="1"/>
        <v>1</v>
      </c>
    </row>
    <row r="32" spans="2:10">
      <c r="B32" s="335"/>
      <c r="C32" s="336"/>
      <c r="D32" s="336"/>
      <c r="E32" s="336"/>
      <c r="F32" s="335"/>
      <c r="G32" s="336"/>
      <c r="H32" s="336"/>
      <c r="I32" s="336"/>
    </row>
    <row r="33" spans="2:9">
      <c r="I33" s="15"/>
    </row>
    <row r="34" spans="2:9">
      <c r="B34" s="337"/>
      <c r="D34" s="15"/>
      <c r="E34" s="15"/>
      <c r="F34" s="15"/>
      <c r="H34" s="15"/>
      <c r="I34" s="15"/>
    </row>
    <row r="35" spans="2:9">
      <c r="D35" s="15"/>
      <c r="E35" s="15"/>
    </row>
    <row r="36" spans="2:9">
      <c r="D36" s="15"/>
      <c r="E36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1500-000000000000}"/>
  </hyperlinks>
  <printOptions horizontalCentered="1"/>
  <pageMargins left="0.39370078740157483" right="0.39370078740157483" top="0.39370078740157483" bottom="0.39370078740157483" header="0" footer="0"/>
  <pageSetup paperSize="9" scale="79" orientation="portrait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Hoja22">
    <pageSetUpPr fitToPage="1"/>
  </sheetPr>
  <dimension ref="A1:K709"/>
  <sheetViews>
    <sheetView showGridLines="0" showRowColHeaders="0" showZeros="0" zoomScaleNormal="100" workbookViewId="0">
      <selection activeCell="J49" sqref="J49"/>
    </sheetView>
  </sheetViews>
  <sheetFormatPr baseColWidth="10" defaultRowHeight="15.75"/>
  <cols>
    <col min="1" max="1" width="5.7109375" style="14" customWidth="1"/>
    <col min="2" max="2" width="20.42578125" style="68" customWidth="1"/>
    <col min="3" max="3" width="11.42578125" style="67" customWidth="1"/>
    <col min="4" max="4" width="11.42578125" style="370" customWidth="1"/>
    <col min="5" max="6" width="10" style="370" customWidth="1"/>
    <col min="7" max="7" width="14.42578125" style="67" customWidth="1"/>
    <col min="8" max="8" width="9.85546875" style="67" customWidth="1"/>
    <col min="9" max="9" width="11.42578125" style="67" customWidth="1"/>
    <col min="10" max="10" width="10.42578125" style="371" customWidth="1"/>
    <col min="11" max="11" width="17.7109375" style="14" customWidth="1"/>
    <col min="12" max="16384" width="11.42578125" style="14"/>
  </cols>
  <sheetData>
    <row r="1" spans="1:11" ht="18.75">
      <c r="A1" s="322"/>
      <c r="B1" s="689" t="str">
        <f>'ANDALUCIA-2'!$B$1</f>
        <v>ANDALUCÍA</v>
      </c>
      <c r="C1" s="689"/>
      <c r="D1" s="689"/>
      <c r="E1" s="689"/>
      <c r="F1" s="689"/>
      <c r="G1" s="689"/>
      <c r="H1" s="689"/>
      <c r="I1" s="689"/>
      <c r="J1" s="719"/>
      <c r="K1" s="186" t="s">
        <v>154</v>
      </c>
    </row>
    <row r="2" spans="1:11" ht="21.2" customHeight="1">
      <c r="A2" s="322"/>
      <c r="B2" s="724" t="s">
        <v>222</v>
      </c>
      <c r="C2" s="731"/>
      <c r="D2" s="731"/>
      <c r="E2" s="731"/>
      <c r="F2" s="731"/>
      <c r="G2" s="731"/>
      <c r="H2" s="731"/>
      <c r="I2" s="731"/>
      <c r="J2" s="719"/>
      <c r="K2" s="338"/>
    </row>
    <row r="3" spans="1:11" ht="23.25" customHeight="1">
      <c r="A3" s="322"/>
      <c r="B3" s="709" t="s">
        <v>125</v>
      </c>
      <c r="C3" s="717"/>
      <c r="D3" s="717"/>
      <c r="E3" s="717"/>
      <c r="F3" s="717"/>
      <c r="G3" s="717"/>
      <c r="H3" s="717"/>
      <c r="I3" s="717"/>
      <c r="J3" s="719"/>
    </row>
    <row r="4" spans="1:11" ht="18.75">
      <c r="B4" s="732" t="str">
        <f>'ANDALUCIA-1'!$B$5</f>
        <v>MEDIA JUNIO</v>
      </c>
      <c r="C4" s="733"/>
      <c r="D4" s="339"/>
      <c r="E4" s="339"/>
      <c r="F4" s="339"/>
      <c r="G4" s="61"/>
      <c r="H4" s="61"/>
      <c r="I4" s="61"/>
      <c r="J4" s="61"/>
    </row>
    <row r="5" spans="1:11" ht="13.35" customHeight="1">
      <c r="B5" s="727" t="s">
        <v>230</v>
      </c>
      <c r="C5" s="734" t="s">
        <v>231</v>
      </c>
      <c r="D5" s="729" t="s">
        <v>217</v>
      </c>
      <c r="E5" s="729" t="s">
        <v>4</v>
      </c>
      <c r="F5" s="729" t="s">
        <v>5</v>
      </c>
      <c r="G5" s="727" t="s">
        <v>6</v>
      </c>
      <c r="H5" s="727" t="s">
        <v>232</v>
      </c>
      <c r="I5" s="727" t="s">
        <v>8</v>
      </c>
      <c r="J5" s="729" t="s">
        <v>9</v>
      </c>
    </row>
    <row r="6" spans="1:11" ht="13.35" customHeight="1">
      <c r="B6" s="728"/>
      <c r="C6" s="735"/>
      <c r="D6" s="730"/>
      <c r="E6" s="730"/>
      <c r="F6" s="730"/>
      <c r="G6" s="728"/>
      <c r="H6" s="728"/>
      <c r="I6" s="728"/>
      <c r="J6" s="730"/>
    </row>
    <row r="7" spans="1:11" ht="24.95" customHeight="1">
      <c r="B7" s="340" t="s">
        <v>67</v>
      </c>
      <c r="C7" s="341"/>
      <c r="D7" s="341"/>
      <c r="E7" s="341"/>
      <c r="F7" s="341"/>
      <c r="G7" s="341"/>
      <c r="H7" s="341"/>
      <c r="I7" s="341"/>
      <c r="J7" s="342"/>
      <c r="K7" s="15"/>
    </row>
    <row r="8" spans="1:11" ht="17.45" customHeight="1">
      <c r="B8" s="343" t="str">
        <f>[4]Hoja1!C7</f>
        <v>Alemania</v>
      </c>
      <c r="C8" s="344">
        <f>[4]Hoja1!D7</f>
        <v>2728.86</v>
      </c>
      <c r="D8" s="345">
        <f>[4]Hoja1!E7</f>
        <v>2611.86</v>
      </c>
      <c r="E8" s="345">
        <f>[4]Hoja1!F7</f>
        <v>76</v>
      </c>
      <c r="F8" s="345">
        <f>[4]Hoja1!G7</f>
        <v>41</v>
      </c>
      <c r="G8" s="344">
        <f>[4]Hoja1!H7</f>
        <v>2357.5</v>
      </c>
      <c r="H8" s="344">
        <f>[4]Hoja1!I7</f>
        <v>4.45</v>
      </c>
      <c r="I8" s="344">
        <f>[4]Hoja1!J7</f>
        <v>0</v>
      </c>
      <c r="J8" s="346">
        <f>[4]Hoja1!K7</f>
        <v>5090.82</v>
      </c>
      <c r="K8" s="15"/>
    </row>
    <row r="9" spans="1:11" ht="17.45" customHeight="1">
      <c r="B9" s="347" t="str">
        <f>[4]Hoja1!C8</f>
        <v>Austria</v>
      </c>
      <c r="C9" s="348">
        <f>[4]Hoja1!D8</f>
        <v>190</v>
      </c>
      <c r="D9" s="349">
        <f>[4]Hoja1!E8</f>
        <v>180.18</v>
      </c>
      <c r="E9" s="349">
        <f>[4]Hoja1!F8</f>
        <v>4.91</v>
      </c>
      <c r="F9" s="345">
        <f>[4]Hoja1!G8</f>
        <v>4.91</v>
      </c>
      <c r="G9" s="348">
        <f>[4]Hoja1!H8</f>
        <v>163.86</v>
      </c>
      <c r="H9" s="344">
        <f>[4]Hoja1!I8</f>
        <v>1</v>
      </c>
      <c r="I9" s="344">
        <f>[4]Hoja1!J8</f>
        <v>0</v>
      </c>
      <c r="J9" s="350">
        <f>[4]Hoja1!K8</f>
        <v>354.86</v>
      </c>
      <c r="K9" s="15"/>
    </row>
    <row r="10" spans="1:11" ht="17.45" customHeight="1">
      <c r="B10" s="347" t="str">
        <f>[4]Hoja1!C9</f>
        <v>Belgica</v>
      </c>
      <c r="C10" s="348">
        <f>[4]Hoja1!D9</f>
        <v>1068.3599999999999</v>
      </c>
      <c r="D10" s="349">
        <f>[4]Hoja1!E9</f>
        <v>1034.8599999999999</v>
      </c>
      <c r="E10" s="349">
        <f>[4]Hoja1!F9</f>
        <v>19.5</v>
      </c>
      <c r="F10" s="345">
        <f>[4]Hoja1!G9</f>
        <v>14</v>
      </c>
      <c r="G10" s="348">
        <f>[4]Hoja1!H9</f>
        <v>1184.27</v>
      </c>
      <c r="H10" s="344">
        <f>[4]Hoja1!I9</f>
        <v>3.5</v>
      </c>
      <c r="I10" s="344">
        <f>[4]Hoja1!J9</f>
        <v>0</v>
      </c>
      <c r="J10" s="350">
        <f>[4]Hoja1!K9</f>
        <v>2256.14</v>
      </c>
      <c r="K10" s="15"/>
    </row>
    <row r="11" spans="1:11" ht="17.45" customHeight="1">
      <c r="B11" s="347" t="str">
        <f>[4]Hoja1!C10</f>
        <v>Bulgaria</v>
      </c>
      <c r="C11" s="348">
        <f>[4]Hoja1!D10</f>
        <v>4228.01</v>
      </c>
      <c r="D11" s="349">
        <f>[4]Hoja1!E10</f>
        <v>2259.0500000000002</v>
      </c>
      <c r="E11" s="349">
        <f>[4]Hoja1!F10</f>
        <v>1799.14</v>
      </c>
      <c r="F11" s="345">
        <f>[4]Hoja1!G10</f>
        <v>169.82</v>
      </c>
      <c r="G11" s="348">
        <f>[4]Hoja1!H10</f>
        <v>540.64</v>
      </c>
      <c r="H11" s="344">
        <f>[4]Hoja1!I10</f>
        <v>2</v>
      </c>
      <c r="I11" s="344">
        <f>[4]Hoja1!J10</f>
        <v>0</v>
      </c>
      <c r="J11" s="350">
        <f>[4]Hoja1!K10</f>
        <v>4770.6400000000003</v>
      </c>
      <c r="K11" s="15"/>
    </row>
    <row r="12" spans="1:11" ht="17.45" customHeight="1">
      <c r="B12" s="347" t="str">
        <f>[4]Hoja1!C11</f>
        <v>Chipre</v>
      </c>
      <c r="C12" s="348">
        <f>[4]Hoja1!D11</f>
        <v>32.86</v>
      </c>
      <c r="D12" s="349">
        <f>[4]Hoja1!E11</f>
        <v>32.86</v>
      </c>
      <c r="E12" s="349">
        <f>[4]Hoja1!F11</f>
        <v>0</v>
      </c>
      <c r="F12" s="345">
        <f>[4]Hoja1!G11</f>
        <v>0</v>
      </c>
      <c r="G12" s="348">
        <f>[4]Hoja1!H11</f>
        <v>10.14</v>
      </c>
      <c r="H12" s="344">
        <f>[4]Hoja1!I11</f>
        <v>0</v>
      </c>
      <c r="I12" s="344">
        <f>[4]Hoja1!J11</f>
        <v>0</v>
      </c>
      <c r="J12" s="350">
        <f>[4]Hoja1!K11</f>
        <v>43</v>
      </c>
      <c r="K12" s="15"/>
    </row>
    <row r="13" spans="1:11" ht="17.45" customHeight="1">
      <c r="B13" s="347" t="str">
        <f>[4]Hoja1!C12</f>
        <v>Croacia</v>
      </c>
      <c r="C13" s="348">
        <f>[4]Hoja1!D12</f>
        <v>114.59</v>
      </c>
      <c r="D13" s="349">
        <f>[4]Hoja1!E12</f>
        <v>106.59</v>
      </c>
      <c r="E13" s="349">
        <f>[4]Hoja1!F12</f>
        <v>2</v>
      </c>
      <c r="F13" s="345">
        <f>[4]Hoja1!G12</f>
        <v>6</v>
      </c>
      <c r="G13" s="348">
        <f>[4]Hoja1!H12</f>
        <v>57.09</v>
      </c>
      <c r="H13" s="344">
        <f>[4]Hoja1!I12</f>
        <v>0</v>
      </c>
      <c r="I13" s="344">
        <f>[4]Hoja1!J12</f>
        <v>0</v>
      </c>
      <c r="J13" s="350">
        <f>[4]Hoja1!K12</f>
        <v>171.68</v>
      </c>
      <c r="K13" s="15"/>
    </row>
    <row r="14" spans="1:11" ht="17.45" customHeight="1">
      <c r="B14" s="347" t="str">
        <f>[4]Hoja1!C13</f>
        <v>Dinamarca</v>
      </c>
      <c r="C14" s="348">
        <f>[4]Hoja1!D13</f>
        <v>638.32000000000005</v>
      </c>
      <c r="D14" s="349">
        <f>[4]Hoja1!E13</f>
        <v>634.32000000000005</v>
      </c>
      <c r="E14" s="349">
        <f>[4]Hoja1!F13</f>
        <v>3</v>
      </c>
      <c r="F14" s="345">
        <f>[4]Hoja1!G13</f>
        <v>1</v>
      </c>
      <c r="G14" s="348">
        <f>[4]Hoja1!H13</f>
        <v>744.95</v>
      </c>
      <c r="H14" s="344">
        <f>[4]Hoja1!I13</f>
        <v>4</v>
      </c>
      <c r="I14" s="344">
        <f>[4]Hoja1!J13</f>
        <v>0</v>
      </c>
      <c r="J14" s="350">
        <f>[4]Hoja1!K13</f>
        <v>1387.27</v>
      </c>
      <c r="K14" s="15"/>
    </row>
    <row r="15" spans="1:11" ht="17.45" customHeight="1">
      <c r="B15" s="347" t="str">
        <f>[4]Hoja1!C14</f>
        <v>Eslovaquia</v>
      </c>
      <c r="C15" s="348">
        <f>[4]Hoja1!D14</f>
        <v>322.87</v>
      </c>
      <c r="D15" s="349">
        <f>[4]Hoja1!E14</f>
        <v>305.55</v>
      </c>
      <c r="E15" s="349">
        <f>[4]Hoja1!F14</f>
        <v>11.32</v>
      </c>
      <c r="F15" s="345">
        <f>[4]Hoja1!G14</f>
        <v>6</v>
      </c>
      <c r="G15" s="348">
        <f>[4]Hoja1!H14</f>
        <v>86.73</v>
      </c>
      <c r="H15" s="344">
        <f>[4]Hoja1!I14</f>
        <v>0</v>
      </c>
      <c r="I15" s="344">
        <f>[4]Hoja1!J14</f>
        <v>0</v>
      </c>
      <c r="J15" s="350">
        <f>[4]Hoja1!K14</f>
        <v>409.59</v>
      </c>
      <c r="K15" s="15"/>
    </row>
    <row r="16" spans="1:11" ht="17.45" customHeight="1">
      <c r="B16" s="347" t="str">
        <f>[4]Hoja1!C15</f>
        <v>Eslovenia</v>
      </c>
      <c r="C16" s="348">
        <f>[4]Hoja1!D15</f>
        <v>77.09</v>
      </c>
      <c r="D16" s="349">
        <f>[4]Hoja1!E15</f>
        <v>75.14</v>
      </c>
      <c r="E16" s="349">
        <f>[4]Hoja1!F15</f>
        <v>1.95</v>
      </c>
      <c r="F16" s="345">
        <f>[4]Hoja1!G15</f>
        <v>0</v>
      </c>
      <c r="G16" s="348">
        <f>[4]Hoja1!H15</f>
        <v>37</v>
      </c>
      <c r="H16" s="344">
        <f>[4]Hoja1!I15</f>
        <v>0</v>
      </c>
      <c r="I16" s="344">
        <f>[4]Hoja1!J15</f>
        <v>0</v>
      </c>
      <c r="J16" s="350">
        <f>[4]Hoja1!K15</f>
        <v>114.09</v>
      </c>
      <c r="K16" s="15"/>
    </row>
    <row r="17" spans="2:11" ht="17.45" customHeight="1">
      <c r="B17" s="347" t="str">
        <f>[4]Hoja1!C16</f>
        <v>Estonia</v>
      </c>
      <c r="C17" s="348">
        <f>[4]Hoja1!D16</f>
        <v>169.41</v>
      </c>
      <c r="D17" s="349">
        <f>[4]Hoja1!E16</f>
        <v>157.91</v>
      </c>
      <c r="E17" s="349">
        <f>[4]Hoja1!F16</f>
        <v>6.5</v>
      </c>
      <c r="F17" s="345">
        <f>[4]Hoja1!G16</f>
        <v>5</v>
      </c>
      <c r="G17" s="348">
        <f>[4]Hoja1!H16</f>
        <v>140.55000000000001</v>
      </c>
      <c r="H17" s="344">
        <f>[4]Hoja1!I16</f>
        <v>0</v>
      </c>
      <c r="I17" s="344">
        <f>[4]Hoja1!J16</f>
        <v>0</v>
      </c>
      <c r="J17" s="350">
        <f>[4]Hoja1!K16</f>
        <v>309.95</v>
      </c>
      <c r="K17" s="15"/>
    </row>
    <row r="18" spans="2:11" ht="17.45" customHeight="1">
      <c r="B18" s="347" t="str">
        <f>[4]Hoja1!C17</f>
        <v>Finlandia</v>
      </c>
      <c r="C18" s="348">
        <f>[4]Hoja1!D17</f>
        <v>969.73</v>
      </c>
      <c r="D18" s="349">
        <f>[4]Hoja1!E17</f>
        <v>969.73</v>
      </c>
      <c r="E18" s="349">
        <f>[4]Hoja1!F17</f>
        <v>0</v>
      </c>
      <c r="F18" s="345">
        <f>[4]Hoja1!G17</f>
        <v>0</v>
      </c>
      <c r="G18" s="348">
        <f>[4]Hoja1!H17</f>
        <v>561.54999999999995</v>
      </c>
      <c r="H18" s="344">
        <f>[4]Hoja1!I17</f>
        <v>0</v>
      </c>
      <c r="I18" s="344">
        <f>[4]Hoja1!J17</f>
        <v>0</v>
      </c>
      <c r="J18" s="350">
        <f>[4]Hoja1!K17</f>
        <v>1531.27</v>
      </c>
      <c r="K18" s="15"/>
    </row>
    <row r="19" spans="2:11" ht="17.45" customHeight="1">
      <c r="B19" s="347" t="str">
        <f>[4]Hoja1!C18</f>
        <v>Francia</v>
      </c>
      <c r="C19" s="348">
        <f>[4]Hoja1!D18</f>
        <v>3624.2699999999995</v>
      </c>
      <c r="D19" s="349">
        <f>[4]Hoja1!E18</f>
        <v>3543.14</v>
      </c>
      <c r="E19" s="349">
        <f>[4]Hoja1!F18</f>
        <v>67.680000000000007</v>
      </c>
      <c r="F19" s="345">
        <f>[4]Hoja1!G18</f>
        <v>13.45</v>
      </c>
      <c r="G19" s="348">
        <f>[4]Hoja1!H18</f>
        <v>2027.95</v>
      </c>
      <c r="H19" s="344">
        <f>[4]Hoja1!I18</f>
        <v>8.32</v>
      </c>
      <c r="I19" s="344">
        <f>[4]Hoja1!J18</f>
        <v>0</v>
      </c>
      <c r="J19" s="350">
        <f>[4]Hoja1!K18</f>
        <v>5660.55</v>
      </c>
      <c r="K19" s="15"/>
    </row>
    <row r="20" spans="2:11" ht="17.45" customHeight="1">
      <c r="B20" s="347" t="str">
        <f>[4]Hoja1!C19</f>
        <v>Grecia</v>
      </c>
      <c r="C20" s="348">
        <f>[4]Hoja1!D19</f>
        <v>400.6</v>
      </c>
      <c r="D20" s="349">
        <f>[4]Hoja1!E19</f>
        <v>396.05</v>
      </c>
      <c r="E20" s="349">
        <f>[4]Hoja1!F19</f>
        <v>3.55</v>
      </c>
      <c r="F20" s="345">
        <f>[4]Hoja1!G19</f>
        <v>1</v>
      </c>
      <c r="G20" s="348">
        <f>[4]Hoja1!H19</f>
        <v>58.86</v>
      </c>
      <c r="H20" s="344">
        <f>[4]Hoja1!I19</f>
        <v>1</v>
      </c>
      <c r="I20" s="344">
        <f>[4]Hoja1!J19</f>
        <v>0</v>
      </c>
      <c r="J20" s="350">
        <f>[4]Hoja1!K19</f>
        <v>460.45</v>
      </c>
      <c r="K20" s="15"/>
    </row>
    <row r="21" spans="2:11" ht="17.45" customHeight="1">
      <c r="B21" s="347" t="str">
        <f>[4]Hoja1!C20</f>
        <v>Hungria</v>
      </c>
      <c r="C21" s="348">
        <f>[4]Hoja1!D20</f>
        <v>542.45000000000005</v>
      </c>
      <c r="D21" s="349">
        <f>[4]Hoja1!E20</f>
        <v>521</v>
      </c>
      <c r="E21" s="349">
        <f>[4]Hoja1!F20</f>
        <v>13.45</v>
      </c>
      <c r="F21" s="345">
        <f>[4]Hoja1!G20</f>
        <v>8</v>
      </c>
      <c r="G21" s="348">
        <f>[4]Hoja1!H20</f>
        <v>314.64</v>
      </c>
      <c r="H21" s="344">
        <f>[4]Hoja1!I20</f>
        <v>1</v>
      </c>
      <c r="I21" s="344">
        <f>[4]Hoja1!J20</f>
        <v>0</v>
      </c>
      <c r="J21" s="350">
        <f>[4]Hoja1!K20</f>
        <v>858.09</v>
      </c>
      <c r="K21" s="15"/>
    </row>
    <row r="22" spans="2:11" ht="17.45" customHeight="1">
      <c r="B22" s="347" t="str">
        <f>[4]Hoja1!C21</f>
        <v>Irlanda</v>
      </c>
      <c r="C22" s="348">
        <f>[4]Hoja1!D21</f>
        <v>818.7700000000001</v>
      </c>
      <c r="D22" s="349">
        <f>[4]Hoja1!E21</f>
        <v>808.95</v>
      </c>
      <c r="E22" s="349">
        <f>[4]Hoja1!F21</f>
        <v>4.82</v>
      </c>
      <c r="F22" s="345">
        <f>[4]Hoja1!G21</f>
        <v>5</v>
      </c>
      <c r="G22" s="348">
        <f>[4]Hoja1!H21</f>
        <v>571.09</v>
      </c>
      <c r="H22" s="344">
        <f>[4]Hoja1!I21</f>
        <v>0</v>
      </c>
      <c r="I22" s="344">
        <f>[4]Hoja1!J21</f>
        <v>0</v>
      </c>
      <c r="J22" s="350">
        <f>[4]Hoja1!K21</f>
        <v>1389.86</v>
      </c>
      <c r="K22" s="15"/>
    </row>
    <row r="23" spans="2:11" ht="17.45" customHeight="1">
      <c r="B23" s="347" t="str">
        <f>[4]Hoja1!C22</f>
        <v>Italia</v>
      </c>
      <c r="C23" s="348">
        <f>[4]Hoja1!D22</f>
        <v>11359</v>
      </c>
      <c r="D23" s="349">
        <f>[4]Hoja1!E22</f>
        <v>11236.59</v>
      </c>
      <c r="E23" s="349">
        <f>[4]Hoja1!F22</f>
        <v>72.86</v>
      </c>
      <c r="F23" s="345">
        <f>[4]Hoja1!G22</f>
        <v>49.55</v>
      </c>
      <c r="G23" s="348">
        <f>[4]Hoja1!H22</f>
        <v>4474.55</v>
      </c>
      <c r="H23" s="344">
        <f>[4]Hoja1!I22</f>
        <v>22.36</v>
      </c>
      <c r="I23" s="344">
        <f>[4]Hoja1!J22</f>
        <v>0</v>
      </c>
      <c r="J23" s="350">
        <f>[4]Hoja1!K22</f>
        <v>15855.91</v>
      </c>
      <c r="K23" s="15"/>
    </row>
    <row r="24" spans="2:11" ht="17.45" customHeight="1">
      <c r="B24" s="347" t="str">
        <f>[4]Hoja1!C23</f>
        <v>Letonia</v>
      </c>
      <c r="C24" s="348">
        <f>[4]Hoja1!D23</f>
        <v>199.72000000000003</v>
      </c>
      <c r="D24" s="349">
        <f>[4]Hoja1!E23</f>
        <v>183.86</v>
      </c>
      <c r="E24" s="349">
        <f>[4]Hoja1!F23</f>
        <v>13.86</v>
      </c>
      <c r="F24" s="345">
        <f>[4]Hoja1!G23</f>
        <v>2</v>
      </c>
      <c r="G24" s="348">
        <f>[4]Hoja1!H23</f>
        <v>113.41</v>
      </c>
      <c r="H24" s="344">
        <f>[4]Hoja1!I23</f>
        <v>0</v>
      </c>
      <c r="I24" s="344">
        <f>[4]Hoja1!J23</f>
        <v>0</v>
      </c>
      <c r="J24" s="350">
        <f>[4]Hoja1!K23</f>
        <v>313.14</v>
      </c>
      <c r="K24" s="15"/>
    </row>
    <row r="25" spans="2:11" ht="17.45" customHeight="1">
      <c r="B25" s="347" t="str">
        <f>[4]Hoja1!C24</f>
        <v>Lituania</v>
      </c>
      <c r="C25" s="348">
        <f>[4]Hoja1!D24</f>
        <v>1654.73</v>
      </c>
      <c r="D25" s="349">
        <f>[4]Hoja1!E24</f>
        <v>1271.4100000000001</v>
      </c>
      <c r="E25" s="349">
        <f>[4]Hoja1!F24</f>
        <v>356.82</v>
      </c>
      <c r="F25" s="345">
        <f>[4]Hoja1!G24</f>
        <v>26.5</v>
      </c>
      <c r="G25" s="348">
        <f>[4]Hoja1!H24</f>
        <v>416.36</v>
      </c>
      <c r="H25" s="344">
        <f>[4]Hoja1!I24</f>
        <v>5</v>
      </c>
      <c r="I25" s="344">
        <f>[4]Hoja1!J24</f>
        <v>0</v>
      </c>
      <c r="J25" s="350">
        <f>[4]Hoja1!K24</f>
        <v>2076.09</v>
      </c>
      <c r="K25" s="15"/>
    </row>
    <row r="26" spans="2:11" ht="17.45" customHeight="1">
      <c r="B26" s="347" t="str">
        <f>[4]Hoja1!C25</f>
        <v>Luxemburgo</v>
      </c>
      <c r="C26" s="348">
        <f>[4]Hoja1!D25</f>
        <v>23.27</v>
      </c>
      <c r="D26" s="349">
        <f>[4]Hoja1!E25</f>
        <v>20.82</v>
      </c>
      <c r="E26" s="349">
        <f>[4]Hoja1!F25</f>
        <v>2.4500000000000002</v>
      </c>
      <c r="F26" s="345">
        <f>[4]Hoja1!G25</f>
        <v>0</v>
      </c>
      <c r="G26" s="348">
        <f>[4]Hoja1!H25</f>
        <v>12</v>
      </c>
      <c r="H26" s="344">
        <f>[4]Hoja1!I25</f>
        <v>0</v>
      </c>
      <c r="I26" s="344">
        <f>[4]Hoja1!J25</f>
        <v>0</v>
      </c>
      <c r="J26" s="350">
        <f>[4]Hoja1!K25</f>
        <v>35.270000000000003</v>
      </c>
      <c r="K26" s="15"/>
    </row>
    <row r="27" spans="2:11" ht="17.45" customHeight="1">
      <c r="B27" s="347" t="str">
        <f>[4]Hoja1!C26</f>
        <v>Malta</v>
      </c>
      <c r="C27" s="348">
        <f>[4]Hoja1!D26</f>
        <v>20.45</v>
      </c>
      <c r="D27" s="349">
        <f>[4]Hoja1!E26</f>
        <v>16.18</v>
      </c>
      <c r="E27" s="349">
        <f>[4]Hoja1!F26</f>
        <v>4.2699999999999996</v>
      </c>
      <c r="F27" s="345">
        <f>[4]Hoja1!G26</f>
        <v>0</v>
      </c>
      <c r="G27" s="348">
        <f>[4]Hoja1!H26</f>
        <v>18.32</v>
      </c>
      <c r="H27" s="344">
        <f>[4]Hoja1!I26</f>
        <v>0</v>
      </c>
      <c r="I27" s="344">
        <f>[4]Hoja1!J26</f>
        <v>0</v>
      </c>
      <c r="J27" s="350">
        <f>[4]Hoja1!K26</f>
        <v>38.770000000000003</v>
      </c>
      <c r="K27" s="15"/>
    </row>
    <row r="28" spans="2:11" ht="17.45" customHeight="1">
      <c r="B28" s="347" t="str">
        <f>[4]Hoja1!C27</f>
        <v>Paises Bajos</v>
      </c>
      <c r="C28" s="348">
        <f>[4]Hoja1!D27</f>
        <v>1560.1299999999999</v>
      </c>
      <c r="D28" s="349">
        <f>[4]Hoja1!E27</f>
        <v>1525.86</v>
      </c>
      <c r="E28" s="349">
        <f>[4]Hoja1!F27</f>
        <v>22.5</v>
      </c>
      <c r="F28" s="345">
        <f>[4]Hoja1!G27</f>
        <v>11.77</v>
      </c>
      <c r="G28" s="348">
        <f>[4]Hoja1!H27</f>
        <v>1846.9099999999999</v>
      </c>
      <c r="H28" s="344">
        <f>[4]Hoja1!I27</f>
        <v>3.64</v>
      </c>
      <c r="I28" s="344">
        <f>[4]Hoja1!J27</f>
        <v>0</v>
      </c>
      <c r="J28" s="350">
        <f>[4]Hoja1!K27</f>
        <v>3410.68</v>
      </c>
      <c r="K28" s="15"/>
    </row>
    <row r="29" spans="2:11" ht="17.45" customHeight="1">
      <c r="B29" s="347" t="str">
        <f>[4]Hoja1!C28</f>
        <v>Polonia</v>
      </c>
      <c r="C29" s="348">
        <f>[4]Hoja1!D28</f>
        <v>2804.77</v>
      </c>
      <c r="D29" s="349">
        <f>[4]Hoja1!E28</f>
        <v>1898.91</v>
      </c>
      <c r="E29" s="349">
        <f>[4]Hoja1!F28</f>
        <v>866.86</v>
      </c>
      <c r="F29" s="345">
        <f>[4]Hoja1!G28</f>
        <v>39</v>
      </c>
      <c r="G29" s="348">
        <f>[4]Hoja1!H28</f>
        <v>838.55</v>
      </c>
      <c r="H29" s="344">
        <f>[4]Hoja1!I28</f>
        <v>5.3599999999999994</v>
      </c>
      <c r="I29" s="344">
        <f>[4]Hoja1!J28</f>
        <v>0</v>
      </c>
      <c r="J29" s="350">
        <f>[4]Hoja1!K28</f>
        <v>3648.68</v>
      </c>
      <c r="K29" s="15"/>
    </row>
    <row r="30" spans="2:11" ht="17.45" customHeight="1">
      <c r="B30" s="347" t="str">
        <f>[4]Hoja1!C29</f>
        <v>Portugal</v>
      </c>
      <c r="C30" s="348">
        <f>[4]Hoja1!D29</f>
        <v>3854.86</v>
      </c>
      <c r="D30" s="349">
        <f>[4]Hoja1!E29</f>
        <v>3429.59</v>
      </c>
      <c r="E30" s="349">
        <f>[4]Hoja1!F29</f>
        <v>368.77</v>
      </c>
      <c r="F30" s="345">
        <f>[4]Hoja1!G29</f>
        <v>56.5</v>
      </c>
      <c r="G30" s="348">
        <f>[4]Hoja1!H29</f>
        <v>809.68</v>
      </c>
      <c r="H30" s="344">
        <f>[4]Hoja1!I29</f>
        <v>9.77</v>
      </c>
      <c r="I30" s="344">
        <f>[4]Hoja1!J29</f>
        <v>0</v>
      </c>
      <c r="J30" s="350">
        <f>[4]Hoja1!K29</f>
        <v>4674.32</v>
      </c>
      <c r="K30" s="15"/>
    </row>
    <row r="31" spans="2:11" ht="17.45" customHeight="1">
      <c r="B31" s="347" t="str">
        <f>[4]Hoja1!C30</f>
        <v>Republica Checa</v>
      </c>
      <c r="C31" s="348">
        <f>[4]Hoja1!D30</f>
        <v>277.64</v>
      </c>
      <c r="D31" s="349">
        <f>[4]Hoja1!E30</f>
        <v>259.14</v>
      </c>
      <c r="E31" s="349">
        <f>[4]Hoja1!F30</f>
        <v>15.5</v>
      </c>
      <c r="F31" s="345">
        <f>[4]Hoja1!G30</f>
        <v>3</v>
      </c>
      <c r="G31" s="348">
        <f>[4]Hoja1!H30</f>
        <v>121.55</v>
      </c>
      <c r="H31" s="344">
        <f>[4]Hoja1!I30</f>
        <v>0</v>
      </c>
      <c r="I31" s="344">
        <f>[4]Hoja1!J30</f>
        <v>0</v>
      </c>
      <c r="J31" s="350">
        <f>[4]Hoja1!K30</f>
        <v>399.18</v>
      </c>
      <c r="K31" s="15"/>
    </row>
    <row r="32" spans="2:11" ht="17.45" customHeight="1">
      <c r="B32" s="347" t="str">
        <f>[4]Hoja1!C31</f>
        <v>Rumania</v>
      </c>
      <c r="C32" s="348">
        <f>[4]Hoja1!D31</f>
        <v>35356.729999999996</v>
      </c>
      <c r="D32" s="349">
        <f>[4]Hoja1!E31</f>
        <v>17706.55</v>
      </c>
      <c r="E32" s="349">
        <f>[4]Hoja1!F31</f>
        <v>16722.59</v>
      </c>
      <c r="F32" s="345">
        <f>[4]Hoja1!G31</f>
        <v>927.59</v>
      </c>
      <c r="G32" s="348">
        <f>[4]Hoja1!H31</f>
        <v>3975.77</v>
      </c>
      <c r="H32" s="344">
        <f>[4]Hoja1!I31</f>
        <v>12.55</v>
      </c>
      <c r="I32" s="344">
        <f>[4]Hoja1!J31</f>
        <v>0</v>
      </c>
      <c r="J32" s="350">
        <f>[4]Hoja1!K31</f>
        <v>39345.050000000003</v>
      </c>
      <c r="K32" s="15"/>
    </row>
    <row r="33" spans="1:11" ht="17.45" customHeight="1">
      <c r="B33" s="347" t="str">
        <f>[4]Hoja1!C32</f>
        <v>Suecia</v>
      </c>
      <c r="C33" s="348">
        <f>[4]Hoja1!D32</f>
        <v>1491.55</v>
      </c>
      <c r="D33" s="349">
        <f>[4]Hoja1!E32</f>
        <v>1487.55</v>
      </c>
      <c r="E33" s="349">
        <f>[4]Hoja1!F32</f>
        <v>1</v>
      </c>
      <c r="F33" s="345">
        <f>[4]Hoja1!G32</f>
        <v>3</v>
      </c>
      <c r="G33" s="348">
        <f>[4]Hoja1!H32</f>
        <v>1324.45</v>
      </c>
      <c r="H33" s="344">
        <f>[4]Hoja1!I32</f>
        <v>0</v>
      </c>
      <c r="I33" s="344">
        <f>[4]Hoja1!J32</f>
        <v>0</v>
      </c>
      <c r="J33" s="350">
        <f>[4]Hoja1!K32</f>
        <v>2816</v>
      </c>
      <c r="K33" s="15"/>
    </row>
    <row r="34" spans="1:11" ht="27.4" customHeight="1">
      <c r="A34" s="15"/>
      <c r="B34" s="351" t="s">
        <v>126</v>
      </c>
      <c r="C34" s="64">
        <f>'ANDALUCIA-1'!C8</f>
        <v>74529.04545454547</v>
      </c>
      <c r="D34" s="352">
        <f>'ANDALUCIA-1'!D8</f>
        <v>52673.636363636368</v>
      </c>
      <c r="E34" s="352">
        <f>'ANDALUCIA-1'!E8</f>
        <v>20461.318181818184</v>
      </c>
      <c r="F34" s="352">
        <f>'ANDALUCIA-1'!F8</f>
        <v>1394.0909090909088</v>
      </c>
      <c r="G34" s="64">
        <f>'ANDALUCIA-1'!G8</f>
        <v>22808.363636363636</v>
      </c>
      <c r="H34" s="64">
        <f>'ANDALUCIA-1'!H8</f>
        <v>83.954545454545453</v>
      </c>
      <c r="I34" s="64">
        <f>'ANDALUCIA-1'!I8</f>
        <v>0</v>
      </c>
      <c r="J34" s="64">
        <f>'ANDALUCIA-1'!J8</f>
        <v>97421.363636363632</v>
      </c>
      <c r="K34" s="15"/>
    </row>
    <row r="35" spans="1:11" ht="24" customHeight="1">
      <c r="B35" s="353" t="s">
        <v>68</v>
      </c>
      <c r="C35" s="15"/>
      <c r="D35" s="15"/>
      <c r="E35" s="15"/>
      <c r="F35" s="15"/>
      <c r="G35" s="15"/>
      <c r="H35" s="15"/>
      <c r="I35" s="15"/>
      <c r="J35" s="354"/>
      <c r="K35" s="15"/>
    </row>
    <row r="36" spans="1:11" ht="17.45" customHeight="1">
      <c r="B36" s="343" t="str">
        <f>[4]Hoja1!C34</f>
        <v>Marruecos</v>
      </c>
      <c r="C36" s="344">
        <f>[4]Hoja1!D34</f>
        <v>63495.59</v>
      </c>
      <c r="D36" s="344">
        <f>[4]Hoja1!E34</f>
        <v>21742.09</v>
      </c>
      <c r="E36" s="344">
        <f>[4]Hoja1!F34</f>
        <v>40353.449999999997</v>
      </c>
      <c r="F36" s="344">
        <f>[4]Hoja1!G34</f>
        <v>1400.05</v>
      </c>
      <c r="G36" s="344">
        <f>[4]Hoja1!H34</f>
        <v>6191.46</v>
      </c>
      <c r="H36" s="344">
        <f>[4]Hoja1!I34</f>
        <v>210.5</v>
      </c>
      <c r="I36" s="344">
        <f>[4]Hoja1!J34</f>
        <v>0</v>
      </c>
      <c r="J36" s="355">
        <f>[4]Hoja1!K34</f>
        <v>69897.55</v>
      </c>
      <c r="K36" s="15"/>
    </row>
    <row r="37" spans="1:11" ht="17.45" customHeight="1">
      <c r="B37" s="347" t="str">
        <f>[4]Hoja1!C35</f>
        <v>Reino Unido</v>
      </c>
      <c r="C37" s="348">
        <f>[4]Hoja1!D35</f>
        <v>7366.3600000000006</v>
      </c>
      <c r="D37" s="348">
        <f>[4]Hoja1!E35</f>
        <v>7234.77</v>
      </c>
      <c r="E37" s="348">
        <f>[4]Hoja1!F35</f>
        <v>71.91</v>
      </c>
      <c r="F37" s="348">
        <f>[4]Hoja1!G35</f>
        <v>59.68</v>
      </c>
      <c r="G37" s="348">
        <f>[4]Hoja1!H35</f>
        <v>7865.82</v>
      </c>
      <c r="H37" s="348">
        <f>[4]Hoja1!I35</f>
        <v>12.23</v>
      </c>
      <c r="I37" s="348">
        <f>[4]Hoja1!J35</f>
        <v>0</v>
      </c>
      <c r="J37" s="356">
        <f>[4]Hoja1!K35</f>
        <v>15244.41</v>
      </c>
      <c r="K37" s="15"/>
    </row>
    <row r="38" spans="1:11" ht="17.45" customHeight="1">
      <c r="B38" s="347" t="str">
        <f>[4]Hoja1!C36</f>
        <v>Colombia</v>
      </c>
      <c r="C38" s="348">
        <f>[4]Hoja1!D36</f>
        <v>10395.64</v>
      </c>
      <c r="D38" s="348">
        <f>[4]Hoja1!E36</f>
        <v>8512.5499999999993</v>
      </c>
      <c r="E38" s="348">
        <f>[4]Hoja1!F36</f>
        <v>570.59</v>
      </c>
      <c r="F38" s="348">
        <f>[4]Hoja1!G36</f>
        <v>1312.5</v>
      </c>
      <c r="G38" s="348">
        <f>[4]Hoja1!H36</f>
        <v>1092.23</v>
      </c>
      <c r="H38" s="348">
        <f>[4]Hoja1!I36</f>
        <v>4</v>
      </c>
      <c r="I38" s="348">
        <f>[4]Hoja1!J36</f>
        <v>0</v>
      </c>
      <c r="J38" s="356">
        <f>[4]Hoja1!K36</f>
        <v>11491.86</v>
      </c>
      <c r="K38" s="15"/>
    </row>
    <row r="39" spans="1:11" ht="17.45" customHeight="1">
      <c r="B39" s="347" t="str">
        <f>[4]Hoja1!C37</f>
        <v>China</v>
      </c>
      <c r="C39" s="348">
        <f>[4]Hoja1!D37</f>
        <v>4005.4600000000005</v>
      </c>
      <c r="D39" s="348">
        <f>[4]Hoja1!E37</f>
        <v>3973.32</v>
      </c>
      <c r="E39" s="348">
        <f>[4]Hoja1!F37</f>
        <v>0.05</v>
      </c>
      <c r="F39" s="348">
        <f>[4]Hoja1!G37</f>
        <v>32.090000000000003</v>
      </c>
      <c r="G39" s="348">
        <f>[4]Hoja1!H37</f>
        <v>7169.95</v>
      </c>
      <c r="H39" s="348">
        <f>[4]Hoja1!I37</f>
        <v>0</v>
      </c>
      <c r="I39" s="348">
        <f>[4]Hoja1!J37</f>
        <v>0</v>
      </c>
      <c r="J39" s="356">
        <f>[4]Hoja1!K37</f>
        <v>11175.41</v>
      </c>
      <c r="K39" s="15"/>
    </row>
    <row r="40" spans="1:11" ht="17.45" customHeight="1">
      <c r="B40" s="347" t="str">
        <f>[4]Hoja1!C38</f>
        <v>Venezuela</v>
      </c>
      <c r="C40" s="348">
        <f>[4]Hoja1!D38</f>
        <v>8179.8600000000006</v>
      </c>
      <c r="D40" s="348">
        <f>[4]Hoja1!E38</f>
        <v>7523.18</v>
      </c>
      <c r="E40" s="348">
        <f>[4]Hoja1!F38</f>
        <v>141.18</v>
      </c>
      <c r="F40" s="348">
        <f>[4]Hoja1!G38</f>
        <v>515.5</v>
      </c>
      <c r="G40" s="348">
        <f>[4]Hoja1!H38</f>
        <v>1658.59</v>
      </c>
      <c r="H40" s="348">
        <f>[4]Hoja1!I38</f>
        <v>2</v>
      </c>
      <c r="I40" s="348">
        <f>[4]Hoja1!J38</f>
        <v>0</v>
      </c>
      <c r="J40" s="356">
        <f>[4]Hoja1!K38</f>
        <v>9840.4500000000007</v>
      </c>
      <c r="K40" s="15"/>
    </row>
    <row r="41" spans="1:11" ht="17.45" customHeight="1">
      <c r="B41" s="347" t="str">
        <f>[4]Hoja1!C39</f>
        <v>Ucrania</v>
      </c>
      <c r="C41" s="348">
        <f>[4]Hoja1!D39</f>
        <v>8528.91</v>
      </c>
      <c r="D41" s="348">
        <f>[4]Hoja1!E39</f>
        <v>6032.23</v>
      </c>
      <c r="E41" s="348">
        <f>[4]Hoja1!F39</f>
        <v>689.41</v>
      </c>
      <c r="F41" s="348">
        <f>[4]Hoja1!G39</f>
        <v>1807.27</v>
      </c>
      <c r="G41" s="348">
        <f>[4]Hoja1!H39</f>
        <v>1107.95</v>
      </c>
      <c r="H41" s="348">
        <f>[4]Hoja1!I39</f>
        <v>3.27</v>
      </c>
      <c r="I41" s="348">
        <f>[4]Hoja1!J39</f>
        <v>0</v>
      </c>
      <c r="J41" s="356">
        <f>[4]Hoja1!K39</f>
        <v>9640.14</v>
      </c>
      <c r="K41" s="15"/>
    </row>
    <row r="42" spans="1:11" ht="17.45" customHeight="1">
      <c r="B42" s="347" t="str">
        <f>[4]Hoja1!C40</f>
        <v>Senegal</v>
      </c>
      <c r="C42" s="348">
        <f>[4]Hoja1!D40</f>
        <v>8282.91</v>
      </c>
      <c r="D42" s="348">
        <f>[4]Hoja1!E40</f>
        <v>2546.3200000000002</v>
      </c>
      <c r="E42" s="348">
        <f>[4]Hoja1!F40</f>
        <v>5699.23</v>
      </c>
      <c r="F42" s="348">
        <f>[4]Hoja1!G40</f>
        <v>37.36</v>
      </c>
      <c r="G42" s="348">
        <f>[4]Hoja1!H40</f>
        <v>585.67999999999995</v>
      </c>
      <c r="H42" s="348">
        <f>[4]Hoja1!I40</f>
        <v>154.18</v>
      </c>
      <c r="I42" s="348">
        <f>[4]Hoja1!J40</f>
        <v>0</v>
      </c>
      <c r="J42" s="356">
        <f>[4]Hoja1!K40</f>
        <v>9022.77</v>
      </c>
      <c r="K42" s="15"/>
    </row>
    <row r="43" spans="1:11" ht="17.45" customHeight="1">
      <c r="B43" s="347" t="str">
        <f>[4]Hoja1!C41</f>
        <v>Argentina</v>
      </c>
      <c r="C43" s="348">
        <f>[4]Hoja1!D41</f>
        <v>5924.08</v>
      </c>
      <c r="D43" s="348">
        <f>[4]Hoja1!E41</f>
        <v>5615.45</v>
      </c>
      <c r="E43" s="348">
        <f>[4]Hoja1!F41</f>
        <v>93.36</v>
      </c>
      <c r="F43" s="348">
        <f>[4]Hoja1!G41</f>
        <v>215.27</v>
      </c>
      <c r="G43" s="348">
        <f>[4]Hoja1!H41</f>
        <v>1626.55</v>
      </c>
      <c r="H43" s="348">
        <f>[4]Hoja1!I41</f>
        <v>3.18</v>
      </c>
      <c r="I43" s="348">
        <f>[4]Hoja1!J41</f>
        <v>0</v>
      </c>
      <c r="J43" s="356">
        <f>[4]Hoja1!K41</f>
        <v>7553.82</v>
      </c>
      <c r="K43" s="15"/>
    </row>
    <row r="44" spans="1:11" ht="17.45" customHeight="1">
      <c r="B44" s="347" t="str">
        <f>[4]Hoja1!C42</f>
        <v>Mali</v>
      </c>
      <c r="C44" s="348">
        <f>[4]Hoja1!D42</f>
        <v>6107.36</v>
      </c>
      <c r="D44" s="348">
        <f>[4]Hoja1!E42</f>
        <v>1026</v>
      </c>
      <c r="E44" s="348">
        <f>[4]Hoja1!F42</f>
        <v>5076.3599999999997</v>
      </c>
      <c r="F44" s="348">
        <f>[4]Hoja1!G42</f>
        <v>5</v>
      </c>
      <c r="G44" s="348">
        <f>[4]Hoja1!H42</f>
        <v>43.230000000000004</v>
      </c>
      <c r="H44" s="348">
        <f>[4]Hoja1!I42</f>
        <v>0</v>
      </c>
      <c r="I44" s="348">
        <f>[4]Hoja1!J42</f>
        <v>0</v>
      </c>
      <c r="J44" s="356">
        <f>[4]Hoja1!K42</f>
        <v>6150.59</v>
      </c>
      <c r="K44" s="15"/>
    </row>
    <row r="45" spans="1:11" ht="17.45" customHeight="1">
      <c r="B45" s="347" t="str">
        <f>[4]Hoja1!C43</f>
        <v>Paraguay</v>
      </c>
      <c r="C45" s="348">
        <f>[4]Hoja1!D43</f>
        <v>5155.1400000000003</v>
      </c>
      <c r="D45" s="348">
        <f>[4]Hoja1!E43</f>
        <v>3355.23</v>
      </c>
      <c r="E45" s="348">
        <f>[4]Hoja1!F43</f>
        <v>164.36</v>
      </c>
      <c r="F45" s="348">
        <f>[4]Hoja1!G43</f>
        <v>1635.55</v>
      </c>
      <c r="G45" s="348">
        <f>[4]Hoja1!H43</f>
        <v>485.73</v>
      </c>
      <c r="H45" s="348">
        <f>[4]Hoja1!I43</f>
        <v>1</v>
      </c>
      <c r="I45" s="348">
        <f>[4]Hoja1!J43</f>
        <v>0</v>
      </c>
      <c r="J45" s="356">
        <f>[4]Hoja1!K43</f>
        <v>5641.86</v>
      </c>
      <c r="K45" s="15"/>
    </row>
    <row r="46" spans="1:11" ht="17.45" customHeight="1">
      <c r="B46" s="347" t="str">
        <f>[4]Hoja1!C44</f>
        <v>Resto Paises</v>
      </c>
      <c r="C46" s="348">
        <f>[4]Hoja1!D44</f>
        <v>51945.22</v>
      </c>
      <c r="D46" s="348">
        <f>[4]Hoja1!E44</f>
        <v>35015.18</v>
      </c>
      <c r="E46" s="348">
        <f>[4]Hoja1!F44</f>
        <v>10294.09</v>
      </c>
      <c r="F46" s="348">
        <f>[4]Hoja1!G44</f>
        <v>6635.95</v>
      </c>
      <c r="G46" s="348">
        <f>[4]Hoja1!H44</f>
        <v>8467.5</v>
      </c>
      <c r="H46" s="348">
        <f>[4]Hoja1!I44</f>
        <v>67.09</v>
      </c>
      <c r="I46" s="348">
        <f>[4]Hoja1!J44</f>
        <v>0</v>
      </c>
      <c r="J46" s="356">
        <f>[4]Hoja1!K44</f>
        <v>60479.82</v>
      </c>
      <c r="K46" s="15"/>
    </row>
    <row r="47" spans="1:11" ht="18.600000000000001" customHeight="1">
      <c r="B47" s="357" t="s">
        <v>130</v>
      </c>
      <c r="C47" s="64">
        <f>'ANDALUCIA-1'!C9</f>
        <v>179386.54545454547</v>
      </c>
      <c r="D47" s="64">
        <f>'ANDALUCIA-1'!D9</f>
        <v>102576.31818181819</v>
      </c>
      <c r="E47" s="64">
        <f>'ANDALUCIA-1'!E9</f>
        <v>63154.000000000007</v>
      </c>
      <c r="F47" s="64">
        <f>'ANDALUCIA-1'!F9</f>
        <v>13656.227272727274</v>
      </c>
      <c r="G47" s="64">
        <f>'ANDALUCIA-1'!G9</f>
        <v>36294.681818181816</v>
      </c>
      <c r="H47" s="64">
        <f>'ANDALUCIA-1'!H9</f>
        <v>457.45454545454544</v>
      </c>
      <c r="I47" s="64">
        <f>'ANDALUCIA-1'!I9</f>
        <v>0</v>
      </c>
      <c r="J47" s="64">
        <f>'ANDALUCIA-1'!J9</f>
        <v>216138.68181818188</v>
      </c>
      <c r="K47" s="15"/>
    </row>
    <row r="48" spans="1:11" ht="12.75">
      <c r="B48" s="14"/>
      <c r="C48" s="15"/>
      <c r="D48" s="15"/>
      <c r="E48" s="15"/>
      <c r="F48" s="15"/>
      <c r="G48" s="15"/>
      <c r="H48" s="15"/>
      <c r="I48" s="15"/>
      <c r="J48" s="354"/>
      <c r="K48" s="15"/>
    </row>
    <row r="49" spans="2:11" ht="29.1" customHeight="1">
      <c r="B49" s="358" t="s">
        <v>131</v>
      </c>
      <c r="C49" s="66">
        <f>'ANDALUCIA-1'!C10</f>
        <v>253915.59090909094</v>
      </c>
      <c r="D49" s="66">
        <f>'ANDALUCIA-1'!D10</f>
        <v>155249.95454545456</v>
      </c>
      <c r="E49" s="66">
        <f>'ANDALUCIA-1'!E10</f>
        <v>83615.318181818191</v>
      </c>
      <c r="F49" s="66">
        <f>'ANDALUCIA-1'!F10</f>
        <v>15050.318181818182</v>
      </c>
      <c r="G49" s="66">
        <f>'ANDALUCIA-1'!G10</f>
        <v>59103.045454545456</v>
      </c>
      <c r="H49" s="66">
        <f>'ANDALUCIA-1'!H10</f>
        <v>541.40909090909088</v>
      </c>
      <c r="I49" s="66">
        <f>'ANDALUCIA-1'!I10</f>
        <v>0</v>
      </c>
      <c r="J49" s="66">
        <f>'ANDALUCIA-1'!J10</f>
        <v>313560.04545454553</v>
      </c>
      <c r="K49" s="15"/>
    </row>
    <row r="50" spans="2:11">
      <c r="B50" s="313"/>
      <c r="C50" s="317"/>
      <c r="D50" s="317"/>
      <c r="E50" s="317"/>
      <c r="F50" s="317"/>
      <c r="H50" s="317"/>
      <c r="I50" s="317"/>
      <c r="J50" s="317"/>
      <c r="K50" s="359"/>
    </row>
    <row r="51" spans="2:11" s="360" customFormat="1">
      <c r="C51" s="361"/>
      <c r="D51" s="362"/>
      <c r="E51" s="362"/>
      <c r="F51" s="362"/>
      <c r="G51" s="361"/>
      <c r="H51" s="361"/>
      <c r="I51" s="361"/>
      <c r="J51" s="361"/>
    </row>
    <row r="52" spans="2:11" s="363" customFormat="1">
      <c r="C52" s="361"/>
      <c r="D52" s="362"/>
      <c r="E52" s="362"/>
      <c r="F52" s="362"/>
      <c r="G52" s="361"/>
      <c r="H52" s="361"/>
      <c r="I52" s="361"/>
      <c r="J52" s="361"/>
    </row>
    <row r="53" spans="2:11">
      <c r="B53" s="363"/>
      <c r="C53" s="364"/>
      <c r="D53" s="364"/>
      <c r="E53" s="364"/>
      <c r="F53" s="364"/>
      <c r="G53" s="364"/>
      <c r="H53" s="364"/>
      <c r="I53" s="364"/>
      <c r="J53" s="364"/>
    </row>
    <row r="54" spans="2:11" s="367" customFormat="1">
      <c r="B54" s="363"/>
      <c r="C54" s="365"/>
      <c r="D54" s="366"/>
      <c r="E54" s="366"/>
      <c r="F54" s="366"/>
      <c r="G54" s="365"/>
      <c r="H54" s="365"/>
      <c r="I54" s="365"/>
      <c r="J54" s="365"/>
    </row>
    <row r="55" spans="2:11" s="367" customFormat="1">
      <c r="B55" s="363"/>
      <c r="C55" s="368"/>
      <c r="D55" s="369"/>
      <c r="E55" s="369"/>
      <c r="F55" s="369"/>
      <c r="G55" s="368"/>
      <c r="H55" s="368"/>
      <c r="I55" s="368"/>
      <c r="J55" s="368"/>
    </row>
    <row r="56" spans="2:11">
      <c r="B56" s="14"/>
      <c r="C56" s="15"/>
      <c r="G56" s="15"/>
      <c r="H56" s="15"/>
      <c r="I56" s="15"/>
      <c r="J56" s="15"/>
      <c r="K56" s="371"/>
    </row>
    <row r="57" spans="2:11">
      <c r="B57" s="14"/>
    </row>
    <row r="58" spans="2:11">
      <c r="B58" s="14"/>
    </row>
    <row r="59" spans="2:11">
      <c r="B59" s="14"/>
    </row>
    <row r="60" spans="2:11">
      <c r="B60" s="14"/>
    </row>
    <row r="61" spans="2:11">
      <c r="B61" s="14"/>
    </row>
    <row r="62" spans="2:11">
      <c r="B62" s="14"/>
    </row>
    <row r="63" spans="2:11">
      <c r="B63" s="14"/>
    </row>
    <row r="64" spans="2:11">
      <c r="B64" s="14"/>
    </row>
    <row r="65" spans="2:9">
      <c r="B65" s="14"/>
    </row>
    <row r="66" spans="2:9">
      <c r="B66" s="14"/>
      <c r="E66" s="372"/>
      <c r="F66" s="372"/>
    </row>
    <row r="67" spans="2:9">
      <c r="B67" s="14"/>
    </row>
    <row r="68" spans="2:9">
      <c r="B68" s="14"/>
    </row>
    <row r="69" spans="2:9">
      <c r="B69" s="14"/>
    </row>
    <row r="70" spans="2:9">
      <c r="B70" s="14"/>
    </row>
    <row r="71" spans="2:9">
      <c r="B71" s="14"/>
    </row>
    <row r="72" spans="2:9">
      <c r="B72" s="14"/>
      <c r="C72" s="371"/>
      <c r="D72" s="372"/>
      <c r="G72" s="371"/>
      <c r="H72" s="371"/>
      <c r="I72" s="371"/>
    </row>
    <row r="73" spans="2:9">
      <c r="B73" s="14"/>
    </row>
    <row r="74" spans="2:9">
      <c r="B74" s="14"/>
    </row>
    <row r="75" spans="2:9">
      <c r="B75" s="14"/>
    </row>
    <row r="76" spans="2:9">
      <c r="B76" s="14"/>
    </row>
    <row r="77" spans="2:9">
      <c r="B77" s="14"/>
    </row>
    <row r="78" spans="2:9">
      <c r="B78" s="14"/>
    </row>
    <row r="79" spans="2:9">
      <c r="B79" s="14"/>
    </row>
    <row r="80" spans="2:9">
      <c r="B80" s="14"/>
    </row>
    <row r="81" spans="2:2">
      <c r="B81" s="14"/>
    </row>
    <row r="82" spans="2:2">
      <c r="B82" s="14"/>
    </row>
    <row r="83" spans="2:2">
      <c r="B83" s="14"/>
    </row>
    <row r="84" spans="2:2">
      <c r="B84" s="14"/>
    </row>
    <row r="85" spans="2:2">
      <c r="B85" s="14"/>
    </row>
    <row r="86" spans="2:2">
      <c r="B86" s="14"/>
    </row>
    <row r="87" spans="2:2">
      <c r="B87" s="14"/>
    </row>
    <row r="88" spans="2:2">
      <c r="B88" s="14"/>
    </row>
    <row r="89" spans="2:2">
      <c r="B89" s="14"/>
    </row>
    <row r="90" spans="2:2">
      <c r="B90" s="14"/>
    </row>
    <row r="91" spans="2:2">
      <c r="B91" s="14"/>
    </row>
    <row r="92" spans="2:2">
      <c r="B92" s="14"/>
    </row>
    <row r="93" spans="2:2">
      <c r="B93" s="14"/>
    </row>
    <row r="94" spans="2:2">
      <c r="B94" s="14"/>
    </row>
    <row r="95" spans="2:2">
      <c r="B95" s="14"/>
    </row>
    <row r="96" spans="2:2">
      <c r="B96" s="14"/>
    </row>
    <row r="97" spans="2:2">
      <c r="B97" s="14"/>
    </row>
    <row r="98" spans="2:2">
      <c r="B98" s="14"/>
    </row>
    <row r="99" spans="2:2">
      <c r="B99" s="14"/>
    </row>
    <row r="100" spans="2:2">
      <c r="B100" s="14"/>
    </row>
    <row r="101" spans="2:2">
      <c r="B101" s="14"/>
    </row>
    <row r="102" spans="2:2">
      <c r="B102" s="14"/>
    </row>
    <row r="103" spans="2:2">
      <c r="B103" s="14"/>
    </row>
    <row r="104" spans="2:2">
      <c r="B104" s="14"/>
    </row>
    <row r="105" spans="2:2">
      <c r="B105" s="14"/>
    </row>
    <row r="106" spans="2:2">
      <c r="B106" s="14"/>
    </row>
    <row r="107" spans="2:2">
      <c r="B107" s="14"/>
    </row>
    <row r="108" spans="2:2">
      <c r="B108" s="14"/>
    </row>
    <row r="109" spans="2:2">
      <c r="B109" s="14"/>
    </row>
    <row r="110" spans="2:2">
      <c r="B110" s="14"/>
    </row>
    <row r="111" spans="2:2">
      <c r="B111" s="14"/>
    </row>
    <row r="112" spans="2:2">
      <c r="B112" s="14"/>
    </row>
    <row r="113" spans="2:2">
      <c r="B113" s="14"/>
    </row>
    <row r="114" spans="2:2">
      <c r="B114" s="14"/>
    </row>
    <row r="115" spans="2:2">
      <c r="B115" s="14"/>
    </row>
    <row r="116" spans="2:2">
      <c r="B116" s="14"/>
    </row>
    <row r="117" spans="2:2">
      <c r="B117" s="14"/>
    </row>
    <row r="118" spans="2:2">
      <c r="B118" s="14"/>
    </row>
    <row r="119" spans="2:2">
      <c r="B119" s="14"/>
    </row>
    <row r="120" spans="2:2">
      <c r="B120" s="14"/>
    </row>
    <row r="121" spans="2:2">
      <c r="B121" s="14"/>
    </row>
    <row r="122" spans="2:2">
      <c r="B122" s="14"/>
    </row>
    <row r="123" spans="2:2">
      <c r="B123" s="14"/>
    </row>
    <row r="124" spans="2:2">
      <c r="B124" s="14"/>
    </row>
    <row r="125" spans="2:2">
      <c r="B125" s="14"/>
    </row>
    <row r="126" spans="2:2">
      <c r="B126" s="14"/>
    </row>
    <row r="127" spans="2:2">
      <c r="B127" s="14"/>
    </row>
    <row r="128" spans="2:2">
      <c r="B128" s="14"/>
    </row>
    <row r="129" spans="2:2">
      <c r="B129" s="14"/>
    </row>
    <row r="130" spans="2:2">
      <c r="B130" s="14"/>
    </row>
    <row r="131" spans="2:2">
      <c r="B131" s="14"/>
    </row>
    <row r="132" spans="2:2">
      <c r="B132" s="14"/>
    </row>
    <row r="133" spans="2:2">
      <c r="B133" s="14"/>
    </row>
    <row r="134" spans="2:2">
      <c r="B134" s="14"/>
    </row>
    <row r="135" spans="2:2">
      <c r="B135" s="14"/>
    </row>
    <row r="136" spans="2:2">
      <c r="B136" s="14"/>
    </row>
    <row r="137" spans="2:2">
      <c r="B137" s="14"/>
    </row>
    <row r="138" spans="2:2">
      <c r="B138" s="14"/>
    </row>
    <row r="139" spans="2:2">
      <c r="B139" s="14"/>
    </row>
    <row r="140" spans="2:2">
      <c r="B140" s="14"/>
    </row>
    <row r="141" spans="2:2">
      <c r="B141" s="14"/>
    </row>
    <row r="142" spans="2:2">
      <c r="B142" s="14"/>
    </row>
    <row r="143" spans="2:2">
      <c r="B143" s="14"/>
    </row>
    <row r="144" spans="2:2">
      <c r="B144" s="14"/>
    </row>
    <row r="145" spans="2:2">
      <c r="B145" s="14"/>
    </row>
    <row r="146" spans="2:2">
      <c r="B146" s="14"/>
    </row>
    <row r="147" spans="2:2">
      <c r="B147" s="14"/>
    </row>
    <row r="148" spans="2:2">
      <c r="B148" s="14"/>
    </row>
    <row r="149" spans="2:2">
      <c r="B149" s="14"/>
    </row>
    <row r="150" spans="2:2">
      <c r="B150" s="14"/>
    </row>
    <row r="151" spans="2:2">
      <c r="B151" s="14"/>
    </row>
    <row r="152" spans="2:2">
      <c r="B152" s="14"/>
    </row>
    <row r="153" spans="2:2">
      <c r="B153" s="14"/>
    </row>
    <row r="154" spans="2:2">
      <c r="B154" s="14"/>
    </row>
    <row r="155" spans="2:2">
      <c r="B155" s="14"/>
    </row>
    <row r="156" spans="2:2">
      <c r="B156" s="14"/>
    </row>
    <row r="157" spans="2:2">
      <c r="B157" s="14"/>
    </row>
    <row r="158" spans="2:2">
      <c r="B158" s="14"/>
    </row>
    <row r="159" spans="2:2">
      <c r="B159" s="14"/>
    </row>
    <row r="160" spans="2:2">
      <c r="B160" s="14"/>
    </row>
    <row r="161" spans="2:2">
      <c r="B161" s="14"/>
    </row>
    <row r="162" spans="2:2">
      <c r="B162" s="14"/>
    </row>
    <row r="163" spans="2:2">
      <c r="B163" s="14"/>
    </row>
    <row r="164" spans="2:2">
      <c r="B164" s="14"/>
    </row>
    <row r="165" spans="2:2">
      <c r="B165" s="14"/>
    </row>
    <row r="166" spans="2:2">
      <c r="B166" s="14"/>
    </row>
    <row r="167" spans="2:2">
      <c r="B167" s="14"/>
    </row>
    <row r="168" spans="2:2">
      <c r="B168" s="14"/>
    </row>
    <row r="169" spans="2:2">
      <c r="B169" s="14"/>
    </row>
    <row r="170" spans="2:2">
      <c r="B170" s="14"/>
    </row>
    <row r="171" spans="2:2">
      <c r="B171" s="14"/>
    </row>
    <row r="172" spans="2:2">
      <c r="B172" s="14"/>
    </row>
    <row r="173" spans="2:2">
      <c r="B173" s="14"/>
    </row>
    <row r="174" spans="2:2">
      <c r="B174" s="14"/>
    </row>
    <row r="175" spans="2:2">
      <c r="B175" s="14"/>
    </row>
    <row r="176" spans="2:2">
      <c r="B176" s="14"/>
    </row>
    <row r="177" spans="2:2">
      <c r="B177" s="14"/>
    </row>
    <row r="178" spans="2:2">
      <c r="B178" s="14"/>
    </row>
    <row r="179" spans="2:2">
      <c r="B179" s="14"/>
    </row>
    <row r="180" spans="2:2">
      <c r="B180" s="14"/>
    </row>
    <row r="181" spans="2:2">
      <c r="B181" s="14"/>
    </row>
    <row r="182" spans="2:2">
      <c r="B182" s="14"/>
    </row>
    <row r="183" spans="2:2">
      <c r="B183" s="14"/>
    </row>
    <row r="184" spans="2:2">
      <c r="B184" s="14"/>
    </row>
    <row r="185" spans="2:2">
      <c r="B185" s="14"/>
    </row>
    <row r="186" spans="2:2">
      <c r="B186" s="14"/>
    </row>
    <row r="187" spans="2:2">
      <c r="B187" s="14"/>
    </row>
    <row r="188" spans="2:2">
      <c r="B188" s="14"/>
    </row>
    <row r="189" spans="2:2">
      <c r="B189" s="14"/>
    </row>
    <row r="190" spans="2:2">
      <c r="B190" s="14"/>
    </row>
    <row r="191" spans="2:2">
      <c r="B191" s="14"/>
    </row>
    <row r="192" spans="2:2">
      <c r="B192" s="14"/>
    </row>
    <row r="193" spans="2:2">
      <c r="B193" s="14"/>
    </row>
    <row r="194" spans="2:2">
      <c r="B194" s="14"/>
    </row>
    <row r="195" spans="2:2">
      <c r="B195" s="14"/>
    </row>
    <row r="196" spans="2:2">
      <c r="B196" s="14"/>
    </row>
    <row r="197" spans="2:2">
      <c r="B197" s="14"/>
    </row>
    <row r="198" spans="2:2">
      <c r="B198" s="14"/>
    </row>
    <row r="199" spans="2:2">
      <c r="B199" s="14"/>
    </row>
    <row r="200" spans="2:2">
      <c r="B200" s="14"/>
    </row>
    <row r="201" spans="2:2">
      <c r="B201" s="14"/>
    </row>
    <row r="202" spans="2:2">
      <c r="B202" s="14"/>
    </row>
    <row r="203" spans="2:2">
      <c r="B203" s="14"/>
    </row>
    <row r="204" spans="2:2">
      <c r="B204" s="14"/>
    </row>
    <row r="205" spans="2:2">
      <c r="B205" s="14"/>
    </row>
    <row r="206" spans="2:2">
      <c r="B206" s="14"/>
    </row>
    <row r="207" spans="2:2">
      <c r="B207" s="14"/>
    </row>
    <row r="208" spans="2:2">
      <c r="B208" s="14"/>
    </row>
    <row r="209" spans="2:2">
      <c r="B209" s="14"/>
    </row>
    <row r="210" spans="2:2">
      <c r="B210" s="14"/>
    </row>
    <row r="211" spans="2:2">
      <c r="B211" s="14"/>
    </row>
    <row r="212" spans="2:2">
      <c r="B212" s="14"/>
    </row>
    <row r="213" spans="2:2">
      <c r="B213" s="14"/>
    </row>
    <row r="214" spans="2:2">
      <c r="B214" s="14"/>
    </row>
    <row r="215" spans="2:2">
      <c r="B215" s="14"/>
    </row>
    <row r="216" spans="2:2">
      <c r="B216" s="14"/>
    </row>
    <row r="217" spans="2:2">
      <c r="B217" s="14"/>
    </row>
    <row r="218" spans="2:2">
      <c r="B218" s="14"/>
    </row>
    <row r="219" spans="2:2">
      <c r="B219" s="14"/>
    </row>
    <row r="220" spans="2:2">
      <c r="B220" s="14"/>
    </row>
    <row r="221" spans="2:2">
      <c r="B221" s="14"/>
    </row>
    <row r="222" spans="2:2">
      <c r="B222" s="14"/>
    </row>
    <row r="223" spans="2:2">
      <c r="B223" s="14"/>
    </row>
    <row r="224" spans="2:2">
      <c r="B224" s="14"/>
    </row>
    <row r="225" spans="2:2">
      <c r="B225" s="14"/>
    </row>
    <row r="226" spans="2:2">
      <c r="B226" s="14"/>
    </row>
    <row r="227" spans="2:2">
      <c r="B227" s="14"/>
    </row>
    <row r="228" spans="2:2">
      <c r="B228" s="14"/>
    </row>
    <row r="229" spans="2:2">
      <c r="B229" s="14"/>
    </row>
    <row r="230" spans="2:2">
      <c r="B230" s="14"/>
    </row>
    <row r="231" spans="2:2">
      <c r="B231" s="14"/>
    </row>
    <row r="232" spans="2:2">
      <c r="B232" s="14"/>
    </row>
    <row r="233" spans="2:2">
      <c r="B233" s="14"/>
    </row>
    <row r="234" spans="2:2">
      <c r="B234" s="14"/>
    </row>
    <row r="235" spans="2:2">
      <c r="B235" s="14"/>
    </row>
    <row r="236" spans="2:2">
      <c r="B236" s="14"/>
    </row>
    <row r="237" spans="2:2">
      <c r="B237" s="14"/>
    </row>
    <row r="238" spans="2:2">
      <c r="B238" s="14"/>
    </row>
    <row r="239" spans="2:2">
      <c r="B239" s="14"/>
    </row>
    <row r="240" spans="2:2">
      <c r="B240" s="14"/>
    </row>
    <row r="241" spans="2:2">
      <c r="B241" s="14"/>
    </row>
    <row r="242" spans="2:2">
      <c r="B242" s="14"/>
    </row>
    <row r="243" spans="2:2">
      <c r="B243" s="14"/>
    </row>
    <row r="244" spans="2:2">
      <c r="B244" s="14"/>
    </row>
    <row r="245" spans="2:2">
      <c r="B245" s="14"/>
    </row>
    <row r="246" spans="2:2">
      <c r="B246" s="14"/>
    </row>
    <row r="247" spans="2:2">
      <c r="B247" s="14"/>
    </row>
    <row r="248" spans="2:2">
      <c r="B248" s="14"/>
    </row>
    <row r="249" spans="2:2">
      <c r="B249" s="14"/>
    </row>
    <row r="250" spans="2:2">
      <c r="B250" s="14"/>
    </row>
    <row r="251" spans="2:2">
      <c r="B251" s="14"/>
    </row>
    <row r="252" spans="2:2">
      <c r="B252" s="14"/>
    </row>
    <row r="253" spans="2:2">
      <c r="B253" s="14"/>
    </row>
    <row r="254" spans="2:2">
      <c r="B254" s="14"/>
    </row>
    <row r="255" spans="2:2">
      <c r="B255" s="14"/>
    </row>
    <row r="256" spans="2:2">
      <c r="B256" s="14"/>
    </row>
    <row r="257" spans="2:2">
      <c r="B257" s="14"/>
    </row>
    <row r="258" spans="2:2">
      <c r="B258" s="14"/>
    </row>
    <row r="259" spans="2:2">
      <c r="B259" s="14"/>
    </row>
    <row r="260" spans="2:2">
      <c r="B260" s="14"/>
    </row>
    <row r="261" spans="2:2">
      <c r="B261" s="14"/>
    </row>
    <row r="262" spans="2:2">
      <c r="B262" s="14"/>
    </row>
    <row r="263" spans="2:2">
      <c r="B263" s="14"/>
    </row>
    <row r="264" spans="2:2">
      <c r="B264" s="14"/>
    </row>
    <row r="265" spans="2:2">
      <c r="B265" s="14"/>
    </row>
    <row r="266" spans="2:2">
      <c r="B266" s="14"/>
    </row>
    <row r="267" spans="2:2">
      <c r="B267" s="14"/>
    </row>
    <row r="268" spans="2:2">
      <c r="B268" s="14"/>
    </row>
    <row r="269" spans="2:2">
      <c r="B269" s="14"/>
    </row>
    <row r="270" spans="2:2">
      <c r="B270" s="14"/>
    </row>
    <row r="271" spans="2:2">
      <c r="B271" s="14"/>
    </row>
    <row r="272" spans="2:2">
      <c r="B272" s="14"/>
    </row>
    <row r="273" spans="2:2">
      <c r="B273" s="14"/>
    </row>
    <row r="274" spans="2:2">
      <c r="B274" s="14"/>
    </row>
    <row r="275" spans="2:2">
      <c r="B275" s="14"/>
    </row>
    <row r="276" spans="2:2">
      <c r="B276" s="14"/>
    </row>
    <row r="277" spans="2:2">
      <c r="B277" s="14"/>
    </row>
    <row r="278" spans="2:2">
      <c r="B278" s="14"/>
    </row>
    <row r="279" spans="2:2">
      <c r="B279" s="14"/>
    </row>
    <row r="280" spans="2:2">
      <c r="B280" s="14"/>
    </row>
    <row r="281" spans="2:2">
      <c r="B281" s="14"/>
    </row>
    <row r="282" spans="2:2">
      <c r="B282" s="14"/>
    </row>
    <row r="283" spans="2:2">
      <c r="B283" s="14"/>
    </row>
    <row r="284" spans="2:2">
      <c r="B284" s="14"/>
    </row>
    <row r="285" spans="2:2">
      <c r="B285" s="14"/>
    </row>
    <row r="286" spans="2:2">
      <c r="B286" s="14"/>
    </row>
    <row r="287" spans="2:2">
      <c r="B287" s="14"/>
    </row>
    <row r="288" spans="2:2">
      <c r="B288" s="14"/>
    </row>
    <row r="289" spans="2:2">
      <c r="B289" s="14"/>
    </row>
    <row r="290" spans="2:2">
      <c r="B290" s="14"/>
    </row>
    <row r="291" spans="2:2">
      <c r="B291" s="14"/>
    </row>
    <row r="292" spans="2:2">
      <c r="B292" s="14"/>
    </row>
    <row r="293" spans="2:2">
      <c r="B293" s="14"/>
    </row>
    <row r="294" spans="2:2">
      <c r="B294" s="14"/>
    </row>
    <row r="295" spans="2:2">
      <c r="B295" s="14"/>
    </row>
    <row r="296" spans="2:2">
      <c r="B296" s="14"/>
    </row>
    <row r="297" spans="2:2">
      <c r="B297" s="14"/>
    </row>
    <row r="298" spans="2:2">
      <c r="B298" s="14"/>
    </row>
    <row r="299" spans="2:2">
      <c r="B299" s="14"/>
    </row>
    <row r="300" spans="2:2">
      <c r="B300" s="14"/>
    </row>
    <row r="301" spans="2:2">
      <c r="B301" s="14"/>
    </row>
    <row r="302" spans="2:2">
      <c r="B302" s="14"/>
    </row>
    <row r="303" spans="2:2">
      <c r="B303" s="14"/>
    </row>
    <row r="304" spans="2:2">
      <c r="B304" s="14"/>
    </row>
    <row r="305" spans="2:2">
      <c r="B305" s="14"/>
    </row>
    <row r="306" spans="2:2">
      <c r="B306" s="14"/>
    </row>
    <row r="307" spans="2:2">
      <c r="B307" s="14"/>
    </row>
    <row r="308" spans="2:2">
      <c r="B308" s="14"/>
    </row>
    <row r="309" spans="2:2">
      <c r="B309" s="14"/>
    </row>
    <row r="310" spans="2:2">
      <c r="B310" s="14"/>
    </row>
    <row r="311" spans="2:2">
      <c r="B311" s="14"/>
    </row>
    <row r="312" spans="2:2">
      <c r="B312" s="14"/>
    </row>
    <row r="313" spans="2:2">
      <c r="B313" s="14"/>
    </row>
    <row r="314" spans="2:2">
      <c r="B314" s="14"/>
    </row>
    <row r="315" spans="2:2">
      <c r="B315" s="14"/>
    </row>
    <row r="316" spans="2:2">
      <c r="B316" s="14"/>
    </row>
    <row r="317" spans="2:2">
      <c r="B317" s="14"/>
    </row>
    <row r="318" spans="2:2">
      <c r="B318" s="14"/>
    </row>
    <row r="319" spans="2:2">
      <c r="B319" s="14"/>
    </row>
    <row r="320" spans="2:2">
      <c r="B320" s="14"/>
    </row>
    <row r="321" spans="2:2">
      <c r="B321" s="14"/>
    </row>
    <row r="322" spans="2:2">
      <c r="B322" s="14"/>
    </row>
    <row r="323" spans="2:2">
      <c r="B323" s="14"/>
    </row>
    <row r="324" spans="2:2">
      <c r="B324" s="14"/>
    </row>
    <row r="325" spans="2:2">
      <c r="B325" s="14"/>
    </row>
    <row r="326" spans="2:2">
      <c r="B326" s="14"/>
    </row>
    <row r="327" spans="2:2">
      <c r="B327" s="14"/>
    </row>
    <row r="328" spans="2:2">
      <c r="B328" s="14"/>
    </row>
    <row r="329" spans="2:2">
      <c r="B329" s="14"/>
    </row>
    <row r="330" spans="2:2">
      <c r="B330" s="14"/>
    </row>
    <row r="331" spans="2:2">
      <c r="B331" s="14"/>
    </row>
    <row r="332" spans="2:2">
      <c r="B332" s="14"/>
    </row>
    <row r="333" spans="2:2">
      <c r="B333" s="14"/>
    </row>
    <row r="334" spans="2:2">
      <c r="B334" s="14"/>
    </row>
    <row r="335" spans="2:2">
      <c r="B335" s="14"/>
    </row>
    <row r="336" spans="2:2">
      <c r="B336" s="14"/>
    </row>
    <row r="337" spans="2:2">
      <c r="B337" s="14"/>
    </row>
    <row r="338" spans="2:2">
      <c r="B338" s="14"/>
    </row>
    <row r="339" spans="2:2">
      <c r="B339" s="14"/>
    </row>
    <row r="340" spans="2:2">
      <c r="B340" s="14"/>
    </row>
    <row r="341" spans="2:2">
      <c r="B341" s="14"/>
    </row>
    <row r="342" spans="2:2">
      <c r="B342" s="14"/>
    </row>
    <row r="343" spans="2:2">
      <c r="B343" s="14"/>
    </row>
    <row r="344" spans="2:2">
      <c r="B344" s="14"/>
    </row>
    <row r="345" spans="2:2">
      <c r="B345" s="14"/>
    </row>
    <row r="346" spans="2:2">
      <c r="B346" s="14"/>
    </row>
    <row r="347" spans="2:2">
      <c r="B347" s="14"/>
    </row>
    <row r="348" spans="2:2">
      <c r="B348" s="14"/>
    </row>
    <row r="349" spans="2:2">
      <c r="B349" s="14"/>
    </row>
    <row r="350" spans="2:2">
      <c r="B350" s="14"/>
    </row>
    <row r="351" spans="2:2">
      <c r="B351" s="14"/>
    </row>
    <row r="352" spans="2:2">
      <c r="B352" s="14"/>
    </row>
    <row r="353" spans="2:2">
      <c r="B353" s="14"/>
    </row>
    <row r="354" spans="2:2">
      <c r="B354" s="14"/>
    </row>
    <row r="355" spans="2:2">
      <c r="B355" s="14"/>
    </row>
    <row r="356" spans="2:2">
      <c r="B356" s="14"/>
    </row>
    <row r="357" spans="2:2">
      <c r="B357" s="14"/>
    </row>
    <row r="358" spans="2:2">
      <c r="B358" s="14"/>
    </row>
    <row r="359" spans="2:2">
      <c r="B359" s="14"/>
    </row>
    <row r="360" spans="2:2">
      <c r="B360" s="14"/>
    </row>
    <row r="361" spans="2:2">
      <c r="B361" s="14"/>
    </row>
    <row r="362" spans="2:2">
      <c r="B362" s="14"/>
    </row>
    <row r="363" spans="2:2">
      <c r="B363" s="14"/>
    </row>
    <row r="364" spans="2:2">
      <c r="B364" s="14"/>
    </row>
    <row r="365" spans="2:2">
      <c r="B365" s="14"/>
    </row>
    <row r="366" spans="2:2">
      <c r="B366" s="14"/>
    </row>
    <row r="367" spans="2:2">
      <c r="B367" s="14"/>
    </row>
    <row r="368" spans="2:2">
      <c r="B368" s="14"/>
    </row>
    <row r="369" spans="2:2">
      <c r="B369" s="14"/>
    </row>
    <row r="370" spans="2:2">
      <c r="B370" s="14"/>
    </row>
    <row r="371" spans="2:2">
      <c r="B371" s="14"/>
    </row>
    <row r="372" spans="2:2">
      <c r="B372" s="14"/>
    </row>
    <row r="373" spans="2:2">
      <c r="B373" s="14"/>
    </row>
    <row r="374" spans="2:2">
      <c r="B374" s="14"/>
    </row>
    <row r="375" spans="2:2">
      <c r="B375" s="14"/>
    </row>
    <row r="376" spans="2:2">
      <c r="B376" s="14"/>
    </row>
    <row r="377" spans="2:2">
      <c r="B377" s="14"/>
    </row>
    <row r="378" spans="2:2">
      <c r="B378" s="14"/>
    </row>
    <row r="379" spans="2:2">
      <c r="B379" s="14"/>
    </row>
    <row r="380" spans="2:2">
      <c r="B380" s="14"/>
    </row>
    <row r="381" spans="2:2">
      <c r="B381" s="14"/>
    </row>
    <row r="382" spans="2:2">
      <c r="B382" s="14"/>
    </row>
    <row r="383" spans="2:2">
      <c r="B383" s="14"/>
    </row>
    <row r="384" spans="2:2">
      <c r="B384" s="14"/>
    </row>
    <row r="385" spans="2:2">
      <c r="B385" s="14"/>
    </row>
    <row r="386" spans="2:2">
      <c r="B386" s="14"/>
    </row>
    <row r="387" spans="2:2">
      <c r="B387" s="14"/>
    </row>
    <row r="388" spans="2:2">
      <c r="B388" s="14"/>
    </row>
    <row r="389" spans="2:2">
      <c r="B389" s="14"/>
    </row>
    <row r="390" spans="2:2">
      <c r="B390" s="14"/>
    </row>
    <row r="391" spans="2:2">
      <c r="B391" s="14"/>
    </row>
    <row r="392" spans="2:2">
      <c r="B392" s="14"/>
    </row>
    <row r="393" spans="2:2">
      <c r="B393" s="14"/>
    </row>
    <row r="394" spans="2:2">
      <c r="B394" s="14"/>
    </row>
    <row r="395" spans="2:2">
      <c r="B395" s="14"/>
    </row>
    <row r="396" spans="2:2">
      <c r="B396" s="14"/>
    </row>
    <row r="397" spans="2:2">
      <c r="B397" s="14"/>
    </row>
    <row r="398" spans="2:2">
      <c r="B398" s="14"/>
    </row>
    <row r="399" spans="2:2">
      <c r="B399" s="14"/>
    </row>
    <row r="400" spans="2:2">
      <c r="B400" s="14"/>
    </row>
    <row r="401" spans="2:2">
      <c r="B401" s="14"/>
    </row>
    <row r="402" spans="2:2">
      <c r="B402" s="14"/>
    </row>
    <row r="403" spans="2:2">
      <c r="B403" s="14"/>
    </row>
    <row r="404" spans="2:2">
      <c r="B404" s="14"/>
    </row>
    <row r="405" spans="2:2">
      <c r="B405" s="14"/>
    </row>
    <row r="406" spans="2:2">
      <c r="B406" s="14"/>
    </row>
    <row r="407" spans="2:2">
      <c r="B407" s="14"/>
    </row>
    <row r="408" spans="2:2">
      <c r="B408" s="14"/>
    </row>
    <row r="409" spans="2:2">
      <c r="B409" s="14"/>
    </row>
    <row r="410" spans="2:2">
      <c r="B410" s="14"/>
    </row>
    <row r="411" spans="2:2">
      <c r="B411" s="14"/>
    </row>
    <row r="412" spans="2:2">
      <c r="B412" s="14"/>
    </row>
    <row r="413" spans="2:2">
      <c r="B413" s="14"/>
    </row>
    <row r="414" spans="2:2">
      <c r="B414" s="14"/>
    </row>
    <row r="415" spans="2:2">
      <c r="B415" s="14"/>
    </row>
    <row r="416" spans="2:2">
      <c r="B416" s="14"/>
    </row>
    <row r="417" spans="2:2">
      <c r="B417" s="14"/>
    </row>
    <row r="418" spans="2:2">
      <c r="B418" s="14"/>
    </row>
    <row r="419" spans="2:2">
      <c r="B419" s="14"/>
    </row>
    <row r="420" spans="2:2">
      <c r="B420" s="14"/>
    </row>
    <row r="421" spans="2:2">
      <c r="B421" s="14"/>
    </row>
    <row r="422" spans="2:2">
      <c r="B422" s="14"/>
    </row>
    <row r="423" spans="2:2">
      <c r="B423" s="14"/>
    </row>
    <row r="424" spans="2:2">
      <c r="B424" s="14"/>
    </row>
    <row r="425" spans="2:2">
      <c r="B425" s="14"/>
    </row>
    <row r="426" spans="2:2">
      <c r="B426" s="14"/>
    </row>
    <row r="427" spans="2:2">
      <c r="B427" s="14"/>
    </row>
    <row r="428" spans="2:2">
      <c r="B428" s="14"/>
    </row>
    <row r="429" spans="2:2">
      <c r="B429" s="14"/>
    </row>
    <row r="430" spans="2:2">
      <c r="B430" s="14"/>
    </row>
    <row r="431" spans="2:2">
      <c r="B431" s="14"/>
    </row>
    <row r="432" spans="2:2">
      <c r="B432" s="14"/>
    </row>
    <row r="433" spans="2:2">
      <c r="B433" s="14"/>
    </row>
    <row r="434" spans="2:2">
      <c r="B434" s="14"/>
    </row>
    <row r="435" spans="2:2">
      <c r="B435" s="14"/>
    </row>
    <row r="436" spans="2:2">
      <c r="B436" s="14"/>
    </row>
    <row r="437" spans="2:2">
      <c r="B437" s="14"/>
    </row>
    <row r="438" spans="2:2">
      <c r="B438" s="14"/>
    </row>
    <row r="439" spans="2:2">
      <c r="B439" s="14"/>
    </row>
    <row r="440" spans="2:2">
      <c r="B440" s="14"/>
    </row>
    <row r="441" spans="2:2">
      <c r="B441" s="14"/>
    </row>
    <row r="442" spans="2:2">
      <c r="B442" s="14"/>
    </row>
    <row r="443" spans="2:2">
      <c r="B443" s="14"/>
    </row>
    <row r="444" spans="2:2">
      <c r="B444" s="14"/>
    </row>
    <row r="445" spans="2:2">
      <c r="B445" s="14"/>
    </row>
    <row r="446" spans="2:2">
      <c r="B446" s="14"/>
    </row>
    <row r="447" spans="2:2">
      <c r="B447" s="14"/>
    </row>
    <row r="448" spans="2:2">
      <c r="B448" s="14"/>
    </row>
    <row r="449" spans="2:2">
      <c r="B449" s="14"/>
    </row>
    <row r="450" spans="2:2">
      <c r="B450" s="14"/>
    </row>
    <row r="451" spans="2:2">
      <c r="B451" s="14"/>
    </row>
    <row r="452" spans="2:2">
      <c r="B452" s="14"/>
    </row>
    <row r="453" spans="2:2">
      <c r="B453" s="14"/>
    </row>
    <row r="454" spans="2:2">
      <c r="B454" s="14"/>
    </row>
    <row r="455" spans="2:2">
      <c r="B455" s="14"/>
    </row>
    <row r="456" spans="2:2">
      <c r="B456" s="14"/>
    </row>
    <row r="457" spans="2:2">
      <c r="B457" s="14"/>
    </row>
    <row r="458" spans="2:2">
      <c r="B458" s="14"/>
    </row>
    <row r="459" spans="2:2">
      <c r="B459" s="14"/>
    </row>
    <row r="460" spans="2:2">
      <c r="B460" s="14"/>
    </row>
    <row r="461" spans="2:2">
      <c r="B461" s="14"/>
    </row>
    <row r="462" spans="2:2">
      <c r="B462" s="14"/>
    </row>
    <row r="463" spans="2:2">
      <c r="B463" s="14"/>
    </row>
    <row r="464" spans="2:2">
      <c r="B464" s="14"/>
    </row>
    <row r="465" spans="2:2">
      <c r="B465" s="14"/>
    </row>
    <row r="466" spans="2:2">
      <c r="B466" s="14"/>
    </row>
    <row r="467" spans="2:2">
      <c r="B467" s="14"/>
    </row>
    <row r="468" spans="2:2">
      <c r="B468" s="14"/>
    </row>
    <row r="469" spans="2:2">
      <c r="B469" s="14"/>
    </row>
    <row r="470" spans="2:2">
      <c r="B470" s="14"/>
    </row>
    <row r="471" spans="2:2">
      <c r="B471" s="14"/>
    </row>
    <row r="472" spans="2:2">
      <c r="B472" s="14"/>
    </row>
    <row r="473" spans="2:2">
      <c r="B473" s="14"/>
    </row>
    <row r="474" spans="2:2">
      <c r="B474" s="14"/>
    </row>
    <row r="475" spans="2:2">
      <c r="B475" s="14"/>
    </row>
    <row r="476" spans="2:2">
      <c r="B476" s="14"/>
    </row>
    <row r="477" spans="2:2">
      <c r="B477" s="14"/>
    </row>
    <row r="478" spans="2:2">
      <c r="B478" s="14"/>
    </row>
    <row r="479" spans="2:2">
      <c r="B479" s="14"/>
    </row>
    <row r="480" spans="2:2">
      <c r="B480" s="14"/>
    </row>
    <row r="481" spans="2:2">
      <c r="B481" s="14"/>
    </row>
    <row r="482" spans="2:2">
      <c r="B482" s="14"/>
    </row>
    <row r="483" spans="2:2">
      <c r="B483" s="14"/>
    </row>
    <row r="484" spans="2:2">
      <c r="B484" s="14"/>
    </row>
    <row r="485" spans="2:2">
      <c r="B485" s="14"/>
    </row>
    <row r="486" spans="2:2">
      <c r="B486" s="14"/>
    </row>
    <row r="487" spans="2:2">
      <c r="B487" s="14"/>
    </row>
    <row r="488" spans="2:2">
      <c r="B488" s="14"/>
    </row>
    <row r="489" spans="2:2">
      <c r="B489" s="14"/>
    </row>
    <row r="490" spans="2:2">
      <c r="B490" s="14"/>
    </row>
    <row r="491" spans="2:2">
      <c r="B491" s="14"/>
    </row>
    <row r="492" spans="2:2">
      <c r="B492" s="14"/>
    </row>
    <row r="493" spans="2:2">
      <c r="B493" s="14"/>
    </row>
    <row r="494" spans="2:2">
      <c r="B494" s="14"/>
    </row>
    <row r="495" spans="2:2">
      <c r="B495" s="14"/>
    </row>
    <row r="496" spans="2:2">
      <c r="B496" s="14"/>
    </row>
    <row r="497" spans="2:2">
      <c r="B497" s="14"/>
    </row>
    <row r="498" spans="2:2">
      <c r="B498" s="14"/>
    </row>
    <row r="499" spans="2:2">
      <c r="B499" s="14"/>
    </row>
    <row r="500" spans="2:2">
      <c r="B500" s="14"/>
    </row>
    <row r="501" spans="2:2">
      <c r="B501" s="14"/>
    </row>
    <row r="502" spans="2:2">
      <c r="B502" s="14"/>
    </row>
    <row r="503" spans="2:2">
      <c r="B503" s="14"/>
    </row>
    <row r="504" spans="2:2">
      <c r="B504" s="14"/>
    </row>
    <row r="505" spans="2:2">
      <c r="B505" s="14"/>
    </row>
    <row r="506" spans="2:2">
      <c r="B506" s="14"/>
    </row>
    <row r="507" spans="2:2">
      <c r="B507" s="14"/>
    </row>
    <row r="508" spans="2:2">
      <c r="B508" s="14"/>
    </row>
    <row r="509" spans="2:2">
      <c r="B509" s="14"/>
    </row>
    <row r="510" spans="2:2">
      <c r="B510" s="14"/>
    </row>
    <row r="511" spans="2:2">
      <c r="B511" s="14"/>
    </row>
    <row r="512" spans="2:2">
      <c r="B512" s="14"/>
    </row>
    <row r="513" spans="2:2">
      <c r="B513" s="14"/>
    </row>
    <row r="514" spans="2:2">
      <c r="B514" s="14"/>
    </row>
    <row r="515" spans="2:2">
      <c r="B515" s="14"/>
    </row>
    <row r="516" spans="2:2">
      <c r="B516" s="14"/>
    </row>
    <row r="517" spans="2:2">
      <c r="B517" s="14"/>
    </row>
    <row r="518" spans="2:2">
      <c r="B518" s="14"/>
    </row>
    <row r="519" spans="2:2">
      <c r="B519" s="14"/>
    </row>
    <row r="520" spans="2:2">
      <c r="B520" s="14"/>
    </row>
    <row r="521" spans="2:2">
      <c r="B521" s="14"/>
    </row>
    <row r="522" spans="2:2">
      <c r="B522" s="14"/>
    </row>
    <row r="523" spans="2:2">
      <c r="B523" s="14"/>
    </row>
    <row r="524" spans="2:2">
      <c r="B524" s="14"/>
    </row>
    <row r="525" spans="2:2">
      <c r="B525" s="14"/>
    </row>
    <row r="526" spans="2:2">
      <c r="B526" s="14"/>
    </row>
    <row r="527" spans="2:2">
      <c r="B527" s="14"/>
    </row>
    <row r="528" spans="2:2">
      <c r="B528" s="14"/>
    </row>
    <row r="529" spans="2:2">
      <c r="B529" s="14"/>
    </row>
    <row r="530" spans="2:2">
      <c r="B530" s="14"/>
    </row>
    <row r="531" spans="2:2">
      <c r="B531" s="14"/>
    </row>
    <row r="532" spans="2:2">
      <c r="B532" s="14"/>
    </row>
    <row r="533" spans="2:2">
      <c r="B533" s="14"/>
    </row>
    <row r="534" spans="2:2">
      <c r="B534" s="14"/>
    </row>
    <row r="535" spans="2:2">
      <c r="B535" s="14"/>
    </row>
    <row r="536" spans="2:2">
      <c r="B536" s="14"/>
    </row>
    <row r="537" spans="2:2">
      <c r="B537" s="14"/>
    </row>
    <row r="538" spans="2:2">
      <c r="B538" s="14"/>
    </row>
    <row r="539" spans="2:2">
      <c r="B539" s="14"/>
    </row>
    <row r="540" spans="2:2">
      <c r="B540" s="14"/>
    </row>
    <row r="541" spans="2:2">
      <c r="B541" s="14"/>
    </row>
    <row r="542" spans="2:2">
      <c r="B542" s="14"/>
    </row>
    <row r="543" spans="2:2">
      <c r="B543" s="14"/>
    </row>
    <row r="544" spans="2:2">
      <c r="B544" s="14"/>
    </row>
    <row r="545" spans="2:2">
      <c r="B545" s="14"/>
    </row>
    <row r="546" spans="2:2">
      <c r="B546" s="14"/>
    </row>
    <row r="547" spans="2:2">
      <c r="B547" s="14"/>
    </row>
    <row r="548" spans="2:2">
      <c r="B548" s="14"/>
    </row>
    <row r="549" spans="2:2">
      <c r="B549" s="14"/>
    </row>
    <row r="550" spans="2:2">
      <c r="B550" s="14"/>
    </row>
    <row r="551" spans="2:2">
      <c r="B551" s="14"/>
    </row>
    <row r="552" spans="2:2">
      <c r="B552" s="14"/>
    </row>
    <row r="553" spans="2:2">
      <c r="B553" s="14"/>
    </row>
    <row r="554" spans="2:2">
      <c r="B554" s="14"/>
    </row>
    <row r="555" spans="2:2">
      <c r="B555" s="14"/>
    </row>
    <row r="556" spans="2:2">
      <c r="B556" s="14"/>
    </row>
    <row r="557" spans="2:2">
      <c r="B557" s="14"/>
    </row>
    <row r="558" spans="2:2">
      <c r="B558" s="14"/>
    </row>
    <row r="559" spans="2:2">
      <c r="B559" s="14"/>
    </row>
    <row r="560" spans="2:2">
      <c r="B560" s="14"/>
    </row>
    <row r="561" spans="2:2">
      <c r="B561" s="14"/>
    </row>
    <row r="562" spans="2:2">
      <c r="B562" s="14"/>
    </row>
    <row r="563" spans="2:2">
      <c r="B563" s="14"/>
    </row>
    <row r="564" spans="2:2">
      <c r="B564" s="14"/>
    </row>
    <row r="565" spans="2:2">
      <c r="B565" s="14"/>
    </row>
    <row r="566" spans="2:2">
      <c r="B566" s="14"/>
    </row>
    <row r="567" spans="2:2">
      <c r="B567" s="14"/>
    </row>
    <row r="568" spans="2:2">
      <c r="B568" s="14"/>
    </row>
    <row r="569" spans="2:2">
      <c r="B569" s="14"/>
    </row>
    <row r="570" spans="2:2">
      <c r="B570" s="14"/>
    </row>
    <row r="571" spans="2:2">
      <c r="B571" s="14"/>
    </row>
    <row r="572" spans="2:2">
      <c r="B572" s="14"/>
    </row>
    <row r="573" spans="2:2">
      <c r="B573" s="14"/>
    </row>
    <row r="574" spans="2:2">
      <c r="B574" s="14"/>
    </row>
    <row r="575" spans="2:2">
      <c r="B575" s="14"/>
    </row>
    <row r="576" spans="2:2">
      <c r="B576" s="14"/>
    </row>
    <row r="577" spans="2:2">
      <c r="B577" s="14"/>
    </row>
    <row r="578" spans="2:2">
      <c r="B578" s="14"/>
    </row>
    <row r="579" spans="2:2">
      <c r="B579" s="14"/>
    </row>
    <row r="580" spans="2:2">
      <c r="B580" s="14"/>
    </row>
    <row r="581" spans="2:2">
      <c r="B581" s="14"/>
    </row>
    <row r="582" spans="2:2">
      <c r="B582" s="14"/>
    </row>
    <row r="583" spans="2:2">
      <c r="B583" s="14"/>
    </row>
    <row r="584" spans="2:2">
      <c r="B584" s="14"/>
    </row>
    <row r="585" spans="2:2">
      <c r="B585" s="14"/>
    </row>
    <row r="586" spans="2:2">
      <c r="B586" s="14"/>
    </row>
    <row r="587" spans="2:2">
      <c r="B587" s="14"/>
    </row>
    <row r="588" spans="2:2">
      <c r="B588" s="14"/>
    </row>
    <row r="589" spans="2:2">
      <c r="B589" s="14"/>
    </row>
    <row r="590" spans="2:2">
      <c r="B590" s="14"/>
    </row>
    <row r="591" spans="2:2">
      <c r="B591" s="14"/>
    </row>
    <row r="592" spans="2:2">
      <c r="B592" s="14"/>
    </row>
    <row r="593" spans="2:2">
      <c r="B593" s="14"/>
    </row>
    <row r="594" spans="2:2">
      <c r="B594" s="14"/>
    </row>
    <row r="595" spans="2:2">
      <c r="B595" s="14"/>
    </row>
    <row r="596" spans="2:2">
      <c r="B596" s="14"/>
    </row>
    <row r="597" spans="2:2">
      <c r="B597" s="14"/>
    </row>
    <row r="598" spans="2:2">
      <c r="B598" s="14"/>
    </row>
    <row r="599" spans="2:2">
      <c r="B599" s="14"/>
    </row>
    <row r="600" spans="2:2">
      <c r="B600" s="14"/>
    </row>
    <row r="601" spans="2:2">
      <c r="B601" s="14"/>
    </row>
    <row r="602" spans="2:2">
      <c r="B602" s="14"/>
    </row>
    <row r="603" spans="2:2">
      <c r="B603" s="14"/>
    </row>
    <row r="604" spans="2:2">
      <c r="B604" s="14"/>
    </row>
    <row r="605" spans="2:2">
      <c r="B605" s="14"/>
    </row>
    <row r="606" spans="2:2">
      <c r="B606" s="14"/>
    </row>
    <row r="607" spans="2:2">
      <c r="B607" s="14"/>
    </row>
    <row r="608" spans="2:2">
      <c r="B608" s="14"/>
    </row>
    <row r="609" spans="2:2">
      <c r="B609" s="14"/>
    </row>
    <row r="610" spans="2:2">
      <c r="B610" s="14"/>
    </row>
    <row r="611" spans="2:2">
      <c r="B611" s="14"/>
    </row>
    <row r="612" spans="2:2">
      <c r="B612" s="14"/>
    </row>
    <row r="613" spans="2:2">
      <c r="B613" s="14"/>
    </row>
    <row r="614" spans="2:2">
      <c r="B614" s="14"/>
    </row>
    <row r="615" spans="2:2">
      <c r="B615" s="14"/>
    </row>
    <row r="616" spans="2:2">
      <c r="B616" s="14"/>
    </row>
    <row r="617" spans="2:2">
      <c r="B617" s="14"/>
    </row>
    <row r="618" spans="2:2">
      <c r="B618" s="14"/>
    </row>
    <row r="619" spans="2:2">
      <c r="B619" s="14"/>
    </row>
    <row r="620" spans="2:2">
      <c r="B620" s="14"/>
    </row>
    <row r="621" spans="2:2">
      <c r="B621" s="14"/>
    </row>
    <row r="622" spans="2:2">
      <c r="B622" s="14"/>
    </row>
    <row r="623" spans="2:2">
      <c r="B623" s="14"/>
    </row>
    <row r="624" spans="2:2">
      <c r="B624" s="14"/>
    </row>
    <row r="625" spans="2:2">
      <c r="B625" s="14"/>
    </row>
    <row r="626" spans="2:2">
      <c r="B626" s="14"/>
    </row>
    <row r="627" spans="2:2">
      <c r="B627" s="14"/>
    </row>
    <row r="628" spans="2:2">
      <c r="B628" s="14"/>
    </row>
    <row r="629" spans="2:2">
      <c r="B629" s="14"/>
    </row>
    <row r="630" spans="2:2">
      <c r="B630" s="14"/>
    </row>
    <row r="631" spans="2:2">
      <c r="B631" s="14"/>
    </row>
    <row r="632" spans="2:2">
      <c r="B632" s="14"/>
    </row>
    <row r="633" spans="2:2">
      <c r="B633" s="14"/>
    </row>
    <row r="634" spans="2:2">
      <c r="B634" s="14"/>
    </row>
    <row r="635" spans="2:2">
      <c r="B635" s="14"/>
    </row>
    <row r="636" spans="2:2">
      <c r="B636" s="14"/>
    </row>
    <row r="637" spans="2:2">
      <c r="B637" s="14"/>
    </row>
    <row r="638" spans="2:2">
      <c r="B638" s="14"/>
    </row>
    <row r="639" spans="2:2">
      <c r="B639" s="14"/>
    </row>
    <row r="640" spans="2:2">
      <c r="B640" s="14"/>
    </row>
    <row r="641" spans="2:2">
      <c r="B641" s="14"/>
    </row>
    <row r="642" spans="2:2">
      <c r="B642" s="14"/>
    </row>
    <row r="643" spans="2:2">
      <c r="B643" s="14"/>
    </row>
    <row r="644" spans="2:2">
      <c r="B644" s="14"/>
    </row>
    <row r="645" spans="2:2">
      <c r="B645" s="14"/>
    </row>
    <row r="646" spans="2:2">
      <c r="B646" s="14"/>
    </row>
    <row r="647" spans="2:2">
      <c r="B647" s="14"/>
    </row>
    <row r="648" spans="2:2">
      <c r="B648" s="14"/>
    </row>
    <row r="649" spans="2:2">
      <c r="B649" s="14"/>
    </row>
    <row r="650" spans="2:2">
      <c r="B650" s="14"/>
    </row>
    <row r="651" spans="2:2">
      <c r="B651" s="14"/>
    </row>
    <row r="652" spans="2:2">
      <c r="B652" s="14"/>
    </row>
    <row r="653" spans="2:2">
      <c r="B653" s="14"/>
    </row>
    <row r="654" spans="2:2">
      <c r="B654" s="14"/>
    </row>
    <row r="655" spans="2:2">
      <c r="B655" s="14"/>
    </row>
    <row r="656" spans="2:2">
      <c r="B656" s="14"/>
    </row>
    <row r="657" spans="2:2">
      <c r="B657" s="14"/>
    </row>
    <row r="658" spans="2:2">
      <c r="B658" s="14"/>
    </row>
    <row r="659" spans="2:2">
      <c r="B659" s="14"/>
    </row>
    <row r="660" spans="2:2">
      <c r="B660" s="14"/>
    </row>
    <row r="661" spans="2:2">
      <c r="B661" s="14"/>
    </row>
    <row r="662" spans="2:2">
      <c r="B662" s="14"/>
    </row>
    <row r="663" spans="2:2">
      <c r="B663" s="14"/>
    </row>
    <row r="664" spans="2:2">
      <c r="B664" s="14"/>
    </row>
    <row r="665" spans="2:2">
      <c r="B665" s="14"/>
    </row>
    <row r="666" spans="2:2">
      <c r="B666" s="14"/>
    </row>
    <row r="667" spans="2:2">
      <c r="B667" s="14"/>
    </row>
    <row r="668" spans="2:2">
      <c r="B668" s="14"/>
    </row>
    <row r="669" spans="2:2">
      <c r="B669" s="14"/>
    </row>
    <row r="670" spans="2:2">
      <c r="B670" s="14"/>
    </row>
    <row r="671" spans="2:2">
      <c r="B671" s="14"/>
    </row>
    <row r="672" spans="2:2">
      <c r="B672" s="14"/>
    </row>
    <row r="673" spans="2:2">
      <c r="B673" s="14"/>
    </row>
    <row r="674" spans="2:2">
      <c r="B674" s="14"/>
    </row>
    <row r="675" spans="2:2">
      <c r="B675" s="14"/>
    </row>
    <row r="676" spans="2:2">
      <c r="B676" s="14"/>
    </row>
    <row r="677" spans="2:2">
      <c r="B677" s="14"/>
    </row>
    <row r="678" spans="2:2">
      <c r="B678" s="14"/>
    </row>
    <row r="679" spans="2:2">
      <c r="B679" s="14"/>
    </row>
    <row r="680" spans="2:2">
      <c r="B680" s="14"/>
    </row>
    <row r="681" spans="2:2">
      <c r="B681" s="14"/>
    </row>
    <row r="682" spans="2:2">
      <c r="B682" s="14"/>
    </row>
    <row r="683" spans="2:2">
      <c r="B683" s="14"/>
    </row>
    <row r="684" spans="2:2">
      <c r="B684" s="14"/>
    </row>
    <row r="685" spans="2:2">
      <c r="B685" s="14"/>
    </row>
    <row r="686" spans="2:2">
      <c r="B686" s="14"/>
    </row>
    <row r="687" spans="2:2">
      <c r="B687" s="14"/>
    </row>
    <row r="688" spans="2:2">
      <c r="B688" s="14"/>
    </row>
    <row r="689" spans="2:2">
      <c r="B689" s="14"/>
    </row>
    <row r="690" spans="2:2">
      <c r="B690" s="14"/>
    </row>
    <row r="691" spans="2:2">
      <c r="B691" s="14"/>
    </row>
    <row r="692" spans="2:2">
      <c r="B692" s="14"/>
    </row>
    <row r="693" spans="2:2">
      <c r="B693" s="14"/>
    </row>
    <row r="694" spans="2:2">
      <c r="B694" s="14"/>
    </row>
    <row r="695" spans="2:2">
      <c r="B695" s="14"/>
    </row>
    <row r="696" spans="2:2">
      <c r="B696" s="14"/>
    </row>
    <row r="697" spans="2:2">
      <c r="B697" s="14"/>
    </row>
    <row r="698" spans="2:2">
      <c r="B698" s="14"/>
    </row>
    <row r="699" spans="2:2">
      <c r="B699" s="14"/>
    </row>
    <row r="700" spans="2:2">
      <c r="B700" s="14"/>
    </row>
    <row r="701" spans="2:2">
      <c r="B701" s="14"/>
    </row>
    <row r="702" spans="2:2">
      <c r="B702" s="14"/>
    </row>
    <row r="703" spans="2:2">
      <c r="B703" s="14"/>
    </row>
    <row r="704" spans="2:2">
      <c r="B704" s="14"/>
    </row>
    <row r="705" spans="2:2">
      <c r="B705" s="14"/>
    </row>
    <row r="706" spans="2:2">
      <c r="B706" s="14"/>
    </row>
    <row r="707" spans="2:2">
      <c r="B707" s="14"/>
    </row>
    <row r="708" spans="2:2">
      <c r="B708" s="14"/>
    </row>
    <row r="709" spans="2:2">
      <c r="B709" s="14"/>
    </row>
  </sheetData>
  <mergeCells count="13">
    <mergeCell ref="H5:H6"/>
    <mergeCell ref="I5:I6"/>
    <mergeCell ref="J5:J6"/>
    <mergeCell ref="B1:J1"/>
    <mergeCell ref="B2:J2"/>
    <mergeCell ref="B3:J3"/>
    <mergeCell ref="B4:C4"/>
    <mergeCell ref="B5:B6"/>
    <mergeCell ref="C5:C6"/>
    <mergeCell ref="D5:D6"/>
    <mergeCell ref="E5:E6"/>
    <mergeCell ref="F5:F6"/>
    <mergeCell ref="G5:G6"/>
  </mergeCells>
  <hyperlinks>
    <hyperlink ref="K1" location="Indice!A1" display="VOLVER AL ÍNDICE" xr:uid="{00000000-0004-0000-1600-000000000000}"/>
  </hyperlinks>
  <printOptions horizontalCentered="1"/>
  <pageMargins left="0.39370078740157483" right="0.39370078740157483" top="0.39370078740157483" bottom="0.39370078740157483" header="0" footer="0"/>
  <pageSetup paperSize="9" scale="89" orientation="portrait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Hoja23">
    <pageSetUpPr fitToPage="1"/>
  </sheetPr>
  <dimension ref="A1:K33"/>
  <sheetViews>
    <sheetView showGridLines="0" showRowColHeaders="0" zoomScaleNormal="100" zoomScaleSheetLayoutView="70" workbookViewId="0">
      <selection activeCell="T34" sqref="T34"/>
    </sheetView>
  </sheetViews>
  <sheetFormatPr baseColWidth="10" defaultColWidth="11.42578125" defaultRowHeight="12.75"/>
  <cols>
    <col min="1" max="1" width="5.7109375" style="217" customWidth="1"/>
    <col min="2" max="2" width="16.42578125" style="217" customWidth="1"/>
    <col min="3" max="3" width="12.85546875" style="217" customWidth="1"/>
    <col min="4" max="4" width="12.85546875" style="306" customWidth="1"/>
    <col min="5" max="6" width="10.85546875" style="306" customWidth="1"/>
    <col min="7" max="7" width="14.140625" style="217" customWidth="1"/>
    <col min="8" max="8" width="10.42578125" style="217" customWidth="1"/>
    <col min="9" max="9" width="11.42578125" style="217" customWidth="1"/>
    <col min="10" max="10" width="10.5703125" style="217" customWidth="1"/>
    <col min="11" max="11" width="17.7109375" style="217" customWidth="1"/>
    <col min="12" max="16384" width="11.42578125" style="217"/>
  </cols>
  <sheetData>
    <row r="1" spans="1:11" ht="26.1" customHeight="1">
      <c r="A1" s="689" t="s">
        <v>23</v>
      </c>
      <c r="B1" s="719"/>
      <c r="C1" s="719"/>
      <c r="D1" s="719"/>
      <c r="E1" s="719"/>
      <c r="F1" s="719"/>
      <c r="G1" s="719"/>
      <c r="H1" s="719"/>
      <c r="I1" s="719"/>
      <c r="J1" s="719"/>
      <c r="K1" s="186" t="s">
        <v>154</v>
      </c>
    </row>
    <row r="2" spans="1:11" ht="25.15" customHeight="1">
      <c r="A2" s="720" t="s">
        <v>0</v>
      </c>
      <c r="B2" s="719"/>
      <c r="C2" s="719"/>
      <c r="D2" s="719"/>
      <c r="E2" s="719"/>
      <c r="F2" s="719"/>
      <c r="G2" s="719"/>
      <c r="H2" s="719"/>
      <c r="I2" s="719"/>
      <c r="J2" s="719"/>
    </row>
    <row r="3" spans="1:11" ht="23.65" customHeight="1">
      <c r="A3" s="721" t="s">
        <v>179</v>
      </c>
      <c r="B3" s="719"/>
      <c r="C3" s="719"/>
      <c r="D3" s="719"/>
      <c r="E3" s="719"/>
      <c r="F3" s="719"/>
      <c r="G3" s="719"/>
      <c r="H3" s="719"/>
      <c r="I3" s="719"/>
      <c r="J3" s="719"/>
    </row>
    <row r="4" spans="1:11" ht="12.95" customHeight="1">
      <c r="A4" s="286"/>
      <c r="B4" s="287"/>
      <c r="C4" s="287"/>
      <c r="D4" s="288"/>
      <c r="E4" s="288"/>
      <c r="F4" s="288"/>
      <c r="G4" s="287"/>
      <c r="H4" s="287"/>
      <c r="I4" s="287"/>
      <c r="J4" s="287"/>
    </row>
    <row r="5" spans="1:11" ht="18.75">
      <c r="A5" s="289"/>
      <c r="B5" s="722" t="str">
        <f>[1]UE!$B$4</f>
        <v>MEDIA JUNIO</v>
      </c>
      <c r="C5" s="722"/>
      <c r="D5" s="723"/>
      <c r="E5" s="290"/>
      <c r="F5" s="290"/>
      <c r="G5" s="287"/>
      <c r="H5" s="287"/>
      <c r="I5" s="287"/>
      <c r="J5" s="287"/>
    </row>
    <row r="6" spans="1:11" ht="10.35" customHeight="1">
      <c r="A6" s="291"/>
      <c r="B6" s="291"/>
      <c r="C6" s="291"/>
      <c r="D6" s="292"/>
      <c r="E6" s="292"/>
      <c r="F6" s="292"/>
      <c r="G6" s="291"/>
      <c r="H6" s="291"/>
      <c r="I6" s="291"/>
      <c r="J6" s="291"/>
    </row>
    <row r="7" spans="1:11" ht="33.75" customHeight="1">
      <c r="A7" s="293"/>
      <c r="B7" s="294" t="s">
        <v>215</v>
      </c>
      <c r="C7" s="295" t="s">
        <v>216</v>
      </c>
      <c r="D7" s="295" t="s">
        <v>217</v>
      </c>
      <c r="E7" s="295" t="s">
        <v>4</v>
      </c>
      <c r="F7" s="295" t="s">
        <v>5</v>
      </c>
      <c r="G7" s="295" t="s">
        <v>6</v>
      </c>
      <c r="H7" s="295" t="s">
        <v>7</v>
      </c>
      <c r="I7" s="295" t="s">
        <v>8</v>
      </c>
      <c r="J7" s="296" t="s">
        <v>9</v>
      </c>
    </row>
    <row r="8" spans="1:11" ht="41.1" customHeight="1">
      <c r="A8" s="293"/>
      <c r="B8" s="297" t="s">
        <v>182</v>
      </c>
      <c r="C8" s="298">
        <f>[1]UE!C18</f>
        <v>37685.590909090912</v>
      </c>
      <c r="D8" s="298">
        <f>[1]UE!D18</f>
        <v>27991</v>
      </c>
      <c r="E8" s="298">
        <f>[1]UE!E18</f>
        <v>7508.136363636364</v>
      </c>
      <c r="F8" s="298">
        <f>[1]UE!F18</f>
        <v>2186.4545454545455</v>
      </c>
      <c r="G8" s="298">
        <f>[1]UE!G18</f>
        <v>4669.2272727272721</v>
      </c>
      <c r="H8" s="298">
        <f>[1]UE!H18</f>
        <v>0</v>
      </c>
      <c r="I8" s="298">
        <f>[1]UE!I18</f>
        <v>0</v>
      </c>
      <c r="J8" s="373">
        <f>[1]UE!J18</f>
        <v>42354.818181818184</v>
      </c>
    </row>
    <row r="9" spans="1:11" ht="41.1" customHeight="1">
      <c r="A9" s="293"/>
      <c r="B9" s="297" t="s">
        <v>183</v>
      </c>
      <c r="C9" s="298">
        <f>'[1]NOUE '!C18</f>
        <v>54593.04545454547</v>
      </c>
      <c r="D9" s="298">
        <f>'[1]NOUE '!D18</f>
        <v>38925.454545454559</v>
      </c>
      <c r="E9" s="298">
        <f>'[1]NOUE '!E18</f>
        <v>11567.5</v>
      </c>
      <c r="F9" s="298">
        <f>'[1]NOUE '!F18</f>
        <v>4100.0909090909099</v>
      </c>
      <c r="G9" s="298">
        <f>'[1]NOUE '!G18</f>
        <v>6112.272727272727</v>
      </c>
      <c r="H9" s="298">
        <f>'[1]NOUE '!H18</f>
        <v>0</v>
      </c>
      <c r="I9" s="298">
        <f>'[1]NOUE '!I18</f>
        <v>0</v>
      </c>
      <c r="J9" s="373">
        <f>'[1]NOUE '!J18</f>
        <v>60705.318181818184</v>
      </c>
    </row>
    <row r="10" spans="1:11" s="304" customFormat="1" ht="41.1" customHeight="1">
      <c r="A10" s="300"/>
      <c r="B10" s="301" t="s">
        <v>64</v>
      </c>
      <c r="C10" s="302">
        <f>[1]TOTAL!C18</f>
        <v>92278.636363636382</v>
      </c>
      <c r="D10" s="302">
        <f>[1]TOTAL!D18</f>
        <v>66916.454545454559</v>
      </c>
      <c r="E10" s="302">
        <f>[1]TOTAL!E18</f>
        <v>19075.636363636364</v>
      </c>
      <c r="F10" s="302">
        <f>[1]TOTAL!F18</f>
        <v>6286.545454545455</v>
      </c>
      <c r="G10" s="302">
        <f>[1]TOTAL!G18</f>
        <v>10781.5</v>
      </c>
      <c r="H10" s="302">
        <f>[1]TOTAL!H18</f>
        <v>0</v>
      </c>
      <c r="I10" s="302">
        <f>[1]TOTAL!I18</f>
        <v>0</v>
      </c>
      <c r="J10" s="299">
        <f>[1]TOTAL!J18</f>
        <v>103060.13636363637</v>
      </c>
      <c r="K10" s="303"/>
    </row>
    <row r="11" spans="1:11" ht="36" customHeight="1">
      <c r="B11" s="317"/>
      <c r="C11" s="318"/>
      <c r="D11" s="318"/>
      <c r="E11" s="318"/>
      <c r="F11" s="318"/>
      <c r="G11" s="318"/>
      <c r="H11" s="318"/>
      <c r="I11" s="317"/>
      <c r="J11" s="317"/>
    </row>
    <row r="12" spans="1:11" ht="70.5" customHeight="1">
      <c r="C12" s="305"/>
      <c r="D12" s="305"/>
      <c r="E12" s="305"/>
      <c r="F12" s="305"/>
      <c r="G12" s="305"/>
      <c r="H12" s="305"/>
      <c r="I12" s="305"/>
      <c r="J12" s="305"/>
    </row>
    <row r="13" spans="1:11" ht="29.1" customHeight="1">
      <c r="H13" s="307"/>
      <c r="I13" s="307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08"/>
      <c r="C20" s="308" t="s">
        <v>218</v>
      </c>
      <c r="D20" s="309" t="str">
        <f>G7</f>
        <v>AUTÓNOMOS</v>
      </c>
      <c r="E20" s="309" t="str">
        <f>H7</f>
        <v>MAR</v>
      </c>
      <c r="F20" s="309"/>
      <c r="G20" s="308" t="str">
        <f>J7</f>
        <v>TOTAL</v>
      </c>
      <c r="I20" s="308" t="str">
        <f>J7</f>
        <v>TOTAL</v>
      </c>
    </row>
    <row r="21" spans="2:9" ht="29.1" customHeight="1">
      <c r="B21" s="308" t="s">
        <v>219</v>
      </c>
      <c r="C21" s="309">
        <f>$C$10</f>
        <v>92278.636363636382</v>
      </c>
      <c r="D21" s="309">
        <f>G10</f>
        <v>10781.5</v>
      </c>
      <c r="E21" s="309">
        <f>H10</f>
        <v>0</v>
      </c>
      <c r="F21" s="309"/>
      <c r="G21" s="309">
        <f>J10</f>
        <v>103060.13636363637</v>
      </c>
      <c r="I21" s="308">
        <f>SUM(C21:F21)</f>
        <v>103060.13636363638</v>
      </c>
    </row>
    <row r="22" spans="2:9" ht="29.1" customHeight="1">
      <c r="C22" s="310">
        <f>C21/$G21</f>
        <v>0.89538632122551587</v>
      </c>
      <c r="D22" s="310">
        <f>D21/$G21</f>
        <v>0.10461367877448427</v>
      </c>
      <c r="E22" s="310">
        <f>E21/$G21</f>
        <v>0</v>
      </c>
      <c r="F22" s="310"/>
      <c r="G22" s="311">
        <f>SUM(C22:F22)</f>
        <v>1.0000000000000002</v>
      </c>
      <c r="I22" s="311">
        <f>I21/$I$21</f>
        <v>1</v>
      </c>
    </row>
    <row r="23" spans="2:9" ht="29.1" customHeight="1">
      <c r="H23" s="308"/>
      <c r="I23" s="308"/>
    </row>
    <row r="24" spans="2:9" ht="29.1" customHeight="1">
      <c r="C24" s="217" t="s">
        <v>220</v>
      </c>
      <c r="D24" s="306" t="s">
        <v>221</v>
      </c>
      <c r="H24" s="308"/>
      <c r="I24" s="308"/>
    </row>
    <row r="25" spans="2:9" ht="29.1" customHeight="1">
      <c r="B25" s="319" t="str">
        <f>'[1]EVOLUCION ANUALl'!D18</f>
        <v>ARAGÓN</v>
      </c>
      <c r="C25" s="320">
        <f>'[1]EVOLUCION ANUALl'!H18</f>
        <v>4.2857307125329758E-2</v>
      </c>
      <c r="D25" s="320">
        <f>'[1]EVOLUCION ANUALl'!K18</f>
        <v>0.12418741059728133</v>
      </c>
      <c r="G25" s="321"/>
      <c r="H25" s="145"/>
    </row>
    <row r="26" spans="2:9" ht="29.1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17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Hoja24">
    <pageSetUpPr fitToPage="1"/>
  </sheetPr>
  <dimension ref="A1:K59"/>
  <sheetViews>
    <sheetView showGridLines="0" showRowColHeaders="0" zoomScaleNormal="100" workbookViewId="0">
      <selection activeCell="T34" sqref="T34"/>
    </sheetView>
  </sheetViews>
  <sheetFormatPr baseColWidth="10" defaultRowHeight="12.75"/>
  <cols>
    <col min="1" max="1" width="11.42578125" style="374"/>
    <col min="2" max="2" width="38.42578125" style="14" customWidth="1"/>
    <col min="3" max="3" width="9.42578125" style="15" customWidth="1"/>
    <col min="4" max="4" width="9.5703125" style="14" customWidth="1"/>
    <col min="5" max="5" width="9.85546875" style="14" customWidth="1"/>
    <col min="6" max="6" width="9.5703125" style="14" customWidth="1"/>
    <col min="7" max="7" width="9.5703125" style="15" customWidth="1"/>
    <col min="8" max="9" width="9.5703125" style="14" customWidth="1"/>
    <col min="10" max="10" width="11" style="14" customWidth="1"/>
    <col min="11" max="11" width="17.7109375" customWidth="1"/>
  </cols>
  <sheetData>
    <row r="1" spans="1:11" ht="24.95" customHeight="1">
      <c r="B1" s="689" t="s">
        <v>237</v>
      </c>
      <c r="C1" s="719"/>
      <c r="D1" s="719"/>
      <c r="E1" s="719"/>
      <c r="F1" s="719"/>
      <c r="G1" s="719"/>
      <c r="H1" s="719"/>
      <c r="I1" s="719"/>
      <c r="J1" s="719"/>
      <c r="K1" s="186" t="s">
        <v>154</v>
      </c>
    </row>
    <row r="2" spans="1:11" ht="21.6" customHeight="1">
      <c r="A2" s="375"/>
      <c r="B2" s="724" t="s">
        <v>238</v>
      </c>
      <c r="C2" s="717"/>
      <c r="D2" s="717"/>
      <c r="E2" s="717"/>
      <c r="F2" s="717"/>
      <c r="G2" s="717"/>
      <c r="H2" s="717"/>
      <c r="I2" s="717"/>
      <c r="J2" s="717"/>
    </row>
    <row r="3" spans="1:11" ht="21.6" customHeight="1">
      <c r="A3" s="375"/>
      <c r="B3" s="709" t="s">
        <v>239</v>
      </c>
      <c r="C3" s="717"/>
      <c r="D3" s="717"/>
      <c r="E3" s="717"/>
      <c r="F3" s="717"/>
      <c r="G3" s="717"/>
      <c r="H3" s="717"/>
      <c r="I3" s="717"/>
      <c r="J3" s="717"/>
    </row>
    <row r="4" spans="1:11" ht="24.95" customHeight="1">
      <c r="A4" s="376"/>
      <c r="B4" s="377" t="str">
        <f>'ARAGON-1'!$B$5</f>
        <v>MEDIA JUNIO</v>
      </c>
    </row>
    <row r="5" spans="1:11" ht="24.75" customHeight="1">
      <c r="B5" s="725" t="s">
        <v>97</v>
      </c>
      <c r="C5" s="323" t="s">
        <v>224</v>
      </c>
      <c r="D5" s="324"/>
      <c r="E5" s="325"/>
      <c r="F5" s="324"/>
      <c r="G5" s="326" t="s">
        <v>225</v>
      </c>
      <c r="H5" s="327"/>
      <c r="I5" s="328"/>
      <c r="J5" s="329"/>
    </row>
    <row r="6" spans="1:11" ht="45.4" customHeight="1">
      <c r="B6" s="726"/>
      <c r="C6" s="57" t="s">
        <v>98</v>
      </c>
      <c r="D6" s="57" t="s">
        <v>68</v>
      </c>
      <c r="E6" s="58" t="s">
        <v>9</v>
      </c>
      <c r="F6" s="58" t="s">
        <v>226</v>
      </c>
      <c r="G6" s="57" t="s">
        <v>98</v>
      </c>
      <c r="H6" s="57" t="s">
        <v>68</v>
      </c>
      <c r="I6" s="58" t="s">
        <v>9</v>
      </c>
      <c r="J6" s="58" t="s">
        <v>227</v>
      </c>
    </row>
    <row r="7" spans="1:11" ht="39.200000000000003" customHeight="1">
      <c r="B7" s="330" t="s">
        <v>102</v>
      </c>
      <c r="C7" s="378">
        <f>[2]ue!K74</f>
        <v>1380.5</v>
      </c>
      <c r="D7" s="378">
        <f>'[2]NO ue '!K74</f>
        <v>1823.6363636363635</v>
      </c>
      <c r="E7" s="379">
        <f>[2]TOTAL!K74</f>
        <v>3204.1363636363635</v>
      </c>
      <c r="F7" s="380">
        <f t="shared" ref="F7:F30" si="0">E7/E$30</f>
        <v>3.4722406939457072E-2</v>
      </c>
      <c r="G7" s="378">
        <f>[3]ue!K74</f>
        <v>134.45454545454541</v>
      </c>
      <c r="H7" s="378">
        <f>'[3]NO ue '!K74</f>
        <v>100.31818181818183</v>
      </c>
      <c r="I7" s="379">
        <f>[3]TOTAL!K74</f>
        <v>234.77272727272725</v>
      </c>
      <c r="J7" s="380">
        <f t="shared" ref="J7:J30" si="1">I7/I$30</f>
        <v>2.177551614086419E-2</v>
      </c>
    </row>
    <row r="8" spans="1:11" ht="30.95" customHeight="1">
      <c r="B8" s="330" t="s">
        <v>103</v>
      </c>
      <c r="C8" s="378">
        <f>[2]ue!K75</f>
        <v>40.500000000000007</v>
      </c>
      <c r="D8" s="378">
        <f>'[2]NO ue '!K75</f>
        <v>39.272727272727266</v>
      </c>
      <c r="E8" s="379">
        <f>[2]TOTAL!K75</f>
        <v>79.77272727272728</v>
      </c>
      <c r="F8" s="380">
        <f t="shared" si="0"/>
        <v>8.6447665913020342E-4</v>
      </c>
      <c r="G8" s="378">
        <f>[3]ue!K75</f>
        <v>1.9999999999999993</v>
      </c>
      <c r="H8" s="378">
        <f>'[3]NO ue '!K75</f>
        <v>2.9999999999999982</v>
      </c>
      <c r="I8" s="379">
        <f>[3]TOTAL!K75</f>
        <v>4.9999999999999973</v>
      </c>
      <c r="J8" s="380">
        <f t="shared" si="1"/>
        <v>4.6375736214812385E-4</v>
      </c>
    </row>
    <row r="9" spans="1:11" ht="30.95" customHeight="1">
      <c r="B9" s="330" t="s">
        <v>104</v>
      </c>
      <c r="C9" s="378">
        <f>[2]ue!K76</f>
        <v>5437.181818181818</v>
      </c>
      <c r="D9" s="378">
        <f>'[2]NO ue '!K76</f>
        <v>8332.4090909090919</v>
      </c>
      <c r="E9" s="379">
        <f>[2]TOTAL!K76</f>
        <v>13769.59090909091</v>
      </c>
      <c r="F9" s="380">
        <f t="shared" si="0"/>
        <v>0.14921753779314623</v>
      </c>
      <c r="G9" s="378">
        <f>[3]ue!K76</f>
        <v>186.36363636363637</v>
      </c>
      <c r="H9" s="378">
        <f>'[3]NO ue '!K76</f>
        <v>164.59090909090912</v>
      </c>
      <c r="I9" s="379">
        <f>[3]TOTAL!K76</f>
        <v>350.9545454545455</v>
      </c>
      <c r="J9" s="380">
        <f t="shared" si="1"/>
        <v>3.2551550846778785E-2</v>
      </c>
    </row>
    <row r="10" spans="1:11" ht="30.95" customHeight="1">
      <c r="B10" s="330" t="s">
        <v>105</v>
      </c>
      <c r="C10" s="378">
        <f>[2]ue!K77</f>
        <v>18.909090909090914</v>
      </c>
      <c r="D10" s="378">
        <f>'[2]NO ue '!K77</f>
        <v>18.727272727272727</v>
      </c>
      <c r="E10" s="379">
        <f>[2]TOTAL!K77</f>
        <v>37.63636363636364</v>
      </c>
      <c r="F10" s="380">
        <f t="shared" si="0"/>
        <v>4.0785565456399338E-4</v>
      </c>
      <c r="G10" s="378">
        <f>[3]ue!K77</f>
        <v>0.99999999999999967</v>
      </c>
      <c r="H10" s="378">
        <f>'[3]NO ue '!K77</f>
        <v>1.9999999999999993</v>
      </c>
      <c r="I10" s="379">
        <f>[3]TOTAL!K77</f>
        <v>2.9999999999999991</v>
      </c>
      <c r="J10" s="380">
        <f t="shared" si="1"/>
        <v>2.7825441728887438E-4</v>
      </c>
    </row>
    <row r="11" spans="1:11" ht="47.45" customHeight="1">
      <c r="B11" s="330" t="s">
        <v>106</v>
      </c>
      <c r="C11" s="378">
        <f>[2]ue!K78</f>
        <v>172.09090909090904</v>
      </c>
      <c r="D11" s="378">
        <f>'[2]NO ue '!K78</f>
        <v>262.86363636363637</v>
      </c>
      <c r="E11" s="379">
        <f>[2]TOTAL!K78</f>
        <v>434.95454545454538</v>
      </c>
      <c r="F11" s="380">
        <f t="shared" si="0"/>
        <v>4.7134912542546523E-3</v>
      </c>
      <c r="G11" s="378">
        <f>[3]ue!K78</f>
        <v>2.9999999999999982</v>
      </c>
      <c r="H11" s="378">
        <f>'[3]NO ue '!K78</f>
        <v>1.9999999999999993</v>
      </c>
      <c r="I11" s="379">
        <f>[3]TOTAL!K78</f>
        <v>4.9999999999999973</v>
      </c>
      <c r="J11" s="380">
        <f t="shared" si="1"/>
        <v>4.6375736214812385E-4</v>
      </c>
    </row>
    <row r="12" spans="1:11" ht="30.95" customHeight="1">
      <c r="B12" s="330" t="s">
        <v>107</v>
      </c>
      <c r="C12" s="378">
        <f>[2]ue!K79</f>
        <v>3051.727272727273</v>
      </c>
      <c r="D12" s="378">
        <f>'[2]NO ue '!K79</f>
        <v>4011.7727272727288</v>
      </c>
      <c r="E12" s="379">
        <f>[2]TOTAL!K79</f>
        <v>7063.5000000000009</v>
      </c>
      <c r="F12" s="380">
        <f t="shared" si="0"/>
        <v>7.6545344386812667E-2</v>
      </c>
      <c r="G12" s="378">
        <f>[3]ue!K79</f>
        <v>1386.4545454545455</v>
      </c>
      <c r="H12" s="378">
        <f>'[3]NO ue '!K79</f>
        <v>504.90909090909082</v>
      </c>
      <c r="I12" s="379">
        <f>[3]TOTAL!K79</f>
        <v>1891.3636363636363</v>
      </c>
      <c r="J12" s="380">
        <f t="shared" si="1"/>
        <v>0.17542676217257674</v>
      </c>
    </row>
    <row r="13" spans="1:11" ht="35.65" customHeight="1">
      <c r="B13" s="330" t="s">
        <v>228</v>
      </c>
      <c r="C13" s="378">
        <f>[2]ue!K80</f>
        <v>3874.4545454545464</v>
      </c>
      <c r="D13" s="378">
        <f>'[2]NO ue '!K80</f>
        <v>4757.045454545454</v>
      </c>
      <c r="E13" s="379">
        <f>[2]TOTAL!K80</f>
        <v>8631.5</v>
      </c>
      <c r="F13" s="380">
        <f t="shared" si="0"/>
        <v>9.3537359676473905E-2</v>
      </c>
      <c r="G13" s="378">
        <f>[3]ue!K80</f>
        <v>627.22727272727286</v>
      </c>
      <c r="H13" s="378">
        <f>'[3]NO ue '!K80</f>
        <v>1611.7727272727275</v>
      </c>
      <c r="I13" s="379">
        <f>[3]TOTAL!K80</f>
        <v>2239.0000000000005</v>
      </c>
      <c r="J13" s="380">
        <f t="shared" si="1"/>
        <v>0.20767054676993002</v>
      </c>
    </row>
    <row r="14" spans="1:11" ht="30.95" customHeight="1">
      <c r="B14" s="330" t="s">
        <v>109</v>
      </c>
      <c r="C14" s="378">
        <f>[2]ue!K81</f>
        <v>3731.409090909091</v>
      </c>
      <c r="D14" s="378">
        <f>'[2]NO ue '!K81</f>
        <v>2126.863636363636</v>
      </c>
      <c r="E14" s="379">
        <f>[2]TOTAL!K81</f>
        <v>5858.2727272727279</v>
      </c>
      <c r="F14" s="380">
        <f t="shared" si="0"/>
        <v>6.3484604434198788E-2</v>
      </c>
      <c r="G14" s="378">
        <f>[3]ue!K81</f>
        <v>760.04545454545462</v>
      </c>
      <c r="H14" s="378">
        <f>'[3]NO ue '!K81</f>
        <v>688.95454545454572</v>
      </c>
      <c r="I14" s="379">
        <f>[3]TOTAL!K81</f>
        <v>1449.0000000000002</v>
      </c>
      <c r="J14" s="380">
        <f t="shared" si="1"/>
        <v>0.1343968835505264</v>
      </c>
    </row>
    <row r="15" spans="1:11" ht="38.1" customHeight="1">
      <c r="B15" s="330" t="s">
        <v>110</v>
      </c>
      <c r="C15" s="378">
        <f>[2]ue!K82</f>
        <v>3560.681818181818</v>
      </c>
      <c r="D15" s="378">
        <f>'[2]NO ue '!K82</f>
        <v>5965.2727272727261</v>
      </c>
      <c r="E15" s="379">
        <f>[2]TOTAL!K82</f>
        <v>9525.9545454545441</v>
      </c>
      <c r="F15" s="380">
        <f t="shared" si="0"/>
        <v>0.1032303350031771</v>
      </c>
      <c r="G15" s="378">
        <f>[3]ue!K82</f>
        <v>839.40909090909099</v>
      </c>
      <c r="H15" s="378">
        <f>'[3]NO ue '!K82</f>
        <v>1895.045454545455</v>
      </c>
      <c r="I15" s="379">
        <f>[3]TOTAL!K82</f>
        <v>2734.454545454546</v>
      </c>
      <c r="J15" s="380">
        <f t="shared" si="1"/>
        <v>0.25362468538278959</v>
      </c>
    </row>
    <row r="16" spans="1:11" ht="30.95" customHeight="1">
      <c r="B16" s="330" t="s">
        <v>111</v>
      </c>
      <c r="C16" s="378">
        <f>[2]ue!K83</f>
        <v>261</v>
      </c>
      <c r="D16" s="378">
        <f>'[2]NO ue '!K83</f>
        <v>350.99999999999994</v>
      </c>
      <c r="E16" s="379">
        <f>[2]TOTAL!K83</f>
        <v>611.99999999999989</v>
      </c>
      <c r="F16" s="380">
        <f t="shared" si="0"/>
        <v>6.6320876003014562E-3</v>
      </c>
      <c r="G16" s="378">
        <f>[3]ue!K83</f>
        <v>37.5</v>
      </c>
      <c r="H16" s="378">
        <f>'[3]NO ue '!K83</f>
        <v>67.818181818181827</v>
      </c>
      <c r="I16" s="379">
        <f>[3]TOTAL!K83</f>
        <v>105.31818181818183</v>
      </c>
      <c r="J16" s="380">
        <f t="shared" si="1"/>
        <v>9.7684164372473063E-3</v>
      </c>
    </row>
    <row r="17" spans="1:10" ht="38.1" customHeight="1">
      <c r="B17" s="330" t="s">
        <v>112</v>
      </c>
      <c r="C17" s="378">
        <f>[2]ue!K84</f>
        <v>56.545454545454561</v>
      </c>
      <c r="D17" s="378">
        <f>'[2]NO ue '!K84</f>
        <v>45.227272727272727</v>
      </c>
      <c r="E17" s="379">
        <f>[2]TOTAL!K84</f>
        <v>101.77272727272729</v>
      </c>
      <c r="F17" s="380">
        <f t="shared" si="0"/>
        <v>1.1028850369188181E-3</v>
      </c>
      <c r="G17" s="378">
        <f>[3]ue!K84</f>
        <v>24.772727272727273</v>
      </c>
      <c r="H17" s="378">
        <f>'[3]NO ue '!K84</f>
        <v>36.500000000000014</v>
      </c>
      <c r="I17" s="379">
        <f>[3]TOTAL!K84</f>
        <v>61.272727272727288</v>
      </c>
      <c r="J17" s="380">
        <f t="shared" si="1"/>
        <v>5.6831356743242854E-3</v>
      </c>
    </row>
    <row r="18" spans="1:10" ht="38.1" customHeight="1">
      <c r="B18" s="330" t="s">
        <v>113</v>
      </c>
      <c r="C18" s="378">
        <f>[2]ue!K85</f>
        <v>65.954545454545439</v>
      </c>
      <c r="D18" s="378">
        <f>'[2]NO ue '!K85</f>
        <v>70.136363636363654</v>
      </c>
      <c r="E18" s="379">
        <f>[2]TOTAL!K85</f>
        <v>136.09090909090909</v>
      </c>
      <c r="F18" s="380">
        <f t="shared" si="0"/>
        <v>1.4747824030973383E-3</v>
      </c>
      <c r="G18" s="378">
        <f>[3]ue!K85</f>
        <v>18.54545454545454</v>
      </c>
      <c r="H18" s="378">
        <f>'[3]NO ue '!K85</f>
        <v>3.7272727272727262</v>
      </c>
      <c r="I18" s="379">
        <f>[3]TOTAL!K85</f>
        <v>22.272727272727266</v>
      </c>
      <c r="J18" s="380">
        <f t="shared" si="1"/>
        <v>2.0658282495689159E-3</v>
      </c>
    </row>
    <row r="19" spans="1:10" ht="30.95" customHeight="1">
      <c r="B19" s="330" t="s">
        <v>114</v>
      </c>
      <c r="C19" s="378">
        <f>[2]ue!K86</f>
        <v>473.22727272727275</v>
      </c>
      <c r="D19" s="378">
        <f>'[2]NO ue '!K86</f>
        <v>688.45454545454561</v>
      </c>
      <c r="E19" s="379">
        <f>[2]TOTAL!K86</f>
        <v>1161.6818181818182</v>
      </c>
      <c r="F19" s="380">
        <f t="shared" si="0"/>
        <v>1.2588848989966157E-2</v>
      </c>
      <c r="G19" s="378">
        <f>[3]ue!K86</f>
        <v>133.18181818181819</v>
      </c>
      <c r="H19" s="378">
        <f>'[3]NO ue '!K86</f>
        <v>87.681818181818159</v>
      </c>
      <c r="I19" s="379">
        <f>[3]TOTAL!K86</f>
        <v>220.86363636363632</v>
      </c>
      <c r="J19" s="380">
        <f t="shared" si="1"/>
        <v>2.0485427478888495E-2</v>
      </c>
    </row>
    <row r="20" spans="1:10" ht="36.950000000000003" customHeight="1">
      <c r="B20" s="330" t="s">
        <v>115</v>
      </c>
      <c r="C20" s="378">
        <f>[2]ue!K87</f>
        <v>2672.545454545455</v>
      </c>
      <c r="D20" s="378">
        <f>'[2]NO ue '!K87</f>
        <v>6025.2272727272739</v>
      </c>
      <c r="E20" s="379">
        <f>[2]TOTAL!K87</f>
        <v>8697.7727272727279</v>
      </c>
      <c r="F20" s="380">
        <f t="shared" si="0"/>
        <v>9.4255540285597461E-2</v>
      </c>
      <c r="G20" s="378">
        <f>[3]ue!K87</f>
        <v>168.31818181818178</v>
      </c>
      <c r="H20" s="378">
        <f>'[3]NO ue '!K87</f>
        <v>150.0454545454545</v>
      </c>
      <c r="I20" s="379">
        <f>[3]TOTAL!K87</f>
        <v>318.36363636363626</v>
      </c>
      <c r="J20" s="380">
        <f t="shared" si="1"/>
        <v>2.952869604077691E-2</v>
      </c>
    </row>
    <row r="21" spans="1:10" ht="39.200000000000003" customHeight="1">
      <c r="B21" s="330" t="s">
        <v>116</v>
      </c>
      <c r="C21" s="378">
        <f>[2]ue!K88</f>
        <v>413.5</v>
      </c>
      <c r="D21" s="378">
        <f>'[2]NO ue '!K88</f>
        <v>421.31818181818187</v>
      </c>
      <c r="E21" s="379">
        <f>[2]TOTAL!K88</f>
        <v>834.81818181818176</v>
      </c>
      <c r="F21" s="380">
        <f t="shared" si="0"/>
        <v>9.0467112943506053E-3</v>
      </c>
      <c r="G21" s="378">
        <f>[3]ue!K88</f>
        <v>0.99999999999999967</v>
      </c>
      <c r="H21" s="378">
        <f>'[3]NO ue '!K88</f>
        <v>0</v>
      </c>
      <c r="I21" s="379">
        <f>[3]TOTAL!K88</f>
        <v>0.99999999999999967</v>
      </c>
      <c r="J21" s="380">
        <f t="shared" si="1"/>
        <v>9.2751472429624792E-5</v>
      </c>
    </row>
    <row r="22" spans="1:10" ht="39.200000000000003" customHeight="1">
      <c r="B22" s="330" t="s">
        <v>117</v>
      </c>
      <c r="C22" s="378">
        <f>[2]ue!K89</f>
        <v>517.81818181818176</v>
      </c>
      <c r="D22" s="378">
        <f>'[2]NO ue '!K89</f>
        <v>542.13636363636363</v>
      </c>
      <c r="E22" s="379">
        <f>[2]TOTAL!K89</f>
        <v>1059.9545454545453</v>
      </c>
      <c r="F22" s="380">
        <f t="shared" si="0"/>
        <v>1.1486456532340289E-2</v>
      </c>
      <c r="G22" s="378">
        <f>[3]ue!K89</f>
        <v>99.000000000000043</v>
      </c>
      <c r="H22" s="378">
        <f>'[3]NO ue '!K89</f>
        <v>135.00000000000003</v>
      </c>
      <c r="I22" s="379">
        <f>[3]TOTAL!K89</f>
        <v>234.00000000000009</v>
      </c>
      <c r="J22" s="380">
        <f t="shared" si="1"/>
        <v>2.1703844548532216E-2</v>
      </c>
    </row>
    <row r="23" spans="1:10" ht="30.95" customHeight="1">
      <c r="B23" s="330" t="s">
        <v>118</v>
      </c>
      <c r="C23" s="378">
        <f>[2]ue!K90</f>
        <v>1433.772727272727</v>
      </c>
      <c r="D23" s="378">
        <f>'[2]NO ue '!K90</f>
        <v>2150.045454545455</v>
      </c>
      <c r="E23" s="379">
        <f>[2]TOTAL!K90</f>
        <v>3583.818181818182</v>
      </c>
      <c r="F23" s="380">
        <f t="shared" si="0"/>
        <v>3.8836921773482483E-2</v>
      </c>
      <c r="G23" s="378">
        <f>[3]ue!K90</f>
        <v>42.954545454545446</v>
      </c>
      <c r="H23" s="378">
        <f>'[3]NO ue '!K90</f>
        <v>50.13636363636364</v>
      </c>
      <c r="I23" s="379">
        <f>[3]TOTAL!K90</f>
        <v>93.090909090909093</v>
      </c>
      <c r="J23" s="380">
        <f t="shared" si="1"/>
        <v>8.6343188879941645E-3</v>
      </c>
    </row>
    <row r="24" spans="1:10" ht="30.95" customHeight="1">
      <c r="B24" s="330" t="s">
        <v>119</v>
      </c>
      <c r="C24" s="378">
        <f>[2]ue!K91</f>
        <v>287.27272727272725</v>
      </c>
      <c r="D24" s="378">
        <f>'[2]NO ue '!K91</f>
        <v>376.0454545454545</v>
      </c>
      <c r="E24" s="379">
        <f>[2]TOTAL!K91</f>
        <v>663.31818181818176</v>
      </c>
      <c r="F24" s="380">
        <f t="shared" si="0"/>
        <v>7.1882096220439061E-3</v>
      </c>
      <c r="G24" s="378">
        <f>[3]ue!K91</f>
        <v>39.909090909090907</v>
      </c>
      <c r="H24" s="378">
        <f>'[3]NO ue '!K91</f>
        <v>55.27272727272728</v>
      </c>
      <c r="I24" s="379">
        <f>[3]TOTAL!K91</f>
        <v>95.181818181818187</v>
      </c>
      <c r="J24" s="380">
        <f t="shared" si="1"/>
        <v>8.8282537848924716E-3</v>
      </c>
    </row>
    <row r="25" spans="1:10" ht="36.950000000000003" customHeight="1">
      <c r="B25" s="330" t="s">
        <v>120</v>
      </c>
      <c r="C25" s="378">
        <f>[2]ue!K92</f>
        <v>412.5</v>
      </c>
      <c r="D25" s="378">
        <f>'[2]NO ue '!K92</f>
        <v>859.31818181818198</v>
      </c>
      <c r="E25" s="379">
        <f>[2]TOTAL!K92</f>
        <v>1271.818181818182</v>
      </c>
      <c r="F25" s="380">
        <f t="shared" si="0"/>
        <v>1.3782368616788087E-2</v>
      </c>
      <c r="G25" s="378">
        <f>[3]ue!K92</f>
        <v>164.09090909090912</v>
      </c>
      <c r="H25" s="378">
        <f>'[3]NO ue '!K92</f>
        <v>553.5</v>
      </c>
      <c r="I25" s="379">
        <f>[3]TOTAL!K92</f>
        <v>717.59090909090924</v>
      </c>
      <c r="J25" s="380">
        <f t="shared" si="1"/>
        <v>6.6557613420294884E-2</v>
      </c>
    </row>
    <row r="26" spans="1:10" ht="61.15" customHeight="1">
      <c r="B26" s="330" t="s">
        <v>121</v>
      </c>
      <c r="C26" s="378">
        <f>[2]ue!K93</f>
        <v>129.40909090909096</v>
      </c>
      <c r="D26" s="378">
        <f>'[2]NO ue '!K93</f>
        <v>58.681818181818194</v>
      </c>
      <c r="E26" s="379">
        <f>[2]TOTAL!K93</f>
        <v>188.09090909090918</v>
      </c>
      <c r="F26" s="380">
        <f t="shared" si="0"/>
        <v>2.0382931142340645E-3</v>
      </c>
      <c r="G26" s="378">
        <f>[3]ue!K93</f>
        <v>0</v>
      </c>
      <c r="H26" s="378">
        <f>'[3]NO ue '!K93</f>
        <v>0</v>
      </c>
      <c r="I26" s="379">
        <f>[3]TOTAL!K93</f>
        <v>0</v>
      </c>
      <c r="J26" s="380">
        <f t="shared" si="1"/>
        <v>0</v>
      </c>
    </row>
    <row r="27" spans="1:10" ht="39.200000000000003" customHeight="1">
      <c r="B27" s="330" t="s">
        <v>122</v>
      </c>
      <c r="C27" s="378">
        <f>[2]ue!K94</f>
        <v>0</v>
      </c>
      <c r="D27" s="378">
        <f>'[2]NO ue '!K94</f>
        <v>0</v>
      </c>
      <c r="E27" s="379">
        <f>[2]TOTAL!K94</f>
        <v>0</v>
      </c>
      <c r="F27" s="380">
        <f t="shared" si="0"/>
        <v>0</v>
      </c>
      <c r="G27" s="378">
        <f>[3]ue!K94</f>
        <v>0</v>
      </c>
      <c r="H27" s="378">
        <f>'[3]NO ue '!K94</f>
        <v>0</v>
      </c>
      <c r="I27" s="379">
        <f>[3]TOTAL!K94</f>
        <v>0</v>
      </c>
      <c r="J27" s="380">
        <f t="shared" si="1"/>
        <v>0</v>
      </c>
    </row>
    <row r="28" spans="1:10" ht="30.95" customHeight="1">
      <c r="B28" s="312" t="s">
        <v>4</v>
      </c>
      <c r="C28" s="378">
        <f>'ARAGON-1'!$E$8</f>
        <v>7508.136363636364</v>
      </c>
      <c r="D28" s="378">
        <f>'ARAGON-1'!$E$9</f>
        <v>11567.5</v>
      </c>
      <c r="E28" s="379">
        <f>'ARAGON-1'!$E$10</f>
        <v>19075.636363636364</v>
      </c>
      <c r="F28" s="380">
        <f t="shared" si="0"/>
        <v>0.206717796397275</v>
      </c>
      <c r="G28" s="378"/>
      <c r="H28" s="378"/>
      <c r="I28" s="379"/>
      <c r="J28" s="380"/>
    </row>
    <row r="29" spans="1:10" ht="30.95" customHeight="1">
      <c r="B29" s="312" t="s">
        <v>5</v>
      </c>
      <c r="C29" s="378">
        <f>'ARAGON-1'!$F$8</f>
        <v>2186.4545454545455</v>
      </c>
      <c r="D29" s="378">
        <f>'ARAGON-1'!$F$9</f>
        <v>4100.0909090909099</v>
      </c>
      <c r="E29" s="379">
        <f>'ARAGON-1'!$F$10</f>
        <v>6286.545454545455</v>
      </c>
      <c r="F29" s="380">
        <f t="shared" si="0"/>
        <v>6.812568653238954E-2</v>
      </c>
      <c r="G29" s="378"/>
      <c r="H29" s="378"/>
      <c r="I29" s="379"/>
      <c r="J29" s="380"/>
    </row>
    <row r="30" spans="1:10" s="50" customFormat="1" ht="29.25" customHeight="1">
      <c r="A30" s="381"/>
      <c r="B30" s="334" t="s">
        <v>9</v>
      </c>
      <c r="C30" s="382">
        <f>'ARAGON-1'!$C$8</f>
        <v>37685.590909090912</v>
      </c>
      <c r="D30" s="382">
        <f>'ARAGON-1'!$C$9</f>
        <v>54593.04545454547</v>
      </c>
      <c r="E30" s="382">
        <f>'ARAGON-1'!$C$10</f>
        <v>92278.636363636382</v>
      </c>
      <c r="F30" s="383">
        <f t="shared" si="0"/>
        <v>1</v>
      </c>
      <c r="G30" s="382">
        <f>'ARAGON-1'!$G$8</f>
        <v>4669.2272727272721</v>
      </c>
      <c r="H30" s="382">
        <f>'ARAGON-1'!$G$9</f>
        <v>6112.272727272727</v>
      </c>
      <c r="I30" s="382">
        <f>'ARAGON-1'!$G$10</f>
        <v>10781.5</v>
      </c>
      <c r="J30" s="383">
        <f t="shared" si="1"/>
        <v>1</v>
      </c>
    </row>
    <row r="32" spans="1:10">
      <c r="B32" s="335"/>
      <c r="C32" s="336"/>
      <c r="D32" s="336"/>
      <c r="E32" s="336"/>
      <c r="F32" s="335"/>
      <c r="G32" s="336"/>
      <c r="H32" s="336"/>
      <c r="I32" s="336"/>
    </row>
    <row r="33" spans="2:10">
      <c r="I33" s="15"/>
    </row>
    <row r="34" spans="2:10">
      <c r="B34" s="337"/>
      <c r="D34" s="15"/>
      <c r="E34" s="15"/>
      <c r="F34" s="15"/>
      <c r="H34" s="15"/>
      <c r="I34" s="15"/>
      <c r="J34" s="15"/>
    </row>
    <row r="35" spans="2:10">
      <c r="D35" s="15"/>
      <c r="E35" s="15"/>
      <c r="H35" s="15"/>
      <c r="I35" s="15"/>
    </row>
    <row r="36" spans="2:10">
      <c r="D36" s="15"/>
      <c r="E36" s="15"/>
    </row>
    <row r="38" spans="2:10">
      <c r="D38" s="15"/>
      <c r="E38" s="15"/>
    </row>
    <row r="46" spans="2:10">
      <c r="E46" s="14" t="s">
        <v>169</v>
      </c>
      <c r="I46" s="14" t="s">
        <v>169</v>
      </c>
      <c r="J46" s="14" t="s">
        <v>169</v>
      </c>
    </row>
    <row r="50" spans="4:9" ht="25.7" customHeight="1"/>
    <row r="52" spans="4:9">
      <c r="D52" s="15"/>
      <c r="E52" s="15"/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18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Hoja25">
    <pageSetUpPr fitToPage="1"/>
  </sheetPr>
  <dimension ref="A1:K701"/>
  <sheetViews>
    <sheetView showGridLines="0" showRowColHeaders="0" showZeros="0" topLeftCell="A25" zoomScaleNormal="100" workbookViewId="0">
      <selection activeCell="T34" sqref="T34"/>
    </sheetView>
  </sheetViews>
  <sheetFormatPr baseColWidth="10" defaultRowHeight="15.75"/>
  <cols>
    <col min="1" max="1" width="11.42578125" style="374"/>
    <col min="2" max="2" width="23.5703125" style="68" customWidth="1"/>
    <col min="3" max="3" width="11.42578125" style="67" customWidth="1"/>
    <col min="4" max="4" width="10" style="67" customWidth="1"/>
    <col min="5" max="5" width="9.85546875" style="67" customWidth="1"/>
    <col min="6" max="6" width="10" style="67" customWidth="1"/>
    <col min="7" max="7" width="14.42578125" style="67" customWidth="1"/>
    <col min="8" max="8" width="10.42578125" style="67" customWidth="1"/>
    <col min="9" max="9" width="10" style="67" customWidth="1"/>
    <col min="10" max="10" width="10.140625" style="371" customWidth="1"/>
    <col min="11" max="11" width="17.7109375" style="374" customWidth="1"/>
  </cols>
  <sheetData>
    <row r="1" spans="1:11" ht="18.75">
      <c r="B1" s="689" t="s">
        <v>23</v>
      </c>
      <c r="C1" s="689"/>
      <c r="D1" s="689"/>
      <c r="E1" s="689"/>
      <c r="F1" s="689"/>
      <c r="G1" s="689"/>
      <c r="H1" s="689"/>
      <c r="I1" s="689"/>
      <c r="J1" s="719"/>
      <c r="K1" s="186" t="s">
        <v>154</v>
      </c>
    </row>
    <row r="2" spans="1:11" ht="25.15" customHeight="1">
      <c r="A2" s="375"/>
      <c r="B2" s="724" t="s">
        <v>222</v>
      </c>
      <c r="C2" s="724"/>
      <c r="D2" s="724"/>
      <c r="E2" s="724"/>
      <c r="F2" s="724"/>
      <c r="G2" s="724"/>
      <c r="H2" s="724"/>
      <c r="I2" s="724"/>
      <c r="J2" s="717"/>
      <c r="K2" s="384"/>
    </row>
    <row r="3" spans="1:11" ht="21.2" customHeight="1">
      <c r="A3" s="375"/>
      <c r="B3" s="709" t="s">
        <v>125</v>
      </c>
      <c r="C3" s="717"/>
      <c r="D3" s="717"/>
      <c r="E3" s="717"/>
      <c r="F3" s="717"/>
      <c r="G3" s="717"/>
      <c r="H3" s="717"/>
      <c r="I3" s="717"/>
      <c r="J3" s="717"/>
    </row>
    <row r="4" spans="1:11" ht="18.75">
      <c r="B4" s="56" t="str">
        <f>'ARAGON-1'!$B$5</f>
        <v>MEDIA JUNIO</v>
      </c>
      <c r="C4" s="61"/>
      <c r="D4" s="61"/>
      <c r="E4" s="61"/>
      <c r="F4" s="61"/>
      <c r="G4" s="61"/>
      <c r="H4" s="61"/>
      <c r="I4" s="61"/>
      <c r="J4" s="61"/>
    </row>
    <row r="5" spans="1:11" ht="13.35" customHeight="1">
      <c r="B5" s="727" t="s">
        <v>230</v>
      </c>
      <c r="C5" s="734" t="s">
        <v>231</v>
      </c>
      <c r="D5" s="729" t="s">
        <v>217</v>
      </c>
      <c r="E5" s="729" t="s">
        <v>4</v>
      </c>
      <c r="F5" s="729" t="s">
        <v>5</v>
      </c>
      <c r="G5" s="727" t="s">
        <v>6</v>
      </c>
      <c r="H5" s="727" t="s">
        <v>232</v>
      </c>
      <c r="I5" s="727" t="s">
        <v>8</v>
      </c>
      <c r="J5" s="727" t="s">
        <v>9</v>
      </c>
    </row>
    <row r="6" spans="1:11" ht="13.35" customHeight="1">
      <c r="B6" s="728"/>
      <c r="C6" s="735"/>
      <c r="D6" s="730"/>
      <c r="E6" s="730"/>
      <c r="F6" s="730"/>
      <c r="G6" s="728"/>
      <c r="H6" s="728"/>
      <c r="I6" s="728"/>
      <c r="J6" s="728"/>
    </row>
    <row r="7" spans="1:11" ht="24.95" customHeight="1">
      <c r="B7" s="340" t="s">
        <v>67</v>
      </c>
      <c r="C7" s="341"/>
      <c r="D7" s="385"/>
      <c r="E7" s="385"/>
      <c r="F7" s="385"/>
      <c r="G7" s="341"/>
      <c r="H7" s="341"/>
      <c r="I7" s="341"/>
      <c r="J7" s="342"/>
      <c r="K7" s="386"/>
    </row>
    <row r="8" spans="1:11" ht="15.95" customHeight="1">
      <c r="B8" s="343" t="str">
        <f>[4]Hoja1!C47</f>
        <v>Alemania</v>
      </c>
      <c r="C8" s="344">
        <f>[4]Hoja1!D47</f>
        <v>226.23000000000002</v>
      </c>
      <c r="D8" s="344">
        <f>[4]Hoja1!E47</f>
        <v>217.68</v>
      </c>
      <c r="E8" s="344">
        <f>[4]Hoja1!F47</f>
        <v>6.55</v>
      </c>
      <c r="F8" s="344">
        <f>[4]Hoja1!G47</f>
        <v>2</v>
      </c>
      <c r="G8" s="344">
        <f>[4]Hoja1!H47</f>
        <v>80.59</v>
      </c>
      <c r="H8" s="344">
        <f>[4]Hoja1!I47</f>
        <v>0</v>
      </c>
      <c r="I8" s="344">
        <f>[4]Hoja1!J47</f>
        <v>0</v>
      </c>
      <c r="J8" s="355">
        <f>[4]Hoja1!K47</f>
        <v>306.82</v>
      </c>
      <c r="K8" s="386"/>
    </row>
    <row r="9" spans="1:11" ht="15.95" customHeight="1">
      <c r="B9" s="347" t="str">
        <f>[4]Hoja1!C48</f>
        <v>Austria</v>
      </c>
      <c r="C9" s="348">
        <f>[4]Hoja1!D48</f>
        <v>26</v>
      </c>
      <c r="D9" s="348">
        <f>[4]Hoja1!E48</f>
        <v>24</v>
      </c>
      <c r="E9" s="348">
        <f>[4]Hoja1!F48</f>
        <v>2</v>
      </c>
      <c r="F9" s="344">
        <f>[4]Hoja1!G48</f>
        <v>0</v>
      </c>
      <c r="G9" s="348">
        <f>[4]Hoja1!H48</f>
        <v>6</v>
      </c>
      <c r="H9" s="344">
        <f>[4]Hoja1!I48</f>
        <v>0</v>
      </c>
      <c r="I9" s="344">
        <f>[4]Hoja1!J48</f>
        <v>0</v>
      </c>
      <c r="J9" s="356">
        <f>[4]Hoja1!K48</f>
        <v>32</v>
      </c>
      <c r="K9" s="386"/>
    </row>
    <row r="10" spans="1:11" ht="15.95" customHeight="1">
      <c r="B10" s="347" t="str">
        <f>[4]Hoja1!C49</f>
        <v>Belgica</v>
      </c>
      <c r="C10" s="348">
        <f>[4]Hoja1!D49</f>
        <v>64.040000000000006</v>
      </c>
      <c r="D10" s="348">
        <f>[4]Hoja1!E49</f>
        <v>62.45</v>
      </c>
      <c r="E10" s="348">
        <f>[4]Hoja1!F49</f>
        <v>1.59</v>
      </c>
      <c r="F10" s="344">
        <f>[4]Hoja1!G49</f>
        <v>0</v>
      </c>
      <c r="G10" s="348">
        <f>[4]Hoja1!H49</f>
        <v>33.36</v>
      </c>
      <c r="H10" s="344">
        <f>[4]Hoja1!I49</f>
        <v>0</v>
      </c>
      <c r="I10" s="344">
        <f>[4]Hoja1!J49</f>
        <v>0</v>
      </c>
      <c r="J10" s="356">
        <f>[4]Hoja1!K49</f>
        <v>97.41</v>
      </c>
      <c r="K10" s="386"/>
    </row>
    <row r="11" spans="1:11" ht="15.95" customHeight="1">
      <c r="B11" s="347" t="str">
        <f>[4]Hoja1!C50</f>
        <v>Bulgaria</v>
      </c>
      <c r="C11" s="348">
        <f>[4]Hoja1!D50</f>
        <v>3140.9500000000003</v>
      </c>
      <c r="D11" s="348">
        <f>[4]Hoja1!E50</f>
        <v>2200.36</v>
      </c>
      <c r="E11" s="348">
        <f>[4]Hoja1!F50</f>
        <v>870.59</v>
      </c>
      <c r="F11" s="344">
        <f>[4]Hoja1!G50</f>
        <v>70</v>
      </c>
      <c r="G11" s="348">
        <f>[4]Hoja1!H50</f>
        <v>231.73</v>
      </c>
      <c r="H11" s="344">
        <f>[4]Hoja1!I50</f>
        <v>0</v>
      </c>
      <c r="I11" s="344">
        <f>[4]Hoja1!J50</f>
        <v>0</v>
      </c>
      <c r="J11" s="356">
        <f>[4]Hoja1!K50</f>
        <v>3372.68</v>
      </c>
      <c r="K11" s="386"/>
    </row>
    <row r="12" spans="1:11" ht="15.95" customHeight="1">
      <c r="B12" s="347" t="str">
        <f>[4]Hoja1!C51</f>
        <v>Chipre</v>
      </c>
      <c r="C12" s="348">
        <f>[4]Hoja1!D51</f>
        <v>1</v>
      </c>
      <c r="D12" s="348">
        <f>[4]Hoja1!E51</f>
        <v>1</v>
      </c>
      <c r="E12" s="348">
        <f>[4]Hoja1!F51</f>
        <v>0</v>
      </c>
      <c r="F12" s="344">
        <f>[4]Hoja1!G51</f>
        <v>0</v>
      </c>
      <c r="G12" s="348">
        <f>[4]Hoja1!H51</f>
        <v>2</v>
      </c>
      <c r="H12" s="344">
        <f>[4]Hoja1!I51</f>
        <v>0</v>
      </c>
      <c r="I12" s="344">
        <f>[4]Hoja1!J51</f>
        <v>0</v>
      </c>
      <c r="J12" s="356">
        <f>[4]Hoja1!K51</f>
        <v>3</v>
      </c>
      <c r="K12" s="386"/>
    </row>
    <row r="13" spans="1:11" ht="15.95" customHeight="1">
      <c r="B13" s="347" t="str">
        <f>[4]Hoja1!C52</f>
        <v>Croacia</v>
      </c>
      <c r="C13" s="348">
        <f>[4]Hoja1!D52</f>
        <v>14.14</v>
      </c>
      <c r="D13" s="348">
        <f>[4]Hoja1!E52</f>
        <v>14.14</v>
      </c>
      <c r="E13" s="348">
        <f>[4]Hoja1!F52</f>
        <v>0</v>
      </c>
      <c r="F13" s="344">
        <f>[4]Hoja1!G52</f>
        <v>0</v>
      </c>
      <c r="G13" s="348">
        <f>[4]Hoja1!H52</f>
        <v>4</v>
      </c>
      <c r="H13" s="344">
        <f>[4]Hoja1!I52</f>
        <v>0</v>
      </c>
      <c r="I13" s="344">
        <f>[4]Hoja1!J52</f>
        <v>0</v>
      </c>
      <c r="J13" s="356">
        <f>[4]Hoja1!K52</f>
        <v>18.14</v>
      </c>
      <c r="K13" s="386"/>
    </row>
    <row r="14" spans="1:11" ht="15.95" customHeight="1">
      <c r="B14" s="347" t="str">
        <f>[4]Hoja1!C53</f>
        <v>Dinamarca</v>
      </c>
      <c r="C14" s="348">
        <f>[4]Hoja1!D53</f>
        <v>12.86</v>
      </c>
      <c r="D14" s="348">
        <f>[4]Hoja1!E53</f>
        <v>10.95</v>
      </c>
      <c r="E14" s="348">
        <f>[4]Hoja1!F53</f>
        <v>0.91</v>
      </c>
      <c r="F14" s="344">
        <f>[4]Hoja1!G53</f>
        <v>1</v>
      </c>
      <c r="G14" s="348">
        <f>[4]Hoja1!H53</f>
        <v>7</v>
      </c>
      <c r="H14" s="344">
        <f>[4]Hoja1!I53</f>
        <v>0</v>
      </c>
      <c r="I14" s="344">
        <f>[4]Hoja1!J53</f>
        <v>0</v>
      </c>
      <c r="J14" s="356">
        <f>[4]Hoja1!K53</f>
        <v>19.86</v>
      </c>
      <c r="K14" s="386"/>
    </row>
    <row r="15" spans="1:11" ht="15.95" customHeight="1">
      <c r="B15" s="347" t="str">
        <f>[4]Hoja1!C54</f>
        <v>Eslovaquia</v>
      </c>
      <c r="C15" s="348">
        <f>[4]Hoja1!D54</f>
        <v>58.279999999999994</v>
      </c>
      <c r="D15" s="348">
        <f>[4]Hoja1!E54</f>
        <v>58.05</v>
      </c>
      <c r="E15" s="348">
        <f>[4]Hoja1!F54</f>
        <v>0.23</v>
      </c>
      <c r="F15" s="344">
        <f>[4]Hoja1!G54</f>
        <v>0</v>
      </c>
      <c r="G15" s="348">
        <f>[4]Hoja1!H54</f>
        <v>8</v>
      </c>
      <c r="H15" s="344">
        <f>[4]Hoja1!I54</f>
        <v>0</v>
      </c>
      <c r="I15" s="344">
        <f>[4]Hoja1!J54</f>
        <v>0</v>
      </c>
      <c r="J15" s="356">
        <f>[4]Hoja1!K54</f>
        <v>66.27</v>
      </c>
      <c r="K15" s="386"/>
    </row>
    <row r="16" spans="1:11" ht="15.95" customHeight="1">
      <c r="B16" s="347" t="str">
        <f>[4]Hoja1!C55</f>
        <v>Eslovenia</v>
      </c>
      <c r="C16" s="348">
        <f>[4]Hoja1!D55</f>
        <v>6.41</v>
      </c>
      <c r="D16" s="348">
        <f>[4]Hoja1!E55</f>
        <v>6.41</v>
      </c>
      <c r="E16" s="348">
        <f>[4]Hoja1!F55</f>
        <v>0</v>
      </c>
      <c r="F16" s="344">
        <f>[4]Hoja1!G55</f>
        <v>0</v>
      </c>
      <c r="G16" s="348">
        <f>[4]Hoja1!H55</f>
        <v>3</v>
      </c>
      <c r="H16" s="344">
        <f>[4]Hoja1!I55</f>
        <v>0</v>
      </c>
      <c r="I16" s="344">
        <f>[4]Hoja1!J55</f>
        <v>0</v>
      </c>
      <c r="J16" s="356">
        <f>[4]Hoja1!K55</f>
        <v>9.41</v>
      </c>
      <c r="K16" s="386"/>
    </row>
    <row r="17" spans="2:11" ht="15.95" customHeight="1">
      <c r="B17" s="347" t="str">
        <f>[4]Hoja1!C56</f>
        <v>Estonia</v>
      </c>
      <c r="C17" s="348">
        <f>[4]Hoja1!D56</f>
        <v>8.77</v>
      </c>
      <c r="D17" s="348">
        <f>[4]Hoja1!E56</f>
        <v>6.32</v>
      </c>
      <c r="E17" s="348">
        <f>[4]Hoja1!F56</f>
        <v>2.4500000000000002</v>
      </c>
      <c r="F17" s="344">
        <f>[4]Hoja1!G56</f>
        <v>0</v>
      </c>
      <c r="G17" s="348">
        <f>[4]Hoja1!H56</f>
        <v>3</v>
      </c>
      <c r="H17" s="344">
        <f>[4]Hoja1!I56</f>
        <v>0</v>
      </c>
      <c r="I17" s="344">
        <f>[4]Hoja1!J56</f>
        <v>0</v>
      </c>
      <c r="J17" s="356">
        <f>[4]Hoja1!K56</f>
        <v>11.77</v>
      </c>
      <c r="K17" s="386"/>
    </row>
    <row r="18" spans="2:11" ht="15.95" customHeight="1">
      <c r="B18" s="347" t="str">
        <f>[4]Hoja1!C57</f>
        <v>Finlandia</v>
      </c>
      <c r="C18" s="348">
        <f>[4]Hoja1!D57</f>
        <v>8</v>
      </c>
      <c r="D18" s="348">
        <f>[4]Hoja1!E57</f>
        <v>8</v>
      </c>
      <c r="E18" s="348">
        <f>[4]Hoja1!F57</f>
        <v>0</v>
      </c>
      <c r="F18" s="344">
        <f>[4]Hoja1!G57</f>
        <v>0</v>
      </c>
      <c r="G18" s="348">
        <f>[4]Hoja1!H57</f>
        <v>4</v>
      </c>
      <c r="H18" s="344">
        <f>[4]Hoja1!I57</f>
        <v>0</v>
      </c>
      <c r="I18" s="344">
        <f>[4]Hoja1!J57</f>
        <v>0</v>
      </c>
      <c r="J18" s="356">
        <f>[4]Hoja1!K57</f>
        <v>12</v>
      </c>
      <c r="K18" s="386"/>
    </row>
    <row r="19" spans="2:11" ht="15.95" customHeight="1">
      <c r="B19" s="347" t="str">
        <f>[4]Hoja1!C58</f>
        <v>Francia</v>
      </c>
      <c r="C19" s="348">
        <f>[4]Hoja1!D58</f>
        <v>614.80999999999995</v>
      </c>
      <c r="D19" s="348">
        <f>[4]Hoja1!E58</f>
        <v>604.67999999999995</v>
      </c>
      <c r="E19" s="348">
        <f>[4]Hoja1!F58</f>
        <v>6.18</v>
      </c>
      <c r="F19" s="344">
        <f>[4]Hoja1!G58</f>
        <v>3.95</v>
      </c>
      <c r="G19" s="348">
        <f>[4]Hoja1!H58</f>
        <v>180.41</v>
      </c>
      <c r="H19" s="344">
        <f>[4]Hoja1!I58</f>
        <v>0</v>
      </c>
      <c r="I19" s="344">
        <f>[4]Hoja1!J58</f>
        <v>0</v>
      </c>
      <c r="J19" s="356">
        <f>[4]Hoja1!K58</f>
        <v>795.23</v>
      </c>
      <c r="K19" s="386"/>
    </row>
    <row r="20" spans="2:11" ht="15.95" customHeight="1">
      <c r="B20" s="347" t="str">
        <f>[4]Hoja1!C59</f>
        <v>Grecia</v>
      </c>
      <c r="C20" s="348">
        <f>[4]Hoja1!D59</f>
        <v>33</v>
      </c>
      <c r="D20" s="348">
        <f>[4]Hoja1!E59</f>
        <v>33</v>
      </c>
      <c r="E20" s="348">
        <f>[4]Hoja1!F59</f>
        <v>0</v>
      </c>
      <c r="F20" s="344">
        <f>[4]Hoja1!G59</f>
        <v>0</v>
      </c>
      <c r="G20" s="348">
        <f>[4]Hoja1!H59</f>
        <v>7</v>
      </c>
      <c r="H20" s="344">
        <f>[4]Hoja1!I59</f>
        <v>0</v>
      </c>
      <c r="I20" s="344">
        <f>[4]Hoja1!J59</f>
        <v>0</v>
      </c>
      <c r="J20" s="356">
        <f>[4]Hoja1!K59</f>
        <v>40</v>
      </c>
      <c r="K20" s="386"/>
    </row>
    <row r="21" spans="2:11" ht="15.95" customHeight="1">
      <c r="B21" s="347" t="str">
        <f>[4]Hoja1!C60</f>
        <v>Hungria</v>
      </c>
      <c r="C21" s="348">
        <f>[4]Hoja1!D60</f>
        <v>59.45</v>
      </c>
      <c r="D21" s="348">
        <f>[4]Hoja1!E60</f>
        <v>56.77</v>
      </c>
      <c r="E21" s="348">
        <f>[4]Hoja1!F60</f>
        <v>0.68</v>
      </c>
      <c r="F21" s="344">
        <f>[4]Hoja1!G60</f>
        <v>2</v>
      </c>
      <c r="G21" s="348">
        <f>[4]Hoja1!H60</f>
        <v>14.45</v>
      </c>
      <c r="H21" s="344">
        <f>[4]Hoja1!I60</f>
        <v>0</v>
      </c>
      <c r="I21" s="344">
        <f>[4]Hoja1!J60</f>
        <v>0</v>
      </c>
      <c r="J21" s="356">
        <f>[4]Hoja1!K60</f>
        <v>73.91</v>
      </c>
      <c r="K21" s="386"/>
    </row>
    <row r="22" spans="2:11" ht="15.95" customHeight="1">
      <c r="B22" s="347" t="str">
        <f>[4]Hoja1!C61</f>
        <v>Irlanda</v>
      </c>
      <c r="C22" s="348">
        <f>[4]Hoja1!D61</f>
        <v>81.41</v>
      </c>
      <c r="D22" s="348">
        <f>[4]Hoja1!E61</f>
        <v>81.41</v>
      </c>
      <c r="E22" s="348">
        <f>[4]Hoja1!F61</f>
        <v>0</v>
      </c>
      <c r="F22" s="344">
        <f>[4]Hoja1!G61</f>
        <v>0</v>
      </c>
      <c r="G22" s="348">
        <f>[4]Hoja1!H61</f>
        <v>25.68</v>
      </c>
      <c r="H22" s="344">
        <f>[4]Hoja1!I61</f>
        <v>0</v>
      </c>
      <c r="I22" s="344">
        <f>[4]Hoja1!J61</f>
        <v>0</v>
      </c>
      <c r="J22" s="356">
        <f>[4]Hoja1!K61</f>
        <v>107.09</v>
      </c>
      <c r="K22" s="386"/>
    </row>
    <row r="23" spans="2:11" ht="15.95" customHeight="1">
      <c r="B23" s="347" t="str">
        <f>[4]Hoja1!C62</f>
        <v>Italia</v>
      </c>
      <c r="C23" s="348">
        <f>[4]Hoja1!D62</f>
        <v>1310.5</v>
      </c>
      <c r="D23" s="348">
        <f>[4]Hoja1!E62</f>
        <v>1291.82</v>
      </c>
      <c r="E23" s="348">
        <f>[4]Hoja1!F62</f>
        <v>6.68</v>
      </c>
      <c r="F23" s="344">
        <f>[4]Hoja1!G62</f>
        <v>12</v>
      </c>
      <c r="G23" s="348">
        <f>[4]Hoja1!H62</f>
        <v>310.64</v>
      </c>
      <c r="H23" s="344">
        <f>[4]Hoja1!I62</f>
        <v>0</v>
      </c>
      <c r="I23" s="344">
        <f>[4]Hoja1!J62</f>
        <v>0</v>
      </c>
      <c r="J23" s="356">
        <f>[4]Hoja1!K62</f>
        <v>1621.14</v>
      </c>
      <c r="K23" s="386"/>
    </row>
    <row r="24" spans="2:11" ht="15.95" customHeight="1">
      <c r="B24" s="347" t="str">
        <f>[4]Hoja1!C63</f>
        <v>Letonia</v>
      </c>
      <c r="C24" s="348">
        <f>[4]Hoja1!D63</f>
        <v>41.09</v>
      </c>
      <c r="D24" s="348">
        <f>[4]Hoja1!E63</f>
        <v>30.91</v>
      </c>
      <c r="E24" s="348">
        <f>[4]Hoja1!F63</f>
        <v>10.18</v>
      </c>
      <c r="F24" s="344">
        <f>[4]Hoja1!G63</f>
        <v>0</v>
      </c>
      <c r="G24" s="348">
        <f>[4]Hoja1!H63</f>
        <v>5</v>
      </c>
      <c r="H24" s="344">
        <f>[4]Hoja1!I63</f>
        <v>0</v>
      </c>
      <c r="I24" s="344">
        <f>[4]Hoja1!J63</f>
        <v>0</v>
      </c>
      <c r="J24" s="356">
        <f>[4]Hoja1!K63</f>
        <v>46.09</v>
      </c>
      <c r="K24" s="386"/>
    </row>
    <row r="25" spans="2:11" ht="15.95" customHeight="1">
      <c r="B25" s="347" t="str">
        <f>[4]Hoja1!C64</f>
        <v>Lituania</v>
      </c>
      <c r="C25" s="348">
        <f>[4]Hoja1!D64</f>
        <v>191.27</v>
      </c>
      <c r="D25" s="348">
        <f>[4]Hoja1!E64</f>
        <v>154.59</v>
      </c>
      <c r="E25" s="348">
        <f>[4]Hoja1!F64</f>
        <v>31.68</v>
      </c>
      <c r="F25" s="344">
        <f>[4]Hoja1!G64</f>
        <v>5</v>
      </c>
      <c r="G25" s="348">
        <f>[4]Hoja1!H64</f>
        <v>17.95</v>
      </c>
      <c r="H25" s="344">
        <f>[4]Hoja1!I64</f>
        <v>0</v>
      </c>
      <c r="I25" s="344">
        <f>[4]Hoja1!J64</f>
        <v>0</v>
      </c>
      <c r="J25" s="356">
        <f>[4]Hoja1!K64</f>
        <v>209.23</v>
      </c>
      <c r="K25" s="386"/>
    </row>
    <row r="26" spans="2:11" ht="15.95" customHeight="1">
      <c r="B26" s="347" t="str">
        <f>[4]Hoja1!C65</f>
        <v>Luxemburgo</v>
      </c>
      <c r="C26" s="348">
        <f>[4]Hoja1!D65</f>
        <v>0</v>
      </c>
      <c r="D26" s="348">
        <f>[4]Hoja1!E65</f>
        <v>0</v>
      </c>
      <c r="E26" s="348">
        <f>[4]Hoja1!F65</f>
        <v>0</v>
      </c>
      <c r="F26" s="344">
        <f>[4]Hoja1!G65</f>
        <v>0</v>
      </c>
      <c r="G26" s="348">
        <f>[4]Hoja1!H65</f>
        <v>0</v>
      </c>
      <c r="H26" s="344">
        <f>[4]Hoja1!I65</f>
        <v>0</v>
      </c>
      <c r="I26" s="344">
        <f>[4]Hoja1!J65</f>
        <v>0</v>
      </c>
      <c r="J26" s="356">
        <f>[4]Hoja1!K65</f>
        <v>0</v>
      </c>
      <c r="K26" s="386"/>
    </row>
    <row r="27" spans="2:11" ht="15.95" customHeight="1">
      <c r="B27" s="347" t="str">
        <f>[4]Hoja1!C66</f>
        <v>Malta</v>
      </c>
      <c r="C27" s="348">
        <f>[4]Hoja1!D66</f>
        <v>3</v>
      </c>
      <c r="D27" s="348">
        <f>[4]Hoja1!E66</f>
        <v>1</v>
      </c>
      <c r="E27" s="348">
        <f>[4]Hoja1!F66</f>
        <v>2</v>
      </c>
      <c r="F27" s="344">
        <f>[4]Hoja1!G66</f>
        <v>0</v>
      </c>
      <c r="G27" s="348">
        <f>[4]Hoja1!H66</f>
        <v>4</v>
      </c>
      <c r="H27" s="344">
        <f>[4]Hoja1!I66</f>
        <v>0</v>
      </c>
      <c r="I27" s="344">
        <f>[4]Hoja1!J66</f>
        <v>0</v>
      </c>
      <c r="J27" s="356">
        <f>[4]Hoja1!K66</f>
        <v>7</v>
      </c>
      <c r="K27" s="386"/>
    </row>
    <row r="28" spans="2:11" ht="15.95" customHeight="1">
      <c r="B28" s="347" t="str">
        <f>[4]Hoja1!C67</f>
        <v>Paises Bajos</v>
      </c>
      <c r="C28" s="348">
        <f>[4]Hoja1!D67</f>
        <v>93.45</v>
      </c>
      <c r="D28" s="348">
        <f>[4]Hoja1!E67</f>
        <v>89.77</v>
      </c>
      <c r="E28" s="348">
        <f>[4]Hoja1!F67</f>
        <v>2.68</v>
      </c>
      <c r="F28" s="344">
        <f>[4]Hoja1!G67</f>
        <v>1</v>
      </c>
      <c r="G28" s="348">
        <f>[4]Hoja1!H67</f>
        <v>74.680000000000007</v>
      </c>
      <c r="H28" s="344">
        <f>[4]Hoja1!I67</f>
        <v>0</v>
      </c>
      <c r="I28" s="344">
        <f>[4]Hoja1!J67</f>
        <v>0</v>
      </c>
      <c r="J28" s="356">
        <f>[4]Hoja1!K67</f>
        <v>168.14</v>
      </c>
      <c r="K28" s="386"/>
    </row>
    <row r="29" spans="2:11" ht="15.95" customHeight="1">
      <c r="B29" s="347" t="str">
        <f>[4]Hoja1!C68</f>
        <v>Polonia</v>
      </c>
      <c r="C29" s="348">
        <f>[4]Hoja1!D68</f>
        <v>1069.31</v>
      </c>
      <c r="D29" s="348">
        <f>[4]Hoja1!E68</f>
        <v>937.36</v>
      </c>
      <c r="E29" s="348">
        <f>[4]Hoja1!F68</f>
        <v>120.95</v>
      </c>
      <c r="F29" s="344">
        <f>[4]Hoja1!G68</f>
        <v>11</v>
      </c>
      <c r="G29" s="348">
        <f>[4]Hoja1!H68</f>
        <v>83</v>
      </c>
      <c r="H29" s="344">
        <f>[4]Hoja1!I68</f>
        <v>0</v>
      </c>
      <c r="I29" s="344">
        <f>[4]Hoja1!J68</f>
        <v>0</v>
      </c>
      <c r="J29" s="356">
        <f>[4]Hoja1!K68</f>
        <v>1152.32</v>
      </c>
      <c r="K29" s="386"/>
    </row>
    <row r="30" spans="2:11" ht="15.95" customHeight="1">
      <c r="B30" s="347" t="str">
        <f>[4]Hoja1!C69</f>
        <v>Portugal</v>
      </c>
      <c r="C30" s="348">
        <f>[4]Hoja1!D69</f>
        <v>1203.3100000000002</v>
      </c>
      <c r="D30" s="348">
        <f>[4]Hoja1!E69</f>
        <v>1092.95</v>
      </c>
      <c r="E30" s="348">
        <f>[4]Hoja1!F69</f>
        <v>86.68</v>
      </c>
      <c r="F30" s="344">
        <f>[4]Hoja1!G69</f>
        <v>23.68</v>
      </c>
      <c r="G30" s="348">
        <f>[4]Hoja1!H69</f>
        <v>152.13999999999999</v>
      </c>
      <c r="H30" s="344">
        <f>[4]Hoja1!I69</f>
        <v>0</v>
      </c>
      <c r="I30" s="344">
        <f>[4]Hoja1!J69</f>
        <v>0</v>
      </c>
      <c r="J30" s="356">
        <f>[4]Hoja1!K69</f>
        <v>1355.45</v>
      </c>
      <c r="K30" s="386"/>
    </row>
    <row r="31" spans="2:11" ht="15.95" customHeight="1">
      <c r="B31" s="347" t="str">
        <f>[4]Hoja1!C70</f>
        <v>Republica Checa</v>
      </c>
      <c r="C31" s="348">
        <f>[4]Hoja1!D70</f>
        <v>51.59</v>
      </c>
      <c r="D31" s="348">
        <f>[4]Hoja1!E70</f>
        <v>47.5</v>
      </c>
      <c r="E31" s="348">
        <f>[4]Hoja1!F70</f>
        <v>4.09</v>
      </c>
      <c r="F31" s="344">
        <f>[4]Hoja1!G70</f>
        <v>0</v>
      </c>
      <c r="G31" s="348">
        <f>[4]Hoja1!H70</f>
        <v>12.55</v>
      </c>
      <c r="H31" s="344">
        <f>[4]Hoja1!I70</f>
        <v>0</v>
      </c>
      <c r="I31" s="344">
        <f>[4]Hoja1!J70</f>
        <v>0</v>
      </c>
      <c r="J31" s="356">
        <f>[4]Hoja1!K70</f>
        <v>64.14</v>
      </c>
      <c r="K31" s="386"/>
    </row>
    <row r="32" spans="2:11" ht="15.95" customHeight="1">
      <c r="B32" s="347" t="str">
        <f>[4]Hoja1!C71</f>
        <v>Rumania</v>
      </c>
      <c r="C32" s="348">
        <f>[4]Hoja1!D71</f>
        <v>29353.68</v>
      </c>
      <c r="D32" s="348">
        <f>[4]Hoja1!E71</f>
        <v>20947.86</v>
      </c>
      <c r="E32" s="348">
        <f>[4]Hoja1!F71</f>
        <v>6351</v>
      </c>
      <c r="F32" s="344">
        <f>[4]Hoja1!G71</f>
        <v>2054.8200000000002</v>
      </c>
      <c r="G32" s="348">
        <f>[4]Hoja1!H71</f>
        <v>3386.13</v>
      </c>
      <c r="H32" s="344">
        <f>[4]Hoja1!I71</f>
        <v>0</v>
      </c>
      <c r="I32" s="344">
        <f>[4]Hoja1!J71</f>
        <v>0</v>
      </c>
      <c r="J32" s="356">
        <f>[4]Hoja1!K71</f>
        <v>32739.82</v>
      </c>
      <c r="K32" s="386"/>
    </row>
    <row r="33" spans="2:11" ht="15.95" customHeight="1">
      <c r="B33" s="347" t="str">
        <f>[4]Hoja1!C72</f>
        <v>Suecia</v>
      </c>
      <c r="C33" s="348">
        <f>[4]Hoja1!D72</f>
        <v>13</v>
      </c>
      <c r="D33" s="348">
        <f>[4]Hoja1!E72</f>
        <v>12</v>
      </c>
      <c r="E33" s="348">
        <f>[4]Hoja1!F72</f>
        <v>1</v>
      </c>
      <c r="F33" s="344">
        <f>[4]Hoja1!G72</f>
        <v>0</v>
      </c>
      <c r="G33" s="348">
        <f>[4]Hoja1!H72</f>
        <v>12.91</v>
      </c>
      <c r="H33" s="344">
        <f>[4]Hoja1!I72</f>
        <v>0</v>
      </c>
      <c r="I33" s="344">
        <f>[4]Hoja1!J72</f>
        <v>0</v>
      </c>
      <c r="J33" s="356">
        <f>[4]Hoja1!K72</f>
        <v>25.91</v>
      </c>
      <c r="K33" s="386"/>
    </row>
    <row r="34" spans="2:11" ht="26.45" customHeight="1">
      <c r="B34" s="351" t="s">
        <v>126</v>
      </c>
      <c r="C34" s="64">
        <f>'ARAGON-1'!C8</f>
        <v>37685.590909090912</v>
      </c>
      <c r="D34" s="64">
        <f>'ARAGON-1'!D8</f>
        <v>27991</v>
      </c>
      <c r="E34" s="64">
        <f>'ARAGON-1'!E8</f>
        <v>7508.136363636364</v>
      </c>
      <c r="F34" s="64">
        <f>'ARAGON-1'!F8</f>
        <v>2186.4545454545455</v>
      </c>
      <c r="G34" s="64">
        <f>'ARAGON-1'!G8</f>
        <v>4669.2272727272721</v>
      </c>
      <c r="H34" s="64">
        <f>'ARAGON-1'!H8</f>
        <v>0</v>
      </c>
      <c r="I34" s="64">
        <f>'ARAGON-1'!I8</f>
        <v>0</v>
      </c>
      <c r="J34" s="64">
        <f>'ARAGON-1'!J8</f>
        <v>42354.818181818184</v>
      </c>
      <c r="K34" s="386"/>
    </row>
    <row r="35" spans="2:11" ht="24" customHeight="1">
      <c r="B35" s="353" t="s">
        <v>68</v>
      </c>
      <c r="C35" s="15"/>
      <c r="D35" s="15"/>
      <c r="E35" s="15"/>
      <c r="F35" s="15"/>
      <c r="G35" s="15"/>
      <c r="H35" s="15"/>
      <c r="I35" s="15"/>
      <c r="J35" s="15"/>
      <c r="K35" s="386"/>
    </row>
    <row r="36" spans="2:11" ht="15.95" customHeight="1">
      <c r="B36" s="343" t="str">
        <f>[4]Hoja1!C74</f>
        <v>Marruecos</v>
      </c>
      <c r="C36" s="344">
        <f>[4]Hoja1!D74</f>
        <v>9620.73</v>
      </c>
      <c r="D36" s="344">
        <f>[4]Hoja1!E74</f>
        <v>6071.5</v>
      </c>
      <c r="E36" s="344">
        <f>[4]Hoja1!F74</f>
        <v>3311.32</v>
      </c>
      <c r="F36" s="344">
        <f>[4]Hoja1!G74</f>
        <v>237.91</v>
      </c>
      <c r="G36" s="344">
        <f>[4]Hoja1!H74</f>
        <v>732.41</v>
      </c>
      <c r="H36" s="344">
        <f>[4]Hoja1!I74</f>
        <v>0</v>
      </c>
      <c r="I36" s="344">
        <f>[4]Hoja1!J74</f>
        <v>0</v>
      </c>
      <c r="J36" s="355">
        <f>[4]Hoja1!K74</f>
        <v>10353.14</v>
      </c>
      <c r="K36" s="386"/>
    </row>
    <row r="37" spans="2:11" ht="15.95" customHeight="1">
      <c r="B37" s="347" t="str">
        <f>[4]Hoja1!C75</f>
        <v>Colombia</v>
      </c>
      <c r="C37" s="348">
        <f>[4]Hoja1!D75</f>
        <v>4851.4100000000008</v>
      </c>
      <c r="D37" s="348">
        <f>[4]Hoja1!E75</f>
        <v>4050.59</v>
      </c>
      <c r="E37" s="348">
        <f>[4]Hoja1!F75</f>
        <v>307.14</v>
      </c>
      <c r="F37" s="348">
        <f>[4]Hoja1!G75</f>
        <v>493.68</v>
      </c>
      <c r="G37" s="348">
        <f>[4]Hoja1!H75</f>
        <v>410.64</v>
      </c>
      <c r="H37" s="348">
        <f>[4]Hoja1!I75</f>
        <v>0</v>
      </c>
      <c r="I37" s="348">
        <f>[4]Hoja1!J75</f>
        <v>0</v>
      </c>
      <c r="J37" s="356">
        <f>[4]Hoja1!K75</f>
        <v>5262.05</v>
      </c>
      <c r="K37" s="386"/>
    </row>
    <row r="38" spans="2:11" ht="15.95" customHeight="1">
      <c r="B38" s="347" t="str">
        <f>[4]Hoja1!C76</f>
        <v>Nicaragua</v>
      </c>
      <c r="C38" s="348">
        <f>[4]Hoja1!D76</f>
        <v>4983</v>
      </c>
      <c r="D38" s="348">
        <f>[4]Hoja1!E76</f>
        <v>3057.68</v>
      </c>
      <c r="E38" s="348">
        <f>[4]Hoja1!F76</f>
        <v>50.27</v>
      </c>
      <c r="F38" s="348">
        <f>[4]Hoja1!G76</f>
        <v>1875.05</v>
      </c>
      <c r="G38" s="348">
        <f>[4]Hoja1!H76</f>
        <v>180.86</v>
      </c>
      <c r="H38" s="348">
        <f>[4]Hoja1!I76</f>
        <v>0</v>
      </c>
      <c r="I38" s="348">
        <f>[4]Hoja1!J76</f>
        <v>0</v>
      </c>
      <c r="J38" s="356">
        <f>[4]Hoja1!K76</f>
        <v>5163.8599999999997</v>
      </c>
      <c r="K38" s="386"/>
    </row>
    <row r="39" spans="2:11" ht="15.95" customHeight="1">
      <c r="B39" s="347" t="str">
        <f>[4]Hoja1!C77</f>
        <v>Senegal</v>
      </c>
      <c r="C39" s="348">
        <f>[4]Hoja1!D77</f>
        <v>3795.59</v>
      </c>
      <c r="D39" s="348">
        <f>[4]Hoja1!E77</f>
        <v>2266</v>
      </c>
      <c r="E39" s="348">
        <f>[4]Hoja1!F77</f>
        <v>1513.64</v>
      </c>
      <c r="F39" s="348">
        <f>[4]Hoja1!G77</f>
        <v>15.95</v>
      </c>
      <c r="G39" s="348">
        <f>[4]Hoja1!H77</f>
        <v>44.59</v>
      </c>
      <c r="H39" s="348">
        <f>[4]Hoja1!I77</f>
        <v>0</v>
      </c>
      <c r="I39" s="348">
        <f>[4]Hoja1!J77</f>
        <v>0</v>
      </c>
      <c r="J39" s="356">
        <f>[4]Hoja1!K77</f>
        <v>3840.18</v>
      </c>
      <c r="K39" s="386"/>
    </row>
    <row r="40" spans="2:11" ht="15.95" customHeight="1">
      <c r="B40" s="347" t="str">
        <f>[4]Hoja1!C78</f>
        <v>China</v>
      </c>
      <c r="C40" s="348">
        <f>[4]Hoja1!D78</f>
        <v>1057.0900000000001</v>
      </c>
      <c r="D40" s="348">
        <f>[4]Hoja1!E78</f>
        <v>1051.27</v>
      </c>
      <c r="E40" s="348">
        <f>[4]Hoja1!F78</f>
        <v>0.18</v>
      </c>
      <c r="F40" s="348">
        <f>[4]Hoja1!G78</f>
        <v>5.64</v>
      </c>
      <c r="G40" s="348">
        <f>[4]Hoja1!H78</f>
        <v>2341.09</v>
      </c>
      <c r="H40" s="348">
        <f>[4]Hoja1!I78</f>
        <v>0</v>
      </c>
      <c r="I40" s="348">
        <f>[4]Hoja1!J78</f>
        <v>0</v>
      </c>
      <c r="J40" s="356">
        <f>[4]Hoja1!K78</f>
        <v>3398.18</v>
      </c>
      <c r="K40" s="386"/>
    </row>
    <row r="41" spans="2:11" ht="15.95" customHeight="1">
      <c r="B41" s="347" t="str">
        <f>[4]Hoja1!C79</f>
        <v>Mali</v>
      </c>
      <c r="C41" s="348">
        <f>[4]Hoja1!D79</f>
        <v>3131.8599999999997</v>
      </c>
      <c r="D41" s="348">
        <f>[4]Hoja1!E79</f>
        <v>1670</v>
      </c>
      <c r="E41" s="348">
        <f>[4]Hoja1!F79</f>
        <v>1461.86</v>
      </c>
      <c r="F41" s="348" t="str">
        <f>[4]Hoja1!G79</f>
        <v>.</v>
      </c>
      <c r="G41" s="348">
        <f>[4]Hoja1!H79</f>
        <v>24.36</v>
      </c>
      <c r="H41" s="348">
        <f>[4]Hoja1!I79</f>
        <v>0</v>
      </c>
      <c r="I41" s="348">
        <f>[4]Hoja1!J79</f>
        <v>0</v>
      </c>
      <c r="J41" s="356">
        <f>[4]Hoja1!K79</f>
        <v>3156.23</v>
      </c>
      <c r="K41" s="386"/>
    </row>
    <row r="42" spans="2:11" ht="15.95" customHeight="1">
      <c r="B42" s="347" t="str">
        <f>[4]Hoja1!C80</f>
        <v>Venezuela</v>
      </c>
      <c r="C42" s="348">
        <f>[4]Hoja1!D80</f>
        <v>2564.92</v>
      </c>
      <c r="D42" s="348">
        <f>[4]Hoja1!E80</f>
        <v>2442.0500000000002</v>
      </c>
      <c r="E42" s="348">
        <f>[4]Hoja1!F80</f>
        <v>26.64</v>
      </c>
      <c r="F42" s="348">
        <f>[4]Hoja1!G80</f>
        <v>96.23</v>
      </c>
      <c r="G42" s="348">
        <f>[4]Hoja1!H80</f>
        <v>361.64</v>
      </c>
      <c r="H42" s="348">
        <f>[4]Hoja1!I80</f>
        <v>0</v>
      </c>
      <c r="I42" s="348">
        <f>[4]Hoja1!J80</f>
        <v>0</v>
      </c>
      <c r="J42" s="356">
        <f>[4]Hoja1!K80</f>
        <v>2926.55</v>
      </c>
      <c r="K42" s="386"/>
    </row>
    <row r="43" spans="2:11" ht="15.95" customHeight="1">
      <c r="B43" s="347" t="str">
        <f>[4]Hoja1!C81</f>
        <v>Ecuador</v>
      </c>
      <c r="C43" s="348">
        <f>[4]Hoja1!D81</f>
        <v>2401.73</v>
      </c>
      <c r="D43" s="348">
        <f>[4]Hoja1!E81</f>
        <v>2202.0500000000002</v>
      </c>
      <c r="E43" s="348">
        <f>[4]Hoja1!F81</f>
        <v>49.5</v>
      </c>
      <c r="F43" s="348">
        <f>[4]Hoja1!G81</f>
        <v>150.18</v>
      </c>
      <c r="G43" s="348">
        <f>[4]Hoja1!H81</f>
        <v>229.41</v>
      </c>
      <c r="H43" s="348">
        <f>[4]Hoja1!I81</f>
        <v>0</v>
      </c>
      <c r="I43" s="348">
        <f>[4]Hoja1!J81</f>
        <v>0</v>
      </c>
      <c r="J43" s="356">
        <f>[4]Hoja1!K81</f>
        <v>2631.14</v>
      </c>
      <c r="K43" s="386"/>
    </row>
    <row r="44" spans="2:11" ht="15.95" customHeight="1">
      <c r="B44" s="347" t="str">
        <f>[4]Hoja1!C82</f>
        <v>Argelia</v>
      </c>
      <c r="C44" s="348">
        <f>[4]Hoja1!D82</f>
        <v>2362.5400000000004</v>
      </c>
      <c r="D44" s="348">
        <f>[4]Hoja1!E82</f>
        <v>1190.4100000000001</v>
      </c>
      <c r="E44" s="348">
        <f>[4]Hoja1!F82</f>
        <v>1152.27</v>
      </c>
      <c r="F44" s="348">
        <f>[4]Hoja1!G82</f>
        <v>19.86</v>
      </c>
      <c r="G44" s="348">
        <f>[4]Hoja1!H82</f>
        <v>88.95</v>
      </c>
      <c r="H44" s="348">
        <f>[4]Hoja1!I82</f>
        <v>0</v>
      </c>
      <c r="I44" s="348">
        <f>[4]Hoja1!J82</f>
        <v>0</v>
      </c>
      <c r="J44" s="356">
        <f>[4]Hoja1!K82</f>
        <v>2451.5</v>
      </c>
      <c r="K44" s="386"/>
    </row>
    <row r="45" spans="2:11" ht="15.95" customHeight="1">
      <c r="B45" s="347" t="str">
        <f>[4]Hoja1!C83</f>
        <v>Pakistan</v>
      </c>
      <c r="C45" s="348">
        <f>[4]Hoja1!D83</f>
        <v>1939.23</v>
      </c>
      <c r="D45" s="348">
        <f>[4]Hoja1!E83</f>
        <v>613.73</v>
      </c>
      <c r="E45" s="348">
        <f>[4]Hoja1!F83</f>
        <v>1324.5</v>
      </c>
      <c r="F45" s="348">
        <f>[4]Hoja1!G83</f>
        <v>1</v>
      </c>
      <c r="G45" s="348">
        <f>[4]Hoja1!H83</f>
        <v>229.68</v>
      </c>
      <c r="H45" s="348">
        <f>[4]Hoja1!I83</f>
        <v>0</v>
      </c>
      <c r="I45" s="348">
        <f>[4]Hoja1!J83</f>
        <v>0</v>
      </c>
      <c r="J45" s="356">
        <f>[4]Hoja1!K83</f>
        <v>2168.91</v>
      </c>
      <c r="K45" s="386"/>
    </row>
    <row r="46" spans="2:11" ht="18" customHeight="1">
      <c r="B46" s="347" t="str">
        <f>[4]Hoja1!C84</f>
        <v>Resto Paises</v>
      </c>
      <c r="C46" s="348">
        <f>[4]Hoja1!D84</f>
        <v>17884.95</v>
      </c>
      <c r="D46" s="348">
        <f>[4]Hoja1!E84</f>
        <v>14310.18</v>
      </c>
      <c r="E46" s="348">
        <f>[4]Hoja1!F84</f>
        <v>2370.1799999999998</v>
      </c>
      <c r="F46" s="348">
        <f>[4]Hoja1!G84</f>
        <v>1204.5899999999999</v>
      </c>
      <c r="G46" s="348">
        <f>[4]Hoja1!H84</f>
        <v>1468.64</v>
      </c>
      <c r="H46" s="348">
        <f>[4]Hoja1!I84</f>
        <v>0</v>
      </c>
      <c r="I46" s="348">
        <f>[4]Hoja1!J84</f>
        <v>0</v>
      </c>
      <c r="J46" s="356">
        <f>[4]Hoja1!K84</f>
        <v>19353.59</v>
      </c>
      <c r="K46" s="386"/>
    </row>
    <row r="47" spans="2:11" ht="26.45" customHeight="1">
      <c r="B47" s="351" t="s">
        <v>240</v>
      </c>
      <c r="C47" s="64">
        <f>'ARAGON-1'!C9</f>
        <v>54593.04545454547</v>
      </c>
      <c r="D47" s="64">
        <f>'ARAGON-1'!D9</f>
        <v>38925.454545454559</v>
      </c>
      <c r="E47" s="64">
        <f>'ARAGON-1'!E9</f>
        <v>11567.5</v>
      </c>
      <c r="F47" s="64">
        <f>'ARAGON-1'!F9</f>
        <v>4100.0909090909099</v>
      </c>
      <c r="G47" s="64">
        <f>'ARAGON-1'!G9</f>
        <v>6112.272727272727</v>
      </c>
      <c r="H47" s="64">
        <f>'ARAGON-1'!H9</f>
        <v>0</v>
      </c>
      <c r="I47" s="64">
        <f>'ARAGON-1'!I9</f>
        <v>0</v>
      </c>
      <c r="J47" s="64">
        <f>'ARAGON-1'!J9</f>
        <v>60705.318181818184</v>
      </c>
      <c r="K47" s="386"/>
    </row>
    <row r="48" spans="2:11" ht="12.75">
      <c r="B48" s="14"/>
      <c r="C48" s="15"/>
      <c r="D48" s="15"/>
      <c r="E48" s="15"/>
      <c r="F48" s="15"/>
      <c r="G48" s="15"/>
      <c r="H48" s="15"/>
      <c r="I48" s="15"/>
      <c r="J48" s="354"/>
      <c r="K48" s="386"/>
    </row>
    <row r="49" spans="1:11" ht="25.7" customHeight="1">
      <c r="B49" s="358" t="s">
        <v>131</v>
      </c>
      <c r="C49" s="66">
        <f>'ARAGON-1'!C10</f>
        <v>92278.636363636382</v>
      </c>
      <c r="D49" s="66">
        <f>'ARAGON-1'!D10</f>
        <v>66916.454545454559</v>
      </c>
      <c r="E49" s="66">
        <f>'ARAGON-1'!E10</f>
        <v>19075.636363636364</v>
      </c>
      <c r="F49" s="66">
        <f>'ARAGON-1'!F10</f>
        <v>6286.545454545455</v>
      </c>
      <c r="G49" s="66">
        <f>'ARAGON-1'!G10</f>
        <v>10781.5</v>
      </c>
      <c r="H49" s="66">
        <f>'ARAGON-1'!H10</f>
        <v>0</v>
      </c>
      <c r="I49" s="66">
        <f>'ARAGON-1'!I10</f>
        <v>0</v>
      </c>
      <c r="J49" s="66">
        <f>'ARAGON-1'!J10</f>
        <v>103060.13636363637</v>
      </c>
      <c r="K49" s="386"/>
    </row>
    <row r="50" spans="1:11" ht="12.75">
      <c r="B50" s="387"/>
      <c r="C50" s="387"/>
      <c r="D50" s="387"/>
      <c r="E50" s="387"/>
      <c r="F50" s="388"/>
      <c r="G50" s="388"/>
      <c r="H50" s="388"/>
      <c r="I50" s="388"/>
      <c r="J50" s="388"/>
    </row>
    <row r="51" spans="1:11">
      <c r="B51" s="14"/>
    </row>
    <row r="52" spans="1:11">
      <c r="B52" s="14"/>
      <c r="J52" s="67"/>
    </row>
    <row r="53" spans="1:11">
      <c r="B53" s="14"/>
    </row>
    <row r="54" spans="1:11" s="371" customFormat="1">
      <c r="A54" s="374"/>
      <c r="B54" s="14"/>
      <c r="C54" s="67"/>
      <c r="D54" s="67"/>
      <c r="E54" s="67"/>
      <c r="F54" s="67"/>
      <c r="G54" s="67"/>
      <c r="H54" s="67"/>
      <c r="I54" s="67"/>
      <c r="K54" s="374"/>
    </row>
    <row r="55" spans="1:11" s="371" customFormat="1">
      <c r="A55" s="374"/>
      <c r="B55" s="14"/>
      <c r="C55" s="67"/>
      <c r="G55" s="67"/>
      <c r="H55" s="67"/>
      <c r="I55" s="67"/>
      <c r="K55" s="374"/>
    </row>
    <row r="56" spans="1:11" s="371" customFormat="1">
      <c r="A56" s="374"/>
      <c r="B56" s="14"/>
      <c r="C56" s="67"/>
      <c r="D56" s="67"/>
      <c r="E56" s="67"/>
      <c r="F56" s="67"/>
      <c r="G56" s="67"/>
      <c r="H56" s="67"/>
      <c r="I56" s="67"/>
      <c r="K56" s="374"/>
    </row>
    <row r="57" spans="1:11" s="371" customFormat="1">
      <c r="A57" s="374"/>
      <c r="B57" s="14"/>
      <c r="C57" s="67"/>
      <c r="D57" s="67"/>
      <c r="E57" s="67"/>
      <c r="F57" s="67"/>
      <c r="G57" s="67"/>
      <c r="H57" s="67"/>
      <c r="I57" s="67"/>
      <c r="K57" s="374"/>
    </row>
    <row r="58" spans="1:11" s="371" customFormat="1">
      <c r="A58" s="374"/>
      <c r="B58" s="14"/>
      <c r="C58" s="67"/>
      <c r="D58" s="67"/>
      <c r="E58" s="67"/>
      <c r="F58" s="67"/>
      <c r="G58" s="67"/>
      <c r="H58" s="67"/>
      <c r="I58" s="67"/>
      <c r="K58" s="374"/>
    </row>
    <row r="59" spans="1:11" s="371" customFormat="1">
      <c r="A59" s="374"/>
      <c r="B59" s="14"/>
      <c r="C59" s="67"/>
      <c r="D59" s="67"/>
      <c r="E59" s="67"/>
      <c r="F59" s="67"/>
      <c r="G59" s="67"/>
      <c r="H59" s="67"/>
      <c r="I59" s="67"/>
      <c r="K59" s="374"/>
    </row>
    <row r="60" spans="1:11" s="371" customFormat="1">
      <c r="A60" s="374"/>
      <c r="B60" s="14"/>
      <c r="C60" s="67"/>
      <c r="D60" s="67"/>
      <c r="E60" s="67"/>
      <c r="F60" s="67"/>
      <c r="G60" s="67"/>
      <c r="H60" s="67"/>
      <c r="I60" s="67"/>
      <c r="K60" s="374"/>
    </row>
    <row r="61" spans="1:11" s="371" customFormat="1">
      <c r="A61" s="374"/>
      <c r="B61" s="14"/>
      <c r="C61" s="67"/>
      <c r="D61" s="67"/>
      <c r="E61" s="67"/>
      <c r="F61" s="67"/>
      <c r="G61" s="67"/>
      <c r="H61" s="67"/>
      <c r="I61" s="67"/>
      <c r="K61" s="374"/>
    </row>
    <row r="62" spans="1:11" s="371" customFormat="1">
      <c r="A62" s="374"/>
      <c r="B62" s="14"/>
      <c r="C62" s="67"/>
      <c r="D62" s="67"/>
      <c r="E62" s="67"/>
      <c r="F62" s="67"/>
      <c r="G62" s="67"/>
      <c r="H62" s="67"/>
      <c r="I62" s="67"/>
      <c r="K62" s="374"/>
    </row>
    <row r="63" spans="1:11" s="371" customFormat="1">
      <c r="A63" s="374"/>
      <c r="B63" s="14"/>
      <c r="C63" s="67"/>
      <c r="D63" s="67"/>
      <c r="E63" s="67"/>
      <c r="F63" s="67"/>
      <c r="G63" s="67"/>
      <c r="H63" s="67"/>
      <c r="I63" s="67"/>
      <c r="K63" s="374"/>
    </row>
    <row r="64" spans="1:11" s="371" customFormat="1">
      <c r="A64" s="374"/>
      <c r="B64" s="14"/>
      <c r="D64" s="67"/>
      <c r="E64" s="67"/>
      <c r="F64" s="67"/>
      <c r="K64" s="374"/>
    </row>
    <row r="65" spans="1:11" s="371" customFormat="1">
      <c r="A65" s="374"/>
      <c r="B65" s="14"/>
      <c r="C65" s="67"/>
      <c r="D65" s="67"/>
      <c r="E65" s="67"/>
      <c r="F65" s="67"/>
      <c r="G65" s="67"/>
      <c r="H65" s="67"/>
      <c r="I65" s="67"/>
      <c r="K65" s="374"/>
    </row>
    <row r="66" spans="1:11" s="371" customFormat="1">
      <c r="A66" s="374"/>
      <c r="B66" s="14"/>
      <c r="C66" s="67"/>
      <c r="D66" s="67"/>
      <c r="E66" s="67"/>
      <c r="F66" s="67"/>
      <c r="G66" s="67"/>
      <c r="H66" s="67"/>
      <c r="I66" s="67"/>
      <c r="K66" s="374"/>
    </row>
    <row r="67" spans="1:11" s="371" customFormat="1">
      <c r="A67" s="374"/>
      <c r="B67" s="14"/>
      <c r="C67" s="67"/>
      <c r="D67" s="67"/>
      <c r="E67" s="67"/>
      <c r="F67" s="67"/>
      <c r="G67" s="67"/>
      <c r="H67" s="67"/>
      <c r="I67" s="67"/>
      <c r="K67" s="374"/>
    </row>
    <row r="68" spans="1:11" s="371" customFormat="1">
      <c r="A68" s="374"/>
      <c r="B68" s="14"/>
      <c r="C68" s="67"/>
      <c r="D68" s="67"/>
      <c r="E68" s="67"/>
      <c r="F68" s="67"/>
      <c r="G68" s="67"/>
      <c r="H68" s="67"/>
      <c r="I68" s="67"/>
      <c r="K68" s="374"/>
    </row>
    <row r="69" spans="1:11" s="371" customFormat="1">
      <c r="A69" s="374"/>
      <c r="B69" s="14"/>
      <c r="C69" s="67"/>
      <c r="D69" s="67"/>
      <c r="E69" s="67"/>
      <c r="F69" s="67"/>
      <c r="G69" s="67"/>
      <c r="H69" s="67"/>
      <c r="I69" s="67"/>
      <c r="K69" s="374"/>
    </row>
    <row r="70" spans="1:11" s="67" customFormat="1">
      <c r="A70" s="374"/>
      <c r="B70" s="14"/>
      <c r="J70" s="371"/>
      <c r="K70" s="374"/>
    </row>
    <row r="71" spans="1:11" s="67" customFormat="1">
      <c r="A71" s="374"/>
      <c r="B71" s="14"/>
      <c r="J71" s="371"/>
      <c r="K71" s="374"/>
    </row>
    <row r="72" spans="1:11" s="67" customFormat="1">
      <c r="A72" s="374"/>
      <c r="B72" s="14"/>
      <c r="J72" s="371"/>
      <c r="K72" s="374"/>
    </row>
    <row r="73" spans="1:11" s="67" customFormat="1">
      <c r="A73" s="374"/>
      <c r="B73" s="14"/>
      <c r="J73" s="371"/>
      <c r="K73" s="374"/>
    </row>
    <row r="74" spans="1:11" s="67" customFormat="1">
      <c r="A74" s="374"/>
      <c r="B74" s="14"/>
      <c r="J74" s="371"/>
      <c r="K74" s="374"/>
    </row>
    <row r="75" spans="1:11" s="67" customFormat="1">
      <c r="A75" s="374"/>
      <c r="B75" s="14"/>
      <c r="J75" s="371"/>
      <c r="K75" s="374"/>
    </row>
    <row r="76" spans="1:11" s="67" customFormat="1">
      <c r="A76" s="374"/>
      <c r="B76" s="14"/>
      <c r="J76" s="371"/>
      <c r="K76" s="374"/>
    </row>
    <row r="77" spans="1:11" s="67" customFormat="1">
      <c r="A77" s="374"/>
      <c r="B77" s="14"/>
      <c r="J77" s="371"/>
      <c r="K77" s="374"/>
    </row>
    <row r="78" spans="1:11" s="67" customFormat="1">
      <c r="A78" s="374"/>
      <c r="B78" s="14"/>
      <c r="J78" s="371"/>
      <c r="K78" s="374"/>
    </row>
    <row r="79" spans="1:11" s="67" customFormat="1">
      <c r="A79" s="374"/>
      <c r="B79" s="14"/>
      <c r="J79" s="371"/>
      <c r="K79" s="374"/>
    </row>
    <row r="80" spans="1:11" s="67" customFormat="1">
      <c r="A80" s="374"/>
      <c r="B80" s="14"/>
      <c r="J80" s="371"/>
      <c r="K80" s="374"/>
    </row>
    <row r="81" spans="1:11" s="67" customFormat="1">
      <c r="A81" s="374"/>
      <c r="B81" s="14"/>
      <c r="J81" s="371"/>
      <c r="K81" s="374"/>
    </row>
    <row r="82" spans="1:11" s="67" customFormat="1">
      <c r="A82" s="374"/>
      <c r="B82" s="14"/>
      <c r="J82" s="371"/>
      <c r="K82" s="374"/>
    </row>
    <row r="83" spans="1:11" s="67" customFormat="1">
      <c r="A83" s="374"/>
      <c r="B83" s="14"/>
      <c r="J83" s="371"/>
      <c r="K83" s="374"/>
    </row>
    <row r="84" spans="1:11" s="67" customFormat="1">
      <c r="A84" s="374"/>
      <c r="B84" s="14"/>
      <c r="J84" s="371"/>
      <c r="K84" s="374"/>
    </row>
    <row r="85" spans="1:11" s="67" customFormat="1">
      <c r="A85" s="374"/>
      <c r="B85" s="14"/>
      <c r="J85" s="371"/>
      <c r="K85" s="374"/>
    </row>
    <row r="86" spans="1:11" s="67" customFormat="1">
      <c r="A86" s="374"/>
      <c r="B86" s="14"/>
      <c r="J86" s="371"/>
      <c r="K86" s="374"/>
    </row>
    <row r="87" spans="1:11" s="67" customFormat="1">
      <c r="A87" s="374"/>
      <c r="B87" s="14"/>
      <c r="J87" s="371"/>
      <c r="K87" s="374"/>
    </row>
    <row r="88" spans="1:11" s="67" customFormat="1">
      <c r="A88" s="374"/>
      <c r="B88" s="14"/>
      <c r="J88" s="371"/>
      <c r="K88" s="374"/>
    </row>
    <row r="89" spans="1:11" s="67" customFormat="1">
      <c r="A89" s="374"/>
      <c r="B89" s="14"/>
      <c r="J89" s="371"/>
      <c r="K89" s="374"/>
    </row>
    <row r="90" spans="1:11" s="67" customFormat="1">
      <c r="A90" s="374"/>
      <c r="B90" s="14"/>
      <c r="J90" s="371"/>
      <c r="K90" s="374"/>
    </row>
    <row r="91" spans="1:11" s="67" customFormat="1">
      <c r="A91" s="374"/>
      <c r="B91" s="14"/>
      <c r="J91" s="371"/>
      <c r="K91" s="374"/>
    </row>
    <row r="92" spans="1:11" s="67" customFormat="1">
      <c r="A92" s="374"/>
      <c r="B92" s="14"/>
      <c r="J92" s="371"/>
      <c r="K92" s="374"/>
    </row>
    <row r="93" spans="1:11" s="67" customFormat="1">
      <c r="A93" s="374"/>
      <c r="B93" s="14"/>
      <c r="J93" s="371"/>
      <c r="K93" s="374"/>
    </row>
    <row r="94" spans="1:11" s="67" customFormat="1">
      <c r="A94" s="374"/>
      <c r="B94" s="14"/>
      <c r="J94" s="371"/>
      <c r="K94" s="374"/>
    </row>
    <row r="95" spans="1:11" s="67" customFormat="1">
      <c r="A95" s="374"/>
      <c r="B95" s="14"/>
      <c r="J95" s="371"/>
      <c r="K95" s="374"/>
    </row>
    <row r="96" spans="1:11" s="67" customFormat="1">
      <c r="A96" s="374"/>
      <c r="B96" s="14"/>
      <c r="J96" s="371"/>
      <c r="K96" s="374"/>
    </row>
    <row r="97" spans="1:11" s="67" customFormat="1">
      <c r="A97" s="374"/>
      <c r="B97" s="14"/>
      <c r="J97" s="371"/>
      <c r="K97" s="374"/>
    </row>
    <row r="98" spans="1:11" s="67" customFormat="1">
      <c r="A98" s="374"/>
      <c r="B98" s="14"/>
      <c r="J98" s="371"/>
      <c r="K98" s="374"/>
    </row>
    <row r="99" spans="1:11" s="67" customFormat="1">
      <c r="A99" s="374"/>
      <c r="B99" s="14"/>
      <c r="J99" s="371"/>
      <c r="K99" s="374"/>
    </row>
    <row r="100" spans="1:11" s="67" customFormat="1">
      <c r="A100" s="374"/>
      <c r="B100" s="14"/>
      <c r="J100" s="371"/>
      <c r="K100" s="374"/>
    </row>
    <row r="101" spans="1:11" s="67" customFormat="1">
      <c r="A101" s="374"/>
      <c r="B101" s="14"/>
      <c r="J101" s="371"/>
      <c r="K101" s="374"/>
    </row>
    <row r="102" spans="1:11" s="67" customFormat="1">
      <c r="A102" s="374"/>
      <c r="B102" s="14"/>
      <c r="J102" s="371"/>
      <c r="K102" s="374"/>
    </row>
    <row r="103" spans="1:11" s="67" customFormat="1">
      <c r="A103" s="374"/>
      <c r="B103" s="14"/>
      <c r="J103" s="371"/>
      <c r="K103" s="374"/>
    </row>
    <row r="104" spans="1:11" s="67" customFormat="1">
      <c r="A104" s="374"/>
      <c r="B104" s="14"/>
      <c r="J104" s="371"/>
      <c r="K104" s="374"/>
    </row>
    <row r="105" spans="1:11" s="67" customFormat="1">
      <c r="A105" s="374"/>
      <c r="B105" s="14"/>
      <c r="J105" s="371"/>
      <c r="K105" s="374"/>
    </row>
    <row r="106" spans="1:11" s="67" customFormat="1">
      <c r="A106" s="374"/>
      <c r="B106" s="14"/>
      <c r="J106" s="371"/>
      <c r="K106" s="374"/>
    </row>
    <row r="107" spans="1:11" s="67" customFormat="1">
      <c r="A107" s="374"/>
      <c r="B107" s="14"/>
      <c r="J107" s="371"/>
      <c r="K107" s="374"/>
    </row>
    <row r="108" spans="1:11" s="67" customFormat="1">
      <c r="A108" s="374"/>
      <c r="B108" s="14"/>
      <c r="J108" s="371"/>
      <c r="K108" s="374"/>
    </row>
    <row r="109" spans="1:11" s="67" customFormat="1">
      <c r="A109" s="374"/>
      <c r="B109" s="14"/>
      <c r="J109" s="371"/>
      <c r="K109" s="374"/>
    </row>
    <row r="110" spans="1:11" s="67" customFormat="1">
      <c r="A110" s="374"/>
      <c r="B110" s="14"/>
      <c r="J110" s="371"/>
      <c r="K110" s="374"/>
    </row>
    <row r="111" spans="1:11" s="67" customFormat="1">
      <c r="A111" s="374"/>
      <c r="B111" s="14"/>
      <c r="J111" s="371"/>
      <c r="K111" s="374"/>
    </row>
    <row r="112" spans="1:11" s="67" customFormat="1">
      <c r="A112" s="374"/>
      <c r="B112" s="14"/>
      <c r="J112" s="371"/>
      <c r="K112" s="374"/>
    </row>
    <row r="113" spans="1:11" s="67" customFormat="1">
      <c r="A113" s="374"/>
      <c r="B113" s="14"/>
      <c r="J113" s="371"/>
      <c r="K113" s="374"/>
    </row>
    <row r="114" spans="1:11" s="67" customFormat="1">
      <c r="A114" s="374"/>
      <c r="B114" s="14"/>
      <c r="J114" s="371"/>
      <c r="K114" s="374"/>
    </row>
    <row r="115" spans="1:11" s="67" customFormat="1">
      <c r="A115" s="374"/>
      <c r="B115" s="14"/>
      <c r="J115" s="371"/>
      <c r="K115" s="374"/>
    </row>
    <row r="116" spans="1:11" s="67" customFormat="1">
      <c r="A116" s="374"/>
      <c r="B116" s="14"/>
      <c r="J116" s="371"/>
      <c r="K116" s="374"/>
    </row>
    <row r="117" spans="1:11" s="67" customFormat="1">
      <c r="A117" s="374"/>
      <c r="B117" s="14"/>
      <c r="J117" s="371"/>
      <c r="K117" s="374"/>
    </row>
    <row r="118" spans="1:11" s="67" customFormat="1">
      <c r="A118" s="374"/>
      <c r="B118" s="14"/>
      <c r="J118" s="371"/>
      <c r="K118" s="374"/>
    </row>
    <row r="119" spans="1:11" s="67" customFormat="1">
      <c r="A119" s="374"/>
      <c r="B119" s="14"/>
      <c r="J119" s="371"/>
      <c r="K119" s="374"/>
    </row>
    <row r="120" spans="1:11" s="67" customFormat="1">
      <c r="A120" s="374"/>
      <c r="B120" s="14"/>
      <c r="J120" s="371"/>
      <c r="K120" s="374"/>
    </row>
    <row r="121" spans="1:11" s="67" customFormat="1">
      <c r="A121" s="374"/>
      <c r="B121" s="14"/>
      <c r="J121" s="371"/>
      <c r="K121" s="374"/>
    </row>
    <row r="122" spans="1:11" s="67" customFormat="1">
      <c r="A122" s="374"/>
      <c r="B122" s="14"/>
      <c r="J122" s="371"/>
      <c r="K122" s="374"/>
    </row>
    <row r="123" spans="1:11" s="67" customFormat="1">
      <c r="A123" s="374"/>
      <c r="B123" s="14"/>
      <c r="J123" s="371"/>
      <c r="K123" s="374"/>
    </row>
    <row r="124" spans="1:11" s="67" customFormat="1">
      <c r="A124" s="374"/>
      <c r="B124" s="14"/>
      <c r="J124" s="371"/>
      <c r="K124" s="374"/>
    </row>
    <row r="125" spans="1:11" s="67" customFormat="1">
      <c r="A125" s="374"/>
      <c r="B125" s="14"/>
      <c r="J125" s="371"/>
      <c r="K125" s="374"/>
    </row>
    <row r="126" spans="1:11" s="67" customFormat="1">
      <c r="A126" s="374"/>
      <c r="B126" s="14"/>
      <c r="J126" s="371"/>
      <c r="K126" s="374"/>
    </row>
    <row r="127" spans="1:11" s="67" customFormat="1">
      <c r="A127" s="374"/>
      <c r="B127" s="14"/>
      <c r="J127" s="371"/>
      <c r="K127" s="374"/>
    </row>
    <row r="128" spans="1:11" s="67" customFormat="1">
      <c r="A128" s="374"/>
      <c r="B128" s="14"/>
      <c r="J128" s="371"/>
      <c r="K128" s="374"/>
    </row>
    <row r="129" spans="1:11" s="67" customFormat="1">
      <c r="A129" s="374"/>
      <c r="B129" s="14"/>
      <c r="J129" s="371"/>
      <c r="K129" s="374"/>
    </row>
    <row r="130" spans="1:11" s="67" customFormat="1">
      <c r="A130" s="374"/>
      <c r="B130" s="14"/>
      <c r="J130" s="371"/>
      <c r="K130" s="374"/>
    </row>
    <row r="131" spans="1:11" s="67" customFormat="1">
      <c r="A131" s="374"/>
      <c r="B131" s="14"/>
      <c r="J131" s="371"/>
      <c r="K131" s="374"/>
    </row>
    <row r="132" spans="1:11" s="67" customFormat="1">
      <c r="A132" s="374"/>
      <c r="B132" s="14"/>
      <c r="J132" s="371"/>
      <c r="K132" s="374"/>
    </row>
    <row r="133" spans="1:11" s="67" customFormat="1">
      <c r="A133" s="374"/>
      <c r="B133" s="14"/>
      <c r="J133" s="371"/>
      <c r="K133" s="374"/>
    </row>
    <row r="134" spans="1:11" s="67" customFormat="1">
      <c r="A134" s="374"/>
      <c r="B134" s="14"/>
      <c r="J134" s="371"/>
      <c r="K134" s="374"/>
    </row>
    <row r="135" spans="1:11" s="67" customFormat="1">
      <c r="A135" s="374"/>
      <c r="B135" s="14"/>
      <c r="J135" s="371"/>
      <c r="K135" s="374"/>
    </row>
    <row r="136" spans="1:11" s="67" customFormat="1">
      <c r="A136" s="374"/>
      <c r="B136" s="14"/>
      <c r="J136" s="371"/>
      <c r="K136" s="374"/>
    </row>
    <row r="137" spans="1:11" s="67" customFormat="1">
      <c r="A137" s="374"/>
      <c r="B137" s="14"/>
      <c r="J137" s="371"/>
      <c r="K137" s="374"/>
    </row>
    <row r="138" spans="1:11" s="67" customFormat="1">
      <c r="A138" s="374"/>
      <c r="B138" s="14"/>
      <c r="J138" s="371"/>
      <c r="K138" s="374"/>
    </row>
    <row r="139" spans="1:11" s="67" customFormat="1">
      <c r="A139" s="374"/>
      <c r="B139" s="14"/>
      <c r="J139" s="371"/>
      <c r="K139" s="374"/>
    </row>
    <row r="140" spans="1:11" s="67" customFormat="1">
      <c r="A140" s="374"/>
      <c r="B140" s="14"/>
      <c r="J140" s="371"/>
      <c r="K140" s="374"/>
    </row>
    <row r="141" spans="1:11" s="67" customFormat="1">
      <c r="A141" s="374"/>
      <c r="B141" s="14"/>
      <c r="J141" s="371"/>
      <c r="K141" s="374"/>
    </row>
    <row r="142" spans="1:11" s="67" customFormat="1">
      <c r="A142" s="374"/>
      <c r="B142" s="14"/>
      <c r="J142" s="371"/>
      <c r="K142" s="374"/>
    </row>
    <row r="143" spans="1:11" s="67" customFormat="1">
      <c r="A143" s="374"/>
      <c r="B143" s="14"/>
      <c r="J143" s="371"/>
      <c r="K143" s="374"/>
    </row>
    <row r="144" spans="1:11" s="67" customFormat="1">
      <c r="A144" s="374"/>
      <c r="B144" s="14"/>
      <c r="J144" s="371"/>
      <c r="K144" s="374"/>
    </row>
    <row r="145" spans="1:11" s="67" customFormat="1">
      <c r="A145" s="374"/>
      <c r="B145" s="14"/>
      <c r="J145" s="371"/>
      <c r="K145" s="374"/>
    </row>
    <row r="146" spans="1:11" s="67" customFormat="1">
      <c r="A146" s="374"/>
      <c r="B146" s="14"/>
      <c r="J146" s="371"/>
      <c r="K146" s="374"/>
    </row>
    <row r="147" spans="1:11" s="67" customFormat="1">
      <c r="A147" s="374"/>
      <c r="B147" s="14"/>
      <c r="J147" s="371"/>
      <c r="K147" s="374"/>
    </row>
    <row r="148" spans="1:11" s="67" customFormat="1">
      <c r="A148" s="374"/>
      <c r="B148" s="14"/>
      <c r="J148" s="371"/>
      <c r="K148" s="374"/>
    </row>
    <row r="149" spans="1:11" s="67" customFormat="1">
      <c r="A149" s="374"/>
      <c r="B149" s="14"/>
      <c r="J149" s="371"/>
      <c r="K149" s="374"/>
    </row>
    <row r="150" spans="1:11" s="67" customFormat="1">
      <c r="A150" s="374"/>
      <c r="B150" s="14"/>
      <c r="J150" s="371"/>
      <c r="K150" s="374"/>
    </row>
    <row r="151" spans="1:11" s="67" customFormat="1">
      <c r="A151" s="374"/>
      <c r="B151" s="14"/>
      <c r="J151" s="371"/>
      <c r="K151" s="374"/>
    </row>
    <row r="152" spans="1:11" s="67" customFormat="1">
      <c r="A152" s="374"/>
      <c r="B152" s="14"/>
      <c r="J152" s="371"/>
      <c r="K152" s="374"/>
    </row>
    <row r="153" spans="1:11" s="67" customFormat="1">
      <c r="A153" s="374"/>
      <c r="B153" s="14"/>
      <c r="J153" s="371"/>
      <c r="K153" s="374"/>
    </row>
    <row r="154" spans="1:11" s="67" customFormat="1">
      <c r="A154" s="374"/>
      <c r="B154" s="14"/>
      <c r="J154" s="371"/>
      <c r="K154" s="374"/>
    </row>
    <row r="155" spans="1:11" s="67" customFormat="1">
      <c r="A155" s="374"/>
      <c r="B155" s="14"/>
      <c r="J155" s="371"/>
      <c r="K155" s="374"/>
    </row>
    <row r="156" spans="1:11" s="67" customFormat="1">
      <c r="A156" s="374"/>
      <c r="B156" s="14"/>
      <c r="J156" s="371"/>
      <c r="K156" s="374"/>
    </row>
    <row r="157" spans="1:11" s="67" customFormat="1">
      <c r="A157" s="374"/>
      <c r="B157" s="14"/>
      <c r="J157" s="371"/>
      <c r="K157" s="374"/>
    </row>
    <row r="158" spans="1:11" s="67" customFormat="1">
      <c r="A158" s="374"/>
      <c r="B158" s="14"/>
      <c r="J158" s="371"/>
      <c r="K158" s="374"/>
    </row>
    <row r="159" spans="1:11" s="67" customFormat="1">
      <c r="A159" s="374"/>
      <c r="B159" s="14"/>
      <c r="J159" s="371"/>
      <c r="K159" s="374"/>
    </row>
    <row r="160" spans="1:11" s="67" customFormat="1">
      <c r="A160" s="374"/>
      <c r="B160" s="14"/>
      <c r="J160" s="371"/>
      <c r="K160" s="374"/>
    </row>
    <row r="161" spans="1:11" s="67" customFormat="1">
      <c r="A161" s="374"/>
      <c r="B161" s="14"/>
      <c r="J161" s="371"/>
      <c r="K161" s="374"/>
    </row>
    <row r="162" spans="1:11" s="67" customFormat="1">
      <c r="A162" s="374"/>
      <c r="B162" s="14"/>
      <c r="J162" s="371"/>
      <c r="K162" s="374"/>
    </row>
    <row r="163" spans="1:11" s="67" customFormat="1">
      <c r="A163" s="374"/>
      <c r="B163" s="14"/>
      <c r="J163" s="371"/>
      <c r="K163" s="374"/>
    </row>
    <row r="164" spans="1:11" s="67" customFormat="1">
      <c r="A164" s="374"/>
      <c r="B164" s="14"/>
      <c r="J164" s="371"/>
      <c r="K164" s="374"/>
    </row>
    <row r="165" spans="1:11" s="67" customFormat="1">
      <c r="A165" s="374"/>
      <c r="B165" s="14"/>
      <c r="J165" s="371"/>
      <c r="K165" s="374"/>
    </row>
    <row r="166" spans="1:11" s="67" customFormat="1">
      <c r="A166" s="374"/>
      <c r="B166" s="14"/>
      <c r="J166" s="371"/>
      <c r="K166" s="374"/>
    </row>
    <row r="167" spans="1:11" s="67" customFormat="1">
      <c r="A167" s="374"/>
      <c r="B167" s="14"/>
      <c r="J167" s="371"/>
      <c r="K167" s="374"/>
    </row>
    <row r="168" spans="1:11" s="67" customFormat="1">
      <c r="A168" s="374"/>
      <c r="B168" s="14"/>
      <c r="J168" s="371"/>
      <c r="K168" s="374"/>
    </row>
    <row r="169" spans="1:11" s="67" customFormat="1">
      <c r="A169" s="374"/>
      <c r="B169" s="14"/>
      <c r="J169" s="371"/>
      <c r="K169" s="374"/>
    </row>
    <row r="170" spans="1:11" s="67" customFormat="1">
      <c r="A170" s="374"/>
      <c r="B170" s="14"/>
      <c r="J170" s="371"/>
      <c r="K170" s="374"/>
    </row>
    <row r="171" spans="1:11" s="67" customFormat="1">
      <c r="A171" s="374"/>
      <c r="B171" s="14"/>
      <c r="J171" s="371"/>
      <c r="K171" s="374"/>
    </row>
    <row r="172" spans="1:11" s="67" customFormat="1">
      <c r="A172" s="374"/>
      <c r="B172" s="14"/>
      <c r="J172" s="371"/>
      <c r="K172" s="374"/>
    </row>
    <row r="173" spans="1:11" s="67" customFormat="1">
      <c r="A173" s="374"/>
      <c r="B173" s="14"/>
      <c r="J173" s="371"/>
      <c r="K173" s="374"/>
    </row>
    <row r="174" spans="1:11" s="67" customFormat="1">
      <c r="A174" s="374"/>
      <c r="B174" s="14"/>
      <c r="J174" s="371"/>
      <c r="K174" s="374"/>
    </row>
    <row r="175" spans="1:11" s="67" customFormat="1">
      <c r="A175" s="374"/>
      <c r="B175" s="14"/>
      <c r="J175" s="371"/>
      <c r="K175" s="374"/>
    </row>
    <row r="176" spans="1:11" s="67" customFormat="1">
      <c r="A176" s="374"/>
      <c r="B176" s="14"/>
      <c r="J176" s="371"/>
      <c r="K176" s="374"/>
    </row>
    <row r="177" spans="1:11" s="67" customFormat="1">
      <c r="A177" s="374"/>
      <c r="B177" s="14"/>
      <c r="J177" s="371"/>
      <c r="K177" s="374"/>
    </row>
    <row r="178" spans="1:11" s="67" customFormat="1">
      <c r="A178" s="374"/>
      <c r="B178" s="14"/>
      <c r="J178" s="371"/>
      <c r="K178" s="374"/>
    </row>
    <row r="179" spans="1:11" s="67" customFormat="1">
      <c r="A179" s="374"/>
      <c r="B179" s="14"/>
      <c r="J179" s="371"/>
      <c r="K179" s="374"/>
    </row>
    <row r="180" spans="1:11" s="67" customFormat="1">
      <c r="A180" s="374"/>
      <c r="B180" s="14"/>
      <c r="J180" s="371"/>
      <c r="K180" s="374"/>
    </row>
    <row r="181" spans="1:11" s="67" customFormat="1">
      <c r="A181" s="374"/>
      <c r="B181" s="14"/>
      <c r="J181" s="371"/>
      <c r="K181" s="374"/>
    </row>
    <row r="182" spans="1:11" s="67" customFormat="1">
      <c r="A182" s="374"/>
      <c r="B182" s="14"/>
      <c r="J182" s="371"/>
      <c r="K182" s="374"/>
    </row>
    <row r="183" spans="1:11" s="67" customFormat="1">
      <c r="A183" s="374"/>
      <c r="B183" s="14"/>
      <c r="J183" s="371"/>
      <c r="K183" s="374"/>
    </row>
    <row r="184" spans="1:11" s="67" customFormat="1">
      <c r="A184" s="374"/>
      <c r="B184" s="14"/>
      <c r="J184" s="371"/>
      <c r="K184" s="374"/>
    </row>
    <row r="185" spans="1:11" s="67" customFormat="1">
      <c r="A185" s="374"/>
      <c r="B185" s="14"/>
      <c r="J185" s="371"/>
      <c r="K185" s="374"/>
    </row>
    <row r="186" spans="1:11" s="67" customFormat="1">
      <c r="A186" s="374"/>
      <c r="B186" s="14"/>
      <c r="J186" s="371"/>
      <c r="K186" s="374"/>
    </row>
    <row r="187" spans="1:11" s="67" customFormat="1">
      <c r="A187" s="374"/>
      <c r="B187" s="14"/>
      <c r="J187" s="371"/>
      <c r="K187" s="374"/>
    </row>
    <row r="188" spans="1:11" s="67" customFormat="1">
      <c r="A188" s="374"/>
      <c r="B188" s="14"/>
      <c r="J188" s="371"/>
      <c r="K188" s="374"/>
    </row>
    <row r="189" spans="1:11" s="67" customFormat="1">
      <c r="A189" s="374"/>
      <c r="B189" s="14"/>
      <c r="J189" s="371"/>
      <c r="K189" s="374"/>
    </row>
    <row r="190" spans="1:11" s="67" customFormat="1">
      <c r="A190" s="374"/>
      <c r="B190" s="14"/>
      <c r="J190" s="371"/>
      <c r="K190" s="374"/>
    </row>
    <row r="191" spans="1:11" s="67" customFormat="1">
      <c r="A191" s="374"/>
      <c r="B191" s="14"/>
      <c r="J191" s="371"/>
      <c r="K191" s="374"/>
    </row>
    <row r="192" spans="1:11" s="67" customFormat="1">
      <c r="A192" s="374"/>
      <c r="B192" s="14"/>
      <c r="J192" s="371"/>
      <c r="K192" s="374"/>
    </row>
    <row r="193" spans="1:11" s="67" customFormat="1">
      <c r="A193" s="374"/>
      <c r="B193" s="14"/>
      <c r="J193" s="371"/>
      <c r="K193" s="374"/>
    </row>
    <row r="194" spans="1:11" s="67" customFormat="1">
      <c r="A194" s="374"/>
      <c r="B194" s="14"/>
      <c r="J194" s="371"/>
      <c r="K194" s="374"/>
    </row>
    <row r="195" spans="1:11" s="67" customFormat="1">
      <c r="A195" s="374"/>
      <c r="B195" s="14"/>
      <c r="J195" s="371"/>
      <c r="K195" s="374"/>
    </row>
    <row r="196" spans="1:11" s="67" customFormat="1">
      <c r="A196" s="374"/>
      <c r="B196" s="14"/>
      <c r="J196" s="371"/>
      <c r="K196" s="374"/>
    </row>
    <row r="197" spans="1:11" s="67" customFormat="1">
      <c r="A197" s="374"/>
      <c r="B197" s="14"/>
      <c r="J197" s="371"/>
      <c r="K197" s="374"/>
    </row>
    <row r="198" spans="1:11" s="67" customFormat="1">
      <c r="A198" s="374"/>
      <c r="B198" s="14"/>
      <c r="J198" s="371"/>
      <c r="K198" s="374"/>
    </row>
    <row r="199" spans="1:11" s="67" customFormat="1">
      <c r="A199" s="374"/>
      <c r="B199" s="14"/>
      <c r="J199" s="371"/>
      <c r="K199" s="374"/>
    </row>
    <row r="200" spans="1:11" s="67" customFormat="1">
      <c r="A200" s="374"/>
      <c r="B200" s="14"/>
      <c r="J200" s="371"/>
      <c r="K200" s="374"/>
    </row>
    <row r="201" spans="1:11" s="67" customFormat="1">
      <c r="A201" s="374"/>
      <c r="B201" s="14"/>
      <c r="J201" s="371"/>
      <c r="K201" s="374"/>
    </row>
    <row r="202" spans="1:11" s="67" customFormat="1">
      <c r="A202" s="374"/>
      <c r="B202" s="14"/>
      <c r="J202" s="371"/>
      <c r="K202" s="374"/>
    </row>
    <row r="203" spans="1:11" s="67" customFormat="1">
      <c r="A203" s="374"/>
      <c r="B203" s="14"/>
      <c r="J203" s="371"/>
      <c r="K203" s="374"/>
    </row>
    <row r="204" spans="1:11" s="67" customFormat="1">
      <c r="A204" s="374"/>
      <c r="B204" s="14"/>
      <c r="J204" s="371"/>
      <c r="K204" s="374"/>
    </row>
    <row r="205" spans="1:11" s="67" customFormat="1">
      <c r="A205" s="374"/>
      <c r="B205" s="14"/>
      <c r="J205" s="371"/>
      <c r="K205" s="374"/>
    </row>
    <row r="206" spans="1:11" s="67" customFormat="1">
      <c r="A206" s="374"/>
      <c r="B206" s="14"/>
      <c r="J206" s="371"/>
      <c r="K206" s="374"/>
    </row>
    <row r="207" spans="1:11" s="67" customFormat="1">
      <c r="A207" s="374"/>
      <c r="B207" s="14"/>
      <c r="J207" s="371"/>
      <c r="K207" s="374"/>
    </row>
    <row r="208" spans="1:11" s="67" customFormat="1">
      <c r="A208" s="374"/>
      <c r="B208" s="14"/>
      <c r="J208" s="371"/>
      <c r="K208" s="374"/>
    </row>
    <row r="209" spans="1:11" s="67" customFormat="1">
      <c r="A209" s="374"/>
      <c r="B209" s="14"/>
      <c r="J209" s="371"/>
      <c r="K209" s="374"/>
    </row>
    <row r="210" spans="1:11" s="67" customFormat="1">
      <c r="A210" s="374"/>
      <c r="B210" s="14"/>
      <c r="J210" s="371"/>
      <c r="K210" s="374"/>
    </row>
    <row r="211" spans="1:11" s="67" customFormat="1">
      <c r="A211" s="374"/>
      <c r="B211" s="14"/>
      <c r="J211" s="371"/>
      <c r="K211" s="374"/>
    </row>
    <row r="212" spans="1:11" s="67" customFormat="1">
      <c r="A212" s="374"/>
      <c r="B212" s="14"/>
      <c r="J212" s="371"/>
      <c r="K212" s="374"/>
    </row>
    <row r="213" spans="1:11" s="67" customFormat="1">
      <c r="A213" s="374"/>
      <c r="B213" s="14"/>
      <c r="J213" s="371"/>
      <c r="K213" s="374"/>
    </row>
    <row r="214" spans="1:11" s="67" customFormat="1">
      <c r="A214" s="374"/>
      <c r="B214" s="14"/>
      <c r="J214" s="371"/>
      <c r="K214" s="374"/>
    </row>
    <row r="215" spans="1:11" s="67" customFormat="1">
      <c r="A215" s="374"/>
      <c r="B215" s="14"/>
      <c r="J215" s="371"/>
      <c r="K215" s="374"/>
    </row>
    <row r="216" spans="1:11" s="67" customFormat="1">
      <c r="A216" s="374"/>
      <c r="B216" s="14"/>
      <c r="J216" s="371"/>
      <c r="K216" s="374"/>
    </row>
    <row r="217" spans="1:11" s="67" customFormat="1">
      <c r="A217" s="374"/>
      <c r="B217" s="14"/>
      <c r="J217" s="371"/>
      <c r="K217" s="374"/>
    </row>
    <row r="218" spans="1:11" s="67" customFormat="1">
      <c r="A218" s="374"/>
      <c r="B218" s="14"/>
      <c r="J218" s="371"/>
      <c r="K218" s="374"/>
    </row>
    <row r="219" spans="1:11" s="67" customFormat="1">
      <c r="A219" s="374"/>
      <c r="B219" s="14"/>
      <c r="J219" s="371"/>
      <c r="K219" s="374"/>
    </row>
    <row r="220" spans="1:11" s="67" customFormat="1">
      <c r="A220" s="374"/>
      <c r="B220" s="14"/>
      <c r="J220" s="371"/>
      <c r="K220" s="374"/>
    </row>
    <row r="221" spans="1:11" s="67" customFormat="1">
      <c r="A221" s="374"/>
      <c r="B221" s="14"/>
      <c r="J221" s="371"/>
      <c r="K221" s="374"/>
    </row>
    <row r="222" spans="1:11" s="67" customFormat="1">
      <c r="A222" s="374"/>
      <c r="B222" s="14"/>
      <c r="J222" s="371"/>
      <c r="K222" s="374"/>
    </row>
    <row r="223" spans="1:11" s="67" customFormat="1">
      <c r="A223" s="374"/>
      <c r="B223" s="14"/>
      <c r="J223" s="371"/>
      <c r="K223" s="374"/>
    </row>
    <row r="224" spans="1:11" s="67" customFormat="1">
      <c r="A224" s="374"/>
      <c r="B224" s="14"/>
      <c r="J224" s="371"/>
      <c r="K224" s="374"/>
    </row>
    <row r="225" spans="1:11" s="67" customFormat="1">
      <c r="A225" s="374"/>
      <c r="B225" s="14"/>
      <c r="J225" s="371"/>
      <c r="K225" s="374"/>
    </row>
    <row r="226" spans="1:11" s="67" customFormat="1">
      <c r="A226" s="374"/>
      <c r="B226" s="14"/>
      <c r="J226" s="371"/>
      <c r="K226" s="374"/>
    </row>
    <row r="227" spans="1:11" s="67" customFormat="1">
      <c r="A227" s="374"/>
      <c r="B227" s="14"/>
      <c r="J227" s="371"/>
      <c r="K227" s="374"/>
    </row>
    <row r="228" spans="1:11" s="67" customFormat="1">
      <c r="A228" s="374"/>
      <c r="B228" s="14"/>
      <c r="J228" s="371"/>
      <c r="K228" s="374"/>
    </row>
    <row r="229" spans="1:11" s="67" customFormat="1">
      <c r="A229" s="374"/>
      <c r="B229" s="14"/>
      <c r="J229" s="371"/>
      <c r="K229" s="374"/>
    </row>
    <row r="230" spans="1:11" s="67" customFormat="1">
      <c r="A230" s="374"/>
      <c r="B230" s="14"/>
      <c r="J230" s="371"/>
      <c r="K230" s="374"/>
    </row>
    <row r="231" spans="1:11" s="67" customFormat="1">
      <c r="A231" s="374"/>
      <c r="B231" s="14"/>
      <c r="J231" s="371"/>
      <c r="K231" s="374"/>
    </row>
    <row r="232" spans="1:11" s="67" customFormat="1">
      <c r="A232" s="374"/>
      <c r="B232" s="14"/>
      <c r="J232" s="371"/>
      <c r="K232" s="374"/>
    </row>
    <row r="233" spans="1:11" s="67" customFormat="1">
      <c r="A233" s="374"/>
      <c r="B233" s="14"/>
      <c r="J233" s="371"/>
      <c r="K233" s="374"/>
    </row>
    <row r="234" spans="1:11" s="67" customFormat="1">
      <c r="A234" s="374"/>
      <c r="B234" s="14"/>
      <c r="J234" s="371"/>
      <c r="K234" s="374"/>
    </row>
    <row r="235" spans="1:11" s="67" customFormat="1">
      <c r="A235" s="374"/>
      <c r="B235" s="14"/>
      <c r="J235" s="371"/>
      <c r="K235" s="374"/>
    </row>
    <row r="236" spans="1:11" s="67" customFormat="1">
      <c r="A236" s="374"/>
      <c r="B236" s="14"/>
      <c r="J236" s="371"/>
      <c r="K236" s="374"/>
    </row>
    <row r="237" spans="1:11" s="67" customFormat="1">
      <c r="A237" s="374"/>
      <c r="B237" s="14"/>
      <c r="J237" s="371"/>
      <c r="K237" s="374"/>
    </row>
    <row r="238" spans="1:11" s="67" customFormat="1">
      <c r="A238" s="374"/>
      <c r="B238" s="14"/>
      <c r="J238" s="371"/>
      <c r="K238" s="374"/>
    </row>
    <row r="239" spans="1:11" s="67" customFormat="1">
      <c r="A239" s="374"/>
      <c r="B239" s="14"/>
      <c r="J239" s="371"/>
      <c r="K239" s="374"/>
    </row>
    <row r="240" spans="1:11" s="67" customFormat="1">
      <c r="A240" s="374"/>
      <c r="B240" s="14"/>
      <c r="J240" s="371"/>
      <c r="K240" s="374"/>
    </row>
    <row r="241" spans="1:11" s="67" customFormat="1">
      <c r="A241" s="374"/>
      <c r="B241" s="14"/>
      <c r="J241" s="371"/>
      <c r="K241" s="374"/>
    </row>
    <row r="242" spans="1:11" s="67" customFormat="1">
      <c r="A242" s="374"/>
      <c r="B242" s="14"/>
      <c r="J242" s="371"/>
      <c r="K242" s="374"/>
    </row>
    <row r="243" spans="1:11" s="67" customFormat="1">
      <c r="A243" s="374"/>
      <c r="B243" s="14"/>
      <c r="J243" s="371"/>
      <c r="K243" s="374"/>
    </row>
    <row r="244" spans="1:11" s="67" customFormat="1">
      <c r="A244" s="374"/>
      <c r="B244" s="14"/>
      <c r="J244" s="371"/>
      <c r="K244" s="374"/>
    </row>
    <row r="245" spans="1:11" s="67" customFormat="1">
      <c r="A245" s="374"/>
      <c r="B245" s="14"/>
      <c r="J245" s="371"/>
      <c r="K245" s="374"/>
    </row>
    <row r="246" spans="1:11" s="67" customFormat="1">
      <c r="A246" s="374"/>
      <c r="B246" s="14"/>
      <c r="J246" s="371"/>
      <c r="K246" s="374"/>
    </row>
    <row r="247" spans="1:11" s="67" customFormat="1">
      <c r="A247" s="374"/>
      <c r="B247" s="14"/>
      <c r="J247" s="371"/>
      <c r="K247" s="374"/>
    </row>
    <row r="248" spans="1:11" s="67" customFormat="1">
      <c r="A248" s="374"/>
      <c r="B248" s="14"/>
      <c r="J248" s="371"/>
      <c r="K248" s="374"/>
    </row>
    <row r="249" spans="1:11" s="67" customFormat="1">
      <c r="A249" s="374"/>
      <c r="B249" s="14"/>
      <c r="J249" s="371"/>
      <c r="K249" s="374"/>
    </row>
    <row r="250" spans="1:11" s="67" customFormat="1">
      <c r="A250" s="374"/>
      <c r="B250" s="14"/>
      <c r="J250" s="371"/>
      <c r="K250" s="374"/>
    </row>
    <row r="251" spans="1:11" s="67" customFormat="1">
      <c r="A251" s="374"/>
      <c r="B251" s="14"/>
      <c r="J251" s="371"/>
      <c r="K251" s="374"/>
    </row>
    <row r="252" spans="1:11" s="67" customFormat="1">
      <c r="A252" s="374"/>
      <c r="B252" s="14"/>
      <c r="J252" s="371"/>
      <c r="K252" s="374"/>
    </row>
    <row r="253" spans="1:11" s="67" customFormat="1">
      <c r="A253" s="374"/>
      <c r="B253" s="14"/>
      <c r="J253" s="371"/>
      <c r="K253" s="374"/>
    </row>
    <row r="254" spans="1:11" s="67" customFormat="1">
      <c r="A254" s="374"/>
      <c r="B254" s="14"/>
      <c r="J254" s="371"/>
      <c r="K254" s="374"/>
    </row>
    <row r="255" spans="1:11" s="67" customFormat="1">
      <c r="A255" s="374"/>
      <c r="B255" s="14"/>
      <c r="J255" s="371"/>
      <c r="K255" s="374"/>
    </row>
    <row r="256" spans="1:11" s="67" customFormat="1">
      <c r="A256" s="374"/>
      <c r="B256" s="14"/>
      <c r="J256" s="371"/>
      <c r="K256" s="374"/>
    </row>
    <row r="257" spans="1:11" s="67" customFormat="1">
      <c r="A257" s="374"/>
      <c r="B257" s="14"/>
      <c r="J257" s="371"/>
      <c r="K257" s="374"/>
    </row>
    <row r="258" spans="1:11" s="67" customFormat="1">
      <c r="A258" s="374"/>
      <c r="B258" s="14"/>
      <c r="J258" s="371"/>
      <c r="K258" s="374"/>
    </row>
    <row r="259" spans="1:11" s="67" customFormat="1">
      <c r="A259" s="374"/>
      <c r="B259" s="14"/>
      <c r="J259" s="371"/>
      <c r="K259" s="374"/>
    </row>
    <row r="260" spans="1:11" s="67" customFormat="1">
      <c r="A260" s="374"/>
      <c r="B260" s="14"/>
      <c r="J260" s="371"/>
      <c r="K260" s="374"/>
    </row>
    <row r="261" spans="1:11" s="67" customFormat="1">
      <c r="A261" s="374"/>
      <c r="B261" s="14"/>
      <c r="J261" s="371"/>
      <c r="K261" s="374"/>
    </row>
    <row r="262" spans="1:11" s="67" customFormat="1">
      <c r="A262" s="374"/>
      <c r="B262" s="14"/>
      <c r="J262" s="371"/>
      <c r="K262" s="374"/>
    </row>
    <row r="263" spans="1:11" s="67" customFormat="1">
      <c r="A263" s="374"/>
      <c r="B263" s="14"/>
      <c r="J263" s="371"/>
      <c r="K263" s="374"/>
    </row>
    <row r="264" spans="1:11" s="67" customFormat="1">
      <c r="A264" s="374"/>
      <c r="B264" s="14"/>
      <c r="J264" s="371"/>
      <c r="K264" s="374"/>
    </row>
    <row r="265" spans="1:11" s="67" customFormat="1">
      <c r="A265" s="374"/>
      <c r="B265" s="14"/>
      <c r="J265" s="371"/>
      <c r="K265" s="374"/>
    </row>
    <row r="266" spans="1:11" s="67" customFormat="1">
      <c r="A266" s="374"/>
      <c r="B266" s="14"/>
      <c r="J266" s="371"/>
      <c r="K266" s="374"/>
    </row>
    <row r="267" spans="1:11" s="67" customFormat="1">
      <c r="A267" s="374"/>
      <c r="B267" s="14"/>
      <c r="J267" s="371"/>
      <c r="K267" s="374"/>
    </row>
    <row r="268" spans="1:11" s="67" customFormat="1">
      <c r="A268" s="374"/>
      <c r="B268" s="14"/>
      <c r="J268" s="371"/>
      <c r="K268" s="374"/>
    </row>
    <row r="269" spans="1:11" s="67" customFormat="1">
      <c r="A269" s="374"/>
      <c r="B269" s="14"/>
      <c r="J269" s="371"/>
      <c r="K269" s="374"/>
    </row>
    <row r="270" spans="1:11" s="67" customFormat="1">
      <c r="A270" s="374"/>
      <c r="B270" s="14"/>
      <c r="J270" s="371"/>
      <c r="K270" s="374"/>
    </row>
    <row r="271" spans="1:11" s="67" customFormat="1">
      <c r="A271" s="374"/>
      <c r="B271" s="14"/>
      <c r="J271" s="371"/>
      <c r="K271" s="374"/>
    </row>
    <row r="272" spans="1:11" s="67" customFormat="1">
      <c r="A272" s="374"/>
      <c r="B272" s="14"/>
      <c r="J272" s="371"/>
      <c r="K272" s="374"/>
    </row>
    <row r="273" spans="1:11" s="67" customFormat="1">
      <c r="A273" s="374"/>
      <c r="B273" s="14"/>
      <c r="J273" s="371"/>
      <c r="K273" s="374"/>
    </row>
    <row r="274" spans="1:11" s="67" customFormat="1">
      <c r="A274" s="374"/>
      <c r="B274" s="14"/>
      <c r="J274" s="371"/>
      <c r="K274" s="374"/>
    </row>
    <row r="275" spans="1:11" s="67" customFormat="1">
      <c r="A275" s="374"/>
      <c r="B275" s="14"/>
      <c r="J275" s="371"/>
      <c r="K275" s="374"/>
    </row>
    <row r="276" spans="1:11" s="67" customFormat="1">
      <c r="A276" s="374"/>
      <c r="B276" s="14"/>
      <c r="J276" s="371"/>
      <c r="K276" s="374"/>
    </row>
    <row r="277" spans="1:11" s="67" customFormat="1">
      <c r="A277" s="374"/>
      <c r="B277" s="14"/>
      <c r="J277" s="371"/>
      <c r="K277" s="374"/>
    </row>
    <row r="278" spans="1:11" s="67" customFormat="1">
      <c r="A278" s="374"/>
      <c r="B278" s="14"/>
      <c r="J278" s="371"/>
      <c r="K278" s="374"/>
    </row>
    <row r="279" spans="1:11" s="67" customFormat="1">
      <c r="A279" s="374"/>
      <c r="B279" s="14"/>
      <c r="J279" s="371"/>
      <c r="K279" s="374"/>
    </row>
    <row r="280" spans="1:11" s="67" customFormat="1">
      <c r="A280" s="374"/>
      <c r="B280" s="14"/>
      <c r="J280" s="371"/>
      <c r="K280" s="374"/>
    </row>
    <row r="281" spans="1:11" s="67" customFormat="1">
      <c r="A281" s="374"/>
      <c r="B281" s="14"/>
      <c r="J281" s="371"/>
      <c r="K281" s="374"/>
    </row>
    <row r="282" spans="1:11" s="67" customFormat="1">
      <c r="A282" s="374"/>
      <c r="B282" s="14"/>
      <c r="J282" s="371"/>
      <c r="K282" s="374"/>
    </row>
    <row r="283" spans="1:11" s="67" customFormat="1">
      <c r="A283" s="374"/>
      <c r="B283" s="14"/>
      <c r="J283" s="371"/>
      <c r="K283" s="374"/>
    </row>
    <row r="284" spans="1:11" s="67" customFormat="1">
      <c r="A284" s="374"/>
      <c r="B284" s="14"/>
      <c r="J284" s="371"/>
      <c r="K284" s="374"/>
    </row>
    <row r="285" spans="1:11" s="67" customFormat="1">
      <c r="A285" s="374"/>
      <c r="B285" s="14"/>
      <c r="J285" s="371"/>
      <c r="K285" s="374"/>
    </row>
    <row r="286" spans="1:11" s="67" customFormat="1">
      <c r="A286" s="374"/>
      <c r="B286" s="14"/>
      <c r="J286" s="371"/>
      <c r="K286" s="374"/>
    </row>
    <row r="287" spans="1:11" s="67" customFormat="1">
      <c r="A287" s="374"/>
      <c r="B287" s="14"/>
      <c r="J287" s="371"/>
      <c r="K287" s="374"/>
    </row>
    <row r="288" spans="1:11" s="67" customFormat="1">
      <c r="A288" s="374"/>
      <c r="B288" s="14"/>
      <c r="J288" s="371"/>
      <c r="K288" s="374"/>
    </row>
    <row r="289" spans="1:11" s="67" customFormat="1">
      <c r="A289" s="374"/>
      <c r="B289" s="14"/>
      <c r="J289" s="371"/>
      <c r="K289" s="374"/>
    </row>
    <row r="290" spans="1:11" s="67" customFormat="1">
      <c r="A290" s="374"/>
      <c r="B290" s="14"/>
      <c r="J290" s="371"/>
      <c r="K290" s="374"/>
    </row>
    <row r="291" spans="1:11" s="67" customFormat="1">
      <c r="A291" s="374"/>
      <c r="B291" s="14"/>
      <c r="J291" s="371"/>
      <c r="K291" s="374"/>
    </row>
    <row r="292" spans="1:11" s="67" customFormat="1">
      <c r="A292" s="374"/>
      <c r="B292" s="14"/>
      <c r="J292" s="371"/>
      <c r="K292" s="374"/>
    </row>
    <row r="293" spans="1:11" s="67" customFormat="1">
      <c r="A293" s="374"/>
      <c r="B293" s="14"/>
      <c r="J293" s="371"/>
      <c r="K293" s="374"/>
    </row>
    <row r="294" spans="1:11" s="67" customFormat="1">
      <c r="A294" s="374"/>
      <c r="B294" s="14"/>
      <c r="J294" s="371"/>
      <c r="K294" s="374"/>
    </row>
    <row r="295" spans="1:11" s="67" customFormat="1">
      <c r="A295" s="374"/>
      <c r="B295" s="14"/>
      <c r="J295" s="371"/>
      <c r="K295" s="374"/>
    </row>
    <row r="296" spans="1:11" s="67" customFormat="1">
      <c r="A296" s="374"/>
      <c r="B296" s="14"/>
      <c r="J296" s="371"/>
      <c r="K296" s="374"/>
    </row>
    <row r="297" spans="1:11" s="67" customFormat="1">
      <c r="A297" s="374"/>
      <c r="B297" s="14"/>
      <c r="J297" s="371"/>
      <c r="K297" s="374"/>
    </row>
    <row r="298" spans="1:11" s="67" customFormat="1">
      <c r="A298" s="374"/>
      <c r="B298" s="14"/>
      <c r="J298" s="371"/>
      <c r="K298" s="374"/>
    </row>
    <row r="299" spans="1:11" s="67" customFormat="1">
      <c r="A299" s="374"/>
      <c r="B299" s="14"/>
      <c r="J299" s="371"/>
      <c r="K299" s="374"/>
    </row>
    <row r="300" spans="1:11" s="67" customFormat="1">
      <c r="A300" s="374"/>
      <c r="B300" s="14"/>
      <c r="J300" s="371"/>
      <c r="K300" s="374"/>
    </row>
    <row r="301" spans="1:11" s="67" customFormat="1">
      <c r="A301" s="374"/>
      <c r="B301" s="14"/>
      <c r="J301" s="371"/>
      <c r="K301" s="374"/>
    </row>
    <row r="302" spans="1:11" s="67" customFormat="1">
      <c r="A302" s="374"/>
      <c r="B302" s="14"/>
      <c r="J302" s="371"/>
      <c r="K302" s="374"/>
    </row>
    <row r="303" spans="1:11" s="67" customFormat="1">
      <c r="A303" s="374"/>
      <c r="B303" s="14"/>
      <c r="J303" s="371"/>
      <c r="K303" s="374"/>
    </row>
    <row r="304" spans="1:11" s="67" customFormat="1">
      <c r="A304" s="374"/>
      <c r="B304" s="14"/>
      <c r="J304" s="371"/>
      <c r="K304" s="374"/>
    </row>
    <row r="305" spans="1:11" s="67" customFormat="1">
      <c r="A305" s="374"/>
      <c r="B305" s="14"/>
      <c r="J305" s="371"/>
      <c r="K305" s="374"/>
    </row>
    <row r="306" spans="1:11" s="67" customFormat="1">
      <c r="A306" s="374"/>
      <c r="B306" s="14"/>
      <c r="J306" s="371"/>
      <c r="K306" s="374"/>
    </row>
    <row r="307" spans="1:11" s="67" customFormat="1">
      <c r="A307" s="374"/>
      <c r="B307" s="14"/>
      <c r="J307" s="371"/>
      <c r="K307" s="374"/>
    </row>
    <row r="308" spans="1:11" s="67" customFormat="1">
      <c r="A308" s="374"/>
      <c r="B308" s="14"/>
      <c r="J308" s="371"/>
      <c r="K308" s="374"/>
    </row>
    <row r="309" spans="1:11" s="67" customFormat="1">
      <c r="A309" s="374"/>
      <c r="B309" s="14"/>
      <c r="J309" s="371"/>
      <c r="K309" s="374"/>
    </row>
    <row r="310" spans="1:11" s="67" customFormat="1">
      <c r="A310" s="374"/>
      <c r="B310" s="14"/>
      <c r="J310" s="371"/>
      <c r="K310" s="374"/>
    </row>
    <row r="311" spans="1:11" s="67" customFormat="1">
      <c r="A311" s="374"/>
      <c r="B311" s="14"/>
      <c r="J311" s="371"/>
      <c r="K311" s="374"/>
    </row>
    <row r="312" spans="1:11" s="67" customFormat="1">
      <c r="A312" s="374"/>
      <c r="B312" s="14"/>
      <c r="J312" s="371"/>
      <c r="K312" s="374"/>
    </row>
    <row r="313" spans="1:11" s="67" customFormat="1">
      <c r="A313" s="374"/>
      <c r="B313" s="14"/>
      <c r="J313" s="371"/>
      <c r="K313" s="374"/>
    </row>
    <row r="314" spans="1:11" s="67" customFormat="1">
      <c r="A314" s="374"/>
      <c r="B314" s="14"/>
      <c r="J314" s="371"/>
      <c r="K314" s="374"/>
    </row>
    <row r="315" spans="1:11" s="67" customFormat="1">
      <c r="A315" s="374"/>
      <c r="B315" s="14"/>
      <c r="J315" s="371"/>
      <c r="K315" s="374"/>
    </row>
    <row r="316" spans="1:11" s="67" customFormat="1">
      <c r="A316" s="374"/>
      <c r="B316" s="14"/>
      <c r="J316" s="371"/>
      <c r="K316" s="374"/>
    </row>
    <row r="317" spans="1:11" s="67" customFormat="1">
      <c r="A317" s="374"/>
      <c r="B317" s="14"/>
      <c r="J317" s="371"/>
      <c r="K317" s="374"/>
    </row>
    <row r="318" spans="1:11" s="67" customFormat="1">
      <c r="A318" s="374"/>
      <c r="B318" s="14"/>
      <c r="J318" s="371"/>
      <c r="K318" s="374"/>
    </row>
    <row r="319" spans="1:11" s="67" customFormat="1">
      <c r="A319" s="374"/>
      <c r="B319" s="14"/>
      <c r="J319" s="371"/>
      <c r="K319" s="374"/>
    </row>
    <row r="320" spans="1:11" s="67" customFormat="1">
      <c r="A320" s="374"/>
      <c r="B320" s="14"/>
      <c r="J320" s="371"/>
      <c r="K320" s="374"/>
    </row>
    <row r="321" spans="1:11" s="67" customFormat="1">
      <c r="A321" s="374"/>
      <c r="B321" s="14"/>
      <c r="J321" s="371"/>
      <c r="K321" s="374"/>
    </row>
    <row r="322" spans="1:11" s="67" customFormat="1">
      <c r="A322" s="374"/>
      <c r="B322" s="14"/>
      <c r="J322" s="371"/>
      <c r="K322" s="374"/>
    </row>
    <row r="323" spans="1:11" s="67" customFormat="1">
      <c r="A323" s="374"/>
      <c r="B323" s="14"/>
      <c r="J323" s="371"/>
      <c r="K323" s="374"/>
    </row>
    <row r="324" spans="1:11" s="67" customFormat="1">
      <c r="A324" s="374"/>
      <c r="B324" s="14"/>
      <c r="J324" s="371"/>
      <c r="K324" s="374"/>
    </row>
    <row r="325" spans="1:11" s="67" customFormat="1">
      <c r="A325" s="374"/>
      <c r="B325" s="14"/>
      <c r="J325" s="371"/>
      <c r="K325" s="374"/>
    </row>
    <row r="326" spans="1:11" s="67" customFormat="1">
      <c r="A326" s="374"/>
      <c r="B326" s="14"/>
      <c r="J326" s="371"/>
      <c r="K326" s="374"/>
    </row>
    <row r="327" spans="1:11" s="67" customFormat="1">
      <c r="A327" s="374"/>
      <c r="B327" s="14"/>
      <c r="J327" s="371"/>
      <c r="K327" s="374"/>
    </row>
    <row r="328" spans="1:11" s="67" customFormat="1">
      <c r="A328" s="374"/>
      <c r="B328" s="14"/>
      <c r="J328" s="371"/>
      <c r="K328" s="374"/>
    </row>
    <row r="329" spans="1:11" s="67" customFormat="1">
      <c r="A329" s="374"/>
      <c r="B329" s="14"/>
      <c r="J329" s="371"/>
      <c r="K329" s="374"/>
    </row>
    <row r="330" spans="1:11" s="67" customFormat="1">
      <c r="A330" s="374"/>
      <c r="B330" s="14"/>
      <c r="J330" s="371"/>
      <c r="K330" s="374"/>
    </row>
    <row r="331" spans="1:11" s="67" customFormat="1">
      <c r="A331" s="374"/>
      <c r="B331" s="14"/>
      <c r="J331" s="371"/>
      <c r="K331" s="374"/>
    </row>
    <row r="332" spans="1:11" s="67" customFormat="1">
      <c r="A332" s="374"/>
      <c r="B332" s="14"/>
      <c r="J332" s="371"/>
      <c r="K332" s="374"/>
    </row>
    <row r="333" spans="1:11" s="67" customFormat="1">
      <c r="A333" s="374"/>
      <c r="B333" s="14"/>
      <c r="J333" s="371"/>
      <c r="K333" s="374"/>
    </row>
    <row r="334" spans="1:11" s="67" customFormat="1">
      <c r="A334" s="374"/>
      <c r="B334" s="14"/>
      <c r="J334" s="371"/>
      <c r="K334" s="374"/>
    </row>
    <row r="335" spans="1:11" s="67" customFormat="1">
      <c r="A335" s="374"/>
      <c r="B335" s="14"/>
      <c r="J335" s="371"/>
      <c r="K335" s="374"/>
    </row>
    <row r="336" spans="1:11" s="67" customFormat="1">
      <c r="A336" s="374"/>
      <c r="B336" s="14"/>
      <c r="J336" s="371"/>
      <c r="K336" s="374"/>
    </row>
    <row r="337" spans="1:11" s="67" customFormat="1">
      <c r="A337" s="374"/>
      <c r="B337" s="14"/>
      <c r="J337" s="371"/>
      <c r="K337" s="374"/>
    </row>
    <row r="338" spans="1:11" s="67" customFormat="1">
      <c r="A338" s="374"/>
      <c r="B338" s="14"/>
      <c r="J338" s="371"/>
      <c r="K338" s="374"/>
    </row>
    <row r="339" spans="1:11" s="67" customFormat="1">
      <c r="A339" s="374"/>
      <c r="B339" s="14"/>
      <c r="J339" s="371"/>
      <c r="K339" s="374"/>
    </row>
    <row r="340" spans="1:11" s="67" customFormat="1">
      <c r="A340" s="374"/>
      <c r="B340" s="14"/>
      <c r="J340" s="371"/>
      <c r="K340" s="374"/>
    </row>
    <row r="341" spans="1:11" s="67" customFormat="1">
      <c r="A341" s="374"/>
      <c r="B341" s="14"/>
      <c r="J341" s="371"/>
      <c r="K341" s="374"/>
    </row>
    <row r="342" spans="1:11" s="67" customFormat="1">
      <c r="A342" s="374"/>
      <c r="B342" s="14"/>
      <c r="J342" s="371"/>
      <c r="K342" s="374"/>
    </row>
    <row r="343" spans="1:11" s="67" customFormat="1">
      <c r="A343" s="374"/>
      <c r="B343" s="14"/>
      <c r="J343" s="371"/>
      <c r="K343" s="374"/>
    </row>
    <row r="344" spans="1:11" s="67" customFormat="1">
      <c r="A344" s="374"/>
      <c r="B344" s="14"/>
      <c r="J344" s="371"/>
      <c r="K344" s="374"/>
    </row>
    <row r="345" spans="1:11" s="67" customFormat="1">
      <c r="A345" s="374"/>
      <c r="B345" s="14"/>
      <c r="J345" s="371"/>
      <c r="K345" s="374"/>
    </row>
    <row r="346" spans="1:11" s="67" customFormat="1">
      <c r="A346" s="374"/>
      <c r="B346" s="14"/>
      <c r="J346" s="371"/>
      <c r="K346" s="374"/>
    </row>
    <row r="347" spans="1:11" s="67" customFormat="1">
      <c r="A347" s="374"/>
      <c r="B347" s="14"/>
      <c r="J347" s="371"/>
      <c r="K347" s="374"/>
    </row>
    <row r="348" spans="1:11" s="67" customFormat="1">
      <c r="A348" s="374"/>
      <c r="B348" s="14"/>
      <c r="J348" s="371"/>
      <c r="K348" s="374"/>
    </row>
    <row r="349" spans="1:11" s="67" customFormat="1">
      <c r="A349" s="374"/>
      <c r="B349" s="14"/>
      <c r="J349" s="371"/>
      <c r="K349" s="374"/>
    </row>
    <row r="350" spans="1:11" s="67" customFormat="1">
      <c r="A350" s="374"/>
      <c r="B350" s="14"/>
      <c r="J350" s="371"/>
      <c r="K350" s="374"/>
    </row>
    <row r="351" spans="1:11" s="67" customFormat="1">
      <c r="A351" s="374"/>
      <c r="B351" s="14"/>
      <c r="J351" s="371"/>
      <c r="K351" s="374"/>
    </row>
    <row r="352" spans="1:11" s="67" customFormat="1">
      <c r="A352" s="374"/>
      <c r="B352" s="14"/>
      <c r="J352" s="371"/>
      <c r="K352" s="374"/>
    </row>
    <row r="353" spans="1:11" s="67" customFormat="1">
      <c r="A353" s="374"/>
      <c r="B353" s="14"/>
      <c r="J353" s="371"/>
      <c r="K353" s="374"/>
    </row>
    <row r="354" spans="1:11" s="67" customFormat="1">
      <c r="A354" s="374"/>
      <c r="B354" s="14"/>
      <c r="J354" s="371"/>
      <c r="K354" s="374"/>
    </row>
    <row r="355" spans="1:11" s="67" customFormat="1">
      <c r="A355" s="374"/>
      <c r="B355" s="14"/>
      <c r="J355" s="371"/>
      <c r="K355" s="374"/>
    </row>
    <row r="356" spans="1:11" s="67" customFormat="1">
      <c r="A356" s="374"/>
      <c r="B356" s="14"/>
      <c r="J356" s="371"/>
      <c r="K356" s="374"/>
    </row>
    <row r="357" spans="1:11" s="67" customFormat="1">
      <c r="A357" s="374"/>
      <c r="B357" s="14"/>
      <c r="J357" s="371"/>
      <c r="K357" s="374"/>
    </row>
    <row r="358" spans="1:11" s="67" customFormat="1">
      <c r="A358" s="374"/>
      <c r="B358" s="14"/>
      <c r="J358" s="371"/>
      <c r="K358" s="374"/>
    </row>
    <row r="359" spans="1:11" s="67" customFormat="1">
      <c r="A359" s="374"/>
      <c r="B359" s="14"/>
      <c r="J359" s="371"/>
      <c r="K359" s="374"/>
    </row>
    <row r="360" spans="1:11" s="67" customFormat="1">
      <c r="A360" s="374"/>
      <c r="B360" s="14"/>
      <c r="J360" s="371"/>
      <c r="K360" s="374"/>
    </row>
    <row r="361" spans="1:11" s="67" customFormat="1">
      <c r="A361" s="374"/>
      <c r="B361" s="14"/>
      <c r="J361" s="371"/>
      <c r="K361" s="374"/>
    </row>
    <row r="362" spans="1:11" s="67" customFormat="1">
      <c r="A362" s="374"/>
      <c r="B362" s="14"/>
      <c r="J362" s="371"/>
      <c r="K362" s="374"/>
    </row>
    <row r="363" spans="1:11" s="67" customFormat="1">
      <c r="A363" s="374"/>
      <c r="B363" s="14"/>
      <c r="J363" s="371"/>
      <c r="K363" s="374"/>
    </row>
    <row r="364" spans="1:11" s="67" customFormat="1">
      <c r="A364" s="374"/>
      <c r="B364" s="14"/>
      <c r="J364" s="371"/>
      <c r="K364" s="374"/>
    </row>
    <row r="365" spans="1:11" s="67" customFormat="1">
      <c r="A365" s="374"/>
      <c r="B365" s="14"/>
      <c r="J365" s="371"/>
      <c r="K365" s="374"/>
    </row>
    <row r="366" spans="1:11" s="67" customFormat="1">
      <c r="A366" s="374"/>
      <c r="B366" s="14"/>
      <c r="J366" s="371"/>
      <c r="K366" s="374"/>
    </row>
    <row r="367" spans="1:11" s="67" customFormat="1">
      <c r="A367" s="374"/>
      <c r="B367" s="14"/>
      <c r="J367" s="371"/>
      <c r="K367" s="374"/>
    </row>
    <row r="368" spans="1:11" s="67" customFormat="1">
      <c r="A368" s="374"/>
      <c r="B368" s="14"/>
      <c r="J368" s="371"/>
      <c r="K368" s="374"/>
    </row>
    <row r="369" spans="1:11" s="67" customFormat="1">
      <c r="A369" s="374"/>
      <c r="B369" s="14"/>
      <c r="J369" s="371"/>
      <c r="K369" s="374"/>
    </row>
    <row r="370" spans="1:11" s="67" customFormat="1">
      <c r="A370" s="374"/>
      <c r="B370" s="14"/>
      <c r="J370" s="371"/>
      <c r="K370" s="374"/>
    </row>
    <row r="371" spans="1:11" s="67" customFormat="1">
      <c r="A371" s="374"/>
      <c r="B371" s="14"/>
      <c r="J371" s="371"/>
      <c r="K371" s="374"/>
    </row>
    <row r="372" spans="1:11" s="67" customFormat="1">
      <c r="A372" s="374"/>
      <c r="B372" s="14"/>
      <c r="J372" s="371"/>
      <c r="K372" s="374"/>
    </row>
    <row r="373" spans="1:11" s="67" customFormat="1">
      <c r="A373" s="374"/>
      <c r="B373" s="14"/>
      <c r="J373" s="371"/>
      <c r="K373" s="374"/>
    </row>
    <row r="374" spans="1:11" s="67" customFormat="1">
      <c r="A374" s="374"/>
      <c r="B374" s="14"/>
      <c r="J374" s="371"/>
      <c r="K374" s="374"/>
    </row>
    <row r="375" spans="1:11" s="67" customFormat="1">
      <c r="A375" s="374"/>
      <c r="B375" s="14"/>
      <c r="J375" s="371"/>
      <c r="K375" s="374"/>
    </row>
    <row r="376" spans="1:11" s="67" customFormat="1">
      <c r="A376" s="374"/>
      <c r="B376" s="14"/>
      <c r="J376" s="371"/>
      <c r="K376" s="374"/>
    </row>
    <row r="377" spans="1:11" s="67" customFormat="1">
      <c r="A377" s="374"/>
      <c r="B377" s="14"/>
      <c r="J377" s="371"/>
      <c r="K377" s="374"/>
    </row>
    <row r="378" spans="1:11" s="67" customFormat="1">
      <c r="A378" s="374"/>
      <c r="B378" s="14"/>
      <c r="J378" s="371"/>
      <c r="K378" s="374"/>
    </row>
    <row r="379" spans="1:11" s="67" customFormat="1">
      <c r="A379" s="374"/>
      <c r="B379" s="14"/>
      <c r="J379" s="371"/>
      <c r="K379" s="374"/>
    </row>
    <row r="380" spans="1:11" s="67" customFormat="1">
      <c r="A380" s="374"/>
      <c r="B380" s="14"/>
      <c r="J380" s="371"/>
      <c r="K380" s="374"/>
    </row>
    <row r="381" spans="1:11" s="67" customFormat="1">
      <c r="A381" s="374"/>
      <c r="B381" s="14"/>
      <c r="J381" s="371"/>
      <c r="K381" s="374"/>
    </row>
    <row r="382" spans="1:11" s="67" customFormat="1">
      <c r="A382" s="374"/>
      <c r="B382" s="14"/>
      <c r="J382" s="371"/>
      <c r="K382" s="374"/>
    </row>
    <row r="383" spans="1:11" s="67" customFormat="1">
      <c r="A383" s="374"/>
      <c r="B383" s="14"/>
      <c r="J383" s="371"/>
      <c r="K383" s="374"/>
    </row>
    <row r="384" spans="1:11" s="67" customFormat="1">
      <c r="A384" s="374"/>
      <c r="B384" s="14"/>
      <c r="J384" s="371"/>
      <c r="K384" s="374"/>
    </row>
    <row r="385" spans="1:11" s="67" customFormat="1">
      <c r="A385" s="374"/>
      <c r="B385" s="14"/>
      <c r="J385" s="371"/>
      <c r="K385" s="374"/>
    </row>
    <row r="386" spans="1:11" s="67" customFormat="1">
      <c r="A386" s="374"/>
      <c r="B386" s="14"/>
      <c r="J386" s="371"/>
      <c r="K386" s="374"/>
    </row>
    <row r="387" spans="1:11" s="67" customFormat="1">
      <c r="A387" s="374"/>
      <c r="B387" s="14"/>
      <c r="J387" s="371"/>
      <c r="K387" s="374"/>
    </row>
    <row r="388" spans="1:11" s="67" customFormat="1">
      <c r="A388" s="374"/>
      <c r="B388" s="14"/>
      <c r="J388" s="371"/>
      <c r="K388" s="374"/>
    </row>
    <row r="389" spans="1:11" s="67" customFormat="1">
      <c r="A389" s="374"/>
      <c r="B389" s="14"/>
      <c r="J389" s="371"/>
      <c r="K389" s="374"/>
    </row>
    <row r="390" spans="1:11" s="67" customFormat="1">
      <c r="A390" s="374"/>
      <c r="B390" s="14"/>
      <c r="J390" s="371"/>
      <c r="K390" s="374"/>
    </row>
    <row r="391" spans="1:11" s="67" customFormat="1">
      <c r="A391" s="374"/>
      <c r="B391" s="14"/>
      <c r="J391" s="371"/>
      <c r="K391" s="374"/>
    </row>
    <row r="392" spans="1:11" s="67" customFormat="1">
      <c r="A392" s="374"/>
      <c r="B392" s="14"/>
      <c r="J392" s="371"/>
      <c r="K392" s="374"/>
    </row>
    <row r="393" spans="1:11" s="67" customFormat="1">
      <c r="A393" s="374"/>
      <c r="B393" s="14"/>
      <c r="J393" s="371"/>
      <c r="K393" s="374"/>
    </row>
    <row r="394" spans="1:11" s="67" customFormat="1">
      <c r="A394" s="374"/>
      <c r="B394" s="14"/>
      <c r="J394" s="371"/>
      <c r="K394" s="374"/>
    </row>
    <row r="395" spans="1:11" s="67" customFormat="1">
      <c r="A395" s="374"/>
      <c r="B395" s="14"/>
      <c r="J395" s="371"/>
      <c r="K395" s="374"/>
    </row>
    <row r="396" spans="1:11" s="67" customFormat="1">
      <c r="A396" s="374"/>
      <c r="B396" s="14"/>
      <c r="J396" s="371"/>
      <c r="K396" s="374"/>
    </row>
    <row r="397" spans="1:11" s="67" customFormat="1">
      <c r="A397" s="374"/>
      <c r="B397" s="14"/>
      <c r="J397" s="371"/>
      <c r="K397" s="374"/>
    </row>
    <row r="398" spans="1:11" s="67" customFormat="1">
      <c r="A398" s="374"/>
      <c r="B398" s="14"/>
      <c r="J398" s="371"/>
      <c r="K398" s="374"/>
    </row>
    <row r="399" spans="1:11" s="67" customFormat="1">
      <c r="A399" s="374"/>
      <c r="B399" s="14"/>
      <c r="J399" s="371"/>
      <c r="K399" s="374"/>
    </row>
    <row r="400" spans="1:11" s="67" customFormat="1">
      <c r="A400" s="374"/>
      <c r="B400" s="14"/>
      <c r="J400" s="371"/>
      <c r="K400" s="374"/>
    </row>
    <row r="401" spans="1:11" s="67" customFormat="1">
      <c r="A401" s="374"/>
      <c r="B401" s="14"/>
      <c r="J401" s="371"/>
      <c r="K401" s="374"/>
    </row>
    <row r="402" spans="1:11" s="67" customFormat="1">
      <c r="A402" s="374"/>
      <c r="B402" s="14"/>
      <c r="J402" s="371"/>
      <c r="K402" s="374"/>
    </row>
    <row r="403" spans="1:11" s="67" customFormat="1">
      <c r="A403" s="374"/>
      <c r="B403" s="14"/>
      <c r="J403" s="371"/>
      <c r="K403" s="374"/>
    </row>
    <row r="404" spans="1:11" s="67" customFormat="1">
      <c r="A404" s="374"/>
      <c r="B404" s="14"/>
      <c r="J404" s="371"/>
      <c r="K404" s="374"/>
    </row>
    <row r="405" spans="1:11" s="67" customFormat="1">
      <c r="A405" s="374"/>
      <c r="B405" s="14"/>
      <c r="J405" s="371"/>
      <c r="K405" s="374"/>
    </row>
    <row r="406" spans="1:11" s="67" customFormat="1">
      <c r="A406" s="374"/>
      <c r="B406" s="14"/>
      <c r="J406" s="371"/>
      <c r="K406" s="374"/>
    </row>
    <row r="407" spans="1:11" s="67" customFormat="1">
      <c r="A407" s="374"/>
      <c r="B407" s="14"/>
      <c r="J407" s="371"/>
      <c r="K407" s="374"/>
    </row>
    <row r="408" spans="1:11" s="67" customFormat="1">
      <c r="A408" s="374"/>
      <c r="B408" s="14"/>
      <c r="J408" s="371"/>
      <c r="K408" s="374"/>
    </row>
    <row r="409" spans="1:11" s="67" customFormat="1">
      <c r="A409" s="374"/>
      <c r="B409" s="14"/>
      <c r="J409" s="371"/>
      <c r="K409" s="374"/>
    </row>
    <row r="410" spans="1:11" s="67" customFormat="1">
      <c r="A410" s="374"/>
      <c r="B410" s="14"/>
      <c r="J410" s="371"/>
      <c r="K410" s="374"/>
    </row>
    <row r="411" spans="1:11" s="67" customFormat="1">
      <c r="A411" s="374"/>
      <c r="B411" s="14"/>
      <c r="J411" s="371"/>
      <c r="K411" s="374"/>
    </row>
    <row r="412" spans="1:11" s="67" customFormat="1">
      <c r="A412" s="374"/>
      <c r="B412" s="14"/>
      <c r="J412" s="371"/>
      <c r="K412" s="374"/>
    </row>
    <row r="413" spans="1:11" s="67" customFormat="1">
      <c r="A413" s="374"/>
      <c r="B413" s="14"/>
      <c r="J413" s="371"/>
      <c r="K413" s="374"/>
    </row>
    <row r="414" spans="1:11" s="67" customFormat="1">
      <c r="A414" s="374"/>
      <c r="B414" s="14"/>
      <c r="J414" s="371"/>
      <c r="K414" s="374"/>
    </row>
    <row r="415" spans="1:11" s="67" customFormat="1">
      <c r="A415" s="374"/>
      <c r="B415" s="14"/>
      <c r="J415" s="371"/>
      <c r="K415" s="374"/>
    </row>
    <row r="416" spans="1:11" s="67" customFormat="1">
      <c r="A416" s="374"/>
      <c r="B416" s="14"/>
      <c r="J416" s="371"/>
      <c r="K416" s="374"/>
    </row>
    <row r="417" spans="1:11" s="67" customFormat="1">
      <c r="A417" s="374"/>
      <c r="B417" s="14"/>
      <c r="J417" s="371"/>
      <c r="K417" s="374"/>
    </row>
    <row r="418" spans="1:11" s="67" customFormat="1">
      <c r="A418" s="374"/>
      <c r="B418" s="14"/>
      <c r="J418" s="371"/>
      <c r="K418" s="374"/>
    </row>
    <row r="419" spans="1:11" s="67" customFormat="1">
      <c r="A419" s="374"/>
      <c r="B419" s="14"/>
      <c r="J419" s="371"/>
      <c r="K419" s="374"/>
    </row>
    <row r="420" spans="1:11" s="67" customFormat="1">
      <c r="A420" s="374"/>
      <c r="B420" s="14"/>
      <c r="J420" s="371"/>
      <c r="K420" s="374"/>
    </row>
    <row r="421" spans="1:11" s="67" customFormat="1">
      <c r="A421" s="374"/>
      <c r="B421" s="14"/>
      <c r="J421" s="371"/>
      <c r="K421" s="374"/>
    </row>
    <row r="422" spans="1:11" s="67" customFormat="1">
      <c r="A422" s="374"/>
      <c r="B422" s="14"/>
      <c r="J422" s="371"/>
      <c r="K422" s="374"/>
    </row>
    <row r="423" spans="1:11" s="67" customFormat="1">
      <c r="A423" s="374"/>
      <c r="B423" s="14"/>
      <c r="J423" s="371"/>
      <c r="K423" s="374"/>
    </row>
    <row r="424" spans="1:11" s="67" customFormat="1">
      <c r="A424" s="374"/>
      <c r="B424" s="14"/>
      <c r="J424" s="371"/>
      <c r="K424" s="374"/>
    </row>
    <row r="425" spans="1:11" s="67" customFormat="1">
      <c r="A425" s="374"/>
      <c r="B425" s="14"/>
      <c r="J425" s="371"/>
      <c r="K425" s="374"/>
    </row>
    <row r="426" spans="1:11" s="67" customFormat="1">
      <c r="A426" s="374"/>
      <c r="B426" s="14"/>
      <c r="J426" s="371"/>
      <c r="K426" s="374"/>
    </row>
    <row r="427" spans="1:11" s="67" customFormat="1">
      <c r="A427" s="374"/>
      <c r="B427" s="14"/>
      <c r="J427" s="371"/>
      <c r="K427" s="374"/>
    </row>
    <row r="428" spans="1:11" s="67" customFormat="1">
      <c r="A428" s="374"/>
      <c r="B428" s="14"/>
      <c r="J428" s="371"/>
      <c r="K428" s="374"/>
    </row>
    <row r="429" spans="1:11" s="67" customFormat="1">
      <c r="A429" s="374"/>
      <c r="B429" s="14"/>
      <c r="J429" s="371"/>
      <c r="K429" s="374"/>
    </row>
    <row r="430" spans="1:11" s="67" customFormat="1">
      <c r="A430" s="374"/>
      <c r="B430" s="14"/>
      <c r="J430" s="371"/>
      <c r="K430" s="374"/>
    </row>
    <row r="431" spans="1:11" s="67" customFormat="1">
      <c r="A431" s="374"/>
      <c r="B431" s="14"/>
      <c r="J431" s="371"/>
      <c r="K431" s="374"/>
    </row>
    <row r="432" spans="1:11" s="67" customFormat="1">
      <c r="A432" s="374"/>
      <c r="B432" s="14"/>
      <c r="J432" s="371"/>
      <c r="K432" s="374"/>
    </row>
    <row r="433" spans="1:11" s="67" customFormat="1">
      <c r="A433" s="374"/>
      <c r="B433" s="14"/>
      <c r="J433" s="371"/>
      <c r="K433" s="374"/>
    </row>
    <row r="434" spans="1:11" s="67" customFormat="1">
      <c r="A434" s="374"/>
      <c r="B434" s="14"/>
      <c r="J434" s="371"/>
      <c r="K434" s="374"/>
    </row>
    <row r="435" spans="1:11" s="67" customFormat="1">
      <c r="A435" s="374"/>
      <c r="B435" s="14"/>
      <c r="J435" s="371"/>
      <c r="K435" s="374"/>
    </row>
    <row r="436" spans="1:11" s="67" customFormat="1">
      <c r="A436" s="374"/>
      <c r="B436" s="14"/>
      <c r="J436" s="371"/>
      <c r="K436" s="374"/>
    </row>
    <row r="437" spans="1:11" s="67" customFormat="1">
      <c r="A437" s="374"/>
      <c r="B437" s="14"/>
      <c r="J437" s="371"/>
      <c r="K437" s="374"/>
    </row>
    <row r="438" spans="1:11" s="67" customFormat="1">
      <c r="A438" s="374"/>
      <c r="B438" s="14"/>
      <c r="J438" s="371"/>
      <c r="K438" s="374"/>
    </row>
    <row r="439" spans="1:11" s="67" customFormat="1">
      <c r="A439" s="374"/>
      <c r="B439" s="14"/>
      <c r="J439" s="371"/>
      <c r="K439" s="374"/>
    </row>
    <row r="440" spans="1:11" s="67" customFormat="1">
      <c r="A440" s="374"/>
      <c r="B440" s="14"/>
      <c r="J440" s="371"/>
      <c r="K440" s="374"/>
    </row>
    <row r="441" spans="1:11" s="67" customFormat="1">
      <c r="A441" s="374"/>
      <c r="B441" s="14"/>
      <c r="J441" s="371"/>
      <c r="K441" s="374"/>
    </row>
    <row r="442" spans="1:11" s="67" customFormat="1">
      <c r="A442" s="374"/>
      <c r="B442" s="14"/>
      <c r="J442" s="371"/>
      <c r="K442" s="374"/>
    </row>
    <row r="443" spans="1:11" s="67" customFormat="1">
      <c r="A443" s="374"/>
      <c r="B443" s="14"/>
      <c r="J443" s="371"/>
      <c r="K443" s="374"/>
    </row>
    <row r="444" spans="1:11" s="67" customFormat="1">
      <c r="A444" s="374"/>
      <c r="B444" s="14"/>
      <c r="J444" s="371"/>
      <c r="K444" s="374"/>
    </row>
    <row r="445" spans="1:11" s="67" customFormat="1">
      <c r="A445" s="374"/>
      <c r="B445" s="14"/>
      <c r="J445" s="371"/>
      <c r="K445" s="374"/>
    </row>
    <row r="446" spans="1:11" s="67" customFormat="1">
      <c r="A446" s="374"/>
      <c r="B446" s="14"/>
      <c r="J446" s="371"/>
      <c r="K446" s="374"/>
    </row>
    <row r="447" spans="1:11" s="67" customFormat="1">
      <c r="A447" s="374"/>
      <c r="B447" s="14"/>
      <c r="J447" s="371"/>
      <c r="K447" s="374"/>
    </row>
    <row r="448" spans="1:11" s="67" customFormat="1">
      <c r="A448" s="374"/>
      <c r="B448" s="14"/>
      <c r="J448" s="371"/>
      <c r="K448" s="374"/>
    </row>
    <row r="449" spans="1:11" s="67" customFormat="1">
      <c r="A449" s="374"/>
      <c r="B449" s="14"/>
      <c r="J449" s="371"/>
      <c r="K449" s="374"/>
    </row>
    <row r="450" spans="1:11" s="67" customFormat="1">
      <c r="A450" s="374"/>
      <c r="B450" s="14"/>
      <c r="J450" s="371"/>
      <c r="K450" s="374"/>
    </row>
    <row r="451" spans="1:11" s="67" customFormat="1">
      <c r="A451" s="374"/>
      <c r="B451" s="14"/>
      <c r="J451" s="371"/>
      <c r="K451" s="374"/>
    </row>
    <row r="452" spans="1:11" s="67" customFormat="1">
      <c r="A452" s="374"/>
      <c r="B452" s="14"/>
      <c r="J452" s="371"/>
      <c r="K452" s="374"/>
    </row>
    <row r="453" spans="1:11" s="67" customFormat="1">
      <c r="A453" s="374"/>
      <c r="B453" s="14"/>
      <c r="J453" s="371"/>
      <c r="K453" s="374"/>
    </row>
    <row r="454" spans="1:11" s="67" customFormat="1">
      <c r="A454" s="374"/>
      <c r="B454" s="14"/>
      <c r="J454" s="371"/>
      <c r="K454" s="374"/>
    </row>
    <row r="455" spans="1:11" s="67" customFormat="1">
      <c r="A455" s="374"/>
      <c r="B455" s="14"/>
      <c r="J455" s="371"/>
      <c r="K455" s="374"/>
    </row>
    <row r="456" spans="1:11" s="67" customFormat="1">
      <c r="A456" s="374"/>
      <c r="B456" s="14"/>
      <c r="J456" s="371"/>
      <c r="K456" s="374"/>
    </row>
    <row r="457" spans="1:11" s="67" customFormat="1">
      <c r="A457" s="374"/>
      <c r="B457" s="14"/>
      <c r="J457" s="371"/>
      <c r="K457" s="374"/>
    </row>
    <row r="458" spans="1:11" s="67" customFormat="1">
      <c r="A458" s="374"/>
      <c r="B458" s="14"/>
      <c r="J458" s="371"/>
      <c r="K458" s="374"/>
    </row>
    <row r="459" spans="1:11" s="67" customFormat="1">
      <c r="A459" s="374"/>
      <c r="B459" s="14"/>
      <c r="J459" s="371"/>
      <c r="K459" s="374"/>
    </row>
    <row r="460" spans="1:11" s="67" customFormat="1">
      <c r="A460" s="374"/>
      <c r="B460" s="14"/>
      <c r="J460" s="371"/>
      <c r="K460" s="374"/>
    </row>
    <row r="461" spans="1:11" s="67" customFormat="1">
      <c r="A461" s="374"/>
      <c r="B461" s="14"/>
      <c r="J461" s="371"/>
      <c r="K461" s="374"/>
    </row>
    <row r="462" spans="1:11" s="67" customFormat="1">
      <c r="A462" s="374"/>
      <c r="B462" s="14"/>
      <c r="J462" s="371"/>
      <c r="K462" s="374"/>
    </row>
    <row r="463" spans="1:11" s="67" customFormat="1">
      <c r="A463" s="374"/>
      <c r="B463" s="14"/>
      <c r="J463" s="371"/>
      <c r="K463" s="374"/>
    </row>
    <row r="464" spans="1:11" s="67" customFormat="1">
      <c r="A464" s="374"/>
      <c r="B464" s="14"/>
      <c r="J464" s="371"/>
      <c r="K464" s="374"/>
    </row>
    <row r="465" spans="1:11" s="67" customFormat="1">
      <c r="A465" s="374"/>
      <c r="B465" s="14"/>
      <c r="J465" s="371"/>
      <c r="K465" s="374"/>
    </row>
    <row r="466" spans="1:11" s="67" customFormat="1">
      <c r="A466" s="374"/>
      <c r="B466" s="14"/>
      <c r="J466" s="371"/>
      <c r="K466" s="374"/>
    </row>
    <row r="467" spans="1:11" s="67" customFormat="1">
      <c r="A467" s="374"/>
      <c r="B467" s="14"/>
      <c r="J467" s="371"/>
      <c r="K467" s="374"/>
    </row>
    <row r="468" spans="1:11" s="67" customFormat="1">
      <c r="A468" s="374"/>
      <c r="B468" s="14"/>
      <c r="J468" s="371"/>
      <c r="K468" s="374"/>
    </row>
    <row r="469" spans="1:11" s="67" customFormat="1">
      <c r="A469" s="374"/>
      <c r="B469" s="14"/>
      <c r="J469" s="371"/>
      <c r="K469" s="374"/>
    </row>
    <row r="470" spans="1:11" s="67" customFormat="1">
      <c r="A470" s="374"/>
      <c r="B470" s="14"/>
      <c r="J470" s="371"/>
      <c r="K470" s="374"/>
    </row>
    <row r="471" spans="1:11" s="67" customFormat="1">
      <c r="A471" s="374"/>
      <c r="B471" s="14"/>
      <c r="J471" s="371"/>
      <c r="K471" s="374"/>
    </row>
    <row r="472" spans="1:11" s="67" customFormat="1">
      <c r="A472" s="374"/>
      <c r="B472" s="14"/>
      <c r="J472" s="371"/>
      <c r="K472" s="374"/>
    </row>
    <row r="473" spans="1:11" s="67" customFormat="1">
      <c r="A473" s="374"/>
      <c r="B473" s="14"/>
      <c r="J473" s="371"/>
      <c r="K473" s="374"/>
    </row>
    <row r="474" spans="1:11" s="67" customFormat="1">
      <c r="A474" s="374"/>
      <c r="B474" s="14"/>
      <c r="J474" s="371"/>
      <c r="K474" s="374"/>
    </row>
    <row r="475" spans="1:11" s="67" customFormat="1">
      <c r="A475" s="374"/>
      <c r="B475" s="14"/>
      <c r="J475" s="371"/>
      <c r="K475" s="374"/>
    </row>
    <row r="476" spans="1:11" s="67" customFormat="1">
      <c r="A476" s="374"/>
      <c r="B476" s="14"/>
      <c r="J476" s="371"/>
      <c r="K476" s="374"/>
    </row>
    <row r="477" spans="1:11" s="67" customFormat="1">
      <c r="A477" s="374"/>
      <c r="B477" s="14"/>
      <c r="J477" s="371"/>
      <c r="K477" s="374"/>
    </row>
    <row r="478" spans="1:11" s="67" customFormat="1">
      <c r="A478" s="374"/>
      <c r="B478" s="14"/>
      <c r="J478" s="371"/>
      <c r="K478" s="374"/>
    </row>
    <row r="479" spans="1:11" s="67" customFormat="1">
      <c r="A479" s="374"/>
      <c r="B479" s="14"/>
      <c r="J479" s="371"/>
      <c r="K479" s="374"/>
    </row>
    <row r="480" spans="1:11" s="67" customFormat="1">
      <c r="A480" s="374"/>
      <c r="B480" s="14"/>
      <c r="J480" s="371"/>
      <c r="K480" s="374"/>
    </row>
    <row r="481" spans="1:11" s="67" customFormat="1">
      <c r="A481" s="374"/>
      <c r="B481" s="14"/>
      <c r="J481" s="371"/>
      <c r="K481" s="374"/>
    </row>
    <row r="482" spans="1:11" s="67" customFormat="1">
      <c r="A482" s="374"/>
      <c r="B482" s="14"/>
      <c r="J482" s="371"/>
      <c r="K482" s="374"/>
    </row>
    <row r="483" spans="1:11" s="67" customFormat="1">
      <c r="A483" s="374"/>
      <c r="B483" s="14"/>
      <c r="J483" s="371"/>
      <c r="K483" s="374"/>
    </row>
    <row r="484" spans="1:11" s="67" customFormat="1">
      <c r="A484" s="374"/>
      <c r="B484" s="14"/>
      <c r="J484" s="371"/>
      <c r="K484" s="374"/>
    </row>
    <row r="485" spans="1:11" s="67" customFormat="1">
      <c r="A485" s="374"/>
      <c r="B485" s="14"/>
      <c r="J485" s="371"/>
      <c r="K485" s="374"/>
    </row>
    <row r="486" spans="1:11" s="67" customFormat="1">
      <c r="A486" s="374"/>
      <c r="B486" s="14"/>
      <c r="J486" s="371"/>
      <c r="K486" s="374"/>
    </row>
    <row r="487" spans="1:11" s="67" customFormat="1">
      <c r="A487" s="374"/>
      <c r="B487" s="14"/>
      <c r="J487" s="371"/>
      <c r="K487" s="374"/>
    </row>
    <row r="488" spans="1:11" s="67" customFormat="1">
      <c r="A488" s="374"/>
      <c r="B488" s="14"/>
      <c r="J488" s="371"/>
      <c r="K488" s="374"/>
    </row>
    <row r="489" spans="1:11" s="67" customFormat="1">
      <c r="A489" s="374"/>
      <c r="B489" s="14"/>
      <c r="J489" s="371"/>
      <c r="K489" s="374"/>
    </row>
    <row r="490" spans="1:11" s="67" customFormat="1">
      <c r="A490" s="374"/>
      <c r="B490" s="14"/>
      <c r="J490" s="371"/>
      <c r="K490" s="374"/>
    </row>
    <row r="491" spans="1:11" s="67" customFormat="1">
      <c r="A491" s="374"/>
      <c r="B491" s="14"/>
      <c r="J491" s="371"/>
      <c r="K491" s="374"/>
    </row>
    <row r="492" spans="1:11" s="67" customFormat="1">
      <c r="A492" s="374"/>
      <c r="B492" s="14"/>
      <c r="J492" s="371"/>
      <c r="K492" s="374"/>
    </row>
    <row r="493" spans="1:11" s="67" customFormat="1">
      <c r="A493" s="374"/>
      <c r="B493" s="14"/>
      <c r="J493" s="371"/>
      <c r="K493" s="374"/>
    </row>
    <row r="494" spans="1:11" s="67" customFormat="1">
      <c r="A494" s="374"/>
      <c r="B494" s="14"/>
      <c r="J494" s="371"/>
      <c r="K494" s="374"/>
    </row>
    <row r="495" spans="1:11" s="67" customFormat="1">
      <c r="A495" s="374"/>
      <c r="B495" s="14"/>
      <c r="J495" s="371"/>
      <c r="K495" s="374"/>
    </row>
    <row r="496" spans="1:11" s="67" customFormat="1">
      <c r="A496" s="374"/>
      <c r="B496" s="14"/>
      <c r="J496" s="371"/>
      <c r="K496" s="374"/>
    </row>
    <row r="497" spans="1:11" s="67" customFormat="1">
      <c r="A497" s="374"/>
      <c r="B497" s="14"/>
      <c r="J497" s="371"/>
      <c r="K497" s="374"/>
    </row>
    <row r="498" spans="1:11" s="67" customFormat="1">
      <c r="A498" s="374"/>
      <c r="B498" s="14"/>
      <c r="J498" s="371"/>
      <c r="K498" s="374"/>
    </row>
    <row r="499" spans="1:11" s="67" customFormat="1">
      <c r="A499" s="374"/>
      <c r="B499" s="14"/>
      <c r="J499" s="371"/>
      <c r="K499" s="374"/>
    </row>
    <row r="500" spans="1:11" s="67" customFormat="1">
      <c r="A500" s="374"/>
      <c r="B500" s="14"/>
      <c r="J500" s="371"/>
      <c r="K500" s="374"/>
    </row>
    <row r="501" spans="1:11" s="67" customFormat="1">
      <c r="A501" s="374"/>
      <c r="B501" s="14"/>
      <c r="J501" s="371"/>
      <c r="K501" s="374"/>
    </row>
    <row r="502" spans="1:11" s="67" customFormat="1">
      <c r="A502" s="374"/>
      <c r="B502" s="14"/>
      <c r="J502" s="371"/>
      <c r="K502" s="374"/>
    </row>
    <row r="503" spans="1:11" s="67" customFormat="1">
      <c r="A503" s="374"/>
      <c r="B503" s="14"/>
      <c r="J503" s="371"/>
      <c r="K503" s="374"/>
    </row>
    <row r="504" spans="1:11" s="67" customFormat="1">
      <c r="A504" s="374"/>
      <c r="B504" s="14"/>
      <c r="J504" s="371"/>
      <c r="K504" s="374"/>
    </row>
    <row r="505" spans="1:11" s="67" customFormat="1">
      <c r="A505" s="374"/>
      <c r="B505" s="14"/>
      <c r="J505" s="371"/>
      <c r="K505" s="374"/>
    </row>
    <row r="506" spans="1:11" s="67" customFormat="1">
      <c r="A506" s="374"/>
      <c r="B506" s="14"/>
      <c r="J506" s="371"/>
      <c r="K506" s="374"/>
    </row>
    <row r="507" spans="1:11" s="67" customFormat="1">
      <c r="A507" s="374"/>
      <c r="B507" s="14"/>
      <c r="J507" s="371"/>
      <c r="K507" s="374"/>
    </row>
    <row r="508" spans="1:11" s="67" customFormat="1">
      <c r="A508" s="374"/>
      <c r="B508" s="14"/>
      <c r="J508" s="371"/>
      <c r="K508" s="374"/>
    </row>
    <row r="509" spans="1:11" s="67" customFormat="1">
      <c r="A509" s="374"/>
      <c r="B509" s="14"/>
      <c r="J509" s="371"/>
      <c r="K509" s="374"/>
    </row>
    <row r="510" spans="1:11" s="67" customFormat="1">
      <c r="A510" s="374"/>
      <c r="B510" s="14"/>
      <c r="J510" s="371"/>
      <c r="K510" s="374"/>
    </row>
    <row r="511" spans="1:11" s="67" customFormat="1">
      <c r="A511" s="374"/>
      <c r="B511" s="14"/>
      <c r="J511" s="371"/>
      <c r="K511" s="374"/>
    </row>
    <row r="512" spans="1:11" s="67" customFormat="1">
      <c r="A512" s="374"/>
      <c r="B512" s="14"/>
      <c r="J512" s="371"/>
      <c r="K512" s="374"/>
    </row>
    <row r="513" spans="1:11" s="67" customFormat="1">
      <c r="A513" s="374"/>
      <c r="B513" s="14"/>
      <c r="J513" s="371"/>
      <c r="K513" s="374"/>
    </row>
    <row r="514" spans="1:11" s="67" customFormat="1">
      <c r="A514" s="374"/>
      <c r="B514" s="14"/>
      <c r="J514" s="371"/>
      <c r="K514" s="374"/>
    </row>
    <row r="515" spans="1:11" s="67" customFormat="1">
      <c r="A515" s="374"/>
      <c r="B515" s="14"/>
      <c r="J515" s="371"/>
      <c r="K515" s="374"/>
    </row>
    <row r="516" spans="1:11" s="67" customFormat="1">
      <c r="A516" s="374"/>
      <c r="B516" s="14"/>
      <c r="J516" s="371"/>
      <c r="K516" s="374"/>
    </row>
    <row r="517" spans="1:11" s="67" customFormat="1">
      <c r="A517" s="374"/>
      <c r="B517" s="14"/>
      <c r="J517" s="371"/>
      <c r="K517" s="374"/>
    </row>
    <row r="518" spans="1:11" s="67" customFormat="1">
      <c r="A518" s="374"/>
      <c r="B518" s="14"/>
      <c r="J518" s="371"/>
      <c r="K518" s="374"/>
    </row>
    <row r="519" spans="1:11" s="67" customFormat="1">
      <c r="A519" s="374"/>
      <c r="B519" s="14"/>
      <c r="J519" s="371"/>
      <c r="K519" s="374"/>
    </row>
    <row r="520" spans="1:11" s="67" customFormat="1">
      <c r="A520" s="374"/>
      <c r="B520" s="14"/>
      <c r="J520" s="371"/>
      <c r="K520" s="374"/>
    </row>
    <row r="521" spans="1:11" s="67" customFormat="1">
      <c r="A521" s="374"/>
      <c r="B521" s="14"/>
      <c r="J521" s="371"/>
      <c r="K521" s="374"/>
    </row>
    <row r="522" spans="1:11" s="67" customFormat="1">
      <c r="A522" s="374"/>
      <c r="B522" s="14"/>
      <c r="J522" s="371"/>
      <c r="K522" s="374"/>
    </row>
    <row r="523" spans="1:11" s="67" customFormat="1">
      <c r="A523" s="374"/>
      <c r="B523" s="14"/>
      <c r="J523" s="371"/>
      <c r="K523" s="374"/>
    </row>
    <row r="524" spans="1:11" s="67" customFormat="1">
      <c r="A524" s="374"/>
      <c r="B524" s="14"/>
      <c r="J524" s="371"/>
      <c r="K524" s="374"/>
    </row>
    <row r="525" spans="1:11" s="67" customFormat="1">
      <c r="A525" s="374"/>
      <c r="B525" s="14"/>
      <c r="J525" s="371"/>
      <c r="K525" s="374"/>
    </row>
    <row r="526" spans="1:11" s="67" customFormat="1">
      <c r="A526" s="374"/>
      <c r="B526" s="14"/>
      <c r="J526" s="371"/>
      <c r="K526" s="374"/>
    </row>
    <row r="527" spans="1:11" s="67" customFormat="1">
      <c r="A527" s="374"/>
      <c r="B527" s="14"/>
      <c r="J527" s="371"/>
      <c r="K527" s="374"/>
    </row>
    <row r="528" spans="1:11" s="67" customFormat="1">
      <c r="A528" s="374"/>
      <c r="B528" s="14"/>
      <c r="J528" s="371"/>
      <c r="K528" s="374"/>
    </row>
    <row r="529" spans="1:11" s="67" customFormat="1">
      <c r="A529" s="374"/>
      <c r="B529" s="14"/>
      <c r="J529" s="371"/>
      <c r="K529" s="374"/>
    </row>
    <row r="530" spans="1:11" s="67" customFormat="1">
      <c r="A530" s="374"/>
      <c r="B530" s="14"/>
      <c r="J530" s="371"/>
      <c r="K530" s="374"/>
    </row>
    <row r="531" spans="1:11" s="67" customFormat="1">
      <c r="A531" s="374"/>
      <c r="B531" s="14"/>
      <c r="J531" s="371"/>
      <c r="K531" s="374"/>
    </row>
    <row r="532" spans="1:11" s="67" customFormat="1">
      <c r="A532" s="374"/>
      <c r="B532" s="14"/>
      <c r="J532" s="371"/>
      <c r="K532" s="374"/>
    </row>
    <row r="533" spans="1:11" s="67" customFormat="1">
      <c r="A533" s="374"/>
      <c r="B533" s="14"/>
      <c r="J533" s="371"/>
      <c r="K533" s="374"/>
    </row>
    <row r="534" spans="1:11" s="67" customFormat="1">
      <c r="A534" s="374"/>
      <c r="B534" s="14"/>
      <c r="J534" s="371"/>
      <c r="K534" s="374"/>
    </row>
    <row r="535" spans="1:11" s="67" customFormat="1">
      <c r="A535" s="374"/>
      <c r="B535" s="14"/>
      <c r="J535" s="371"/>
      <c r="K535" s="374"/>
    </row>
    <row r="536" spans="1:11" s="67" customFormat="1">
      <c r="A536" s="374"/>
      <c r="B536" s="14"/>
      <c r="J536" s="371"/>
      <c r="K536" s="374"/>
    </row>
    <row r="537" spans="1:11" s="67" customFormat="1">
      <c r="A537" s="374"/>
      <c r="B537" s="14"/>
      <c r="J537" s="371"/>
      <c r="K537" s="374"/>
    </row>
    <row r="538" spans="1:11" s="67" customFormat="1">
      <c r="A538" s="374"/>
      <c r="B538" s="14"/>
      <c r="J538" s="371"/>
      <c r="K538" s="374"/>
    </row>
    <row r="539" spans="1:11" s="67" customFormat="1">
      <c r="A539" s="374"/>
      <c r="B539" s="14"/>
      <c r="J539" s="371"/>
      <c r="K539" s="374"/>
    </row>
    <row r="540" spans="1:11" s="67" customFormat="1">
      <c r="A540" s="374"/>
      <c r="B540" s="14"/>
      <c r="J540" s="371"/>
      <c r="K540" s="374"/>
    </row>
    <row r="541" spans="1:11" s="67" customFormat="1">
      <c r="A541" s="374"/>
      <c r="B541" s="14"/>
      <c r="J541" s="371"/>
      <c r="K541" s="374"/>
    </row>
    <row r="542" spans="1:11" s="67" customFormat="1">
      <c r="A542" s="374"/>
      <c r="B542" s="14"/>
      <c r="J542" s="371"/>
      <c r="K542" s="374"/>
    </row>
    <row r="543" spans="1:11" s="67" customFormat="1">
      <c r="A543" s="374"/>
      <c r="B543" s="14"/>
      <c r="J543" s="371"/>
      <c r="K543" s="374"/>
    </row>
    <row r="544" spans="1:11" s="67" customFormat="1">
      <c r="A544" s="374"/>
      <c r="B544" s="14"/>
      <c r="J544" s="371"/>
      <c r="K544" s="374"/>
    </row>
    <row r="545" spans="1:11" s="67" customFormat="1">
      <c r="A545" s="374"/>
      <c r="B545" s="14"/>
      <c r="J545" s="371"/>
      <c r="K545" s="374"/>
    </row>
    <row r="546" spans="1:11" s="67" customFormat="1">
      <c r="A546" s="374"/>
      <c r="B546" s="14"/>
      <c r="J546" s="371"/>
      <c r="K546" s="374"/>
    </row>
    <row r="547" spans="1:11" s="67" customFormat="1">
      <c r="A547" s="374"/>
      <c r="B547" s="14"/>
      <c r="J547" s="371"/>
      <c r="K547" s="374"/>
    </row>
    <row r="548" spans="1:11" s="67" customFormat="1">
      <c r="A548" s="374"/>
      <c r="B548" s="14"/>
      <c r="J548" s="371"/>
      <c r="K548" s="374"/>
    </row>
    <row r="549" spans="1:11" s="67" customFormat="1">
      <c r="A549" s="374"/>
      <c r="B549" s="14"/>
      <c r="J549" s="371"/>
      <c r="K549" s="374"/>
    </row>
    <row r="550" spans="1:11" s="67" customFormat="1">
      <c r="A550" s="374"/>
      <c r="B550" s="14"/>
      <c r="J550" s="371"/>
      <c r="K550" s="374"/>
    </row>
    <row r="551" spans="1:11" s="67" customFormat="1">
      <c r="A551" s="374"/>
      <c r="B551" s="14"/>
      <c r="J551" s="371"/>
      <c r="K551" s="374"/>
    </row>
    <row r="552" spans="1:11" s="67" customFormat="1">
      <c r="A552" s="374"/>
      <c r="B552" s="14"/>
      <c r="J552" s="371"/>
      <c r="K552" s="374"/>
    </row>
    <row r="553" spans="1:11" s="67" customFormat="1">
      <c r="A553" s="374"/>
      <c r="B553" s="14"/>
      <c r="J553" s="371"/>
      <c r="K553" s="374"/>
    </row>
    <row r="554" spans="1:11" s="67" customFormat="1">
      <c r="A554" s="374"/>
      <c r="B554" s="14"/>
      <c r="J554" s="371"/>
      <c r="K554" s="374"/>
    </row>
    <row r="555" spans="1:11" s="67" customFormat="1">
      <c r="A555" s="374"/>
      <c r="B555" s="14"/>
      <c r="J555" s="371"/>
      <c r="K555" s="374"/>
    </row>
    <row r="556" spans="1:11" s="67" customFormat="1">
      <c r="A556" s="374"/>
      <c r="B556" s="14"/>
      <c r="J556" s="371"/>
      <c r="K556" s="374"/>
    </row>
    <row r="557" spans="1:11" s="67" customFormat="1">
      <c r="A557" s="374"/>
      <c r="B557" s="14"/>
      <c r="J557" s="371"/>
      <c r="K557" s="374"/>
    </row>
    <row r="558" spans="1:11" s="67" customFormat="1">
      <c r="A558" s="374"/>
      <c r="B558" s="14"/>
      <c r="J558" s="371"/>
      <c r="K558" s="374"/>
    </row>
    <row r="559" spans="1:11" s="67" customFormat="1">
      <c r="A559" s="374"/>
      <c r="B559" s="14"/>
      <c r="J559" s="371"/>
      <c r="K559" s="374"/>
    </row>
    <row r="560" spans="1:11" s="67" customFormat="1">
      <c r="A560" s="374"/>
      <c r="B560" s="14"/>
      <c r="J560" s="371"/>
      <c r="K560" s="374"/>
    </row>
    <row r="561" spans="1:11" s="67" customFormat="1">
      <c r="A561" s="374"/>
      <c r="B561" s="14"/>
      <c r="J561" s="371"/>
      <c r="K561" s="374"/>
    </row>
    <row r="562" spans="1:11" s="67" customFormat="1">
      <c r="A562" s="374"/>
      <c r="B562" s="14"/>
      <c r="J562" s="371"/>
      <c r="K562" s="374"/>
    </row>
    <row r="563" spans="1:11" s="67" customFormat="1">
      <c r="A563" s="374"/>
      <c r="B563" s="14"/>
      <c r="J563" s="371"/>
      <c r="K563" s="374"/>
    </row>
    <row r="564" spans="1:11" s="67" customFormat="1">
      <c r="A564" s="374"/>
      <c r="B564" s="14"/>
      <c r="J564" s="371"/>
      <c r="K564" s="374"/>
    </row>
    <row r="565" spans="1:11" s="67" customFormat="1">
      <c r="A565" s="374"/>
      <c r="B565" s="14"/>
      <c r="J565" s="371"/>
      <c r="K565" s="374"/>
    </row>
    <row r="566" spans="1:11" s="67" customFormat="1">
      <c r="A566" s="374"/>
      <c r="B566" s="14"/>
      <c r="J566" s="371"/>
      <c r="K566" s="374"/>
    </row>
    <row r="567" spans="1:11" s="67" customFormat="1">
      <c r="A567" s="374"/>
      <c r="B567" s="14"/>
      <c r="J567" s="371"/>
      <c r="K567" s="374"/>
    </row>
    <row r="568" spans="1:11" s="67" customFormat="1">
      <c r="A568" s="374"/>
      <c r="B568" s="14"/>
      <c r="J568" s="371"/>
      <c r="K568" s="374"/>
    </row>
    <row r="569" spans="1:11" s="67" customFormat="1">
      <c r="A569" s="374"/>
      <c r="B569" s="14"/>
      <c r="J569" s="371"/>
      <c r="K569" s="374"/>
    </row>
    <row r="570" spans="1:11" s="67" customFormat="1">
      <c r="A570" s="374"/>
      <c r="B570" s="14"/>
      <c r="J570" s="371"/>
      <c r="K570" s="374"/>
    </row>
    <row r="571" spans="1:11" s="67" customFormat="1">
      <c r="A571" s="374"/>
      <c r="B571" s="14"/>
      <c r="J571" s="371"/>
      <c r="K571" s="374"/>
    </row>
    <row r="572" spans="1:11" s="67" customFormat="1">
      <c r="A572" s="374"/>
      <c r="B572" s="14"/>
      <c r="J572" s="371"/>
      <c r="K572" s="374"/>
    </row>
    <row r="573" spans="1:11" s="67" customFormat="1">
      <c r="A573" s="374"/>
      <c r="B573" s="14"/>
      <c r="J573" s="371"/>
      <c r="K573" s="374"/>
    </row>
    <row r="574" spans="1:11" s="67" customFormat="1">
      <c r="A574" s="374"/>
      <c r="B574" s="14"/>
      <c r="J574" s="371"/>
      <c r="K574" s="374"/>
    </row>
    <row r="575" spans="1:11" s="67" customFormat="1">
      <c r="A575" s="374"/>
      <c r="B575" s="14"/>
      <c r="J575" s="371"/>
      <c r="K575" s="374"/>
    </row>
    <row r="576" spans="1:11" s="67" customFormat="1">
      <c r="A576" s="374"/>
      <c r="B576" s="14"/>
      <c r="J576" s="371"/>
      <c r="K576" s="374"/>
    </row>
    <row r="577" spans="1:11" s="67" customFormat="1">
      <c r="A577" s="374"/>
      <c r="B577" s="14"/>
      <c r="J577" s="371"/>
      <c r="K577" s="374"/>
    </row>
    <row r="578" spans="1:11" s="67" customFormat="1">
      <c r="A578" s="374"/>
      <c r="B578" s="14"/>
      <c r="J578" s="371"/>
      <c r="K578" s="374"/>
    </row>
    <row r="579" spans="1:11" s="67" customFormat="1">
      <c r="A579" s="374"/>
      <c r="B579" s="14"/>
      <c r="J579" s="371"/>
      <c r="K579" s="374"/>
    </row>
    <row r="580" spans="1:11" s="67" customFormat="1">
      <c r="A580" s="374"/>
      <c r="B580" s="14"/>
      <c r="J580" s="371"/>
      <c r="K580" s="374"/>
    </row>
    <row r="581" spans="1:11" s="67" customFormat="1">
      <c r="A581" s="374"/>
      <c r="B581" s="14"/>
      <c r="J581" s="371"/>
      <c r="K581" s="374"/>
    </row>
    <row r="582" spans="1:11" s="67" customFormat="1">
      <c r="A582" s="374"/>
      <c r="B582" s="14"/>
      <c r="J582" s="371"/>
      <c r="K582" s="374"/>
    </row>
    <row r="583" spans="1:11" s="67" customFormat="1">
      <c r="A583" s="374"/>
      <c r="B583" s="14"/>
      <c r="J583" s="371"/>
      <c r="K583" s="374"/>
    </row>
    <row r="584" spans="1:11" s="67" customFormat="1">
      <c r="A584" s="374"/>
      <c r="B584" s="14"/>
      <c r="J584" s="371"/>
      <c r="K584" s="374"/>
    </row>
    <row r="585" spans="1:11" s="67" customFormat="1">
      <c r="A585" s="374"/>
      <c r="B585" s="14"/>
      <c r="J585" s="371"/>
      <c r="K585" s="374"/>
    </row>
    <row r="586" spans="1:11" s="67" customFormat="1">
      <c r="A586" s="374"/>
      <c r="B586" s="14"/>
      <c r="J586" s="371"/>
      <c r="K586" s="374"/>
    </row>
    <row r="587" spans="1:11" s="67" customFormat="1">
      <c r="A587" s="374"/>
      <c r="B587" s="14"/>
      <c r="J587" s="371"/>
      <c r="K587" s="374"/>
    </row>
    <row r="588" spans="1:11" s="67" customFormat="1">
      <c r="A588" s="374"/>
      <c r="B588" s="14"/>
      <c r="J588" s="371"/>
      <c r="K588" s="374"/>
    </row>
    <row r="589" spans="1:11" s="67" customFormat="1">
      <c r="A589" s="374"/>
      <c r="B589" s="14"/>
      <c r="J589" s="371"/>
      <c r="K589" s="374"/>
    </row>
    <row r="590" spans="1:11" s="67" customFormat="1">
      <c r="A590" s="374"/>
      <c r="B590" s="14"/>
      <c r="J590" s="371"/>
      <c r="K590" s="374"/>
    </row>
    <row r="591" spans="1:11" s="67" customFormat="1">
      <c r="A591" s="374"/>
      <c r="B591" s="14"/>
      <c r="J591" s="371"/>
      <c r="K591" s="374"/>
    </row>
    <row r="592" spans="1:11" s="67" customFormat="1">
      <c r="A592" s="374"/>
      <c r="B592" s="14"/>
      <c r="J592" s="371"/>
      <c r="K592" s="374"/>
    </row>
    <row r="593" spans="1:11" s="67" customFormat="1">
      <c r="A593" s="374"/>
      <c r="B593" s="14"/>
      <c r="J593" s="371"/>
      <c r="K593" s="374"/>
    </row>
    <row r="594" spans="1:11" s="67" customFormat="1">
      <c r="A594" s="374"/>
      <c r="B594" s="14"/>
      <c r="J594" s="371"/>
      <c r="K594" s="374"/>
    </row>
    <row r="595" spans="1:11" s="67" customFormat="1">
      <c r="A595" s="374"/>
      <c r="B595" s="14"/>
      <c r="J595" s="371"/>
      <c r="K595" s="374"/>
    </row>
    <row r="596" spans="1:11" s="67" customFormat="1">
      <c r="A596" s="374"/>
      <c r="B596" s="14"/>
      <c r="J596" s="371"/>
      <c r="K596" s="374"/>
    </row>
    <row r="597" spans="1:11" s="67" customFormat="1">
      <c r="A597" s="374"/>
      <c r="B597" s="14"/>
      <c r="J597" s="371"/>
      <c r="K597" s="374"/>
    </row>
    <row r="598" spans="1:11" s="67" customFormat="1">
      <c r="A598" s="374"/>
      <c r="B598" s="14"/>
      <c r="J598" s="371"/>
      <c r="K598" s="374"/>
    </row>
    <row r="599" spans="1:11" s="67" customFormat="1">
      <c r="A599" s="374"/>
      <c r="B599" s="14"/>
      <c r="J599" s="371"/>
      <c r="K599" s="374"/>
    </row>
    <row r="600" spans="1:11" s="67" customFormat="1">
      <c r="A600" s="374"/>
      <c r="B600" s="14"/>
      <c r="J600" s="371"/>
      <c r="K600" s="374"/>
    </row>
    <row r="601" spans="1:11" s="67" customFormat="1">
      <c r="A601" s="374"/>
      <c r="B601" s="14"/>
      <c r="J601" s="371"/>
      <c r="K601" s="374"/>
    </row>
    <row r="602" spans="1:11" s="67" customFormat="1">
      <c r="A602" s="374"/>
      <c r="B602" s="14"/>
      <c r="J602" s="371"/>
      <c r="K602" s="374"/>
    </row>
    <row r="603" spans="1:11" s="67" customFormat="1">
      <c r="A603" s="374"/>
      <c r="B603" s="14"/>
      <c r="J603" s="371"/>
      <c r="K603" s="374"/>
    </row>
    <row r="604" spans="1:11" s="67" customFormat="1">
      <c r="A604" s="374"/>
      <c r="B604" s="14"/>
      <c r="J604" s="371"/>
      <c r="K604" s="374"/>
    </row>
    <row r="605" spans="1:11" s="67" customFormat="1">
      <c r="A605" s="374"/>
      <c r="B605" s="14"/>
      <c r="J605" s="371"/>
      <c r="K605" s="374"/>
    </row>
    <row r="606" spans="1:11" s="67" customFormat="1">
      <c r="A606" s="374"/>
      <c r="B606" s="14"/>
      <c r="J606" s="371"/>
      <c r="K606" s="374"/>
    </row>
    <row r="607" spans="1:11" s="67" customFormat="1">
      <c r="A607" s="374"/>
      <c r="B607" s="14"/>
      <c r="J607" s="371"/>
      <c r="K607" s="374"/>
    </row>
    <row r="608" spans="1:11" s="67" customFormat="1">
      <c r="A608" s="374"/>
      <c r="B608" s="14"/>
      <c r="J608" s="371"/>
      <c r="K608" s="374"/>
    </row>
    <row r="609" spans="1:11" s="67" customFormat="1">
      <c r="A609" s="374"/>
      <c r="B609" s="14"/>
      <c r="J609" s="371"/>
      <c r="K609" s="374"/>
    </row>
    <row r="610" spans="1:11" s="67" customFormat="1">
      <c r="A610" s="374"/>
      <c r="B610" s="14"/>
      <c r="J610" s="371"/>
      <c r="K610" s="374"/>
    </row>
    <row r="611" spans="1:11" s="67" customFormat="1">
      <c r="A611" s="374"/>
      <c r="B611" s="14"/>
      <c r="J611" s="371"/>
      <c r="K611" s="374"/>
    </row>
    <row r="612" spans="1:11" s="67" customFormat="1">
      <c r="A612" s="374"/>
      <c r="B612" s="14"/>
      <c r="J612" s="371"/>
      <c r="K612" s="374"/>
    </row>
    <row r="613" spans="1:11" s="67" customFormat="1">
      <c r="A613" s="374"/>
      <c r="B613" s="14"/>
      <c r="J613" s="371"/>
      <c r="K613" s="374"/>
    </row>
    <row r="614" spans="1:11" s="67" customFormat="1">
      <c r="A614" s="374"/>
      <c r="B614" s="14"/>
      <c r="J614" s="371"/>
      <c r="K614" s="374"/>
    </row>
    <row r="615" spans="1:11" s="67" customFormat="1">
      <c r="A615" s="374"/>
      <c r="B615" s="14"/>
      <c r="J615" s="371"/>
      <c r="K615" s="374"/>
    </row>
    <row r="616" spans="1:11" s="67" customFormat="1">
      <c r="A616" s="374"/>
      <c r="B616" s="14"/>
      <c r="J616" s="371"/>
      <c r="K616" s="374"/>
    </row>
    <row r="617" spans="1:11" s="67" customFormat="1">
      <c r="A617" s="374"/>
      <c r="B617" s="14"/>
      <c r="J617" s="371"/>
      <c r="K617" s="374"/>
    </row>
    <row r="618" spans="1:11" s="67" customFormat="1">
      <c r="A618" s="374"/>
      <c r="B618" s="14"/>
      <c r="J618" s="371"/>
      <c r="K618" s="374"/>
    </row>
    <row r="619" spans="1:11" s="67" customFormat="1">
      <c r="A619" s="374"/>
      <c r="B619" s="14"/>
      <c r="J619" s="371"/>
      <c r="K619" s="374"/>
    </row>
    <row r="620" spans="1:11" s="67" customFormat="1">
      <c r="A620" s="374"/>
      <c r="B620" s="14"/>
      <c r="J620" s="371"/>
      <c r="K620" s="374"/>
    </row>
    <row r="621" spans="1:11" s="67" customFormat="1">
      <c r="A621" s="374"/>
      <c r="B621" s="14"/>
      <c r="J621" s="371"/>
      <c r="K621" s="374"/>
    </row>
    <row r="622" spans="1:11" s="67" customFormat="1">
      <c r="A622" s="374"/>
      <c r="B622" s="14"/>
      <c r="J622" s="371"/>
      <c r="K622" s="374"/>
    </row>
    <row r="623" spans="1:11" s="67" customFormat="1">
      <c r="A623" s="374"/>
      <c r="B623" s="14"/>
      <c r="J623" s="371"/>
      <c r="K623" s="374"/>
    </row>
    <row r="624" spans="1:11" s="67" customFormat="1">
      <c r="A624" s="374"/>
      <c r="B624" s="14"/>
      <c r="J624" s="371"/>
      <c r="K624" s="374"/>
    </row>
    <row r="625" spans="1:11" s="67" customFormat="1">
      <c r="A625" s="374"/>
      <c r="B625" s="14"/>
      <c r="J625" s="371"/>
      <c r="K625" s="374"/>
    </row>
    <row r="626" spans="1:11" s="67" customFormat="1">
      <c r="A626" s="374"/>
      <c r="B626" s="14"/>
      <c r="J626" s="371"/>
      <c r="K626" s="374"/>
    </row>
    <row r="627" spans="1:11" s="67" customFormat="1">
      <c r="A627" s="374"/>
      <c r="B627" s="14"/>
      <c r="J627" s="371"/>
      <c r="K627" s="374"/>
    </row>
    <row r="628" spans="1:11" s="67" customFormat="1">
      <c r="A628" s="374"/>
      <c r="B628" s="14"/>
      <c r="J628" s="371"/>
      <c r="K628" s="374"/>
    </row>
    <row r="629" spans="1:11" s="67" customFormat="1">
      <c r="A629" s="374"/>
      <c r="B629" s="14"/>
      <c r="J629" s="371"/>
      <c r="K629" s="374"/>
    </row>
    <row r="630" spans="1:11" s="67" customFormat="1">
      <c r="A630" s="374"/>
      <c r="B630" s="14"/>
      <c r="J630" s="371"/>
      <c r="K630" s="374"/>
    </row>
    <row r="631" spans="1:11" s="67" customFormat="1">
      <c r="A631" s="374"/>
      <c r="B631" s="14"/>
      <c r="J631" s="371"/>
      <c r="K631" s="374"/>
    </row>
    <row r="632" spans="1:11" s="67" customFormat="1">
      <c r="A632" s="374"/>
      <c r="B632" s="14"/>
      <c r="J632" s="371"/>
      <c r="K632" s="374"/>
    </row>
    <row r="633" spans="1:11" s="67" customFormat="1">
      <c r="A633" s="374"/>
      <c r="B633" s="14"/>
      <c r="J633" s="371"/>
      <c r="K633" s="374"/>
    </row>
    <row r="634" spans="1:11" s="67" customFormat="1">
      <c r="A634" s="374"/>
      <c r="B634" s="14"/>
      <c r="J634" s="371"/>
      <c r="K634" s="374"/>
    </row>
    <row r="635" spans="1:11" s="67" customFormat="1">
      <c r="A635" s="374"/>
      <c r="B635" s="14"/>
      <c r="J635" s="371"/>
      <c r="K635" s="374"/>
    </row>
    <row r="636" spans="1:11" s="67" customFormat="1">
      <c r="A636" s="374"/>
      <c r="B636" s="14"/>
      <c r="J636" s="371"/>
      <c r="K636" s="374"/>
    </row>
    <row r="637" spans="1:11" s="67" customFormat="1">
      <c r="A637" s="374"/>
      <c r="B637" s="14"/>
      <c r="J637" s="371"/>
      <c r="K637" s="374"/>
    </row>
    <row r="638" spans="1:11" s="67" customFormat="1">
      <c r="A638" s="374"/>
      <c r="B638" s="14"/>
      <c r="J638" s="371"/>
      <c r="K638" s="374"/>
    </row>
    <row r="639" spans="1:11" s="67" customFormat="1">
      <c r="A639" s="374"/>
      <c r="B639" s="14"/>
      <c r="J639" s="371"/>
      <c r="K639" s="374"/>
    </row>
    <row r="640" spans="1:11" s="67" customFormat="1">
      <c r="A640" s="374"/>
      <c r="B640" s="14"/>
      <c r="J640" s="371"/>
      <c r="K640" s="374"/>
    </row>
    <row r="641" spans="1:11" s="67" customFormat="1">
      <c r="A641" s="374"/>
      <c r="B641" s="14"/>
      <c r="J641" s="371"/>
      <c r="K641" s="374"/>
    </row>
    <row r="642" spans="1:11" s="67" customFormat="1">
      <c r="A642" s="374"/>
      <c r="B642" s="14"/>
      <c r="J642" s="371"/>
      <c r="K642" s="374"/>
    </row>
    <row r="643" spans="1:11" s="67" customFormat="1">
      <c r="A643" s="374"/>
      <c r="B643" s="14"/>
      <c r="J643" s="371"/>
      <c r="K643" s="374"/>
    </row>
    <row r="644" spans="1:11" s="67" customFormat="1">
      <c r="A644" s="374"/>
      <c r="B644" s="14"/>
      <c r="J644" s="371"/>
      <c r="K644" s="374"/>
    </row>
    <row r="645" spans="1:11" s="67" customFormat="1">
      <c r="A645" s="374"/>
      <c r="B645" s="14"/>
      <c r="J645" s="371"/>
      <c r="K645" s="374"/>
    </row>
    <row r="646" spans="1:11" s="67" customFormat="1">
      <c r="A646" s="374"/>
      <c r="B646" s="14"/>
      <c r="J646" s="371"/>
      <c r="K646" s="374"/>
    </row>
    <row r="647" spans="1:11" s="67" customFormat="1">
      <c r="A647" s="374"/>
      <c r="B647" s="14"/>
      <c r="J647" s="371"/>
      <c r="K647" s="374"/>
    </row>
    <row r="648" spans="1:11" s="67" customFormat="1">
      <c r="A648" s="374"/>
      <c r="B648" s="14"/>
      <c r="J648" s="371"/>
      <c r="K648" s="374"/>
    </row>
    <row r="649" spans="1:11" s="67" customFormat="1">
      <c r="A649" s="374"/>
      <c r="B649" s="14"/>
      <c r="J649" s="371"/>
      <c r="K649" s="374"/>
    </row>
    <row r="650" spans="1:11" s="67" customFormat="1">
      <c r="A650" s="374"/>
      <c r="B650" s="14"/>
      <c r="J650" s="371"/>
      <c r="K650" s="374"/>
    </row>
    <row r="651" spans="1:11" s="67" customFormat="1">
      <c r="A651" s="374"/>
      <c r="B651" s="14"/>
      <c r="J651" s="371"/>
      <c r="K651" s="374"/>
    </row>
    <row r="652" spans="1:11" s="67" customFormat="1">
      <c r="A652" s="374"/>
      <c r="B652" s="14"/>
      <c r="J652" s="371"/>
      <c r="K652" s="374"/>
    </row>
    <row r="653" spans="1:11" s="67" customFormat="1">
      <c r="A653" s="374"/>
      <c r="B653" s="14"/>
      <c r="J653" s="371"/>
      <c r="K653" s="374"/>
    </row>
    <row r="654" spans="1:11" s="67" customFormat="1">
      <c r="A654" s="374"/>
      <c r="B654" s="14"/>
      <c r="J654" s="371"/>
      <c r="K654" s="374"/>
    </row>
    <row r="655" spans="1:11" s="67" customFormat="1">
      <c r="A655" s="374"/>
      <c r="B655" s="14"/>
      <c r="J655" s="371"/>
      <c r="K655" s="374"/>
    </row>
    <row r="656" spans="1:11" s="67" customFormat="1">
      <c r="A656" s="374"/>
      <c r="B656" s="14"/>
      <c r="J656" s="371"/>
      <c r="K656" s="374"/>
    </row>
    <row r="657" spans="1:11" s="67" customFormat="1">
      <c r="A657" s="374"/>
      <c r="B657" s="14"/>
      <c r="J657" s="371"/>
      <c r="K657" s="374"/>
    </row>
    <row r="658" spans="1:11" s="67" customFormat="1">
      <c r="A658" s="374"/>
      <c r="B658" s="14"/>
      <c r="J658" s="371"/>
      <c r="K658" s="374"/>
    </row>
    <row r="659" spans="1:11" s="67" customFormat="1">
      <c r="A659" s="374"/>
      <c r="B659" s="14"/>
      <c r="J659" s="371"/>
      <c r="K659" s="374"/>
    </row>
    <row r="660" spans="1:11" s="67" customFormat="1">
      <c r="A660" s="374"/>
      <c r="B660" s="14"/>
      <c r="J660" s="371"/>
      <c r="K660" s="374"/>
    </row>
    <row r="661" spans="1:11" s="67" customFormat="1">
      <c r="A661" s="374"/>
      <c r="B661" s="14"/>
      <c r="J661" s="371"/>
      <c r="K661" s="374"/>
    </row>
    <row r="662" spans="1:11" s="67" customFormat="1">
      <c r="A662" s="374"/>
      <c r="B662" s="14"/>
      <c r="J662" s="371"/>
      <c r="K662" s="374"/>
    </row>
    <row r="663" spans="1:11" s="67" customFormat="1">
      <c r="A663" s="374"/>
      <c r="B663" s="14"/>
      <c r="J663" s="371"/>
      <c r="K663" s="374"/>
    </row>
    <row r="664" spans="1:11" s="67" customFormat="1">
      <c r="A664" s="374"/>
      <c r="B664" s="14"/>
      <c r="J664" s="371"/>
      <c r="K664" s="374"/>
    </row>
    <row r="665" spans="1:11" s="67" customFormat="1">
      <c r="A665" s="374"/>
      <c r="B665" s="14"/>
      <c r="J665" s="371"/>
      <c r="K665" s="374"/>
    </row>
    <row r="666" spans="1:11" s="67" customFormat="1">
      <c r="A666" s="374"/>
      <c r="B666" s="14"/>
      <c r="J666" s="371"/>
      <c r="K666" s="374"/>
    </row>
    <row r="667" spans="1:11" s="67" customFormat="1">
      <c r="A667" s="374"/>
      <c r="B667" s="14"/>
      <c r="J667" s="371"/>
      <c r="K667" s="374"/>
    </row>
    <row r="668" spans="1:11" s="67" customFormat="1">
      <c r="A668" s="374"/>
      <c r="B668" s="14"/>
      <c r="J668" s="371"/>
      <c r="K668" s="374"/>
    </row>
    <row r="669" spans="1:11" s="67" customFormat="1">
      <c r="A669" s="374"/>
      <c r="B669" s="14"/>
      <c r="J669" s="371"/>
      <c r="K669" s="374"/>
    </row>
    <row r="670" spans="1:11" s="67" customFormat="1">
      <c r="A670" s="374"/>
      <c r="B670" s="14"/>
      <c r="J670" s="371"/>
      <c r="K670" s="374"/>
    </row>
    <row r="671" spans="1:11" s="67" customFormat="1">
      <c r="A671" s="374"/>
      <c r="B671" s="14"/>
      <c r="J671" s="371"/>
      <c r="K671" s="374"/>
    </row>
    <row r="672" spans="1:11" s="67" customFormat="1">
      <c r="A672" s="374"/>
      <c r="B672" s="14"/>
      <c r="J672" s="371"/>
      <c r="K672" s="374"/>
    </row>
    <row r="673" spans="1:11" s="67" customFormat="1">
      <c r="A673" s="374"/>
      <c r="B673" s="14"/>
      <c r="J673" s="371"/>
      <c r="K673" s="374"/>
    </row>
    <row r="674" spans="1:11" s="67" customFormat="1">
      <c r="A674" s="374"/>
      <c r="B674" s="14"/>
      <c r="J674" s="371"/>
      <c r="K674" s="374"/>
    </row>
    <row r="675" spans="1:11" s="67" customFormat="1">
      <c r="A675" s="374"/>
      <c r="B675" s="14"/>
      <c r="J675" s="371"/>
      <c r="K675" s="374"/>
    </row>
    <row r="676" spans="1:11" s="67" customFormat="1">
      <c r="A676" s="374"/>
      <c r="B676" s="14"/>
      <c r="J676" s="371"/>
      <c r="K676" s="374"/>
    </row>
    <row r="677" spans="1:11" s="67" customFormat="1">
      <c r="A677" s="374"/>
      <c r="B677" s="14"/>
      <c r="J677" s="371"/>
      <c r="K677" s="374"/>
    </row>
    <row r="678" spans="1:11" s="67" customFormat="1">
      <c r="A678" s="374"/>
      <c r="B678" s="14"/>
      <c r="J678" s="371"/>
      <c r="K678" s="374"/>
    </row>
    <row r="679" spans="1:11" s="67" customFormat="1">
      <c r="A679" s="374"/>
      <c r="B679" s="14"/>
      <c r="J679" s="371"/>
      <c r="K679" s="374"/>
    </row>
    <row r="680" spans="1:11" s="67" customFormat="1">
      <c r="A680" s="374"/>
      <c r="B680" s="14"/>
      <c r="J680" s="371"/>
      <c r="K680" s="374"/>
    </row>
    <row r="681" spans="1:11" s="67" customFormat="1">
      <c r="A681" s="374"/>
      <c r="B681" s="14"/>
      <c r="J681" s="371"/>
      <c r="K681" s="374"/>
    </row>
    <row r="682" spans="1:11" s="67" customFormat="1">
      <c r="A682" s="374"/>
      <c r="B682" s="14"/>
      <c r="J682" s="371"/>
      <c r="K682" s="374"/>
    </row>
    <row r="683" spans="1:11" s="67" customFormat="1">
      <c r="A683" s="374"/>
      <c r="B683" s="14"/>
      <c r="J683" s="371"/>
      <c r="K683" s="374"/>
    </row>
    <row r="684" spans="1:11" s="67" customFormat="1">
      <c r="A684" s="374"/>
      <c r="B684" s="14"/>
      <c r="J684" s="371"/>
      <c r="K684" s="374"/>
    </row>
    <row r="685" spans="1:11" s="67" customFormat="1">
      <c r="A685" s="374"/>
      <c r="B685" s="14"/>
      <c r="J685" s="371"/>
      <c r="K685" s="374"/>
    </row>
    <row r="686" spans="1:11" s="67" customFormat="1">
      <c r="A686" s="374"/>
      <c r="B686" s="14"/>
      <c r="J686" s="371"/>
      <c r="K686" s="374"/>
    </row>
    <row r="687" spans="1:11" s="67" customFormat="1">
      <c r="A687" s="374"/>
      <c r="B687" s="14"/>
      <c r="J687" s="371"/>
      <c r="K687" s="374"/>
    </row>
    <row r="688" spans="1:11" s="67" customFormat="1">
      <c r="A688" s="374"/>
      <c r="B688" s="14"/>
      <c r="J688" s="371"/>
      <c r="K688" s="374"/>
    </row>
    <row r="689" spans="1:11" s="67" customFormat="1">
      <c r="A689" s="374"/>
      <c r="B689" s="14"/>
      <c r="J689" s="371"/>
      <c r="K689" s="374"/>
    </row>
    <row r="690" spans="1:11" s="67" customFormat="1">
      <c r="A690" s="374"/>
      <c r="B690" s="14"/>
      <c r="J690" s="371"/>
      <c r="K690" s="374"/>
    </row>
    <row r="691" spans="1:11" s="67" customFormat="1">
      <c r="A691" s="374"/>
      <c r="B691" s="14"/>
      <c r="J691" s="371"/>
      <c r="K691" s="374"/>
    </row>
    <row r="692" spans="1:11" s="67" customFormat="1">
      <c r="A692" s="374"/>
      <c r="B692" s="14"/>
      <c r="J692" s="371"/>
      <c r="K692" s="374"/>
    </row>
    <row r="693" spans="1:11" s="67" customFormat="1">
      <c r="A693" s="374"/>
      <c r="B693" s="14"/>
      <c r="J693" s="371"/>
      <c r="K693" s="374"/>
    </row>
    <row r="694" spans="1:11" s="67" customFormat="1">
      <c r="A694" s="374"/>
      <c r="B694" s="14"/>
      <c r="J694" s="371"/>
      <c r="K694" s="374"/>
    </row>
    <row r="695" spans="1:11" s="67" customFormat="1">
      <c r="A695" s="374"/>
      <c r="B695" s="14"/>
      <c r="J695" s="371"/>
      <c r="K695" s="374"/>
    </row>
    <row r="696" spans="1:11" s="67" customFormat="1">
      <c r="A696" s="374"/>
      <c r="B696" s="14"/>
      <c r="J696" s="371"/>
      <c r="K696" s="374"/>
    </row>
    <row r="697" spans="1:11" s="67" customFormat="1">
      <c r="A697" s="374"/>
      <c r="B697" s="14"/>
      <c r="J697" s="371"/>
      <c r="K697" s="374"/>
    </row>
    <row r="698" spans="1:11" s="67" customFormat="1">
      <c r="A698" s="374"/>
      <c r="B698" s="14"/>
      <c r="J698" s="371"/>
      <c r="K698" s="374"/>
    </row>
    <row r="699" spans="1:11" s="67" customFormat="1">
      <c r="A699" s="374"/>
      <c r="B699" s="14"/>
      <c r="J699" s="371"/>
      <c r="K699" s="374"/>
    </row>
    <row r="700" spans="1:11" s="67" customFormat="1">
      <c r="A700" s="374"/>
      <c r="B700" s="14"/>
      <c r="J700" s="371"/>
      <c r="K700" s="374"/>
    </row>
    <row r="701" spans="1:11" s="67" customFormat="1">
      <c r="A701" s="374"/>
      <c r="B701" s="14"/>
      <c r="J701" s="371"/>
      <c r="K701" s="374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1900-000000000000}"/>
  </hyperlinks>
  <printOptions horizontalCentered="1"/>
  <pageMargins left="0.39370078740157483" right="0.39370078740157483" top="0.39370078740157483" bottom="0.39370078740157483" header="0" footer="0"/>
  <pageSetup paperSize="9" scale="86" orientation="portrait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Hoja26">
    <pageSetUpPr fitToPage="1"/>
  </sheetPr>
  <dimension ref="A1:K33"/>
  <sheetViews>
    <sheetView showGridLines="0" showRowColHeaders="0" zoomScaleNormal="100" zoomScaleSheetLayoutView="70" workbookViewId="0">
      <selection activeCell="T34" sqref="T34"/>
    </sheetView>
  </sheetViews>
  <sheetFormatPr baseColWidth="10" defaultColWidth="11.42578125" defaultRowHeight="12.75"/>
  <cols>
    <col min="1" max="1" width="5.7109375" style="217" customWidth="1"/>
    <col min="2" max="2" width="16.42578125" style="217" customWidth="1"/>
    <col min="3" max="3" width="12.85546875" style="217" customWidth="1"/>
    <col min="4" max="4" width="12.85546875" style="306" customWidth="1"/>
    <col min="5" max="6" width="10.85546875" style="306" customWidth="1"/>
    <col min="7" max="7" width="14.140625" style="217" customWidth="1"/>
    <col min="8" max="8" width="10.42578125" style="217" customWidth="1"/>
    <col min="9" max="9" width="11.42578125" style="217" customWidth="1"/>
    <col min="10" max="10" width="10.5703125" style="217" customWidth="1"/>
    <col min="11" max="11" width="17.7109375" style="217" customWidth="1"/>
    <col min="12" max="16384" width="11.42578125" style="217"/>
  </cols>
  <sheetData>
    <row r="1" spans="1:11" ht="26.1" customHeight="1">
      <c r="A1" s="689" t="s">
        <v>24</v>
      </c>
      <c r="B1" s="719"/>
      <c r="C1" s="719"/>
      <c r="D1" s="719"/>
      <c r="E1" s="719"/>
      <c r="F1" s="719"/>
      <c r="G1" s="719"/>
      <c r="H1" s="719"/>
      <c r="I1" s="719"/>
      <c r="J1" s="719"/>
      <c r="K1" s="186" t="s">
        <v>154</v>
      </c>
    </row>
    <row r="2" spans="1:11" ht="25.15" customHeight="1">
      <c r="A2" s="720" t="s">
        <v>0</v>
      </c>
      <c r="B2" s="719"/>
      <c r="C2" s="719"/>
      <c r="D2" s="719"/>
      <c r="E2" s="719"/>
      <c r="F2" s="719"/>
      <c r="G2" s="719"/>
      <c r="H2" s="719"/>
      <c r="I2" s="719"/>
      <c r="J2" s="719"/>
    </row>
    <row r="3" spans="1:11" ht="23.65" customHeight="1">
      <c r="A3" s="721" t="s">
        <v>179</v>
      </c>
      <c r="B3" s="719"/>
      <c r="C3" s="719"/>
      <c r="D3" s="719"/>
      <c r="E3" s="719"/>
      <c r="F3" s="719"/>
      <c r="G3" s="719"/>
      <c r="H3" s="719"/>
      <c r="I3" s="719"/>
      <c r="J3" s="719"/>
    </row>
    <row r="4" spans="1:11" ht="12.95" customHeight="1">
      <c r="A4" s="286"/>
      <c r="B4" s="287"/>
      <c r="C4" s="287"/>
      <c r="D4" s="288"/>
      <c r="E4" s="288"/>
      <c r="F4" s="288"/>
      <c r="G4" s="287"/>
      <c r="H4" s="287"/>
      <c r="I4" s="287"/>
      <c r="J4" s="287"/>
    </row>
    <row r="5" spans="1:11" ht="18.75">
      <c r="A5" s="289"/>
      <c r="B5" s="722" t="str">
        <f>[1]UE!$B$4</f>
        <v>MEDIA JUNIO</v>
      </c>
      <c r="C5" s="722"/>
      <c r="D5" s="723"/>
      <c r="E5" s="290"/>
      <c r="F5" s="290"/>
      <c r="G5" s="287"/>
      <c r="H5" s="287"/>
      <c r="I5" s="287"/>
      <c r="J5" s="287"/>
    </row>
    <row r="6" spans="1:11" ht="10.35" customHeight="1">
      <c r="A6" s="291"/>
      <c r="B6" s="291"/>
      <c r="C6" s="291"/>
      <c r="D6" s="292"/>
      <c r="E6" s="292"/>
      <c r="F6" s="292"/>
      <c r="G6" s="291"/>
      <c r="H6" s="291"/>
      <c r="I6" s="291"/>
      <c r="J6" s="291"/>
    </row>
    <row r="7" spans="1:11" ht="33.75" customHeight="1">
      <c r="A7" s="293"/>
      <c r="B7" s="294" t="s">
        <v>215</v>
      </c>
      <c r="C7" s="295" t="s">
        <v>216</v>
      </c>
      <c r="D7" s="295" t="s">
        <v>217</v>
      </c>
      <c r="E7" s="295" t="s">
        <v>4</v>
      </c>
      <c r="F7" s="295" t="s">
        <v>5</v>
      </c>
      <c r="G7" s="295" t="s">
        <v>6</v>
      </c>
      <c r="H7" s="295" t="s">
        <v>7</v>
      </c>
      <c r="I7" s="295" t="s">
        <v>8</v>
      </c>
      <c r="J7" s="296" t="s">
        <v>9</v>
      </c>
    </row>
    <row r="8" spans="1:11" ht="41.1" customHeight="1">
      <c r="A8" s="293"/>
      <c r="B8" s="297" t="s">
        <v>182</v>
      </c>
      <c r="C8" s="298">
        <f>[1]UE!C19</f>
        <v>4976.5909090909081</v>
      </c>
      <c r="D8" s="298">
        <f>[1]UE!D19</f>
        <v>4244.1818181818171</v>
      </c>
      <c r="E8" s="298">
        <f>[1]UE!E19</f>
        <v>69.36363636363636</v>
      </c>
      <c r="F8" s="298">
        <f>[1]UE!F19</f>
        <v>663.04545454545462</v>
      </c>
      <c r="G8" s="298">
        <f>[1]UE!G19</f>
        <v>1246.0454545454545</v>
      </c>
      <c r="H8" s="298">
        <f>[1]UE!H19</f>
        <v>40.545454545454547</v>
      </c>
      <c r="I8" s="298">
        <f>[1]UE!I19</f>
        <v>22.454545454545457</v>
      </c>
      <c r="J8" s="373">
        <f>[1]UE!J19</f>
        <v>6285.6363636363621</v>
      </c>
    </row>
    <row r="9" spans="1:11" ht="41.1" customHeight="1">
      <c r="A9" s="293"/>
      <c r="B9" s="297" t="s">
        <v>183</v>
      </c>
      <c r="C9" s="298">
        <f>'[1]NOUE '!C19</f>
        <v>11221.363636363638</v>
      </c>
      <c r="D9" s="298">
        <f>'[1]NOUE '!D19</f>
        <v>9231.9090909090919</v>
      </c>
      <c r="E9" s="298">
        <f>'[1]NOUE '!E19</f>
        <v>234.72727272727269</v>
      </c>
      <c r="F9" s="298">
        <f>'[1]NOUE '!F19</f>
        <v>1754.7272727272734</v>
      </c>
      <c r="G9" s="298">
        <f>'[1]NOUE '!G19</f>
        <v>2433.5</v>
      </c>
      <c r="H9" s="298">
        <f>'[1]NOUE '!H19</f>
        <v>149.90909090909088</v>
      </c>
      <c r="I9" s="298">
        <f>'[1]NOUE '!I19</f>
        <v>2.8636363636363633</v>
      </c>
      <c r="J9" s="373">
        <f>'[1]NOUE '!J19</f>
        <v>13807.636363636362</v>
      </c>
    </row>
    <row r="10" spans="1:11" s="304" customFormat="1" ht="41.1" customHeight="1">
      <c r="A10" s="300"/>
      <c r="B10" s="301" t="s">
        <v>64</v>
      </c>
      <c r="C10" s="302">
        <f>[1]TOTAL!C19</f>
        <v>16197.954545454546</v>
      </c>
      <c r="D10" s="302">
        <f>[1]TOTAL!D19</f>
        <v>13476.090909090908</v>
      </c>
      <c r="E10" s="302">
        <f>[1]TOTAL!E19</f>
        <v>304.09090909090907</v>
      </c>
      <c r="F10" s="302">
        <f>[1]TOTAL!F19</f>
        <v>2417.7727272727279</v>
      </c>
      <c r="G10" s="302">
        <f>[1]TOTAL!G19</f>
        <v>3679.5454545454545</v>
      </c>
      <c r="H10" s="302">
        <f>[1]TOTAL!H19</f>
        <v>190.45454545454544</v>
      </c>
      <c r="I10" s="302">
        <f>[1]TOTAL!I19</f>
        <v>25.31818181818182</v>
      </c>
      <c r="J10" s="299">
        <f>[1]TOTAL!J19</f>
        <v>20093.272727272724</v>
      </c>
      <c r="K10" s="303"/>
    </row>
    <row r="11" spans="1:11" ht="36" customHeight="1">
      <c r="B11" s="317"/>
      <c r="C11" s="318"/>
      <c r="D11" s="318"/>
      <c r="E11" s="318"/>
      <c r="F11" s="318"/>
      <c r="G11" s="318"/>
      <c r="H11" s="318"/>
      <c r="I11" s="317"/>
      <c r="J11" s="317"/>
    </row>
    <row r="12" spans="1:11" ht="70.5" customHeight="1">
      <c r="C12" s="305"/>
      <c r="D12" s="305"/>
      <c r="E12" s="305"/>
      <c r="F12" s="305"/>
      <c r="G12" s="305"/>
      <c r="H12" s="305"/>
      <c r="I12" s="305"/>
      <c r="J12" s="305"/>
    </row>
    <row r="13" spans="1:11" ht="29.1" customHeight="1">
      <c r="H13" s="307"/>
      <c r="I13" s="307"/>
    </row>
    <row r="14" spans="1:11" ht="29.1" customHeight="1"/>
    <row r="15" spans="1:11" ht="29.1" customHeight="1"/>
    <row r="16" spans="1:11" ht="29.1" customHeight="1"/>
    <row r="17" spans="1:11" ht="29.1" customHeight="1"/>
    <row r="18" spans="1:11" ht="29.1" customHeight="1"/>
    <row r="19" spans="1:11" ht="29.1" customHeight="1">
      <c r="A19" s="389"/>
      <c r="B19" s="389"/>
      <c r="C19" s="389"/>
      <c r="D19" s="390"/>
      <c r="E19" s="390"/>
      <c r="F19" s="390"/>
      <c r="G19" s="389"/>
      <c r="H19" s="389"/>
      <c r="I19" s="389"/>
      <c r="J19" s="389"/>
      <c r="K19" s="389"/>
    </row>
    <row r="20" spans="1:11" ht="29.1" customHeight="1">
      <c r="A20" s="389"/>
      <c r="B20" s="391"/>
      <c r="C20" s="391" t="s">
        <v>218</v>
      </c>
      <c r="D20" s="392" t="str">
        <f>G7</f>
        <v>AUTÓNOMOS</v>
      </c>
      <c r="E20" s="392" t="str">
        <f>H7</f>
        <v>MAR</v>
      </c>
      <c r="F20" s="392" t="s">
        <v>241</v>
      </c>
      <c r="G20" s="391" t="str">
        <f>J7</f>
        <v>TOTAL</v>
      </c>
      <c r="H20" s="389"/>
      <c r="I20" s="391" t="str">
        <f>J7</f>
        <v>TOTAL</v>
      </c>
      <c r="J20" s="389"/>
      <c r="K20" s="389"/>
    </row>
    <row r="21" spans="1:11" ht="29.1" customHeight="1">
      <c r="A21" s="389"/>
      <c r="B21" s="391" t="s">
        <v>219</v>
      </c>
      <c r="C21" s="392">
        <f>$C$10</f>
        <v>16197.954545454546</v>
      </c>
      <c r="D21" s="392">
        <f>G10</f>
        <v>3679.5454545454545</v>
      </c>
      <c r="E21" s="392">
        <f>H10</f>
        <v>190.45454545454544</v>
      </c>
      <c r="F21" s="392">
        <f>I10</f>
        <v>25.31818181818182</v>
      </c>
      <c r="G21" s="392">
        <f>J10</f>
        <v>20093.272727272724</v>
      </c>
      <c r="H21" s="389"/>
      <c r="I21" s="391">
        <f>SUM(C21:F21)</f>
        <v>20093.272727272724</v>
      </c>
      <c r="J21" s="389"/>
      <c r="K21" s="389"/>
    </row>
    <row r="22" spans="1:11" ht="29.1" customHeight="1">
      <c r="A22" s="389"/>
      <c r="B22" s="389"/>
      <c r="C22" s="393">
        <f>C21/$G21</f>
        <v>0.80613819188692748</v>
      </c>
      <c r="D22" s="393">
        <f>D21/$G21</f>
        <v>0.18312325246803546</v>
      </c>
      <c r="E22" s="393">
        <f>E21/$G21</f>
        <v>9.4785228887099265E-3</v>
      </c>
      <c r="F22" s="393">
        <f>F21/$G21</f>
        <v>1.2600327563273101E-3</v>
      </c>
      <c r="G22" s="394">
        <f>SUM(C22:F22)</f>
        <v>1.0000000000000002</v>
      </c>
      <c r="H22" s="389"/>
      <c r="I22" s="394">
        <f>I21/$I$21</f>
        <v>1</v>
      </c>
      <c r="J22" s="389"/>
      <c r="K22" s="389"/>
    </row>
    <row r="23" spans="1:11" ht="29.1" customHeight="1">
      <c r="A23" s="389"/>
      <c r="B23" s="389"/>
      <c r="C23" s="389"/>
      <c r="D23" s="390"/>
      <c r="E23" s="390"/>
      <c r="F23" s="390"/>
      <c r="G23" s="389"/>
      <c r="H23" s="391"/>
      <c r="I23" s="391"/>
      <c r="J23" s="389"/>
      <c r="K23" s="389"/>
    </row>
    <row r="24" spans="1:11" ht="29.1" customHeight="1">
      <c r="A24" s="389"/>
      <c r="B24" s="389"/>
      <c r="C24" s="389" t="s">
        <v>220</v>
      </c>
      <c r="D24" s="390" t="s">
        <v>221</v>
      </c>
      <c r="E24" s="390"/>
      <c r="F24" s="390"/>
      <c r="G24" s="389"/>
      <c r="H24" s="391"/>
      <c r="I24" s="391"/>
      <c r="J24" s="389"/>
      <c r="K24" s="389"/>
    </row>
    <row r="25" spans="1:11" ht="29.1" customHeight="1">
      <c r="A25" s="389"/>
      <c r="B25" s="395" t="str">
        <f>'[1]EVOLUCION ANUALl'!D14</f>
        <v>ANDALUCÍA</v>
      </c>
      <c r="C25" s="396">
        <f>'[1]EVOLUCION ANUALl'!H19</f>
        <v>2.7619249089315456E-2</v>
      </c>
      <c r="D25" s="396">
        <f>'[1]EVOLUCION ANUALl'!K19</f>
        <v>0.1091061455321205</v>
      </c>
      <c r="E25" s="390"/>
      <c r="F25" s="390"/>
      <c r="G25" s="397"/>
      <c r="H25" s="398"/>
      <c r="I25" s="389"/>
      <c r="J25" s="389"/>
      <c r="K25" s="389"/>
    </row>
    <row r="26" spans="1:11" ht="29.1" customHeight="1">
      <c r="A26" s="389"/>
      <c r="B26" s="389"/>
      <c r="C26" s="389"/>
      <c r="D26" s="390"/>
      <c r="E26" s="390"/>
      <c r="F26" s="390"/>
      <c r="G26" s="389"/>
      <c r="H26" s="389"/>
      <c r="I26" s="389"/>
      <c r="J26" s="389"/>
      <c r="K26" s="389"/>
    </row>
    <row r="27" spans="1:11">
      <c r="A27" s="389"/>
      <c r="B27" s="389"/>
      <c r="C27" s="389"/>
      <c r="D27" s="390"/>
      <c r="E27" s="390"/>
      <c r="F27" s="390"/>
      <c r="G27" s="389"/>
      <c r="H27" s="389"/>
      <c r="I27" s="389"/>
      <c r="J27" s="389"/>
      <c r="K27" s="389"/>
    </row>
    <row r="28" spans="1:11" ht="33.75" customHeight="1">
      <c r="A28" s="389"/>
      <c r="B28" s="389"/>
      <c r="C28" s="389"/>
      <c r="D28" s="389"/>
      <c r="E28" s="389"/>
      <c r="F28" s="389"/>
      <c r="G28" s="389"/>
      <c r="H28" s="389"/>
      <c r="I28" s="389"/>
      <c r="J28" s="389"/>
      <c r="K28" s="389"/>
    </row>
    <row r="29" spans="1:11">
      <c r="A29" s="389"/>
      <c r="B29" s="389"/>
      <c r="C29" s="389"/>
      <c r="D29" s="390"/>
      <c r="E29" s="390"/>
      <c r="F29" s="390"/>
      <c r="G29" s="389"/>
      <c r="H29" s="389"/>
      <c r="I29" s="389"/>
      <c r="J29" s="389"/>
      <c r="K29" s="389"/>
    </row>
    <row r="30" spans="1:11" ht="38.25" customHeight="1">
      <c r="A30" s="389"/>
      <c r="B30" s="389"/>
      <c r="C30" s="389"/>
      <c r="D30" s="389"/>
      <c r="E30" s="389"/>
      <c r="F30" s="389"/>
      <c r="G30" s="389"/>
      <c r="H30" s="389"/>
      <c r="I30" s="389"/>
      <c r="J30" s="389"/>
      <c r="K30" s="389"/>
    </row>
    <row r="31" spans="1:11">
      <c r="D31" s="217"/>
      <c r="E31" s="217"/>
      <c r="F31" s="217"/>
    </row>
    <row r="32" spans="1:11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1A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Hoja27">
    <pageSetUpPr fitToPage="1"/>
  </sheetPr>
  <dimension ref="A1:K59"/>
  <sheetViews>
    <sheetView showGridLines="0" showRowColHeaders="0" zoomScaleNormal="100" workbookViewId="0">
      <selection activeCell="T34" sqref="T34"/>
    </sheetView>
  </sheetViews>
  <sheetFormatPr baseColWidth="10" defaultRowHeight="12.75"/>
  <cols>
    <col min="1" max="1" width="11.42578125" style="374"/>
    <col min="2" max="2" width="34.5703125" style="14" customWidth="1"/>
    <col min="3" max="3" width="10.5703125" style="15" customWidth="1"/>
    <col min="4" max="5" width="9.5703125" style="14" customWidth="1"/>
    <col min="6" max="6" width="10.42578125" style="14" customWidth="1"/>
    <col min="7" max="7" width="9.5703125" style="15" customWidth="1"/>
    <col min="8" max="9" width="9.5703125" style="14" customWidth="1"/>
    <col min="10" max="10" width="11.5703125" style="14" customWidth="1"/>
    <col min="11" max="11" width="17.7109375" customWidth="1"/>
  </cols>
  <sheetData>
    <row r="1" spans="1:11" ht="21.6" customHeight="1">
      <c r="B1" s="689" t="s">
        <v>24</v>
      </c>
      <c r="C1" s="719"/>
      <c r="D1" s="719"/>
      <c r="E1" s="719"/>
      <c r="F1" s="719"/>
      <c r="G1" s="719"/>
      <c r="H1" s="719"/>
      <c r="I1" s="719"/>
      <c r="J1" s="719"/>
      <c r="K1" s="186" t="s">
        <v>154</v>
      </c>
    </row>
    <row r="2" spans="1:11" s="53" customFormat="1" ht="21.6" customHeight="1">
      <c r="A2" s="375"/>
      <c r="B2" s="724" t="s">
        <v>238</v>
      </c>
      <c r="C2" s="717"/>
      <c r="D2" s="717"/>
      <c r="E2" s="717"/>
      <c r="F2" s="717"/>
      <c r="G2" s="717"/>
      <c r="H2" s="717"/>
      <c r="I2" s="717"/>
      <c r="J2" s="717"/>
    </row>
    <row r="3" spans="1:11" s="53" customFormat="1" ht="21.6" customHeight="1">
      <c r="A3" s="375"/>
      <c r="B3" s="709" t="s">
        <v>239</v>
      </c>
      <c r="C3" s="717"/>
      <c r="D3" s="717"/>
      <c r="E3" s="717"/>
      <c r="F3" s="717"/>
      <c r="G3" s="717"/>
      <c r="H3" s="717"/>
      <c r="I3" s="717"/>
      <c r="J3" s="717"/>
    </row>
    <row r="4" spans="1:11" ht="24.95" customHeight="1">
      <c r="A4" s="376"/>
      <c r="B4" s="56" t="str">
        <f>'ASTURIAS-1'!$B$5</f>
        <v>MEDIA JUNIO</v>
      </c>
    </row>
    <row r="5" spans="1:11" ht="24.75" customHeight="1">
      <c r="B5" s="725" t="s">
        <v>97</v>
      </c>
      <c r="C5" s="323" t="s">
        <v>224</v>
      </c>
      <c r="D5" s="324"/>
      <c r="E5" s="325"/>
      <c r="F5" s="324"/>
      <c r="G5" s="326" t="s">
        <v>225</v>
      </c>
      <c r="H5" s="327"/>
      <c r="I5" s="328"/>
      <c r="J5" s="329"/>
    </row>
    <row r="6" spans="1:11" ht="45.4" customHeight="1">
      <c r="B6" s="726"/>
      <c r="C6" s="57" t="s">
        <v>98</v>
      </c>
      <c r="D6" s="57" t="s">
        <v>68</v>
      </c>
      <c r="E6" s="58" t="s">
        <v>9</v>
      </c>
      <c r="F6" s="58" t="s">
        <v>226</v>
      </c>
      <c r="G6" s="57" t="s">
        <v>98</v>
      </c>
      <c r="H6" s="57" t="s">
        <v>68</v>
      </c>
      <c r="I6" s="58" t="s">
        <v>9</v>
      </c>
      <c r="J6" s="58" t="s">
        <v>227</v>
      </c>
    </row>
    <row r="7" spans="1:11" ht="39.200000000000003" customHeight="1">
      <c r="B7" s="330" t="s">
        <v>102</v>
      </c>
      <c r="C7" s="378">
        <f>[2]ue!F74</f>
        <v>41.590909090909079</v>
      </c>
      <c r="D7" s="378">
        <f>'[2]NO ue '!F74</f>
        <v>79.681818181818173</v>
      </c>
      <c r="E7" s="379">
        <f>[2]TOTAL!F74</f>
        <v>121.27272727272725</v>
      </c>
      <c r="F7" s="380">
        <f t="shared" ref="F7:F30" si="0">E7/E$30</f>
        <v>7.4869161369982163E-3</v>
      </c>
      <c r="G7" s="378">
        <f>[3]ue!F74</f>
        <v>40.045454545454533</v>
      </c>
      <c r="H7" s="378">
        <f>'[3]NO ue '!F74</f>
        <v>41.909090909090907</v>
      </c>
      <c r="I7" s="379">
        <f>[3]TOTAL!F74</f>
        <v>81.954545454545439</v>
      </c>
      <c r="J7" s="380">
        <f t="shared" ref="J7:J30" si="1">I7/I$30</f>
        <v>2.2273008029647927E-2</v>
      </c>
    </row>
    <row r="8" spans="1:11" ht="30.95" customHeight="1">
      <c r="B8" s="330" t="s">
        <v>103</v>
      </c>
      <c r="C8" s="378">
        <f>[2]ue!F75</f>
        <v>11</v>
      </c>
      <c r="D8" s="378">
        <f>'[2]NO ue '!F75</f>
        <v>2.3181818181818175</v>
      </c>
      <c r="E8" s="379">
        <f>[2]TOTAL!F75</f>
        <v>13.318181818181817</v>
      </c>
      <c r="F8" s="380">
        <f t="shared" si="0"/>
        <v>8.2221380365085368E-4</v>
      </c>
      <c r="G8" s="378">
        <f>[3]ue!F75</f>
        <v>0.99999999999999967</v>
      </c>
      <c r="H8" s="378">
        <f>'[3]NO ue '!F75</f>
        <v>2.9999999999999982</v>
      </c>
      <c r="I8" s="379">
        <f>[3]TOTAL!F75</f>
        <v>3.9999999999999978</v>
      </c>
      <c r="J8" s="380">
        <f t="shared" si="1"/>
        <v>1.0870907967881402E-3</v>
      </c>
    </row>
    <row r="9" spans="1:11" ht="30.95" customHeight="1">
      <c r="B9" s="330" t="s">
        <v>104</v>
      </c>
      <c r="C9" s="378">
        <f>[2]ue!F76</f>
        <v>473.50000000000006</v>
      </c>
      <c r="D9" s="378">
        <f>'[2]NO ue '!F76</f>
        <v>542.59090909090912</v>
      </c>
      <c r="E9" s="379">
        <f>[2]TOTAL!F76</f>
        <v>1016.0909090909092</v>
      </c>
      <c r="F9" s="380">
        <f t="shared" si="0"/>
        <v>6.2729581456693467E-2</v>
      </c>
      <c r="G9" s="378">
        <f>[3]ue!F76</f>
        <v>43.318181818181806</v>
      </c>
      <c r="H9" s="378">
        <f>'[3]NO ue '!F76</f>
        <v>42.272727272727266</v>
      </c>
      <c r="I9" s="379">
        <f>[3]TOTAL!F76</f>
        <v>85.590909090909065</v>
      </c>
      <c r="J9" s="380">
        <f t="shared" si="1"/>
        <v>2.3261272390364417E-2</v>
      </c>
    </row>
    <row r="10" spans="1:11" ht="30.95" customHeight="1">
      <c r="B10" s="330" t="s">
        <v>105</v>
      </c>
      <c r="C10" s="378">
        <f>[2]ue!F77</f>
        <v>2.9999999999999982</v>
      </c>
      <c r="D10" s="378">
        <f>'[2]NO ue '!F77</f>
        <v>2.4545454545454533</v>
      </c>
      <c r="E10" s="379">
        <f>[2]TOTAL!F77</f>
        <v>5.4545454545454515</v>
      </c>
      <c r="F10" s="380">
        <f t="shared" si="0"/>
        <v>3.3674285473755082E-4</v>
      </c>
      <c r="G10" s="378">
        <f>[3]ue!F77</f>
        <v>0</v>
      </c>
      <c r="H10" s="378">
        <f>'[3]NO ue '!F77</f>
        <v>0</v>
      </c>
      <c r="I10" s="379">
        <f>[3]TOTAL!F77</f>
        <v>0</v>
      </c>
      <c r="J10" s="380">
        <f t="shared" si="1"/>
        <v>0</v>
      </c>
    </row>
    <row r="11" spans="1:11" ht="42.75" customHeight="1">
      <c r="B11" s="399" t="s">
        <v>106</v>
      </c>
      <c r="C11" s="378">
        <f>[2]ue!F78</f>
        <v>18.909090909090907</v>
      </c>
      <c r="D11" s="378">
        <f>'[2]NO ue '!F78</f>
        <v>44.81818181818182</v>
      </c>
      <c r="E11" s="379">
        <f>[2]TOTAL!F78</f>
        <v>63.727272727272727</v>
      </c>
      <c r="F11" s="380">
        <f t="shared" si="0"/>
        <v>3.9342790195170544E-3</v>
      </c>
      <c r="G11" s="378">
        <f>[3]ue!F78</f>
        <v>0</v>
      </c>
      <c r="H11" s="378">
        <f>'[3]NO ue '!F78</f>
        <v>0</v>
      </c>
      <c r="I11" s="379">
        <f>[3]TOTAL!F78</f>
        <v>0</v>
      </c>
      <c r="J11" s="380">
        <f t="shared" si="1"/>
        <v>0</v>
      </c>
    </row>
    <row r="12" spans="1:11" ht="30.95" customHeight="1">
      <c r="B12" s="399" t="s">
        <v>107</v>
      </c>
      <c r="C12" s="378">
        <f>[2]ue!F79</f>
        <v>507.0454545454545</v>
      </c>
      <c r="D12" s="378">
        <f>'[2]NO ue '!F79</f>
        <v>1062.681818181818</v>
      </c>
      <c r="E12" s="379">
        <f>[2]TOTAL!F79</f>
        <v>1569.7272727272725</v>
      </c>
      <c r="F12" s="380">
        <f t="shared" si="0"/>
        <v>9.6908981212554882E-2</v>
      </c>
      <c r="G12" s="378">
        <f>[3]ue!F79</f>
        <v>339.5</v>
      </c>
      <c r="H12" s="378">
        <f>'[3]NO ue '!F79</f>
        <v>301.63636363636368</v>
      </c>
      <c r="I12" s="379">
        <f>[3]TOTAL!F79</f>
        <v>641.13636363636374</v>
      </c>
      <c r="J12" s="380">
        <f t="shared" si="1"/>
        <v>0.17424336009882646</v>
      </c>
    </row>
    <row r="13" spans="1:11" ht="36" customHeight="1">
      <c r="B13" s="399" t="s">
        <v>228</v>
      </c>
      <c r="C13" s="378">
        <f>[2]ue!F80</f>
        <v>501.45454545454544</v>
      </c>
      <c r="D13" s="378">
        <f>'[2]NO ue '!F80</f>
        <v>1052.7272727272727</v>
      </c>
      <c r="E13" s="379">
        <f>[2]TOTAL!F80</f>
        <v>1554.1818181818182</v>
      </c>
      <c r="F13" s="380">
        <f t="shared" si="0"/>
        <v>9.5949264076552881E-2</v>
      </c>
      <c r="G13" s="378">
        <f>[3]ue!F80</f>
        <v>152.45454545454544</v>
      </c>
      <c r="H13" s="378">
        <f>'[3]NO ue '!F80</f>
        <v>702.22727272727275</v>
      </c>
      <c r="I13" s="379">
        <f>[3]TOTAL!F80</f>
        <v>854.68181818181824</v>
      </c>
      <c r="J13" s="380">
        <f t="shared" si="1"/>
        <v>0.23227918468190242</v>
      </c>
    </row>
    <row r="14" spans="1:11" ht="30.95" customHeight="1">
      <c r="B14" s="399" t="s">
        <v>109</v>
      </c>
      <c r="C14" s="378">
        <f>[2]ue!F81</f>
        <v>160.13636363636363</v>
      </c>
      <c r="D14" s="378">
        <f>'[2]NO ue '!F81</f>
        <v>205.59090909090909</v>
      </c>
      <c r="E14" s="379">
        <f>[2]TOTAL!F81</f>
        <v>365.72727272727275</v>
      </c>
      <c r="F14" s="380">
        <f t="shared" si="0"/>
        <v>2.2578608410152797E-2</v>
      </c>
      <c r="G14" s="378">
        <f>[3]ue!F81</f>
        <v>58.909090909090899</v>
      </c>
      <c r="H14" s="378">
        <f>'[3]NO ue '!F81</f>
        <v>195.09090909090909</v>
      </c>
      <c r="I14" s="379">
        <f>[3]TOTAL!F81</f>
        <v>254</v>
      </c>
      <c r="J14" s="380">
        <f t="shared" si="1"/>
        <v>6.9030265596046941E-2</v>
      </c>
    </row>
    <row r="15" spans="1:11" ht="38.25" customHeight="1">
      <c r="B15" s="399" t="s">
        <v>110</v>
      </c>
      <c r="C15" s="378">
        <f>[2]ue!F82</f>
        <v>1078.409090909091</v>
      </c>
      <c r="D15" s="378">
        <f>'[2]NO ue '!F82</f>
        <v>3316.181818181818</v>
      </c>
      <c r="E15" s="379">
        <f>[2]TOTAL!F82</f>
        <v>4394.590909090909</v>
      </c>
      <c r="F15" s="380">
        <f t="shared" si="0"/>
        <v>0.27130529949067644</v>
      </c>
      <c r="G15" s="378">
        <f>[3]ue!F82</f>
        <v>225.72727272727278</v>
      </c>
      <c r="H15" s="378">
        <f>'[3]NO ue '!F82</f>
        <v>409.68181818181819</v>
      </c>
      <c r="I15" s="379">
        <f>[3]TOTAL!F82</f>
        <v>635.40909090909099</v>
      </c>
      <c r="J15" s="380">
        <f t="shared" si="1"/>
        <v>0.17268684373069798</v>
      </c>
    </row>
    <row r="16" spans="1:11" ht="30.95" customHeight="1">
      <c r="B16" s="399" t="s">
        <v>111</v>
      </c>
      <c r="C16" s="378">
        <f>[2]ue!F83</f>
        <v>169.00000000000003</v>
      </c>
      <c r="D16" s="378">
        <f>'[2]NO ue '!F83</f>
        <v>136.45454545454547</v>
      </c>
      <c r="E16" s="379">
        <f>[2]TOTAL!F83</f>
        <v>305.4545454545455</v>
      </c>
      <c r="F16" s="380">
        <f t="shared" si="0"/>
        <v>1.885759986530286E-2</v>
      </c>
      <c r="G16" s="378">
        <f>[3]ue!F83</f>
        <v>45.95454545454546</v>
      </c>
      <c r="H16" s="378">
        <f>'[3]NO ue '!F83</f>
        <v>60.454545454545453</v>
      </c>
      <c r="I16" s="379">
        <f>[3]TOTAL!F83</f>
        <v>106.40909090909091</v>
      </c>
      <c r="J16" s="380">
        <f t="shared" si="1"/>
        <v>2.8919085855466337E-2</v>
      </c>
    </row>
    <row r="17" spans="1:10" ht="38.25" customHeight="1">
      <c r="B17" s="399" t="s">
        <v>112</v>
      </c>
      <c r="C17" s="378">
        <f>[2]ue!F84</f>
        <v>5.2727272727272716</v>
      </c>
      <c r="D17" s="378">
        <f>'[2]NO ue '!F84</f>
        <v>13.63636363636364</v>
      </c>
      <c r="E17" s="379">
        <f>[2]TOTAL!F84</f>
        <v>18.909090909090914</v>
      </c>
      <c r="F17" s="380">
        <f t="shared" si="0"/>
        <v>1.1673752297568438E-3</v>
      </c>
      <c r="G17" s="378">
        <f>[3]ue!F84</f>
        <v>6.7272727272727284</v>
      </c>
      <c r="H17" s="378">
        <f>'[3]NO ue '!F84</f>
        <v>23.954545454545443</v>
      </c>
      <c r="I17" s="379">
        <f>[3]TOTAL!F84</f>
        <v>30.681818181818173</v>
      </c>
      <c r="J17" s="380">
        <f t="shared" si="1"/>
        <v>8.3384805435453967E-3</v>
      </c>
    </row>
    <row r="18" spans="1:10" ht="38.25" customHeight="1">
      <c r="B18" s="399" t="s">
        <v>113</v>
      </c>
      <c r="C18" s="378">
        <f>[2]ue!F85</f>
        <v>8.9545454545454533</v>
      </c>
      <c r="D18" s="378">
        <f>'[2]NO ue '!F85</f>
        <v>21</v>
      </c>
      <c r="E18" s="379">
        <f>[2]TOTAL!F85</f>
        <v>29.954545454545453</v>
      </c>
      <c r="F18" s="380">
        <f t="shared" si="0"/>
        <v>1.8492795106003844E-3</v>
      </c>
      <c r="G18" s="378">
        <f>[3]ue!F85</f>
        <v>7.0000000000000018</v>
      </c>
      <c r="H18" s="378">
        <f>'[3]NO ue '!F85</f>
        <v>10.363636363636363</v>
      </c>
      <c r="I18" s="379">
        <f>[3]TOTAL!F85</f>
        <v>17.363636363636367</v>
      </c>
      <c r="J18" s="380">
        <f t="shared" si="1"/>
        <v>4.7189623224212487E-3</v>
      </c>
    </row>
    <row r="19" spans="1:10" ht="30.95" customHeight="1">
      <c r="B19" s="399" t="s">
        <v>114</v>
      </c>
      <c r="C19" s="378">
        <f>[2]ue!F86</f>
        <v>213.90909090909091</v>
      </c>
      <c r="D19" s="378">
        <f>'[2]NO ue '!F86</f>
        <v>199.77272727272725</v>
      </c>
      <c r="E19" s="379">
        <f>[2]TOTAL!F86</f>
        <v>413.68181818181813</v>
      </c>
      <c r="F19" s="380">
        <f t="shared" si="0"/>
        <v>2.5539139341387095E-2</v>
      </c>
      <c r="G19" s="378">
        <f>[3]ue!F86</f>
        <v>100.50000000000001</v>
      </c>
      <c r="H19" s="378">
        <f>'[3]NO ue '!F86</f>
        <v>101.40909090909096</v>
      </c>
      <c r="I19" s="379">
        <f>[3]TOTAL!F86</f>
        <v>201.90909090909099</v>
      </c>
      <c r="J19" s="380">
        <f t="shared" si="1"/>
        <v>5.487337862878322E-2</v>
      </c>
    </row>
    <row r="20" spans="1:10" ht="36.950000000000003" customHeight="1">
      <c r="B20" s="399" t="s">
        <v>115</v>
      </c>
      <c r="C20" s="378">
        <f>[2]ue!F87</f>
        <v>319.27272727272725</v>
      </c>
      <c r="D20" s="378">
        <f>'[2]NO ue '!F87</f>
        <v>823.27272727272737</v>
      </c>
      <c r="E20" s="379">
        <f>[2]TOTAL!F87</f>
        <v>1142.5454545454545</v>
      </c>
      <c r="F20" s="380">
        <f t="shared" si="0"/>
        <v>7.0536403305692358E-2</v>
      </c>
      <c r="G20" s="378">
        <f>[3]ue!F87</f>
        <v>55.545454545454554</v>
      </c>
      <c r="H20" s="378">
        <f>'[3]NO ue '!F87</f>
        <v>142.45454545454547</v>
      </c>
      <c r="I20" s="379">
        <f>[3]TOTAL!F87</f>
        <v>198.00000000000003</v>
      </c>
      <c r="J20" s="380">
        <f t="shared" si="1"/>
        <v>5.3810994441012977E-2</v>
      </c>
    </row>
    <row r="21" spans="1:10" ht="39.200000000000003" customHeight="1">
      <c r="B21" s="399" t="s">
        <v>116</v>
      </c>
      <c r="C21" s="378">
        <f>[2]ue!F88</f>
        <v>44.181818181818173</v>
      </c>
      <c r="D21" s="378">
        <f>'[2]NO ue '!F88</f>
        <v>96.045454545454504</v>
      </c>
      <c r="E21" s="379">
        <f>[2]TOTAL!F88</f>
        <v>140.22727272727269</v>
      </c>
      <c r="F21" s="380">
        <f t="shared" si="0"/>
        <v>8.657097557211205E-3</v>
      </c>
      <c r="G21" s="378">
        <f>[3]ue!F88</f>
        <v>0</v>
      </c>
      <c r="H21" s="378">
        <f>'[3]NO ue '!F88</f>
        <v>0</v>
      </c>
      <c r="I21" s="379">
        <f>[3]TOTAL!F88</f>
        <v>0</v>
      </c>
      <c r="J21" s="380">
        <f t="shared" si="1"/>
        <v>0</v>
      </c>
    </row>
    <row r="22" spans="1:10" ht="39.200000000000003" customHeight="1">
      <c r="B22" s="399" t="s">
        <v>117</v>
      </c>
      <c r="C22" s="378">
        <f>[2]ue!F89</f>
        <v>185.0454545454545</v>
      </c>
      <c r="D22" s="378">
        <f>'[2]NO ue '!F89</f>
        <v>286.59090909090907</v>
      </c>
      <c r="E22" s="379">
        <f>[2]TOTAL!F89</f>
        <v>471.63636363636357</v>
      </c>
      <c r="F22" s="380">
        <f t="shared" si="0"/>
        <v>2.9117032172973574E-2</v>
      </c>
      <c r="G22" s="378">
        <f>[3]ue!F89</f>
        <v>59.772727272727266</v>
      </c>
      <c r="H22" s="378">
        <f>'[3]NO ue '!F89</f>
        <v>132.68181818181822</v>
      </c>
      <c r="I22" s="379">
        <f>[3]TOTAL!F89</f>
        <v>192.4545454545455</v>
      </c>
      <c r="J22" s="380">
        <f t="shared" si="1"/>
        <v>5.2303891290920335E-2</v>
      </c>
    </row>
    <row r="23" spans="1:10" ht="30.95" customHeight="1">
      <c r="B23" s="399" t="s">
        <v>118</v>
      </c>
      <c r="C23" s="378">
        <f>[2]ue!F90</f>
        <v>337.8181818181821</v>
      </c>
      <c r="D23" s="378">
        <f>'[2]NO ue '!F90</f>
        <v>909.63636363636283</v>
      </c>
      <c r="E23" s="379">
        <f>[2]TOTAL!F90</f>
        <v>1247.454545454545</v>
      </c>
      <c r="F23" s="380">
        <f t="shared" si="0"/>
        <v>7.7013090878477894E-2</v>
      </c>
      <c r="G23" s="378">
        <f>[3]ue!F90</f>
        <v>21.681818181818183</v>
      </c>
      <c r="H23" s="378">
        <f>'[3]NO ue '!F90</f>
        <v>24.454545454545453</v>
      </c>
      <c r="I23" s="379">
        <f>[3]TOTAL!F90</f>
        <v>46.13636363636364</v>
      </c>
      <c r="J23" s="380">
        <f t="shared" si="1"/>
        <v>1.2538604076590489E-2</v>
      </c>
    </row>
    <row r="24" spans="1:10" ht="30.95" customHeight="1">
      <c r="B24" s="399" t="s">
        <v>119</v>
      </c>
      <c r="C24" s="378">
        <f>[2]ue!F91</f>
        <v>91.999999999999986</v>
      </c>
      <c r="D24" s="378">
        <f>'[2]NO ue '!F91</f>
        <v>172.63636363636363</v>
      </c>
      <c r="E24" s="379">
        <f>[2]TOTAL!F91</f>
        <v>264.63636363636363</v>
      </c>
      <c r="F24" s="380">
        <f t="shared" si="0"/>
        <v>1.6337640835683516E-2</v>
      </c>
      <c r="G24" s="378">
        <f>[3]ue!F91</f>
        <v>29.909090909090903</v>
      </c>
      <c r="H24" s="378">
        <f>'[3]NO ue '!F91</f>
        <v>30.272727272727259</v>
      </c>
      <c r="I24" s="379">
        <f>[3]TOTAL!F91</f>
        <v>60.181818181818159</v>
      </c>
      <c r="J24" s="380">
        <f t="shared" si="1"/>
        <v>1.6355775169857929E-2</v>
      </c>
    </row>
    <row r="25" spans="1:10" ht="36.950000000000003" customHeight="1">
      <c r="B25" s="399" t="s">
        <v>120</v>
      </c>
      <c r="C25" s="378">
        <f>[2]ue!F92</f>
        <v>69.681818181818159</v>
      </c>
      <c r="D25" s="378">
        <f>'[2]NO ue '!F92</f>
        <v>243.09090909090909</v>
      </c>
      <c r="E25" s="379">
        <f>[2]TOTAL!F92</f>
        <v>312.77272727272725</v>
      </c>
      <c r="F25" s="380">
        <f t="shared" si="0"/>
        <v>1.9309396528742404E-2</v>
      </c>
      <c r="G25" s="378">
        <f>[3]ue!F92</f>
        <v>57.999999999999972</v>
      </c>
      <c r="H25" s="378">
        <f>'[3]NO ue '!F92</f>
        <v>210.68181818181822</v>
      </c>
      <c r="I25" s="379">
        <f>[3]TOTAL!F92</f>
        <v>268.68181818181819</v>
      </c>
      <c r="J25" s="380">
        <f t="shared" si="1"/>
        <v>7.3020382952439775E-2</v>
      </c>
    </row>
    <row r="26" spans="1:10" ht="59.25" customHeight="1">
      <c r="B26" s="399" t="s">
        <v>121</v>
      </c>
      <c r="C26" s="378">
        <f>[2]ue!F93</f>
        <v>3.9999999999999987</v>
      </c>
      <c r="D26" s="378">
        <f>'[2]NO ue '!F93</f>
        <v>20.727272727272723</v>
      </c>
      <c r="E26" s="379">
        <f>[2]TOTAL!F93</f>
        <v>24.727272727272723</v>
      </c>
      <c r="F26" s="380">
        <f t="shared" si="0"/>
        <v>1.5265676081435643E-3</v>
      </c>
      <c r="G26" s="378">
        <f>[3]ue!F93</f>
        <v>0</v>
      </c>
      <c r="H26" s="378">
        <f>'[3]NO ue '!F93</f>
        <v>0</v>
      </c>
      <c r="I26" s="379">
        <f>[3]TOTAL!F93</f>
        <v>0</v>
      </c>
      <c r="J26" s="380">
        <f t="shared" si="1"/>
        <v>0</v>
      </c>
    </row>
    <row r="27" spans="1:10" ht="39.200000000000003" customHeight="1">
      <c r="B27" s="399" t="s">
        <v>122</v>
      </c>
      <c r="C27" s="378">
        <f>[2]ue!F94</f>
        <v>0</v>
      </c>
      <c r="D27" s="378">
        <f>'[2]NO ue '!F94</f>
        <v>0</v>
      </c>
      <c r="E27" s="379">
        <f>[2]TOTAL!F94</f>
        <v>0</v>
      </c>
      <c r="F27" s="380">
        <f t="shared" si="0"/>
        <v>0</v>
      </c>
      <c r="G27" s="378">
        <f>[3]ue!F94</f>
        <v>0</v>
      </c>
      <c r="H27" s="378">
        <f>'[3]NO ue '!F94</f>
        <v>0.95454545454545425</v>
      </c>
      <c r="I27" s="379">
        <f>[3]TOTAL!F94</f>
        <v>0.95454545454545425</v>
      </c>
      <c r="J27" s="380">
        <f t="shared" si="1"/>
        <v>2.5941939468807898E-4</v>
      </c>
    </row>
    <row r="28" spans="1:10" ht="30.95" customHeight="1">
      <c r="B28" s="312" t="s">
        <v>4</v>
      </c>
      <c r="C28" s="378">
        <f>'ASTURIAS-1'!$E$8</f>
        <v>69.36363636363636</v>
      </c>
      <c r="D28" s="378">
        <f>'ASTURIAS-1'!$E$9</f>
        <v>234.72727272727269</v>
      </c>
      <c r="E28" s="379">
        <f>'ASTURIAS-1'!$E$10</f>
        <v>304.09090909090907</v>
      </c>
      <c r="F28" s="380">
        <f t="shared" si="0"/>
        <v>1.8773414151618466E-2</v>
      </c>
      <c r="G28" s="378"/>
      <c r="H28" s="378"/>
      <c r="I28" s="379"/>
      <c r="J28" s="380"/>
    </row>
    <row r="29" spans="1:10" ht="30.95" customHeight="1">
      <c r="B29" s="312" t="s">
        <v>5</v>
      </c>
      <c r="C29" s="378">
        <f>'ASTURIAS-1'!$F$8</f>
        <v>663.04545454545462</v>
      </c>
      <c r="D29" s="378">
        <f>'ASTURIAS-1'!$F$9</f>
        <v>1754.7272727272734</v>
      </c>
      <c r="E29" s="379">
        <f>'ASTURIAS-1'!$F$10</f>
        <v>2417.7727272727279</v>
      </c>
      <c r="F29" s="380">
        <f t="shared" si="0"/>
        <v>0.14926407655287569</v>
      </c>
      <c r="G29" s="378"/>
      <c r="H29" s="378"/>
      <c r="I29" s="379"/>
      <c r="J29" s="380"/>
    </row>
    <row r="30" spans="1:10" s="50" customFormat="1" ht="29.25" customHeight="1">
      <c r="A30" s="381"/>
      <c r="B30" s="334" t="s">
        <v>9</v>
      </c>
      <c r="C30" s="382">
        <f>'ASTURIAS-1'!$C$8</f>
        <v>4976.5909090909081</v>
      </c>
      <c r="D30" s="382">
        <f>'ASTURIAS-1'!$C$9</f>
        <v>11221.363636363638</v>
      </c>
      <c r="E30" s="382">
        <f>'ASTURIAS-1'!$C$10</f>
        <v>16197.954545454546</v>
      </c>
      <c r="F30" s="383">
        <f t="shared" si="0"/>
        <v>1</v>
      </c>
      <c r="G30" s="382">
        <f>'ASTURIAS-1'!$G$8</f>
        <v>1246.0454545454545</v>
      </c>
      <c r="H30" s="382">
        <f>'ASTURIAS-1'!$G$9</f>
        <v>2433.5</v>
      </c>
      <c r="I30" s="382">
        <f>'ASTURIAS-1'!$G$10</f>
        <v>3679.5454545454545</v>
      </c>
      <c r="J30" s="383">
        <f t="shared" si="1"/>
        <v>1</v>
      </c>
    </row>
    <row r="32" spans="1:10">
      <c r="B32" s="335"/>
      <c r="C32" s="336"/>
      <c r="D32" s="336"/>
      <c r="E32" s="336"/>
      <c r="F32" s="335"/>
      <c r="G32" s="336"/>
      <c r="H32" s="336"/>
      <c r="I32" s="336"/>
    </row>
    <row r="33" spans="2:10">
      <c r="D33" s="15"/>
      <c r="E33" s="15"/>
      <c r="F33" s="206"/>
      <c r="H33" s="15"/>
      <c r="I33" s="15"/>
      <c r="J33" s="206"/>
    </row>
    <row r="34" spans="2:10">
      <c r="B34" s="337"/>
      <c r="D34" s="15"/>
      <c r="E34" s="15"/>
      <c r="H34" s="15"/>
      <c r="I34" s="15"/>
    </row>
    <row r="35" spans="2:10">
      <c r="D35" s="15"/>
      <c r="E35" s="15"/>
      <c r="I35" s="15"/>
    </row>
    <row r="36" spans="2:10">
      <c r="D36" s="15"/>
      <c r="E36" s="15"/>
    </row>
    <row r="37" spans="2:10">
      <c r="D37" s="15"/>
      <c r="E37" s="15"/>
    </row>
    <row r="48" spans="2:10">
      <c r="E48" s="14" t="s">
        <v>169</v>
      </c>
      <c r="I48" s="14" t="s">
        <v>169</v>
      </c>
      <c r="J48" s="14" t="s">
        <v>169</v>
      </c>
    </row>
    <row r="52" spans="4:9">
      <c r="D52" s="15"/>
      <c r="E52" s="15"/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1B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Hoja28">
    <pageSetUpPr fitToPage="1"/>
  </sheetPr>
  <dimension ref="A1:K691"/>
  <sheetViews>
    <sheetView showGridLines="0" showRowColHeaders="0" showZeros="0" topLeftCell="A21" zoomScaleNormal="100" workbookViewId="0">
      <selection activeCell="T34" sqref="T34"/>
    </sheetView>
  </sheetViews>
  <sheetFormatPr baseColWidth="10" defaultRowHeight="15.75"/>
  <cols>
    <col min="1" max="1" width="11.42578125" style="374"/>
    <col min="2" max="2" width="23.5703125" style="68" customWidth="1"/>
    <col min="3" max="3" width="11" style="67" customWidth="1"/>
    <col min="4" max="4" width="11.42578125" style="67" customWidth="1"/>
    <col min="5" max="5" width="11" style="67" customWidth="1"/>
    <col min="6" max="6" width="10.42578125" style="67" customWidth="1"/>
    <col min="7" max="7" width="13.42578125" style="67" customWidth="1"/>
    <col min="8" max="8" width="11.42578125" style="67" customWidth="1"/>
    <col min="9" max="9" width="10.85546875" style="67" customWidth="1"/>
    <col min="10" max="10" width="10.85546875" style="371" customWidth="1"/>
    <col min="11" max="11" width="17.7109375" customWidth="1"/>
  </cols>
  <sheetData>
    <row r="1" spans="1:11" ht="23.25" customHeight="1">
      <c r="B1" s="689" t="s">
        <v>24</v>
      </c>
      <c r="C1" s="689"/>
      <c r="D1" s="689"/>
      <c r="E1" s="689"/>
      <c r="F1" s="689"/>
      <c r="G1" s="689"/>
      <c r="H1" s="689"/>
      <c r="I1" s="689"/>
      <c r="J1" s="689"/>
      <c r="K1" s="186" t="s">
        <v>154</v>
      </c>
    </row>
    <row r="2" spans="1:11" s="53" customFormat="1" ht="24" customHeight="1">
      <c r="A2" s="375"/>
      <c r="B2" s="724" t="s">
        <v>238</v>
      </c>
      <c r="C2" s="724"/>
      <c r="D2" s="731"/>
      <c r="E2" s="731"/>
      <c r="F2" s="731"/>
      <c r="G2" s="731"/>
      <c r="H2" s="731"/>
      <c r="I2" s="731"/>
      <c r="J2" s="731"/>
    </row>
    <row r="3" spans="1:11" s="53" customFormat="1" ht="21.2" customHeight="1">
      <c r="A3" s="375"/>
      <c r="B3" s="709" t="s">
        <v>125</v>
      </c>
      <c r="C3" s="709"/>
      <c r="D3" s="717"/>
      <c r="E3" s="717"/>
      <c r="F3" s="717"/>
      <c r="G3" s="717"/>
      <c r="H3" s="717"/>
      <c r="I3" s="717"/>
      <c r="J3" s="717"/>
    </row>
    <row r="4" spans="1:11" ht="18.75">
      <c r="B4" s="56" t="str">
        <f>'ASTURIAS-2'!$B$4</f>
        <v>MEDIA JUNIO</v>
      </c>
      <c r="C4" s="61"/>
      <c r="D4" s="61"/>
      <c r="E4" s="61"/>
      <c r="F4" s="61"/>
      <c r="G4" s="61"/>
      <c r="H4" s="61"/>
      <c r="I4" s="61"/>
      <c r="J4" s="61"/>
    </row>
    <row r="5" spans="1:11" ht="13.35" customHeight="1">
      <c r="B5" s="727" t="s">
        <v>230</v>
      </c>
      <c r="C5" s="734" t="s">
        <v>231</v>
      </c>
      <c r="D5" s="729" t="s">
        <v>217</v>
      </c>
      <c r="E5" s="729" t="s">
        <v>4</v>
      </c>
      <c r="F5" s="729" t="s">
        <v>5</v>
      </c>
      <c r="G5" s="727" t="s">
        <v>6</v>
      </c>
      <c r="H5" s="727" t="s">
        <v>232</v>
      </c>
      <c r="I5" s="727" t="s">
        <v>8</v>
      </c>
      <c r="J5" s="727" t="s">
        <v>9</v>
      </c>
    </row>
    <row r="6" spans="1:11" ht="13.35" customHeight="1">
      <c r="B6" s="728"/>
      <c r="C6" s="735"/>
      <c r="D6" s="730"/>
      <c r="E6" s="730"/>
      <c r="F6" s="730"/>
      <c r="G6" s="728"/>
      <c r="H6" s="728"/>
      <c r="I6" s="728"/>
      <c r="J6" s="728"/>
    </row>
    <row r="7" spans="1:11" ht="24.95" customHeight="1">
      <c r="B7" s="340" t="s">
        <v>67</v>
      </c>
      <c r="C7" s="341"/>
      <c r="D7" s="341"/>
      <c r="E7" s="341"/>
      <c r="F7" s="341"/>
      <c r="G7" s="341"/>
      <c r="H7" s="341"/>
      <c r="I7" s="341"/>
      <c r="J7" s="342"/>
    </row>
    <row r="8" spans="1:11" ht="17.45" customHeight="1">
      <c r="B8" s="343" t="str">
        <f>[4]Hoja1!C87</f>
        <v>Alemania</v>
      </c>
      <c r="C8" s="344">
        <f>[4]Hoja1!D87</f>
        <v>139.41</v>
      </c>
      <c r="D8" s="344">
        <f>[4]Hoja1!E87</f>
        <v>137.41</v>
      </c>
      <c r="E8" s="344">
        <f>[4]Hoja1!F87</f>
        <v>1</v>
      </c>
      <c r="F8" s="344">
        <f>[4]Hoja1!G87</f>
        <v>1</v>
      </c>
      <c r="G8" s="344">
        <f>[4]Hoja1!H87</f>
        <v>80.45</v>
      </c>
      <c r="H8" s="344">
        <f>[4]Hoja1!I87</f>
        <v>1</v>
      </c>
      <c r="I8" s="344">
        <f>[4]Hoja1!J87</f>
        <v>0</v>
      </c>
      <c r="J8" s="355">
        <f>[4]Hoja1!K87</f>
        <v>220.86</v>
      </c>
    </row>
    <row r="9" spans="1:11" ht="17.45" customHeight="1">
      <c r="B9" s="347" t="str">
        <f>[4]Hoja1!C88</f>
        <v>Austria</v>
      </c>
      <c r="C9" s="348">
        <f>[4]Hoja1!D88</f>
        <v>3.09</v>
      </c>
      <c r="D9" s="348">
        <f>[4]Hoja1!E88</f>
        <v>3.09</v>
      </c>
      <c r="E9" s="348">
        <f>[4]Hoja1!F88</f>
        <v>0</v>
      </c>
      <c r="F9" s="348">
        <f>[4]Hoja1!G88</f>
        <v>0</v>
      </c>
      <c r="G9" s="348">
        <f>[4]Hoja1!H88</f>
        <v>10.95</v>
      </c>
      <c r="H9" s="344">
        <f>[4]Hoja1!I88</f>
        <v>0</v>
      </c>
      <c r="I9" s="344">
        <f>[4]Hoja1!J88</f>
        <v>0</v>
      </c>
      <c r="J9" s="356">
        <f>[4]Hoja1!K88</f>
        <v>14.05</v>
      </c>
    </row>
    <row r="10" spans="1:11" ht="17.45" customHeight="1">
      <c r="B10" s="347" t="str">
        <f>[4]Hoja1!C89</f>
        <v>Belgica</v>
      </c>
      <c r="C10" s="348">
        <f>[4]Hoja1!D89</f>
        <v>47.77</v>
      </c>
      <c r="D10" s="348">
        <f>[4]Hoja1!E89</f>
        <v>45.77</v>
      </c>
      <c r="E10" s="348">
        <f>[4]Hoja1!F89</f>
        <v>0</v>
      </c>
      <c r="F10" s="348">
        <f>[4]Hoja1!G89</f>
        <v>2</v>
      </c>
      <c r="G10" s="348">
        <f>[4]Hoja1!H89</f>
        <v>27</v>
      </c>
      <c r="H10" s="344">
        <f>[4]Hoja1!I89</f>
        <v>0</v>
      </c>
      <c r="I10" s="344">
        <f>[4]Hoja1!J89</f>
        <v>0</v>
      </c>
      <c r="J10" s="356">
        <f>[4]Hoja1!K89</f>
        <v>74.77</v>
      </c>
    </row>
    <row r="11" spans="1:11" ht="17.45" customHeight="1">
      <c r="B11" s="347" t="str">
        <f>[4]Hoja1!C90</f>
        <v>Bulgaria</v>
      </c>
      <c r="C11" s="348">
        <f>[4]Hoja1!D90</f>
        <v>173.55</v>
      </c>
      <c r="D11" s="349">
        <f>[4]Hoja1!E90</f>
        <v>144.55000000000001</v>
      </c>
      <c r="E11" s="349">
        <f>[4]Hoja1!F90</f>
        <v>4</v>
      </c>
      <c r="F11" s="349">
        <f>[4]Hoja1!G90</f>
        <v>25</v>
      </c>
      <c r="G11" s="348">
        <f>[4]Hoja1!H90</f>
        <v>28</v>
      </c>
      <c r="H11" s="344">
        <f>[4]Hoja1!I90</f>
        <v>0</v>
      </c>
      <c r="I11" s="344">
        <f>[4]Hoja1!J90</f>
        <v>0</v>
      </c>
      <c r="J11" s="356">
        <f>[4]Hoja1!K90</f>
        <v>201.55</v>
      </c>
    </row>
    <row r="12" spans="1:11" ht="17.45" customHeight="1">
      <c r="B12" s="347" t="str">
        <f>[4]Hoja1!C91</f>
        <v>Chipre</v>
      </c>
      <c r="C12" s="348">
        <f>[4]Hoja1!D91</f>
        <v>3</v>
      </c>
      <c r="D12" s="349">
        <f>[4]Hoja1!E91</f>
        <v>3</v>
      </c>
      <c r="E12" s="349">
        <f>[4]Hoja1!F91</f>
        <v>0</v>
      </c>
      <c r="F12" s="349">
        <f>[4]Hoja1!G91</f>
        <v>0</v>
      </c>
      <c r="G12" s="348">
        <f>[4]Hoja1!H91</f>
        <v>0</v>
      </c>
      <c r="H12" s="344">
        <f>[4]Hoja1!I91</f>
        <v>0</v>
      </c>
      <c r="I12" s="344">
        <f>[4]Hoja1!J91</f>
        <v>0</v>
      </c>
      <c r="J12" s="356">
        <f>[4]Hoja1!K91</f>
        <v>3</v>
      </c>
    </row>
    <row r="13" spans="1:11" ht="17.45" customHeight="1">
      <c r="B13" s="347" t="str">
        <f>[4]Hoja1!C92</f>
        <v>Croacia</v>
      </c>
      <c r="C13" s="348">
        <f>[4]Hoja1!D92</f>
        <v>8.5</v>
      </c>
      <c r="D13" s="349">
        <f>[4]Hoja1!E92</f>
        <v>8.5</v>
      </c>
      <c r="E13" s="349">
        <f>[4]Hoja1!F92</f>
        <v>0</v>
      </c>
      <c r="F13" s="349">
        <f>[4]Hoja1!G92</f>
        <v>0</v>
      </c>
      <c r="G13" s="348">
        <f>[4]Hoja1!H92</f>
        <v>2</v>
      </c>
      <c r="H13" s="344">
        <f>[4]Hoja1!I92</f>
        <v>0</v>
      </c>
      <c r="I13" s="344">
        <f>[4]Hoja1!J92</f>
        <v>0</v>
      </c>
      <c r="J13" s="356">
        <f>[4]Hoja1!K92</f>
        <v>10.5</v>
      </c>
    </row>
    <row r="14" spans="1:11" ht="17.45" customHeight="1">
      <c r="B14" s="347" t="str">
        <f>[4]Hoja1!C93</f>
        <v>Dinamarca</v>
      </c>
      <c r="C14" s="348">
        <f>[4]Hoja1!D93</f>
        <v>6.23</v>
      </c>
      <c r="D14" s="349">
        <f>[4]Hoja1!E93</f>
        <v>6.23</v>
      </c>
      <c r="E14" s="349">
        <f>[4]Hoja1!F93</f>
        <v>0</v>
      </c>
      <c r="F14" s="349">
        <f>[4]Hoja1!G93</f>
        <v>0</v>
      </c>
      <c r="G14" s="348">
        <f>[4]Hoja1!H93</f>
        <v>4</v>
      </c>
      <c r="H14" s="344">
        <f>[4]Hoja1!I93</f>
        <v>0</v>
      </c>
      <c r="I14" s="344">
        <f>[4]Hoja1!J93</f>
        <v>0</v>
      </c>
      <c r="J14" s="356">
        <f>[4]Hoja1!K93</f>
        <v>10.23</v>
      </c>
    </row>
    <row r="15" spans="1:11" ht="17.45" customHeight="1">
      <c r="B15" s="347" t="str">
        <f>[4]Hoja1!C94</f>
        <v>Eslovaquia</v>
      </c>
      <c r="C15" s="348">
        <f>[4]Hoja1!D94</f>
        <v>28.14</v>
      </c>
      <c r="D15" s="349">
        <f>[4]Hoja1!E94</f>
        <v>28.14</v>
      </c>
      <c r="E15" s="349">
        <f>[4]Hoja1!F94</f>
        <v>0</v>
      </c>
      <c r="F15" s="349">
        <f>[4]Hoja1!G94</f>
        <v>0</v>
      </c>
      <c r="G15" s="348">
        <f>[4]Hoja1!H94</f>
        <v>1</v>
      </c>
      <c r="H15" s="344">
        <f>[4]Hoja1!I94</f>
        <v>0</v>
      </c>
      <c r="I15" s="344">
        <f>[4]Hoja1!J94</f>
        <v>1</v>
      </c>
      <c r="J15" s="356">
        <f>[4]Hoja1!K94</f>
        <v>30.14</v>
      </c>
    </row>
    <row r="16" spans="1:11" ht="17.45" customHeight="1">
      <c r="B16" s="347" t="str">
        <f>[4]Hoja1!C95</f>
        <v>Eslovenia</v>
      </c>
      <c r="C16" s="348">
        <f>[4]Hoja1!D95</f>
        <v>5.59</v>
      </c>
      <c r="D16" s="349">
        <f>[4]Hoja1!E95</f>
        <v>5.59</v>
      </c>
      <c r="E16" s="349">
        <f>[4]Hoja1!F95</f>
        <v>0</v>
      </c>
      <c r="F16" s="349">
        <f>[4]Hoja1!G95</f>
        <v>0</v>
      </c>
      <c r="G16" s="348">
        <f>[4]Hoja1!H95</f>
        <v>0</v>
      </c>
      <c r="H16" s="344">
        <f>[4]Hoja1!I95</f>
        <v>0</v>
      </c>
      <c r="I16" s="344">
        <f>[4]Hoja1!J95</f>
        <v>0</v>
      </c>
      <c r="J16" s="356">
        <f>[4]Hoja1!K95</f>
        <v>5.59</v>
      </c>
    </row>
    <row r="17" spans="1:10" ht="17.45" customHeight="1">
      <c r="B17" s="347" t="str">
        <f>[4]Hoja1!C96</f>
        <v>Estonia</v>
      </c>
      <c r="C17" s="348">
        <f>[4]Hoja1!D96</f>
        <v>9</v>
      </c>
      <c r="D17" s="349">
        <f>[4]Hoja1!E96</f>
        <v>9</v>
      </c>
      <c r="E17" s="349">
        <f>[4]Hoja1!F96</f>
        <v>0</v>
      </c>
      <c r="F17" s="349">
        <f>[4]Hoja1!G96</f>
        <v>0</v>
      </c>
      <c r="G17" s="348">
        <f>[4]Hoja1!H96</f>
        <v>1</v>
      </c>
      <c r="H17" s="344">
        <f>[4]Hoja1!I96</f>
        <v>0</v>
      </c>
      <c r="I17" s="344">
        <f>[4]Hoja1!J96</f>
        <v>0</v>
      </c>
      <c r="J17" s="356">
        <f>[4]Hoja1!K96</f>
        <v>10</v>
      </c>
    </row>
    <row r="18" spans="1:10" ht="17.45" customHeight="1">
      <c r="B18" s="347" t="str">
        <f>[4]Hoja1!C97</f>
        <v>Finlandia</v>
      </c>
      <c r="C18" s="348">
        <f>[4]Hoja1!D97</f>
        <v>11.09</v>
      </c>
      <c r="D18" s="349">
        <f>[4]Hoja1!E97</f>
        <v>11.09</v>
      </c>
      <c r="E18" s="349">
        <f>[4]Hoja1!F97</f>
        <v>0</v>
      </c>
      <c r="F18" s="349">
        <f>[4]Hoja1!G97</f>
        <v>0</v>
      </c>
      <c r="G18" s="348">
        <f>[4]Hoja1!H97</f>
        <v>3</v>
      </c>
      <c r="H18" s="344">
        <f>[4]Hoja1!I97</f>
        <v>0</v>
      </c>
      <c r="I18" s="344">
        <f>[4]Hoja1!J97</f>
        <v>0</v>
      </c>
      <c r="J18" s="356">
        <f>[4]Hoja1!K97</f>
        <v>14.09</v>
      </c>
    </row>
    <row r="19" spans="1:10" ht="17.45" customHeight="1">
      <c r="B19" s="347" t="str">
        <f>[4]Hoja1!C98</f>
        <v>Francia</v>
      </c>
      <c r="C19" s="348">
        <f>[4]Hoja1!D98</f>
        <v>201.76999999999998</v>
      </c>
      <c r="D19" s="349">
        <f>[4]Hoja1!E98</f>
        <v>200.32</v>
      </c>
      <c r="E19" s="349">
        <f>[4]Hoja1!F98</f>
        <v>1.45</v>
      </c>
      <c r="F19" s="349">
        <f>[4]Hoja1!G98</f>
        <v>0</v>
      </c>
      <c r="G19" s="348">
        <f>[4]Hoja1!H98</f>
        <v>67.36</v>
      </c>
      <c r="H19" s="344">
        <f>[4]Hoja1!I98</f>
        <v>0</v>
      </c>
      <c r="I19" s="344">
        <f>[4]Hoja1!J98</f>
        <v>0</v>
      </c>
      <c r="J19" s="356">
        <f>[4]Hoja1!K98</f>
        <v>269.14</v>
      </c>
    </row>
    <row r="20" spans="1:10" ht="17.45" customHeight="1">
      <c r="B20" s="347" t="str">
        <f>[4]Hoja1!C99</f>
        <v>Grecia</v>
      </c>
      <c r="C20" s="348">
        <f>[4]Hoja1!D99</f>
        <v>11.64</v>
      </c>
      <c r="D20" s="349">
        <f>[4]Hoja1!E99</f>
        <v>11.64</v>
      </c>
      <c r="E20" s="349">
        <f>[4]Hoja1!F99</f>
        <v>0</v>
      </c>
      <c r="F20" s="349">
        <f>[4]Hoja1!G99</f>
        <v>0</v>
      </c>
      <c r="G20" s="348">
        <f>[4]Hoja1!H99</f>
        <v>5</v>
      </c>
      <c r="H20" s="344">
        <f>[4]Hoja1!I99</f>
        <v>0</v>
      </c>
      <c r="I20" s="344">
        <f>[4]Hoja1!J99</f>
        <v>0</v>
      </c>
      <c r="J20" s="356">
        <f>[4]Hoja1!K99</f>
        <v>16.64</v>
      </c>
    </row>
    <row r="21" spans="1:10" ht="17.45" customHeight="1">
      <c r="B21" s="347" t="str">
        <f>[4]Hoja1!C100</f>
        <v>Hungria</v>
      </c>
      <c r="C21" s="348">
        <f>[4]Hoja1!D100</f>
        <v>30.55</v>
      </c>
      <c r="D21" s="349">
        <f>[4]Hoja1!E100</f>
        <v>30.55</v>
      </c>
      <c r="E21" s="349">
        <f>[4]Hoja1!F100</f>
        <v>0</v>
      </c>
      <c r="F21" s="349">
        <f>[4]Hoja1!G100</f>
        <v>0</v>
      </c>
      <c r="G21" s="348">
        <f>[4]Hoja1!H100</f>
        <v>11</v>
      </c>
      <c r="H21" s="344">
        <f>[4]Hoja1!I100</f>
        <v>0</v>
      </c>
      <c r="I21" s="344">
        <f>[4]Hoja1!J100</f>
        <v>0</v>
      </c>
      <c r="J21" s="356">
        <f>[4]Hoja1!K100</f>
        <v>41.55</v>
      </c>
    </row>
    <row r="22" spans="1:10" ht="17.45" customHeight="1">
      <c r="B22" s="347" t="str">
        <f>[4]Hoja1!C101</f>
        <v>Irlanda</v>
      </c>
      <c r="C22" s="348">
        <f>[4]Hoja1!D101</f>
        <v>46</v>
      </c>
      <c r="D22" s="349">
        <f>[4]Hoja1!E101</f>
        <v>45</v>
      </c>
      <c r="E22" s="349">
        <f>[4]Hoja1!F101</f>
        <v>0</v>
      </c>
      <c r="F22" s="349">
        <f>[4]Hoja1!G101</f>
        <v>1</v>
      </c>
      <c r="G22" s="348">
        <f>[4]Hoja1!H101</f>
        <v>26.32</v>
      </c>
      <c r="H22" s="344">
        <f>[4]Hoja1!I101</f>
        <v>0</v>
      </c>
      <c r="I22" s="344">
        <f>[4]Hoja1!J101</f>
        <v>0</v>
      </c>
      <c r="J22" s="356">
        <f>[4]Hoja1!K101</f>
        <v>72.319999999999993</v>
      </c>
    </row>
    <row r="23" spans="1:10" ht="17.45" customHeight="1">
      <c r="B23" s="347" t="str">
        <f>[4]Hoja1!C102</f>
        <v>Italia</v>
      </c>
      <c r="C23" s="348">
        <f>[4]Hoja1!D102</f>
        <v>650.59</v>
      </c>
      <c r="D23" s="349">
        <f>[4]Hoja1!E102</f>
        <v>637.73</v>
      </c>
      <c r="E23" s="349">
        <f>[4]Hoja1!F102</f>
        <v>0.91</v>
      </c>
      <c r="F23" s="349">
        <f>[4]Hoja1!G102</f>
        <v>11.95</v>
      </c>
      <c r="G23" s="348">
        <f>[4]Hoja1!H102</f>
        <v>213</v>
      </c>
      <c r="H23" s="344">
        <f>[4]Hoja1!I102</f>
        <v>0</v>
      </c>
      <c r="I23" s="344">
        <f>[4]Hoja1!J102</f>
        <v>0</v>
      </c>
      <c r="J23" s="356">
        <f>[4]Hoja1!K102</f>
        <v>863.59</v>
      </c>
    </row>
    <row r="24" spans="1:10" ht="17.45" customHeight="1">
      <c r="B24" s="347" t="str">
        <f>[4]Hoja1!C103</f>
        <v>Letonia</v>
      </c>
      <c r="C24" s="348">
        <f>[4]Hoja1!D103</f>
        <v>11.04</v>
      </c>
      <c r="D24" s="349">
        <f>[4]Hoja1!E103</f>
        <v>10.59</v>
      </c>
      <c r="E24" s="349">
        <f>[4]Hoja1!F103</f>
        <v>0.45</v>
      </c>
      <c r="F24" s="349">
        <f>[4]Hoja1!G103</f>
        <v>0</v>
      </c>
      <c r="G24" s="348">
        <f>[4]Hoja1!H103</f>
        <v>1.05</v>
      </c>
      <c r="H24" s="344">
        <f>[4]Hoja1!I103</f>
        <v>0</v>
      </c>
      <c r="I24" s="344">
        <f>[4]Hoja1!J103</f>
        <v>0</v>
      </c>
      <c r="J24" s="356">
        <f>[4]Hoja1!K103</f>
        <v>12.09</v>
      </c>
    </row>
    <row r="25" spans="1:10" ht="17.45" customHeight="1">
      <c r="B25" s="347" t="str">
        <f>[4]Hoja1!C104</f>
        <v>Lituania</v>
      </c>
      <c r="C25" s="348">
        <f>[4]Hoja1!D104</f>
        <v>26.77</v>
      </c>
      <c r="D25" s="349">
        <f>[4]Hoja1!E104</f>
        <v>24.77</v>
      </c>
      <c r="E25" s="349">
        <f>[4]Hoja1!F104</f>
        <v>0</v>
      </c>
      <c r="F25" s="349">
        <f>[4]Hoja1!G104</f>
        <v>2</v>
      </c>
      <c r="G25" s="348">
        <f>[4]Hoja1!H104</f>
        <v>4.05</v>
      </c>
      <c r="H25" s="344">
        <f>[4]Hoja1!I104</f>
        <v>0</v>
      </c>
      <c r="I25" s="344">
        <f>[4]Hoja1!J104</f>
        <v>0</v>
      </c>
      <c r="J25" s="356">
        <f>[4]Hoja1!K104</f>
        <v>30.82</v>
      </c>
    </row>
    <row r="26" spans="1:10" ht="17.45" customHeight="1">
      <c r="B26" s="347" t="str">
        <f>[4]Hoja1!C105</f>
        <v>Luxemburgo</v>
      </c>
      <c r="C26" s="348">
        <f>[4]Hoja1!D105</f>
        <v>2.23</v>
      </c>
      <c r="D26" s="349">
        <f>[4]Hoja1!E105</f>
        <v>2.23</v>
      </c>
      <c r="E26" s="349">
        <f>[4]Hoja1!F105</f>
        <v>0</v>
      </c>
      <c r="F26" s="349">
        <f>[4]Hoja1!G105</f>
        <v>0</v>
      </c>
      <c r="G26" s="348">
        <f>[4]Hoja1!H105</f>
        <v>1</v>
      </c>
      <c r="H26" s="344">
        <f>[4]Hoja1!I105</f>
        <v>0</v>
      </c>
      <c r="I26" s="344">
        <f>[4]Hoja1!J105</f>
        <v>0</v>
      </c>
      <c r="J26" s="356">
        <f>[4]Hoja1!K105</f>
        <v>3.23</v>
      </c>
    </row>
    <row r="27" spans="1:10" ht="17.45" customHeight="1">
      <c r="B27" s="347" t="str">
        <f>[4]Hoja1!C106</f>
        <v>Malta</v>
      </c>
      <c r="C27" s="348">
        <f>[4]Hoja1!D106</f>
        <v>0.73</v>
      </c>
      <c r="D27" s="349">
        <f>[4]Hoja1!E106</f>
        <v>0.73</v>
      </c>
      <c r="E27" s="349">
        <f>[4]Hoja1!F106</f>
        <v>0</v>
      </c>
      <c r="F27" s="349">
        <f>[4]Hoja1!G106</f>
        <v>0</v>
      </c>
      <c r="G27" s="348">
        <f>[4]Hoja1!H106</f>
        <v>1</v>
      </c>
      <c r="H27" s="344">
        <f>[4]Hoja1!I106</f>
        <v>0</v>
      </c>
      <c r="I27" s="344">
        <f>[4]Hoja1!J106</f>
        <v>0</v>
      </c>
      <c r="J27" s="356">
        <f>[4]Hoja1!K106</f>
        <v>1.73</v>
      </c>
    </row>
    <row r="28" spans="1:10" ht="17.45" customHeight="1">
      <c r="B28" s="347" t="str">
        <f>[4]Hoja1!C107</f>
        <v>Paises Bajos</v>
      </c>
      <c r="C28" s="348">
        <f>[4]Hoja1!D107</f>
        <v>63.41</v>
      </c>
      <c r="D28" s="349">
        <f>[4]Hoja1!E107</f>
        <v>62.41</v>
      </c>
      <c r="E28" s="349">
        <f>[4]Hoja1!F107</f>
        <v>0</v>
      </c>
      <c r="F28" s="349">
        <f>[4]Hoja1!G107</f>
        <v>1</v>
      </c>
      <c r="G28" s="348">
        <f>[4]Hoja1!H107</f>
        <v>41.95</v>
      </c>
      <c r="H28" s="344">
        <f>[4]Hoja1!I107</f>
        <v>0</v>
      </c>
      <c r="I28" s="344">
        <f>[4]Hoja1!J107</f>
        <v>0</v>
      </c>
      <c r="J28" s="356">
        <f>[4]Hoja1!K107</f>
        <v>105.36</v>
      </c>
    </row>
    <row r="29" spans="1:10" ht="17.45" customHeight="1">
      <c r="B29" s="347" t="str">
        <f>[4]Hoja1!C108</f>
        <v>Polonia</v>
      </c>
      <c r="C29" s="348">
        <f>[4]Hoja1!D108</f>
        <v>243.41</v>
      </c>
      <c r="D29" s="349">
        <f>[4]Hoja1!E108</f>
        <v>234.41</v>
      </c>
      <c r="E29" s="349">
        <f>[4]Hoja1!F108</f>
        <v>0</v>
      </c>
      <c r="F29" s="349">
        <f>[4]Hoja1!G108</f>
        <v>9</v>
      </c>
      <c r="G29" s="348">
        <f>[4]Hoja1!H108</f>
        <v>37</v>
      </c>
      <c r="H29" s="344">
        <f>[4]Hoja1!I108</f>
        <v>0</v>
      </c>
      <c r="I29" s="344">
        <f>[4]Hoja1!J108</f>
        <v>17.45</v>
      </c>
      <c r="J29" s="356">
        <f>[4]Hoja1!K108</f>
        <v>297.86</v>
      </c>
    </row>
    <row r="30" spans="1:10" ht="17.45" customHeight="1">
      <c r="B30" s="347" t="str">
        <f>[4]Hoja1!C109</f>
        <v>Portugal</v>
      </c>
      <c r="C30" s="348">
        <f>[4]Hoja1!D109</f>
        <v>713.95999999999992</v>
      </c>
      <c r="D30" s="349">
        <f>[4]Hoja1!E109</f>
        <v>672.55</v>
      </c>
      <c r="E30" s="349">
        <f>[4]Hoja1!F109</f>
        <v>9.41</v>
      </c>
      <c r="F30" s="349">
        <f>[4]Hoja1!G109</f>
        <v>32</v>
      </c>
      <c r="G30" s="348">
        <f>[4]Hoja1!H109</f>
        <v>151.22999999999999</v>
      </c>
      <c r="H30" s="344">
        <f>[4]Hoja1!I109</f>
        <v>37.549999999999997</v>
      </c>
      <c r="I30" s="344">
        <f>[4]Hoja1!J109</f>
        <v>0</v>
      </c>
      <c r="J30" s="356">
        <f>[4]Hoja1!K109</f>
        <v>902.73</v>
      </c>
    </row>
    <row r="31" spans="1:10" s="400" customFormat="1" ht="17.45" customHeight="1">
      <c r="A31" s="374"/>
      <c r="B31" s="343" t="str">
        <f>[4]Hoja1!C110</f>
        <v>Republica Checa</v>
      </c>
      <c r="C31" s="344">
        <f>[4]Hoja1!D110</f>
        <v>22.27</v>
      </c>
      <c r="D31" s="345">
        <f>[4]Hoja1!E110</f>
        <v>22.27</v>
      </c>
      <c r="E31" s="345">
        <f>[4]Hoja1!F110</f>
        <v>0</v>
      </c>
      <c r="F31" s="345">
        <f>[4]Hoja1!G110</f>
        <v>0</v>
      </c>
      <c r="G31" s="344">
        <f>[4]Hoja1!H110</f>
        <v>10.45</v>
      </c>
      <c r="H31" s="344">
        <f>[4]Hoja1!I110</f>
        <v>0</v>
      </c>
      <c r="I31" s="344">
        <f>[4]Hoja1!J110</f>
        <v>2</v>
      </c>
      <c r="J31" s="355">
        <f>[4]Hoja1!K110</f>
        <v>34.729999999999997</v>
      </c>
    </row>
    <row r="32" spans="1:10" s="400" customFormat="1" ht="17.45" customHeight="1">
      <c r="A32" s="374"/>
      <c r="B32" s="343" t="str">
        <f>[4]Hoja1!C111</f>
        <v>Rumania</v>
      </c>
      <c r="C32" s="344">
        <f>[4]Hoja1!D111</f>
        <v>2504.2800000000002</v>
      </c>
      <c r="D32" s="345">
        <f>[4]Hoja1!E111</f>
        <v>1874.05</v>
      </c>
      <c r="E32" s="345">
        <f>[4]Hoja1!F111</f>
        <v>52.14</v>
      </c>
      <c r="F32" s="345">
        <f>[4]Hoja1!G111</f>
        <v>578.09</v>
      </c>
      <c r="G32" s="344">
        <f>[4]Hoja1!H111</f>
        <v>511.23</v>
      </c>
      <c r="H32" s="344">
        <f>[4]Hoja1!I111</f>
        <v>2</v>
      </c>
      <c r="I32" s="344">
        <f>[4]Hoja1!J111</f>
        <v>2</v>
      </c>
      <c r="J32" s="355">
        <f>[4]Hoja1!K111</f>
        <v>3019.5</v>
      </c>
    </row>
    <row r="33" spans="1:10" s="400" customFormat="1" ht="17.45" customHeight="1">
      <c r="A33" s="374"/>
      <c r="B33" s="343" t="str">
        <f>[4]Hoja1!C112</f>
        <v>Suecia</v>
      </c>
      <c r="C33" s="344">
        <f>[4]Hoja1!D112</f>
        <v>12.59</v>
      </c>
      <c r="D33" s="345">
        <f>[4]Hoja1!E112</f>
        <v>12.59</v>
      </c>
      <c r="E33" s="345">
        <f>[4]Hoja1!F112</f>
        <v>0</v>
      </c>
      <c r="F33" s="345">
        <f>[4]Hoja1!G112</f>
        <v>0</v>
      </c>
      <c r="G33" s="344">
        <f>[4]Hoja1!H112</f>
        <v>7</v>
      </c>
      <c r="H33" s="344">
        <f>[4]Hoja1!I112</f>
        <v>0</v>
      </c>
      <c r="I33" s="344">
        <f>[4]Hoja1!J112</f>
        <v>0</v>
      </c>
      <c r="J33" s="355">
        <f>[4]Hoja1!K112</f>
        <v>19.59</v>
      </c>
    </row>
    <row r="34" spans="1:10" ht="30.75" customHeight="1">
      <c r="B34" s="351" t="s">
        <v>126</v>
      </c>
      <c r="C34" s="64">
        <f>'ASTURIAS-1'!C8</f>
        <v>4976.5909090909081</v>
      </c>
      <c r="D34" s="352">
        <f>'ASTURIAS-1'!D8</f>
        <v>4244.1818181818171</v>
      </c>
      <c r="E34" s="352">
        <f>'ASTURIAS-1'!E8</f>
        <v>69.36363636363636</v>
      </c>
      <c r="F34" s="352">
        <f>'ASTURIAS-1'!F8</f>
        <v>663.04545454545462</v>
      </c>
      <c r="G34" s="64">
        <f>'ASTURIAS-1'!G8</f>
        <v>1246.0454545454545</v>
      </c>
      <c r="H34" s="64">
        <f>'ASTURIAS-1'!H8</f>
        <v>40.545454545454547</v>
      </c>
      <c r="I34" s="64">
        <f>'ASTURIAS-1'!I8</f>
        <v>22.454545454545457</v>
      </c>
      <c r="J34" s="64">
        <f>'ASTURIAS-1'!J8</f>
        <v>6285.6363636363621</v>
      </c>
    </row>
    <row r="35" spans="1:10" ht="24" customHeight="1">
      <c r="B35" s="353" t="s">
        <v>68</v>
      </c>
      <c r="C35" s="15"/>
      <c r="D35" s="370"/>
      <c r="E35" s="370"/>
      <c r="F35" s="370"/>
      <c r="G35" s="15"/>
      <c r="H35" s="15"/>
      <c r="I35" s="15"/>
      <c r="J35" s="354"/>
    </row>
    <row r="36" spans="1:10" ht="17.45" customHeight="1">
      <c r="B36" s="343" t="str">
        <f>[4]Hoja1!C114</f>
        <v>Venezuela</v>
      </c>
      <c r="C36" s="344">
        <f>[4]Hoja1!D114</f>
        <v>1749.92</v>
      </c>
      <c r="D36" s="345">
        <f>[4]Hoja1!E114</f>
        <v>1558.64</v>
      </c>
      <c r="E36" s="345">
        <f>[4]Hoja1!F114</f>
        <v>6.05</v>
      </c>
      <c r="F36" s="345">
        <f>[4]Hoja1!G114</f>
        <v>185.23</v>
      </c>
      <c r="G36" s="344">
        <f>[4]Hoja1!H114</f>
        <v>333.27</v>
      </c>
      <c r="H36" s="344">
        <f>[4]Hoja1!I114</f>
        <v>0</v>
      </c>
      <c r="I36" s="344">
        <f>[4]Hoja1!J114</f>
        <v>0</v>
      </c>
      <c r="J36" s="355">
        <f>[4]Hoja1!K114</f>
        <v>2083.1799999999998</v>
      </c>
    </row>
    <row r="37" spans="1:10" ht="17.45" customHeight="1">
      <c r="B37" s="347" t="str">
        <f>[4]Hoja1!C115</f>
        <v>Colombia</v>
      </c>
      <c r="C37" s="348">
        <f>[4]Hoja1!D115</f>
        <v>1476.68</v>
      </c>
      <c r="D37" s="349">
        <f>[4]Hoja1!E115</f>
        <v>1197.77</v>
      </c>
      <c r="E37" s="349">
        <f>[4]Hoja1!F115</f>
        <v>4</v>
      </c>
      <c r="F37" s="349">
        <f>[4]Hoja1!G115</f>
        <v>274.91000000000003</v>
      </c>
      <c r="G37" s="348">
        <f>[4]Hoja1!H115</f>
        <v>162.05000000000001</v>
      </c>
      <c r="H37" s="348">
        <f>[4]Hoja1!I115</f>
        <v>0</v>
      </c>
      <c r="I37" s="348">
        <f>[4]Hoja1!J115</f>
        <v>0</v>
      </c>
      <c r="J37" s="356">
        <f>[4]Hoja1!K115</f>
        <v>1638.73</v>
      </c>
    </row>
    <row r="38" spans="1:10" ht="17.45" customHeight="1">
      <c r="B38" s="347" t="str">
        <f>[4]Hoja1!C116</f>
        <v>Paraguay</v>
      </c>
      <c r="C38" s="348">
        <f>[4]Hoja1!D116</f>
        <v>982.68000000000006</v>
      </c>
      <c r="D38" s="349">
        <f>[4]Hoja1!E116</f>
        <v>564.36</v>
      </c>
      <c r="E38" s="349">
        <f>[4]Hoja1!F116</f>
        <v>31.59</v>
      </c>
      <c r="F38" s="349">
        <f>[4]Hoja1!G116</f>
        <v>386.73</v>
      </c>
      <c r="G38" s="348">
        <f>[4]Hoja1!H116</f>
        <v>98.41</v>
      </c>
      <c r="H38" s="348">
        <f>[4]Hoja1!I116</f>
        <v>0</v>
      </c>
      <c r="I38" s="348">
        <f>[4]Hoja1!J116</f>
        <v>0</v>
      </c>
      <c r="J38" s="356">
        <f>[4]Hoja1!K116</f>
        <v>1081.0899999999999</v>
      </c>
    </row>
    <row r="39" spans="1:10" ht="17.45" customHeight="1">
      <c r="B39" s="347" t="str">
        <f>[4]Hoja1!C117</f>
        <v>Marruecos</v>
      </c>
      <c r="C39" s="348">
        <f>[4]Hoja1!D117</f>
        <v>819.7700000000001</v>
      </c>
      <c r="D39" s="349">
        <f>[4]Hoja1!E117</f>
        <v>692.45</v>
      </c>
      <c r="E39" s="349">
        <f>[4]Hoja1!F117</f>
        <v>55.73</v>
      </c>
      <c r="F39" s="349">
        <f>[4]Hoja1!G117</f>
        <v>71.59</v>
      </c>
      <c r="G39" s="348">
        <f>[4]Hoja1!H117</f>
        <v>110.68</v>
      </c>
      <c r="H39" s="348">
        <f>[4]Hoja1!I117</f>
        <v>2.73</v>
      </c>
      <c r="I39" s="348">
        <f>[4]Hoja1!J117</f>
        <v>0</v>
      </c>
      <c r="J39" s="356">
        <f>[4]Hoja1!K117</f>
        <v>933.18</v>
      </c>
    </row>
    <row r="40" spans="1:10" ht="17.45" customHeight="1">
      <c r="B40" s="347" t="str">
        <f>[4]Hoja1!C118</f>
        <v>Brasil</v>
      </c>
      <c r="C40" s="348">
        <f>[4]Hoja1!D118</f>
        <v>677.86</v>
      </c>
      <c r="D40" s="349">
        <f>[4]Hoja1!E118</f>
        <v>618.86</v>
      </c>
      <c r="E40" s="349">
        <f>[4]Hoja1!F118</f>
        <v>8</v>
      </c>
      <c r="F40" s="349">
        <f>[4]Hoja1!G118</f>
        <v>51</v>
      </c>
      <c r="G40" s="348">
        <f>[4]Hoja1!H118</f>
        <v>130.68</v>
      </c>
      <c r="H40" s="348">
        <f>[4]Hoja1!I118</f>
        <v>0</v>
      </c>
      <c r="I40" s="348">
        <f>[4]Hoja1!J118</f>
        <v>0</v>
      </c>
      <c r="J40" s="356">
        <f>[4]Hoja1!K118</f>
        <v>808.55</v>
      </c>
    </row>
    <row r="41" spans="1:10" ht="17.45" customHeight="1">
      <c r="B41" s="347" t="str">
        <f>[4]Hoja1!C119</f>
        <v>China</v>
      </c>
      <c r="C41" s="348">
        <f>[4]Hoja1!D119</f>
        <v>210.86</v>
      </c>
      <c r="D41" s="349">
        <f>[4]Hoja1!E119</f>
        <v>210.86</v>
      </c>
      <c r="E41" s="349" t="str">
        <f>[4]Hoja1!F119</f>
        <v>.</v>
      </c>
      <c r="F41" s="349" t="str">
        <f>[4]Hoja1!G119</f>
        <v>.</v>
      </c>
      <c r="G41" s="348">
        <f>[4]Hoja1!H119</f>
        <v>547.64</v>
      </c>
      <c r="H41" s="348">
        <f>[4]Hoja1!I119</f>
        <v>0</v>
      </c>
      <c r="I41" s="348">
        <f>[4]Hoja1!J119</f>
        <v>0</v>
      </c>
      <c r="J41" s="356">
        <f>[4]Hoja1!K119</f>
        <v>758.5</v>
      </c>
    </row>
    <row r="42" spans="1:10" ht="17.45" customHeight="1">
      <c r="B42" s="347" t="str">
        <f>[4]Hoja1!C120</f>
        <v>Cuba</v>
      </c>
      <c r="C42" s="348">
        <f>[4]Hoja1!D120</f>
        <v>617.36000000000013</v>
      </c>
      <c r="D42" s="349">
        <f>[4]Hoja1!E120</f>
        <v>529.86</v>
      </c>
      <c r="E42" s="349">
        <f>[4]Hoja1!F120</f>
        <v>3.32</v>
      </c>
      <c r="F42" s="349">
        <f>[4]Hoja1!G120</f>
        <v>84.18</v>
      </c>
      <c r="G42" s="348">
        <f>[4]Hoja1!H120</f>
        <v>84.41</v>
      </c>
      <c r="H42" s="348">
        <f>[4]Hoja1!I120</f>
        <v>0</v>
      </c>
      <c r="I42" s="348">
        <f>[4]Hoja1!J120</f>
        <v>0.86</v>
      </c>
      <c r="J42" s="356">
        <f>[4]Hoja1!K120</f>
        <v>702.64</v>
      </c>
    </row>
    <row r="43" spans="1:10" ht="17.45" customHeight="1">
      <c r="B43" s="347" t="str">
        <f>[4]Hoja1!C121</f>
        <v>Senegal</v>
      </c>
      <c r="C43" s="348">
        <f>[4]Hoja1!D121</f>
        <v>514.5</v>
      </c>
      <c r="D43" s="349">
        <f>[4]Hoja1!E121</f>
        <v>432.09</v>
      </c>
      <c r="E43" s="349">
        <f>[4]Hoja1!F121</f>
        <v>66.23</v>
      </c>
      <c r="F43" s="349">
        <f>[4]Hoja1!G121</f>
        <v>16.18</v>
      </c>
      <c r="G43" s="348">
        <f>[4]Hoja1!H121</f>
        <v>31.82</v>
      </c>
      <c r="H43" s="348">
        <f>[4]Hoja1!I121</f>
        <v>68.95</v>
      </c>
      <c r="I43" s="348">
        <f>[4]Hoja1!J121</f>
        <v>0</v>
      </c>
      <c r="J43" s="356">
        <f>[4]Hoja1!K121</f>
        <v>615.27</v>
      </c>
    </row>
    <row r="44" spans="1:10" ht="17.45" customHeight="1">
      <c r="B44" s="347" t="str">
        <f>[4]Hoja1!C122</f>
        <v>Dominicana (</v>
      </c>
      <c r="C44" s="348">
        <f>[4]Hoja1!D122</f>
        <v>496.55</v>
      </c>
      <c r="D44" s="349">
        <f>[4]Hoja1!E122</f>
        <v>442.32</v>
      </c>
      <c r="E44" s="349">
        <f>[4]Hoja1!F122</f>
        <v>3.05</v>
      </c>
      <c r="F44" s="349">
        <f>[4]Hoja1!G122</f>
        <v>51.18</v>
      </c>
      <c r="G44" s="348">
        <f>[4]Hoja1!H122</f>
        <v>85.27</v>
      </c>
      <c r="H44" s="348">
        <f>[4]Hoja1!I122</f>
        <v>0</v>
      </c>
      <c r="I44" s="348">
        <f>[4]Hoja1!J122</f>
        <v>0</v>
      </c>
      <c r="J44" s="356">
        <f>[4]Hoja1!K122</f>
        <v>581.82000000000005</v>
      </c>
    </row>
    <row r="45" spans="1:10" ht="17.45" customHeight="1">
      <c r="B45" s="347" t="str">
        <f>[4]Hoja1!C123</f>
        <v>Ucrania</v>
      </c>
      <c r="C45" s="348">
        <f>[4]Hoja1!D123</f>
        <v>408.35999999999996</v>
      </c>
      <c r="D45" s="349">
        <f>[4]Hoja1!E123</f>
        <v>319.77</v>
      </c>
      <c r="E45" s="349">
        <f>[4]Hoja1!F123</f>
        <v>1.45</v>
      </c>
      <c r="F45" s="349">
        <f>[4]Hoja1!G123</f>
        <v>87.14</v>
      </c>
      <c r="G45" s="348">
        <f>[4]Hoja1!H123</f>
        <v>87.77</v>
      </c>
      <c r="H45" s="348">
        <f>[4]Hoja1!I123</f>
        <v>0</v>
      </c>
      <c r="I45" s="348">
        <f>[4]Hoja1!J123</f>
        <v>1</v>
      </c>
      <c r="J45" s="356">
        <f>[4]Hoja1!K123</f>
        <v>497.14</v>
      </c>
    </row>
    <row r="46" spans="1:10" ht="17.45" customHeight="1">
      <c r="B46" s="347" t="str">
        <f>[4]Hoja1!C124</f>
        <v>Resto Paises</v>
      </c>
      <c r="C46" s="348">
        <f>[4]Hoja1!D124</f>
        <v>3266.82</v>
      </c>
      <c r="D46" s="349">
        <f>[4]Hoja1!E124</f>
        <v>2664.91</v>
      </c>
      <c r="E46" s="349">
        <f>[4]Hoja1!F124</f>
        <v>55.32</v>
      </c>
      <c r="F46" s="349">
        <f>[4]Hoja1!G124</f>
        <v>546.59</v>
      </c>
      <c r="G46" s="348">
        <f>[4]Hoja1!H124</f>
        <v>761.5</v>
      </c>
      <c r="H46" s="348">
        <f>[4]Hoja1!I124</f>
        <v>78.23</v>
      </c>
      <c r="I46" s="348">
        <f>[4]Hoja1!J124</f>
        <v>1</v>
      </c>
      <c r="J46" s="356">
        <f>[4]Hoja1!K124</f>
        <v>4107.55</v>
      </c>
    </row>
    <row r="47" spans="1:10" ht="29.1" customHeight="1">
      <c r="B47" s="351" t="s">
        <v>240</v>
      </c>
      <c r="C47" s="64">
        <f>'ASTURIAS-1'!C9</f>
        <v>11221.363636363638</v>
      </c>
      <c r="D47" s="352">
        <f>'ASTURIAS-1'!D9</f>
        <v>9231.9090909090919</v>
      </c>
      <c r="E47" s="352">
        <f>'ASTURIAS-1'!E9</f>
        <v>234.72727272727269</v>
      </c>
      <c r="F47" s="352">
        <f>'ASTURIAS-1'!F9</f>
        <v>1754.7272727272734</v>
      </c>
      <c r="G47" s="64">
        <f>'ASTURIAS-1'!G9</f>
        <v>2433.5</v>
      </c>
      <c r="H47" s="64">
        <f>'ASTURIAS-1'!H9</f>
        <v>149.90909090909088</v>
      </c>
      <c r="I47" s="64">
        <f>'ASTURIAS-1'!I9</f>
        <v>2.8636363636363633</v>
      </c>
      <c r="J47" s="64">
        <f>'ASTURIAS-1'!J9</f>
        <v>13807.636363636362</v>
      </c>
    </row>
    <row r="48" spans="1:10" ht="12.75">
      <c r="B48" s="14"/>
      <c r="C48" s="15"/>
      <c r="D48" s="370"/>
      <c r="E48" s="370"/>
      <c r="F48" s="370"/>
      <c r="G48" s="15"/>
      <c r="H48" s="15"/>
      <c r="I48" s="15"/>
      <c r="J48" s="354"/>
    </row>
    <row r="49" spans="1:11" ht="30" customHeight="1">
      <c r="B49" s="358" t="s">
        <v>131</v>
      </c>
      <c r="C49" s="66">
        <f>'ASTURIAS-1'!C10</f>
        <v>16197.954545454546</v>
      </c>
      <c r="D49" s="401">
        <f>'ASTURIAS-1'!D10</f>
        <v>13476.090909090908</v>
      </c>
      <c r="E49" s="401">
        <f>'ASTURIAS-1'!E10</f>
        <v>304.09090909090907</v>
      </c>
      <c r="F49" s="401">
        <f>'ASTURIAS-1'!F10</f>
        <v>2417.7727272727279</v>
      </c>
      <c r="G49" s="66">
        <f>'ASTURIAS-1'!G10</f>
        <v>3679.5454545454545</v>
      </c>
      <c r="H49" s="66">
        <f>'ASTURIAS-1'!H10</f>
        <v>190.45454545454544</v>
      </c>
      <c r="I49" s="66">
        <f>'ASTURIAS-1'!I10</f>
        <v>25.31818181818182</v>
      </c>
      <c r="J49" s="66">
        <f>'ASTURIAS-1'!J10</f>
        <v>20093.272727272724</v>
      </c>
    </row>
    <row r="50" spans="1:11" ht="12.75">
      <c r="B50" s="736"/>
      <c r="C50" s="736"/>
      <c r="D50" s="736"/>
      <c r="E50" s="736"/>
      <c r="F50" s="736"/>
      <c r="G50" s="736"/>
      <c r="H50" s="736"/>
      <c r="I50" s="736"/>
      <c r="J50" s="736"/>
    </row>
    <row r="51" spans="1:11" s="371" customFormat="1">
      <c r="A51" s="374"/>
      <c r="B51" s="14"/>
      <c r="C51" s="67"/>
      <c r="D51" s="67"/>
      <c r="E51" s="67"/>
      <c r="F51" s="67"/>
      <c r="G51" s="67"/>
      <c r="H51" s="67"/>
      <c r="I51" s="67"/>
      <c r="J51" s="67"/>
      <c r="K51"/>
    </row>
    <row r="52" spans="1:11" s="371" customFormat="1">
      <c r="A52" s="374"/>
      <c r="B52" s="14"/>
      <c r="C52" s="67"/>
      <c r="D52" s="67"/>
      <c r="E52" s="67"/>
      <c r="F52" s="67"/>
      <c r="G52" s="67"/>
      <c r="H52" s="67"/>
      <c r="I52" s="67"/>
      <c r="J52" s="67"/>
      <c r="K52"/>
    </row>
    <row r="53" spans="1:11" s="371" customFormat="1">
      <c r="A53" s="374"/>
      <c r="B53" s="14"/>
      <c r="C53" s="67"/>
      <c r="D53" s="67"/>
      <c r="E53" s="67"/>
      <c r="F53" s="67"/>
      <c r="G53" s="67"/>
      <c r="H53" s="67"/>
      <c r="I53" s="67"/>
      <c r="J53" s="67"/>
      <c r="K53"/>
    </row>
    <row r="54" spans="1:11" s="371" customFormat="1">
      <c r="A54" s="374"/>
      <c r="B54" s="14"/>
      <c r="K54"/>
    </row>
    <row r="55" spans="1:11" s="371" customFormat="1">
      <c r="A55" s="374"/>
      <c r="B55" s="14"/>
      <c r="C55" s="67"/>
      <c r="D55" s="67"/>
      <c r="E55" s="67"/>
      <c r="F55" s="67"/>
      <c r="G55" s="67"/>
      <c r="H55" s="67"/>
      <c r="I55" s="67"/>
      <c r="K55"/>
    </row>
    <row r="56" spans="1:11" s="371" customFormat="1">
      <c r="A56" s="374"/>
      <c r="B56" s="14"/>
      <c r="C56" s="67"/>
      <c r="D56" s="67"/>
      <c r="E56" s="67"/>
      <c r="F56" s="67"/>
      <c r="G56" s="67"/>
      <c r="H56" s="67"/>
      <c r="I56" s="67"/>
      <c r="K56"/>
    </row>
    <row r="57" spans="1:11" s="371" customFormat="1">
      <c r="A57" s="374"/>
      <c r="B57" s="14"/>
      <c r="C57" s="67"/>
      <c r="D57" s="67"/>
      <c r="E57" s="67"/>
      <c r="F57" s="67"/>
      <c r="G57" s="67"/>
      <c r="H57" s="67"/>
      <c r="I57" s="67"/>
      <c r="K57"/>
    </row>
    <row r="58" spans="1:11" s="371" customFormat="1">
      <c r="A58" s="374"/>
      <c r="B58" s="14"/>
      <c r="C58" s="67"/>
      <c r="D58" s="67"/>
      <c r="E58" s="67"/>
      <c r="F58" s="67"/>
      <c r="G58" s="67"/>
      <c r="H58" s="67"/>
      <c r="I58" s="67"/>
      <c r="K58"/>
    </row>
    <row r="59" spans="1:11" s="371" customFormat="1">
      <c r="A59" s="374"/>
      <c r="B59" s="14"/>
      <c r="C59" s="67"/>
      <c r="D59" s="67"/>
      <c r="E59" s="67"/>
      <c r="F59" s="67"/>
      <c r="G59" s="67"/>
      <c r="H59" s="67"/>
      <c r="I59" s="67"/>
      <c r="K59"/>
    </row>
    <row r="60" spans="1:11" s="371" customFormat="1">
      <c r="A60" s="374"/>
      <c r="B60" s="14"/>
      <c r="C60" s="67"/>
      <c r="D60" s="67"/>
      <c r="E60" s="67"/>
      <c r="F60" s="67"/>
      <c r="G60" s="67"/>
      <c r="H60" s="67"/>
      <c r="I60" s="67"/>
      <c r="K60"/>
    </row>
    <row r="61" spans="1:11" s="371" customFormat="1">
      <c r="A61" s="374"/>
      <c r="B61" s="14"/>
      <c r="C61" s="67"/>
      <c r="D61" s="67"/>
      <c r="E61" s="67"/>
      <c r="F61" s="67"/>
      <c r="G61" s="67"/>
      <c r="H61" s="67"/>
      <c r="I61" s="67"/>
      <c r="K61"/>
    </row>
    <row r="62" spans="1:11" s="371" customFormat="1">
      <c r="A62" s="374"/>
      <c r="B62" s="14"/>
      <c r="C62" s="67"/>
      <c r="D62" s="67"/>
      <c r="E62" s="67"/>
      <c r="F62" s="67"/>
      <c r="G62" s="67"/>
      <c r="H62" s="67"/>
      <c r="I62" s="67"/>
      <c r="K62"/>
    </row>
    <row r="63" spans="1:11" s="67" customFormat="1">
      <c r="A63" s="374"/>
      <c r="B63" s="14"/>
      <c r="J63" s="371"/>
      <c r="K63"/>
    </row>
    <row r="64" spans="1:11" s="67" customFormat="1">
      <c r="A64" s="374"/>
      <c r="B64" s="14"/>
      <c r="J64" s="371"/>
      <c r="K64"/>
    </row>
    <row r="65" spans="1:11" s="67" customFormat="1">
      <c r="A65" s="374"/>
      <c r="B65" s="14"/>
      <c r="J65" s="371"/>
      <c r="K65"/>
    </row>
    <row r="66" spans="1:11" s="67" customFormat="1">
      <c r="A66" s="374"/>
      <c r="B66" s="14"/>
      <c r="J66" s="371"/>
      <c r="K66"/>
    </row>
    <row r="67" spans="1:11" s="67" customFormat="1">
      <c r="A67" s="374"/>
      <c r="B67" s="14"/>
      <c r="J67" s="371"/>
      <c r="K67"/>
    </row>
    <row r="68" spans="1:11" s="67" customFormat="1">
      <c r="A68" s="374"/>
      <c r="B68" s="14"/>
      <c r="J68" s="371"/>
      <c r="K68"/>
    </row>
    <row r="69" spans="1:11" s="67" customFormat="1">
      <c r="A69" s="374"/>
      <c r="B69" s="14"/>
      <c r="J69" s="371"/>
      <c r="K69"/>
    </row>
    <row r="70" spans="1:11" s="67" customFormat="1">
      <c r="A70" s="374"/>
      <c r="B70" s="14"/>
      <c r="J70" s="371"/>
      <c r="K70"/>
    </row>
    <row r="71" spans="1:11" s="67" customFormat="1">
      <c r="A71" s="374"/>
      <c r="B71" s="14"/>
      <c r="J71" s="371"/>
      <c r="K71"/>
    </row>
    <row r="72" spans="1:11" s="67" customFormat="1">
      <c r="A72" s="374"/>
      <c r="B72" s="14"/>
      <c r="J72" s="371"/>
      <c r="K72"/>
    </row>
    <row r="73" spans="1:11" s="67" customFormat="1">
      <c r="A73" s="374"/>
      <c r="B73" s="14"/>
      <c r="J73" s="371"/>
      <c r="K73"/>
    </row>
    <row r="74" spans="1:11" s="67" customFormat="1">
      <c r="A74" s="374"/>
      <c r="B74" s="14"/>
      <c r="J74" s="371"/>
      <c r="K74"/>
    </row>
    <row r="75" spans="1:11" s="67" customFormat="1">
      <c r="A75" s="374"/>
      <c r="B75" s="14"/>
      <c r="J75" s="371"/>
      <c r="K75"/>
    </row>
    <row r="76" spans="1:11" s="67" customFormat="1">
      <c r="A76" s="374"/>
      <c r="B76" s="14"/>
      <c r="J76" s="371"/>
      <c r="K76"/>
    </row>
    <row r="77" spans="1:11" s="67" customFormat="1">
      <c r="A77" s="374"/>
      <c r="B77" s="14"/>
      <c r="J77" s="371"/>
      <c r="K77"/>
    </row>
    <row r="78" spans="1:11" s="67" customFormat="1">
      <c r="A78" s="374"/>
      <c r="B78" s="14"/>
      <c r="J78" s="371"/>
      <c r="K78"/>
    </row>
    <row r="79" spans="1:11" s="67" customFormat="1">
      <c r="A79" s="374"/>
      <c r="B79" s="14"/>
      <c r="J79" s="371"/>
      <c r="K79"/>
    </row>
    <row r="80" spans="1:11" s="67" customFormat="1">
      <c r="A80" s="374"/>
      <c r="B80" s="14"/>
      <c r="J80" s="371"/>
      <c r="K80"/>
    </row>
    <row r="81" spans="1:11" s="67" customFormat="1">
      <c r="A81" s="374"/>
      <c r="B81" s="14"/>
      <c r="J81" s="371"/>
      <c r="K81"/>
    </row>
    <row r="82" spans="1:11" s="67" customFormat="1">
      <c r="A82" s="374"/>
      <c r="B82" s="14"/>
      <c r="J82" s="371"/>
      <c r="K82"/>
    </row>
    <row r="83" spans="1:11" s="67" customFormat="1">
      <c r="A83" s="374"/>
      <c r="B83" s="14"/>
      <c r="J83" s="371"/>
      <c r="K83"/>
    </row>
    <row r="84" spans="1:11" s="67" customFormat="1">
      <c r="A84" s="374"/>
      <c r="B84" s="14"/>
      <c r="J84" s="371"/>
      <c r="K84"/>
    </row>
    <row r="85" spans="1:11" s="67" customFormat="1">
      <c r="A85" s="374"/>
      <c r="B85" s="14"/>
      <c r="J85" s="371"/>
      <c r="K85"/>
    </row>
    <row r="86" spans="1:11" s="67" customFormat="1">
      <c r="A86" s="374"/>
      <c r="B86" s="14"/>
      <c r="J86" s="371"/>
      <c r="K86"/>
    </row>
    <row r="87" spans="1:11" s="67" customFormat="1">
      <c r="A87" s="374"/>
      <c r="B87" s="14"/>
      <c r="J87" s="371"/>
      <c r="K87"/>
    </row>
    <row r="88" spans="1:11" s="67" customFormat="1">
      <c r="A88" s="374"/>
      <c r="B88" s="14"/>
      <c r="J88" s="371"/>
      <c r="K88"/>
    </row>
    <row r="89" spans="1:11" s="67" customFormat="1">
      <c r="A89" s="374"/>
      <c r="B89" s="14"/>
      <c r="J89" s="371"/>
      <c r="K89"/>
    </row>
    <row r="90" spans="1:11" s="67" customFormat="1">
      <c r="A90" s="374"/>
      <c r="B90" s="14"/>
      <c r="J90" s="371"/>
      <c r="K90"/>
    </row>
    <row r="91" spans="1:11" s="67" customFormat="1">
      <c r="A91" s="374"/>
      <c r="B91" s="14"/>
      <c r="J91" s="371"/>
      <c r="K91"/>
    </row>
    <row r="92" spans="1:11" s="67" customFormat="1">
      <c r="A92" s="374"/>
      <c r="B92" s="14"/>
      <c r="J92" s="371"/>
      <c r="K92"/>
    </row>
    <row r="93" spans="1:11" s="67" customFormat="1">
      <c r="A93" s="374"/>
      <c r="B93" s="14"/>
      <c r="J93" s="371"/>
      <c r="K93"/>
    </row>
    <row r="94" spans="1:11" s="67" customFormat="1">
      <c r="A94" s="374"/>
      <c r="B94" s="14"/>
      <c r="J94" s="371"/>
      <c r="K94"/>
    </row>
    <row r="95" spans="1:11" s="67" customFormat="1">
      <c r="A95" s="374"/>
      <c r="B95" s="14"/>
      <c r="J95" s="371"/>
      <c r="K95"/>
    </row>
    <row r="96" spans="1:11" s="67" customFormat="1">
      <c r="A96" s="374"/>
      <c r="B96" s="14"/>
      <c r="J96" s="371"/>
      <c r="K96"/>
    </row>
    <row r="97" spans="1:11" s="67" customFormat="1">
      <c r="A97" s="374"/>
      <c r="B97" s="14"/>
      <c r="J97" s="371"/>
      <c r="K97"/>
    </row>
    <row r="98" spans="1:11" s="67" customFormat="1">
      <c r="A98" s="374"/>
      <c r="B98" s="14"/>
      <c r="J98" s="371"/>
      <c r="K98"/>
    </row>
    <row r="99" spans="1:11" s="67" customFormat="1">
      <c r="A99" s="374"/>
      <c r="B99" s="14"/>
      <c r="J99" s="371"/>
      <c r="K99"/>
    </row>
    <row r="100" spans="1:11" s="67" customFormat="1">
      <c r="A100" s="374"/>
      <c r="B100" s="14"/>
      <c r="J100" s="371"/>
      <c r="K100"/>
    </row>
    <row r="101" spans="1:11" s="67" customFormat="1">
      <c r="A101" s="374"/>
      <c r="B101" s="14"/>
      <c r="J101" s="371"/>
      <c r="K101"/>
    </row>
    <row r="102" spans="1:11" s="67" customFormat="1">
      <c r="A102" s="374"/>
      <c r="B102" s="14"/>
      <c r="J102" s="371"/>
      <c r="K102"/>
    </row>
    <row r="103" spans="1:11" s="67" customFormat="1">
      <c r="A103" s="374"/>
      <c r="B103" s="14"/>
      <c r="J103" s="371"/>
      <c r="K103"/>
    </row>
    <row r="104" spans="1:11" s="67" customFormat="1">
      <c r="A104" s="374"/>
      <c r="B104" s="14"/>
      <c r="J104" s="371"/>
      <c r="K104"/>
    </row>
    <row r="105" spans="1:11" s="67" customFormat="1">
      <c r="A105" s="374"/>
      <c r="B105" s="14"/>
      <c r="J105" s="371"/>
      <c r="K105"/>
    </row>
    <row r="106" spans="1:11" s="67" customFormat="1">
      <c r="A106" s="374"/>
      <c r="B106" s="14"/>
      <c r="J106" s="371"/>
      <c r="K106"/>
    </row>
    <row r="107" spans="1:11" s="67" customFormat="1">
      <c r="A107" s="374"/>
      <c r="B107" s="14"/>
      <c r="J107" s="371"/>
      <c r="K107"/>
    </row>
    <row r="108" spans="1:11" s="67" customFormat="1">
      <c r="A108" s="374"/>
      <c r="B108" s="14"/>
      <c r="J108" s="371"/>
      <c r="K108"/>
    </row>
    <row r="109" spans="1:11" s="67" customFormat="1">
      <c r="A109" s="374"/>
      <c r="B109" s="14"/>
      <c r="J109" s="371"/>
      <c r="K109"/>
    </row>
    <row r="110" spans="1:11" s="67" customFormat="1">
      <c r="A110" s="374"/>
      <c r="B110" s="14"/>
      <c r="J110" s="371"/>
      <c r="K110"/>
    </row>
    <row r="111" spans="1:11" s="67" customFormat="1">
      <c r="A111" s="374"/>
      <c r="B111" s="14"/>
      <c r="J111" s="371"/>
      <c r="K111"/>
    </row>
    <row r="112" spans="1:11" s="67" customFormat="1">
      <c r="A112" s="374"/>
      <c r="B112" s="14"/>
      <c r="J112" s="371"/>
      <c r="K112"/>
    </row>
    <row r="113" spans="1:11" s="67" customFormat="1">
      <c r="A113" s="374"/>
      <c r="B113" s="14"/>
      <c r="J113" s="371"/>
      <c r="K113"/>
    </row>
    <row r="114" spans="1:11" s="67" customFormat="1">
      <c r="A114" s="374"/>
      <c r="B114" s="14"/>
      <c r="J114" s="371"/>
      <c r="K114"/>
    </row>
    <row r="115" spans="1:11" s="67" customFormat="1">
      <c r="A115" s="374"/>
      <c r="B115" s="14"/>
      <c r="J115" s="371"/>
      <c r="K115"/>
    </row>
    <row r="116" spans="1:11" s="67" customFormat="1">
      <c r="A116" s="374"/>
      <c r="B116" s="14"/>
      <c r="J116" s="371"/>
      <c r="K116"/>
    </row>
    <row r="117" spans="1:11" s="67" customFormat="1">
      <c r="A117" s="374"/>
      <c r="B117" s="14"/>
      <c r="J117" s="371"/>
      <c r="K117"/>
    </row>
    <row r="118" spans="1:11" s="67" customFormat="1">
      <c r="A118" s="374"/>
      <c r="B118" s="14"/>
      <c r="J118" s="371"/>
      <c r="K118"/>
    </row>
    <row r="119" spans="1:11" s="67" customFormat="1">
      <c r="A119" s="374"/>
      <c r="B119" s="14"/>
      <c r="J119" s="371"/>
      <c r="K119"/>
    </row>
    <row r="120" spans="1:11" s="67" customFormat="1">
      <c r="A120" s="374"/>
      <c r="B120" s="14"/>
      <c r="J120" s="371"/>
      <c r="K120"/>
    </row>
    <row r="121" spans="1:11" s="67" customFormat="1">
      <c r="A121" s="374"/>
      <c r="B121" s="14"/>
      <c r="J121" s="371"/>
      <c r="K121"/>
    </row>
    <row r="122" spans="1:11" s="67" customFormat="1">
      <c r="A122" s="374"/>
      <c r="B122" s="14"/>
      <c r="J122" s="371"/>
      <c r="K122"/>
    </row>
    <row r="123" spans="1:11" s="67" customFormat="1">
      <c r="A123" s="374"/>
      <c r="B123" s="14"/>
      <c r="J123" s="371"/>
      <c r="K123"/>
    </row>
    <row r="124" spans="1:11" s="67" customFormat="1">
      <c r="A124" s="374"/>
      <c r="B124" s="14"/>
      <c r="J124" s="371"/>
      <c r="K124"/>
    </row>
    <row r="125" spans="1:11" s="67" customFormat="1">
      <c r="A125" s="374"/>
      <c r="B125" s="14"/>
      <c r="J125" s="371"/>
      <c r="K125"/>
    </row>
    <row r="126" spans="1:11" s="67" customFormat="1">
      <c r="A126" s="374"/>
      <c r="B126" s="14"/>
      <c r="J126" s="371"/>
      <c r="K126"/>
    </row>
    <row r="127" spans="1:11" s="67" customFormat="1">
      <c r="A127" s="374"/>
      <c r="B127" s="14"/>
      <c r="J127" s="371"/>
      <c r="K127"/>
    </row>
    <row r="128" spans="1:11" s="67" customFormat="1">
      <c r="A128" s="374"/>
      <c r="B128" s="14"/>
      <c r="J128" s="371"/>
      <c r="K128"/>
    </row>
    <row r="129" spans="1:11" s="67" customFormat="1">
      <c r="A129" s="374"/>
      <c r="B129" s="14"/>
      <c r="J129" s="371"/>
      <c r="K129"/>
    </row>
    <row r="130" spans="1:11" s="67" customFormat="1">
      <c r="A130" s="374"/>
      <c r="B130" s="14"/>
      <c r="J130" s="371"/>
      <c r="K130"/>
    </row>
    <row r="131" spans="1:11" s="67" customFormat="1">
      <c r="A131" s="374"/>
      <c r="B131" s="14"/>
      <c r="J131" s="371"/>
      <c r="K131"/>
    </row>
    <row r="132" spans="1:11" s="67" customFormat="1">
      <c r="A132" s="374"/>
      <c r="B132" s="14"/>
      <c r="J132" s="371"/>
      <c r="K132"/>
    </row>
    <row r="133" spans="1:11" s="67" customFormat="1">
      <c r="A133" s="374"/>
      <c r="B133" s="14"/>
      <c r="J133" s="371"/>
      <c r="K133"/>
    </row>
    <row r="134" spans="1:11" s="67" customFormat="1">
      <c r="A134" s="374"/>
      <c r="B134" s="14"/>
      <c r="J134" s="371"/>
      <c r="K134"/>
    </row>
    <row r="135" spans="1:11" s="67" customFormat="1">
      <c r="A135" s="374"/>
      <c r="B135" s="14"/>
      <c r="J135" s="371"/>
      <c r="K135"/>
    </row>
    <row r="136" spans="1:11" s="67" customFormat="1">
      <c r="A136" s="374"/>
      <c r="B136" s="14"/>
      <c r="J136" s="371"/>
      <c r="K136"/>
    </row>
    <row r="137" spans="1:11" s="67" customFormat="1">
      <c r="A137" s="374"/>
      <c r="B137" s="14"/>
      <c r="J137" s="371"/>
      <c r="K137"/>
    </row>
    <row r="138" spans="1:11" s="67" customFormat="1">
      <c r="A138" s="374"/>
      <c r="B138" s="14"/>
      <c r="J138" s="371"/>
      <c r="K138"/>
    </row>
    <row r="139" spans="1:11" s="67" customFormat="1">
      <c r="A139" s="374"/>
      <c r="B139" s="14"/>
      <c r="J139" s="371"/>
      <c r="K139"/>
    </row>
    <row r="140" spans="1:11" s="67" customFormat="1">
      <c r="A140" s="374"/>
      <c r="B140" s="14"/>
      <c r="J140" s="371"/>
      <c r="K140"/>
    </row>
    <row r="141" spans="1:11" s="67" customFormat="1">
      <c r="A141" s="374"/>
      <c r="B141" s="14"/>
      <c r="J141" s="371"/>
      <c r="K141"/>
    </row>
    <row r="142" spans="1:11" s="67" customFormat="1">
      <c r="A142" s="374"/>
      <c r="B142" s="14"/>
      <c r="J142" s="371"/>
      <c r="K142"/>
    </row>
    <row r="143" spans="1:11" s="67" customFormat="1">
      <c r="A143" s="374"/>
      <c r="B143" s="14"/>
      <c r="J143" s="371"/>
      <c r="K143"/>
    </row>
    <row r="144" spans="1:11" s="67" customFormat="1">
      <c r="A144" s="374"/>
      <c r="B144" s="14"/>
      <c r="J144" s="371"/>
      <c r="K144"/>
    </row>
    <row r="145" spans="1:11" s="67" customFormat="1">
      <c r="A145" s="374"/>
      <c r="B145" s="14"/>
      <c r="J145" s="371"/>
      <c r="K145"/>
    </row>
    <row r="146" spans="1:11" s="67" customFormat="1">
      <c r="A146" s="374"/>
      <c r="B146" s="14"/>
      <c r="J146" s="371"/>
      <c r="K146"/>
    </row>
    <row r="147" spans="1:11" s="67" customFormat="1">
      <c r="A147" s="374"/>
      <c r="B147" s="14"/>
      <c r="J147" s="371"/>
      <c r="K147"/>
    </row>
    <row r="148" spans="1:11" s="67" customFormat="1">
      <c r="A148" s="374"/>
      <c r="B148" s="14"/>
      <c r="J148" s="371"/>
      <c r="K148"/>
    </row>
    <row r="149" spans="1:11" s="67" customFormat="1">
      <c r="A149" s="374"/>
      <c r="B149" s="14"/>
      <c r="J149" s="371"/>
      <c r="K149"/>
    </row>
    <row r="150" spans="1:11" s="67" customFormat="1">
      <c r="A150" s="374"/>
      <c r="B150" s="14"/>
      <c r="J150" s="371"/>
      <c r="K150"/>
    </row>
    <row r="151" spans="1:11" s="67" customFormat="1">
      <c r="A151" s="374"/>
      <c r="B151" s="14"/>
      <c r="J151" s="371"/>
      <c r="K151"/>
    </row>
    <row r="152" spans="1:11" s="67" customFormat="1">
      <c r="A152" s="374"/>
      <c r="B152" s="14"/>
      <c r="J152" s="371"/>
      <c r="K152"/>
    </row>
    <row r="153" spans="1:11" s="67" customFormat="1">
      <c r="A153" s="374"/>
      <c r="B153" s="14"/>
      <c r="J153" s="371"/>
      <c r="K153"/>
    </row>
    <row r="154" spans="1:11" s="67" customFormat="1">
      <c r="A154" s="374"/>
      <c r="B154" s="14"/>
      <c r="J154" s="371"/>
      <c r="K154"/>
    </row>
    <row r="155" spans="1:11" s="67" customFormat="1">
      <c r="A155" s="374"/>
      <c r="B155" s="14"/>
      <c r="J155" s="371"/>
      <c r="K155"/>
    </row>
    <row r="156" spans="1:11" s="67" customFormat="1">
      <c r="A156" s="374"/>
      <c r="B156" s="14"/>
      <c r="J156" s="371"/>
      <c r="K156"/>
    </row>
    <row r="157" spans="1:11" s="67" customFormat="1">
      <c r="A157" s="374"/>
      <c r="B157" s="14"/>
      <c r="J157" s="371"/>
      <c r="K157"/>
    </row>
    <row r="158" spans="1:11" s="67" customFormat="1">
      <c r="A158" s="374"/>
      <c r="B158" s="14"/>
      <c r="J158" s="371"/>
      <c r="K158"/>
    </row>
    <row r="159" spans="1:11" s="67" customFormat="1">
      <c r="A159" s="374"/>
      <c r="B159" s="14"/>
      <c r="J159" s="371"/>
      <c r="K159"/>
    </row>
    <row r="160" spans="1:11" s="67" customFormat="1">
      <c r="A160" s="374"/>
      <c r="B160" s="14"/>
      <c r="J160" s="371"/>
      <c r="K160"/>
    </row>
    <row r="161" spans="1:11" s="67" customFormat="1">
      <c r="A161" s="374"/>
      <c r="B161" s="14"/>
      <c r="J161" s="371"/>
      <c r="K161"/>
    </row>
    <row r="162" spans="1:11" s="67" customFormat="1">
      <c r="A162" s="374"/>
      <c r="B162" s="14"/>
      <c r="J162" s="371"/>
      <c r="K162"/>
    </row>
    <row r="163" spans="1:11" s="67" customFormat="1">
      <c r="A163" s="374"/>
      <c r="B163" s="14"/>
      <c r="J163" s="371"/>
      <c r="K163"/>
    </row>
    <row r="164" spans="1:11" s="67" customFormat="1">
      <c r="A164" s="374"/>
      <c r="B164" s="14"/>
      <c r="J164" s="371"/>
      <c r="K164"/>
    </row>
    <row r="165" spans="1:11" s="67" customFormat="1">
      <c r="A165" s="374"/>
      <c r="B165" s="14"/>
      <c r="J165" s="371"/>
      <c r="K165"/>
    </row>
    <row r="166" spans="1:11" s="67" customFormat="1">
      <c r="A166" s="374"/>
      <c r="B166" s="14"/>
      <c r="J166" s="371"/>
      <c r="K166"/>
    </row>
    <row r="167" spans="1:11" s="67" customFormat="1">
      <c r="A167" s="374"/>
      <c r="B167" s="14"/>
      <c r="J167" s="371"/>
      <c r="K167"/>
    </row>
    <row r="168" spans="1:11" s="67" customFormat="1">
      <c r="A168" s="374"/>
      <c r="B168" s="14"/>
      <c r="J168" s="371"/>
      <c r="K168"/>
    </row>
    <row r="169" spans="1:11" s="67" customFormat="1">
      <c r="A169" s="374"/>
      <c r="B169" s="14"/>
      <c r="J169" s="371"/>
      <c r="K169"/>
    </row>
    <row r="170" spans="1:11" s="67" customFormat="1">
      <c r="A170" s="374"/>
      <c r="B170" s="14"/>
      <c r="J170" s="371"/>
      <c r="K170"/>
    </row>
    <row r="171" spans="1:11" s="67" customFormat="1">
      <c r="A171" s="374"/>
      <c r="B171" s="14"/>
      <c r="J171" s="371"/>
      <c r="K171"/>
    </row>
    <row r="172" spans="1:11" s="67" customFormat="1">
      <c r="A172" s="374"/>
      <c r="B172" s="14"/>
      <c r="J172" s="371"/>
      <c r="K172"/>
    </row>
    <row r="173" spans="1:11" s="67" customFormat="1">
      <c r="A173" s="374"/>
      <c r="B173" s="14"/>
      <c r="J173" s="371"/>
      <c r="K173"/>
    </row>
    <row r="174" spans="1:11" s="67" customFormat="1">
      <c r="A174" s="374"/>
      <c r="B174" s="14"/>
      <c r="J174" s="371"/>
      <c r="K174"/>
    </row>
    <row r="175" spans="1:11" s="67" customFormat="1">
      <c r="A175" s="374"/>
      <c r="B175" s="14"/>
      <c r="J175" s="371"/>
      <c r="K175"/>
    </row>
    <row r="176" spans="1:11" s="67" customFormat="1">
      <c r="A176" s="374"/>
      <c r="B176" s="14"/>
      <c r="J176" s="371"/>
      <c r="K176"/>
    </row>
    <row r="177" spans="1:11" s="67" customFormat="1">
      <c r="A177" s="374"/>
      <c r="B177" s="14"/>
      <c r="J177" s="371"/>
      <c r="K177"/>
    </row>
    <row r="178" spans="1:11" s="67" customFormat="1">
      <c r="A178" s="374"/>
      <c r="B178" s="14"/>
      <c r="J178" s="371"/>
      <c r="K178"/>
    </row>
    <row r="179" spans="1:11" s="67" customFormat="1">
      <c r="A179" s="374"/>
      <c r="B179" s="14"/>
      <c r="J179" s="371"/>
      <c r="K179"/>
    </row>
    <row r="180" spans="1:11" s="67" customFormat="1">
      <c r="A180" s="374"/>
      <c r="B180" s="14"/>
      <c r="J180" s="371"/>
      <c r="K180"/>
    </row>
    <row r="181" spans="1:11" s="67" customFormat="1">
      <c r="A181" s="374"/>
      <c r="B181" s="14"/>
      <c r="J181" s="371"/>
      <c r="K181"/>
    </row>
    <row r="182" spans="1:11" s="67" customFormat="1">
      <c r="A182" s="374"/>
      <c r="B182" s="14"/>
      <c r="J182" s="371"/>
      <c r="K182"/>
    </row>
    <row r="183" spans="1:11" s="67" customFormat="1">
      <c r="A183" s="374"/>
      <c r="B183" s="14"/>
      <c r="J183" s="371"/>
      <c r="K183"/>
    </row>
    <row r="184" spans="1:11" s="67" customFormat="1">
      <c r="A184" s="374"/>
      <c r="B184" s="14"/>
      <c r="J184" s="371"/>
      <c r="K184"/>
    </row>
    <row r="185" spans="1:11" s="67" customFormat="1">
      <c r="A185" s="374"/>
      <c r="B185" s="14"/>
      <c r="J185" s="371"/>
      <c r="K185"/>
    </row>
    <row r="186" spans="1:11" s="67" customFormat="1">
      <c r="A186" s="374"/>
      <c r="B186" s="14"/>
      <c r="J186" s="371"/>
      <c r="K186"/>
    </row>
    <row r="187" spans="1:11" s="67" customFormat="1">
      <c r="A187" s="374"/>
      <c r="B187" s="14"/>
      <c r="J187" s="371"/>
      <c r="K187"/>
    </row>
    <row r="188" spans="1:11" s="67" customFormat="1">
      <c r="A188" s="374"/>
      <c r="B188" s="14"/>
      <c r="J188" s="371"/>
      <c r="K188"/>
    </row>
    <row r="189" spans="1:11" s="67" customFormat="1">
      <c r="A189" s="374"/>
      <c r="B189" s="14"/>
      <c r="J189" s="371"/>
      <c r="K189"/>
    </row>
    <row r="190" spans="1:11" s="67" customFormat="1">
      <c r="A190" s="374"/>
      <c r="B190" s="14"/>
      <c r="J190" s="371"/>
      <c r="K190"/>
    </row>
    <row r="191" spans="1:11" s="67" customFormat="1">
      <c r="A191" s="374"/>
      <c r="B191" s="14"/>
      <c r="J191" s="371"/>
      <c r="K191"/>
    </row>
    <row r="192" spans="1:11" s="67" customFormat="1">
      <c r="A192" s="374"/>
      <c r="B192" s="14"/>
      <c r="J192" s="371"/>
      <c r="K192"/>
    </row>
    <row r="193" spans="1:11" s="67" customFormat="1">
      <c r="A193" s="374"/>
      <c r="B193" s="14"/>
      <c r="J193" s="371"/>
      <c r="K193"/>
    </row>
    <row r="194" spans="1:11" s="67" customFormat="1">
      <c r="A194" s="374"/>
      <c r="B194" s="14"/>
      <c r="J194" s="371"/>
      <c r="K194"/>
    </row>
    <row r="195" spans="1:11" s="67" customFormat="1">
      <c r="A195" s="374"/>
      <c r="B195" s="14"/>
      <c r="J195" s="371"/>
      <c r="K195"/>
    </row>
    <row r="196" spans="1:11" s="67" customFormat="1">
      <c r="A196" s="374"/>
      <c r="B196" s="14"/>
      <c r="J196" s="371"/>
      <c r="K196"/>
    </row>
    <row r="197" spans="1:11" s="67" customFormat="1">
      <c r="A197" s="374"/>
      <c r="B197" s="14"/>
      <c r="J197" s="371"/>
      <c r="K197"/>
    </row>
    <row r="198" spans="1:11" s="67" customFormat="1">
      <c r="A198" s="374"/>
      <c r="B198" s="14"/>
      <c r="J198" s="371"/>
      <c r="K198"/>
    </row>
    <row r="199" spans="1:11" s="67" customFormat="1">
      <c r="A199" s="374"/>
      <c r="B199" s="14"/>
      <c r="J199" s="371"/>
      <c r="K199"/>
    </row>
    <row r="200" spans="1:11" s="67" customFormat="1">
      <c r="A200" s="374"/>
      <c r="B200" s="14"/>
      <c r="J200" s="371"/>
      <c r="K200"/>
    </row>
    <row r="201" spans="1:11" s="67" customFormat="1">
      <c r="A201" s="374"/>
      <c r="B201" s="14"/>
      <c r="J201" s="371"/>
      <c r="K201"/>
    </row>
    <row r="202" spans="1:11" s="67" customFormat="1">
      <c r="A202" s="374"/>
      <c r="B202" s="14"/>
      <c r="J202" s="371"/>
      <c r="K202"/>
    </row>
    <row r="203" spans="1:11" s="67" customFormat="1">
      <c r="A203" s="374"/>
      <c r="B203" s="14"/>
      <c r="J203" s="371"/>
      <c r="K203"/>
    </row>
    <row r="204" spans="1:11" s="67" customFormat="1">
      <c r="A204" s="374"/>
      <c r="B204" s="14"/>
      <c r="J204" s="371"/>
      <c r="K204"/>
    </row>
    <row r="205" spans="1:11" s="67" customFormat="1">
      <c r="A205" s="374"/>
      <c r="B205" s="14"/>
      <c r="J205" s="371"/>
      <c r="K205"/>
    </row>
    <row r="206" spans="1:11" s="67" customFormat="1">
      <c r="A206" s="374"/>
      <c r="B206" s="14"/>
      <c r="J206" s="371"/>
      <c r="K206"/>
    </row>
    <row r="207" spans="1:11" s="67" customFormat="1">
      <c r="A207" s="374"/>
      <c r="B207" s="14"/>
      <c r="J207" s="371"/>
      <c r="K207"/>
    </row>
    <row r="208" spans="1:11" s="67" customFormat="1">
      <c r="A208" s="374"/>
      <c r="B208" s="14"/>
      <c r="J208" s="371"/>
      <c r="K208"/>
    </row>
    <row r="209" spans="1:11" s="67" customFormat="1">
      <c r="A209" s="374"/>
      <c r="B209" s="14"/>
      <c r="J209" s="371"/>
      <c r="K209"/>
    </row>
    <row r="210" spans="1:11" s="67" customFormat="1">
      <c r="A210" s="374"/>
      <c r="B210" s="14"/>
      <c r="J210" s="371"/>
      <c r="K210"/>
    </row>
    <row r="211" spans="1:11" s="67" customFormat="1">
      <c r="A211" s="374"/>
      <c r="B211" s="14"/>
      <c r="J211" s="371"/>
      <c r="K211"/>
    </row>
    <row r="212" spans="1:11" s="67" customFormat="1">
      <c r="A212" s="374"/>
      <c r="B212" s="14"/>
      <c r="J212" s="371"/>
      <c r="K212"/>
    </row>
    <row r="213" spans="1:11" s="67" customFormat="1">
      <c r="A213" s="374"/>
      <c r="B213" s="14"/>
      <c r="J213" s="371"/>
      <c r="K213"/>
    </row>
    <row r="214" spans="1:11" s="67" customFormat="1">
      <c r="A214" s="374"/>
      <c r="B214" s="14"/>
      <c r="J214" s="371"/>
      <c r="K214"/>
    </row>
    <row r="215" spans="1:11" s="67" customFormat="1">
      <c r="A215" s="374"/>
      <c r="B215" s="14"/>
      <c r="J215" s="371"/>
      <c r="K215"/>
    </row>
    <row r="216" spans="1:11" s="67" customFormat="1">
      <c r="A216" s="374"/>
      <c r="B216" s="14"/>
      <c r="J216" s="371"/>
      <c r="K216"/>
    </row>
    <row r="217" spans="1:11" s="67" customFormat="1">
      <c r="A217" s="374"/>
      <c r="B217" s="14"/>
      <c r="J217" s="371"/>
      <c r="K217"/>
    </row>
    <row r="218" spans="1:11" s="67" customFormat="1">
      <c r="A218" s="374"/>
      <c r="B218" s="14"/>
      <c r="J218" s="371"/>
      <c r="K218"/>
    </row>
    <row r="219" spans="1:11" s="67" customFormat="1">
      <c r="A219" s="374"/>
      <c r="B219" s="14"/>
      <c r="J219" s="371"/>
      <c r="K219"/>
    </row>
    <row r="220" spans="1:11" s="67" customFormat="1">
      <c r="A220" s="374"/>
      <c r="B220" s="14"/>
      <c r="J220" s="371"/>
      <c r="K220"/>
    </row>
    <row r="221" spans="1:11" s="67" customFormat="1">
      <c r="A221" s="374"/>
      <c r="B221" s="14"/>
      <c r="J221" s="371"/>
      <c r="K221"/>
    </row>
    <row r="222" spans="1:11" s="67" customFormat="1">
      <c r="A222" s="374"/>
      <c r="B222" s="14"/>
      <c r="J222" s="371"/>
      <c r="K222"/>
    </row>
    <row r="223" spans="1:11" s="67" customFormat="1">
      <c r="A223" s="374"/>
      <c r="B223" s="14"/>
      <c r="J223" s="371"/>
      <c r="K223"/>
    </row>
    <row r="224" spans="1:11" s="67" customFormat="1">
      <c r="A224" s="374"/>
      <c r="B224" s="14"/>
      <c r="J224" s="371"/>
      <c r="K224"/>
    </row>
    <row r="225" spans="1:11" s="67" customFormat="1">
      <c r="A225" s="374"/>
      <c r="B225" s="14"/>
      <c r="J225" s="371"/>
      <c r="K225"/>
    </row>
    <row r="226" spans="1:11" s="67" customFormat="1">
      <c r="A226" s="374"/>
      <c r="B226" s="14"/>
      <c r="J226" s="371"/>
      <c r="K226"/>
    </row>
    <row r="227" spans="1:11" s="67" customFormat="1">
      <c r="A227" s="374"/>
      <c r="B227" s="14"/>
      <c r="J227" s="371"/>
      <c r="K227"/>
    </row>
    <row r="228" spans="1:11" s="67" customFormat="1">
      <c r="A228" s="374"/>
      <c r="B228" s="14"/>
      <c r="J228" s="371"/>
      <c r="K228"/>
    </row>
    <row r="229" spans="1:11" s="67" customFormat="1">
      <c r="A229" s="374"/>
      <c r="B229" s="14"/>
      <c r="J229" s="371"/>
      <c r="K229"/>
    </row>
    <row r="230" spans="1:11" s="67" customFormat="1">
      <c r="A230" s="374"/>
      <c r="B230" s="14"/>
      <c r="J230" s="371"/>
      <c r="K230"/>
    </row>
    <row r="231" spans="1:11" s="67" customFormat="1">
      <c r="A231" s="374"/>
      <c r="B231" s="14"/>
      <c r="J231" s="371"/>
      <c r="K231"/>
    </row>
    <row r="232" spans="1:11" s="67" customFormat="1">
      <c r="A232" s="374"/>
      <c r="B232" s="14"/>
      <c r="J232" s="371"/>
      <c r="K232"/>
    </row>
    <row r="233" spans="1:11" s="67" customFormat="1">
      <c r="A233" s="374"/>
      <c r="B233" s="14"/>
      <c r="J233" s="371"/>
      <c r="K233"/>
    </row>
    <row r="234" spans="1:11" s="67" customFormat="1">
      <c r="A234" s="374"/>
      <c r="B234" s="14"/>
      <c r="J234" s="371"/>
      <c r="K234"/>
    </row>
    <row r="235" spans="1:11" s="67" customFormat="1">
      <c r="A235" s="374"/>
      <c r="B235" s="14"/>
      <c r="J235" s="371"/>
      <c r="K235"/>
    </row>
    <row r="236" spans="1:11" s="67" customFormat="1">
      <c r="A236" s="374"/>
      <c r="B236" s="14"/>
      <c r="J236" s="371"/>
      <c r="K236"/>
    </row>
    <row r="237" spans="1:11" s="67" customFormat="1">
      <c r="A237" s="374"/>
      <c r="B237" s="14"/>
      <c r="J237" s="371"/>
      <c r="K237"/>
    </row>
    <row r="238" spans="1:11" s="67" customFormat="1">
      <c r="A238" s="374"/>
      <c r="B238" s="14"/>
      <c r="J238" s="371"/>
      <c r="K238"/>
    </row>
    <row r="239" spans="1:11" s="67" customFormat="1">
      <c r="A239" s="374"/>
      <c r="B239" s="14"/>
      <c r="J239" s="371"/>
      <c r="K239"/>
    </row>
    <row r="240" spans="1:11" s="67" customFormat="1">
      <c r="A240" s="374"/>
      <c r="B240" s="14"/>
      <c r="J240" s="371"/>
      <c r="K240"/>
    </row>
    <row r="241" spans="1:11" s="67" customFormat="1">
      <c r="A241" s="374"/>
      <c r="B241" s="14"/>
      <c r="J241" s="371"/>
      <c r="K241"/>
    </row>
    <row r="242" spans="1:11" s="67" customFormat="1">
      <c r="A242" s="374"/>
      <c r="B242" s="14"/>
      <c r="J242" s="371"/>
      <c r="K242"/>
    </row>
    <row r="243" spans="1:11" s="67" customFormat="1">
      <c r="A243" s="374"/>
      <c r="B243" s="14"/>
      <c r="J243" s="371"/>
      <c r="K243"/>
    </row>
    <row r="244" spans="1:11" s="67" customFormat="1">
      <c r="A244" s="374"/>
      <c r="B244" s="14"/>
      <c r="J244" s="371"/>
      <c r="K244"/>
    </row>
    <row r="245" spans="1:11" s="67" customFormat="1">
      <c r="A245" s="374"/>
      <c r="B245" s="14"/>
      <c r="J245" s="371"/>
      <c r="K245"/>
    </row>
    <row r="246" spans="1:11" s="67" customFormat="1">
      <c r="A246" s="374"/>
      <c r="B246" s="14"/>
      <c r="J246" s="371"/>
      <c r="K246"/>
    </row>
    <row r="247" spans="1:11" s="67" customFormat="1">
      <c r="A247" s="374"/>
      <c r="B247" s="14"/>
      <c r="J247" s="371"/>
      <c r="K247"/>
    </row>
    <row r="248" spans="1:11" s="67" customFormat="1">
      <c r="A248" s="374"/>
      <c r="B248" s="14"/>
      <c r="J248" s="371"/>
      <c r="K248"/>
    </row>
    <row r="249" spans="1:11" s="67" customFormat="1">
      <c r="A249" s="374"/>
      <c r="B249" s="14"/>
      <c r="J249" s="371"/>
      <c r="K249"/>
    </row>
    <row r="250" spans="1:11" s="67" customFormat="1">
      <c r="A250" s="374"/>
      <c r="B250" s="14"/>
      <c r="J250" s="371"/>
      <c r="K250"/>
    </row>
    <row r="251" spans="1:11" s="67" customFormat="1">
      <c r="A251" s="374"/>
      <c r="B251" s="14"/>
      <c r="J251" s="371"/>
      <c r="K251"/>
    </row>
    <row r="252" spans="1:11" s="67" customFormat="1">
      <c r="A252" s="374"/>
      <c r="B252" s="14"/>
      <c r="J252" s="371"/>
      <c r="K252"/>
    </row>
    <row r="253" spans="1:11" s="67" customFormat="1">
      <c r="A253" s="374"/>
      <c r="B253" s="14"/>
      <c r="J253" s="371"/>
      <c r="K253"/>
    </row>
    <row r="254" spans="1:11" s="67" customFormat="1">
      <c r="A254" s="374"/>
      <c r="B254" s="14"/>
      <c r="J254" s="371"/>
      <c r="K254"/>
    </row>
    <row r="255" spans="1:11" s="67" customFormat="1">
      <c r="A255" s="374"/>
      <c r="B255" s="14"/>
      <c r="J255" s="371"/>
      <c r="K255"/>
    </row>
    <row r="256" spans="1:11" s="67" customFormat="1">
      <c r="A256" s="374"/>
      <c r="B256" s="14"/>
      <c r="J256" s="371"/>
      <c r="K256"/>
    </row>
    <row r="257" spans="1:11" s="67" customFormat="1">
      <c r="A257" s="374"/>
      <c r="B257" s="14"/>
      <c r="J257" s="371"/>
      <c r="K257"/>
    </row>
    <row r="258" spans="1:11" s="67" customFormat="1">
      <c r="A258" s="374"/>
      <c r="B258" s="14"/>
      <c r="J258" s="371"/>
      <c r="K258"/>
    </row>
    <row r="259" spans="1:11" s="67" customFormat="1">
      <c r="A259" s="374"/>
      <c r="B259" s="14"/>
      <c r="J259" s="371"/>
      <c r="K259"/>
    </row>
    <row r="260" spans="1:11" s="67" customFormat="1">
      <c r="A260" s="374"/>
      <c r="B260" s="14"/>
      <c r="J260" s="371"/>
      <c r="K260"/>
    </row>
    <row r="261" spans="1:11" s="67" customFormat="1">
      <c r="A261" s="374"/>
      <c r="B261" s="14"/>
      <c r="J261" s="371"/>
      <c r="K261"/>
    </row>
    <row r="262" spans="1:11" s="67" customFormat="1">
      <c r="A262" s="374"/>
      <c r="B262" s="14"/>
      <c r="J262" s="371"/>
      <c r="K262"/>
    </row>
    <row r="263" spans="1:11" s="67" customFormat="1">
      <c r="A263" s="374"/>
      <c r="B263" s="14"/>
      <c r="J263" s="371"/>
      <c r="K263"/>
    </row>
    <row r="264" spans="1:11" s="67" customFormat="1">
      <c r="A264" s="374"/>
      <c r="B264" s="14"/>
      <c r="J264" s="371"/>
      <c r="K264"/>
    </row>
    <row r="265" spans="1:11" s="67" customFormat="1">
      <c r="A265" s="374"/>
      <c r="B265" s="14"/>
      <c r="J265" s="371"/>
      <c r="K265"/>
    </row>
    <row r="266" spans="1:11" s="67" customFormat="1">
      <c r="A266" s="374"/>
      <c r="B266" s="14"/>
      <c r="J266" s="371"/>
      <c r="K266"/>
    </row>
    <row r="267" spans="1:11" s="67" customFormat="1">
      <c r="A267" s="374"/>
      <c r="B267" s="14"/>
      <c r="J267" s="371"/>
      <c r="K267"/>
    </row>
    <row r="268" spans="1:11" s="67" customFormat="1">
      <c r="A268" s="374"/>
      <c r="B268" s="14"/>
      <c r="J268" s="371"/>
      <c r="K268"/>
    </row>
    <row r="269" spans="1:11" s="67" customFormat="1">
      <c r="A269" s="374"/>
      <c r="B269" s="14"/>
      <c r="J269" s="371"/>
      <c r="K269"/>
    </row>
    <row r="270" spans="1:11" s="67" customFormat="1">
      <c r="A270" s="374"/>
      <c r="B270" s="14"/>
      <c r="J270" s="371"/>
      <c r="K270"/>
    </row>
    <row r="271" spans="1:11" s="67" customFormat="1">
      <c r="A271" s="374"/>
      <c r="B271" s="14"/>
      <c r="J271" s="371"/>
      <c r="K271"/>
    </row>
    <row r="272" spans="1:11" s="67" customFormat="1">
      <c r="A272" s="374"/>
      <c r="B272" s="14"/>
      <c r="J272" s="371"/>
      <c r="K272"/>
    </row>
    <row r="273" spans="1:11" s="67" customFormat="1">
      <c r="A273" s="374"/>
      <c r="B273" s="14"/>
      <c r="J273" s="371"/>
      <c r="K273"/>
    </row>
    <row r="274" spans="1:11" s="67" customFormat="1">
      <c r="A274" s="374"/>
      <c r="B274" s="14"/>
      <c r="J274" s="371"/>
      <c r="K274"/>
    </row>
    <row r="275" spans="1:11" s="67" customFormat="1">
      <c r="A275" s="374"/>
      <c r="B275" s="14"/>
      <c r="J275" s="371"/>
      <c r="K275"/>
    </row>
    <row r="276" spans="1:11" s="67" customFormat="1">
      <c r="A276" s="374"/>
      <c r="B276" s="14"/>
      <c r="J276" s="371"/>
      <c r="K276"/>
    </row>
    <row r="277" spans="1:11" s="67" customFormat="1">
      <c r="A277" s="374"/>
      <c r="B277" s="14"/>
      <c r="J277" s="371"/>
      <c r="K277"/>
    </row>
    <row r="278" spans="1:11" s="67" customFormat="1">
      <c r="A278" s="374"/>
      <c r="B278" s="14"/>
      <c r="J278" s="371"/>
      <c r="K278"/>
    </row>
    <row r="279" spans="1:11" s="67" customFormat="1">
      <c r="A279" s="374"/>
      <c r="B279" s="14"/>
      <c r="J279" s="371"/>
      <c r="K279"/>
    </row>
    <row r="280" spans="1:11" s="67" customFormat="1">
      <c r="A280" s="374"/>
      <c r="B280" s="14"/>
      <c r="J280" s="371"/>
      <c r="K280"/>
    </row>
    <row r="281" spans="1:11" s="67" customFormat="1">
      <c r="A281" s="374"/>
      <c r="B281" s="14"/>
      <c r="J281" s="371"/>
      <c r="K281"/>
    </row>
    <row r="282" spans="1:11" s="67" customFormat="1">
      <c r="A282" s="374"/>
      <c r="B282" s="14"/>
      <c r="J282" s="371"/>
      <c r="K282"/>
    </row>
    <row r="283" spans="1:11" s="67" customFormat="1">
      <c r="A283" s="374"/>
      <c r="B283" s="14"/>
      <c r="J283" s="371"/>
      <c r="K283"/>
    </row>
    <row r="284" spans="1:11" s="67" customFormat="1">
      <c r="A284" s="374"/>
      <c r="B284" s="14"/>
      <c r="J284" s="371"/>
      <c r="K284"/>
    </row>
    <row r="285" spans="1:11" s="67" customFormat="1">
      <c r="A285" s="374"/>
      <c r="B285" s="14"/>
      <c r="J285" s="371"/>
      <c r="K285"/>
    </row>
    <row r="286" spans="1:11" s="67" customFormat="1">
      <c r="A286" s="374"/>
      <c r="B286" s="14"/>
      <c r="J286" s="371"/>
      <c r="K286"/>
    </row>
    <row r="287" spans="1:11" s="67" customFormat="1">
      <c r="A287" s="374"/>
      <c r="B287" s="14"/>
      <c r="J287" s="371"/>
      <c r="K287"/>
    </row>
    <row r="288" spans="1:11" s="67" customFormat="1">
      <c r="A288" s="374"/>
      <c r="B288" s="14"/>
      <c r="J288" s="371"/>
      <c r="K288"/>
    </row>
    <row r="289" spans="1:11" s="67" customFormat="1">
      <c r="A289" s="374"/>
      <c r="B289" s="14"/>
      <c r="J289" s="371"/>
      <c r="K289"/>
    </row>
    <row r="290" spans="1:11" s="67" customFormat="1">
      <c r="A290" s="374"/>
      <c r="B290" s="14"/>
      <c r="J290" s="371"/>
      <c r="K290"/>
    </row>
    <row r="291" spans="1:11" s="67" customFormat="1">
      <c r="A291" s="374"/>
      <c r="B291" s="14"/>
      <c r="J291" s="371"/>
      <c r="K291"/>
    </row>
    <row r="292" spans="1:11" s="67" customFormat="1">
      <c r="A292" s="374"/>
      <c r="B292" s="14"/>
      <c r="J292" s="371"/>
      <c r="K292"/>
    </row>
    <row r="293" spans="1:11" s="67" customFormat="1">
      <c r="A293" s="374"/>
      <c r="B293" s="14"/>
      <c r="J293" s="371"/>
      <c r="K293"/>
    </row>
    <row r="294" spans="1:11" s="67" customFormat="1">
      <c r="A294" s="374"/>
      <c r="B294" s="14"/>
      <c r="J294" s="371"/>
      <c r="K294"/>
    </row>
    <row r="295" spans="1:11" s="67" customFormat="1">
      <c r="A295" s="374"/>
      <c r="B295" s="14"/>
      <c r="J295" s="371"/>
      <c r="K295"/>
    </row>
    <row r="296" spans="1:11" s="67" customFormat="1">
      <c r="A296" s="374"/>
      <c r="B296" s="14"/>
      <c r="J296" s="371"/>
      <c r="K296"/>
    </row>
    <row r="297" spans="1:11" s="67" customFormat="1">
      <c r="A297" s="374"/>
      <c r="B297" s="14"/>
      <c r="J297" s="371"/>
      <c r="K297"/>
    </row>
    <row r="298" spans="1:11" s="67" customFormat="1">
      <c r="A298" s="374"/>
      <c r="B298" s="14"/>
      <c r="J298" s="371"/>
      <c r="K298"/>
    </row>
    <row r="299" spans="1:11" s="67" customFormat="1">
      <c r="A299" s="374"/>
      <c r="B299" s="14"/>
      <c r="J299" s="371"/>
      <c r="K299"/>
    </row>
    <row r="300" spans="1:11" s="67" customFormat="1">
      <c r="A300" s="374"/>
      <c r="B300" s="14"/>
      <c r="J300" s="371"/>
      <c r="K300"/>
    </row>
    <row r="301" spans="1:11" s="67" customFormat="1">
      <c r="A301" s="374"/>
      <c r="B301" s="14"/>
      <c r="J301" s="371"/>
      <c r="K301"/>
    </row>
    <row r="302" spans="1:11" s="67" customFormat="1">
      <c r="A302" s="374"/>
      <c r="B302" s="14"/>
      <c r="J302" s="371"/>
      <c r="K302"/>
    </row>
    <row r="303" spans="1:11" s="67" customFormat="1">
      <c r="A303" s="374"/>
      <c r="B303" s="14"/>
      <c r="J303" s="371"/>
      <c r="K303"/>
    </row>
    <row r="304" spans="1:11" s="67" customFormat="1">
      <c r="A304" s="374"/>
      <c r="B304" s="14"/>
      <c r="J304" s="371"/>
      <c r="K304"/>
    </row>
    <row r="305" spans="1:11" s="67" customFormat="1">
      <c r="A305" s="374"/>
      <c r="B305" s="14"/>
      <c r="J305" s="371"/>
      <c r="K305"/>
    </row>
    <row r="306" spans="1:11" s="67" customFormat="1">
      <c r="A306" s="374"/>
      <c r="B306" s="14"/>
      <c r="J306" s="371"/>
      <c r="K306"/>
    </row>
    <row r="307" spans="1:11" s="67" customFormat="1">
      <c r="A307" s="374"/>
      <c r="B307" s="14"/>
      <c r="J307" s="371"/>
      <c r="K307"/>
    </row>
    <row r="308" spans="1:11" s="67" customFormat="1">
      <c r="A308" s="374"/>
      <c r="B308" s="14"/>
      <c r="J308" s="371"/>
      <c r="K308"/>
    </row>
    <row r="309" spans="1:11" s="67" customFormat="1">
      <c r="A309" s="374"/>
      <c r="B309" s="14"/>
      <c r="J309" s="371"/>
      <c r="K309"/>
    </row>
    <row r="310" spans="1:11" s="67" customFormat="1">
      <c r="A310" s="374"/>
      <c r="B310" s="14"/>
      <c r="J310" s="371"/>
      <c r="K310"/>
    </row>
    <row r="311" spans="1:11" s="67" customFormat="1">
      <c r="A311" s="374"/>
      <c r="B311" s="14"/>
      <c r="J311" s="371"/>
      <c r="K311"/>
    </row>
    <row r="312" spans="1:11" s="67" customFormat="1">
      <c r="A312" s="374"/>
      <c r="B312" s="14"/>
      <c r="J312" s="371"/>
      <c r="K312"/>
    </row>
    <row r="313" spans="1:11" s="67" customFormat="1">
      <c r="A313" s="374"/>
      <c r="B313" s="14"/>
      <c r="J313" s="371"/>
      <c r="K313"/>
    </row>
    <row r="314" spans="1:11" s="67" customFormat="1">
      <c r="A314" s="374"/>
      <c r="B314" s="14"/>
      <c r="J314" s="371"/>
      <c r="K314"/>
    </row>
    <row r="315" spans="1:11" s="67" customFormat="1">
      <c r="A315" s="374"/>
      <c r="B315" s="14"/>
      <c r="J315" s="371"/>
      <c r="K315"/>
    </row>
    <row r="316" spans="1:11" s="67" customFormat="1">
      <c r="A316" s="374"/>
      <c r="B316" s="14"/>
      <c r="J316" s="371"/>
      <c r="K316"/>
    </row>
    <row r="317" spans="1:11" s="67" customFormat="1">
      <c r="A317" s="374"/>
      <c r="B317" s="14"/>
      <c r="J317" s="371"/>
      <c r="K317"/>
    </row>
    <row r="318" spans="1:11" s="67" customFormat="1">
      <c r="A318" s="374"/>
      <c r="B318" s="14"/>
      <c r="J318" s="371"/>
      <c r="K318"/>
    </row>
    <row r="319" spans="1:11" s="67" customFormat="1">
      <c r="A319" s="374"/>
      <c r="B319" s="14"/>
      <c r="J319" s="371"/>
      <c r="K319"/>
    </row>
    <row r="320" spans="1:11" s="67" customFormat="1">
      <c r="A320" s="374"/>
      <c r="B320" s="14"/>
      <c r="J320" s="371"/>
      <c r="K320"/>
    </row>
    <row r="321" spans="1:11" s="67" customFormat="1">
      <c r="A321" s="374"/>
      <c r="B321" s="14"/>
      <c r="J321" s="371"/>
      <c r="K321"/>
    </row>
    <row r="322" spans="1:11" s="67" customFormat="1">
      <c r="A322" s="374"/>
      <c r="B322" s="14"/>
      <c r="J322" s="371"/>
      <c r="K322"/>
    </row>
    <row r="323" spans="1:11" s="67" customFormat="1">
      <c r="A323" s="374"/>
      <c r="B323" s="14"/>
      <c r="J323" s="371"/>
      <c r="K323"/>
    </row>
    <row r="324" spans="1:11" s="67" customFormat="1">
      <c r="A324" s="374"/>
      <c r="B324" s="14"/>
      <c r="J324" s="371"/>
      <c r="K324"/>
    </row>
    <row r="325" spans="1:11" s="67" customFormat="1">
      <c r="A325" s="374"/>
      <c r="B325" s="14"/>
      <c r="J325" s="371"/>
      <c r="K325"/>
    </row>
    <row r="326" spans="1:11" s="67" customFormat="1">
      <c r="A326" s="374"/>
      <c r="B326" s="14"/>
      <c r="J326" s="371"/>
      <c r="K326"/>
    </row>
    <row r="327" spans="1:11" s="67" customFormat="1">
      <c r="A327" s="374"/>
      <c r="B327" s="14"/>
      <c r="J327" s="371"/>
      <c r="K327"/>
    </row>
    <row r="328" spans="1:11" s="67" customFormat="1">
      <c r="A328" s="374"/>
      <c r="B328" s="14"/>
      <c r="J328" s="371"/>
      <c r="K328"/>
    </row>
    <row r="329" spans="1:11" s="67" customFormat="1">
      <c r="A329" s="374"/>
      <c r="B329" s="14"/>
      <c r="J329" s="371"/>
      <c r="K329"/>
    </row>
    <row r="330" spans="1:11" s="67" customFormat="1">
      <c r="A330" s="374"/>
      <c r="B330" s="14"/>
      <c r="J330" s="371"/>
      <c r="K330"/>
    </row>
    <row r="331" spans="1:11" s="67" customFormat="1">
      <c r="A331" s="374"/>
      <c r="B331" s="14"/>
      <c r="J331" s="371"/>
      <c r="K331"/>
    </row>
    <row r="332" spans="1:11" s="67" customFormat="1">
      <c r="A332" s="374"/>
      <c r="B332" s="14"/>
      <c r="J332" s="371"/>
      <c r="K332"/>
    </row>
    <row r="333" spans="1:11" s="67" customFormat="1">
      <c r="A333" s="374"/>
      <c r="B333" s="14"/>
      <c r="J333" s="371"/>
      <c r="K333"/>
    </row>
    <row r="334" spans="1:11" s="67" customFormat="1">
      <c r="A334" s="374"/>
      <c r="B334" s="14"/>
      <c r="J334" s="371"/>
      <c r="K334"/>
    </row>
    <row r="335" spans="1:11" s="67" customFormat="1">
      <c r="A335" s="374"/>
      <c r="B335" s="14"/>
      <c r="J335" s="371"/>
      <c r="K335"/>
    </row>
    <row r="336" spans="1:11" s="67" customFormat="1">
      <c r="A336" s="374"/>
      <c r="B336" s="14"/>
      <c r="J336" s="371"/>
      <c r="K336"/>
    </row>
    <row r="337" spans="1:11" s="67" customFormat="1">
      <c r="A337" s="374"/>
      <c r="B337" s="14"/>
      <c r="J337" s="371"/>
      <c r="K337"/>
    </row>
    <row r="338" spans="1:11" s="67" customFormat="1">
      <c r="A338" s="374"/>
      <c r="B338" s="14"/>
      <c r="J338" s="371"/>
      <c r="K338"/>
    </row>
    <row r="339" spans="1:11" s="67" customFormat="1">
      <c r="A339" s="374"/>
      <c r="B339" s="14"/>
      <c r="J339" s="371"/>
      <c r="K339"/>
    </row>
    <row r="340" spans="1:11" s="67" customFormat="1">
      <c r="A340" s="374"/>
      <c r="B340" s="14"/>
      <c r="J340" s="371"/>
      <c r="K340"/>
    </row>
    <row r="341" spans="1:11" s="67" customFormat="1">
      <c r="A341" s="374"/>
      <c r="B341" s="14"/>
      <c r="J341" s="371"/>
      <c r="K341"/>
    </row>
    <row r="342" spans="1:11" s="67" customFormat="1">
      <c r="A342" s="374"/>
      <c r="B342" s="14"/>
      <c r="J342" s="371"/>
      <c r="K342"/>
    </row>
    <row r="343" spans="1:11" s="67" customFormat="1">
      <c r="A343" s="374"/>
      <c r="B343" s="14"/>
      <c r="J343" s="371"/>
      <c r="K343"/>
    </row>
    <row r="344" spans="1:11" s="67" customFormat="1">
      <c r="A344" s="374"/>
      <c r="B344" s="14"/>
      <c r="J344" s="371"/>
      <c r="K344"/>
    </row>
    <row r="345" spans="1:11" s="67" customFormat="1">
      <c r="A345" s="374"/>
      <c r="B345" s="14"/>
      <c r="J345" s="371"/>
      <c r="K345"/>
    </row>
    <row r="346" spans="1:11" s="67" customFormat="1">
      <c r="A346" s="374"/>
      <c r="B346" s="14"/>
      <c r="J346" s="371"/>
      <c r="K346"/>
    </row>
    <row r="347" spans="1:11" s="67" customFormat="1">
      <c r="A347" s="374"/>
      <c r="B347" s="14"/>
      <c r="J347" s="371"/>
      <c r="K347"/>
    </row>
    <row r="348" spans="1:11" s="67" customFormat="1">
      <c r="A348" s="374"/>
      <c r="B348" s="14"/>
      <c r="J348" s="371"/>
      <c r="K348"/>
    </row>
    <row r="349" spans="1:11" s="67" customFormat="1">
      <c r="A349" s="374"/>
      <c r="B349" s="14"/>
      <c r="J349" s="371"/>
      <c r="K349"/>
    </row>
    <row r="350" spans="1:11" s="67" customFormat="1">
      <c r="A350" s="374"/>
      <c r="B350" s="14"/>
      <c r="J350" s="371"/>
      <c r="K350"/>
    </row>
    <row r="351" spans="1:11" s="67" customFormat="1">
      <c r="A351" s="374"/>
      <c r="B351" s="14"/>
      <c r="J351" s="371"/>
      <c r="K351"/>
    </row>
    <row r="352" spans="1:11" s="67" customFormat="1">
      <c r="A352" s="374"/>
      <c r="B352" s="14"/>
      <c r="J352" s="371"/>
      <c r="K352"/>
    </row>
    <row r="353" spans="1:11" s="67" customFormat="1">
      <c r="A353" s="374"/>
      <c r="B353" s="14"/>
      <c r="J353" s="371"/>
      <c r="K353"/>
    </row>
    <row r="354" spans="1:11" s="67" customFormat="1">
      <c r="A354" s="374"/>
      <c r="B354" s="14"/>
      <c r="J354" s="371"/>
      <c r="K354"/>
    </row>
    <row r="355" spans="1:11" s="67" customFormat="1">
      <c r="A355" s="374"/>
      <c r="B355" s="14"/>
      <c r="J355" s="371"/>
      <c r="K355"/>
    </row>
    <row r="356" spans="1:11" s="67" customFormat="1">
      <c r="A356" s="374"/>
      <c r="B356" s="14"/>
      <c r="J356" s="371"/>
      <c r="K356"/>
    </row>
    <row r="357" spans="1:11" s="67" customFormat="1">
      <c r="A357" s="374"/>
      <c r="B357" s="14"/>
      <c r="J357" s="371"/>
      <c r="K357"/>
    </row>
    <row r="358" spans="1:11" s="67" customFormat="1">
      <c r="A358" s="374"/>
      <c r="B358" s="14"/>
      <c r="J358" s="371"/>
      <c r="K358"/>
    </row>
    <row r="359" spans="1:11" s="67" customFormat="1">
      <c r="A359" s="374"/>
      <c r="B359" s="14"/>
      <c r="J359" s="371"/>
      <c r="K359"/>
    </row>
    <row r="360" spans="1:11" s="67" customFormat="1">
      <c r="A360" s="374"/>
      <c r="B360" s="14"/>
      <c r="J360" s="371"/>
      <c r="K360"/>
    </row>
    <row r="361" spans="1:11" s="67" customFormat="1">
      <c r="A361" s="374"/>
      <c r="B361" s="14"/>
      <c r="J361" s="371"/>
      <c r="K361"/>
    </row>
    <row r="362" spans="1:11" s="67" customFormat="1">
      <c r="A362" s="374"/>
      <c r="B362" s="14"/>
      <c r="J362" s="371"/>
      <c r="K362"/>
    </row>
    <row r="363" spans="1:11" s="67" customFormat="1">
      <c r="A363" s="374"/>
      <c r="B363" s="14"/>
      <c r="J363" s="371"/>
      <c r="K363"/>
    </row>
    <row r="364" spans="1:11" s="67" customFormat="1">
      <c r="A364" s="374"/>
      <c r="B364" s="14"/>
      <c r="J364" s="371"/>
      <c r="K364"/>
    </row>
    <row r="365" spans="1:11" s="67" customFormat="1">
      <c r="A365" s="374"/>
      <c r="B365" s="14"/>
      <c r="J365" s="371"/>
      <c r="K365"/>
    </row>
    <row r="366" spans="1:11" s="67" customFormat="1">
      <c r="A366" s="374"/>
      <c r="B366" s="14"/>
      <c r="J366" s="371"/>
      <c r="K366"/>
    </row>
    <row r="367" spans="1:11" s="67" customFormat="1">
      <c r="A367" s="374"/>
      <c r="B367" s="14"/>
      <c r="J367" s="371"/>
      <c r="K367"/>
    </row>
    <row r="368" spans="1:11" s="67" customFormat="1">
      <c r="A368" s="374"/>
      <c r="B368" s="14"/>
      <c r="J368" s="371"/>
      <c r="K368"/>
    </row>
    <row r="369" spans="1:11" s="67" customFormat="1">
      <c r="A369" s="374"/>
      <c r="B369" s="14"/>
      <c r="J369" s="371"/>
      <c r="K369"/>
    </row>
    <row r="370" spans="1:11" s="67" customFormat="1">
      <c r="A370" s="374"/>
      <c r="B370" s="14"/>
      <c r="J370" s="371"/>
      <c r="K370"/>
    </row>
    <row r="371" spans="1:11" s="67" customFormat="1">
      <c r="A371" s="374"/>
      <c r="B371" s="14"/>
      <c r="J371" s="371"/>
      <c r="K371"/>
    </row>
    <row r="372" spans="1:11" s="67" customFormat="1">
      <c r="A372" s="374"/>
      <c r="B372" s="14"/>
      <c r="J372" s="371"/>
      <c r="K372"/>
    </row>
    <row r="373" spans="1:11" s="67" customFormat="1">
      <c r="A373" s="374"/>
      <c r="B373" s="14"/>
      <c r="J373" s="371"/>
      <c r="K373"/>
    </row>
    <row r="374" spans="1:11" s="67" customFormat="1">
      <c r="A374" s="374"/>
      <c r="B374" s="14"/>
      <c r="J374" s="371"/>
      <c r="K374"/>
    </row>
    <row r="375" spans="1:11" s="67" customFormat="1">
      <c r="A375" s="374"/>
      <c r="B375" s="14"/>
      <c r="J375" s="371"/>
      <c r="K375"/>
    </row>
    <row r="376" spans="1:11" s="67" customFormat="1">
      <c r="A376" s="374"/>
      <c r="B376" s="14"/>
      <c r="J376" s="371"/>
      <c r="K376"/>
    </row>
    <row r="377" spans="1:11" s="67" customFormat="1">
      <c r="A377" s="374"/>
      <c r="B377" s="14"/>
      <c r="J377" s="371"/>
      <c r="K377"/>
    </row>
    <row r="378" spans="1:11" s="67" customFormat="1">
      <c r="A378" s="374"/>
      <c r="B378" s="14"/>
      <c r="J378" s="371"/>
      <c r="K378"/>
    </row>
    <row r="379" spans="1:11" s="67" customFormat="1">
      <c r="A379" s="374"/>
      <c r="B379" s="14"/>
      <c r="J379" s="371"/>
      <c r="K379"/>
    </row>
    <row r="380" spans="1:11" s="67" customFormat="1">
      <c r="A380" s="374"/>
      <c r="B380" s="14"/>
      <c r="J380" s="371"/>
      <c r="K380"/>
    </row>
    <row r="381" spans="1:11" s="67" customFormat="1">
      <c r="A381" s="374"/>
      <c r="B381" s="14"/>
      <c r="J381" s="371"/>
      <c r="K381"/>
    </row>
    <row r="382" spans="1:11" s="67" customFormat="1">
      <c r="A382" s="374"/>
      <c r="B382" s="14"/>
      <c r="J382" s="371"/>
      <c r="K382"/>
    </row>
    <row r="383" spans="1:11" s="67" customFormat="1">
      <c r="A383" s="374"/>
      <c r="B383" s="14"/>
      <c r="J383" s="371"/>
      <c r="K383"/>
    </row>
    <row r="384" spans="1:11" s="67" customFormat="1">
      <c r="A384" s="374"/>
      <c r="B384" s="14"/>
      <c r="J384" s="371"/>
      <c r="K384"/>
    </row>
    <row r="385" spans="1:11" s="67" customFormat="1">
      <c r="A385" s="374"/>
      <c r="B385" s="14"/>
      <c r="J385" s="371"/>
      <c r="K385"/>
    </row>
    <row r="386" spans="1:11" s="67" customFormat="1">
      <c r="A386" s="374"/>
      <c r="B386" s="14"/>
      <c r="J386" s="371"/>
      <c r="K386"/>
    </row>
    <row r="387" spans="1:11" s="67" customFormat="1">
      <c r="A387" s="374"/>
      <c r="B387" s="14"/>
      <c r="J387" s="371"/>
      <c r="K387"/>
    </row>
    <row r="388" spans="1:11" s="67" customFormat="1">
      <c r="A388" s="374"/>
      <c r="B388" s="14"/>
      <c r="J388" s="371"/>
      <c r="K388"/>
    </row>
    <row r="389" spans="1:11" s="67" customFormat="1">
      <c r="A389" s="374"/>
      <c r="B389" s="14"/>
      <c r="J389" s="371"/>
      <c r="K389"/>
    </row>
    <row r="390" spans="1:11" s="67" customFormat="1">
      <c r="A390" s="374"/>
      <c r="B390" s="14"/>
      <c r="J390" s="371"/>
      <c r="K390"/>
    </row>
    <row r="391" spans="1:11" s="67" customFormat="1">
      <c r="A391" s="374"/>
      <c r="B391" s="14"/>
      <c r="J391" s="371"/>
      <c r="K391"/>
    </row>
    <row r="392" spans="1:11" s="67" customFormat="1">
      <c r="A392" s="374"/>
      <c r="B392" s="14"/>
      <c r="J392" s="371"/>
      <c r="K392"/>
    </row>
    <row r="393" spans="1:11" s="67" customFormat="1">
      <c r="A393" s="374"/>
      <c r="B393" s="14"/>
      <c r="J393" s="371"/>
      <c r="K393"/>
    </row>
    <row r="394" spans="1:11" s="67" customFormat="1">
      <c r="A394" s="374"/>
      <c r="B394" s="14"/>
      <c r="J394" s="371"/>
      <c r="K394"/>
    </row>
    <row r="395" spans="1:11" s="67" customFormat="1">
      <c r="A395" s="374"/>
      <c r="B395" s="14"/>
      <c r="J395" s="371"/>
      <c r="K395"/>
    </row>
    <row r="396" spans="1:11" s="67" customFormat="1">
      <c r="A396" s="374"/>
      <c r="B396" s="14"/>
      <c r="J396" s="371"/>
      <c r="K396"/>
    </row>
    <row r="397" spans="1:11" s="67" customFormat="1">
      <c r="A397" s="374"/>
      <c r="B397" s="14"/>
      <c r="J397" s="371"/>
      <c r="K397"/>
    </row>
    <row r="398" spans="1:11" s="67" customFormat="1">
      <c r="A398" s="374"/>
      <c r="B398" s="14"/>
      <c r="J398" s="371"/>
      <c r="K398"/>
    </row>
    <row r="399" spans="1:11" s="67" customFormat="1">
      <c r="A399" s="374"/>
      <c r="B399" s="14"/>
      <c r="J399" s="371"/>
      <c r="K399"/>
    </row>
    <row r="400" spans="1:11" s="67" customFormat="1">
      <c r="A400" s="374"/>
      <c r="B400" s="14"/>
      <c r="J400" s="371"/>
      <c r="K400"/>
    </row>
    <row r="401" spans="1:11" s="67" customFormat="1">
      <c r="A401" s="374"/>
      <c r="B401" s="14"/>
      <c r="J401" s="371"/>
      <c r="K401"/>
    </row>
    <row r="402" spans="1:11" s="67" customFormat="1">
      <c r="A402" s="374"/>
      <c r="B402" s="14"/>
      <c r="J402" s="371"/>
      <c r="K402"/>
    </row>
    <row r="403" spans="1:11" s="67" customFormat="1">
      <c r="A403" s="374"/>
      <c r="B403" s="14"/>
      <c r="J403" s="371"/>
      <c r="K403"/>
    </row>
    <row r="404" spans="1:11" s="67" customFormat="1">
      <c r="A404" s="374"/>
      <c r="B404" s="14"/>
      <c r="J404" s="371"/>
      <c r="K404"/>
    </row>
    <row r="405" spans="1:11" s="67" customFormat="1">
      <c r="A405" s="374"/>
      <c r="B405" s="14"/>
      <c r="J405" s="371"/>
      <c r="K405"/>
    </row>
    <row r="406" spans="1:11" s="67" customFormat="1">
      <c r="A406" s="374"/>
      <c r="B406" s="14"/>
      <c r="J406" s="371"/>
      <c r="K406"/>
    </row>
    <row r="407" spans="1:11" s="67" customFormat="1">
      <c r="A407" s="374"/>
      <c r="B407" s="14"/>
      <c r="J407" s="371"/>
      <c r="K407"/>
    </row>
    <row r="408" spans="1:11" s="67" customFormat="1">
      <c r="A408" s="374"/>
      <c r="B408" s="14"/>
      <c r="J408" s="371"/>
      <c r="K408"/>
    </row>
    <row r="409" spans="1:11" s="67" customFormat="1">
      <c r="A409" s="374"/>
      <c r="B409" s="14"/>
      <c r="J409" s="371"/>
      <c r="K409"/>
    </row>
    <row r="410" spans="1:11" s="67" customFormat="1">
      <c r="A410" s="374"/>
      <c r="B410" s="14"/>
      <c r="J410" s="371"/>
      <c r="K410"/>
    </row>
    <row r="411" spans="1:11" s="67" customFormat="1">
      <c r="A411" s="374"/>
      <c r="B411" s="14"/>
      <c r="J411" s="371"/>
      <c r="K411"/>
    </row>
    <row r="412" spans="1:11" s="67" customFormat="1">
      <c r="A412" s="374"/>
      <c r="B412" s="14"/>
      <c r="J412" s="371"/>
      <c r="K412"/>
    </row>
    <row r="413" spans="1:11" s="67" customFormat="1">
      <c r="A413" s="374"/>
      <c r="B413" s="14"/>
      <c r="J413" s="371"/>
      <c r="K413"/>
    </row>
    <row r="414" spans="1:11" s="67" customFormat="1">
      <c r="A414" s="374"/>
      <c r="B414" s="14"/>
      <c r="J414" s="371"/>
      <c r="K414"/>
    </row>
    <row r="415" spans="1:11" s="67" customFormat="1">
      <c r="A415" s="374"/>
      <c r="B415" s="14"/>
      <c r="J415" s="371"/>
      <c r="K415"/>
    </row>
    <row r="416" spans="1:11" s="67" customFormat="1">
      <c r="A416" s="374"/>
      <c r="B416" s="14"/>
      <c r="J416" s="371"/>
      <c r="K416"/>
    </row>
    <row r="417" spans="1:11" s="67" customFormat="1">
      <c r="A417" s="374"/>
      <c r="B417" s="14"/>
      <c r="J417" s="371"/>
      <c r="K417"/>
    </row>
    <row r="418" spans="1:11" s="67" customFormat="1">
      <c r="A418" s="374"/>
      <c r="B418" s="14"/>
      <c r="J418" s="371"/>
      <c r="K418"/>
    </row>
    <row r="419" spans="1:11" s="67" customFormat="1">
      <c r="A419" s="374"/>
      <c r="B419" s="14"/>
      <c r="J419" s="371"/>
      <c r="K419"/>
    </row>
    <row r="420" spans="1:11" s="67" customFormat="1">
      <c r="A420" s="374"/>
      <c r="B420" s="14"/>
      <c r="J420" s="371"/>
      <c r="K420"/>
    </row>
    <row r="421" spans="1:11" s="67" customFormat="1">
      <c r="A421" s="374"/>
      <c r="B421" s="14"/>
      <c r="J421" s="371"/>
      <c r="K421"/>
    </row>
    <row r="422" spans="1:11" s="67" customFormat="1">
      <c r="A422" s="374"/>
      <c r="B422" s="14"/>
      <c r="J422" s="371"/>
      <c r="K422"/>
    </row>
    <row r="423" spans="1:11" s="67" customFormat="1">
      <c r="A423" s="374"/>
      <c r="B423" s="14"/>
      <c r="J423" s="371"/>
      <c r="K423"/>
    </row>
    <row r="424" spans="1:11" s="67" customFormat="1">
      <c r="A424" s="374"/>
      <c r="B424" s="14"/>
      <c r="J424" s="371"/>
      <c r="K424"/>
    </row>
    <row r="425" spans="1:11" s="67" customFormat="1">
      <c r="A425" s="374"/>
      <c r="B425" s="14"/>
      <c r="J425" s="371"/>
      <c r="K425"/>
    </row>
    <row r="426" spans="1:11" s="67" customFormat="1">
      <c r="A426" s="374"/>
      <c r="B426" s="14"/>
      <c r="J426" s="371"/>
      <c r="K426"/>
    </row>
    <row r="427" spans="1:11" s="67" customFormat="1">
      <c r="A427" s="374"/>
      <c r="B427" s="14"/>
      <c r="J427" s="371"/>
      <c r="K427"/>
    </row>
    <row r="428" spans="1:11" s="67" customFormat="1">
      <c r="A428" s="374"/>
      <c r="B428" s="14"/>
      <c r="J428" s="371"/>
      <c r="K428"/>
    </row>
    <row r="429" spans="1:11" s="67" customFormat="1">
      <c r="A429" s="374"/>
      <c r="B429" s="14"/>
      <c r="J429" s="371"/>
      <c r="K429"/>
    </row>
    <row r="430" spans="1:11" s="67" customFormat="1">
      <c r="A430" s="374"/>
      <c r="B430" s="14"/>
      <c r="J430" s="371"/>
      <c r="K430"/>
    </row>
    <row r="431" spans="1:11" s="67" customFormat="1">
      <c r="A431" s="374"/>
      <c r="B431" s="14"/>
      <c r="J431" s="371"/>
      <c r="K431"/>
    </row>
    <row r="432" spans="1:11" s="67" customFormat="1">
      <c r="A432" s="374"/>
      <c r="B432" s="14"/>
      <c r="J432" s="371"/>
      <c r="K432"/>
    </row>
    <row r="433" spans="1:11" s="67" customFormat="1">
      <c r="A433" s="374"/>
      <c r="B433" s="14"/>
      <c r="J433" s="371"/>
      <c r="K433"/>
    </row>
    <row r="434" spans="1:11" s="67" customFormat="1">
      <c r="A434" s="374"/>
      <c r="B434" s="14"/>
      <c r="J434" s="371"/>
      <c r="K434"/>
    </row>
    <row r="435" spans="1:11" s="67" customFormat="1">
      <c r="A435" s="374"/>
      <c r="B435" s="14"/>
      <c r="J435" s="371"/>
      <c r="K435"/>
    </row>
    <row r="436" spans="1:11" s="67" customFormat="1">
      <c r="A436" s="374"/>
      <c r="B436" s="14"/>
      <c r="J436" s="371"/>
      <c r="K436"/>
    </row>
    <row r="437" spans="1:11" s="67" customFormat="1">
      <c r="A437" s="374"/>
      <c r="B437" s="14"/>
      <c r="J437" s="371"/>
      <c r="K437"/>
    </row>
    <row r="438" spans="1:11" s="67" customFormat="1">
      <c r="A438" s="374"/>
      <c r="B438" s="14"/>
      <c r="J438" s="371"/>
      <c r="K438"/>
    </row>
    <row r="439" spans="1:11" s="67" customFormat="1">
      <c r="A439" s="374"/>
      <c r="B439" s="14"/>
      <c r="J439" s="371"/>
      <c r="K439"/>
    </row>
    <row r="440" spans="1:11" s="67" customFormat="1">
      <c r="A440" s="374"/>
      <c r="B440" s="14"/>
      <c r="J440" s="371"/>
      <c r="K440"/>
    </row>
    <row r="441" spans="1:11" s="67" customFormat="1">
      <c r="A441" s="374"/>
      <c r="B441" s="14"/>
      <c r="J441" s="371"/>
      <c r="K441"/>
    </row>
    <row r="442" spans="1:11" s="67" customFormat="1">
      <c r="A442" s="374"/>
      <c r="B442" s="14"/>
      <c r="J442" s="371"/>
      <c r="K442"/>
    </row>
    <row r="443" spans="1:11" s="67" customFormat="1">
      <c r="A443" s="374"/>
      <c r="B443" s="14"/>
      <c r="J443" s="371"/>
      <c r="K443"/>
    </row>
    <row r="444" spans="1:11" s="67" customFormat="1">
      <c r="A444" s="374"/>
      <c r="B444" s="14"/>
      <c r="J444" s="371"/>
      <c r="K444"/>
    </row>
    <row r="445" spans="1:11" s="67" customFormat="1">
      <c r="A445" s="374"/>
      <c r="B445" s="14"/>
      <c r="J445" s="371"/>
      <c r="K445"/>
    </row>
    <row r="446" spans="1:11" s="67" customFormat="1">
      <c r="A446" s="374"/>
      <c r="B446" s="14"/>
      <c r="J446" s="371"/>
      <c r="K446"/>
    </row>
    <row r="447" spans="1:11" s="67" customFormat="1">
      <c r="A447" s="374"/>
      <c r="B447" s="14"/>
      <c r="J447" s="371"/>
      <c r="K447"/>
    </row>
    <row r="448" spans="1:11" s="67" customFormat="1">
      <c r="A448" s="374"/>
      <c r="B448" s="14"/>
      <c r="J448" s="371"/>
      <c r="K448"/>
    </row>
    <row r="449" spans="1:11" s="67" customFormat="1">
      <c r="A449" s="374"/>
      <c r="B449" s="14"/>
      <c r="J449" s="371"/>
      <c r="K449"/>
    </row>
    <row r="450" spans="1:11" s="67" customFormat="1">
      <c r="A450" s="374"/>
      <c r="B450" s="14"/>
      <c r="J450" s="371"/>
      <c r="K450"/>
    </row>
    <row r="451" spans="1:11" s="67" customFormat="1">
      <c r="A451" s="374"/>
      <c r="B451" s="14"/>
      <c r="J451" s="371"/>
      <c r="K451"/>
    </row>
    <row r="452" spans="1:11" s="67" customFormat="1">
      <c r="A452" s="374"/>
      <c r="B452" s="14"/>
      <c r="J452" s="371"/>
      <c r="K452"/>
    </row>
    <row r="453" spans="1:11" s="67" customFormat="1">
      <c r="A453" s="374"/>
      <c r="B453" s="14"/>
      <c r="J453" s="371"/>
      <c r="K453"/>
    </row>
    <row r="454" spans="1:11" s="67" customFormat="1">
      <c r="A454" s="374"/>
      <c r="B454" s="14"/>
      <c r="J454" s="371"/>
      <c r="K454"/>
    </row>
    <row r="455" spans="1:11" s="67" customFormat="1">
      <c r="A455" s="374"/>
      <c r="B455" s="14"/>
      <c r="J455" s="371"/>
      <c r="K455"/>
    </row>
    <row r="456" spans="1:11" s="67" customFormat="1">
      <c r="A456" s="374"/>
      <c r="B456" s="14"/>
      <c r="J456" s="371"/>
      <c r="K456"/>
    </row>
    <row r="457" spans="1:11" s="67" customFormat="1">
      <c r="A457" s="374"/>
      <c r="B457" s="14"/>
      <c r="J457" s="371"/>
      <c r="K457"/>
    </row>
    <row r="458" spans="1:11" s="67" customFormat="1">
      <c r="A458" s="374"/>
      <c r="B458" s="14"/>
      <c r="J458" s="371"/>
      <c r="K458"/>
    </row>
    <row r="459" spans="1:11" s="67" customFormat="1">
      <c r="A459" s="374"/>
      <c r="B459" s="14"/>
      <c r="J459" s="371"/>
      <c r="K459"/>
    </row>
    <row r="460" spans="1:11" s="67" customFormat="1">
      <c r="A460" s="374"/>
      <c r="B460" s="14"/>
      <c r="J460" s="371"/>
      <c r="K460"/>
    </row>
    <row r="461" spans="1:11" s="67" customFormat="1">
      <c r="A461" s="374"/>
      <c r="B461" s="14"/>
      <c r="J461" s="371"/>
      <c r="K461"/>
    </row>
    <row r="462" spans="1:11" s="67" customFormat="1">
      <c r="A462" s="374"/>
      <c r="B462" s="14"/>
      <c r="J462" s="371"/>
      <c r="K462"/>
    </row>
    <row r="463" spans="1:11" s="67" customFormat="1">
      <c r="A463" s="374"/>
      <c r="B463" s="14"/>
      <c r="J463" s="371"/>
      <c r="K463"/>
    </row>
    <row r="464" spans="1:11" s="67" customFormat="1">
      <c r="A464" s="374"/>
      <c r="B464" s="14"/>
      <c r="J464" s="371"/>
      <c r="K464"/>
    </row>
    <row r="465" spans="1:11" s="67" customFormat="1">
      <c r="A465" s="374"/>
      <c r="B465" s="14"/>
      <c r="J465" s="371"/>
      <c r="K465"/>
    </row>
    <row r="466" spans="1:11" s="67" customFormat="1">
      <c r="A466" s="374"/>
      <c r="B466" s="14"/>
      <c r="J466" s="371"/>
      <c r="K466"/>
    </row>
    <row r="467" spans="1:11" s="67" customFormat="1">
      <c r="A467" s="374"/>
      <c r="B467" s="14"/>
      <c r="J467" s="371"/>
      <c r="K467"/>
    </row>
    <row r="468" spans="1:11" s="67" customFormat="1">
      <c r="A468" s="374"/>
      <c r="B468" s="14"/>
      <c r="J468" s="371"/>
      <c r="K468"/>
    </row>
    <row r="469" spans="1:11" s="67" customFormat="1">
      <c r="A469" s="374"/>
      <c r="B469" s="14"/>
      <c r="J469" s="371"/>
      <c r="K469"/>
    </row>
    <row r="470" spans="1:11" s="67" customFormat="1">
      <c r="A470" s="374"/>
      <c r="B470" s="14"/>
      <c r="J470" s="371"/>
      <c r="K470"/>
    </row>
    <row r="471" spans="1:11" s="67" customFormat="1">
      <c r="A471" s="374"/>
      <c r="B471" s="14"/>
      <c r="J471" s="371"/>
      <c r="K471"/>
    </row>
    <row r="472" spans="1:11" s="67" customFormat="1">
      <c r="A472" s="374"/>
      <c r="B472" s="14"/>
      <c r="J472" s="371"/>
      <c r="K472"/>
    </row>
    <row r="473" spans="1:11" s="67" customFormat="1">
      <c r="A473" s="374"/>
      <c r="B473" s="14"/>
      <c r="J473" s="371"/>
      <c r="K473"/>
    </row>
    <row r="474" spans="1:11" s="67" customFormat="1">
      <c r="A474" s="374"/>
      <c r="B474" s="14"/>
      <c r="J474" s="371"/>
      <c r="K474"/>
    </row>
    <row r="475" spans="1:11" s="67" customFormat="1">
      <c r="A475" s="374"/>
      <c r="B475" s="14"/>
      <c r="J475" s="371"/>
      <c r="K475"/>
    </row>
    <row r="476" spans="1:11" s="67" customFormat="1">
      <c r="A476" s="374"/>
      <c r="B476" s="14"/>
      <c r="J476" s="371"/>
      <c r="K476"/>
    </row>
    <row r="477" spans="1:11" s="67" customFormat="1">
      <c r="A477" s="374"/>
      <c r="B477" s="14"/>
      <c r="J477" s="371"/>
      <c r="K477"/>
    </row>
    <row r="478" spans="1:11" s="67" customFormat="1">
      <c r="A478" s="374"/>
      <c r="B478" s="14"/>
      <c r="J478" s="371"/>
      <c r="K478"/>
    </row>
    <row r="479" spans="1:11" s="67" customFormat="1">
      <c r="A479" s="374"/>
      <c r="B479" s="14"/>
      <c r="J479" s="371"/>
      <c r="K479"/>
    </row>
    <row r="480" spans="1:11" s="67" customFormat="1">
      <c r="A480" s="374"/>
      <c r="B480" s="14"/>
      <c r="J480" s="371"/>
      <c r="K480"/>
    </row>
    <row r="481" spans="1:11" s="67" customFormat="1">
      <c r="A481" s="374"/>
      <c r="B481" s="14"/>
      <c r="J481" s="371"/>
      <c r="K481"/>
    </row>
    <row r="482" spans="1:11" s="67" customFormat="1">
      <c r="A482" s="374"/>
      <c r="B482" s="14"/>
      <c r="J482" s="371"/>
      <c r="K482"/>
    </row>
    <row r="483" spans="1:11" s="67" customFormat="1">
      <c r="A483" s="374"/>
      <c r="B483" s="14"/>
      <c r="J483" s="371"/>
      <c r="K483"/>
    </row>
    <row r="484" spans="1:11" s="67" customFormat="1">
      <c r="A484" s="374"/>
      <c r="B484" s="14"/>
      <c r="J484" s="371"/>
      <c r="K484"/>
    </row>
    <row r="485" spans="1:11" s="67" customFormat="1">
      <c r="A485" s="374"/>
      <c r="B485" s="14"/>
      <c r="J485" s="371"/>
      <c r="K485"/>
    </row>
    <row r="486" spans="1:11" s="67" customFormat="1">
      <c r="A486" s="374"/>
      <c r="B486" s="14"/>
      <c r="J486" s="371"/>
      <c r="K486"/>
    </row>
    <row r="487" spans="1:11" s="67" customFormat="1">
      <c r="A487" s="374"/>
      <c r="B487" s="14"/>
      <c r="J487" s="371"/>
      <c r="K487"/>
    </row>
    <row r="488" spans="1:11" s="67" customFormat="1">
      <c r="A488" s="374"/>
      <c r="B488" s="14"/>
      <c r="J488" s="371"/>
      <c r="K488"/>
    </row>
    <row r="489" spans="1:11" s="67" customFormat="1">
      <c r="A489" s="374"/>
      <c r="B489" s="14"/>
      <c r="J489" s="371"/>
      <c r="K489"/>
    </row>
    <row r="490" spans="1:11" s="67" customFormat="1">
      <c r="A490" s="374"/>
      <c r="B490" s="14"/>
      <c r="J490" s="371"/>
      <c r="K490"/>
    </row>
    <row r="491" spans="1:11" s="67" customFormat="1">
      <c r="A491" s="374"/>
      <c r="B491" s="14"/>
      <c r="J491" s="371"/>
      <c r="K491"/>
    </row>
    <row r="492" spans="1:11" s="67" customFormat="1">
      <c r="A492" s="374"/>
      <c r="B492" s="14"/>
      <c r="J492" s="371"/>
      <c r="K492"/>
    </row>
    <row r="493" spans="1:11" s="67" customFormat="1">
      <c r="A493" s="374"/>
      <c r="B493" s="14"/>
      <c r="J493" s="371"/>
      <c r="K493"/>
    </row>
    <row r="494" spans="1:11" s="67" customFormat="1">
      <c r="A494" s="374"/>
      <c r="B494" s="14"/>
      <c r="J494" s="371"/>
      <c r="K494"/>
    </row>
    <row r="495" spans="1:11" s="67" customFormat="1">
      <c r="A495" s="374"/>
      <c r="B495" s="14"/>
      <c r="J495" s="371"/>
      <c r="K495"/>
    </row>
    <row r="496" spans="1:11" s="67" customFormat="1">
      <c r="A496" s="374"/>
      <c r="B496" s="14"/>
      <c r="J496" s="371"/>
      <c r="K496"/>
    </row>
    <row r="497" spans="1:11" s="67" customFormat="1">
      <c r="A497" s="374"/>
      <c r="B497" s="14"/>
      <c r="J497" s="371"/>
      <c r="K497"/>
    </row>
    <row r="498" spans="1:11" s="67" customFormat="1">
      <c r="A498" s="374"/>
      <c r="B498" s="14"/>
      <c r="J498" s="371"/>
      <c r="K498"/>
    </row>
    <row r="499" spans="1:11" s="67" customFormat="1">
      <c r="A499" s="374"/>
      <c r="B499" s="14"/>
      <c r="J499" s="371"/>
      <c r="K499"/>
    </row>
    <row r="500" spans="1:11" s="67" customFormat="1">
      <c r="A500" s="374"/>
      <c r="B500" s="14"/>
      <c r="J500" s="371"/>
      <c r="K500"/>
    </row>
    <row r="501" spans="1:11" s="67" customFormat="1">
      <c r="A501" s="374"/>
      <c r="B501" s="14"/>
      <c r="J501" s="371"/>
      <c r="K501"/>
    </row>
    <row r="502" spans="1:11" s="67" customFormat="1">
      <c r="A502" s="374"/>
      <c r="B502" s="14"/>
      <c r="J502" s="371"/>
      <c r="K502"/>
    </row>
    <row r="503" spans="1:11" s="67" customFormat="1">
      <c r="A503" s="374"/>
      <c r="B503" s="14"/>
      <c r="J503" s="371"/>
      <c r="K503"/>
    </row>
    <row r="504" spans="1:11" s="67" customFormat="1">
      <c r="A504" s="374"/>
      <c r="B504" s="14"/>
      <c r="J504" s="371"/>
      <c r="K504"/>
    </row>
    <row r="505" spans="1:11" s="67" customFormat="1">
      <c r="A505" s="374"/>
      <c r="B505" s="14"/>
      <c r="J505" s="371"/>
      <c r="K505"/>
    </row>
    <row r="506" spans="1:11" s="67" customFormat="1">
      <c r="A506" s="374"/>
      <c r="B506" s="14"/>
      <c r="J506" s="371"/>
      <c r="K506"/>
    </row>
    <row r="507" spans="1:11" s="67" customFormat="1">
      <c r="A507" s="374"/>
      <c r="B507" s="14"/>
      <c r="J507" s="371"/>
      <c r="K507"/>
    </row>
    <row r="508" spans="1:11" s="67" customFormat="1">
      <c r="A508" s="374"/>
      <c r="B508" s="14"/>
      <c r="J508" s="371"/>
      <c r="K508"/>
    </row>
    <row r="509" spans="1:11" s="67" customFormat="1">
      <c r="A509" s="374"/>
      <c r="B509" s="14"/>
      <c r="J509" s="371"/>
      <c r="K509"/>
    </row>
    <row r="510" spans="1:11" s="67" customFormat="1">
      <c r="A510" s="374"/>
      <c r="B510" s="14"/>
      <c r="J510" s="371"/>
      <c r="K510"/>
    </row>
    <row r="511" spans="1:11" s="67" customFormat="1">
      <c r="A511" s="374"/>
      <c r="B511" s="14"/>
      <c r="J511" s="371"/>
      <c r="K511"/>
    </row>
    <row r="512" spans="1:11" s="67" customFormat="1">
      <c r="A512" s="374"/>
      <c r="B512" s="14"/>
      <c r="J512" s="371"/>
      <c r="K512"/>
    </row>
    <row r="513" spans="1:11" s="67" customFormat="1">
      <c r="A513" s="374"/>
      <c r="B513" s="14"/>
      <c r="J513" s="371"/>
      <c r="K513"/>
    </row>
    <row r="514" spans="1:11" s="67" customFormat="1">
      <c r="A514" s="374"/>
      <c r="B514" s="14"/>
      <c r="J514" s="371"/>
      <c r="K514"/>
    </row>
    <row r="515" spans="1:11" s="67" customFormat="1">
      <c r="A515" s="374"/>
      <c r="B515" s="14"/>
      <c r="J515" s="371"/>
      <c r="K515"/>
    </row>
    <row r="516" spans="1:11" s="67" customFormat="1">
      <c r="A516" s="374"/>
      <c r="B516" s="14"/>
      <c r="J516" s="371"/>
      <c r="K516"/>
    </row>
    <row r="517" spans="1:11" s="67" customFormat="1">
      <c r="A517" s="374"/>
      <c r="B517" s="14"/>
      <c r="J517" s="371"/>
      <c r="K517"/>
    </row>
    <row r="518" spans="1:11" s="67" customFormat="1">
      <c r="A518" s="374"/>
      <c r="B518" s="14"/>
      <c r="J518" s="371"/>
      <c r="K518"/>
    </row>
    <row r="519" spans="1:11" s="67" customFormat="1">
      <c r="A519" s="374"/>
      <c r="B519" s="14"/>
      <c r="J519" s="371"/>
      <c r="K519"/>
    </row>
    <row r="520" spans="1:11" s="67" customFormat="1">
      <c r="A520" s="374"/>
      <c r="B520" s="14"/>
      <c r="J520" s="371"/>
      <c r="K520"/>
    </row>
    <row r="521" spans="1:11" s="67" customFormat="1">
      <c r="A521" s="374"/>
      <c r="B521" s="14"/>
      <c r="J521" s="371"/>
      <c r="K521"/>
    </row>
    <row r="522" spans="1:11" s="67" customFormat="1">
      <c r="A522" s="374"/>
      <c r="B522" s="14"/>
      <c r="J522" s="371"/>
      <c r="K522"/>
    </row>
    <row r="523" spans="1:11" s="67" customFormat="1">
      <c r="A523" s="374"/>
      <c r="B523" s="14"/>
      <c r="J523" s="371"/>
      <c r="K523"/>
    </row>
    <row r="524" spans="1:11" s="67" customFormat="1">
      <c r="A524" s="374"/>
      <c r="B524" s="14"/>
      <c r="J524" s="371"/>
      <c r="K524"/>
    </row>
    <row r="525" spans="1:11" s="67" customFormat="1">
      <c r="A525" s="374"/>
      <c r="B525" s="14"/>
      <c r="J525" s="371"/>
      <c r="K525"/>
    </row>
    <row r="526" spans="1:11" s="67" customFormat="1">
      <c r="A526" s="374"/>
      <c r="B526" s="14"/>
      <c r="J526" s="371"/>
      <c r="K526"/>
    </row>
    <row r="527" spans="1:11" s="67" customFormat="1">
      <c r="A527" s="374"/>
      <c r="B527" s="14"/>
      <c r="J527" s="371"/>
      <c r="K527"/>
    </row>
    <row r="528" spans="1:11" s="67" customFormat="1">
      <c r="A528" s="374"/>
      <c r="B528" s="14"/>
      <c r="J528" s="371"/>
      <c r="K528"/>
    </row>
    <row r="529" spans="1:11" s="67" customFormat="1">
      <c r="A529" s="374"/>
      <c r="B529" s="14"/>
      <c r="J529" s="371"/>
      <c r="K529"/>
    </row>
    <row r="530" spans="1:11" s="67" customFormat="1">
      <c r="A530" s="374"/>
      <c r="B530" s="14"/>
      <c r="J530" s="371"/>
      <c r="K530"/>
    </row>
    <row r="531" spans="1:11" s="67" customFormat="1">
      <c r="A531" s="374"/>
      <c r="B531" s="14"/>
      <c r="J531" s="371"/>
      <c r="K531"/>
    </row>
    <row r="532" spans="1:11" s="67" customFormat="1">
      <c r="A532" s="374"/>
      <c r="B532" s="14"/>
      <c r="J532" s="371"/>
      <c r="K532"/>
    </row>
    <row r="533" spans="1:11" s="67" customFormat="1">
      <c r="A533" s="374"/>
      <c r="B533" s="14"/>
      <c r="J533" s="371"/>
      <c r="K533"/>
    </row>
    <row r="534" spans="1:11" s="67" customFormat="1">
      <c r="A534" s="374"/>
      <c r="B534" s="14"/>
      <c r="J534" s="371"/>
      <c r="K534"/>
    </row>
    <row r="535" spans="1:11" s="67" customFormat="1">
      <c r="A535" s="374"/>
      <c r="B535" s="14"/>
      <c r="J535" s="371"/>
      <c r="K535"/>
    </row>
    <row r="536" spans="1:11" s="67" customFormat="1">
      <c r="A536" s="374"/>
      <c r="B536" s="14"/>
      <c r="J536" s="371"/>
      <c r="K536"/>
    </row>
    <row r="537" spans="1:11" s="67" customFormat="1">
      <c r="A537" s="374"/>
      <c r="B537" s="14"/>
      <c r="J537" s="371"/>
      <c r="K537"/>
    </row>
    <row r="538" spans="1:11" s="67" customFormat="1">
      <c r="A538" s="374"/>
      <c r="B538" s="14"/>
      <c r="J538" s="371"/>
      <c r="K538"/>
    </row>
    <row r="539" spans="1:11" s="67" customFormat="1">
      <c r="A539" s="374"/>
      <c r="B539" s="14"/>
      <c r="J539" s="371"/>
      <c r="K539"/>
    </row>
    <row r="540" spans="1:11" s="67" customFormat="1">
      <c r="A540" s="374"/>
      <c r="B540" s="14"/>
      <c r="J540" s="371"/>
      <c r="K540"/>
    </row>
    <row r="541" spans="1:11" s="67" customFormat="1">
      <c r="A541" s="374"/>
      <c r="B541" s="14"/>
      <c r="J541" s="371"/>
      <c r="K541"/>
    </row>
    <row r="542" spans="1:11" s="67" customFormat="1">
      <c r="A542" s="374"/>
      <c r="B542" s="14"/>
      <c r="J542" s="371"/>
      <c r="K542"/>
    </row>
    <row r="543" spans="1:11" s="67" customFormat="1">
      <c r="A543" s="374"/>
      <c r="B543" s="14"/>
      <c r="J543" s="371"/>
      <c r="K543"/>
    </row>
    <row r="544" spans="1:11" s="67" customFormat="1">
      <c r="A544" s="374"/>
      <c r="B544" s="14"/>
      <c r="J544" s="371"/>
      <c r="K544"/>
    </row>
    <row r="545" spans="1:11" s="67" customFormat="1">
      <c r="A545" s="374"/>
      <c r="B545" s="14"/>
      <c r="J545" s="371"/>
      <c r="K545"/>
    </row>
    <row r="546" spans="1:11" s="67" customFormat="1">
      <c r="A546" s="374"/>
      <c r="B546" s="14"/>
      <c r="J546" s="371"/>
      <c r="K546"/>
    </row>
    <row r="547" spans="1:11" s="67" customFormat="1">
      <c r="A547" s="374"/>
      <c r="B547" s="14"/>
      <c r="J547" s="371"/>
      <c r="K547"/>
    </row>
    <row r="548" spans="1:11" s="67" customFormat="1">
      <c r="A548" s="374"/>
      <c r="B548" s="14"/>
      <c r="J548" s="371"/>
      <c r="K548"/>
    </row>
    <row r="549" spans="1:11" s="67" customFormat="1">
      <c r="A549" s="374"/>
      <c r="B549" s="14"/>
      <c r="J549" s="371"/>
      <c r="K549"/>
    </row>
    <row r="550" spans="1:11" s="67" customFormat="1">
      <c r="A550" s="374"/>
      <c r="B550" s="14"/>
      <c r="J550" s="371"/>
      <c r="K550"/>
    </row>
    <row r="551" spans="1:11" s="67" customFormat="1">
      <c r="A551" s="374"/>
      <c r="B551" s="14"/>
      <c r="J551" s="371"/>
      <c r="K551"/>
    </row>
    <row r="552" spans="1:11" s="67" customFormat="1">
      <c r="A552" s="374"/>
      <c r="B552" s="14"/>
      <c r="J552" s="371"/>
      <c r="K552"/>
    </row>
    <row r="553" spans="1:11" s="67" customFormat="1">
      <c r="A553" s="374"/>
      <c r="B553" s="14"/>
      <c r="J553" s="371"/>
      <c r="K553"/>
    </row>
    <row r="554" spans="1:11" s="67" customFormat="1">
      <c r="A554" s="374"/>
      <c r="B554" s="14"/>
      <c r="J554" s="371"/>
      <c r="K554"/>
    </row>
    <row r="555" spans="1:11" s="67" customFormat="1">
      <c r="A555" s="374"/>
      <c r="B555" s="14"/>
      <c r="J555" s="371"/>
      <c r="K555"/>
    </row>
    <row r="556" spans="1:11" s="67" customFormat="1">
      <c r="A556" s="374"/>
      <c r="B556" s="14"/>
      <c r="J556" s="371"/>
      <c r="K556"/>
    </row>
    <row r="557" spans="1:11" s="67" customFormat="1">
      <c r="A557" s="374"/>
      <c r="B557" s="14"/>
      <c r="J557" s="371"/>
      <c r="K557"/>
    </row>
    <row r="558" spans="1:11" s="67" customFormat="1">
      <c r="A558" s="374"/>
      <c r="B558" s="14"/>
      <c r="J558" s="371"/>
      <c r="K558"/>
    </row>
    <row r="559" spans="1:11" s="67" customFormat="1">
      <c r="A559" s="374"/>
      <c r="B559" s="14"/>
      <c r="J559" s="371"/>
      <c r="K559"/>
    </row>
    <row r="560" spans="1:11" s="67" customFormat="1">
      <c r="A560" s="374"/>
      <c r="B560" s="14"/>
      <c r="J560" s="371"/>
      <c r="K560"/>
    </row>
    <row r="561" spans="1:11" s="67" customFormat="1">
      <c r="A561" s="374"/>
      <c r="B561" s="14"/>
      <c r="J561" s="371"/>
      <c r="K561"/>
    </row>
    <row r="562" spans="1:11" s="67" customFormat="1">
      <c r="A562" s="374"/>
      <c r="B562" s="14"/>
      <c r="J562" s="371"/>
      <c r="K562"/>
    </row>
    <row r="563" spans="1:11" s="67" customFormat="1">
      <c r="A563" s="374"/>
      <c r="B563" s="14"/>
      <c r="J563" s="371"/>
      <c r="K563"/>
    </row>
    <row r="564" spans="1:11" s="67" customFormat="1">
      <c r="A564" s="374"/>
      <c r="B564" s="14"/>
      <c r="J564" s="371"/>
      <c r="K564"/>
    </row>
    <row r="565" spans="1:11" s="67" customFormat="1">
      <c r="A565" s="374"/>
      <c r="B565" s="14"/>
      <c r="J565" s="371"/>
      <c r="K565"/>
    </row>
    <row r="566" spans="1:11" s="67" customFormat="1">
      <c r="A566" s="374"/>
      <c r="B566" s="14"/>
      <c r="J566" s="371"/>
      <c r="K566"/>
    </row>
    <row r="567" spans="1:11" s="67" customFormat="1">
      <c r="A567" s="374"/>
      <c r="B567" s="14"/>
      <c r="J567" s="371"/>
      <c r="K567"/>
    </row>
    <row r="568" spans="1:11" s="67" customFormat="1">
      <c r="A568" s="374"/>
      <c r="B568" s="14"/>
      <c r="J568" s="371"/>
      <c r="K568"/>
    </row>
    <row r="569" spans="1:11" s="67" customFormat="1">
      <c r="A569" s="374"/>
      <c r="B569" s="14"/>
      <c r="J569" s="371"/>
      <c r="K569"/>
    </row>
    <row r="570" spans="1:11" s="67" customFormat="1">
      <c r="A570" s="374"/>
      <c r="B570" s="14"/>
      <c r="J570" s="371"/>
      <c r="K570"/>
    </row>
    <row r="571" spans="1:11" s="67" customFormat="1">
      <c r="A571" s="374"/>
      <c r="B571" s="14"/>
      <c r="J571" s="371"/>
      <c r="K571"/>
    </row>
    <row r="572" spans="1:11" s="67" customFormat="1">
      <c r="A572" s="374"/>
      <c r="B572" s="14"/>
      <c r="J572" s="371"/>
      <c r="K572"/>
    </row>
    <row r="573" spans="1:11" s="67" customFormat="1">
      <c r="A573" s="374"/>
      <c r="B573" s="14"/>
      <c r="J573" s="371"/>
      <c r="K573"/>
    </row>
    <row r="574" spans="1:11" s="67" customFormat="1">
      <c r="A574" s="374"/>
      <c r="B574" s="14"/>
      <c r="J574" s="371"/>
      <c r="K574"/>
    </row>
    <row r="575" spans="1:11" s="67" customFormat="1">
      <c r="A575" s="374"/>
      <c r="B575" s="14"/>
      <c r="J575" s="371"/>
      <c r="K575"/>
    </row>
    <row r="576" spans="1:11" s="67" customFormat="1">
      <c r="A576" s="374"/>
      <c r="B576" s="14"/>
      <c r="J576" s="371"/>
      <c r="K576"/>
    </row>
    <row r="577" spans="1:11" s="67" customFormat="1">
      <c r="A577" s="374"/>
      <c r="B577" s="14"/>
      <c r="J577" s="371"/>
      <c r="K577"/>
    </row>
    <row r="578" spans="1:11" s="67" customFormat="1">
      <c r="A578" s="374"/>
      <c r="B578" s="14"/>
      <c r="J578" s="371"/>
      <c r="K578"/>
    </row>
    <row r="579" spans="1:11" s="67" customFormat="1">
      <c r="A579" s="374"/>
      <c r="B579" s="14"/>
      <c r="J579" s="371"/>
      <c r="K579"/>
    </row>
    <row r="580" spans="1:11" s="67" customFormat="1">
      <c r="A580" s="374"/>
      <c r="B580" s="14"/>
      <c r="J580" s="371"/>
      <c r="K580"/>
    </row>
    <row r="581" spans="1:11" s="67" customFormat="1">
      <c r="A581" s="374"/>
      <c r="B581" s="14"/>
      <c r="J581" s="371"/>
      <c r="K581"/>
    </row>
    <row r="582" spans="1:11" s="67" customFormat="1">
      <c r="A582" s="374"/>
      <c r="B582" s="14"/>
      <c r="J582" s="371"/>
      <c r="K582"/>
    </row>
    <row r="583" spans="1:11" s="67" customFormat="1">
      <c r="A583" s="374"/>
      <c r="B583" s="14"/>
      <c r="J583" s="371"/>
      <c r="K583"/>
    </row>
    <row r="584" spans="1:11" s="67" customFormat="1">
      <c r="A584" s="374"/>
      <c r="B584" s="14"/>
      <c r="J584" s="371"/>
      <c r="K584"/>
    </row>
    <row r="585" spans="1:11" s="67" customFormat="1">
      <c r="A585" s="374"/>
      <c r="B585" s="14"/>
      <c r="J585" s="371"/>
      <c r="K585"/>
    </row>
    <row r="586" spans="1:11" s="67" customFormat="1">
      <c r="A586" s="374"/>
      <c r="B586" s="14"/>
      <c r="J586" s="371"/>
      <c r="K586"/>
    </row>
    <row r="587" spans="1:11" s="67" customFormat="1">
      <c r="A587" s="374"/>
      <c r="B587" s="14"/>
      <c r="J587" s="371"/>
      <c r="K587"/>
    </row>
    <row r="588" spans="1:11" s="67" customFormat="1">
      <c r="A588" s="374"/>
      <c r="B588" s="14"/>
      <c r="J588" s="371"/>
      <c r="K588"/>
    </row>
    <row r="589" spans="1:11" s="67" customFormat="1">
      <c r="A589" s="374"/>
      <c r="B589" s="14"/>
      <c r="J589" s="371"/>
      <c r="K589"/>
    </row>
    <row r="590" spans="1:11" s="67" customFormat="1">
      <c r="A590" s="374"/>
      <c r="B590" s="14"/>
      <c r="J590" s="371"/>
      <c r="K590"/>
    </row>
    <row r="591" spans="1:11" s="67" customFormat="1">
      <c r="A591" s="374"/>
      <c r="B591" s="14"/>
      <c r="J591" s="371"/>
      <c r="K591"/>
    </row>
    <row r="592" spans="1:11" s="67" customFormat="1">
      <c r="A592" s="374"/>
      <c r="B592" s="14"/>
      <c r="J592" s="371"/>
      <c r="K592"/>
    </row>
    <row r="593" spans="1:11" s="67" customFormat="1">
      <c r="A593" s="374"/>
      <c r="B593" s="14"/>
      <c r="J593" s="371"/>
      <c r="K593"/>
    </row>
    <row r="594" spans="1:11" s="67" customFormat="1">
      <c r="A594" s="374"/>
      <c r="B594" s="14"/>
      <c r="J594" s="371"/>
      <c r="K594"/>
    </row>
    <row r="595" spans="1:11" s="67" customFormat="1">
      <c r="A595" s="374"/>
      <c r="B595" s="14"/>
      <c r="J595" s="371"/>
      <c r="K595"/>
    </row>
    <row r="596" spans="1:11" s="67" customFormat="1">
      <c r="A596" s="374"/>
      <c r="B596" s="14"/>
      <c r="J596" s="371"/>
      <c r="K596"/>
    </row>
    <row r="597" spans="1:11" s="67" customFormat="1">
      <c r="A597" s="374"/>
      <c r="B597" s="14"/>
      <c r="J597" s="371"/>
      <c r="K597"/>
    </row>
    <row r="598" spans="1:11" s="67" customFormat="1">
      <c r="A598" s="374"/>
      <c r="B598" s="14"/>
      <c r="J598" s="371"/>
      <c r="K598"/>
    </row>
    <row r="599" spans="1:11" s="67" customFormat="1">
      <c r="A599" s="374"/>
      <c r="B599" s="14"/>
      <c r="J599" s="371"/>
      <c r="K599"/>
    </row>
    <row r="600" spans="1:11" s="67" customFormat="1">
      <c r="A600" s="374"/>
      <c r="B600" s="14"/>
      <c r="J600" s="371"/>
      <c r="K600"/>
    </row>
    <row r="601" spans="1:11" s="67" customFormat="1">
      <c r="A601" s="374"/>
      <c r="B601" s="14"/>
      <c r="J601" s="371"/>
      <c r="K601"/>
    </row>
    <row r="602" spans="1:11" s="67" customFormat="1">
      <c r="A602" s="374"/>
      <c r="B602" s="14"/>
      <c r="J602" s="371"/>
      <c r="K602"/>
    </row>
    <row r="603" spans="1:11" s="67" customFormat="1">
      <c r="A603" s="374"/>
      <c r="B603" s="14"/>
      <c r="J603" s="371"/>
      <c r="K603"/>
    </row>
    <row r="604" spans="1:11" s="67" customFormat="1">
      <c r="A604" s="374"/>
      <c r="B604" s="14"/>
      <c r="J604" s="371"/>
      <c r="K604"/>
    </row>
    <row r="605" spans="1:11" s="67" customFormat="1">
      <c r="A605" s="374"/>
      <c r="B605" s="14"/>
      <c r="J605" s="371"/>
      <c r="K605"/>
    </row>
    <row r="606" spans="1:11" s="67" customFormat="1">
      <c r="A606" s="374"/>
      <c r="B606" s="14"/>
      <c r="J606" s="371"/>
      <c r="K606"/>
    </row>
    <row r="607" spans="1:11" s="67" customFormat="1">
      <c r="A607" s="374"/>
      <c r="B607" s="14"/>
      <c r="J607" s="371"/>
      <c r="K607"/>
    </row>
    <row r="608" spans="1:11" s="67" customFormat="1">
      <c r="A608" s="374"/>
      <c r="B608" s="14"/>
      <c r="J608" s="371"/>
      <c r="K608"/>
    </row>
    <row r="609" spans="1:11" s="67" customFormat="1">
      <c r="A609" s="374"/>
      <c r="B609" s="14"/>
      <c r="J609" s="371"/>
      <c r="K609"/>
    </row>
    <row r="610" spans="1:11" s="67" customFormat="1">
      <c r="A610" s="374"/>
      <c r="B610" s="14"/>
      <c r="J610" s="371"/>
      <c r="K610"/>
    </row>
    <row r="611" spans="1:11" s="67" customFormat="1">
      <c r="A611" s="374"/>
      <c r="B611" s="14"/>
      <c r="J611" s="371"/>
      <c r="K611"/>
    </row>
    <row r="612" spans="1:11" s="67" customFormat="1">
      <c r="A612" s="374"/>
      <c r="B612" s="14"/>
      <c r="J612" s="371"/>
      <c r="K612"/>
    </row>
    <row r="613" spans="1:11" s="67" customFormat="1">
      <c r="A613" s="374"/>
      <c r="B613" s="14"/>
      <c r="J613" s="371"/>
      <c r="K613"/>
    </row>
    <row r="614" spans="1:11" s="67" customFormat="1">
      <c r="A614" s="374"/>
      <c r="B614" s="14"/>
      <c r="J614" s="371"/>
      <c r="K614"/>
    </row>
    <row r="615" spans="1:11" s="67" customFormat="1">
      <c r="A615" s="374"/>
      <c r="B615" s="14"/>
      <c r="J615" s="371"/>
      <c r="K615"/>
    </row>
    <row r="616" spans="1:11" s="67" customFormat="1">
      <c r="A616" s="374"/>
      <c r="B616" s="14"/>
      <c r="J616" s="371"/>
      <c r="K616"/>
    </row>
    <row r="617" spans="1:11" s="67" customFormat="1">
      <c r="A617" s="374"/>
      <c r="B617" s="14"/>
      <c r="J617" s="371"/>
      <c r="K617"/>
    </row>
    <row r="618" spans="1:11" s="67" customFormat="1">
      <c r="A618" s="374"/>
      <c r="B618" s="14"/>
      <c r="J618" s="371"/>
      <c r="K618"/>
    </row>
    <row r="619" spans="1:11" s="67" customFormat="1">
      <c r="A619" s="374"/>
      <c r="B619" s="14"/>
      <c r="J619" s="371"/>
      <c r="K619"/>
    </row>
    <row r="620" spans="1:11" s="67" customFormat="1">
      <c r="A620" s="374"/>
      <c r="B620" s="14"/>
      <c r="J620" s="371"/>
      <c r="K620"/>
    </row>
    <row r="621" spans="1:11" s="67" customFormat="1">
      <c r="A621" s="374"/>
      <c r="B621" s="14"/>
      <c r="J621" s="371"/>
      <c r="K621"/>
    </row>
    <row r="622" spans="1:11" s="67" customFormat="1">
      <c r="A622" s="374"/>
      <c r="B622" s="14"/>
      <c r="J622" s="371"/>
      <c r="K622"/>
    </row>
    <row r="623" spans="1:11" s="67" customFormat="1">
      <c r="A623" s="374"/>
      <c r="B623" s="14"/>
      <c r="J623" s="371"/>
      <c r="K623"/>
    </row>
    <row r="624" spans="1:11" s="67" customFormat="1">
      <c r="A624" s="374"/>
      <c r="B624" s="14"/>
      <c r="J624" s="371"/>
      <c r="K624"/>
    </row>
    <row r="625" spans="1:11" s="67" customFormat="1">
      <c r="A625" s="374"/>
      <c r="B625" s="14"/>
      <c r="J625" s="371"/>
      <c r="K625"/>
    </row>
    <row r="626" spans="1:11" s="67" customFormat="1">
      <c r="A626" s="374"/>
      <c r="B626" s="14"/>
      <c r="J626" s="371"/>
      <c r="K626"/>
    </row>
    <row r="627" spans="1:11" s="67" customFormat="1">
      <c r="A627" s="374"/>
      <c r="B627" s="14"/>
      <c r="J627" s="371"/>
      <c r="K627"/>
    </row>
    <row r="628" spans="1:11" s="67" customFormat="1">
      <c r="A628" s="374"/>
      <c r="B628" s="14"/>
      <c r="J628" s="371"/>
      <c r="K628"/>
    </row>
    <row r="629" spans="1:11" s="67" customFormat="1">
      <c r="A629" s="374"/>
      <c r="B629" s="14"/>
      <c r="J629" s="371"/>
      <c r="K629"/>
    </row>
    <row r="630" spans="1:11" s="67" customFormat="1">
      <c r="A630" s="374"/>
      <c r="B630" s="14"/>
      <c r="J630" s="371"/>
      <c r="K630"/>
    </row>
    <row r="631" spans="1:11" s="67" customFormat="1">
      <c r="A631" s="374"/>
      <c r="B631" s="14"/>
      <c r="J631" s="371"/>
      <c r="K631"/>
    </row>
    <row r="632" spans="1:11" s="67" customFormat="1">
      <c r="A632" s="374"/>
      <c r="B632" s="14"/>
      <c r="J632" s="371"/>
      <c r="K632"/>
    </row>
    <row r="633" spans="1:11" s="67" customFormat="1">
      <c r="A633" s="374"/>
      <c r="B633" s="14"/>
      <c r="J633" s="371"/>
      <c r="K633"/>
    </row>
    <row r="634" spans="1:11" s="67" customFormat="1">
      <c r="A634" s="374"/>
      <c r="B634" s="14"/>
      <c r="J634" s="371"/>
      <c r="K634"/>
    </row>
    <row r="635" spans="1:11" s="67" customFormat="1">
      <c r="A635" s="374"/>
      <c r="B635" s="14"/>
      <c r="J635" s="371"/>
      <c r="K635"/>
    </row>
    <row r="636" spans="1:11" s="67" customFormat="1">
      <c r="A636" s="374"/>
      <c r="B636" s="14"/>
      <c r="J636" s="371"/>
      <c r="K636"/>
    </row>
    <row r="637" spans="1:11" s="67" customFormat="1">
      <c r="A637" s="374"/>
      <c r="B637" s="14"/>
      <c r="J637" s="371"/>
      <c r="K637"/>
    </row>
    <row r="638" spans="1:11" s="67" customFormat="1">
      <c r="A638" s="374"/>
      <c r="B638" s="14"/>
      <c r="J638" s="371"/>
      <c r="K638"/>
    </row>
    <row r="639" spans="1:11" s="67" customFormat="1">
      <c r="A639" s="374"/>
      <c r="B639" s="14"/>
      <c r="J639" s="371"/>
      <c r="K639"/>
    </row>
    <row r="640" spans="1:11" s="67" customFormat="1">
      <c r="A640" s="374"/>
      <c r="B640" s="14"/>
      <c r="J640" s="371"/>
      <c r="K640"/>
    </row>
    <row r="641" spans="1:11" s="67" customFormat="1">
      <c r="A641" s="374"/>
      <c r="B641" s="14"/>
      <c r="J641" s="371"/>
      <c r="K641"/>
    </row>
    <row r="642" spans="1:11" s="67" customFormat="1">
      <c r="A642" s="374"/>
      <c r="B642" s="14"/>
      <c r="J642" s="371"/>
      <c r="K642"/>
    </row>
    <row r="643" spans="1:11" s="67" customFormat="1">
      <c r="A643" s="374"/>
      <c r="B643" s="14"/>
      <c r="J643" s="371"/>
      <c r="K643"/>
    </row>
    <row r="644" spans="1:11" s="67" customFormat="1">
      <c r="A644" s="374"/>
      <c r="B644" s="14"/>
      <c r="J644" s="371"/>
      <c r="K644"/>
    </row>
    <row r="645" spans="1:11" s="67" customFormat="1">
      <c r="A645" s="374"/>
      <c r="B645" s="14"/>
      <c r="J645" s="371"/>
      <c r="K645"/>
    </row>
    <row r="646" spans="1:11" s="67" customFormat="1">
      <c r="A646" s="374"/>
      <c r="B646" s="14"/>
      <c r="J646" s="371"/>
      <c r="K646"/>
    </row>
    <row r="647" spans="1:11" s="67" customFormat="1">
      <c r="A647" s="374"/>
      <c r="B647" s="14"/>
      <c r="J647" s="371"/>
      <c r="K647"/>
    </row>
    <row r="648" spans="1:11" s="67" customFormat="1">
      <c r="A648" s="374"/>
      <c r="B648" s="14"/>
      <c r="J648" s="371"/>
      <c r="K648"/>
    </row>
    <row r="649" spans="1:11" s="67" customFormat="1">
      <c r="A649" s="374"/>
      <c r="B649" s="14"/>
      <c r="J649" s="371"/>
      <c r="K649"/>
    </row>
    <row r="650" spans="1:11" s="67" customFormat="1">
      <c r="A650" s="374"/>
      <c r="B650" s="14"/>
      <c r="J650" s="371"/>
      <c r="K650"/>
    </row>
    <row r="651" spans="1:11" s="67" customFormat="1">
      <c r="A651" s="374"/>
      <c r="B651" s="14"/>
      <c r="J651" s="371"/>
      <c r="K651"/>
    </row>
    <row r="652" spans="1:11" s="67" customFormat="1">
      <c r="A652" s="374"/>
      <c r="B652" s="14"/>
      <c r="J652" s="371"/>
      <c r="K652"/>
    </row>
    <row r="653" spans="1:11" s="67" customFormat="1">
      <c r="A653" s="374"/>
      <c r="B653" s="14"/>
      <c r="J653" s="371"/>
      <c r="K653"/>
    </row>
    <row r="654" spans="1:11" s="67" customFormat="1">
      <c r="A654" s="374"/>
      <c r="B654" s="14"/>
      <c r="J654" s="371"/>
      <c r="K654"/>
    </row>
    <row r="655" spans="1:11" s="67" customFormat="1">
      <c r="A655" s="374"/>
      <c r="B655" s="14"/>
      <c r="J655" s="371"/>
      <c r="K655"/>
    </row>
    <row r="656" spans="1:11" s="67" customFormat="1">
      <c r="A656" s="374"/>
      <c r="B656" s="14"/>
      <c r="J656" s="371"/>
      <c r="K656"/>
    </row>
    <row r="657" spans="1:11" s="67" customFormat="1">
      <c r="A657" s="374"/>
      <c r="B657" s="14"/>
      <c r="J657" s="371"/>
      <c r="K657"/>
    </row>
    <row r="658" spans="1:11" s="67" customFormat="1">
      <c r="A658" s="374"/>
      <c r="B658" s="14"/>
      <c r="J658" s="371"/>
      <c r="K658"/>
    </row>
    <row r="659" spans="1:11" s="67" customFormat="1">
      <c r="A659" s="374"/>
      <c r="B659" s="14"/>
      <c r="J659" s="371"/>
      <c r="K659"/>
    </row>
    <row r="660" spans="1:11" s="67" customFormat="1">
      <c r="A660" s="374"/>
      <c r="B660" s="14"/>
      <c r="J660" s="371"/>
      <c r="K660"/>
    </row>
    <row r="661" spans="1:11" s="67" customFormat="1">
      <c r="A661" s="374"/>
      <c r="B661" s="14"/>
      <c r="J661" s="371"/>
      <c r="K661"/>
    </row>
    <row r="662" spans="1:11" s="67" customFormat="1">
      <c r="A662" s="374"/>
      <c r="B662" s="14"/>
      <c r="J662" s="371"/>
      <c r="K662"/>
    </row>
    <row r="663" spans="1:11" s="67" customFormat="1">
      <c r="A663" s="374"/>
      <c r="B663" s="14"/>
      <c r="J663" s="371"/>
      <c r="K663"/>
    </row>
    <row r="664" spans="1:11" s="67" customFormat="1">
      <c r="A664" s="374"/>
      <c r="B664" s="14"/>
      <c r="J664" s="371"/>
      <c r="K664"/>
    </row>
    <row r="665" spans="1:11" s="67" customFormat="1">
      <c r="A665" s="374"/>
      <c r="B665" s="14"/>
      <c r="J665" s="371"/>
      <c r="K665"/>
    </row>
    <row r="666" spans="1:11" s="67" customFormat="1">
      <c r="A666" s="374"/>
      <c r="B666" s="14"/>
      <c r="J666" s="371"/>
      <c r="K666"/>
    </row>
    <row r="667" spans="1:11" s="67" customFormat="1">
      <c r="A667" s="374"/>
      <c r="B667" s="14"/>
      <c r="J667" s="371"/>
      <c r="K667"/>
    </row>
    <row r="668" spans="1:11" s="67" customFormat="1">
      <c r="A668" s="374"/>
      <c r="B668" s="14"/>
      <c r="J668" s="371"/>
      <c r="K668"/>
    </row>
    <row r="669" spans="1:11" s="67" customFormat="1">
      <c r="A669" s="374"/>
      <c r="B669" s="14"/>
      <c r="J669" s="371"/>
      <c r="K669"/>
    </row>
    <row r="670" spans="1:11" s="67" customFormat="1">
      <c r="A670" s="374"/>
      <c r="B670" s="14"/>
      <c r="J670" s="371"/>
      <c r="K670"/>
    </row>
    <row r="671" spans="1:11" s="67" customFormat="1">
      <c r="A671" s="374"/>
      <c r="B671" s="14"/>
      <c r="J671" s="371"/>
      <c r="K671"/>
    </row>
    <row r="672" spans="1:11" s="67" customFormat="1">
      <c r="A672" s="374"/>
      <c r="B672" s="14"/>
      <c r="J672" s="371"/>
      <c r="K672"/>
    </row>
    <row r="673" spans="1:11" s="67" customFormat="1">
      <c r="A673" s="374"/>
      <c r="B673" s="14"/>
      <c r="J673" s="371"/>
      <c r="K673"/>
    </row>
    <row r="674" spans="1:11" s="67" customFormat="1">
      <c r="A674" s="374"/>
      <c r="B674" s="14"/>
      <c r="J674" s="371"/>
      <c r="K674"/>
    </row>
    <row r="675" spans="1:11" s="67" customFormat="1">
      <c r="A675" s="374"/>
      <c r="B675" s="14"/>
      <c r="J675" s="371"/>
      <c r="K675"/>
    </row>
    <row r="676" spans="1:11" s="67" customFormat="1">
      <c r="A676" s="374"/>
      <c r="B676" s="14"/>
      <c r="J676" s="371"/>
      <c r="K676"/>
    </row>
    <row r="677" spans="1:11" s="67" customFormat="1">
      <c r="A677" s="374"/>
      <c r="B677" s="14"/>
      <c r="J677" s="371"/>
      <c r="K677"/>
    </row>
    <row r="678" spans="1:11" s="67" customFormat="1">
      <c r="A678" s="374"/>
      <c r="B678" s="14"/>
      <c r="J678" s="371"/>
      <c r="K678"/>
    </row>
    <row r="679" spans="1:11" s="67" customFormat="1">
      <c r="A679" s="374"/>
      <c r="B679" s="14"/>
      <c r="J679" s="371"/>
      <c r="K679"/>
    </row>
    <row r="680" spans="1:11" s="67" customFormat="1">
      <c r="A680" s="374"/>
      <c r="B680" s="14"/>
      <c r="J680" s="371"/>
      <c r="K680"/>
    </row>
    <row r="681" spans="1:11" s="67" customFormat="1">
      <c r="A681" s="374"/>
      <c r="B681" s="14"/>
      <c r="J681" s="371"/>
      <c r="K681"/>
    </row>
    <row r="682" spans="1:11" s="67" customFormat="1">
      <c r="A682" s="374"/>
      <c r="B682" s="14"/>
      <c r="J682" s="371"/>
      <c r="K682"/>
    </row>
    <row r="683" spans="1:11" s="67" customFormat="1">
      <c r="A683" s="374"/>
      <c r="B683" s="14"/>
      <c r="J683" s="371"/>
      <c r="K683"/>
    </row>
    <row r="684" spans="1:11" s="67" customFormat="1">
      <c r="A684" s="374"/>
      <c r="B684" s="14"/>
      <c r="J684" s="371"/>
      <c r="K684"/>
    </row>
    <row r="685" spans="1:11" s="67" customFormat="1">
      <c r="A685" s="374"/>
      <c r="B685" s="14"/>
      <c r="J685" s="371"/>
      <c r="K685"/>
    </row>
    <row r="686" spans="1:11" s="67" customFormat="1">
      <c r="A686" s="374"/>
      <c r="B686" s="14"/>
      <c r="J686" s="371"/>
      <c r="K686"/>
    </row>
    <row r="687" spans="1:11" s="67" customFormat="1">
      <c r="A687" s="374"/>
      <c r="B687" s="14"/>
      <c r="J687" s="371"/>
      <c r="K687"/>
    </row>
    <row r="688" spans="1:11" s="67" customFormat="1">
      <c r="A688" s="374"/>
      <c r="B688" s="14"/>
      <c r="J688" s="371"/>
      <c r="K688"/>
    </row>
    <row r="689" spans="1:11" s="67" customFormat="1">
      <c r="A689" s="374"/>
      <c r="B689" s="14"/>
      <c r="J689" s="371"/>
      <c r="K689"/>
    </row>
    <row r="690" spans="1:11" s="67" customFormat="1">
      <c r="A690" s="374"/>
      <c r="B690" s="14"/>
      <c r="J690" s="371"/>
      <c r="K690"/>
    </row>
    <row r="691" spans="1:11" s="67" customFormat="1">
      <c r="A691" s="374"/>
      <c r="B691" s="14"/>
      <c r="J691" s="371"/>
      <c r="K691"/>
    </row>
  </sheetData>
  <mergeCells count="13">
    <mergeCell ref="I5:I6"/>
    <mergeCell ref="J5:J6"/>
    <mergeCell ref="B50:J50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1C00-000000000000}"/>
  </hyperlinks>
  <printOptions horizontalCentered="1"/>
  <pageMargins left="0.39370078740157483" right="0.39370078740157483" top="0.39370078740157483" bottom="0.39370078740157483" header="0" footer="0"/>
  <pageSetup paperSize="9" scale="85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F891D8-44B3-436E-952E-9ECB542517B2}">
  <sheetPr codeName="Hoja16">
    <pageSetUpPr fitToPage="1"/>
  </sheetPr>
  <dimension ref="C2:U167"/>
  <sheetViews>
    <sheetView showGridLines="0" showRowColHeaders="0" zoomScaleNormal="100" workbookViewId="0">
      <pane ySplit="20" topLeftCell="A130" activePane="bottomLeft" state="frozen"/>
      <selection activeCell="T34" sqref="T34"/>
      <selection pane="bottomLeft" activeCell="H145" sqref="H145"/>
    </sheetView>
  </sheetViews>
  <sheetFormatPr baseColWidth="10" defaultRowHeight="12.75"/>
  <cols>
    <col min="1" max="3" width="10.7109375" customWidth="1"/>
    <col min="4" max="4" width="16.5703125" customWidth="1"/>
    <col min="5" max="5" width="14.7109375" customWidth="1"/>
    <col min="6" max="6" width="3.140625" customWidth="1"/>
    <col min="7" max="7" width="13.7109375" customWidth="1"/>
    <col min="8" max="9" width="10.7109375" style="69" customWidth="1"/>
    <col min="10" max="11" width="10.7109375" customWidth="1"/>
    <col min="12" max="12" width="15.28515625" customWidth="1"/>
    <col min="13" max="17" width="10.7109375" customWidth="1"/>
    <col min="21" max="21" width="12.28515625" bestFit="1" customWidth="1"/>
  </cols>
  <sheetData>
    <row r="2" spans="3:21" ht="31.5">
      <c r="C2" s="671" t="s">
        <v>587</v>
      </c>
      <c r="D2" s="671"/>
      <c r="E2" s="671"/>
      <c r="F2" s="671"/>
      <c r="G2" s="671"/>
      <c r="H2" s="671"/>
      <c r="I2" s="671"/>
      <c r="J2" s="671"/>
      <c r="K2" s="671"/>
      <c r="L2" s="671"/>
    </row>
    <row r="3" spans="3:21" ht="18.75" customHeight="1">
      <c r="L3" s="186" t="s">
        <v>154</v>
      </c>
    </row>
    <row r="4" spans="3:21" ht="12.95" customHeight="1">
      <c r="F4" s="187"/>
      <c r="G4" s="672"/>
      <c r="H4" s="672"/>
      <c r="I4" s="672"/>
      <c r="J4" s="672"/>
      <c r="K4" s="672"/>
      <c r="L4" s="672"/>
      <c r="O4" s="553"/>
      <c r="P4" s="553"/>
      <c r="Q4" s="553"/>
      <c r="S4" s="673"/>
      <c r="T4" s="673"/>
      <c r="U4" s="673"/>
    </row>
    <row r="5" spans="3:21" ht="12.95" customHeight="1">
      <c r="F5" s="187"/>
      <c r="G5" s="672"/>
      <c r="H5" s="672"/>
      <c r="I5" s="672"/>
      <c r="J5" s="672"/>
      <c r="K5" s="672"/>
      <c r="L5" s="672"/>
      <c r="S5" s="673"/>
      <c r="T5" s="673"/>
      <c r="U5" s="673"/>
    </row>
    <row r="6" spans="3:21" ht="12.95" customHeight="1">
      <c r="G6" s="672"/>
      <c r="H6" s="672"/>
      <c r="I6" s="672"/>
      <c r="J6" s="672"/>
      <c r="K6" s="672"/>
      <c r="L6" s="672"/>
    </row>
    <row r="7" spans="3:21" ht="12.95" customHeight="1">
      <c r="G7" s="672"/>
      <c r="H7" s="672"/>
      <c r="I7" s="672"/>
      <c r="J7" s="672"/>
      <c r="K7" s="672"/>
      <c r="L7" s="672"/>
    </row>
    <row r="8" spans="3:21" ht="12.95" customHeight="1"/>
    <row r="9" spans="3:21" ht="12.75" customHeight="1">
      <c r="H9" s="543"/>
    </row>
    <row r="10" spans="3:21" ht="12.75" customHeight="1">
      <c r="H10" s="543"/>
    </row>
    <row r="11" spans="3:21" ht="12.75" customHeight="1">
      <c r="H11" s="543"/>
    </row>
    <row r="12" spans="3:21" ht="12.75" customHeight="1">
      <c r="H12" s="543"/>
    </row>
    <row r="13" spans="3:21" ht="12.75" customHeight="1">
      <c r="H13" s="543"/>
      <c r="M13" s="18"/>
    </row>
    <row r="14" spans="3:21" ht="12.75" customHeight="1">
      <c r="H14" s="543"/>
      <c r="M14" s="540"/>
    </row>
    <row r="15" spans="3:21" ht="12.75" customHeight="1">
      <c r="H15" s="543"/>
    </row>
    <row r="16" spans="3:21" ht="12.75" customHeight="1">
      <c r="H16" s="543"/>
    </row>
    <row r="17" spans="5:10" ht="12.75" customHeight="1">
      <c r="H17" s="543"/>
    </row>
    <row r="18" spans="5:10" ht="12.75" customHeight="1">
      <c r="H18" s="543"/>
    </row>
    <row r="19" spans="5:10" ht="12.75" customHeight="1">
      <c r="H19" s="543"/>
    </row>
    <row r="20" spans="5:10" s="537" customFormat="1" ht="36.75" customHeight="1">
      <c r="E20" s="534" t="s">
        <v>300</v>
      </c>
      <c r="F20" s="535"/>
      <c r="G20" s="536" t="s">
        <v>301</v>
      </c>
      <c r="H20" s="544"/>
      <c r="I20" s="545"/>
      <c r="J20" s="545"/>
    </row>
    <row r="21" spans="5:10" ht="12.75" customHeight="1">
      <c r="E21" s="554">
        <v>41640</v>
      </c>
      <c r="F21" s="103"/>
      <c r="G21" s="542">
        <v>1567953.8299999998</v>
      </c>
      <c r="H21" s="546"/>
      <c r="I21" s="547"/>
      <c r="J21" s="69"/>
    </row>
    <row r="22" spans="5:10" ht="12.75" customHeight="1">
      <c r="E22" s="554">
        <v>41671</v>
      </c>
      <c r="F22" s="103"/>
      <c r="G22" s="542">
        <v>1568037.1600000001</v>
      </c>
      <c r="H22" s="546"/>
      <c r="I22" s="547"/>
      <c r="J22" s="69"/>
    </row>
    <row r="23" spans="5:10" ht="12.75" customHeight="1">
      <c r="E23" s="554">
        <v>41699</v>
      </c>
      <c r="F23" s="103"/>
      <c r="G23" s="542">
        <v>1563165.0999999999</v>
      </c>
      <c r="H23" s="546"/>
      <c r="I23" s="547"/>
      <c r="J23" s="69"/>
    </row>
    <row r="24" spans="5:10" ht="12.75" customHeight="1">
      <c r="E24" s="554">
        <v>41730</v>
      </c>
      <c r="F24" s="103"/>
      <c r="G24" s="542">
        <v>1559959.2</v>
      </c>
      <c r="H24" s="546"/>
      <c r="I24" s="547"/>
      <c r="J24" s="69"/>
    </row>
    <row r="25" spans="5:10" ht="12.75" customHeight="1">
      <c r="E25" s="554">
        <v>41760</v>
      </c>
      <c r="F25" s="103"/>
      <c r="G25" s="542">
        <v>1559706.8099999998</v>
      </c>
      <c r="H25" s="546"/>
      <c r="I25" s="547"/>
      <c r="J25" s="69"/>
    </row>
    <row r="26" spans="5:10" ht="12.75" customHeight="1">
      <c r="E26" s="554">
        <v>41791</v>
      </c>
      <c r="F26" s="103"/>
      <c r="G26" s="542">
        <v>1560920.13</v>
      </c>
      <c r="H26" s="546"/>
      <c r="I26" s="547"/>
      <c r="J26" s="69"/>
    </row>
    <row r="27" spans="5:10" ht="12.75" customHeight="1">
      <c r="E27" s="554">
        <v>41821</v>
      </c>
      <c r="F27" s="103"/>
      <c r="G27" s="542">
        <v>1562890.36</v>
      </c>
      <c r="H27" s="546"/>
      <c r="I27" s="547"/>
      <c r="J27" s="69"/>
    </row>
    <row r="28" spans="5:10" ht="12.75" customHeight="1">
      <c r="E28" s="554">
        <v>41852</v>
      </c>
      <c r="F28" s="103"/>
      <c r="G28" s="542">
        <v>1565566.71</v>
      </c>
      <c r="H28" s="546"/>
      <c r="I28" s="547"/>
      <c r="J28" s="69"/>
    </row>
    <row r="29" spans="5:10" ht="12.75" customHeight="1">
      <c r="E29" s="554">
        <v>41883</v>
      </c>
      <c r="F29" s="103"/>
      <c r="G29" s="542">
        <v>1568048.65</v>
      </c>
      <c r="H29" s="546"/>
      <c r="I29" s="547"/>
      <c r="J29" s="69"/>
    </row>
    <row r="30" spans="5:10" ht="12.75" customHeight="1">
      <c r="E30" s="554">
        <v>41913</v>
      </c>
      <c r="F30" s="103"/>
      <c r="G30" s="542">
        <v>1569357.2</v>
      </c>
      <c r="H30" s="546"/>
      <c r="I30" s="547"/>
      <c r="J30" s="69"/>
    </row>
    <row r="31" spans="5:10" ht="12.75" customHeight="1">
      <c r="E31" s="554">
        <v>41944</v>
      </c>
      <c r="F31" s="103"/>
      <c r="G31" s="542">
        <v>1571416.1099999999</v>
      </c>
      <c r="H31" s="546"/>
      <c r="I31" s="547"/>
      <c r="J31" s="69"/>
    </row>
    <row r="32" spans="5:10" ht="12.75" customHeight="1">
      <c r="E32" s="554">
        <v>41974</v>
      </c>
      <c r="F32" s="103"/>
      <c r="G32" s="542">
        <v>1574318.97</v>
      </c>
      <c r="H32" s="546"/>
      <c r="I32" s="547"/>
      <c r="J32" s="69"/>
    </row>
    <row r="33" spans="5:10" ht="12.75" customHeight="1">
      <c r="E33" s="554">
        <v>42005</v>
      </c>
      <c r="F33" s="103"/>
      <c r="G33" s="542">
        <v>1573808.93</v>
      </c>
      <c r="H33" s="546"/>
      <c r="I33" s="547"/>
      <c r="J33" s="69"/>
    </row>
    <row r="34" spans="5:10" ht="12.75" customHeight="1">
      <c r="E34" s="554">
        <v>42036</v>
      </c>
      <c r="F34" s="103"/>
      <c r="G34" s="542">
        <v>1580071.98</v>
      </c>
      <c r="H34" s="546"/>
      <c r="I34" s="547"/>
      <c r="J34" s="69"/>
    </row>
    <row r="35" spans="5:10" ht="12.75" customHeight="1">
      <c r="E35" s="554">
        <v>42064</v>
      </c>
      <c r="F35" s="103"/>
      <c r="G35" s="542">
        <v>1591195.8</v>
      </c>
      <c r="H35" s="546"/>
      <c r="I35" s="547"/>
      <c r="J35" s="69"/>
    </row>
    <row r="36" spans="5:10" ht="12.75" customHeight="1">
      <c r="E36" s="554">
        <v>42095</v>
      </c>
      <c r="F36" s="103"/>
      <c r="G36" s="542">
        <v>1601101.4600000002</v>
      </c>
      <c r="H36" s="546"/>
      <c r="I36" s="547"/>
      <c r="J36" s="69"/>
    </row>
    <row r="37" spans="5:10" ht="12.75" customHeight="1">
      <c r="E37" s="554">
        <v>42125</v>
      </c>
      <c r="F37" s="103"/>
      <c r="G37" s="542">
        <v>1610644.4300000002</v>
      </c>
      <c r="H37" s="546"/>
      <c r="I37" s="547"/>
      <c r="J37" s="69"/>
    </row>
    <row r="38" spans="5:10" ht="12.75" customHeight="1">
      <c r="E38" s="554">
        <v>42156</v>
      </c>
      <c r="F38" s="103"/>
      <c r="G38" s="542">
        <v>1613817.75</v>
      </c>
      <c r="H38" s="546"/>
      <c r="I38" s="547"/>
      <c r="J38" s="69"/>
    </row>
    <row r="39" spans="5:10" ht="12.75" customHeight="1">
      <c r="E39" s="554">
        <v>42186</v>
      </c>
      <c r="F39" s="103"/>
      <c r="G39" s="542">
        <v>1618298.1400000001</v>
      </c>
      <c r="H39" s="546"/>
      <c r="I39" s="547"/>
      <c r="J39" s="69"/>
    </row>
    <row r="40" spans="5:10" ht="12.75" customHeight="1">
      <c r="E40" s="554">
        <v>42217</v>
      </c>
      <c r="F40" s="103"/>
      <c r="G40" s="542">
        <v>1624699.6099999999</v>
      </c>
      <c r="H40" s="546"/>
      <c r="I40" s="547"/>
      <c r="J40" s="69"/>
    </row>
    <row r="41" spans="5:10" ht="12.75" customHeight="1">
      <c r="E41" s="554">
        <v>42248</v>
      </c>
      <c r="F41" s="103"/>
      <c r="G41" s="542">
        <v>1632000.1199999999</v>
      </c>
      <c r="H41" s="546"/>
      <c r="I41" s="547"/>
      <c r="J41" s="69"/>
    </row>
    <row r="42" spans="5:10" ht="15">
      <c r="E42" s="554">
        <v>42278</v>
      </c>
      <c r="F42" s="103"/>
      <c r="G42" s="542">
        <v>1634143.02</v>
      </c>
      <c r="H42" s="546"/>
      <c r="I42" s="547"/>
      <c r="J42" s="69"/>
    </row>
    <row r="43" spans="5:10" ht="15">
      <c r="E43" s="554">
        <v>42309</v>
      </c>
      <c r="F43" s="103"/>
      <c r="G43" s="542">
        <v>1645808.8399999999</v>
      </c>
      <c r="H43" s="546"/>
      <c r="I43" s="547"/>
    </row>
    <row r="44" spans="5:10" ht="15">
      <c r="E44" s="554">
        <v>42339</v>
      </c>
      <c r="F44" s="103"/>
      <c r="G44" s="542">
        <v>1653113.23</v>
      </c>
      <c r="H44" s="546"/>
      <c r="I44" s="547"/>
    </row>
    <row r="45" spans="5:10" ht="15">
      <c r="E45" s="554">
        <v>42370</v>
      </c>
      <c r="F45" s="103"/>
      <c r="G45" s="542">
        <v>1661675.51</v>
      </c>
      <c r="H45" s="546"/>
      <c r="I45" s="547"/>
    </row>
    <row r="46" spans="5:10" ht="15">
      <c r="E46" s="554">
        <v>42401</v>
      </c>
      <c r="F46" s="103"/>
      <c r="G46" s="542">
        <v>1667771.25</v>
      </c>
      <c r="H46" s="546"/>
      <c r="I46" s="547"/>
    </row>
    <row r="47" spans="5:10" ht="15">
      <c r="E47" s="554">
        <v>42430</v>
      </c>
      <c r="F47" s="103"/>
      <c r="G47" s="542">
        <v>1672728.55</v>
      </c>
      <c r="H47" s="546"/>
      <c r="I47" s="547"/>
    </row>
    <row r="48" spans="5:10" ht="15">
      <c r="E48" s="554">
        <v>42461</v>
      </c>
      <c r="F48" s="103"/>
      <c r="G48" s="542">
        <v>1675238.5899999999</v>
      </c>
      <c r="H48" s="546"/>
      <c r="I48" s="547"/>
    </row>
    <row r="49" spans="5:9" ht="15">
      <c r="E49" s="554">
        <v>42491</v>
      </c>
      <c r="F49" s="103"/>
      <c r="G49" s="542">
        <v>1677188.02</v>
      </c>
      <c r="H49" s="546"/>
      <c r="I49" s="547"/>
    </row>
    <row r="50" spans="5:9" ht="15">
      <c r="E50" s="554">
        <v>42522</v>
      </c>
      <c r="F50" s="103"/>
      <c r="G50" s="542">
        <v>1689170.8499999999</v>
      </c>
      <c r="H50" s="546"/>
      <c r="I50" s="547"/>
    </row>
    <row r="51" spans="5:9" ht="15">
      <c r="E51" s="554">
        <v>42552</v>
      </c>
      <c r="F51" s="103"/>
      <c r="G51" s="542">
        <v>1699972.97</v>
      </c>
      <c r="H51" s="546"/>
      <c r="I51" s="547"/>
    </row>
    <row r="52" spans="5:9" ht="15">
      <c r="E52" s="554">
        <v>42583</v>
      </c>
      <c r="F52" s="103"/>
      <c r="G52" s="542">
        <v>1708494.53</v>
      </c>
      <c r="H52" s="546"/>
      <c r="I52" s="547"/>
    </row>
    <row r="53" spans="5:9" ht="15">
      <c r="E53" s="554">
        <v>42614</v>
      </c>
      <c r="F53" s="103"/>
      <c r="G53" s="542">
        <v>1714598.4100000001</v>
      </c>
      <c r="H53" s="546"/>
      <c r="I53" s="547"/>
    </row>
    <row r="54" spans="5:9" ht="15">
      <c r="E54" s="554">
        <v>42644</v>
      </c>
      <c r="F54" s="103"/>
      <c r="G54" s="542">
        <v>1730965.19</v>
      </c>
      <c r="H54" s="546"/>
      <c r="I54" s="547"/>
    </row>
    <row r="55" spans="5:9" ht="15">
      <c r="E55" s="554">
        <v>42675</v>
      </c>
      <c r="F55" s="103"/>
      <c r="G55" s="542">
        <v>1731677.8099999998</v>
      </c>
      <c r="H55" s="546"/>
      <c r="I55" s="547"/>
    </row>
    <row r="56" spans="5:9" ht="15">
      <c r="E56" s="554">
        <v>42705</v>
      </c>
      <c r="F56" s="103"/>
      <c r="G56" s="542">
        <v>1742425.44</v>
      </c>
      <c r="H56" s="546"/>
      <c r="I56" s="547"/>
    </row>
    <row r="57" spans="5:9" ht="15">
      <c r="E57" s="554">
        <v>42736</v>
      </c>
      <c r="F57" s="103"/>
      <c r="G57" s="542">
        <v>1752613.01</v>
      </c>
      <c r="H57" s="546"/>
      <c r="I57" s="547"/>
    </row>
    <row r="58" spans="5:9" ht="15">
      <c r="E58" s="554">
        <v>42767</v>
      </c>
      <c r="F58" s="103"/>
      <c r="G58" s="542">
        <v>1761328.6</v>
      </c>
      <c r="H58" s="546"/>
      <c r="I58" s="547"/>
    </row>
    <row r="59" spans="5:9" ht="15">
      <c r="E59" s="554">
        <v>42795</v>
      </c>
      <c r="F59" s="103"/>
      <c r="G59" s="542">
        <v>1772846.1099999999</v>
      </c>
      <c r="H59" s="546"/>
      <c r="I59" s="547"/>
    </row>
    <row r="60" spans="5:9" ht="15">
      <c r="E60" s="554">
        <v>42826</v>
      </c>
      <c r="F60" s="103"/>
      <c r="G60" s="542">
        <v>1788321.48</v>
      </c>
      <c r="H60" s="546"/>
      <c r="I60" s="547"/>
    </row>
    <row r="61" spans="5:9" ht="15">
      <c r="E61" s="554">
        <v>42856</v>
      </c>
      <c r="F61" s="103"/>
      <c r="G61" s="542">
        <v>1800362.14</v>
      </c>
      <c r="H61" s="546"/>
      <c r="I61" s="547"/>
    </row>
    <row r="62" spans="5:9" ht="15">
      <c r="E62" s="554">
        <v>42887</v>
      </c>
      <c r="F62" s="103"/>
      <c r="G62" s="542">
        <v>1808104.08</v>
      </c>
      <c r="H62" s="546"/>
      <c r="I62" s="547"/>
    </row>
    <row r="63" spans="5:9" ht="15">
      <c r="E63" s="554">
        <v>42917</v>
      </c>
      <c r="F63" s="103"/>
      <c r="G63" s="542">
        <v>1817892.57</v>
      </c>
      <c r="H63" s="546"/>
      <c r="I63" s="547"/>
    </row>
    <row r="64" spans="5:9" ht="15">
      <c r="E64" s="554">
        <v>42948</v>
      </c>
      <c r="F64" s="103"/>
      <c r="G64" s="542">
        <v>1830625.71</v>
      </c>
      <c r="H64" s="546"/>
      <c r="I64" s="547"/>
    </row>
    <row r="65" spans="5:11" ht="15">
      <c r="E65" s="554">
        <v>42979</v>
      </c>
      <c r="F65" s="103"/>
      <c r="G65" s="542">
        <v>1842403.1700000002</v>
      </c>
      <c r="H65" s="546"/>
      <c r="I65" s="547"/>
    </row>
    <row r="66" spans="5:11" ht="15">
      <c r="E66" s="554">
        <v>43009</v>
      </c>
      <c r="F66" s="103"/>
      <c r="G66" s="542">
        <v>1846847.96</v>
      </c>
      <c r="H66" s="546"/>
      <c r="I66" s="547"/>
    </row>
    <row r="67" spans="5:11" ht="15">
      <c r="E67" s="554">
        <v>43040</v>
      </c>
      <c r="F67" s="103"/>
      <c r="G67" s="542">
        <v>1865485.1300000001</v>
      </c>
      <c r="H67" s="546"/>
      <c r="I67" s="547"/>
    </row>
    <row r="68" spans="5:11" ht="15">
      <c r="E68" s="554">
        <v>43070</v>
      </c>
      <c r="F68" s="103"/>
      <c r="G68" s="542">
        <v>1872375.1199999999</v>
      </c>
      <c r="H68" s="546"/>
      <c r="I68" s="547"/>
    </row>
    <row r="69" spans="5:11" ht="15">
      <c r="E69" s="554">
        <v>43101</v>
      </c>
      <c r="F69" s="103"/>
      <c r="G69" s="542">
        <v>1885516.08</v>
      </c>
      <c r="H69" s="546"/>
      <c r="I69" s="547"/>
    </row>
    <row r="70" spans="5:11" ht="15">
      <c r="E70" s="554">
        <v>43132</v>
      </c>
      <c r="F70" s="103"/>
      <c r="G70" s="542">
        <v>1899371.73</v>
      </c>
      <c r="H70" s="546"/>
      <c r="I70" s="547"/>
    </row>
    <row r="71" spans="5:11" ht="15">
      <c r="E71" s="554">
        <v>43160</v>
      </c>
      <c r="F71" s="103"/>
      <c r="G71" s="542">
        <v>1910056.61</v>
      </c>
      <c r="H71" s="546"/>
      <c r="I71" s="547"/>
    </row>
    <row r="72" spans="5:11" ht="15">
      <c r="E72" s="554">
        <v>43191</v>
      </c>
      <c r="F72" s="103"/>
      <c r="G72" s="542">
        <v>1921052.3399999999</v>
      </c>
      <c r="H72" s="546"/>
      <c r="I72" s="547"/>
    </row>
    <row r="73" spans="5:11" ht="15">
      <c r="E73" s="554">
        <v>43221</v>
      </c>
      <c r="F73" s="103"/>
      <c r="G73" s="542">
        <v>1936900.02</v>
      </c>
      <c r="H73" s="546"/>
      <c r="I73" s="547"/>
    </row>
    <row r="74" spans="5:11" ht="15">
      <c r="E74" s="554">
        <v>43252</v>
      </c>
      <c r="F74" s="103"/>
      <c r="G74" s="542">
        <v>1951265.47</v>
      </c>
      <c r="H74" s="546"/>
      <c r="I74" s="547"/>
    </row>
    <row r="75" spans="5:11" ht="15">
      <c r="E75" s="554">
        <v>43282</v>
      </c>
      <c r="F75" s="103"/>
      <c r="G75" s="542">
        <v>1962521.31</v>
      </c>
      <c r="H75" s="546"/>
      <c r="I75" s="547"/>
    </row>
    <row r="76" spans="5:11" ht="15">
      <c r="E76" s="554">
        <v>43313</v>
      </c>
      <c r="F76" s="103"/>
      <c r="G76" s="542">
        <v>1972613.8599999999</v>
      </c>
      <c r="H76" s="546"/>
      <c r="I76" s="547"/>
    </row>
    <row r="77" spans="5:11" ht="15">
      <c r="E77" s="554">
        <v>43344</v>
      </c>
      <c r="F77" s="103"/>
      <c r="G77" s="542">
        <v>1983314.3299999998</v>
      </c>
      <c r="H77" s="546"/>
      <c r="I77" s="547"/>
      <c r="K77" s="539"/>
    </row>
    <row r="78" spans="5:11" ht="15">
      <c r="E78" s="554">
        <v>43374</v>
      </c>
      <c r="F78" s="103"/>
      <c r="G78" s="542">
        <v>2004872.1800000002</v>
      </c>
      <c r="H78" s="546"/>
      <c r="I78" s="547"/>
      <c r="K78" s="162"/>
    </row>
    <row r="79" spans="5:11" ht="15">
      <c r="E79" s="554">
        <v>43405</v>
      </c>
      <c r="F79" s="103"/>
      <c r="G79" s="542">
        <v>2011013.79</v>
      </c>
      <c r="H79" s="546"/>
      <c r="I79" s="547"/>
    </row>
    <row r="80" spans="5:11" ht="15">
      <c r="E80" s="554">
        <v>43435</v>
      </c>
      <c r="F80" s="103"/>
      <c r="G80" s="542">
        <v>2028930.7899999998</v>
      </c>
      <c r="H80" s="546"/>
      <c r="I80" s="547"/>
    </row>
    <row r="81" spans="5:9" ht="15">
      <c r="E81" s="554">
        <v>43466</v>
      </c>
      <c r="F81" s="103"/>
      <c r="G81" s="542">
        <v>2042641.35</v>
      </c>
      <c r="H81" s="546"/>
      <c r="I81" s="547"/>
    </row>
    <row r="82" spans="5:9" ht="15">
      <c r="E82" s="554">
        <v>43497</v>
      </c>
      <c r="F82" s="103"/>
      <c r="G82" s="542">
        <v>2051979.1199999999</v>
      </c>
      <c r="H82" s="546"/>
      <c r="I82" s="547"/>
    </row>
    <row r="83" spans="5:9" ht="15">
      <c r="E83" s="554">
        <v>43525</v>
      </c>
      <c r="F83" s="103"/>
      <c r="G83" s="542">
        <v>2064751.3699999999</v>
      </c>
      <c r="H83" s="546"/>
      <c r="I83" s="547"/>
    </row>
    <row r="84" spans="5:9" ht="15">
      <c r="E84" s="554">
        <v>43556</v>
      </c>
      <c r="F84" s="103"/>
      <c r="G84" s="542">
        <v>2076227.23</v>
      </c>
      <c r="H84" s="546"/>
      <c r="I84" s="547"/>
    </row>
    <row r="85" spans="5:9" ht="15">
      <c r="E85" s="554">
        <v>43586</v>
      </c>
      <c r="F85" s="103"/>
      <c r="G85" s="542">
        <v>2084473.2600000002</v>
      </c>
      <c r="H85" s="546"/>
      <c r="I85" s="547"/>
    </row>
    <row r="86" spans="5:9" ht="15">
      <c r="E86" s="554">
        <v>43617</v>
      </c>
      <c r="F86" s="103"/>
      <c r="G86" s="542">
        <v>2100135</v>
      </c>
      <c r="H86" s="546"/>
      <c r="I86" s="547"/>
    </row>
    <row r="87" spans="5:9" ht="15">
      <c r="E87" s="554">
        <v>43647</v>
      </c>
      <c r="F87" s="103"/>
      <c r="G87" s="542">
        <v>2106976.0999999996</v>
      </c>
      <c r="H87" s="546"/>
      <c r="I87" s="547"/>
    </row>
    <row r="88" spans="5:9" ht="15">
      <c r="E88" s="554">
        <v>43678</v>
      </c>
      <c r="F88" s="103"/>
      <c r="G88" s="542">
        <v>2118501.54</v>
      </c>
      <c r="H88" s="546"/>
      <c r="I88" s="547"/>
    </row>
    <row r="89" spans="5:9" ht="15">
      <c r="E89" s="554">
        <v>43709</v>
      </c>
      <c r="F89" s="103"/>
      <c r="G89" s="542">
        <v>2132715.15</v>
      </c>
      <c r="H89" s="546"/>
      <c r="I89" s="547"/>
    </row>
    <row r="90" spans="5:9" ht="15">
      <c r="E90" s="554">
        <v>43739</v>
      </c>
      <c r="F90" s="103"/>
      <c r="G90" s="542">
        <v>2145170.8400000003</v>
      </c>
      <c r="H90" s="546"/>
      <c r="I90" s="547"/>
    </row>
    <row r="91" spans="5:9" ht="15">
      <c r="E91" s="554">
        <v>43770</v>
      </c>
      <c r="F91" s="103"/>
      <c r="G91" s="542">
        <v>2152556.16</v>
      </c>
      <c r="H91" s="546"/>
      <c r="I91" s="547"/>
    </row>
    <row r="92" spans="5:9" ht="15">
      <c r="E92" s="554">
        <v>43800</v>
      </c>
      <c r="F92" s="103"/>
      <c r="G92" s="542">
        <v>2162398.9900000002</v>
      </c>
      <c r="H92" s="546"/>
      <c r="I92" s="547"/>
    </row>
    <row r="93" spans="5:9" ht="15">
      <c r="E93" s="554">
        <v>43831</v>
      </c>
      <c r="F93" s="103"/>
      <c r="G93" s="542">
        <v>2173510.6</v>
      </c>
      <c r="H93" s="546"/>
      <c r="I93" s="547"/>
    </row>
    <row r="94" spans="5:9" ht="15">
      <c r="E94" s="554">
        <v>43862</v>
      </c>
      <c r="F94" s="103"/>
      <c r="G94" s="542">
        <v>2189420.92</v>
      </c>
      <c r="H94" s="546"/>
      <c r="I94" s="547"/>
    </row>
    <row r="95" spans="5:9" ht="15">
      <c r="E95" s="554">
        <v>43891</v>
      </c>
      <c r="F95" s="103"/>
      <c r="G95" s="542">
        <v>2112883.9499999997</v>
      </c>
      <c r="H95" s="546"/>
      <c r="I95" s="547"/>
    </row>
    <row r="96" spans="5:9" ht="15">
      <c r="E96" s="554">
        <v>43922</v>
      </c>
      <c r="F96" s="103"/>
      <c r="G96" s="542">
        <v>1963439.2</v>
      </c>
      <c r="H96" s="546"/>
      <c r="I96" s="547"/>
    </row>
    <row r="97" spans="5:12" ht="15">
      <c r="E97" s="554">
        <v>43952</v>
      </c>
      <c r="F97" s="103"/>
      <c r="G97" s="542">
        <v>1945254.75</v>
      </c>
      <c r="H97" s="546"/>
      <c r="I97" s="547"/>
    </row>
    <row r="98" spans="5:12" ht="15">
      <c r="E98" s="554">
        <v>43983</v>
      </c>
      <c r="F98" s="103"/>
      <c r="G98" s="542">
        <v>1962013.1300000001</v>
      </c>
      <c r="H98" s="546"/>
      <c r="I98" s="547"/>
    </row>
    <row r="99" spans="5:12" ht="15">
      <c r="E99" s="554">
        <v>44013</v>
      </c>
      <c r="F99" s="103"/>
      <c r="G99" s="542">
        <v>1988191.73</v>
      </c>
      <c r="H99" s="546"/>
      <c r="I99" s="547"/>
      <c r="J99" s="69"/>
    </row>
    <row r="100" spans="5:12" ht="15">
      <c r="E100" s="554">
        <v>44044</v>
      </c>
      <c r="F100" s="103"/>
      <c r="G100" s="542">
        <v>2047964.59</v>
      </c>
      <c r="H100" s="546"/>
      <c r="I100" s="547"/>
      <c r="J100" s="69"/>
    </row>
    <row r="101" spans="5:12" ht="15">
      <c r="E101" s="554">
        <v>44075</v>
      </c>
      <c r="F101" s="103"/>
      <c r="G101" s="542">
        <v>2064365.0899999999</v>
      </c>
      <c r="H101" s="546"/>
      <c r="I101" s="547"/>
      <c r="J101" s="69"/>
    </row>
    <row r="102" spans="5:12" ht="15">
      <c r="E102" s="554">
        <v>44105</v>
      </c>
      <c r="F102" s="103"/>
      <c r="G102" s="542">
        <v>2074203.22</v>
      </c>
      <c r="H102" s="546"/>
      <c r="I102" s="547"/>
      <c r="J102" s="69"/>
    </row>
    <row r="103" spans="5:12" ht="15">
      <c r="E103" s="554">
        <v>44136</v>
      </c>
      <c r="F103" s="103"/>
      <c r="G103" s="542">
        <v>2098313.67</v>
      </c>
      <c r="H103" s="546"/>
      <c r="I103" s="547"/>
      <c r="J103" s="69"/>
    </row>
    <row r="104" spans="5:12" ht="15">
      <c r="E104" s="554">
        <v>44166</v>
      </c>
      <c r="F104" s="103"/>
      <c r="G104" s="542">
        <v>2112389.33</v>
      </c>
      <c r="H104" s="546"/>
      <c r="I104" s="547"/>
      <c r="J104" s="69"/>
    </row>
    <row r="105" spans="5:12" ht="15">
      <c r="E105" s="554">
        <v>44197</v>
      </c>
      <c r="F105" s="103"/>
      <c r="G105" s="542">
        <v>2125920.6757871956</v>
      </c>
      <c r="H105" s="546"/>
      <c r="I105" s="547"/>
      <c r="J105" s="69"/>
    </row>
    <row r="106" spans="5:12" ht="15">
      <c r="E106" s="554">
        <v>44228</v>
      </c>
      <c r="F106" s="103"/>
      <c r="G106" s="542">
        <v>2123606.3323799898</v>
      </c>
      <c r="H106" s="546"/>
      <c r="I106" s="547"/>
      <c r="J106" s="69"/>
    </row>
    <row r="107" spans="5:12" ht="15">
      <c r="E107" s="554">
        <v>44256</v>
      </c>
      <c r="F107" s="103"/>
      <c r="G107" s="542">
        <v>2111182</v>
      </c>
      <c r="H107" s="546"/>
      <c r="I107" s="547"/>
      <c r="J107" s="69"/>
    </row>
    <row r="108" spans="5:12" ht="15">
      <c r="E108" s="554">
        <v>44287</v>
      </c>
      <c r="F108" s="103"/>
      <c r="G108" s="542">
        <v>2101665.5717899245</v>
      </c>
      <c r="H108" s="546"/>
      <c r="I108" s="547"/>
      <c r="J108" s="69"/>
    </row>
    <row r="109" spans="5:12" ht="15">
      <c r="E109" s="554">
        <v>44317</v>
      </c>
      <c r="F109" s="103"/>
      <c r="G109" s="542">
        <v>2099569.7017860143</v>
      </c>
      <c r="H109" s="546"/>
      <c r="I109" s="547"/>
      <c r="J109" s="69"/>
      <c r="K109" s="540"/>
      <c r="L109" s="540"/>
    </row>
    <row r="110" spans="5:12" ht="15">
      <c r="E110" s="554">
        <v>44348</v>
      </c>
      <c r="F110" s="103"/>
      <c r="G110" s="542">
        <v>2146990.1998208337</v>
      </c>
      <c r="H110" s="546"/>
      <c r="I110" s="547"/>
      <c r="J110" s="555"/>
      <c r="L110" s="540"/>
    </row>
    <row r="111" spans="5:12" ht="15">
      <c r="E111" s="554">
        <v>44378</v>
      </c>
      <c r="F111" s="103"/>
      <c r="G111" s="542">
        <v>2160231.7963856114</v>
      </c>
      <c r="H111" s="546"/>
      <c r="I111" s="547"/>
      <c r="J111" s="555"/>
    </row>
    <row r="112" spans="5:12" ht="15">
      <c r="E112" s="554">
        <v>44409</v>
      </c>
      <c r="F112" s="103"/>
      <c r="G112" s="542">
        <v>2204054</v>
      </c>
      <c r="H112" s="546"/>
      <c r="I112" s="547"/>
      <c r="J112" s="69"/>
    </row>
    <row r="113" spans="5:14" ht="15">
      <c r="E113" s="554">
        <v>44440</v>
      </c>
      <c r="F113" s="103"/>
      <c r="G113" s="542">
        <v>2225856</v>
      </c>
      <c r="H113" s="546"/>
      <c r="I113" s="547"/>
      <c r="J113" s="69"/>
    </row>
    <row r="114" spans="5:14" ht="15">
      <c r="E114" s="554">
        <v>44470</v>
      </c>
      <c r="F114" s="103"/>
      <c r="G114" s="542">
        <v>2260779</v>
      </c>
      <c r="H114" s="546"/>
      <c r="I114" s="547"/>
      <c r="J114" s="69"/>
    </row>
    <row r="115" spans="5:14" ht="15">
      <c r="E115" s="554">
        <v>44501</v>
      </c>
      <c r="F115" s="103"/>
      <c r="G115" s="542">
        <v>2290099</v>
      </c>
      <c r="H115" s="541"/>
      <c r="I115" s="547"/>
      <c r="J115" s="69"/>
      <c r="N115" s="542"/>
    </row>
    <row r="116" spans="5:14" ht="15">
      <c r="E116" s="554">
        <v>44531</v>
      </c>
      <c r="F116" s="103"/>
      <c r="G116" s="542">
        <v>2306664</v>
      </c>
      <c r="H116" s="546"/>
      <c r="I116" s="547"/>
      <c r="J116" s="69"/>
    </row>
    <row r="117" spans="5:14" ht="15">
      <c r="E117" s="554">
        <v>44562</v>
      </c>
      <c r="F117" s="103"/>
      <c r="G117" s="542">
        <v>2329176</v>
      </c>
      <c r="H117" s="546"/>
      <c r="I117" s="547"/>
      <c r="J117" s="69"/>
    </row>
    <row r="118" spans="5:14" ht="15">
      <c r="E118" s="554">
        <v>44593</v>
      </c>
      <c r="F118" s="103"/>
      <c r="G118" s="542">
        <v>2335216</v>
      </c>
      <c r="H118" s="546"/>
      <c r="I118" s="547"/>
      <c r="J118" s="69"/>
    </row>
    <row r="119" spans="5:14" ht="15">
      <c r="E119" s="554">
        <v>44621</v>
      </c>
      <c r="F119" s="103"/>
      <c r="G119" s="542">
        <v>2342004</v>
      </c>
      <c r="H119" s="546"/>
      <c r="I119" s="547"/>
      <c r="J119" s="69"/>
    </row>
    <row r="120" spans="5:14" ht="15">
      <c r="E120" s="554">
        <v>44652</v>
      </c>
      <c r="F120" s="103"/>
      <c r="G120" s="542">
        <v>2343637</v>
      </c>
      <c r="H120" s="546">
        <f t="shared" ref="H120:H140" si="0">IF(G120="","",G120-G119)</f>
        <v>1633</v>
      </c>
      <c r="I120" s="547">
        <f t="shared" ref="I120:I140" si="1">IF(G120="","",G120/G119-1)</f>
        <v>6.9726610202192063E-4</v>
      </c>
      <c r="J120" s="69"/>
    </row>
    <row r="121" spans="5:14" ht="15">
      <c r="E121" s="554">
        <v>44682</v>
      </c>
      <c r="F121" s="103"/>
      <c r="G121" s="542">
        <v>2348595</v>
      </c>
      <c r="H121" s="546">
        <f t="shared" si="0"/>
        <v>4958</v>
      </c>
      <c r="I121" s="547">
        <f t="shared" si="1"/>
        <v>2.1155153293790363E-3</v>
      </c>
      <c r="J121" s="69"/>
    </row>
    <row r="122" spans="5:14" ht="15">
      <c r="E122" s="554">
        <v>44713</v>
      </c>
      <c r="F122" s="103"/>
      <c r="G122" s="542">
        <v>2379846</v>
      </c>
      <c r="H122" s="546">
        <f t="shared" si="0"/>
        <v>31251</v>
      </c>
      <c r="I122" s="547">
        <f t="shared" si="1"/>
        <v>1.3306253313151162E-2</v>
      </c>
      <c r="J122" s="69"/>
    </row>
    <row r="123" spans="5:14" ht="15">
      <c r="E123" s="554">
        <v>44743</v>
      </c>
      <c r="F123" s="103"/>
      <c r="G123" s="542">
        <v>2378437</v>
      </c>
      <c r="H123" s="546">
        <f t="shared" si="0"/>
        <v>-1409</v>
      </c>
      <c r="I123" s="547">
        <f t="shared" si="1"/>
        <v>-5.9205511617133055E-4</v>
      </c>
      <c r="J123" s="69"/>
    </row>
    <row r="124" spans="5:14" ht="15">
      <c r="E124" s="554">
        <v>44774</v>
      </c>
      <c r="F124" s="103"/>
      <c r="G124" s="542">
        <v>2419877</v>
      </c>
      <c r="H124" s="546">
        <f t="shared" si="0"/>
        <v>41440</v>
      </c>
      <c r="I124" s="547">
        <f t="shared" si="1"/>
        <v>1.7423206921183931E-2</v>
      </c>
      <c r="J124" s="69"/>
    </row>
    <row r="125" spans="5:14" ht="15">
      <c r="E125" s="554">
        <v>44805</v>
      </c>
      <c r="F125" s="103"/>
      <c r="G125" s="542">
        <v>2439668</v>
      </c>
      <c r="H125" s="546">
        <f t="shared" si="0"/>
        <v>19791</v>
      </c>
      <c r="I125" s="547">
        <f t="shared" si="1"/>
        <v>8.1785148583999323E-3</v>
      </c>
      <c r="J125" s="69"/>
    </row>
    <row r="126" spans="5:14" ht="15">
      <c r="E126" s="554">
        <v>44835</v>
      </c>
      <c r="F126" s="103"/>
      <c r="G126" s="542">
        <v>2462109</v>
      </c>
      <c r="H126" s="546">
        <f t="shared" si="0"/>
        <v>22441</v>
      </c>
      <c r="I126" s="547">
        <f t="shared" si="1"/>
        <v>9.198382730764898E-3</v>
      </c>
      <c r="J126" s="69"/>
    </row>
    <row r="127" spans="5:14" ht="15">
      <c r="E127" s="554">
        <v>44866</v>
      </c>
      <c r="F127" s="103"/>
      <c r="G127" s="542">
        <v>2485897</v>
      </c>
      <c r="H127" s="546">
        <f t="shared" si="0"/>
        <v>23788</v>
      </c>
      <c r="I127" s="547">
        <f t="shared" si="1"/>
        <v>9.6616356140204473E-3</v>
      </c>
      <c r="J127" s="69"/>
    </row>
    <row r="128" spans="5:14" ht="15">
      <c r="E128" s="554">
        <v>44896</v>
      </c>
      <c r="F128" s="103"/>
      <c r="G128" s="542">
        <v>2500677</v>
      </c>
      <c r="H128" s="546">
        <f t="shared" si="0"/>
        <v>14780</v>
      </c>
      <c r="I128" s="547">
        <f t="shared" si="1"/>
        <v>5.9455399801360276E-3</v>
      </c>
      <c r="J128" s="69"/>
    </row>
    <row r="129" spans="5:10" ht="15">
      <c r="E129" s="554">
        <v>44927</v>
      </c>
      <c r="F129" s="103"/>
      <c r="G129" s="542">
        <v>2532345</v>
      </c>
      <c r="H129" s="546">
        <f t="shared" si="0"/>
        <v>31668</v>
      </c>
      <c r="I129" s="547">
        <f t="shared" si="1"/>
        <v>1.2663770650907624E-2</v>
      </c>
      <c r="J129" s="69"/>
    </row>
    <row r="130" spans="5:10" ht="15">
      <c r="E130" s="554">
        <v>44958</v>
      </c>
      <c r="F130" s="103"/>
      <c r="G130" s="542">
        <v>2549823</v>
      </c>
      <c r="H130" s="546">
        <f t="shared" si="0"/>
        <v>17478</v>
      </c>
      <c r="I130" s="547">
        <f t="shared" si="1"/>
        <v>6.9019031766999195E-3</v>
      </c>
      <c r="J130" s="69"/>
    </row>
    <row r="131" spans="5:10" ht="15">
      <c r="E131" s="554">
        <v>44986</v>
      </c>
      <c r="F131" s="103"/>
      <c r="G131" s="542">
        <v>2573331</v>
      </c>
      <c r="H131" s="546">
        <f t="shared" si="0"/>
        <v>23508</v>
      </c>
      <c r="I131" s="547">
        <f t="shared" si="1"/>
        <v>9.2194634686406651E-3</v>
      </c>
      <c r="J131" s="69"/>
    </row>
    <row r="132" spans="5:10" ht="15">
      <c r="E132" s="554">
        <v>45017</v>
      </c>
      <c r="F132" s="103"/>
      <c r="G132" s="542">
        <v>2594640</v>
      </c>
      <c r="H132" s="546">
        <f t="shared" si="0"/>
        <v>21309</v>
      </c>
      <c r="I132" s="547">
        <f t="shared" si="1"/>
        <v>8.2807069902783859E-3</v>
      </c>
    </row>
    <row r="133" spans="5:10" ht="15">
      <c r="E133" s="554">
        <v>45047</v>
      </c>
      <c r="F133" s="103"/>
      <c r="G133" s="542">
        <v>2594783</v>
      </c>
      <c r="H133" s="546">
        <f t="shared" si="0"/>
        <v>143</v>
      </c>
      <c r="I133" s="547">
        <f t="shared" si="1"/>
        <v>5.511361884491528E-5</v>
      </c>
    </row>
    <row r="134" spans="5:10" ht="15">
      <c r="E134" s="538">
        <v>45078</v>
      </c>
      <c r="F134" s="103"/>
      <c r="G134" s="550">
        <v>2607613</v>
      </c>
      <c r="H134" s="546">
        <f t="shared" si="0"/>
        <v>12830</v>
      </c>
      <c r="I134" s="547">
        <f t="shared" si="1"/>
        <v>4.9445367878546698E-3</v>
      </c>
    </row>
    <row r="135" spans="5:10" ht="15">
      <c r="E135" s="103"/>
      <c r="F135" s="103"/>
      <c r="G135" s="541"/>
      <c r="H135" s="546" t="str">
        <f t="shared" si="0"/>
        <v/>
      </c>
      <c r="I135" s="547" t="str">
        <f t="shared" si="1"/>
        <v/>
      </c>
    </row>
    <row r="136" spans="5:10" ht="15">
      <c r="E136" s="103"/>
      <c r="F136" s="103"/>
      <c r="G136" s="541"/>
      <c r="H136" s="546" t="str">
        <f t="shared" si="0"/>
        <v/>
      </c>
      <c r="I136" s="547" t="str">
        <f t="shared" si="1"/>
        <v/>
      </c>
    </row>
    <row r="137" spans="5:10" ht="15">
      <c r="E137" s="103"/>
      <c r="F137" s="103"/>
      <c r="G137" s="541"/>
      <c r="H137" s="546" t="str">
        <f t="shared" si="0"/>
        <v/>
      </c>
      <c r="I137" s="547" t="str">
        <f t="shared" si="1"/>
        <v/>
      </c>
    </row>
    <row r="138" spans="5:10" ht="15">
      <c r="E138" s="103"/>
      <c r="F138" s="103"/>
      <c r="G138" s="541"/>
      <c r="H138" s="546" t="str">
        <f t="shared" si="0"/>
        <v/>
      </c>
      <c r="I138" s="547" t="str">
        <f t="shared" si="1"/>
        <v/>
      </c>
    </row>
    <row r="139" spans="5:10" ht="15">
      <c r="E139" s="103"/>
      <c r="F139" s="103"/>
      <c r="G139" s="103"/>
      <c r="H139" s="543" t="str">
        <f t="shared" si="0"/>
        <v/>
      </c>
      <c r="I139" s="547" t="str">
        <f t="shared" si="1"/>
        <v/>
      </c>
    </row>
    <row r="140" spans="5:10" ht="15">
      <c r="E140" s="103"/>
      <c r="F140" s="103"/>
      <c r="G140" s="103"/>
      <c r="H140" s="543" t="str">
        <f t="shared" si="0"/>
        <v/>
      </c>
      <c r="I140" s="547" t="str">
        <f t="shared" si="1"/>
        <v/>
      </c>
    </row>
    <row r="141" spans="5:10" ht="15">
      <c r="E141" s="103"/>
      <c r="F141" s="103"/>
      <c r="G141" s="103"/>
      <c r="I141" s="547" t="str">
        <f>IF(G141="","",G141/G140-1)</f>
        <v/>
      </c>
    </row>
    <row r="142" spans="5:10" ht="15">
      <c r="E142" s="103"/>
      <c r="F142" s="103"/>
      <c r="G142" s="103"/>
      <c r="H142" s="543" t="str">
        <f t="shared" ref="H142" si="2">IF(G142="","",G142/G141-1)</f>
        <v/>
      </c>
    </row>
    <row r="143" spans="5:10" ht="15">
      <c r="E143" s="103"/>
      <c r="F143" s="103"/>
      <c r="G143" s="103"/>
      <c r="H143" s="543"/>
    </row>
    <row r="144" spans="5:10" ht="15">
      <c r="E144" s="103"/>
      <c r="F144" s="103"/>
      <c r="G144" s="103"/>
      <c r="H144" s="543"/>
    </row>
    <row r="145" spans="5:8" ht="15">
      <c r="E145" s="103"/>
      <c r="F145" s="103"/>
      <c r="G145" s="103"/>
      <c r="H145" s="543"/>
    </row>
    <row r="146" spans="5:8" ht="15">
      <c r="E146" s="103"/>
      <c r="F146" s="103"/>
      <c r="G146" s="103"/>
      <c r="H146" s="543"/>
    </row>
    <row r="147" spans="5:8" ht="15">
      <c r="E147" s="103"/>
      <c r="F147" s="103"/>
      <c r="G147" s="103"/>
      <c r="H147" s="543"/>
    </row>
    <row r="148" spans="5:8" ht="15">
      <c r="E148" s="103"/>
      <c r="F148" s="103"/>
      <c r="G148" s="103"/>
      <c r="H148" s="543"/>
    </row>
    <row r="149" spans="5:8" ht="15">
      <c r="E149" s="103"/>
      <c r="F149" s="103"/>
      <c r="G149" s="103"/>
      <c r="H149" s="543"/>
    </row>
    <row r="150" spans="5:8" ht="15">
      <c r="E150" s="103"/>
      <c r="F150" s="103"/>
      <c r="G150" s="103"/>
      <c r="H150" s="543"/>
    </row>
    <row r="151" spans="5:8" ht="15">
      <c r="E151" s="103"/>
      <c r="F151" s="103"/>
      <c r="G151" s="103"/>
      <c r="H151" s="543"/>
    </row>
    <row r="152" spans="5:8" ht="15">
      <c r="E152" s="103"/>
      <c r="F152" s="103"/>
      <c r="G152" s="103"/>
      <c r="H152" s="543"/>
    </row>
    <row r="153" spans="5:8" ht="15">
      <c r="E153" s="103"/>
      <c r="F153" s="103"/>
      <c r="G153" s="103"/>
      <c r="H153" s="543"/>
    </row>
    <row r="154" spans="5:8" ht="15">
      <c r="E154" s="103"/>
      <c r="F154" s="103"/>
      <c r="G154" s="103"/>
      <c r="H154" s="543"/>
    </row>
    <row r="155" spans="5:8" ht="15">
      <c r="E155" s="103"/>
      <c r="F155" s="103"/>
      <c r="G155" s="103"/>
      <c r="H155" s="543"/>
    </row>
    <row r="156" spans="5:8" ht="15">
      <c r="E156" s="103"/>
      <c r="F156" s="103"/>
      <c r="G156" s="103"/>
      <c r="H156" s="543"/>
    </row>
    <row r="157" spans="5:8" ht="15">
      <c r="E157" s="103"/>
      <c r="F157" s="103"/>
      <c r="G157" s="103"/>
      <c r="H157" s="543"/>
    </row>
    <row r="158" spans="5:8" ht="15">
      <c r="E158" s="103"/>
      <c r="F158" s="103"/>
      <c r="G158" s="103"/>
      <c r="H158" s="543"/>
    </row>
    <row r="159" spans="5:8" ht="15">
      <c r="E159" s="103"/>
      <c r="F159" s="103"/>
      <c r="G159" s="103"/>
      <c r="H159" s="543"/>
    </row>
    <row r="160" spans="5:8" ht="15">
      <c r="E160" s="103"/>
      <c r="F160" s="103"/>
      <c r="G160" s="103"/>
      <c r="H160" s="543"/>
    </row>
    <row r="161" spans="5:8" ht="15">
      <c r="E161" s="103"/>
      <c r="F161" s="103"/>
      <c r="G161" s="103"/>
      <c r="H161" s="543"/>
    </row>
    <row r="162" spans="5:8" ht="15">
      <c r="E162" s="103"/>
      <c r="F162" s="103"/>
      <c r="G162" s="103"/>
      <c r="H162" s="543"/>
    </row>
    <row r="163" spans="5:8" ht="15">
      <c r="E163" s="103"/>
      <c r="F163" s="103"/>
      <c r="G163" s="103"/>
      <c r="H163" s="543"/>
    </row>
    <row r="164" spans="5:8" ht="15">
      <c r="E164" s="103"/>
      <c r="F164" s="103"/>
      <c r="G164" s="103"/>
      <c r="H164" s="543"/>
    </row>
    <row r="165" spans="5:8" ht="15">
      <c r="E165" s="103"/>
      <c r="F165" s="103"/>
      <c r="G165" s="103"/>
      <c r="H165" s="543"/>
    </row>
    <row r="166" spans="5:8" ht="15">
      <c r="E166" s="103"/>
      <c r="F166" s="103"/>
      <c r="G166" s="103"/>
      <c r="H166" s="543"/>
    </row>
    <row r="167" spans="5:8" ht="15">
      <c r="E167" s="103"/>
      <c r="F167" s="103"/>
      <c r="G167" s="103"/>
      <c r="H167" s="543"/>
    </row>
  </sheetData>
  <mergeCells count="3">
    <mergeCell ref="C2:L2"/>
    <mergeCell ref="G4:L7"/>
    <mergeCell ref="S4:U5"/>
  </mergeCells>
  <hyperlinks>
    <hyperlink ref="L3" location="Indice!A1" display="VOLVER AL ÍNDICE" xr:uid="{3DC7BB03-DAAD-45A8-BEEC-0CAA9BA48522}"/>
  </hyperlinks>
  <printOptions horizontalCentered="1"/>
  <pageMargins left="0.70866141732283472" right="0.70866141732283472" top="0.94488188976377963" bottom="0.74803149606299213" header="0.31496062992125984" footer="0.31496062992125984"/>
  <pageSetup paperSize="9" scale="95" orientation="portrait" cellComments="atEnd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Hoja29">
    <pageSetUpPr fitToPage="1"/>
  </sheetPr>
  <dimension ref="A1:K33"/>
  <sheetViews>
    <sheetView showGridLines="0" showRowColHeaders="0" zoomScaleNormal="100" zoomScaleSheetLayoutView="70" workbookViewId="0">
      <selection activeCell="T34" sqref="T34"/>
    </sheetView>
  </sheetViews>
  <sheetFormatPr baseColWidth="10" defaultColWidth="11.42578125" defaultRowHeight="12.75"/>
  <cols>
    <col min="1" max="1" width="5.7109375" style="217" customWidth="1"/>
    <col min="2" max="2" width="16.42578125" style="217" customWidth="1"/>
    <col min="3" max="3" width="12.85546875" style="217" customWidth="1"/>
    <col min="4" max="4" width="12.85546875" style="306" customWidth="1"/>
    <col min="5" max="6" width="10.85546875" style="306" customWidth="1"/>
    <col min="7" max="7" width="14.140625" style="217" customWidth="1"/>
    <col min="8" max="8" width="10.42578125" style="217" customWidth="1"/>
    <col min="9" max="9" width="11.42578125" style="217" customWidth="1"/>
    <col min="10" max="10" width="10.5703125" style="217" customWidth="1"/>
    <col min="11" max="11" width="17.7109375" style="217" customWidth="1"/>
    <col min="12" max="16384" width="11.42578125" style="217"/>
  </cols>
  <sheetData>
    <row r="1" spans="1:11" ht="26.1" customHeight="1">
      <c r="A1" s="689" t="s">
        <v>577</v>
      </c>
      <c r="B1" s="719"/>
      <c r="C1" s="719"/>
      <c r="D1" s="719"/>
      <c r="E1" s="719"/>
      <c r="F1" s="719"/>
      <c r="G1" s="719"/>
      <c r="H1" s="719"/>
      <c r="I1" s="719"/>
      <c r="J1" s="719"/>
      <c r="K1" s="186" t="s">
        <v>154</v>
      </c>
    </row>
    <row r="2" spans="1:11" ht="25.15" customHeight="1">
      <c r="A2" s="720" t="s">
        <v>0</v>
      </c>
      <c r="B2" s="719"/>
      <c r="C2" s="719"/>
      <c r="D2" s="719"/>
      <c r="E2" s="719"/>
      <c r="F2" s="719"/>
      <c r="G2" s="719"/>
      <c r="H2" s="719"/>
      <c r="I2" s="719"/>
      <c r="J2" s="719"/>
    </row>
    <row r="3" spans="1:11" ht="23.65" customHeight="1">
      <c r="A3" s="721" t="s">
        <v>179</v>
      </c>
      <c r="B3" s="719"/>
      <c r="C3" s="719"/>
      <c r="D3" s="719"/>
      <c r="E3" s="719"/>
      <c r="F3" s="719"/>
      <c r="G3" s="719"/>
      <c r="H3" s="719"/>
      <c r="I3" s="719"/>
      <c r="J3" s="719"/>
    </row>
    <row r="4" spans="1:11" ht="12.95" customHeight="1">
      <c r="A4" s="286"/>
      <c r="B4" s="287"/>
      <c r="C4" s="287"/>
      <c r="D4" s="288"/>
      <c r="E4" s="288"/>
      <c r="F4" s="288"/>
      <c r="G4" s="287"/>
      <c r="H4" s="287"/>
      <c r="I4" s="287"/>
      <c r="J4" s="287"/>
    </row>
    <row r="5" spans="1:11" ht="18.75">
      <c r="A5" s="289"/>
      <c r="B5" s="722" t="str">
        <f>[1]UE!$B$4</f>
        <v>MEDIA JUNIO</v>
      </c>
      <c r="C5" s="722"/>
      <c r="D5" s="723"/>
      <c r="E5" s="290"/>
      <c r="F5" s="290"/>
      <c r="G5" s="287"/>
      <c r="H5" s="287"/>
      <c r="I5" s="287"/>
      <c r="J5" s="287"/>
    </row>
    <row r="6" spans="1:11" ht="10.35" customHeight="1">
      <c r="A6" s="291"/>
      <c r="B6" s="291"/>
      <c r="C6" s="291"/>
      <c r="D6" s="292"/>
      <c r="E6" s="292"/>
      <c r="F6" s="292"/>
      <c r="G6" s="291"/>
      <c r="H6" s="291"/>
      <c r="I6" s="291"/>
      <c r="J6" s="291"/>
    </row>
    <row r="7" spans="1:11" ht="33.75" customHeight="1">
      <c r="A7" s="293"/>
      <c r="B7" s="294" t="s">
        <v>215</v>
      </c>
      <c r="C7" s="295" t="s">
        <v>216</v>
      </c>
      <c r="D7" s="295" t="s">
        <v>217</v>
      </c>
      <c r="E7" s="295" t="s">
        <v>4</v>
      </c>
      <c r="F7" s="295" t="s">
        <v>5</v>
      </c>
      <c r="G7" s="295" t="s">
        <v>6</v>
      </c>
      <c r="H7" s="295" t="s">
        <v>7</v>
      </c>
      <c r="I7" s="295" t="s">
        <v>8</v>
      </c>
      <c r="J7" s="296" t="s">
        <v>9</v>
      </c>
    </row>
    <row r="8" spans="1:11" ht="41.1" customHeight="1">
      <c r="A8" s="293"/>
      <c r="B8" s="297" t="s">
        <v>182</v>
      </c>
      <c r="C8" s="402">
        <f>[1]UE!C20</f>
        <v>44610.499999999993</v>
      </c>
      <c r="D8" s="402">
        <f>[1]UE!D20</f>
        <v>43374.818181818177</v>
      </c>
      <c r="E8" s="402">
        <f>[1]UE!E20</f>
        <v>166.18181818181813</v>
      </c>
      <c r="F8" s="402">
        <f>[1]UE!F20</f>
        <v>1069.5</v>
      </c>
      <c r="G8" s="402">
        <f>[1]UE!G20</f>
        <v>15587.136363636364</v>
      </c>
      <c r="H8" s="402">
        <f>[1]UE!H20</f>
        <v>280</v>
      </c>
      <c r="I8" s="402">
        <f>[1]UE!I20</f>
        <v>0</v>
      </c>
      <c r="J8" s="403">
        <f>[1]UE!J20</f>
        <v>60477.636363636353</v>
      </c>
    </row>
    <row r="9" spans="1:11" ht="41.1" customHeight="1">
      <c r="A9" s="293"/>
      <c r="B9" s="297" t="s">
        <v>183</v>
      </c>
      <c r="C9" s="402">
        <f>'[1]NOUE '!C20</f>
        <v>71100.363636363647</v>
      </c>
      <c r="D9" s="402">
        <f>'[1]NOUE '!D20</f>
        <v>66306.454545454559</v>
      </c>
      <c r="E9" s="402">
        <f>'[1]NOUE '!E20</f>
        <v>1218.272727272727</v>
      </c>
      <c r="F9" s="402">
        <f>'[1]NOUE '!F20</f>
        <v>3575.636363636364</v>
      </c>
      <c r="G9" s="402">
        <f>'[1]NOUE '!G20</f>
        <v>11200.636363636364</v>
      </c>
      <c r="H9" s="402">
        <f>'[1]NOUE '!H20</f>
        <v>188.6363636363636</v>
      </c>
      <c r="I9" s="402">
        <f>'[1]NOUE '!I20</f>
        <v>0</v>
      </c>
      <c r="J9" s="403">
        <f>'[1]NOUE '!J20</f>
        <v>82489.636363636411</v>
      </c>
    </row>
    <row r="10" spans="1:11" s="304" customFormat="1" ht="41.1" customHeight="1">
      <c r="A10" s="300"/>
      <c r="B10" s="301" t="s">
        <v>64</v>
      </c>
      <c r="C10" s="404">
        <f>[1]TOTAL!C20</f>
        <v>115710.86363636365</v>
      </c>
      <c r="D10" s="404">
        <f>[1]TOTAL!D20</f>
        <v>109681.27272727274</v>
      </c>
      <c r="E10" s="404">
        <f>[1]TOTAL!E20</f>
        <v>1384.4545454545453</v>
      </c>
      <c r="F10" s="404">
        <f>[1]TOTAL!F20</f>
        <v>4645.136363636364</v>
      </c>
      <c r="G10" s="404">
        <f>[1]TOTAL!G20</f>
        <v>26787.772727272728</v>
      </c>
      <c r="H10" s="404">
        <f>[1]TOTAL!H20</f>
        <v>468.63636363636363</v>
      </c>
      <c r="I10" s="404">
        <f>[1]TOTAL!I20</f>
        <v>0</v>
      </c>
      <c r="J10" s="405">
        <f>[1]TOTAL!J20</f>
        <v>142967.27272727276</v>
      </c>
      <c r="K10" s="303"/>
    </row>
    <row r="11" spans="1:11" ht="36" customHeight="1">
      <c r="B11" s="317"/>
      <c r="C11" s="318"/>
      <c r="D11" s="318"/>
      <c r="E11" s="318"/>
      <c r="F11" s="318"/>
      <c r="G11" s="318"/>
      <c r="H11" s="318"/>
      <c r="I11" s="317"/>
      <c r="J11" s="317"/>
    </row>
    <row r="12" spans="1:11" ht="70.5" customHeight="1">
      <c r="C12" s="305"/>
      <c r="D12" s="305"/>
      <c r="E12" s="305"/>
      <c r="F12" s="305"/>
      <c r="G12" s="305"/>
      <c r="H12" s="305"/>
      <c r="I12" s="305"/>
      <c r="J12" s="305"/>
    </row>
    <row r="13" spans="1:11" ht="29.1" customHeight="1">
      <c r="H13" s="307"/>
      <c r="I13" s="307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08"/>
      <c r="C20" s="308" t="s">
        <v>218</v>
      </c>
      <c r="D20" s="309" t="str">
        <f>G7</f>
        <v>AUTÓNOMOS</v>
      </c>
      <c r="E20" s="309" t="str">
        <f>H7</f>
        <v>MAR</v>
      </c>
      <c r="F20" s="309"/>
      <c r="G20" s="308" t="str">
        <f>J7</f>
        <v>TOTAL</v>
      </c>
      <c r="I20" s="308" t="str">
        <f>J7</f>
        <v>TOTAL</v>
      </c>
    </row>
    <row r="21" spans="2:9" ht="29.1" customHeight="1">
      <c r="B21" s="308" t="s">
        <v>219</v>
      </c>
      <c r="C21" s="309">
        <f>$C$10</f>
        <v>115710.86363636365</v>
      </c>
      <c r="D21" s="309">
        <f>G10</f>
        <v>26787.772727272728</v>
      </c>
      <c r="E21" s="309">
        <f>H10</f>
        <v>468.63636363636363</v>
      </c>
      <c r="F21" s="309"/>
      <c r="G21" s="309">
        <f>J10</f>
        <v>142967.27272727276</v>
      </c>
      <c r="I21" s="308">
        <f>SUM(C21:F21)</f>
        <v>142967.27272727274</v>
      </c>
    </row>
    <row r="22" spans="2:9" ht="29.1" customHeight="1">
      <c r="C22" s="310">
        <f>C21/$G21</f>
        <v>0.80935210855631279</v>
      </c>
      <c r="D22" s="310">
        <f>D21/$G21</f>
        <v>0.1873699638823888</v>
      </c>
      <c r="E22" s="310">
        <f>E21/$G21</f>
        <v>3.2779275612981984E-3</v>
      </c>
      <c r="F22" s="310"/>
      <c r="G22" s="311">
        <f>SUM(C22:F22)</f>
        <v>0.99999999999999978</v>
      </c>
      <c r="I22" s="311">
        <f>I21/$I$21</f>
        <v>1</v>
      </c>
    </row>
    <row r="23" spans="2:9" ht="29.1" customHeight="1">
      <c r="H23" s="308"/>
      <c r="I23" s="308"/>
    </row>
    <row r="24" spans="2:9" ht="29.1" customHeight="1">
      <c r="C24" s="217" t="s">
        <v>220</v>
      </c>
      <c r="D24" s="306" t="s">
        <v>221</v>
      </c>
      <c r="H24" s="308"/>
      <c r="I24" s="308"/>
    </row>
    <row r="25" spans="2:9" ht="29.1" customHeight="1">
      <c r="B25" s="319" t="str">
        <f>'[1]EVOLUCION ANUALl'!D20</f>
        <v>ILLES BALEARS</v>
      </c>
      <c r="C25" s="320">
        <f>'[1]EVOLUCION ANUALl'!H20</f>
        <v>5.7440287678841573E-2</v>
      </c>
      <c r="D25" s="320">
        <f>'[1]EVOLUCION ANUALl'!K20</f>
        <v>0.12134152558754052</v>
      </c>
      <c r="G25" s="321"/>
      <c r="H25" s="145"/>
    </row>
    <row r="26" spans="2:9" ht="29.1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1D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Hoja30">
    <pageSetUpPr fitToPage="1"/>
  </sheetPr>
  <dimension ref="A1:K59"/>
  <sheetViews>
    <sheetView showGridLines="0" showRowColHeaders="0" zoomScaleNormal="100" workbookViewId="0">
      <selection activeCell="T34" sqref="T34"/>
    </sheetView>
  </sheetViews>
  <sheetFormatPr baseColWidth="10" defaultRowHeight="12.75"/>
  <cols>
    <col min="1" max="1" width="6.42578125" style="14" customWidth="1"/>
    <col min="2" max="2" width="37.5703125" style="14" customWidth="1"/>
    <col min="3" max="3" width="9.570312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1.28515625" style="14" customWidth="1"/>
    <col min="11" max="11" width="17.7109375" style="14" customWidth="1"/>
  </cols>
  <sheetData>
    <row r="1" spans="1:11" ht="24.95" customHeight="1">
      <c r="A1" s="221"/>
      <c r="B1" s="689" t="s">
        <v>579</v>
      </c>
      <c r="C1" s="719"/>
      <c r="D1" s="719"/>
      <c r="E1" s="719"/>
      <c r="F1" s="719"/>
      <c r="G1" s="719"/>
      <c r="H1" s="719"/>
      <c r="I1" s="719"/>
      <c r="J1" s="719"/>
      <c r="K1" s="186" t="s">
        <v>154</v>
      </c>
    </row>
    <row r="2" spans="1:11" ht="18.600000000000001" customHeight="1">
      <c r="A2" s="44"/>
      <c r="B2" s="724" t="s">
        <v>222</v>
      </c>
      <c r="C2" s="717"/>
      <c r="D2" s="717"/>
      <c r="E2" s="717"/>
      <c r="F2" s="717"/>
      <c r="G2" s="717"/>
      <c r="H2" s="717"/>
      <c r="I2" s="717"/>
      <c r="J2" s="717"/>
      <c r="K2" s="338"/>
    </row>
    <row r="3" spans="1:11" ht="18.600000000000001" customHeight="1">
      <c r="A3" s="68"/>
      <c r="B3" s="709" t="s">
        <v>223</v>
      </c>
      <c r="C3" s="717"/>
      <c r="D3" s="717"/>
      <c r="E3" s="717"/>
      <c r="F3" s="717"/>
      <c r="G3" s="717"/>
      <c r="H3" s="717"/>
      <c r="I3" s="717"/>
      <c r="J3" s="717"/>
      <c r="K3" s="192"/>
    </row>
    <row r="4" spans="1:11" ht="24.95" customHeight="1">
      <c r="A4" s="406"/>
      <c r="B4" s="56" t="str">
        <f>'BALEARES-1'!$B$5</f>
        <v>MEDIA JUNIO</v>
      </c>
      <c r="K4" s="192"/>
    </row>
    <row r="5" spans="1:11" ht="24.75" customHeight="1">
      <c r="B5" s="737" t="s">
        <v>97</v>
      </c>
      <c r="C5" s="407" t="s">
        <v>224</v>
      </c>
      <c r="D5" s="324"/>
      <c r="E5" s="325"/>
      <c r="F5" s="324"/>
      <c r="G5" s="326" t="s">
        <v>225</v>
      </c>
      <c r="H5" s="327"/>
      <c r="I5" s="328"/>
      <c r="J5" s="329"/>
    </row>
    <row r="6" spans="1:11" ht="45.4" customHeight="1">
      <c r="B6" s="726"/>
      <c r="C6" s="57" t="s">
        <v>98</v>
      </c>
      <c r="D6" s="57" t="s">
        <v>68</v>
      </c>
      <c r="E6" s="58" t="s">
        <v>9</v>
      </c>
      <c r="F6" s="58" t="s">
        <v>226</v>
      </c>
      <c r="G6" s="57" t="s">
        <v>98</v>
      </c>
      <c r="H6" s="57" t="s">
        <v>68</v>
      </c>
      <c r="I6" s="58" t="s">
        <v>9</v>
      </c>
      <c r="J6" s="58" t="s">
        <v>227</v>
      </c>
    </row>
    <row r="7" spans="1:11" ht="39.200000000000003" customHeight="1">
      <c r="B7" s="330" t="s">
        <v>102</v>
      </c>
      <c r="C7" s="378">
        <f>[2]ue!P74</f>
        <v>97.090909090909065</v>
      </c>
      <c r="D7" s="378">
        <f>'[2]NO ue '!P74</f>
        <v>161</v>
      </c>
      <c r="E7" s="379">
        <f>[2]TOTAL!P74</f>
        <v>258.09090909090907</v>
      </c>
      <c r="F7" s="380">
        <f t="shared" ref="F7:F29" si="0">E7/E$30</f>
        <v>2.2304812269139493E-3</v>
      </c>
      <c r="G7" s="378">
        <f>[3]ue!P74</f>
        <v>114.95454545454548</v>
      </c>
      <c r="H7" s="378">
        <f>'[3]NO ue '!P74</f>
        <v>51.545454545454561</v>
      </c>
      <c r="I7" s="379">
        <f>[3]TOTAL!P74</f>
        <v>166.50000000000006</v>
      </c>
      <c r="J7" s="380">
        <f t="shared" ref="J7:J27" si="1">I7/I$30</f>
        <v>6.21552234652513E-3</v>
      </c>
      <c r="K7" s="172"/>
    </row>
    <row r="8" spans="1:11" ht="30.95" customHeight="1">
      <c r="B8" s="330" t="s">
        <v>103</v>
      </c>
      <c r="C8" s="378">
        <f>[2]ue!P75</f>
        <v>4.2727272727272716</v>
      </c>
      <c r="D8" s="378">
        <f>'[2]NO ue '!P75</f>
        <v>19.727272727272723</v>
      </c>
      <c r="E8" s="379">
        <f>[2]TOTAL!P75</f>
        <v>23.999999999999993</v>
      </c>
      <c r="F8" s="380">
        <f t="shared" si="0"/>
        <v>2.0741354135444962E-4</v>
      </c>
      <c r="G8" s="378">
        <f>[3]ue!P75</f>
        <v>1.9999999999999993</v>
      </c>
      <c r="H8" s="378">
        <f>'[3]NO ue '!P75</f>
        <v>1.9999999999999993</v>
      </c>
      <c r="I8" s="379">
        <f>[3]TOTAL!P75</f>
        <v>3.9999999999999987</v>
      </c>
      <c r="J8" s="380">
        <f t="shared" si="1"/>
        <v>1.493218581747778E-4</v>
      </c>
      <c r="K8" s="172"/>
    </row>
    <row r="9" spans="1:11" ht="30.95" customHeight="1">
      <c r="B9" s="330" t="s">
        <v>104</v>
      </c>
      <c r="C9" s="378">
        <f>[2]ue!P76</f>
        <v>1065.318181818182</v>
      </c>
      <c r="D9" s="378">
        <f>'[2]NO ue '!P76</f>
        <v>2009.2272727272727</v>
      </c>
      <c r="E9" s="379">
        <f>[2]TOTAL!P76</f>
        <v>3074.545454545455</v>
      </c>
      <c r="F9" s="380">
        <f t="shared" si="0"/>
        <v>2.6570931699270793E-2</v>
      </c>
      <c r="G9" s="378">
        <f>[3]ue!P76</f>
        <v>715.0454545454545</v>
      </c>
      <c r="H9" s="378">
        <f>'[3]NO ue '!P76</f>
        <v>542.86363636363637</v>
      </c>
      <c r="I9" s="379">
        <f>[3]TOTAL!P76</f>
        <v>1257.909090909091</v>
      </c>
      <c r="J9" s="380">
        <f t="shared" si="1"/>
        <v>4.6958330717372751E-2</v>
      </c>
      <c r="K9" s="172"/>
    </row>
    <row r="10" spans="1:11" ht="30.95" customHeight="1">
      <c r="B10" s="330" t="s">
        <v>105</v>
      </c>
      <c r="C10" s="378">
        <f>[2]ue!P77</f>
        <v>14.000000000000004</v>
      </c>
      <c r="D10" s="378">
        <f>'[2]NO ue '!P77</f>
        <v>34.272727272727266</v>
      </c>
      <c r="E10" s="379">
        <f>[2]TOTAL!P77</f>
        <v>48.272727272727266</v>
      </c>
      <c r="F10" s="380">
        <f t="shared" si="0"/>
        <v>4.1718405476974535E-4</v>
      </c>
      <c r="G10" s="378">
        <f>[3]ue!P77</f>
        <v>5.9999999999999964</v>
      </c>
      <c r="H10" s="378">
        <f>'[3]NO ue '!P77</f>
        <v>2.9999999999999982</v>
      </c>
      <c r="I10" s="379">
        <f>[3]TOTAL!P77</f>
        <v>8.9999999999999947</v>
      </c>
      <c r="J10" s="380">
        <f t="shared" si="1"/>
        <v>3.3597418089324993E-4</v>
      </c>
      <c r="K10" s="172"/>
    </row>
    <row r="11" spans="1:11" ht="47.45" customHeight="1">
      <c r="B11" s="330" t="s">
        <v>106</v>
      </c>
      <c r="C11" s="378">
        <f>[2]ue!P78</f>
        <v>93.318181818181841</v>
      </c>
      <c r="D11" s="378">
        <f>'[2]NO ue '!P78</f>
        <v>316.22727272727275</v>
      </c>
      <c r="E11" s="379">
        <f>[2]TOTAL!P78</f>
        <v>409.54545454545462</v>
      </c>
      <c r="F11" s="380">
        <f t="shared" si="0"/>
        <v>3.5393863780371062E-3</v>
      </c>
      <c r="G11" s="378">
        <f>[3]ue!P78</f>
        <v>5.9999999999999964</v>
      </c>
      <c r="H11" s="378">
        <f>'[3]NO ue '!P78</f>
        <v>5.9999999999999964</v>
      </c>
      <c r="I11" s="379">
        <f>[3]TOTAL!P78</f>
        <v>11.999999999999993</v>
      </c>
      <c r="J11" s="380">
        <f t="shared" si="1"/>
        <v>4.4796557452433326E-4</v>
      </c>
      <c r="K11" s="172"/>
    </row>
    <row r="12" spans="1:11" ht="30.95" customHeight="1">
      <c r="B12" s="330" t="s">
        <v>107</v>
      </c>
      <c r="C12" s="378">
        <f>[2]ue!P79</f>
        <v>3082.9999999999995</v>
      </c>
      <c r="D12" s="378">
        <f>'[2]NO ue '!P79</f>
        <v>11797</v>
      </c>
      <c r="E12" s="379">
        <f>[2]TOTAL!P79</f>
        <v>14880</v>
      </c>
      <c r="F12" s="380">
        <f t="shared" si="0"/>
        <v>0.1285963956397588</v>
      </c>
      <c r="G12" s="378">
        <f>[3]ue!P79</f>
        <v>2651.227272727273</v>
      </c>
      <c r="H12" s="378">
        <f>'[3]NO ue '!P79</f>
        <v>2129.9545454545455</v>
      </c>
      <c r="I12" s="379">
        <f>[3]TOTAL!P79</f>
        <v>4781.181818181818</v>
      </c>
      <c r="J12" s="380">
        <f t="shared" si="1"/>
        <v>0.17848373834059297</v>
      </c>
      <c r="K12" s="172"/>
    </row>
    <row r="13" spans="1:11" ht="42" customHeight="1">
      <c r="B13" s="330" t="s">
        <v>228</v>
      </c>
      <c r="C13" s="378">
        <f>[2]ue!P80</f>
        <v>4327.9090909090901</v>
      </c>
      <c r="D13" s="378">
        <f>'[2]NO ue '!P80</f>
        <v>6631.1363636363649</v>
      </c>
      <c r="E13" s="379">
        <f>[2]TOTAL!P80</f>
        <v>10959.045454545456</v>
      </c>
      <c r="F13" s="380">
        <f t="shared" si="0"/>
        <v>9.4710601149652407E-2</v>
      </c>
      <c r="G13" s="378">
        <f>[3]ue!P80</f>
        <v>2246.9999999999995</v>
      </c>
      <c r="H13" s="378">
        <f>'[3]NO ue '!P80</f>
        <v>2498.3636363636365</v>
      </c>
      <c r="I13" s="379">
        <f>[3]TOTAL!P80</f>
        <v>4745.363636363636</v>
      </c>
      <c r="J13" s="380">
        <f t="shared" si="1"/>
        <v>0.17714662897420971</v>
      </c>
      <c r="K13" s="172"/>
    </row>
    <row r="14" spans="1:11" ht="30.95" customHeight="1">
      <c r="B14" s="330" t="s">
        <v>109</v>
      </c>
      <c r="C14" s="378">
        <f>[2]ue!P81</f>
        <v>1907.3636363636367</v>
      </c>
      <c r="D14" s="378">
        <f>'[2]NO ue '!P81</f>
        <v>1589.0909090909092</v>
      </c>
      <c r="E14" s="379">
        <f>[2]TOTAL!P81</f>
        <v>3496.454545454546</v>
      </c>
      <c r="F14" s="380">
        <f t="shared" si="0"/>
        <v>3.0217167477399585E-2</v>
      </c>
      <c r="G14" s="378">
        <f>[3]ue!P81</f>
        <v>267.86363636363643</v>
      </c>
      <c r="H14" s="378">
        <f>'[3]NO ue '!P81</f>
        <v>405.90909090909093</v>
      </c>
      <c r="I14" s="379">
        <f>[3]TOTAL!P81</f>
        <v>673.77272727272737</v>
      </c>
      <c r="J14" s="380">
        <f t="shared" si="1"/>
        <v>2.5152248905962866E-2</v>
      </c>
      <c r="K14" s="172"/>
    </row>
    <row r="15" spans="1:11" ht="38.1" customHeight="1">
      <c r="B15" s="330" t="s">
        <v>110</v>
      </c>
      <c r="C15" s="378">
        <f>[2]ue!P82</f>
        <v>20732.409090909085</v>
      </c>
      <c r="D15" s="378">
        <f>'[2]NO ue '!P82</f>
        <v>30503</v>
      </c>
      <c r="E15" s="379">
        <f>[2]TOTAL!P82</f>
        <v>51235.409090909088</v>
      </c>
      <c r="F15" s="380">
        <f t="shared" si="0"/>
        <v>0.4427882350953925</v>
      </c>
      <c r="G15" s="378">
        <f>[3]ue!P82</f>
        <v>2802.5909090909099</v>
      </c>
      <c r="H15" s="378">
        <f>'[3]NO ue '!P82</f>
        <v>2046.5454545454545</v>
      </c>
      <c r="I15" s="379">
        <f>[3]TOTAL!P82</f>
        <v>4849.136363636364</v>
      </c>
      <c r="J15" s="380">
        <f t="shared" si="1"/>
        <v>0.18102051309026676</v>
      </c>
      <c r="K15" s="172"/>
    </row>
    <row r="16" spans="1:11" ht="30.95" customHeight="1">
      <c r="B16" s="330" t="s">
        <v>111</v>
      </c>
      <c r="C16" s="378">
        <f>[2]ue!P83</f>
        <v>523.4545454545455</v>
      </c>
      <c r="D16" s="378">
        <f>'[2]NO ue '!P83</f>
        <v>384.72727272727275</v>
      </c>
      <c r="E16" s="379">
        <f>[2]TOTAL!P83</f>
        <v>908.18181818181824</v>
      </c>
      <c r="F16" s="380">
        <f t="shared" si="0"/>
        <v>7.848716962617245E-3</v>
      </c>
      <c r="G16" s="378">
        <f>[3]ue!P83</f>
        <v>467.04545454545462</v>
      </c>
      <c r="H16" s="378">
        <f>'[3]NO ue '!P83</f>
        <v>230.68181818181822</v>
      </c>
      <c r="I16" s="379">
        <f>[3]TOTAL!P83</f>
        <v>697.72727272727286</v>
      </c>
      <c r="J16" s="380">
        <f t="shared" si="1"/>
        <v>2.6046483215714095E-2</v>
      </c>
      <c r="K16" s="172"/>
    </row>
    <row r="17" spans="1:11" ht="42.75" customHeight="1">
      <c r="B17" s="330" t="s">
        <v>112</v>
      </c>
      <c r="C17" s="378">
        <f>[2]ue!P84</f>
        <v>186.3636363636364</v>
      </c>
      <c r="D17" s="378">
        <f>'[2]NO ue '!P84</f>
        <v>96.090909090909065</v>
      </c>
      <c r="E17" s="379">
        <f>[2]TOTAL!P84</f>
        <v>282.4545454545455</v>
      </c>
      <c r="F17" s="380">
        <f t="shared" si="0"/>
        <v>2.4410373976828611E-3</v>
      </c>
      <c r="G17" s="378">
        <f>[3]ue!P84</f>
        <v>109.59090909090908</v>
      </c>
      <c r="H17" s="378">
        <f>'[3]NO ue '!P84</f>
        <v>57.5</v>
      </c>
      <c r="I17" s="379">
        <f>[3]TOTAL!P84</f>
        <v>167.09090909090907</v>
      </c>
      <c r="J17" s="380">
        <f t="shared" si="1"/>
        <v>6.2375812573918551E-3</v>
      </c>
      <c r="K17" s="172"/>
    </row>
    <row r="18" spans="1:11" ht="33" customHeight="1">
      <c r="B18" s="330" t="s">
        <v>113</v>
      </c>
      <c r="C18" s="378">
        <f>[2]ue!P85</f>
        <v>784.45454545454561</v>
      </c>
      <c r="D18" s="378">
        <f>'[2]NO ue '!P85</f>
        <v>496.13636363636363</v>
      </c>
      <c r="E18" s="379">
        <f>[2]TOTAL!P85</f>
        <v>1280.5909090909092</v>
      </c>
      <c r="F18" s="380">
        <f t="shared" si="0"/>
        <v>1.1067162311702485E-2</v>
      </c>
      <c r="G18" s="378">
        <f>[3]ue!P85</f>
        <v>767.31818181818187</v>
      </c>
      <c r="H18" s="378">
        <f>'[3]NO ue '!P85</f>
        <v>207.59090909090912</v>
      </c>
      <c r="I18" s="379">
        <f>[3]TOTAL!P85</f>
        <v>974.90909090909099</v>
      </c>
      <c r="J18" s="380">
        <f t="shared" si="1"/>
        <v>3.6393809251507217E-2</v>
      </c>
      <c r="K18" s="172"/>
    </row>
    <row r="19" spans="1:11" ht="30.95" customHeight="1">
      <c r="B19" s="330" t="s">
        <v>114</v>
      </c>
      <c r="C19" s="378">
        <f>[2]ue!P86</f>
        <v>1390.8181818181818</v>
      </c>
      <c r="D19" s="378">
        <f>'[2]NO ue '!P86</f>
        <v>807.27272727272725</v>
      </c>
      <c r="E19" s="379">
        <f>[2]TOTAL!P86</f>
        <v>2198.090909090909</v>
      </c>
      <c r="F19" s="380">
        <f t="shared" si="0"/>
        <v>1.8996409153065299E-2</v>
      </c>
      <c r="G19" s="378">
        <f>[3]ue!P86</f>
        <v>1514.272727272727</v>
      </c>
      <c r="H19" s="378">
        <f>'[3]NO ue '!P86</f>
        <v>519.9545454545455</v>
      </c>
      <c r="I19" s="379">
        <f>[3]TOTAL!P86</f>
        <v>2034.2272727272725</v>
      </c>
      <c r="J19" s="380">
        <f t="shared" si="1"/>
        <v>7.5938649078361731E-2</v>
      </c>
      <c r="K19" s="172"/>
    </row>
    <row r="20" spans="1:11" ht="45.4" customHeight="1">
      <c r="B20" s="330" t="s">
        <v>115</v>
      </c>
      <c r="C20" s="378">
        <f>[2]ue!P87</f>
        <v>4720.1818181818171</v>
      </c>
      <c r="D20" s="378">
        <f>'[2]NO ue '!P87</f>
        <v>5001.5909090909081</v>
      </c>
      <c r="E20" s="379">
        <f>[2]TOTAL!P87</f>
        <v>9721.7727272727243</v>
      </c>
      <c r="F20" s="380">
        <f t="shared" si="0"/>
        <v>8.4017804566947601E-2</v>
      </c>
      <c r="G20" s="378">
        <f>[3]ue!P87</f>
        <v>1657.4090909090912</v>
      </c>
      <c r="H20" s="378">
        <f>'[3]NO ue '!P87</f>
        <v>898.54545454545473</v>
      </c>
      <c r="I20" s="379">
        <f>[3]TOTAL!P87</f>
        <v>2555.954545454546</v>
      </c>
      <c r="J20" s="380">
        <f t="shared" si="1"/>
        <v>9.5414970534385621E-2</v>
      </c>
      <c r="K20" s="172"/>
    </row>
    <row r="21" spans="1:11" ht="45.4" customHeight="1">
      <c r="B21" s="330" t="s">
        <v>116</v>
      </c>
      <c r="C21" s="378">
        <f>[2]ue!P88</f>
        <v>151.99999999999997</v>
      </c>
      <c r="D21" s="378">
        <f>'[2]NO ue '!P88</f>
        <v>244.59090909090909</v>
      </c>
      <c r="E21" s="379">
        <f>[2]TOTAL!P88</f>
        <v>396.59090909090907</v>
      </c>
      <c r="F21" s="380">
        <f t="shared" si="0"/>
        <v>3.4274302051469194E-3</v>
      </c>
      <c r="G21" s="378">
        <f>[3]ue!P88</f>
        <v>3.9545454545454533</v>
      </c>
      <c r="H21" s="378">
        <f>'[3]NO ue '!P88</f>
        <v>0</v>
      </c>
      <c r="I21" s="379">
        <f>[3]TOTAL!P88</f>
        <v>3.9545454545454533</v>
      </c>
      <c r="J21" s="380">
        <f t="shared" si="1"/>
        <v>1.4762501887733714E-4</v>
      </c>
      <c r="K21" s="172"/>
    </row>
    <row r="22" spans="1:11" ht="32.450000000000003" customHeight="1">
      <c r="B22" s="330" t="s">
        <v>117</v>
      </c>
      <c r="C22" s="378">
        <f>[2]ue!P89</f>
        <v>778.68181818181824</v>
      </c>
      <c r="D22" s="378">
        <f>'[2]NO ue '!P89</f>
        <v>840.40909090909088</v>
      </c>
      <c r="E22" s="379">
        <f>[2]TOTAL!P89</f>
        <v>1619.090909090909</v>
      </c>
      <c r="F22" s="380">
        <f t="shared" si="0"/>
        <v>1.3992557467889201E-2</v>
      </c>
      <c r="G22" s="378">
        <f>[3]ue!P89</f>
        <v>359.40909090909082</v>
      </c>
      <c r="H22" s="378">
        <f>'[3]NO ue '!P89</f>
        <v>240.77272727272728</v>
      </c>
      <c r="I22" s="379">
        <f>[3]TOTAL!P89</f>
        <v>600.18181818181813</v>
      </c>
      <c r="J22" s="380">
        <f t="shared" si="1"/>
        <v>2.2405066083406436E-2</v>
      </c>
      <c r="K22" s="172"/>
    </row>
    <row r="23" spans="1:11" ht="30.95" customHeight="1">
      <c r="B23" s="330" t="s">
        <v>118</v>
      </c>
      <c r="C23" s="378">
        <f>[2]ue!P90</f>
        <v>1279.0909090909088</v>
      </c>
      <c r="D23" s="378">
        <f>'[2]NO ue '!P90</f>
        <v>1724.9090909090908</v>
      </c>
      <c r="E23" s="379">
        <f>[2]TOTAL!P90</f>
        <v>3003.9999999999995</v>
      </c>
      <c r="F23" s="380">
        <f t="shared" si="0"/>
        <v>2.5961261592865281E-2</v>
      </c>
      <c r="G23" s="378">
        <f>[3]ue!P90</f>
        <v>456.04545454545462</v>
      </c>
      <c r="H23" s="378">
        <f>'[3]NO ue '!P90</f>
        <v>168.31818181818184</v>
      </c>
      <c r="I23" s="379">
        <f>[3]TOTAL!P90</f>
        <v>624.36363636363649</v>
      </c>
      <c r="J23" s="380">
        <f t="shared" si="1"/>
        <v>2.3307784589644873E-2</v>
      </c>
      <c r="K23" s="172"/>
    </row>
    <row r="24" spans="1:11" ht="30.95" customHeight="1">
      <c r="B24" s="330" t="s">
        <v>119</v>
      </c>
      <c r="C24" s="378">
        <f>[2]ue!P91</f>
        <v>1374.2272727272725</v>
      </c>
      <c r="D24" s="378">
        <f>'[2]NO ue '!P91</f>
        <v>1490.2727272727273</v>
      </c>
      <c r="E24" s="379">
        <f>[2]TOTAL!P91</f>
        <v>2864.5</v>
      </c>
      <c r="F24" s="380">
        <f t="shared" si="0"/>
        <v>2.4755670383742549E-2</v>
      </c>
      <c r="G24" s="378">
        <f>[3]ue!P91</f>
        <v>489.77272727272731</v>
      </c>
      <c r="H24" s="378">
        <f>'[3]NO ue '!P91</f>
        <v>248.40909090909088</v>
      </c>
      <c r="I24" s="379">
        <f>[3]TOTAL!P91</f>
        <v>738.18181818181824</v>
      </c>
      <c r="J24" s="380">
        <f t="shared" si="1"/>
        <v>2.7556670190436276E-2</v>
      </c>
      <c r="K24" s="172"/>
    </row>
    <row r="25" spans="1:11" ht="36.950000000000003" customHeight="1">
      <c r="B25" s="330" t="s">
        <v>120</v>
      </c>
      <c r="C25" s="378">
        <f>[2]ue!P92</f>
        <v>731.68181818181824</v>
      </c>
      <c r="D25" s="378">
        <f>'[2]NO ue '!P92</f>
        <v>1995.7272727272727</v>
      </c>
      <c r="E25" s="379">
        <f>[2]TOTAL!P92</f>
        <v>2727.409090909091</v>
      </c>
      <c r="F25" s="380">
        <f t="shared" si="0"/>
        <v>2.3570899094490616E-2</v>
      </c>
      <c r="G25" s="378">
        <f>[3]ue!P92</f>
        <v>946.63636363636363</v>
      </c>
      <c r="H25" s="378">
        <f>'[3]NO ue '!P92</f>
        <v>938.68181818181802</v>
      </c>
      <c r="I25" s="379">
        <f>[3]TOTAL!P92</f>
        <v>1885.3181818181815</v>
      </c>
      <c r="J25" s="380">
        <f t="shared" si="1"/>
        <v>7.0379803539946134E-2</v>
      </c>
      <c r="K25" s="172"/>
    </row>
    <row r="26" spans="1:11" ht="60.75" customHeight="1">
      <c r="B26" s="330" t="s">
        <v>121</v>
      </c>
      <c r="C26" s="378">
        <f>[2]ue!P93</f>
        <v>123.18181818181823</v>
      </c>
      <c r="D26" s="378">
        <f>'[2]NO ue '!P93</f>
        <v>154.59090909090909</v>
      </c>
      <c r="E26" s="379">
        <f>[2]TOTAL!P93</f>
        <v>277.77272727272731</v>
      </c>
      <c r="F26" s="380">
        <f t="shared" si="0"/>
        <v>2.4005760439716707E-3</v>
      </c>
      <c r="G26" s="378">
        <f>[3]ue!P93</f>
        <v>0.99999999999999967</v>
      </c>
      <c r="H26" s="378">
        <f>'[3]NO ue '!P93</f>
        <v>1.9999999999999993</v>
      </c>
      <c r="I26" s="379">
        <f>[3]TOTAL!P93</f>
        <v>2.9999999999999991</v>
      </c>
      <c r="J26" s="380">
        <f t="shared" si="1"/>
        <v>1.1199139363108334E-4</v>
      </c>
      <c r="K26" s="172"/>
    </row>
    <row r="27" spans="1:11" ht="42.75" customHeight="1">
      <c r="B27" s="330" t="s">
        <v>122</v>
      </c>
      <c r="C27" s="378">
        <f>[2]ue!P94</f>
        <v>5.9999999999999964</v>
      </c>
      <c r="D27" s="378">
        <f>'[2]NO ue '!P94</f>
        <v>9.4545454545454533</v>
      </c>
      <c r="E27" s="379">
        <f>[2]TOTAL!P94</f>
        <v>15.45454545454545</v>
      </c>
      <c r="F27" s="380">
        <f t="shared" si="0"/>
        <v>1.3356175011460772E-4</v>
      </c>
      <c r="G27" s="378">
        <f>[3]ue!P94</f>
        <v>1.9999999999999993</v>
      </c>
      <c r="H27" s="378">
        <f>'[3]NO ue '!P94</f>
        <v>1.9999999999999993</v>
      </c>
      <c r="I27" s="379">
        <f>[3]TOTAL!P94</f>
        <v>3.9999999999999987</v>
      </c>
      <c r="J27" s="380">
        <f t="shared" si="1"/>
        <v>1.493218581747778E-4</v>
      </c>
      <c r="K27" s="172"/>
    </row>
    <row r="28" spans="1:11" ht="30.95" customHeight="1">
      <c r="B28" s="312" t="s">
        <v>4</v>
      </c>
      <c r="C28" s="378">
        <f>'BALEARES-1'!$E$8</f>
        <v>166.18181818181813</v>
      </c>
      <c r="D28" s="378">
        <f>'BALEARES-1'!$E$9</f>
        <v>1218.272727272727</v>
      </c>
      <c r="E28" s="379">
        <f>'BALEARES-1'!$E$10</f>
        <v>1384.4545454545453</v>
      </c>
      <c r="F28" s="380">
        <f t="shared" si="0"/>
        <v>1.1964775838208007E-2</v>
      </c>
      <c r="G28" s="378"/>
      <c r="H28" s="378"/>
      <c r="I28" s="379"/>
      <c r="J28" s="380"/>
      <c r="K28" s="172"/>
    </row>
    <row r="29" spans="1:11" ht="30.95" customHeight="1">
      <c r="B29" s="312" t="s">
        <v>5</v>
      </c>
      <c r="C29" s="378">
        <f>'BALEARES-1'!$F$8</f>
        <v>1069.5</v>
      </c>
      <c r="D29" s="378">
        <f>'BALEARES-1'!$F$9</f>
        <v>3575.636363636364</v>
      </c>
      <c r="E29" s="379">
        <f>'BALEARES-1'!$F$10</f>
        <v>4645.136363636364</v>
      </c>
      <c r="F29" s="380">
        <f t="shared" si="0"/>
        <v>4.0144340969006209E-2</v>
      </c>
      <c r="G29" s="378"/>
      <c r="H29" s="378"/>
      <c r="I29" s="379"/>
      <c r="J29" s="380"/>
      <c r="K29" s="172"/>
    </row>
    <row r="30" spans="1:11" s="50" customFormat="1" ht="29.25" customHeight="1">
      <c r="A30" s="209"/>
      <c r="B30" s="334" t="s">
        <v>229</v>
      </c>
      <c r="C30" s="382">
        <f>'BALEARES-1'!$C$8</f>
        <v>44610.499999999993</v>
      </c>
      <c r="D30" s="382">
        <f>'BALEARES-1'!$C$9</f>
        <v>71100.363636363647</v>
      </c>
      <c r="E30" s="382">
        <f>'BALEARES-1'!$C$10</f>
        <v>115710.86363636365</v>
      </c>
      <c r="F30" s="383">
        <f>SUM(F7:F29)</f>
        <v>1</v>
      </c>
      <c r="G30" s="382">
        <f>'BALEARES-1'!$G$8</f>
        <v>15587.136363636364</v>
      </c>
      <c r="H30" s="382">
        <f>'BALEARES-1'!$G$9</f>
        <v>11200.636363636364</v>
      </c>
      <c r="I30" s="382">
        <f>'BALEARES-1'!$G$10</f>
        <v>26787.772727272728</v>
      </c>
      <c r="J30" s="383">
        <f>SUM(J7:J29)</f>
        <v>0.99999999999999989</v>
      </c>
      <c r="K30" s="408"/>
    </row>
    <row r="32" spans="1:11" ht="15">
      <c r="A32" s="409"/>
      <c r="B32" s="335"/>
      <c r="C32" s="336"/>
      <c r="D32" s="336"/>
      <c r="E32" s="336"/>
      <c r="F32" s="410"/>
      <c r="G32" s="336"/>
      <c r="H32" s="336"/>
      <c r="I32" s="336"/>
      <c r="J32" s="410"/>
    </row>
    <row r="33" spans="2:9">
      <c r="I33" s="15"/>
    </row>
    <row r="34" spans="2:9">
      <c r="B34" s="337"/>
      <c r="D34" s="15"/>
      <c r="E34" s="15"/>
      <c r="H34" s="15"/>
    </row>
    <row r="35" spans="2:9">
      <c r="D35" s="15"/>
      <c r="E35" s="15"/>
    </row>
    <row r="36" spans="2:9">
      <c r="D36" s="15"/>
      <c r="E36" s="15"/>
    </row>
    <row r="37" spans="2:9">
      <c r="D37" s="15"/>
      <c r="E37" s="15"/>
    </row>
    <row r="52" spans="4:9">
      <c r="D52" s="15"/>
      <c r="E52" s="15"/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1E00-000000000000}"/>
  </hyperlinks>
  <printOptions horizontalCentered="1"/>
  <pageMargins left="0.39370078740157483" right="0.39370078740157483" top="0.39370078740157483" bottom="0.39370078740157483" header="0" footer="0"/>
  <pageSetup paperSize="9" scale="76" orientation="portrait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Hoja31">
    <pageSetUpPr fitToPage="1"/>
  </sheetPr>
  <dimension ref="A1:K674"/>
  <sheetViews>
    <sheetView showGridLines="0" showRowColHeaders="0" showZeros="0" topLeftCell="A17" zoomScaleNormal="100" workbookViewId="0">
      <selection activeCell="T34" sqref="T34"/>
    </sheetView>
  </sheetViews>
  <sheetFormatPr baseColWidth="10" defaultRowHeight="15.75"/>
  <cols>
    <col min="1" max="1" width="11.42578125" style="14"/>
    <col min="2" max="2" width="17.85546875" style="68" customWidth="1"/>
    <col min="3" max="3" width="11.42578125" style="67" customWidth="1"/>
    <col min="4" max="6" width="10" style="67" customWidth="1"/>
    <col min="7" max="7" width="14.42578125" style="67" customWidth="1"/>
    <col min="8" max="9" width="11.42578125" style="67" customWidth="1"/>
    <col min="10" max="10" width="11.42578125" style="371" customWidth="1"/>
    <col min="11" max="11" width="17.7109375" customWidth="1"/>
  </cols>
  <sheetData>
    <row r="1" spans="1:11" ht="18.75">
      <c r="B1" s="689" t="s">
        <v>577</v>
      </c>
      <c r="C1" s="689"/>
      <c r="D1" s="689"/>
      <c r="E1" s="689"/>
      <c r="F1" s="689"/>
      <c r="G1" s="689"/>
      <c r="H1" s="689"/>
      <c r="I1" s="689"/>
      <c r="J1" s="689"/>
      <c r="K1" s="186" t="s">
        <v>154</v>
      </c>
    </row>
    <row r="2" spans="1:11" ht="18.600000000000001" customHeight="1">
      <c r="A2" s="68"/>
      <c r="B2" s="724" t="s">
        <v>222</v>
      </c>
      <c r="C2" s="731"/>
      <c r="D2" s="731"/>
      <c r="E2" s="731"/>
      <c r="F2" s="731"/>
      <c r="G2" s="731"/>
      <c r="H2" s="731"/>
      <c r="I2" s="731"/>
      <c r="J2" s="731"/>
    </row>
    <row r="3" spans="1:11" ht="22.7" customHeight="1">
      <c r="A3" s="68"/>
      <c r="B3" s="709" t="s">
        <v>125</v>
      </c>
      <c r="C3" s="717"/>
      <c r="D3" s="717"/>
      <c r="E3" s="717"/>
      <c r="F3" s="717"/>
      <c r="G3" s="717"/>
      <c r="H3" s="717"/>
      <c r="I3" s="717"/>
      <c r="J3" s="717"/>
    </row>
    <row r="4" spans="1:11" ht="18.75">
      <c r="B4" s="56" t="str">
        <f>'BALEARES-2'!$B$4</f>
        <v>MEDIA JUNIO</v>
      </c>
      <c r="C4" s="61"/>
      <c r="D4" s="61"/>
      <c r="E4" s="61"/>
      <c r="F4" s="61"/>
      <c r="G4" s="61"/>
      <c r="H4" s="61"/>
      <c r="I4" s="61"/>
      <c r="J4" s="61"/>
    </row>
    <row r="5" spans="1:11" ht="13.35" customHeight="1">
      <c r="B5" s="738" t="s">
        <v>230</v>
      </c>
      <c r="C5" s="739" t="s">
        <v>231</v>
      </c>
      <c r="D5" s="729" t="s">
        <v>217</v>
      </c>
      <c r="E5" s="729" t="s">
        <v>4</v>
      </c>
      <c r="F5" s="729" t="s">
        <v>5</v>
      </c>
      <c r="G5" s="727" t="s">
        <v>6</v>
      </c>
      <c r="H5" s="727" t="s">
        <v>232</v>
      </c>
      <c r="I5" s="727" t="s">
        <v>8</v>
      </c>
      <c r="J5" s="727" t="s">
        <v>9</v>
      </c>
    </row>
    <row r="6" spans="1:11" ht="13.35" customHeight="1">
      <c r="B6" s="728"/>
      <c r="C6" s="735"/>
      <c r="D6" s="730"/>
      <c r="E6" s="730"/>
      <c r="F6" s="730"/>
      <c r="G6" s="728"/>
      <c r="H6" s="728"/>
      <c r="I6" s="728"/>
      <c r="J6" s="728"/>
    </row>
    <row r="7" spans="1:11" ht="24.95" customHeight="1">
      <c r="B7" s="340" t="s">
        <v>67</v>
      </c>
      <c r="C7" s="341"/>
      <c r="D7" s="385"/>
      <c r="E7" s="385"/>
      <c r="F7" s="385"/>
      <c r="G7" s="341"/>
      <c r="H7" s="341"/>
      <c r="I7" s="341"/>
      <c r="J7" s="342"/>
    </row>
    <row r="8" spans="1:11" ht="15.95" customHeight="1">
      <c r="B8" s="343" t="str">
        <f>[4]Hoja1!C127</f>
        <v>Alemania</v>
      </c>
      <c r="C8" s="344">
        <f>[4]Hoja1!D127</f>
        <v>6315.9599999999991</v>
      </c>
      <c r="D8" s="345">
        <f>[4]Hoja1!E127</f>
        <v>6166.82</v>
      </c>
      <c r="E8" s="345">
        <f>[4]Hoja1!F127</f>
        <v>14.32</v>
      </c>
      <c r="F8" s="345">
        <f>[4]Hoja1!G127</f>
        <v>134.82</v>
      </c>
      <c r="G8" s="344">
        <f>[4]Hoja1!H127</f>
        <v>5387.64</v>
      </c>
      <c r="H8" s="344">
        <f>[4]Hoja1!I127</f>
        <v>49.32</v>
      </c>
      <c r="I8" s="344">
        <f>[4]Hoja1!J127</f>
        <v>0</v>
      </c>
      <c r="J8" s="355">
        <f>[4]Hoja1!K127</f>
        <v>11752.91</v>
      </c>
    </row>
    <row r="9" spans="1:11" ht="15.95" customHeight="1">
      <c r="B9" s="347" t="str">
        <f>[4]Hoja1!C128</f>
        <v>Austria</v>
      </c>
      <c r="C9" s="348">
        <f>[4]Hoja1!D128</f>
        <v>435.55</v>
      </c>
      <c r="D9" s="349">
        <f>[4]Hoja1!E128</f>
        <v>428.55</v>
      </c>
      <c r="E9" s="349">
        <f>[4]Hoja1!F128</f>
        <v>2</v>
      </c>
      <c r="F9" s="345">
        <f>[4]Hoja1!G128</f>
        <v>5</v>
      </c>
      <c r="G9" s="348">
        <f>[4]Hoja1!H128</f>
        <v>269.64</v>
      </c>
      <c r="H9" s="344">
        <f>[4]Hoja1!I128</f>
        <v>3</v>
      </c>
      <c r="I9" s="344">
        <f>[4]Hoja1!J128</f>
        <v>0</v>
      </c>
      <c r="J9" s="356">
        <f>[4]Hoja1!K128</f>
        <v>708.18</v>
      </c>
    </row>
    <row r="10" spans="1:11" ht="15.95" customHeight="1">
      <c r="B10" s="347" t="str">
        <f>[4]Hoja1!C129</f>
        <v>Belgica</v>
      </c>
      <c r="C10" s="348">
        <f>[4]Hoja1!D129</f>
        <v>570.54999999999995</v>
      </c>
      <c r="D10" s="349">
        <f>[4]Hoja1!E129</f>
        <v>562.54999999999995</v>
      </c>
      <c r="E10" s="349">
        <f>[4]Hoja1!F129</f>
        <v>2</v>
      </c>
      <c r="F10" s="345">
        <f>[4]Hoja1!G129</f>
        <v>6</v>
      </c>
      <c r="G10" s="348">
        <f>[4]Hoja1!H129</f>
        <v>268.58999999999997</v>
      </c>
      <c r="H10" s="344">
        <f>[4]Hoja1!I129</f>
        <v>10</v>
      </c>
      <c r="I10" s="344">
        <f>[4]Hoja1!J129</f>
        <v>0</v>
      </c>
      <c r="J10" s="356">
        <f>[4]Hoja1!K129</f>
        <v>849.14</v>
      </c>
    </row>
    <row r="11" spans="1:11" ht="15.95" customHeight="1">
      <c r="B11" s="347" t="str">
        <f>[4]Hoja1!C130</f>
        <v>Bulgaria</v>
      </c>
      <c r="C11" s="348">
        <f>[4]Hoja1!D130</f>
        <v>3601.18</v>
      </c>
      <c r="D11" s="349">
        <f>[4]Hoja1!E130</f>
        <v>3175.18</v>
      </c>
      <c r="E11" s="349">
        <f>[4]Hoja1!F130</f>
        <v>45.18</v>
      </c>
      <c r="F11" s="345">
        <f>[4]Hoja1!G130</f>
        <v>380.82</v>
      </c>
      <c r="G11" s="348">
        <f>[4]Hoja1!H130</f>
        <v>629</v>
      </c>
      <c r="H11" s="344">
        <f>[4]Hoja1!I130</f>
        <v>14.45</v>
      </c>
      <c r="I11" s="344">
        <f>[4]Hoja1!J130</f>
        <v>0</v>
      </c>
      <c r="J11" s="356">
        <f>[4]Hoja1!K130</f>
        <v>4244.6400000000003</v>
      </c>
    </row>
    <row r="12" spans="1:11" ht="15.95" customHeight="1">
      <c r="B12" s="347" t="str">
        <f>[4]Hoja1!C131</f>
        <v>Chipre</v>
      </c>
      <c r="C12" s="348">
        <f>[4]Hoja1!D131</f>
        <v>14.5</v>
      </c>
      <c r="D12" s="349">
        <f>[4]Hoja1!E131</f>
        <v>13.5</v>
      </c>
      <c r="E12" s="349">
        <f>[4]Hoja1!F131</f>
        <v>1</v>
      </c>
      <c r="F12" s="345">
        <f>[4]Hoja1!G131</f>
        <v>0</v>
      </c>
      <c r="G12" s="348">
        <f>[4]Hoja1!H131</f>
        <v>2</v>
      </c>
      <c r="H12" s="344">
        <f>[4]Hoja1!I131</f>
        <v>0</v>
      </c>
      <c r="I12" s="344">
        <f>[4]Hoja1!J131</f>
        <v>0</v>
      </c>
      <c r="J12" s="356">
        <f>[4]Hoja1!K131</f>
        <v>16.5</v>
      </c>
    </row>
    <row r="13" spans="1:11" ht="15.95" customHeight="1">
      <c r="B13" s="347" t="str">
        <f>[4]Hoja1!C132</f>
        <v>Croacia</v>
      </c>
      <c r="C13" s="348">
        <f>[4]Hoja1!D132</f>
        <v>123.18</v>
      </c>
      <c r="D13" s="349">
        <f>[4]Hoja1!E132</f>
        <v>123.18</v>
      </c>
      <c r="E13" s="349">
        <f>[4]Hoja1!F132</f>
        <v>0</v>
      </c>
      <c r="F13" s="345">
        <f>[4]Hoja1!G132</f>
        <v>0</v>
      </c>
      <c r="G13" s="348">
        <f>[4]Hoja1!H132</f>
        <v>31.5</v>
      </c>
      <c r="H13" s="344">
        <f>[4]Hoja1!I132</f>
        <v>0.77</v>
      </c>
      <c r="I13" s="344">
        <f>[4]Hoja1!J132</f>
        <v>0</v>
      </c>
      <c r="J13" s="356">
        <f>[4]Hoja1!K132</f>
        <v>155.44999999999999</v>
      </c>
    </row>
    <row r="14" spans="1:11" ht="15.95" customHeight="1">
      <c r="B14" s="347" t="str">
        <f>[4]Hoja1!C133</f>
        <v>Dinamarca</v>
      </c>
      <c r="C14" s="348">
        <f>[4]Hoja1!D133</f>
        <v>170.18</v>
      </c>
      <c r="D14" s="349">
        <f>[4]Hoja1!E133</f>
        <v>168.18</v>
      </c>
      <c r="E14" s="349">
        <f>[4]Hoja1!F133</f>
        <v>1</v>
      </c>
      <c r="F14" s="345">
        <f>[4]Hoja1!G133</f>
        <v>1</v>
      </c>
      <c r="G14" s="348">
        <f>[4]Hoja1!H133</f>
        <v>119.91</v>
      </c>
      <c r="H14" s="344">
        <f>[4]Hoja1!I133</f>
        <v>0</v>
      </c>
      <c r="I14" s="344">
        <f>[4]Hoja1!J133</f>
        <v>0</v>
      </c>
      <c r="J14" s="356">
        <f>[4]Hoja1!K133</f>
        <v>290.08999999999997</v>
      </c>
    </row>
    <row r="15" spans="1:11" ht="15.95" customHeight="1">
      <c r="B15" s="347" t="str">
        <f>[4]Hoja1!C134</f>
        <v>Eslovaquia</v>
      </c>
      <c r="C15" s="348">
        <f>[4]Hoja1!D134</f>
        <v>588.23</v>
      </c>
      <c r="D15" s="349">
        <f>[4]Hoja1!E134</f>
        <v>577.23</v>
      </c>
      <c r="E15" s="349">
        <f>[4]Hoja1!F134</f>
        <v>0</v>
      </c>
      <c r="F15" s="345">
        <f>[4]Hoja1!G134</f>
        <v>11</v>
      </c>
      <c r="G15" s="348">
        <f>[4]Hoja1!H134</f>
        <v>78.09</v>
      </c>
      <c r="H15" s="344">
        <f>[4]Hoja1!I134</f>
        <v>1</v>
      </c>
      <c r="I15" s="344">
        <f>[4]Hoja1!J134</f>
        <v>0</v>
      </c>
      <c r="J15" s="356">
        <f>[4]Hoja1!K134</f>
        <v>667.32</v>
      </c>
    </row>
    <row r="16" spans="1:11" ht="15.95" customHeight="1">
      <c r="B16" s="347" t="str">
        <f>[4]Hoja1!C135</f>
        <v>Eslovenia</v>
      </c>
      <c r="C16" s="348">
        <f>[4]Hoja1!D135</f>
        <v>82.59</v>
      </c>
      <c r="D16" s="349">
        <f>[4]Hoja1!E135</f>
        <v>81.59</v>
      </c>
      <c r="E16" s="349">
        <f>[4]Hoja1!F135</f>
        <v>0</v>
      </c>
      <c r="F16" s="345">
        <f>[4]Hoja1!G135</f>
        <v>1</v>
      </c>
      <c r="G16" s="348">
        <f>[4]Hoja1!H135</f>
        <v>18.73</v>
      </c>
      <c r="H16" s="344">
        <f>[4]Hoja1!I135</f>
        <v>1</v>
      </c>
      <c r="I16" s="344">
        <f>[4]Hoja1!J135</f>
        <v>0</v>
      </c>
      <c r="J16" s="356">
        <f>[4]Hoja1!K135</f>
        <v>102.32</v>
      </c>
    </row>
    <row r="17" spans="2:10" ht="15.95" customHeight="1">
      <c r="B17" s="347" t="str">
        <f>[4]Hoja1!C136</f>
        <v>Estonia</v>
      </c>
      <c r="C17" s="348">
        <f>[4]Hoja1!D136</f>
        <v>46.64</v>
      </c>
      <c r="D17" s="349">
        <f>[4]Hoja1!E136</f>
        <v>45.64</v>
      </c>
      <c r="E17" s="349">
        <f>[4]Hoja1!F136</f>
        <v>0</v>
      </c>
      <c r="F17" s="345">
        <f>[4]Hoja1!G136</f>
        <v>1</v>
      </c>
      <c r="G17" s="348">
        <f>[4]Hoja1!H136</f>
        <v>7.91</v>
      </c>
      <c r="H17" s="344">
        <f>[4]Hoja1!I136</f>
        <v>0</v>
      </c>
      <c r="I17" s="344">
        <f>[4]Hoja1!J136</f>
        <v>0</v>
      </c>
      <c r="J17" s="356">
        <f>[4]Hoja1!K136</f>
        <v>54.55</v>
      </c>
    </row>
    <row r="18" spans="2:10" ht="15.95" customHeight="1">
      <c r="B18" s="347" t="str">
        <f>[4]Hoja1!C137</f>
        <v>Finlandia</v>
      </c>
      <c r="C18" s="348">
        <f>[4]Hoja1!D137</f>
        <v>165.36</v>
      </c>
      <c r="D18" s="349">
        <f>[4]Hoja1!E137</f>
        <v>164.36</v>
      </c>
      <c r="E18" s="349">
        <f>[4]Hoja1!F137</f>
        <v>0</v>
      </c>
      <c r="F18" s="345">
        <f>[4]Hoja1!G137</f>
        <v>1</v>
      </c>
      <c r="G18" s="348">
        <f>[4]Hoja1!H137</f>
        <v>29.55</v>
      </c>
      <c r="H18" s="344">
        <f>[4]Hoja1!I137</f>
        <v>1</v>
      </c>
      <c r="I18" s="344">
        <f>[4]Hoja1!J137</f>
        <v>0</v>
      </c>
      <c r="J18" s="356">
        <f>[4]Hoja1!K137</f>
        <v>195.91</v>
      </c>
    </row>
    <row r="19" spans="2:10" ht="15.95" customHeight="1">
      <c r="B19" s="347" t="str">
        <f>[4]Hoja1!C138</f>
        <v>Francia</v>
      </c>
      <c r="C19" s="348">
        <f>[4]Hoja1!D138</f>
        <v>2296.7199999999998</v>
      </c>
      <c r="D19" s="349">
        <f>[4]Hoja1!E138</f>
        <v>2261.9499999999998</v>
      </c>
      <c r="E19" s="349">
        <f>[4]Hoja1!F138</f>
        <v>7.95</v>
      </c>
      <c r="F19" s="345">
        <f>[4]Hoja1!G138</f>
        <v>26.82</v>
      </c>
      <c r="G19" s="348">
        <f>[4]Hoja1!H138</f>
        <v>1173.5</v>
      </c>
      <c r="H19" s="344">
        <f>[4]Hoja1!I138</f>
        <v>37.909999999999997</v>
      </c>
      <c r="I19" s="344">
        <f>[4]Hoja1!J138</f>
        <v>0</v>
      </c>
      <c r="J19" s="356">
        <f>[4]Hoja1!K138</f>
        <v>3508.14</v>
      </c>
    </row>
    <row r="20" spans="2:10" ht="15.95" customHeight="1">
      <c r="B20" s="347" t="str">
        <f>[4]Hoja1!C139</f>
        <v>Grecia</v>
      </c>
      <c r="C20" s="348">
        <f>[4]Hoja1!D139</f>
        <v>387.32</v>
      </c>
      <c r="D20" s="349">
        <f>[4]Hoja1!E139</f>
        <v>386.32</v>
      </c>
      <c r="E20" s="349">
        <f>[4]Hoja1!F139</f>
        <v>1</v>
      </c>
      <c r="F20" s="345">
        <f>[4]Hoja1!G139</f>
        <v>0</v>
      </c>
      <c r="G20" s="348">
        <f>[4]Hoja1!H139</f>
        <v>47.59</v>
      </c>
      <c r="H20" s="344">
        <f>[4]Hoja1!I139</f>
        <v>0</v>
      </c>
      <c r="I20" s="344">
        <f>[4]Hoja1!J139</f>
        <v>0</v>
      </c>
      <c r="J20" s="356">
        <f>[4]Hoja1!K139</f>
        <v>434.91</v>
      </c>
    </row>
    <row r="21" spans="2:10" ht="15.95" customHeight="1">
      <c r="B21" s="347" t="str">
        <f>[4]Hoja1!C140</f>
        <v>Hungria</v>
      </c>
      <c r="C21" s="348">
        <f>[4]Hoja1!D140</f>
        <v>581.5</v>
      </c>
      <c r="D21" s="349">
        <f>[4]Hoja1!E140</f>
        <v>572.5</v>
      </c>
      <c r="E21" s="349">
        <f>[4]Hoja1!F140</f>
        <v>1</v>
      </c>
      <c r="F21" s="345">
        <f>[4]Hoja1!G140</f>
        <v>8</v>
      </c>
      <c r="G21" s="348">
        <f>[4]Hoja1!H140</f>
        <v>125.86</v>
      </c>
      <c r="H21" s="344">
        <f>[4]Hoja1!I140</f>
        <v>0</v>
      </c>
      <c r="I21" s="344">
        <f>[4]Hoja1!J140</f>
        <v>0</v>
      </c>
      <c r="J21" s="356">
        <f>[4]Hoja1!K140</f>
        <v>707.36</v>
      </c>
    </row>
    <row r="22" spans="2:10" ht="15.95" customHeight="1">
      <c r="B22" s="347" t="str">
        <f>[4]Hoja1!C141</f>
        <v>Irlanda</v>
      </c>
      <c r="C22" s="348">
        <f>[4]Hoja1!D141</f>
        <v>660.05</v>
      </c>
      <c r="D22" s="349">
        <f>[4]Hoja1!E141</f>
        <v>659.05</v>
      </c>
      <c r="E22" s="349">
        <f>[4]Hoja1!F141</f>
        <v>0</v>
      </c>
      <c r="F22" s="345">
        <f>[4]Hoja1!G141</f>
        <v>1</v>
      </c>
      <c r="G22" s="348">
        <f>[4]Hoja1!H141</f>
        <v>152.82</v>
      </c>
      <c r="H22" s="344">
        <f>[4]Hoja1!I141</f>
        <v>6</v>
      </c>
      <c r="I22" s="344">
        <f>[4]Hoja1!J141</f>
        <v>0</v>
      </c>
      <c r="J22" s="356">
        <f>[4]Hoja1!K141</f>
        <v>818.86</v>
      </c>
    </row>
    <row r="23" spans="2:10" ht="15.95" customHeight="1">
      <c r="B23" s="347" t="str">
        <f>[4]Hoja1!C142</f>
        <v>Italia</v>
      </c>
      <c r="C23" s="348">
        <f>[4]Hoja1!D142</f>
        <v>15289.41</v>
      </c>
      <c r="D23" s="349">
        <f>[4]Hoja1!E142</f>
        <v>15181.59</v>
      </c>
      <c r="E23" s="349">
        <f>[4]Hoja1!F142</f>
        <v>25.14</v>
      </c>
      <c r="F23" s="345">
        <f>[4]Hoja1!G142</f>
        <v>82.68</v>
      </c>
      <c r="G23" s="348">
        <f>[4]Hoja1!H142</f>
        <v>3969.77</v>
      </c>
      <c r="H23" s="344">
        <f>[4]Hoja1!I142</f>
        <v>107</v>
      </c>
      <c r="I23" s="344">
        <f>[4]Hoja1!J142</f>
        <v>0</v>
      </c>
      <c r="J23" s="356">
        <f>[4]Hoja1!K142</f>
        <v>19366.18</v>
      </c>
    </row>
    <row r="24" spans="2:10" ht="15.95" customHeight="1">
      <c r="B24" s="347" t="str">
        <f>[4]Hoja1!C143</f>
        <v>Letonia</v>
      </c>
      <c r="C24" s="348">
        <f>[4]Hoja1!D143</f>
        <v>86.09</v>
      </c>
      <c r="D24" s="349">
        <f>[4]Hoja1!E143</f>
        <v>86.09</v>
      </c>
      <c r="E24" s="349">
        <f>[4]Hoja1!F143</f>
        <v>0</v>
      </c>
      <c r="F24" s="345">
        <f>[4]Hoja1!G143</f>
        <v>0</v>
      </c>
      <c r="G24" s="348">
        <f>[4]Hoja1!H143</f>
        <v>23.86</v>
      </c>
      <c r="H24" s="344">
        <f>[4]Hoja1!I143</f>
        <v>1</v>
      </c>
      <c r="I24" s="344">
        <f>[4]Hoja1!J143</f>
        <v>0</v>
      </c>
      <c r="J24" s="356">
        <f>[4]Hoja1!K143</f>
        <v>110.95</v>
      </c>
    </row>
    <row r="25" spans="2:10" ht="15.95" customHeight="1">
      <c r="B25" s="347" t="str">
        <f>[4]Hoja1!C144</f>
        <v>Lituania</v>
      </c>
      <c r="C25" s="348">
        <f>[4]Hoja1!D144</f>
        <v>235.36</v>
      </c>
      <c r="D25" s="349">
        <f>[4]Hoja1!E144</f>
        <v>230.36</v>
      </c>
      <c r="E25" s="349">
        <f>[4]Hoja1!F144</f>
        <v>0</v>
      </c>
      <c r="F25" s="345">
        <f>[4]Hoja1!G144</f>
        <v>5</v>
      </c>
      <c r="G25" s="348">
        <f>[4]Hoja1!H144</f>
        <v>48</v>
      </c>
      <c r="H25" s="344">
        <f>[4]Hoja1!I144</f>
        <v>0</v>
      </c>
      <c r="I25" s="344">
        <f>[4]Hoja1!J144</f>
        <v>0</v>
      </c>
      <c r="J25" s="356">
        <f>[4]Hoja1!K144</f>
        <v>283.36</v>
      </c>
    </row>
    <row r="26" spans="2:10" ht="15.95" customHeight="1">
      <c r="B26" s="347" t="str">
        <f>[4]Hoja1!C145</f>
        <v>Luxemburgo</v>
      </c>
      <c r="C26" s="348">
        <f>[4]Hoja1!D145</f>
        <v>13.05</v>
      </c>
      <c r="D26" s="349">
        <f>[4]Hoja1!E145</f>
        <v>12.05</v>
      </c>
      <c r="E26" s="349">
        <f>[4]Hoja1!F145</f>
        <v>0</v>
      </c>
      <c r="F26" s="345">
        <f>[4]Hoja1!G145</f>
        <v>1</v>
      </c>
      <c r="G26" s="348">
        <f>[4]Hoja1!H145</f>
        <v>6</v>
      </c>
      <c r="H26" s="344">
        <f>[4]Hoja1!I145</f>
        <v>1</v>
      </c>
      <c r="I26" s="344">
        <f>[4]Hoja1!J145</f>
        <v>0</v>
      </c>
      <c r="J26" s="356">
        <f>[4]Hoja1!K145</f>
        <v>20.05</v>
      </c>
    </row>
    <row r="27" spans="2:10" ht="15.95" customHeight="1">
      <c r="B27" s="347" t="str">
        <f>[4]Hoja1!C146</f>
        <v>Malta</v>
      </c>
      <c r="C27" s="348">
        <f>[4]Hoja1!D146</f>
        <v>8.4499999999999993</v>
      </c>
      <c r="D27" s="349">
        <f>[4]Hoja1!E146</f>
        <v>6.45</v>
      </c>
      <c r="E27" s="349">
        <f>[4]Hoja1!F146</f>
        <v>1</v>
      </c>
      <c r="F27" s="345">
        <f>[4]Hoja1!G146</f>
        <v>1</v>
      </c>
      <c r="G27" s="348">
        <f>[4]Hoja1!H146</f>
        <v>5</v>
      </c>
      <c r="H27" s="344">
        <f>[4]Hoja1!I146</f>
        <v>0</v>
      </c>
      <c r="I27" s="344">
        <f>[4]Hoja1!J146</f>
        <v>0</v>
      </c>
      <c r="J27" s="356">
        <f>[4]Hoja1!K146</f>
        <v>13.45</v>
      </c>
    </row>
    <row r="28" spans="2:10" ht="15.95" customHeight="1">
      <c r="B28" s="347" t="str">
        <f>[4]Hoja1!C147</f>
        <v>Paises Bajos</v>
      </c>
      <c r="C28" s="348">
        <f>[4]Hoja1!D147</f>
        <v>1187.8200000000002</v>
      </c>
      <c r="D28" s="349">
        <f>[4]Hoja1!E147</f>
        <v>1174.4100000000001</v>
      </c>
      <c r="E28" s="349">
        <f>[4]Hoja1!F147</f>
        <v>4</v>
      </c>
      <c r="F28" s="345">
        <f>[4]Hoja1!G147</f>
        <v>9.41</v>
      </c>
      <c r="G28" s="348">
        <f>[4]Hoja1!H147</f>
        <v>704.77</v>
      </c>
      <c r="H28" s="344">
        <f>[4]Hoja1!I147</f>
        <v>12.36</v>
      </c>
      <c r="I28" s="344">
        <f>[4]Hoja1!J147</f>
        <v>0</v>
      </c>
      <c r="J28" s="356">
        <f>[4]Hoja1!K147</f>
        <v>1904.95</v>
      </c>
    </row>
    <row r="29" spans="2:10" ht="15.95" customHeight="1">
      <c r="B29" s="347" t="str">
        <f>[4]Hoja1!C148</f>
        <v>Polonia</v>
      </c>
      <c r="C29" s="348">
        <f>[4]Hoja1!D148</f>
        <v>1953.13</v>
      </c>
      <c r="D29" s="349">
        <f>[4]Hoja1!E148</f>
        <v>1879.95</v>
      </c>
      <c r="E29" s="349">
        <f>[4]Hoja1!F148</f>
        <v>8</v>
      </c>
      <c r="F29" s="345">
        <f>[4]Hoja1!G148</f>
        <v>65.180000000000007</v>
      </c>
      <c r="G29" s="348">
        <f>[4]Hoja1!H148</f>
        <v>474.64</v>
      </c>
      <c r="H29" s="344">
        <f>[4]Hoja1!I148</f>
        <v>4</v>
      </c>
      <c r="I29" s="344">
        <f>[4]Hoja1!J148</f>
        <v>0</v>
      </c>
      <c r="J29" s="356">
        <f>[4]Hoja1!K148</f>
        <v>2431.77</v>
      </c>
    </row>
    <row r="30" spans="2:10" ht="15.95" customHeight="1">
      <c r="B30" s="347" t="str">
        <f>[4]Hoja1!C149</f>
        <v>Portugal</v>
      </c>
      <c r="C30" s="348">
        <f>[4]Hoja1!D149</f>
        <v>1508.5900000000001</v>
      </c>
      <c r="D30" s="349">
        <f>[4]Hoja1!E149</f>
        <v>1479.64</v>
      </c>
      <c r="E30" s="349">
        <f>[4]Hoja1!F149</f>
        <v>5</v>
      </c>
      <c r="F30" s="345">
        <f>[4]Hoja1!G149</f>
        <v>23.95</v>
      </c>
      <c r="G30" s="348">
        <f>[4]Hoja1!H149</f>
        <v>207.5</v>
      </c>
      <c r="H30" s="344">
        <f>[4]Hoja1!I149</f>
        <v>5.55</v>
      </c>
      <c r="I30" s="344">
        <f>[4]Hoja1!J149</f>
        <v>0</v>
      </c>
      <c r="J30" s="356">
        <f>[4]Hoja1!K149</f>
        <v>1721.64</v>
      </c>
    </row>
    <row r="31" spans="2:10" ht="15.95" customHeight="1">
      <c r="B31" s="347" t="str">
        <f>[4]Hoja1!C150</f>
        <v>Republica Checa</v>
      </c>
      <c r="C31" s="348">
        <f>[4]Hoja1!D150</f>
        <v>581.81999999999994</v>
      </c>
      <c r="D31" s="349">
        <f>[4]Hoja1!E150</f>
        <v>576.14</v>
      </c>
      <c r="E31" s="349">
        <f>[4]Hoja1!F150</f>
        <v>2</v>
      </c>
      <c r="F31" s="345">
        <f>[4]Hoja1!G150</f>
        <v>3.68</v>
      </c>
      <c r="G31" s="348">
        <f>[4]Hoja1!H150</f>
        <v>121.73</v>
      </c>
      <c r="H31" s="344">
        <f>[4]Hoja1!I150</f>
        <v>4</v>
      </c>
      <c r="I31" s="344">
        <f>[4]Hoja1!J150</f>
        <v>0</v>
      </c>
      <c r="J31" s="356">
        <f>[4]Hoja1!K150</f>
        <v>707.55</v>
      </c>
    </row>
    <row r="32" spans="2:10" ht="15.95" customHeight="1">
      <c r="B32" s="347" t="str">
        <f>[4]Hoja1!C151</f>
        <v>Rumania</v>
      </c>
      <c r="C32" s="348">
        <f>[4]Hoja1!D151</f>
        <v>6991.7300000000005</v>
      </c>
      <c r="D32" s="349">
        <f>[4]Hoja1!E151</f>
        <v>6649.68</v>
      </c>
      <c r="E32" s="349">
        <f>[4]Hoja1!F151</f>
        <v>44.91</v>
      </c>
      <c r="F32" s="345">
        <f>[4]Hoja1!G151</f>
        <v>297.14</v>
      </c>
      <c r="G32" s="348">
        <f>[4]Hoja1!H151</f>
        <v>1311.82</v>
      </c>
      <c r="H32" s="344">
        <f>[4]Hoja1!I151</f>
        <v>19.64</v>
      </c>
      <c r="I32" s="344">
        <f>[4]Hoja1!J151</f>
        <v>0</v>
      </c>
      <c r="J32" s="356">
        <f>[4]Hoja1!K151</f>
        <v>8323.18</v>
      </c>
    </row>
    <row r="33" spans="2:10" ht="15.95" customHeight="1">
      <c r="B33" s="347" t="str">
        <f>[4]Hoja1!C152</f>
        <v>Suecia</v>
      </c>
      <c r="C33" s="348">
        <f>[4]Hoja1!D152</f>
        <v>715.54</v>
      </c>
      <c r="D33" s="349">
        <f>[4]Hoja1!E152</f>
        <v>711.86</v>
      </c>
      <c r="E33" s="349">
        <f>[4]Hoja1!F152</f>
        <v>0.68</v>
      </c>
      <c r="F33" s="345">
        <f>[4]Hoja1!G152</f>
        <v>3</v>
      </c>
      <c r="G33" s="348">
        <f>[4]Hoja1!H152</f>
        <v>371.73</v>
      </c>
      <c r="H33" s="344">
        <f>[4]Hoja1!I152</f>
        <v>1</v>
      </c>
      <c r="I33" s="344">
        <f>[4]Hoja1!J152</f>
        <v>0</v>
      </c>
      <c r="J33" s="356">
        <f>[4]Hoja1!K152</f>
        <v>1088.27</v>
      </c>
    </row>
    <row r="34" spans="2:10" ht="30" customHeight="1">
      <c r="B34" s="351" t="s">
        <v>126</v>
      </c>
      <c r="C34" s="64">
        <f>'BALEARES-1'!C8</f>
        <v>44610.499999999993</v>
      </c>
      <c r="D34" s="352">
        <f>'BALEARES-1'!D8</f>
        <v>43374.818181818177</v>
      </c>
      <c r="E34" s="352">
        <f>'BALEARES-1'!E8</f>
        <v>166.18181818181813</v>
      </c>
      <c r="F34" s="352">
        <f>'BALEARES-1'!F8</f>
        <v>1069.5</v>
      </c>
      <c r="G34" s="64">
        <f>'BALEARES-1'!G8</f>
        <v>15587.136363636364</v>
      </c>
      <c r="H34" s="64">
        <f>'BALEARES-1'!H8</f>
        <v>280</v>
      </c>
      <c r="I34" s="64">
        <f>'BALEARES-1'!I8</f>
        <v>0</v>
      </c>
      <c r="J34" s="64">
        <f>'BALEARES-1'!J8</f>
        <v>60477.636363636353</v>
      </c>
    </row>
    <row r="35" spans="2:10" ht="24" customHeight="1">
      <c r="B35" s="353" t="s">
        <v>68</v>
      </c>
      <c r="C35" s="15"/>
      <c r="D35" s="370"/>
      <c r="E35" s="370"/>
      <c r="F35" s="370"/>
      <c r="G35" s="15"/>
      <c r="H35" s="15"/>
      <c r="I35" s="15"/>
      <c r="J35" s="354"/>
    </row>
    <row r="36" spans="2:10" ht="15.95" customHeight="1">
      <c r="B36" s="343" t="str">
        <f>[4]Hoja1!C154</f>
        <v>Marruecos</v>
      </c>
      <c r="C36" s="344">
        <f>[4]Hoja1!D154</f>
        <v>12374.55</v>
      </c>
      <c r="D36" s="345">
        <f>[4]Hoja1!E154</f>
        <v>11611.64</v>
      </c>
      <c r="E36" s="345">
        <f>[4]Hoja1!F154</f>
        <v>502.86</v>
      </c>
      <c r="F36" s="345">
        <f>[4]Hoja1!G154</f>
        <v>260.05</v>
      </c>
      <c r="G36" s="344">
        <f>[4]Hoja1!H154</f>
        <v>1095.55</v>
      </c>
      <c r="H36" s="344">
        <f>[4]Hoja1!I154</f>
        <v>30.59</v>
      </c>
      <c r="I36" s="344">
        <f>[4]Hoja1!J154</f>
        <v>0</v>
      </c>
      <c r="J36" s="355">
        <f>[4]Hoja1!K154</f>
        <v>13500.68</v>
      </c>
    </row>
    <row r="37" spans="2:10" ht="15.95" customHeight="1">
      <c r="B37" s="347" t="str">
        <f>[4]Hoja1!C155</f>
        <v>Colombia</v>
      </c>
      <c r="C37" s="348">
        <f>[4]Hoja1!D155</f>
        <v>8293.81</v>
      </c>
      <c r="D37" s="349">
        <f>[4]Hoja1!E155</f>
        <v>7274.45</v>
      </c>
      <c r="E37" s="349">
        <f>[4]Hoja1!F155</f>
        <v>392</v>
      </c>
      <c r="F37" s="349">
        <f>[4]Hoja1!G155</f>
        <v>627.36</v>
      </c>
      <c r="G37" s="348">
        <f>[4]Hoja1!H155</f>
        <v>503.68</v>
      </c>
      <c r="H37" s="348">
        <f>[4]Hoja1!I155</f>
        <v>7.68</v>
      </c>
      <c r="I37" s="348">
        <f>[4]Hoja1!J155</f>
        <v>0</v>
      </c>
      <c r="J37" s="356">
        <f>[4]Hoja1!K155</f>
        <v>8805.18</v>
      </c>
    </row>
    <row r="38" spans="2:10" ht="15.95" customHeight="1">
      <c r="B38" s="347" t="str">
        <f>[4]Hoja1!C156</f>
        <v>Reino Unido</v>
      </c>
      <c r="C38" s="348">
        <f>[4]Hoja1!D156</f>
        <v>4124.91</v>
      </c>
      <c r="D38" s="349">
        <f>[4]Hoja1!E156</f>
        <v>4038.64</v>
      </c>
      <c r="E38" s="349">
        <f>[4]Hoja1!F156</f>
        <v>6</v>
      </c>
      <c r="F38" s="349">
        <f>[4]Hoja1!G156</f>
        <v>80.27</v>
      </c>
      <c r="G38" s="348">
        <f>[4]Hoja1!H156</f>
        <v>2708.68</v>
      </c>
      <c r="H38" s="348">
        <f>[4]Hoja1!I156</f>
        <v>28</v>
      </c>
      <c r="I38" s="348">
        <f>[4]Hoja1!J156</f>
        <v>0</v>
      </c>
      <c r="J38" s="356">
        <f>[4]Hoja1!K156</f>
        <v>6861.59</v>
      </c>
    </row>
    <row r="39" spans="2:10" ht="15.95" customHeight="1">
      <c r="B39" s="347" t="str">
        <f>[4]Hoja1!C157</f>
        <v>Argentina</v>
      </c>
      <c r="C39" s="348">
        <f>[4]Hoja1!D157</f>
        <v>5316.45</v>
      </c>
      <c r="D39" s="349">
        <f>[4]Hoja1!E157</f>
        <v>5182.95</v>
      </c>
      <c r="E39" s="349">
        <f>[4]Hoja1!F157</f>
        <v>14.59</v>
      </c>
      <c r="F39" s="349">
        <f>[4]Hoja1!G157</f>
        <v>118.91</v>
      </c>
      <c r="G39" s="348">
        <f>[4]Hoja1!H157</f>
        <v>891.45</v>
      </c>
      <c r="H39" s="348">
        <f>[4]Hoja1!I157</f>
        <v>20.14</v>
      </c>
      <c r="I39" s="348">
        <f>[4]Hoja1!J157</f>
        <v>0</v>
      </c>
      <c r="J39" s="356">
        <f>[4]Hoja1!K157</f>
        <v>6228.05</v>
      </c>
    </row>
    <row r="40" spans="2:10" ht="15.95" customHeight="1">
      <c r="B40" s="347" t="str">
        <f>[4]Hoja1!C158</f>
        <v>Senegal</v>
      </c>
      <c r="C40" s="348">
        <f>[4]Hoja1!D158</f>
        <v>4085.7700000000004</v>
      </c>
      <c r="D40" s="349">
        <f>[4]Hoja1!E158</f>
        <v>3983.36</v>
      </c>
      <c r="E40" s="349">
        <f>[4]Hoja1!F158</f>
        <v>83.32</v>
      </c>
      <c r="F40" s="349">
        <f>[4]Hoja1!G158</f>
        <v>19.09</v>
      </c>
      <c r="G40" s="348">
        <f>[4]Hoja1!H158</f>
        <v>200.5</v>
      </c>
      <c r="H40" s="348">
        <f>[4]Hoja1!I158</f>
        <v>39.82</v>
      </c>
      <c r="I40" s="348">
        <f>[4]Hoja1!J158</f>
        <v>0</v>
      </c>
      <c r="J40" s="356">
        <f>[4]Hoja1!K158</f>
        <v>4326.09</v>
      </c>
    </row>
    <row r="41" spans="2:10" ht="15.95" customHeight="1">
      <c r="B41" s="347" t="str">
        <f>[4]Hoja1!C159</f>
        <v>Ecuador</v>
      </c>
      <c r="C41" s="348">
        <f>[4]Hoja1!D159</f>
        <v>3509.41</v>
      </c>
      <c r="D41" s="349">
        <f>[4]Hoja1!E159</f>
        <v>3301.18</v>
      </c>
      <c r="E41" s="349">
        <f>[4]Hoja1!F159</f>
        <v>29.73</v>
      </c>
      <c r="F41" s="349">
        <f>[4]Hoja1!G159</f>
        <v>178.5</v>
      </c>
      <c r="G41" s="348">
        <f>[4]Hoja1!H159</f>
        <v>272.95</v>
      </c>
      <c r="H41" s="348">
        <f>[4]Hoja1!I159</f>
        <v>3</v>
      </c>
      <c r="I41" s="348">
        <f>[4]Hoja1!J159</f>
        <v>0</v>
      </c>
      <c r="J41" s="356">
        <f>[4]Hoja1!K159</f>
        <v>3785.36</v>
      </c>
    </row>
    <row r="42" spans="2:10" ht="15.95" customHeight="1">
      <c r="B42" s="347" t="str">
        <f>[4]Hoja1!C160</f>
        <v>China</v>
      </c>
      <c r="C42" s="348">
        <f>[4]Hoja1!D160</f>
        <v>1668.5</v>
      </c>
      <c r="D42" s="349">
        <f>[4]Hoja1!E160</f>
        <v>1646</v>
      </c>
      <c r="E42" s="349" t="str">
        <f>[4]Hoja1!F160</f>
        <v>.</v>
      </c>
      <c r="F42" s="349">
        <f>[4]Hoja1!G160</f>
        <v>22.5</v>
      </c>
      <c r="G42" s="348">
        <f>[4]Hoja1!H160</f>
        <v>1695.86</v>
      </c>
      <c r="H42" s="348">
        <f>[4]Hoja1!I160</f>
        <v>0.05</v>
      </c>
      <c r="I42" s="348">
        <f>[4]Hoja1!J160</f>
        <v>0</v>
      </c>
      <c r="J42" s="356">
        <f>[4]Hoja1!K160</f>
        <v>3364.41</v>
      </c>
    </row>
    <row r="43" spans="2:10" ht="15.95" customHeight="1">
      <c r="B43" s="347" t="str">
        <f>[4]Hoja1!C161</f>
        <v>Venezuela</v>
      </c>
      <c r="C43" s="348">
        <f>[4]Hoja1!D161</f>
        <v>2642.2299999999996</v>
      </c>
      <c r="D43" s="349">
        <f>[4]Hoja1!E161</f>
        <v>2530.91</v>
      </c>
      <c r="E43" s="349">
        <f>[4]Hoja1!F161</f>
        <v>8.91</v>
      </c>
      <c r="F43" s="349">
        <f>[4]Hoja1!G161</f>
        <v>102.41</v>
      </c>
      <c r="G43" s="348">
        <f>[4]Hoja1!H161</f>
        <v>221.41</v>
      </c>
      <c r="H43" s="348">
        <f>[4]Hoja1!I161</f>
        <v>4.1399999999999997</v>
      </c>
      <c r="I43" s="348">
        <f>[4]Hoja1!J161</f>
        <v>0</v>
      </c>
      <c r="J43" s="356">
        <f>[4]Hoja1!K161</f>
        <v>2867.77</v>
      </c>
    </row>
    <row r="44" spans="2:10" ht="15.95" customHeight="1">
      <c r="B44" s="347" t="str">
        <f>[4]Hoja1!C162</f>
        <v>Paraguay</v>
      </c>
      <c r="C44" s="348">
        <f>[4]Hoja1!D162</f>
        <v>2391.5</v>
      </c>
      <c r="D44" s="349">
        <f>[4]Hoja1!E162</f>
        <v>2000.64</v>
      </c>
      <c r="E44" s="349">
        <f>[4]Hoja1!F162</f>
        <v>24</v>
      </c>
      <c r="F44" s="349">
        <f>[4]Hoja1!G162</f>
        <v>366.86</v>
      </c>
      <c r="G44" s="348">
        <f>[4]Hoja1!H162</f>
        <v>153.94999999999999</v>
      </c>
      <c r="H44" s="348">
        <f>[4]Hoja1!I162</f>
        <v>1</v>
      </c>
      <c r="I44" s="348">
        <f>[4]Hoja1!J162</f>
        <v>0</v>
      </c>
      <c r="J44" s="356">
        <f>[4]Hoja1!K162</f>
        <v>2546.4499999999998</v>
      </c>
    </row>
    <row r="45" spans="2:10" ht="15.95" customHeight="1">
      <c r="B45" s="347" t="str">
        <f>[4]Hoja1!C163</f>
        <v>Brasil</v>
      </c>
      <c r="C45" s="348">
        <f>[4]Hoja1!D163</f>
        <v>2020.4099999999999</v>
      </c>
      <c r="D45" s="349">
        <f>[4]Hoja1!E163</f>
        <v>1902.86</v>
      </c>
      <c r="E45" s="349">
        <f>[4]Hoja1!F163</f>
        <v>7</v>
      </c>
      <c r="F45" s="349">
        <f>[4]Hoja1!G163</f>
        <v>110.55</v>
      </c>
      <c r="G45" s="348">
        <f>[4]Hoja1!H163</f>
        <v>289.95</v>
      </c>
      <c r="H45" s="348">
        <f>[4]Hoja1!I163</f>
        <v>5.77</v>
      </c>
      <c r="I45" s="348">
        <f>[4]Hoja1!J163</f>
        <v>0</v>
      </c>
      <c r="J45" s="356">
        <f>[4]Hoja1!K163</f>
        <v>2316.14</v>
      </c>
    </row>
    <row r="46" spans="2:10" ht="15.75" customHeight="1">
      <c r="B46" s="347" t="str">
        <f>[4]Hoja1!C164</f>
        <v>Resto Paises</v>
      </c>
      <c r="C46" s="348">
        <f>[4]Hoja1!D164</f>
        <v>24672.82</v>
      </c>
      <c r="D46" s="349">
        <f>[4]Hoja1!E164</f>
        <v>22833.82</v>
      </c>
      <c r="E46" s="349">
        <f>[4]Hoja1!F164</f>
        <v>149.86000000000001</v>
      </c>
      <c r="F46" s="349">
        <f>[4]Hoja1!G164</f>
        <v>1689.14</v>
      </c>
      <c r="G46" s="348">
        <f>[4]Hoja1!H164</f>
        <v>3166.64</v>
      </c>
      <c r="H46" s="348">
        <f>[4]Hoja1!I164</f>
        <v>48.45</v>
      </c>
      <c r="I46" s="348">
        <f>[4]Hoja1!J164</f>
        <v>0</v>
      </c>
      <c r="J46" s="356">
        <f>[4]Hoja1!K164</f>
        <v>27887.91</v>
      </c>
    </row>
    <row r="47" spans="2:10" ht="29.45" customHeight="1">
      <c r="B47" s="351" t="s">
        <v>240</v>
      </c>
      <c r="C47" s="64">
        <f>'BALEARES-1'!C9</f>
        <v>71100.363636363647</v>
      </c>
      <c r="D47" s="352">
        <f>'BALEARES-1'!D9</f>
        <v>66306.454545454559</v>
      </c>
      <c r="E47" s="352">
        <f>'BALEARES-1'!E9</f>
        <v>1218.272727272727</v>
      </c>
      <c r="F47" s="352">
        <f>'BALEARES-1'!F9</f>
        <v>3575.636363636364</v>
      </c>
      <c r="G47" s="64">
        <f>'BALEARES-1'!G9</f>
        <v>11200.636363636364</v>
      </c>
      <c r="H47" s="64">
        <f>'BALEARES-1'!H9</f>
        <v>188.6363636363636</v>
      </c>
      <c r="I47" s="64">
        <f>'BALEARES-1'!I9</f>
        <v>0</v>
      </c>
      <c r="J47" s="64">
        <f>'BALEARES-1'!J9</f>
        <v>82489.636363636411</v>
      </c>
    </row>
    <row r="48" spans="2:10" ht="12.75">
      <c r="B48" s="14"/>
      <c r="C48" s="15"/>
      <c r="D48" s="15"/>
      <c r="E48" s="15"/>
      <c r="F48" s="15"/>
      <c r="G48" s="15"/>
      <c r="H48" s="15"/>
      <c r="I48" s="15"/>
      <c r="J48" s="354"/>
    </row>
    <row r="49" spans="1:11" ht="25.7" customHeight="1">
      <c r="B49" s="358" t="s">
        <v>131</v>
      </c>
      <c r="C49" s="66">
        <f>'BALEARES-1'!C10</f>
        <v>115710.86363636365</v>
      </c>
      <c r="D49" s="66">
        <f>'BALEARES-1'!D10</f>
        <v>109681.27272727274</v>
      </c>
      <c r="E49" s="66">
        <f>'BALEARES-1'!E10</f>
        <v>1384.4545454545453</v>
      </c>
      <c r="F49" s="66">
        <f>'BALEARES-1'!F10</f>
        <v>4645.136363636364</v>
      </c>
      <c r="G49" s="66">
        <f>'BALEARES-1'!G10</f>
        <v>26787.772727272728</v>
      </c>
      <c r="H49" s="66">
        <f>'BALEARES-1'!H10</f>
        <v>468.63636363636363</v>
      </c>
      <c r="I49" s="66">
        <f>'BALEARES-1'!I10</f>
        <v>0</v>
      </c>
      <c r="J49" s="66">
        <f>'BALEARES-1'!J10</f>
        <v>142967.27272727276</v>
      </c>
    </row>
    <row r="50" spans="1:11" ht="12.75">
      <c r="B50" s="387"/>
      <c r="C50" s="387"/>
      <c r="D50" s="387"/>
      <c r="E50" s="387"/>
      <c r="F50" s="387"/>
      <c r="G50" s="387"/>
      <c r="H50" s="387"/>
      <c r="I50" s="387"/>
      <c r="J50" s="387"/>
    </row>
    <row r="51" spans="1:11" s="67" customFormat="1">
      <c r="A51" s="14"/>
      <c r="B51" s="14"/>
      <c r="C51" s="371"/>
      <c r="D51" s="371"/>
      <c r="E51" s="371"/>
      <c r="F51" s="371"/>
      <c r="G51" s="371"/>
      <c r="H51" s="371"/>
      <c r="I51" s="371"/>
      <c r="J51" s="371"/>
      <c r="K51"/>
    </row>
    <row r="52" spans="1:11" s="67" customFormat="1">
      <c r="A52" s="14"/>
      <c r="B52" s="14"/>
      <c r="C52" s="371"/>
      <c r="D52" s="371"/>
      <c r="E52" s="371"/>
      <c r="F52" s="371"/>
      <c r="G52" s="371"/>
      <c r="H52" s="371"/>
      <c r="I52" s="371"/>
      <c r="J52" s="371"/>
      <c r="K52"/>
    </row>
    <row r="53" spans="1:11" s="67" customFormat="1">
      <c r="A53" s="14"/>
      <c r="B53" s="14"/>
      <c r="C53" s="371"/>
      <c r="D53" s="371"/>
      <c r="E53" s="371"/>
      <c r="F53" s="371"/>
      <c r="G53" s="371"/>
      <c r="H53" s="371"/>
      <c r="I53" s="371"/>
      <c r="J53" s="371"/>
      <c r="K53"/>
    </row>
    <row r="54" spans="1:11" s="67" customFormat="1">
      <c r="A54" s="14"/>
      <c r="B54" s="14"/>
      <c r="J54" s="371"/>
      <c r="K54"/>
    </row>
    <row r="55" spans="1:11" s="67" customFormat="1">
      <c r="A55" s="14"/>
      <c r="B55" s="14"/>
      <c r="J55" s="371"/>
      <c r="K55"/>
    </row>
    <row r="56" spans="1:11" s="67" customFormat="1">
      <c r="A56" s="14"/>
      <c r="B56" s="14"/>
      <c r="J56" s="371"/>
      <c r="K56"/>
    </row>
    <row r="57" spans="1:11" s="67" customFormat="1">
      <c r="A57" s="14"/>
      <c r="B57" s="14"/>
      <c r="J57" s="371"/>
      <c r="K57"/>
    </row>
    <row r="58" spans="1:11" s="67" customFormat="1">
      <c r="A58" s="14"/>
      <c r="B58" s="14"/>
      <c r="J58" s="371"/>
      <c r="K58"/>
    </row>
    <row r="59" spans="1:11" s="67" customFormat="1">
      <c r="A59" s="14"/>
      <c r="B59" s="14"/>
      <c r="J59" s="371"/>
      <c r="K59"/>
    </row>
    <row r="60" spans="1:11" s="67" customFormat="1">
      <c r="A60" s="14"/>
      <c r="B60" s="14"/>
      <c r="J60" s="371"/>
      <c r="K60"/>
    </row>
    <row r="61" spans="1:11" s="67" customFormat="1">
      <c r="A61" s="14"/>
      <c r="B61" s="14"/>
      <c r="J61" s="371"/>
      <c r="K61"/>
    </row>
    <row r="62" spans="1:11" s="67" customFormat="1">
      <c r="A62" s="14"/>
      <c r="B62" s="14"/>
      <c r="J62" s="371"/>
      <c r="K62"/>
    </row>
    <row r="63" spans="1:11" s="67" customFormat="1">
      <c r="A63" s="14"/>
      <c r="B63" s="14"/>
      <c r="J63" s="371"/>
      <c r="K63"/>
    </row>
    <row r="64" spans="1:11" s="67" customFormat="1">
      <c r="A64" s="14"/>
      <c r="B64" s="14"/>
      <c r="J64" s="371"/>
      <c r="K64"/>
    </row>
    <row r="65" spans="1:11" s="67" customFormat="1">
      <c r="A65" s="14"/>
      <c r="B65" s="14"/>
      <c r="J65" s="371"/>
      <c r="K65"/>
    </row>
    <row r="66" spans="1:11" s="67" customFormat="1">
      <c r="A66" s="14"/>
      <c r="B66" s="14"/>
      <c r="J66" s="371"/>
      <c r="K66"/>
    </row>
    <row r="67" spans="1:11" s="67" customFormat="1">
      <c r="A67" s="14"/>
      <c r="B67" s="14"/>
      <c r="J67" s="371"/>
      <c r="K67"/>
    </row>
    <row r="68" spans="1:11" s="67" customFormat="1">
      <c r="A68" s="14"/>
      <c r="B68" s="14"/>
      <c r="J68" s="371"/>
      <c r="K68"/>
    </row>
    <row r="69" spans="1:11" s="67" customFormat="1">
      <c r="A69" s="14"/>
      <c r="B69" s="14"/>
      <c r="J69" s="371"/>
      <c r="K69"/>
    </row>
    <row r="70" spans="1:11" s="67" customFormat="1">
      <c r="A70" s="14"/>
      <c r="B70" s="14"/>
      <c r="J70" s="371"/>
      <c r="K70"/>
    </row>
    <row r="71" spans="1:11" s="67" customFormat="1">
      <c r="A71" s="14"/>
      <c r="B71" s="14"/>
      <c r="J71" s="371"/>
      <c r="K71"/>
    </row>
    <row r="72" spans="1:11" s="67" customFormat="1">
      <c r="A72" s="14"/>
      <c r="B72" s="14"/>
      <c r="J72" s="371"/>
      <c r="K72"/>
    </row>
    <row r="73" spans="1:11" s="67" customFormat="1">
      <c r="A73" s="14"/>
      <c r="B73" s="14"/>
      <c r="J73" s="371"/>
      <c r="K73"/>
    </row>
    <row r="74" spans="1:11" s="67" customFormat="1">
      <c r="A74" s="14"/>
      <c r="B74" s="14"/>
      <c r="J74" s="371"/>
      <c r="K74"/>
    </row>
    <row r="75" spans="1:11" s="67" customFormat="1">
      <c r="A75" s="14"/>
      <c r="B75" s="14"/>
      <c r="J75" s="371"/>
      <c r="K75"/>
    </row>
    <row r="76" spans="1:11" s="67" customFormat="1">
      <c r="A76" s="14"/>
      <c r="B76" s="14"/>
      <c r="J76" s="371"/>
      <c r="K76"/>
    </row>
    <row r="77" spans="1:11" s="67" customFormat="1">
      <c r="A77" s="14"/>
      <c r="B77" s="14"/>
      <c r="J77" s="371"/>
      <c r="K77"/>
    </row>
    <row r="78" spans="1:11" s="67" customFormat="1">
      <c r="A78" s="14"/>
      <c r="B78" s="14"/>
      <c r="J78" s="371"/>
      <c r="K78"/>
    </row>
    <row r="79" spans="1:11" s="67" customFormat="1">
      <c r="A79" s="14"/>
      <c r="B79" s="14"/>
      <c r="J79" s="371"/>
      <c r="K79"/>
    </row>
    <row r="80" spans="1:11" s="67" customFormat="1">
      <c r="A80" s="14"/>
      <c r="B80" s="14"/>
      <c r="J80" s="371"/>
      <c r="K80"/>
    </row>
    <row r="81" spans="1:11" s="67" customFormat="1">
      <c r="A81" s="14"/>
      <c r="B81" s="14"/>
      <c r="J81" s="371"/>
      <c r="K81"/>
    </row>
    <row r="82" spans="1:11" s="67" customFormat="1">
      <c r="A82" s="14"/>
      <c r="B82" s="14"/>
      <c r="J82" s="371"/>
      <c r="K82"/>
    </row>
    <row r="83" spans="1:11" s="67" customFormat="1">
      <c r="A83" s="14"/>
      <c r="B83" s="14"/>
      <c r="J83" s="371"/>
      <c r="K83"/>
    </row>
    <row r="84" spans="1:11" s="67" customFormat="1">
      <c r="A84" s="14"/>
      <c r="B84" s="14"/>
      <c r="J84" s="371"/>
      <c r="K84"/>
    </row>
    <row r="85" spans="1:11" s="67" customFormat="1">
      <c r="A85" s="14"/>
      <c r="B85" s="14"/>
      <c r="J85" s="371"/>
      <c r="K85"/>
    </row>
    <row r="86" spans="1:11" s="67" customFormat="1">
      <c r="A86" s="14"/>
      <c r="B86" s="14"/>
      <c r="J86" s="371"/>
      <c r="K86"/>
    </row>
    <row r="87" spans="1:11" s="67" customFormat="1">
      <c r="A87" s="14"/>
      <c r="B87" s="14"/>
      <c r="J87" s="371"/>
      <c r="K87"/>
    </row>
    <row r="88" spans="1:11" s="67" customFormat="1">
      <c r="A88" s="14"/>
      <c r="B88" s="14"/>
      <c r="J88" s="371"/>
      <c r="K88"/>
    </row>
    <row r="89" spans="1:11" s="67" customFormat="1">
      <c r="A89" s="14"/>
      <c r="B89" s="14"/>
      <c r="J89" s="371"/>
      <c r="K89"/>
    </row>
    <row r="90" spans="1:11" s="67" customFormat="1">
      <c r="A90" s="14"/>
      <c r="B90" s="14"/>
      <c r="J90" s="371"/>
      <c r="K90"/>
    </row>
    <row r="91" spans="1:11" s="67" customFormat="1">
      <c r="A91" s="14"/>
      <c r="B91" s="14"/>
      <c r="J91" s="371"/>
      <c r="K91"/>
    </row>
    <row r="92" spans="1:11" s="67" customFormat="1">
      <c r="A92" s="14"/>
      <c r="B92" s="14"/>
      <c r="J92" s="371"/>
      <c r="K92"/>
    </row>
    <row r="93" spans="1:11" s="67" customFormat="1">
      <c r="A93" s="14"/>
      <c r="B93" s="14"/>
      <c r="J93" s="371"/>
      <c r="K93"/>
    </row>
    <row r="94" spans="1:11" s="67" customFormat="1">
      <c r="A94" s="14"/>
      <c r="B94" s="14"/>
      <c r="J94" s="371"/>
      <c r="K94"/>
    </row>
    <row r="95" spans="1:11" s="67" customFormat="1">
      <c r="A95" s="14"/>
      <c r="B95" s="14"/>
      <c r="J95" s="371"/>
      <c r="K95"/>
    </row>
    <row r="96" spans="1:11" s="67" customFormat="1">
      <c r="A96" s="14"/>
      <c r="B96" s="14"/>
      <c r="J96" s="371"/>
      <c r="K96"/>
    </row>
    <row r="97" spans="1:11" s="67" customFormat="1">
      <c r="A97" s="14"/>
      <c r="B97" s="14"/>
      <c r="J97" s="371"/>
      <c r="K97"/>
    </row>
    <row r="98" spans="1:11" s="67" customFormat="1">
      <c r="A98" s="14"/>
      <c r="B98" s="14"/>
      <c r="J98" s="371"/>
      <c r="K98"/>
    </row>
    <row r="99" spans="1:11" s="67" customFormat="1">
      <c r="A99" s="14"/>
      <c r="B99" s="14"/>
      <c r="J99" s="371"/>
      <c r="K99"/>
    </row>
    <row r="100" spans="1:11" s="67" customFormat="1">
      <c r="A100" s="14"/>
      <c r="B100" s="14"/>
      <c r="J100" s="371"/>
      <c r="K100"/>
    </row>
    <row r="101" spans="1:11" s="67" customFormat="1">
      <c r="A101" s="14"/>
      <c r="B101" s="14"/>
      <c r="J101" s="371"/>
      <c r="K101"/>
    </row>
    <row r="102" spans="1:11" s="67" customFormat="1">
      <c r="A102" s="14"/>
      <c r="B102" s="14"/>
      <c r="J102" s="371"/>
      <c r="K102"/>
    </row>
    <row r="103" spans="1:11" s="67" customFormat="1">
      <c r="A103" s="14"/>
      <c r="B103" s="14"/>
      <c r="J103" s="371"/>
      <c r="K103"/>
    </row>
    <row r="104" spans="1:11" s="67" customFormat="1">
      <c r="A104" s="14"/>
      <c r="B104" s="14"/>
      <c r="J104" s="371"/>
      <c r="K104"/>
    </row>
    <row r="105" spans="1:11" s="67" customFormat="1">
      <c r="A105" s="14"/>
      <c r="B105" s="14"/>
      <c r="J105" s="371"/>
      <c r="K105"/>
    </row>
    <row r="106" spans="1:11" s="67" customFormat="1">
      <c r="A106" s="14"/>
      <c r="B106" s="14"/>
      <c r="J106" s="371"/>
      <c r="K106"/>
    </row>
    <row r="107" spans="1:11" s="67" customFormat="1">
      <c r="A107" s="14"/>
      <c r="B107" s="14"/>
      <c r="J107" s="371"/>
      <c r="K107"/>
    </row>
    <row r="108" spans="1:11" s="67" customFormat="1">
      <c r="A108" s="14"/>
      <c r="B108" s="14"/>
      <c r="J108" s="371"/>
      <c r="K108"/>
    </row>
    <row r="109" spans="1:11" s="67" customFormat="1">
      <c r="A109" s="14"/>
      <c r="B109" s="14"/>
      <c r="J109" s="371"/>
      <c r="K109"/>
    </row>
    <row r="110" spans="1:11" s="67" customFormat="1">
      <c r="A110" s="14"/>
      <c r="B110" s="14"/>
      <c r="J110" s="371"/>
      <c r="K110"/>
    </row>
    <row r="111" spans="1:11" s="67" customFormat="1">
      <c r="A111" s="14"/>
      <c r="B111" s="14"/>
      <c r="J111" s="371"/>
      <c r="K111"/>
    </row>
    <row r="112" spans="1:11" s="67" customFormat="1">
      <c r="A112" s="14"/>
      <c r="B112" s="14"/>
      <c r="J112" s="371"/>
      <c r="K112"/>
    </row>
    <row r="113" spans="1:11" s="67" customFormat="1">
      <c r="A113" s="14"/>
      <c r="B113" s="14"/>
      <c r="J113" s="371"/>
      <c r="K113"/>
    </row>
    <row r="114" spans="1:11" s="67" customFormat="1">
      <c r="A114" s="14"/>
      <c r="B114" s="14"/>
      <c r="J114" s="371"/>
      <c r="K114"/>
    </row>
    <row r="115" spans="1:11" s="67" customFormat="1">
      <c r="A115" s="14"/>
      <c r="B115" s="14"/>
      <c r="J115" s="371"/>
      <c r="K115"/>
    </row>
    <row r="116" spans="1:11" s="67" customFormat="1">
      <c r="A116" s="14"/>
      <c r="B116" s="14"/>
      <c r="J116" s="371"/>
      <c r="K116"/>
    </row>
    <row r="117" spans="1:11" s="67" customFormat="1">
      <c r="A117" s="14"/>
      <c r="B117" s="14"/>
      <c r="J117" s="371"/>
      <c r="K117"/>
    </row>
    <row r="118" spans="1:11" s="67" customFormat="1">
      <c r="A118" s="14"/>
      <c r="B118" s="14"/>
      <c r="J118" s="371"/>
      <c r="K118"/>
    </row>
    <row r="119" spans="1:11" s="67" customFormat="1">
      <c r="A119" s="14"/>
      <c r="B119" s="14"/>
      <c r="J119" s="371"/>
      <c r="K119"/>
    </row>
    <row r="120" spans="1:11" s="67" customFormat="1">
      <c r="A120" s="14"/>
      <c r="B120" s="14"/>
      <c r="J120" s="371"/>
      <c r="K120"/>
    </row>
    <row r="121" spans="1:11" s="67" customFormat="1">
      <c r="A121" s="14"/>
      <c r="B121" s="14"/>
      <c r="J121" s="371"/>
      <c r="K121"/>
    </row>
    <row r="122" spans="1:11" s="67" customFormat="1">
      <c r="A122" s="14"/>
      <c r="B122" s="14"/>
      <c r="J122" s="371"/>
      <c r="K122"/>
    </row>
    <row r="123" spans="1:11" s="67" customFormat="1">
      <c r="A123" s="14"/>
      <c r="B123" s="14"/>
      <c r="J123" s="371"/>
      <c r="K123"/>
    </row>
    <row r="124" spans="1:11" s="67" customFormat="1">
      <c r="A124" s="14"/>
      <c r="B124" s="14"/>
      <c r="J124" s="371"/>
      <c r="K124"/>
    </row>
    <row r="125" spans="1:11" s="67" customFormat="1">
      <c r="A125" s="14"/>
      <c r="B125" s="14"/>
      <c r="J125" s="371"/>
      <c r="K125"/>
    </row>
    <row r="126" spans="1:11" s="67" customFormat="1">
      <c r="A126" s="14"/>
      <c r="B126" s="14"/>
      <c r="J126" s="371"/>
      <c r="K126"/>
    </row>
    <row r="127" spans="1:11" s="67" customFormat="1">
      <c r="A127" s="14"/>
      <c r="B127" s="14"/>
      <c r="J127" s="371"/>
      <c r="K127"/>
    </row>
    <row r="128" spans="1:11" s="67" customFormat="1">
      <c r="A128" s="14"/>
      <c r="B128" s="14"/>
      <c r="J128" s="371"/>
      <c r="K128"/>
    </row>
    <row r="129" spans="1:11" s="67" customFormat="1">
      <c r="A129" s="14"/>
      <c r="B129" s="14"/>
      <c r="J129" s="371"/>
      <c r="K129"/>
    </row>
    <row r="130" spans="1:11" s="67" customFormat="1">
      <c r="A130" s="14"/>
      <c r="B130" s="14"/>
      <c r="J130" s="371"/>
      <c r="K130"/>
    </row>
    <row r="131" spans="1:11" s="67" customFormat="1">
      <c r="A131" s="14"/>
      <c r="B131" s="14"/>
      <c r="J131" s="371"/>
      <c r="K131"/>
    </row>
    <row r="132" spans="1:11" s="67" customFormat="1">
      <c r="A132" s="14"/>
      <c r="B132" s="14"/>
      <c r="J132" s="371"/>
      <c r="K132"/>
    </row>
    <row r="133" spans="1:11" s="67" customFormat="1">
      <c r="A133" s="14"/>
      <c r="B133" s="14"/>
      <c r="J133" s="371"/>
      <c r="K133"/>
    </row>
    <row r="134" spans="1:11" s="67" customFormat="1">
      <c r="A134" s="14"/>
      <c r="B134" s="14"/>
      <c r="J134" s="371"/>
      <c r="K134"/>
    </row>
    <row r="135" spans="1:11" s="67" customFormat="1">
      <c r="A135" s="14"/>
      <c r="B135" s="14"/>
      <c r="J135" s="371"/>
      <c r="K135"/>
    </row>
    <row r="136" spans="1:11" s="67" customFormat="1">
      <c r="A136" s="14"/>
      <c r="B136" s="14"/>
      <c r="J136" s="371"/>
      <c r="K136"/>
    </row>
    <row r="137" spans="1:11" s="67" customFormat="1">
      <c r="A137" s="14"/>
      <c r="B137" s="14"/>
      <c r="J137" s="371"/>
      <c r="K137"/>
    </row>
    <row r="138" spans="1:11" s="67" customFormat="1">
      <c r="A138" s="14"/>
      <c r="B138" s="14"/>
      <c r="J138" s="371"/>
      <c r="K138"/>
    </row>
    <row r="139" spans="1:11" s="67" customFormat="1">
      <c r="A139" s="14"/>
      <c r="B139" s="14"/>
      <c r="J139" s="371"/>
      <c r="K139"/>
    </row>
    <row r="140" spans="1:11" s="67" customFormat="1">
      <c r="A140" s="14"/>
      <c r="B140" s="14"/>
      <c r="J140" s="371"/>
      <c r="K140"/>
    </row>
    <row r="141" spans="1:11" s="67" customFormat="1">
      <c r="A141" s="14"/>
      <c r="B141" s="14"/>
      <c r="J141" s="371"/>
      <c r="K141"/>
    </row>
    <row r="142" spans="1:11" s="67" customFormat="1">
      <c r="A142" s="14"/>
      <c r="B142" s="14"/>
      <c r="J142" s="371"/>
      <c r="K142"/>
    </row>
    <row r="143" spans="1:11" s="67" customFormat="1">
      <c r="A143" s="14"/>
      <c r="B143" s="14"/>
      <c r="J143" s="371"/>
      <c r="K143"/>
    </row>
    <row r="144" spans="1:11" s="67" customFormat="1">
      <c r="A144" s="14"/>
      <c r="B144" s="14"/>
      <c r="J144" s="371"/>
      <c r="K144"/>
    </row>
    <row r="145" spans="1:11" s="67" customFormat="1">
      <c r="A145" s="14"/>
      <c r="B145" s="14"/>
      <c r="J145" s="371"/>
      <c r="K145"/>
    </row>
    <row r="146" spans="1:11" s="67" customFormat="1">
      <c r="A146" s="14"/>
      <c r="B146" s="14"/>
      <c r="J146" s="371"/>
      <c r="K146"/>
    </row>
    <row r="147" spans="1:11" s="67" customFormat="1">
      <c r="A147" s="14"/>
      <c r="B147" s="14"/>
      <c r="J147" s="371"/>
      <c r="K147"/>
    </row>
    <row r="148" spans="1:11" s="67" customFormat="1">
      <c r="A148" s="14"/>
      <c r="B148" s="14"/>
      <c r="J148" s="371"/>
      <c r="K148"/>
    </row>
    <row r="149" spans="1:11" s="67" customFormat="1">
      <c r="A149" s="14"/>
      <c r="B149" s="14"/>
      <c r="J149" s="371"/>
      <c r="K149"/>
    </row>
    <row r="150" spans="1:11" s="67" customFormat="1">
      <c r="A150" s="14"/>
      <c r="B150" s="14"/>
      <c r="J150" s="371"/>
      <c r="K150"/>
    </row>
    <row r="151" spans="1:11" s="67" customFormat="1">
      <c r="A151" s="14"/>
      <c r="B151" s="14"/>
      <c r="J151" s="371"/>
      <c r="K151"/>
    </row>
    <row r="152" spans="1:11" s="67" customFormat="1">
      <c r="A152" s="14"/>
      <c r="B152" s="14"/>
      <c r="J152" s="371"/>
      <c r="K152"/>
    </row>
    <row r="153" spans="1:11" s="67" customFormat="1">
      <c r="A153" s="14"/>
      <c r="B153" s="14"/>
      <c r="J153" s="371"/>
      <c r="K153"/>
    </row>
    <row r="154" spans="1:11" s="67" customFormat="1">
      <c r="A154" s="14"/>
      <c r="B154" s="14"/>
      <c r="J154" s="371"/>
      <c r="K154"/>
    </row>
    <row r="155" spans="1:11" s="67" customFormat="1">
      <c r="A155" s="14"/>
      <c r="B155" s="14"/>
      <c r="J155" s="371"/>
      <c r="K155"/>
    </row>
    <row r="156" spans="1:11" s="67" customFormat="1">
      <c r="A156" s="14"/>
      <c r="B156" s="14"/>
      <c r="J156" s="371"/>
      <c r="K156"/>
    </row>
    <row r="157" spans="1:11" s="67" customFormat="1">
      <c r="A157" s="14"/>
      <c r="B157" s="14"/>
      <c r="J157" s="371"/>
      <c r="K157"/>
    </row>
    <row r="158" spans="1:11" s="67" customFormat="1">
      <c r="A158" s="14"/>
      <c r="B158" s="14"/>
      <c r="J158" s="371"/>
      <c r="K158"/>
    </row>
    <row r="159" spans="1:11" s="67" customFormat="1">
      <c r="A159" s="14"/>
      <c r="B159" s="14"/>
      <c r="J159" s="371"/>
      <c r="K159"/>
    </row>
    <row r="160" spans="1:11" s="67" customFormat="1">
      <c r="A160" s="14"/>
      <c r="B160" s="14"/>
      <c r="J160" s="371"/>
      <c r="K160"/>
    </row>
    <row r="161" spans="1:11" s="67" customFormat="1">
      <c r="A161" s="14"/>
      <c r="B161" s="14"/>
      <c r="J161" s="371"/>
      <c r="K161"/>
    </row>
    <row r="162" spans="1:11" s="67" customFormat="1">
      <c r="A162" s="14"/>
      <c r="B162" s="14"/>
      <c r="J162" s="371"/>
      <c r="K162"/>
    </row>
    <row r="163" spans="1:11" s="67" customFormat="1">
      <c r="A163" s="14"/>
      <c r="B163" s="14"/>
      <c r="J163" s="371"/>
      <c r="K163"/>
    </row>
    <row r="164" spans="1:11" s="67" customFormat="1">
      <c r="A164" s="14"/>
      <c r="B164" s="14"/>
      <c r="J164" s="371"/>
      <c r="K164"/>
    </row>
    <row r="165" spans="1:11" s="67" customFormat="1">
      <c r="A165" s="14"/>
      <c r="B165" s="14"/>
      <c r="J165" s="371"/>
      <c r="K165"/>
    </row>
    <row r="166" spans="1:11" s="67" customFormat="1">
      <c r="A166" s="14"/>
      <c r="B166" s="14"/>
      <c r="J166" s="371"/>
      <c r="K166"/>
    </row>
    <row r="167" spans="1:11" s="67" customFormat="1">
      <c r="A167" s="14"/>
      <c r="B167" s="14"/>
      <c r="J167" s="371"/>
      <c r="K167"/>
    </row>
    <row r="168" spans="1:11" s="67" customFormat="1">
      <c r="A168" s="14"/>
      <c r="B168" s="14"/>
      <c r="J168" s="371"/>
      <c r="K168"/>
    </row>
    <row r="169" spans="1:11" s="67" customFormat="1">
      <c r="A169" s="14"/>
      <c r="B169" s="14"/>
      <c r="J169" s="371"/>
      <c r="K169"/>
    </row>
    <row r="170" spans="1:11" s="67" customFormat="1">
      <c r="A170" s="14"/>
      <c r="B170" s="14"/>
      <c r="J170" s="371"/>
      <c r="K170"/>
    </row>
    <row r="171" spans="1:11" s="67" customFormat="1">
      <c r="A171" s="14"/>
      <c r="B171" s="14"/>
      <c r="J171" s="371"/>
      <c r="K171"/>
    </row>
    <row r="172" spans="1:11" s="67" customFormat="1">
      <c r="A172" s="14"/>
      <c r="B172" s="14"/>
      <c r="J172" s="371"/>
      <c r="K172"/>
    </row>
    <row r="173" spans="1:11" s="67" customFormat="1">
      <c r="A173" s="14"/>
      <c r="B173" s="14"/>
      <c r="J173" s="371"/>
      <c r="K173"/>
    </row>
    <row r="174" spans="1:11" s="67" customFormat="1">
      <c r="A174" s="14"/>
      <c r="B174" s="14"/>
      <c r="J174" s="371"/>
      <c r="K174"/>
    </row>
    <row r="175" spans="1:11" s="67" customFormat="1">
      <c r="A175" s="14"/>
      <c r="B175" s="14"/>
      <c r="J175" s="371"/>
      <c r="K175"/>
    </row>
    <row r="176" spans="1:11" s="67" customFormat="1">
      <c r="A176" s="14"/>
      <c r="B176" s="14"/>
      <c r="J176" s="371"/>
      <c r="K176"/>
    </row>
    <row r="177" spans="1:11" s="67" customFormat="1">
      <c r="A177" s="14"/>
      <c r="B177" s="14"/>
      <c r="J177" s="371"/>
      <c r="K177"/>
    </row>
    <row r="178" spans="1:11" s="67" customFormat="1">
      <c r="A178" s="14"/>
      <c r="B178" s="14"/>
      <c r="J178" s="371"/>
      <c r="K178"/>
    </row>
    <row r="179" spans="1:11" s="67" customFormat="1">
      <c r="A179" s="14"/>
      <c r="B179" s="14"/>
      <c r="J179" s="371"/>
      <c r="K179"/>
    </row>
    <row r="180" spans="1:11" s="67" customFormat="1">
      <c r="A180" s="14"/>
      <c r="B180" s="14"/>
      <c r="J180" s="371"/>
      <c r="K180"/>
    </row>
    <row r="181" spans="1:11" s="67" customFormat="1">
      <c r="A181" s="14"/>
      <c r="B181" s="14"/>
      <c r="J181" s="371"/>
      <c r="K181"/>
    </row>
    <row r="182" spans="1:11" s="67" customFormat="1">
      <c r="A182" s="14"/>
      <c r="B182" s="14"/>
      <c r="J182" s="371"/>
      <c r="K182"/>
    </row>
    <row r="183" spans="1:11" s="67" customFormat="1">
      <c r="A183" s="14"/>
      <c r="B183" s="14"/>
      <c r="J183" s="371"/>
      <c r="K183"/>
    </row>
    <row r="184" spans="1:11" s="67" customFormat="1">
      <c r="A184" s="14"/>
      <c r="B184" s="14"/>
      <c r="J184" s="371"/>
      <c r="K184"/>
    </row>
    <row r="185" spans="1:11" s="67" customFormat="1">
      <c r="A185" s="14"/>
      <c r="B185" s="14"/>
      <c r="J185" s="371"/>
      <c r="K185"/>
    </row>
    <row r="186" spans="1:11" s="67" customFormat="1">
      <c r="A186" s="14"/>
      <c r="B186" s="14"/>
      <c r="J186" s="371"/>
      <c r="K186"/>
    </row>
    <row r="187" spans="1:11" s="67" customFormat="1">
      <c r="A187" s="14"/>
      <c r="B187" s="14"/>
      <c r="J187" s="371"/>
      <c r="K187"/>
    </row>
    <row r="188" spans="1:11" s="67" customFormat="1">
      <c r="A188" s="14"/>
      <c r="B188" s="14"/>
      <c r="J188" s="371"/>
      <c r="K188"/>
    </row>
    <row r="189" spans="1:11" s="67" customFormat="1">
      <c r="A189" s="14"/>
      <c r="B189" s="14"/>
      <c r="J189" s="371"/>
      <c r="K189"/>
    </row>
    <row r="190" spans="1:11" s="67" customFormat="1">
      <c r="A190" s="14"/>
      <c r="B190" s="14"/>
      <c r="J190" s="371"/>
      <c r="K190"/>
    </row>
    <row r="191" spans="1:11" s="67" customFormat="1">
      <c r="A191" s="14"/>
      <c r="B191" s="14"/>
      <c r="J191" s="371"/>
      <c r="K191"/>
    </row>
    <row r="192" spans="1:11" s="67" customFormat="1">
      <c r="A192" s="14"/>
      <c r="B192" s="14"/>
      <c r="J192" s="371"/>
      <c r="K192"/>
    </row>
    <row r="193" spans="1:11" s="67" customFormat="1">
      <c r="A193" s="14"/>
      <c r="B193" s="14"/>
      <c r="J193" s="371"/>
      <c r="K193"/>
    </row>
    <row r="194" spans="1:11" s="67" customFormat="1">
      <c r="A194" s="14"/>
      <c r="B194" s="14"/>
      <c r="J194" s="371"/>
      <c r="K194"/>
    </row>
    <row r="195" spans="1:11" s="67" customFormat="1">
      <c r="A195" s="14"/>
      <c r="B195" s="14"/>
      <c r="J195" s="371"/>
      <c r="K195"/>
    </row>
    <row r="196" spans="1:11" s="67" customFormat="1">
      <c r="A196" s="14"/>
      <c r="B196" s="14"/>
      <c r="J196" s="371"/>
      <c r="K196"/>
    </row>
    <row r="197" spans="1:11" s="67" customFormat="1">
      <c r="A197" s="14"/>
      <c r="B197" s="14"/>
      <c r="J197" s="371"/>
      <c r="K197"/>
    </row>
    <row r="198" spans="1:11" s="67" customFormat="1">
      <c r="A198" s="14"/>
      <c r="B198" s="14"/>
      <c r="J198" s="371"/>
      <c r="K198"/>
    </row>
    <row r="199" spans="1:11" s="67" customFormat="1">
      <c r="A199" s="14"/>
      <c r="B199" s="14"/>
      <c r="J199" s="371"/>
      <c r="K199"/>
    </row>
    <row r="200" spans="1:11" s="67" customFormat="1">
      <c r="A200" s="14"/>
      <c r="B200" s="14"/>
      <c r="J200" s="371"/>
      <c r="K200"/>
    </row>
    <row r="201" spans="1:11" s="67" customFormat="1">
      <c r="A201" s="14"/>
      <c r="B201" s="14"/>
      <c r="J201" s="371"/>
      <c r="K201"/>
    </row>
    <row r="202" spans="1:11" s="67" customFormat="1">
      <c r="A202" s="14"/>
      <c r="B202" s="14"/>
      <c r="J202" s="371"/>
      <c r="K202"/>
    </row>
    <row r="203" spans="1:11" s="67" customFormat="1">
      <c r="A203" s="14"/>
      <c r="B203" s="14"/>
      <c r="J203" s="371"/>
      <c r="K203"/>
    </row>
    <row r="204" spans="1:11" s="67" customFormat="1">
      <c r="A204" s="14"/>
      <c r="B204" s="14"/>
      <c r="J204" s="371"/>
      <c r="K204"/>
    </row>
    <row r="205" spans="1:11" s="67" customFormat="1">
      <c r="A205" s="14"/>
      <c r="B205" s="14"/>
      <c r="J205" s="371"/>
      <c r="K205"/>
    </row>
    <row r="206" spans="1:11" s="67" customFormat="1">
      <c r="A206" s="14"/>
      <c r="B206" s="14"/>
      <c r="J206" s="371"/>
      <c r="K206"/>
    </row>
    <row r="207" spans="1:11" s="67" customFormat="1">
      <c r="A207" s="14"/>
      <c r="B207" s="14"/>
      <c r="J207" s="371"/>
      <c r="K207"/>
    </row>
    <row r="208" spans="1:11" s="67" customFormat="1">
      <c r="A208" s="14"/>
      <c r="B208" s="14"/>
      <c r="J208" s="371"/>
      <c r="K208"/>
    </row>
    <row r="209" spans="1:11" s="67" customFormat="1">
      <c r="A209" s="14"/>
      <c r="B209" s="14"/>
      <c r="J209" s="371"/>
      <c r="K209"/>
    </row>
    <row r="210" spans="1:11" s="67" customFormat="1">
      <c r="A210" s="14"/>
      <c r="B210" s="14"/>
      <c r="J210" s="371"/>
      <c r="K210"/>
    </row>
    <row r="211" spans="1:11" s="67" customFormat="1">
      <c r="A211" s="14"/>
      <c r="B211" s="14"/>
      <c r="J211" s="371"/>
      <c r="K211"/>
    </row>
    <row r="212" spans="1:11" s="67" customFormat="1">
      <c r="A212" s="14"/>
      <c r="B212" s="14"/>
      <c r="J212" s="371"/>
      <c r="K212"/>
    </row>
    <row r="213" spans="1:11" s="67" customFormat="1">
      <c r="A213" s="14"/>
      <c r="B213" s="14"/>
      <c r="J213" s="371"/>
      <c r="K213"/>
    </row>
    <row r="214" spans="1:11" s="67" customFormat="1">
      <c r="A214" s="14"/>
      <c r="B214" s="14"/>
      <c r="J214" s="371"/>
      <c r="K214"/>
    </row>
    <row r="215" spans="1:11" s="67" customFormat="1">
      <c r="A215" s="14"/>
      <c r="B215" s="14"/>
      <c r="J215" s="371"/>
      <c r="K215"/>
    </row>
    <row r="216" spans="1:11" s="67" customFormat="1">
      <c r="A216" s="14"/>
      <c r="B216" s="14"/>
      <c r="J216" s="371"/>
      <c r="K216"/>
    </row>
    <row r="217" spans="1:11" s="67" customFormat="1">
      <c r="A217" s="14"/>
      <c r="B217" s="14"/>
      <c r="J217" s="371"/>
      <c r="K217"/>
    </row>
    <row r="218" spans="1:11" s="67" customFormat="1">
      <c r="A218" s="14"/>
      <c r="B218" s="14"/>
      <c r="J218" s="371"/>
      <c r="K218"/>
    </row>
    <row r="219" spans="1:11" s="67" customFormat="1">
      <c r="A219" s="14"/>
      <c r="B219" s="14"/>
      <c r="J219" s="371"/>
      <c r="K219"/>
    </row>
    <row r="220" spans="1:11" s="67" customFormat="1">
      <c r="A220" s="14"/>
      <c r="B220" s="14"/>
      <c r="J220" s="371"/>
      <c r="K220"/>
    </row>
    <row r="221" spans="1:11" s="67" customFormat="1">
      <c r="A221" s="14"/>
      <c r="B221" s="14"/>
      <c r="J221" s="371"/>
      <c r="K221"/>
    </row>
    <row r="222" spans="1:11" s="67" customFormat="1">
      <c r="A222" s="14"/>
      <c r="B222" s="14"/>
      <c r="J222" s="371"/>
      <c r="K222"/>
    </row>
    <row r="223" spans="1:11" s="67" customFormat="1">
      <c r="A223" s="14"/>
      <c r="B223" s="14"/>
      <c r="J223" s="371"/>
      <c r="K223"/>
    </row>
    <row r="224" spans="1:11" s="67" customFormat="1">
      <c r="A224" s="14"/>
      <c r="B224" s="14"/>
      <c r="J224" s="371"/>
      <c r="K224"/>
    </row>
    <row r="225" spans="1:11" s="67" customFormat="1">
      <c r="A225" s="14"/>
      <c r="B225" s="14"/>
      <c r="J225" s="371"/>
      <c r="K225"/>
    </row>
    <row r="226" spans="1:11" s="67" customFormat="1">
      <c r="A226" s="14"/>
      <c r="B226" s="14"/>
      <c r="J226" s="371"/>
      <c r="K226"/>
    </row>
    <row r="227" spans="1:11" s="67" customFormat="1">
      <c r="A227" s="14"/>
      <c r="B227" s="14"/>
      <c r="J227" s="371"/>
      <c r="K227"/>
    </row>
    <row r="228" spans="1:11" s="67" customFormat="1">
      <c r="A228" s="14"/>
      <c r="B228" s="14"/>
      <c r="J228" s="371"/>
      <c r="K228"/>
    </row>
    <row r="229" spans="1:11" s="67" customFormat="1">
      <c r="A229" s="14"/>
      <c r="B229" s="14"/>
      <c r="J229" s="371"/>
      <c r="K229"/>
    </row>
    <row r="230" spans="1:11" s="67" customFormat="1">
      <c r="A230" s="14"/>
      <c r="B230" s="14"/>
      <c r="J230" s="371"/>
      <c r="K230"/>
    </row>
    <row r="231" spans="1:11" s="67" customFormat="1">
      <c r="A231" s="14"/>
      <c r="B231" s="14"/>
      <c r="J231" s="371"/>
      <c r="K231"/>
    </row>
    <row r="232" spans="1:11" s="67" customFormat="1">
      <c r="A232" s="14"/>
      <c r="B232" s="14"/>
      <c r="J232" s="371"/>
      <c r="K232"/>
    </row>
    <row r="233" spans="1:11" s="67" customFormat="1">
      <c r="A233" s="14"/>
      <c r="B233" s="14"/>
      <c r="J233" s="371"/>
      <c r="K233"/>
    </row>
    <row r="234" spans="1:11" s="67" customFormat="1">
      <c r="A234" s="14"/>
      <c r="B234" s="14"/>
      <c r="J234" s="371"/>
      <c r="K234"/>
    </row>
    <row r="235" spans="1:11" s="67" customFormat="1">
      <c r="A235" s="14"/>
      <c r="B235" s="14"/>
      <c r="J235" s="371"/>
      <c r="K235"/>
    </row>
    <row r="236" spans="1:11" s="67" customFormat="1">
      <c r="A236" s="14"/>
      <c r="B236" s="14"/>
      <c r="J236" s="371"/>
      <c r="K236"/>
    </row>
    <row r="237" spans="1:11" s="67" customFormat="1">
      <c r="A237" s="14"/>
      <c r="B237" s="14"/>
      <c r="J237" s="371"/>
      <c r="K237"/>
    </row>
    <row r="238" spans="1:11" s="67" customFormat="1">
      <c r="A238" s="14"/>
      <c r="B238" s="14"/>
      <c r="J238" s="371"/>
      <c r="K238"/>
    </row>
    <row r="239" spans="1:11" s="67" customFormat="1">
      <c r="A239" s="14"/>
      <c r="B239" s="14"/>
      <c r="J239" s="371"/>
      <c r="K239"/>
    </row>
    <row r="240" spans="1:11" s="67" customFormat="1">
      <c r="A240" s="14"/>
      <c r="B240" s="14"/>
      <c r="J240" s="371"/>
      <c r="K240"/>
    </row>
    <row r="241" spans="1:11" s="67" customFormat="1">
      <c r="A241" s="14"/>
      <c r="B241" s="14"/>
      <c r="J241" s="371"/>
      <c r="K241"/>
    </row>
    <row r="242" spans="1:11" s="67" customFormat="1">
      <c r="A242" s="14"/>
      <c r="B242" s="14"/>
      <c r="J242" s="371"/>
      <c r="K242"/>
    </row>
    <row r="243" spans="1:11" s="67" customFormat="1">
      <c r="A243" s="14"/>
      <c r="B243" s="14"/>
      <c r="J243" s="371"/>
      <c r="K243"/>
    </row>
    <row r="244" spans="1:11" s="67" customFormat="1">
      <c r="A244" s="14"/>
      <c r="B244" s="14"/>
      <c r="J244" s="371"/>
      <c r="K244"/>
    </row>
    <row r="245" spans="1:11" s="67" customFormat="1">
      <c r="A245" s="14"/>
      <c r="B245" s="14"/>
      <c r="J245" s="371"/>
      <c r="K245"/>
    </row>
    <row r="246" spans="1:11" s="67" customFormat="1">
      <c r="A246" s="14"/>
      <c r="B246" s="14"/>
      <c r="J246" s="371"/>
      <c r="K246"/>
    </row>
    <row r="247" spans="1:11" s="67" customFormat="1">
      <c r="A247" s="14"/>
      <c r="B247" s="14"/>
      <c r="J247" s="371"/>
      <c r="K247"/>
    </row>
    <row r="248" spans="1:11" s="67" customFormat="1">
      <c r="A248" s="14"/>
      <c r="B248" s="14"/>
      <c r="J248" s="371"/>
      <c r="K248"/>
    </row>
    <row r="249" spans="1:11" s="67" customFormat="1">
      <c r="A249" s="14"/>
      <c r="B249" s="14"/>
      <c r="J249" s="371"/>
      <c r="K249"/>
    </row>
    <row r="250" spans="1:11" s="67" customFormat="1">
      <c r="A250" s="14"/>
      <c r="B250" s="14"/>
      <c r="J250" s="371"/>
      <c r="K250"/>
    </row>
    <row r="251" spans="1:11" s="67" customFormat="1">
      <c r="A251" s="14"/>
      <c r="B251" s="14"/>
      <c r="J251" s="371"/>
      <c r="K251"/>
    </row>
    <row r="252" spans="1:11" s="67" customFormat="1">
      <c r="A252" s="14"/>
      <c r="B252" s="14"/>
      <c r="J252" s="371"/>
      <c r="K252"/>
    </row>
    <row r="253" spans="1:11" s="67" customFormat="1">
      <c r="A253" s="14"/>
      <c r="B253" s="14"/>
      <c r="J253" s="371"/>
      <c r="K253"/>
    </row>
    <row r="254" spans="1:11" s="67" customFormat="1">
      <c r="A254" s="14"/>
      <c r="B254" s="14"/>
      <c r="J254" s="371"/>
      <c r="K254"/>
    </row>
    <row r="255" spans="1:11" s="67" customFormat="1">
      <c r="A255" s="14"/>
      <c r="B255" s="14"/>
      <c r="J255" s="371"/>
      <c r="K255"/>
    </row>
    <row r="256" spans="1:11" s="67" customFormat="1">
      <c r="A256" s="14"/>
      <c r="B256" s="14"/>
      <c r="J256" s="371"/>
      <c r="K256"/>
    </row>
    <row r="257" spans="1:11" s="67" customFormat="1">
      <c r="A257" s="14"/>
      <c r="B257" s="14"/>
      <c r="J257" s="371"/>
      <c r="K257"/>
    </row>
    <row r="258" spans="1:11" s="67" customFormat="1">
      <c r="A258" s="14"/>
      <c r="B258" s="14"/>
      <c r="J258" s="371"/>
      <c r="K258"/>
    </row>
    <row r="259" spans="1:11" s="67" customFormat="1">
      <c r="A259" s="14"/>
      <c r="B259" s="14"/>
      <c r="J259" s="371"/>
      <c r="K259"/>
    </row>
    <row r="260" spans="1:11" s="67" customFormat="1">
      <c r="A260" s="14"/>
      <c r="B260" s="14"/>
      <c r="J260" s="371"/>
      <c r="K260"/>
    </row>
    <row r="261" spans="1:11" s="67" customFormat="1">
      <c r="A261" s="14"/>
      <c r="B261" s="14"/>
      <c r="J261" s="371"/>
      <c r="K261"/>
    </row>
    <row r="262" spans="1:11" s="67" customFormat="1">
      <c r="A262" s="14"/>
      <c r="B262" s="14"/>
      <c r="J262" s="371"/>
      <c r="K262"/>
    </row>
    <row r="263" spans="1:11" s="67" customFormat="1">
      <c r="A263" s="14"/>
      <c r="B263" s="14"/>
      <c r="J263" s="371"/>
      <c r="K263"/>
    </row>
    <row r="264" spans="1:11" s="67" customFormat="1">
      <c r="A264" s="14"/>
      <c r="B264" s="14"/>
      <c r="J264" s="371"/>
      <c r="K264"/>
    </row>
    <row r="265" spans="1:11" s="67" customFormat="1">
      <c r="A265" s="14"/>
      <c r="B265" s="14"/>
      <c r="J265" s="371"/>
      <c r="K265"/>
    </row>
    <row r="266" spans="1:11" s="67" customFormat="1">
      <c r="A266" s="14"/>
      <c r="B266" s="14"/>
      <c r="J266" s="371"/>
      <c r="K266"/>
    </row>
    <row r="267" spans="1:11" s="67" customFormat="1">
      <c r="A267" s="14"/>
      <c r="B267" s="14"/>
      <c r="J267" s="371"/>
      <c r="K267"/>
    </row>
    <row r="268" spans="1:11" s="67" customFormat="1">
      <c r="A268" s="14"/>
      <c r="B268" s="14"/>
      <c r="J268" s="371"/>
      <c r="K268"/>
    </row>
    <row r="269" spans="1:11" s="67" customFormat="1">
      <c r="A269" s="14"/>
      <c r="B269" s="14"/>
      <c r="J269" s="371"/>
      <c r="K269"/>
    </row>
    <row r="270" spans="1:11" s="67" customFormat="1">
      <c r="A270" s="14"/>
      <c r="B270" s="14"/>
      <c r="J270" s="371"/>
      <c r="K270"/>
    </row>
    <row r="271" spans="1:11" s="67" customFormat="1">
      <c r="A271" s="14"/>
      <c r="B271" s="14"/>
      <c r="J271" s="371"/>
      <c r="K271"/>
    </row>
    <row r="272" spans="1:11" s="67" customFormat="1">
      <c r="A272" s="14"/>
      <c r="B272" s="14"/>
      <c r="J272" s="371"/>
      <c r="K272"/>
    </row>
    <row r="273" spans="1:11" s="67" customFormat="1">
      <c r="A273" s="14"/>
      <c r="B273" s="14"/>
      <c r="J273" s="371"/>
      <c r="K273"/>
    </row>
    <row r="274" spans="1:11" s="67" customFormat="1">
      <c r="A274" s="14"/>
      <c r="B274" s="14"/>
      <c r="J274" s="371"/>
      <c r="K274"/>
    </row>
    <row r="275" spans="1:11" s="67" customFormat="1">
      <c r="A275" s="14"/>
      <c r="B275" s="14"/>
      <c r="J275" s="371"/>
      <c r="K275"/>
    </row>
    <row r="276" spans="1:11" s="67" customFormat="1">
      <c r="A276" s="14"/>
      <c r="B276" s="14"/>
      <c r="J276" s="371"/>
      <c r="K276"/>
    </row>
    <row r="277" spans="1:11" s="67" customFormat="1">
      <c r="A277" s="14"/>
      <c r="B277" s="14"/>
      <c r="J277" s="371"/>
      <c r="K277"/>
    </row>
    <row r="278" spans="1:11" s="67" customFormat="1">
      <c r="A278" s="14"/>
      <c r="B278" s="14"/>
      <c r="J278" s="371"/>
      <c r="K278"/>
    </row>
    <row r="279" spans="1:11" s="67" customFormat="1">
      <c r="A279" s="14"/>
      <c r="B279" s="14"/>
      <c r="J279" s="371"/>
      <c r="K279"/>
    </row>
    <row r="280" spans="1:11" s="67" customFormat="1">
      <c r="A280" s="14"/>
      <c r="B280" s="14"/>
      <c r="J280" s="371"/>
      <c r="K280"/>
    </row>
    <row r="281" spans="1:11" s="67" customFormat="1">
      <c r="A281" s="14"/>
      <c r="B281" s="14"/>
      <c r="J281" s="371"/>
      <c r="K281"/>
    </row>
    <row r="282" spans="1:11" s="67" customFormat="1">
      <c r="A282" s="14"/>
      <c r="B282" s="14"/>
      <c r="J282" s="371"/>
      <c r="K282"/>
    </row>
    <row r="283" spans="1:11" s="67" customFormat="1">
      <c r="A283" s="14"/>
      <c r="B283" s="14"/>
      <c r="J283" s="371"/>
      <c r="K283"/>
    </row>
    <row r="284" spans="1:11" s="67" customFormat="1">
      <c r="A284" s="14"/>
      <c r="B284" s="14"/>
      <c r="J284" s="371"/>
      <c r="K284"/>
    </row>
    <row r="285" spans="1:11" s="67" customFormat="1">
      <c r="A285" s="14"/>
      <c r="B285" s="14"/>
      <c r="J285" s="371"/>
      <c r="K285"/>
    </row>
    <row r="286" spans="1:11" s="67" customFormat="1">
      <c r="A286" s="14"/>
      <c r="B286" s="14"/>
      <c r="J286" s="371"/>
      <c r="K286"/>
    </row>
    <row r="287" spans="1:11" s="67" customFormat="1">
      <c r="A287" s="14"/>
      <c r="B287" s="14"/>
      <c r="J287" s="371"/>
      <c r="K287"/>
    </row>
    <row r="288" spans="1:11" s="67" customFormat="1">
      <c r="A288" s="14"/>
      <c r="B288" s="14"/>
      <c r="J288" s="371"/>
      <c r="K288"/>
    </row>
    <row r="289" spans="1:11" s="67" customFormat="1">
      <c r="A289" s="14"/>
      <c r="B289" s="14"/>
      <c r="J289" s="371"/>
      <c r="K289"/>
    </row>
    <row r="290" spans="1:11" s="67" customFormat="1">
      <c r="A290" s="14"/>
      <c r="B290" s="14"/>
      <c r="J290" s="371"/>
      <c r="K290"/>
    </row>
    <row r="291" spans="1:11" s="67" customFormat="1">
      <c r="A291" s="14"/>
      <c r="B291" s="14"/>
      <c r="J291" s="371"/>
      <c r="K291"/>
    </row>
    <row r="292" spans="1:11" s="67" customFormat="1">
      <c r="A292" s="14"/>
      <c r="B292" s="14"/>
      <c r="J292" s="371"/>
      <c r="K292"/>
    </row>
    <row r="293" spans="1:11" s="67" customFormat="1">
      <c r="A293" s="14"/>
      <c r="B293" s="14"/>
      <c r="J293" s="371"/>
      <c r="K293"/>
    </row>
    <row r="294" spans="1:11" s="67" customFormat="1">
      <c r="A294" s="14"/>
      <c r="B294" s="14"/>
      <c r="J294" s="371"/>
      <c r="K294"/>
    </row>
    <row r="295" spans="1:11" s="67" customFormat="1">
      <c r="A295" s="14"/>
      <c r="B295" s="14"/>
      <c r="J295" s="371"/>
      <c r="K295"/>
    </row>
    <row r="296" spans="1:11" s="67" customFormat="1">
      <c r="A296" s="14"/>
      <c r="B296" s="14"/>
      <c r="J296" s="371"/>
      <c r="K296"/>
    </row>
    <row r="297" spans="1:11" s="67" customFormat="1">
      <c r="A297" s="14"/>
      <c r="B297" s="14"/>
      <c r="J297" s="371"/>
      <c r="K297"/>
    </row>
    <row r="298" spans="1:11" s="67" customFormat="1">
      <c r="A298" s="14"/>
      <c r="B298" s="14"/>
      <c r="J298" s="371"/>
      <c r="K298"/>
    </row>
    <row r="299" spans="1:11" s="67" customFormat="1">
      <c r="A299" s="14"/>
      <c r="B299" s="14"/>
      <c r="J299" s="371"/>
      <c r="K299"/>
    </row>
    <row r="300" spans="1:11" s="67" customFormat="1">
      <c r="A300" s="14"/>
      <c r="B300" s="14"/>
      <c r="J300" s="371"/>
      <c r="K300"/>
    </row>
    <row r="301" spans="1:11" s="67" customFormat="1">
      <c r="A301" s="14"/>
      <c r="B301" s="14"/>
      <c r="J301" s="371"/>
      <c r="K301"/>
    </row>
    <row r="302" spans="1:11" s="67" customFormat="1">
      <c r="A302" s="14"/>
      <c r="B302" s="14"/>
      <c r="J302" s="371"/>
      <c r="K302"/>
    </row>
    <row r="303" spans="1:11" s="67" customFormat="1">
      <c r="A303" s="14"/>
      <c r="B303" s="14"/>
      <c r="J303" s="371"/>
      <c r="K303"/>
    </row>
    <row r="304" spans="1:11" s="67" customFormat="1">
      <c r="A304" s="14"/>
      <c r="B304" s="14"/>
      <c r="J304" s="371"/>
      <c r="K304"/>
    </row>
    <row r="305" spans="1:11" s="67" customFormat="1">
      <c r="A305" s="14"/>
      <c r="B305" s="14"/>
      <c r="J305" s="371"/>
      <c r="K305"/>
    </row>
    <row r="306" spans="1:11" s="67" customFormat="1">
      <c r="A306" s="14"/>
      <c r="B306" s="14"/>
      <c r="J306" s="371"/>
      <c r="K306"/>
    </row>
    <row r="307" spans="1:11" s="67" customFormat="1">
      <c r="A307" s="14"/>
      <c r="B307" s="14"/>
      <c r="J307" s="371"/>
      <c r="K307"/>
    </row>
    <row r="308" spans="1:11" s="67" customFormat="1">
      <c r="A308" s="14"/>
      <c r="B308" s="14"/>
      <c r="J308" s="371"/>
      <c r="K308"/>
    </row>
    <row r="309" spans="1:11" s="67" customFormat="1">
      <c r="A309" s="14"/>
      <c r="B309" s="14"/>
      <c r="J309" s="371"/>
      <c r="K309"/>
    </row>
    <row r="310" spans="1:11" s="67" customFormat="1">
      <c r="A310" s="14"/>
      <c r="B310" s="14"/>
      <c r="J310" s="371"/>
      <c r="K310"/>
    </row>
    <row r="311" spans="1:11" s="67" customFormat="1">
      <c r="A311" s="14"/>
      <c r="B311" s="14"/>
      <c r="J311" s="371"/>
      <c r="K311"/>
    </row>
    <row r="312" spans="1:11" s="67" customFormat="1">
      <c r="A312" s="14"/>
      <c r="B312" s="14"/>
      <c r="J312" s="371"/>
      <c r="K312"/>
    </row>
    <row r="313" spans="1:11" s="67" customFormat="1">
      <c r="A313" s="14"/>
      <c r="B313" s="14"/>
      <c r="J313" s="371"/>
      <c r="K313"/>
    </row>
    <row r="314" spans="1:11" s="67" customFormat="1">
      <c r="A314" s="14"/>
      <c r="B314" s="14"/>
      <c r="J314" s="371"/>
      <c r="K314"/>
    </row>
    <row r="315" spans="1:11" s="67" customFormat="1">
      <c r="A315" s="14"/>
      <c r="B315" s="14"/>
      <c r="J315" s="371"/>
      <c r="K315"/>
    </row>
    <row r="316" spans="1:11" s="67" customFormat="1">
      <c r="A316" s="14"/>
      <c r="B316" s="14"/>
      <c r="J316" s="371"/>
      <c r="K316"/>
    </row>
    <row r="317" spans="1:11" s="67" customFormat="1">
      <c r="A317" s="14"/>
      <c r="B317" s="14"/>
      <c r="J317" s="371"/>
      <c r="K317"/>
    </row>
    <row r="318" spans="1:11" s="67" customFormat="1">
      <c r="A318" s="14"/>
      <c r="B318" s="14"/>
      <c r="J318" s="371"/>
      <c r="K318"/>
    </row>
    <row r="319" spans="1:11" s="67" customFormat="1">
      <c r="A319" s="14"/>
      <c r="B319" s="14"/>
      <c r="J319" s="371"/>
      <c r="K319"/>
    </row>
    <row r="320" spans="1:11" s="67" customFormat="1">
      <c r="A320" s="14"/>
      <c r="B320" s="14"/>
      <c r="J320" s="371"/>
      <c r="K320"/>
    </row>
    <row r="321" spans="1:11" s="67" customFormat="1">
      <c r="A321" s="14"/>
      <c r="B321" s="14"/>
      <c r="J321" s="371"/>
      <c r="K321"/>
    </row>
    <row r="322" spans="1:11" s="67" customFormat="1">
      <c r="A322" s="14"/>
      <c r="B322" s="14"/>
      <c r="J322" s="371"/>
      <c r="K322"/>
    </row>
    <row r="323" spans="1:11" s="67" customFormat="1">
      <c r="A323" s="14"/>
      <c r="B323" s="14"/>
      <c r="J323" s="371"/>
      <c r="K323"/>
    </row>
    <row r="324" spans="1:11" s="67" customFormat="1">
      <c r="A324" s="14"/>
      <c r="B324" s="14"/>
      <c r="J324" s="371"/>
      <c r="K324"/>
    </row>
    <row r="325" spans="1:11" s="67" customFormat="1">
      <c r="A325" s="14"/>
      <c r="B325" s="14"/>
      <c r="J325" s="371"/>
      <c r="K325"/>
    </row>
    <row r="326" spans="1:11" s="67" customFormat="1">
      <c r="A326" s="14"/>
      <c r="B326" s="14"/>
      <c r="J326" s="371"/>
      <c r="K326"/>
    </row>
    <row r="327" spans="1:11" s="67" customFormat="1">
      <c r="A327" s="14"/>
      <c r="B327" s="14"/>
      <c r="J327" s="371"/>
      <c r="K327"/>
    </row>
    <row r="328" spans="1:11" s="67" customFormat="1">
      <c r="A328" s="14"/>
      <c r="B328" s="14"/>
      <c r="J328" s="371"/>
      <c r="K328"/>
    </row>
    <row r="329" spans="1:11" s="67" customFormat="1">
      <c r="A329" s="14"/>
      <c r="B329" s="14"/>
      <c r="J329" s="371"/>
      <c r="K329"/>
    </row>
    <row r="330" spans="1:11" s="67" customFormat="1">
      <c r="A330" s="14"/>
      <c r="B330" s="14"/>
      <c r="J330" s="371"/>
      <c r="K330"/>
    </row>
    <row r="331" spans="1:11" s="67" customFormat="1">
      <c r="A331" s="14"/>
      <c r="B331" s="14"/>
      <c r="J331" s="371"/>
      <c r="K331"/>
    </row>
    <row r="332" spans="1:11" s="67" customFormat="1">
      <c r="A332" s="14"/>
      <c r="B332" s="14"/>
      <c r="J332" s="371"/>
      <c r="K332"/>
    </row>
    <row r="333" spans="1:11" s="67" customFormat="1">
      <c r="A333" s="14"/>
      <c r="B333" s="14"/>
      <c r="J333" s="371"/>
      <c r="K333"/>
    </row>
    <row r="334" spans="1:11" s="67" customFormat="1">
      <c r="A334" s="14"/>
      <c r="B334" s="14"/>
      <c r="J334" s="371"/>
      <c r="K334"/>
    </row>
    <row r="335" spans="1:11" s="67" customFormat="1">
      <c r="A335" s="14"/>
      <c r="B335" s="14"/>
      <c r="J335" s="371"/>
      <c r="K335"/>
    </row>
    <row r="336" spans="1:11" s="67" customFormat="1">
      <c r="A336" s="14"/>
      <c r="B336" s="14"/>
      <c r="J336" s="371"/>
      <c r="K336"/>
    </row>
    <row r="337" spans="1:11" s="67" customFormat="1">
      <c r="A337" s="14"/>
      <c r="B337" s="14"/>
      <c r="J337" s="371"/>
      <c r="K337"/>
    </row>
    <row r="338" spans="1:11" s="67" customFormat="1">
      <c r="A338" s="14"/>
      <c r="B338" s="14"/>
      <c r="J338" s="371"/>
      <c r="K338"/>
    </row>
    <row r="339" spans="1:11" s="67" customFormat="1">
      <c r="A339" s="14"/>
      <c r="B339" s="14"/>
      <c r="J339" s="371"/>
      <c r="K339"/>
    </row>
    <row r="340" spans="1:11" s="67" customFormat="1">
      <c r="A340" s="14"/>
      <c r="B340" s="14"/>
      <c r="J340" s="371"/>
      <c r="K340"/>
    </row>
    <row r="341" spans="1:11" s="67" customFormat="1">
      <c r="A341" s="14"/>
      <c r="B341" s="14"/>
      <c r="J341" s="371"/>
      <c r="K341"/>
    </row>
    <row r="342" spans="1:11" s="67" customFormat="1">
      <c r="A342" s="14"/>
      <c r="B342" s="14"/>
      <c r="J342" s="371"/>
      <c r="K342"/>
    </row>
    <row r="343" spans="1:11" s="67" customFormat="1">
      <c r="A343" s="14"/>
      <c r="B343" s="14"/>
      <c r="J343" s="371"/>
      <c r="K343"/>
    </row>
    <row r="344" spans="1:11" s="67" customFormat="1">
      <c r="A344" s="14"/>
      <c r="B344" s="14"/>
      <c r="J344" s="371"/>
      <c r="K344"/>
    </row>
    <row r="345" spans="1:11" s="67" customFormat="1">
      <c r="A345" s="14"/>
      <c r="B345" s="14"/>
      <c r="J345" s="371"/>
      <c r="K345"/>
    </row>
    <row r="346" spans="1:11" s="67" customFormat="1">
      <c r="A346" s="14"/>
      <c r="B346" s="14"/>
      <c r="J346" s="371"/>
      <c r="K346"/>
    </row>
    <row r="347" spans="1:11" s="67" customFormat="1">
      <c r="A347" s="14"/>
      <c r="B347" s="14"/>
      <c r="J347" s="371"/>
      <c r="K347"/>
    </row>
    <row r="348" spans="1:11" s="67" customFormat="1">
      <c r="A348" s="14"/>
      <c r="B348" s="14"/>
      <c r="J348" s="371"/>
      <c r="K348"/>
    </row>
    <row r="349" spans="1:11" s="67" customFormat="1">
      <c r="A349" s="14"/>
      <c r="B349" s="14"/>
      <c r="J349" s="371"/>
      <c r="K349"/>
    </row>
    <row r="350" spans="1:11" s="67" customFormat="1">
      <c r="A350" s="14"/>
      <c r="B350" s="14"/>
      <c r="J350" s="371"/>
      <c r="K350"/>
    </row>
    <row r="351" spans="1:11" s="67" customFormat="1">
      <c r="A351" s="14"/>
      <c r="B351" s="14"/>
      <c r="J351" s="371"/>
      <c r="K351"/>
    </row>
    <row r="352" spans="1:11" s="67" customFormat="1">
      <c r="A352" s="14"/>
      <c r="B352" s="14"/>
      <c r="J352" s="371"/>
      <c r="K352"/>
    </row>
    <row r="353" spans="1:11" s="67" customFormat="1">
      <c r="A353" s="14"/>
      <c r="B353" s="14"/>
      <c r="J353" s="371"/>
      <c r="K353"/>
    </row>
    <row r="354" spans="1:11" s="67" customFormat="1">
      <c r="A354" s="14"/>
      <c r="B354" s="14"/>
      <c r="J354" s="371"/>
      <c r="K354"/>
    </row>
    <row r="355" spans="1:11" s="67" customFormat="1">
      <c r="A355" s="14"/>
      <c r="B355" s="14"/>
      <c r="J355" s="371"/>
      <c r="K355"/>
    </row>
    <row r="356" spans="1:11" s="67" customFormat="1">
      <c r="A356" s="14"/>
      <c r="B356" s="14"/>
      <c r="J356" s="371"/>
      <c r="K356"/>
    </row>
    <row r="357" spans="1:11" s="67" customFormat="1">
      <c r="A357" s="14"/>
      <c r="B357" s="14"/>
      <c r="J357" s="371"/>
      <c r="K357"/>
    </row>
    <row r="358" spans="1:11" s="67" customFormat="1">
      <c r="A358" s="14"/>
      <c r="B358" s="14"/>
      <c r="J358" s="371"/>
      <c r="K358"/>
    </row>
    <row r="359" spans="1:11" s="67" customFormat="1">
      <c r="A359" s="14"/>
      <c r="B359" s="14"/>
      <c r="J359" s="371"/>
      <c r="K359"/>
    </row>
    <row r="360" spans="1:11" s="67" customFormat="1">
      <c r="A360" s="14"/>
      <c r="B360" s="14"/>
      <c r="J360" s="371"/>
      <c r="K360"/>
    </row>
    <row r="361" spans="1:11" s="67" customFormat="1">
      <c r="A361" s="14"/>
      <c r="B361" s="14"/>
      <c r="J361" s="371"/>
      <c r="K361"/>
    </row>
    <row r="362" spans="1:11" s="67" customFormat="1">
      <c r="A362" s="14"/>
      <c r="B362" s="14"/>
      <c r="J362" s="371"/>
      <c r="K362"/>
    </row>
    <row r="363" spans="1:11" s="67" customFormat="1">
      <c r="A363" s="14"/>
      <c r="B363" s="14"/>
      <c r="J363" s="371"/>
      <c r="K363"/>
    </row>
    <row r="364" spans="1:11" s="67" customFormat="1">
      <c r="A364" s="14"/>
      <c r="B364" s="14"/>
      <c r="J364" s="371"/>
      <c r="K364"/>
    </row>
    <row r="365" spans="1:11" s="67" customFormat="1">
      <c r="A365" s="14"/>
      <c r="B365" s="14"/>
      <c r="J365" s="371"/>
      <c r="K365"/>
    </row>
    <row r="366" spans="1:11" s="67" customFormat="1">
      <c r="A366" s="14"/>
      <c r="B366" s="14"/>
      <c r="J366" s="371"/>
      <c r="K366"/>
    </row>
    <row r="367" spans="1:11" s="67" customFormat="1">
      <c r="A367" s="14"/>
      <c r="B367" s="14"/>
      <c r="J367" s="371"/>
      <c r="K367"/>
    </row>
    <row r="368" spans="1:11" s="67" customFormat="1">
      <c r="A368" s="14"/>
      <c r="B368" s="14"/>
      <c r="J368" s="371"/>
      <c r="K368"/>
    </row>
    <row r="369" spans="1:11" s="67" customFormat="1">
      <c r="A369" s="14"/>
      <c r="B369" s="14"/>
      <c r="J369" s="371"/>
      <c r="K369"/>
    </row>
    <row r="370" spans="1:11" s="67" customFormat="1">
      <c r="A370" s="14"/>
      <c r="B370" s="14"/>
      <c r="J370" s="371"/>
      <c r="K370"/>
    </row>
    <row r="371" spans="1:11" s="67" customFormat="1">
      <c r="A371" s="14"/>
      <c r="B371" s="14"/>
      <c r="J371" s="371"/>
      <c r="K371"/>
    </row>
    <row r="372" spans="1:11" s="67" customFormat="1">
      <c r="A372" s="14"/>
      <c r="B372" s="14"/>
      <c r="J372" s="371"/>
      <c r="K372"/>
    </row>
    <row r="373" spans="1:11" s="67" customFormat="1">
      <c r="A373" s="14"/>
      <c r="B373" s="14"/>
      <c r="J373" s="371"/>
      <c r="K373"/>
    </row>
    <row r="374" spans="1:11" s="67" customFormat="1">
      <c r="A374" s="14"/>
      <c r="B374" s="14"/>
      <c r="J374" s="371"/>
      <c r="K374"/>
    </row>
    <row r="375" spans="1:11" s="67" customFormat="1">
      <c r="A375" s="14"/>
      <c r="B375" s="14"/>
      <c r="J375" s="371"/>
      <c r="K375"/>
    </row>
    <row r="376" spans="1:11" s="67" customFormat="1">
      <c r="A376" s="14"/>
      <c r="B376" s="14"/>
      <c r="J376" s="371"/>
      <c r="K376"/>
    </row>
    <row r="377" spans="1:11" s="67" customFormat="1">
      <c r="A377" s="14"/>
      <c r="B377" s="14"/>
      <c r="J377" s="371"/>
      <c r="K377"/>
    </row>
    <row r="378" spans="1:11" s="67" customFormat="1">
      <c r="A378" s="14"/>
      <c r="B378" s="14"/>
      <c r="J378" s="371"/>
      <c r="K378"/>
    </row>
    <row r="379" spans="1:11" s="67" customFormat="1">
      <c r="A379" s="14"/>
      <c r="B379" s="14"/>
      <c r="J379" s="371"/>
      <c r="K379"/>
    </row>
    <row r="380" spans="1:11" s="67" customFormat="1">
      <c r="A380" s="14"/>
      <c r="B380" s="14"/>
      <c r="J380" s="371"/>
      <c r="K380"/>
    </row>
    <row r="381" spans="1:11" s="67" customFormat="1">
      <c r="A381" s="14"/>
      <c r="B381" s="14"/>
      <c r="J381" s="371"/>
      <c r="K381"/>
    </row>
    <row r="382" spans="1:11" s="67" customFormat="1">
      <c r="A382" s="14"/>
      <c r="B382" s="14"/>
      <c r="J382" s="371"/>
      <c r="K382"/>
    </row>
    <row r="383" spans="1:11" s="67" customFormat="1">
      <c r="A383" s="14"/>
      <c r="B383" s="14"/>
      <c r="J383" s="371"/>
      <c r="K383"/>
    </row>
    <row r="384" spans="1:11" s="67" customFormat="1">
      <c r="A384" s="14"/>
      <c r="B384" s="14"/>
      <c r="J384" s="371"/>
      <c r="K384"/>
    </row>
    <row r="385" spans="1:11" s="67" customFormat="1">
      <c r="A385" s="14"/>
      <c r="B385" s="14"/>
      <c r="J385" s="371"/>
      <c r="K385"/>
    </row>
    <row r="386" spans="1:11" s="67" customFormat="1">
      <c r="A386" s="14"/>
      <c r="B386" s="14"/>
      <c r="J386" s="371"/>
      <c r="K386"/>
    </row>
    <row r="387" spans="1:11" s="67" customFormat="1">
      <c r="A387" s="14"/>
      <c r="B387" s="14"/>
      <c r="J387" s="371"/>
      <c r="K387"/>
    </row>
    <row r="388" spans="1:11" s="67" customFormat="1">
      <c r="A388" s="14"/>
      <c r="B388" s="14"/>
      <c r="J388" s="371"/>
      <c r="K388"/>
    </row>
    <row r="389" spans="1:11" s="67" customFormat="1">
      <c r="A389" s="14"/>
      <c r="B389" s="14"/>
      <c r="J389" s="371"/>
      <c r="K389"/>
    </row>
    <row r="390" spans="1:11" s="67" customFormat="1">
      <c r="A390" s="14"/>
      <c r="B390" s="14"/>
      <c r="J390" s="371"/>
      <c r="K390"/>
    </row>
    <row r="391" spans="1:11" s="67" customFormat="1">
      <c r="A391" s="14"/>
      <c r="B391" s="14"/>
      <c r="J391" s="371"/>
      <c r="K391"/>
    </row>
    <row r="392" spans="1:11" s="67" customFormat="1">
      <c r="A392" s="14"/>
      <c r="B392" s="14"/>
      <c r="J392" s="371"/>
      <c r="K392"/>
    </row>
    <row r="393" spans="1:11" s="67" customFormat="1">
      <c r="A393" s="14"/>
      <c r="B393" s="14"/>
      <c r="J393" s="371"/>
      <c r="K393"/>
    </row>
    <row r="394" spans="1:11" s="67" customFormat="1">
      <c r="A394" s="14"/>
      <c r="B394" s="14"/>
      <c r="J394" s="371"/>
      <c r="K394"/>
    </row>
    <row r="395" spans="1:11" s="67" customFormat="1">
      <c r="A395" s="14"/>
      <c r="B395" s="14"/>
      <c r="J395" s="371"/>
      <c r="K395"/>
    </row>
    <row r="396" spans="1:11" s="67" customFormat="1">
      <c r="A396" s="14"/>
      <c r="B396" s="14"/>
      <c r="J396" s="371"/>
      <c r="K396"/>
    </row>
    <row r="397" spans="1:11" s="67" customFormat="1">
      <c r="A397" s="14"/>
      <c r="B397" s="14"/>
      <c r="J397" s="371"/>
      <c r="K397"/>
    </row>
    <row r="398" spans="1:11" s="67" customFormat="1">
      <c r="A398" s="14"/>
      <c r="B398" s="14"/>
      <c r="J398" s="371"/>
      <c r="K398"/>
    </row>
    <row r="399" spans="1:11" s="67" customFormat="1">
      <c r="A399" s="14"/>
      <c r="B399" s="14"/>
      <c r="J399" s="371"/>
      <c r="K399"/>
    </row>
    <row r="400" spans="1:11" s="67" customFormat="1">
      <c r="A400" s="14"/>
      <c r="B400" s="14"/>
      <c r="J400" s="371"/>
      <c r="K400"/>
    </row>
    <row r="401" spans="1:11" s="67" customFormat="1">
      <c r="A401" s="14"/>
      <c r="B401" s="14"/>
      <c r="J401" s="371"/>
      <c r="K401"/>
    </row>
    <row r="402" spans="1:11" s="67" customFormat="1">
      <c r="A402" s="14"/>
      <c r="B402" s="14"/>
      <c r="J402" s="371"/>
      <c r="K402"/>
    </row>
    <row r="403" spans="1:11" s="67" customFormat="1">
      <c r="A403" s="14"/>
      <c r="B403" s="14"/>
      <c r="J403" s="371"/>
      <c r="K403"/>
    </row>
    <row r="404" spans="1:11" s="67" customFormat="1">
      <c r="A404" s="14"/>
      <c r="B404" s="14"/>
      <c r="J404" s="371"/>
      <c r="K404"/>
    </row>
    <row r="405" spans="1:11" s="67" customFormat="1">
      <c r="A405" s="14"/>
      <c r="B405" s="14"/>
      <c r="J405" s="371"/>
      <c r="K405"/>
    </row>
    <row r="406" spans="1:11" s="67" customFormat="1">
      <c r="A406" s="14"/>
      <c r="B406" s="14"/>
      <c r="J406" s="371"/>
      <c r="K406"/>
    </row>
    <row r="407" spans="1:11" s="67" customFormat="1">
      <c r="A407" s="14"/>
      <c r="B407" s="14"/>
      <c r="J407" s="371"/>
      <c r="K407"/>
    </row>
    <row r="408" spans="1:11" s="67" customFormat="1">
      <c r="A408" s="14"/>
      <c r="B408" s="14"/>
      <c r="J408" s="371"/>
      <c r="K408"/>
    </row>
    <row r="409" spans="1:11" s="67" customFormat="1">
      <c r="A409" s="14"/>
      <c r="B409" s="14"/>
      <c r="J409" s="371"/>
      <c r="K409"/>
    </row>
    <row r="410" spans="1:11" s="67" customFormat="1">
      <c r="A410" s="14"/>
      <c r="B410" s="14"/>
      <c r="J410" s="371"/>
      <c r="K410"/>
    </row>
    <row r="411" spans="1:11" s="67" customFormat="1">
      <c r="A411" s="14"/>
      <c r="B411" s="14"/>
      <c r="J411" s="371"/>
      <c r="K411"/>
    </row>
    <row r="412" spans="1:11" s="67" customFormat="1">
      <c r="A412" s="14"/>
      <c r="B412" s="14"/>
      <c r="J412" s="371"/>
      <c r="K412"/>
    </row>
    <row r="413" spans="1:11" s="67" customFormat="1">
      <c r="A413" s="14"/>
      <c r="B413" s="14"/>
      <c r="J413" s="371"/>
      <c r="K413"/>
    </row>
    <row r="414" spans="1:11" s="67" customFormat="1">
      <c r="A414" s="14"/>
      <c r="B414" s="14"/>
      <c r="J414" s="371"/>
      <c r="K414"/>
    </row>
    <row r="415" spans="1:11" s="67" customFormat="1">
      <c r="A415" s="14"/>
      <c r="B415" s="14"/>
      <c r="J415" s="371"/>
      <c r="K415"/>
    </row>
    <row r="416" spans="1:11" s="67" customFormat="1">
      <c r="A416" s="14"/>
      <c r="B416" s="14"/>
      <c r="J416" s="371"/>
      <c r="K416"/>
    </row>
    <row r="417" spans="1:11" s="67" customFormat="1">
      <c r="A417" s="14"/>
      <c r="B417" s="14"/>
      <c r="J417" s="371"/>
      <c r="K417"/>
    </row>
    <row r="418" spans="1:11" s="67" customFormat="1">
      <c r="A418" s="14"/>
      <c r="B418" s="14"/>
      <c r="J418" s="371"/>
      <c r="K418"/>
    </row>
    <row r="419" spans="1:11" s="67" customFormat="1">
      <c r="A419" s="14"/>
      <c r="B419" s="14"/>
      <c r="J419" s="371"/>
      <c r="K419"/>
    </row>
    <row r="420" spans="1:11" s="67" customFormat="1">
      <c r="A420" s="14"/>
      <c r="B420" s="14"/>
      <c r="J420" s="371"/>
      <c r="K420"/>
    </row>
    <row r="421" spans="1:11" s="67" customFormat="1">
      <c r="A421" s="14"/>
      <c r="B421" s="14"/>
      <c r="J421" s="371"/>
      <c r="K421"/>
    </row>
    <row r="422" spans="1:11" s="67" customFormat="1">
      <c r="A422" s="14"/>
      <c r="B422" s="14"/>
      <c r="J422" s="371"/>
      <c r="K422"/>
    </row>
    <row r="423" spans="1:11" s="67" customFormat="1">
      <c r="A423" s="14"/>
      <c r="B423" s="14"/>
      <c r="J423" s="371"/>
      <c r="K423"/>
    </row>
    <row r="424" spans="1:11" s="67" customFormat="1">
      <c r="A424" s="14"/>
      <c r="B424" s="14"/>
      <c r="J424" s="371"/>
      <c r="K424"/>
    </row>
    <row r="425" spans="1:11" s="67" customFormat="1">
      <c r="A425" s="14"/>
      <c r="B425" s="14"/>
      <c r="J425" s="371"/>
      <c r="K425"/>
    </row>
    <row r="426" spans="1:11" s="67" customFormat="1">
      <c r="A426" s="14"/>
      <c r="B426" s="14"/>
      <c r="J426" s="371"/>
      <c r="K426"/>
    </row>
    <row r="427" spans="1:11" s="67" customFormat="1">
      <c r="A427" s="14"/>
      <c r="B427" s="14"/>
      <c r="J427" s="371"/>
      <c r="K427"/>
    </row>
    <row r="428" spans="1:11" s="67" customFormat="1">
      <c r="A428" s="14"/>
      <c r="B428" s="14"/>
      <c r="J428" s="371"/>
      <c r="K428"/>
    </row>
    <row r="429" spans="1:11" s="67" customFormat="1">
      <c r="A429" s="14"/>
      <c r="B429" s="14"/>
      <c r="J429" s="371"/>
      <c r="K429"/>
    </row>
    <row r="430" spans="1:11" s="67" customFormat="1">
      <c r="A430" s="14"/>
      <c r="B430" s="14"/>
      <c r="J430" s="371"/>
      <c r="K430"/>
    </row>
    <row r="431" spans="1:11" s="67" customFormat="1">
      <c r="A431" s="14"/>
      <c r="B431" s="14"/>
      <c r="J431" s="371"/>
      <c r="K431"/>
    </row>
    <row r="432" spans="1:11" s="67" customFormat="1">
      <c r="A432" s="14"/>
      <c r="B432" s="14"/>
      <c r="J432" s="371"/>
      <c r="K432"/>
    </row>
    <row r="433" spans="1:11" s="67" customFormat="1">
      <c r="A433" s="14"/>
      <c r="B433" s="14"/>
      <c r="J433" s="371"/>
      <c r="K433"/>
    </row>
    <row r="434" spans="1:11" s="67" customFormat="1">
      <c r="A434" s="14"/>
      <c r="B434" s="14"/>
      <c r="J434" s="371"/>
      <c r="K434"/>
    </row>
    <row r="435" spans="1:11" s="67" customFormat="1">
      <c r="A435" s="14"/>
      <c r="B435" s="14"/>
      <c r="J435" s="371"/>
      <c r="K435"/>
    </row>
    <row r="436" spans="1:11" s="67" customFormat="1">
      <c r="A436" s="14"/>
      <c r="B436" s="14"/>
      <c r="J436" s="371"/>
      <c r="K436"/>
    </row>
    <row r="437" spans="1:11" s="67" customFormat="1">
      <c r="A437" s="14"/>
      <c r="B437" s="14"/>
      <c r="J437" s="371"/>
      <c r="K437"/>
    </row>
    <row r="438" spans="1:11" s="67" customFormat="1">
      <c r="A438" s="14"/>
      <c r="B438" s="14"/>
      <c r="J438" s="371"/>
      <c r="K438"/>
    </row>
    <row r="439" spans="1:11" s="67" customFormat="1">
      <c r="A439" s="14"/>
      <c r="B439" s="14"/>
      <c r="J439" s="371"/>
      <c r="K439"/>
    </row>
    <row r="440" spans="1:11" s="67" customFormat="1">
      <c r="A440" s="14"/>
      <c r="B440" s="14"/>
      <c r="J440" s="371"/>
      <c r="K440"/>
    </row>
    <row r="441" spans="1:11" s="67" customFormat="1">
      <c r="A441" s="14"/>
      <c r="B441" s="14"/>
      <c r="J441" s="371"/>
      <c r="K441"/>
    </row>
    <row r="442" spans="1:11" s="67" customFormat="1">
      <c r="A442" s="14"/>
      <c r="B442" s="14"/>
      <c r="J442" s="371"/>
      <c r="K442"/>
    </row>
    <row r="443" spans="1:11" s="67" customFormat="1">
      <c r="A443" s="14"/>
      <c r="B443" s="14"/>
      <c r="J443" s="371"/>
      <c r="K443"/>
    </row>
    <row r="444" spans="1:11" s="67" customFormat="1">
      <c r="A444" s="14"/>
      <c r="B444" s="14"/>
      <c r="J444" s="371"/>
      <c r="K444"/>
    </row>
    <row r="445" spans="1:11" s="67" customFormat="1">
      <c r="A445" s="14"/>
      <c r="B445" s="14"/>
      <c r="J445" s="371"/>
      <c r="K445"/>
    </row>
    <row r="446" spans="1:11" s="67" customFormat="1">
      <c r="A446" s="14"/>
      <c r="B446" s="14"/>
      <c r="J446" s="371"/>
      <c r="K446"/>
    </row>
    <row r="447" spans="1:11" s="67" customFormat="1">
      <c r="A447" s="14"/>
      <c r="B447" s="14"/>
      <c r="J447" s="371"/>
      <c r="K447"/>
    </row>
    <row r="448" spans="1:11" s="67" customFormat="1">
      <c r="A448" s="14"/>
      <c r="B448" s="14"/>
      <c r="J448" s="371"/>
      <c r="K448"/>
    </row>
    <row r="449" spans="1:11" s="67" customFormat="1">
      <c r="A449" s="14"/>
      <c r="B449" s="14"/>
      <c r="J449" s="371"/>
      <c r="K449"/>
    </row>
    <row r="450" spans="1:11" s="67" customFormat="1">
      <c r="A450" s="14"/>
      <c r="B450" s="14"/>
      <c r="J450" s="371"/>
      <c r="K450"/>
    </row>
    <row r="451" spans="1:11" s="67" customFormat="1">
      <c r="A451" s="14"/>
      <c r="B451" s="14"/>
      <c r="J451" s="371"/>
      <c r="K451"/>
    </row>
    <row r="452" spans="1:11" s="67" customFormat="1">
      <c r="A452" s="14"/>
      <c r="B452" s="14"/>
      <c r="J452" s="371"/>
      <c r="K452"/>
    </row>
    <row r="453" spans="1:11" s="67" customFormat="1">
      <c r="A453" s="14"/>
      <c r="B453" s="14"/>
      <c r="J453" s="371"/>
      <c r="K453"/>
    </row>
    <row r="454" spans="1:11" s="67" customFormat="1">
      <c r="A454" s="14"/>
      <c r="B454" s="14"/>
      <c r="J454" s="371"/>
      <c r="K454"/>
    </row>
    <row r="455" spans="1:11" s="67" customFormat="1">
      <c r="A455" s="14"/>
      <c r="B455" s="14"/>
      <c r="J455" s="371"/>
      <c r="K455"/>
    </row>
    <row r="456" spans="1:11" s="67" customFormat="1">
      <c r="A456" s="14"/>
      <c r="B456" s="14"/>
      <c r="J456" s="371"/>
      <c r="K456"/>
    </row>
    <row r="457" spans="1:11" s="67" customFormat="1">
      <c r="A457" s="14"/>
      <c r="B457" s="14"/>
      <c r="J457" s="371"/>
      <c r="K457"/>
    </row>
    <row r="458" spans="1:11" s="67" customFormat="1">
      <c r="A458" s="14"/>
      <c r="B458" s="14"/>
      <c r="J458" s="371"/>
      <c r="K458"/>
    </row>
    <row r="459" spans="1:11" s="67" customFormat="1">
      <c r="A459" s="14"/>
      <c r="B459" s="14"/>
      <c r="J459" s="371"/>
      <c r="K459"/>
    </row>
    <row r="460" spans="1:11" s="67" customFormat="1">
      <c r="A460" s="14"/>
      <c r="B460" s="14"/>
      <c r="J460" s="371"/>
      <c r="K460"/>
    </row>
    <row r="461" spans="1:11" s="67" customFormat="1">
      <c r="A461" s="14"/>
      <c r="B461" s="14"/>
      <c r="J461" s="371"/>
      <c r="K461"/>
    </row>
    <row r="462" spans="1:11" s="67" customFormat="1">
      <c r="A462" s="14"/>
      <c r="B462" s="14"/>
      <c r="J462" s="371"/>
      <c r="K462"/>
    </row>
    <row r="463" spans="1:11" s="67" customFormat="1">
      <c r="A463" s="14"/>
      <c r="B463" s="14"/>
      <c r="J463" s="371"/>
      <c r="K463"/>
    </row>
    <row r="464" spans="1:11" s="67" customFormat="1">
      <c r="A464" s="14"/>
      <c r="B464" s="14"/>
      <c r="J464" s="371"/>
      <c r="K464"/>
    </row>
    <row r="465" spans="1:11" s="67" customFormat="1">
      <c r="A465" s="14"/>
      <c r="B465" s="14"/>
      <c r="J465" s="371"/>
      <c r="K465"/>
    </row>
    <row r="466" spans="1:11" s="67" customFormat="1">
      <c r="A466" s="14"/>
      <c r="B466" s="14"/>
      <c r="J466" s="371"/>
      <c r="K466"/>
    </row>
    <row r="467" spans="1:11" s="67" customFormat="1">
      <c r="A467" s="14"/>
      <c r="B467" s="14"/>
      <c r="J467" s="371"/>
      <c r="K467"/>
    </row>
    <row r="468" spans="1:11" s="67" customFormat="1">
      <c r="A468" s="14"/>
      <c r="B468" s="14"/>
      <c r="J468" s="371"/>
      <c r="K468"/>
    </row>
    <row r="469" spans="1:11" s="67" customFormat="1">
      <c r="A469" s="14"/>
      <c r="B469" s="14"/>
      <c r="J469" s="371"/>
      <c r="K469"/>
    </row>
    <row r="470" spans="1:11" s="67" customFormat="1">
      <c r="A470" s="14"/>
      <c r="B470" s="14"/>
      <c r="J470" s="371"/>
      <c r="K470"/>
    </row>
    <row r="471" spans="1:11" s="67" customFormat="1">
      <c r="A471" s="14"/>
      <c r="B471" s="14"/>
      <c r="J471" s="371"/>
      <c r="K471"/>
    </row>
    <row r="472" spans="1:11" s="67" customFormat="1">
      <c r="A472" s="14"/>
      <c r="B472" s="14"/>
      <c r="J472" s="371"/>
      <c r="K472"/>
    </row>
    <row r="473" spans="1:11" s="67" customFormat="1">
      <c r="A473" s="14"/>
      <c r="B473" s="14"/>
      <c r="J473" s="371"/>
      <c r="K473"/>
    </row>
    <row r="474" spans="1:11" s="67" customFormat="1">
      <c r="A474" s="14"/>
      <c r="B474" s="14"/>
      <c r="J474" s="371"/>
      <c r="K474"/>
    </row>
    <row r="475" spans="1:11" s="67" customFormat="1">
      <c r="A475" s="14"/>
      <c r="B475" s="14"/>
      <c r="J475" s="371"/>
      <c r="K475"/>
    </row>
    <row r="476" spans="1:11" s="67" customFormat="1">
      <c r="A476" s="14"/>
      <c r="B476" s="14"/>
      <c r="J476" s="371"/>
      <c r="K476"/>
    </row>
    <row r="477" spans="1:11" s="67" customFormat="1">
      <c r="A477" s="14"/>
      <c r="B477" s="14"/>
      <c r="J477" s="371"/>
      <c r="K477"/>
    </row>
    <row r="478" spans="1:11" s="67" customFormat="1">
      <c r="A478" s="14"/>
      <c r="B478" s="14"/>
      <c r="J478" s="371"/>
      <c r="K478"/>
    </row>
    <row r="479" spans="1:11" s="67" customFormat="1">
      <c r="A479" s="14"/>
      <c r="B479" s="14"/>
      <c r="J479" s="371"/>
      <c r="K479"/>
    </row>
    <row r="480" spans="1:11" s="67" customFormat="1">
      <c r="A480" s="14"/>
      <c r="B480" s="14"/>
      <c r="J480" s="371"/>
      <c r="K480"/>
    </row>
    <row r="481" spans="1:11" s="67" customFormat="1">
      <c r="A481" s="14"/>
      <c r="B481" s="14"/>
      <c r="J481" s="371"/>
      <c r="K481"/>
    </row>
    <row r="482" spans="1:11" s="67" customFormat="1">
      <c r="A482" s="14"/>
      <c r="B482" s="14"/>
      <c r="J482" s="371"/>
      <c r="K482"/>
    </row>
    <row r="483" spans="1:11" s="67" customFormat="1">
      <c r="A483" s="14"/>
      <c r="B483" s="14"/>
      <c r="J483" s="371"/>
      <c r="K483"/>
    </row>
    <row r="484" spans="1:11" s="67" customFormat="1">
      <c r="A484" s="14"/>
      <c r="B484" s="14"/>
      <c r="J484" s="371"/>
      <c r="K484"/>
    </row>
    <row r="485" spans="1:11" s="67" customFormat="1">
      <c r="A485" s="14"/>
      <c r="B485" s="14"/>
      <c r="J485" s="371"/>
      <c r="K485"/>
    </row>
    <row r="486" spans="1:11" s="67" customFormat="1">
      <c r="A486" s="14"/>
      <c r="B486" s="14"/>
      <c r="J486" s="371"/>
      <c r="K486"/>
    </row>
    <row r="487" spans="1:11" s="67" customFormat="1">
      <c r="A487" s="14"/>
      <c r="B487" s="14"/>
      <c r="J487" s="371"/>
      <c r="K487"/>
    </row>
    <row r="488" spans="1:11" s="67" customFormat="1">
      <c r="A488" s="14"/>
      <c r="B488" s="14"/>
      <c r="J488" s="371"/>
      <c r="K488"/>
    </row>
    <row r="489" spans="1:11" s="67" customFormat="1">
      <c r="A489" s="14"/>
      <c r="B489" s="14"/>
      <c r="J489" s="371"/>
      <c r="K489"/>
    </row>
    <row r="490" spans="1:11" s="67" customFormat="1">
      <c r="A490" s="14"/>
      <c r="B490" s="14"/>
      <c r="J490" s="371"/>
      <c r="K490"/>
    </row>
    <row r="491" spans="1:11" s="67" customFormat="1">
      <c r="A491" s="14"/>
      <c r="B491" s="14"/>
      <c r="J491" s="371"/>
      <c r="K491"/>
    </row>
    <row r="492" spans="1:11" s="67" customFormat="1">
      <c r="A492" s="14"/>
      <c r="B492" s="14"/>
      <c r="J492" s="371"/>
      <c r="K492"/>
    </row>
    <row r="493" spans="1:11" s="67" customFormat="1">
      <c r="A493" s="14"/>
      <c r="B493" s="14"/>
      <c r="J493" s="371"/>
      <c r="K493"/>
    </row>
    <row r="494" spans="1:11" s="67" customFormat="1">
      <c r="A494" s="14"/>
      <c r="B494" s="14"/>
      <c r="J494" s="371"/>
      <c r="K494"/>
    </row>
    <row r="495" spans="1:11" s="67" customFormat="1">
      <c r="A495" s="14"/>
      <c r="B495" s="14"/>
      <c r="J495" s="371"/>
      <c r="K495"/>
    </row>
    <row r="496" spans="1:11" s="67" customFormat="1">
      <c r="A496" s="14"/>
      <c r="B496" s="14"/>
      <c r="J496" s="371"/>
      <c r="K496"/>
    </row>
    <row r="497" spans="1:11" s="67" customFormat="1">
      <c r="A497" s="14"/>
      <c r="B497" s="14"/>
      <c r="J497" s="371"/>
      <c r="K497"/>
    </row>
    <row r="498" spans="1:11" s="67" customFormat="1">
      <c r="A498" s="14"/>
      <c r="B498" s="14"/>
      <c r="J498" s="371"/>
      <c r="K498"/>
    </row>
    <row r="499" spans="1:11" s="67" customFormat="1">
      <c r="A499" s="14"/>
      <c r="B499" s="14"/>
      <c r="J499" s="371"/>
      <c r="K499"/>
    </row>
    <row r="500" spans="1:11" s="67" customFormat="1">
      <c r="A500" s="14"/>
      <c r="B500" s="14"/>
      <c r="J500" s="371"/>
      <c r="K500"/>
    </row>
    <row r="501" spans="1:11" s="67" customFormat="1">
      <c r="A501" s="14"/>
      <c r="B501" s="14"/>
      <c r="J501" s="371"/>
      <c r="K501"/>
    </row>
    <row r="502" spans="1:11" s="67" customFormat="1">
      <c r="A502" s="14"/>
      <c r="B502" s="14"/>
      <c r="J502" s="371"/>
      <c r="K502"/>
    </row>
    <row r="503" spans="1:11" s="67" customFormat="1">
      <c r="A503" s="14"/>
      <c r="B503" s="14"/>
      <c r="J503" s="371"/>
      <c r="K503"/>
    </row>
    <row r="504" spans="1:11" s="67" customFormat="1">
      <c r="A504" s="14"/>
      <c r="B504" s="14"/>
      <c r="J504" s="371"/>
      <c r="K504"/>
    </row>
    <row r="505" spans="1:11" s="67" customFormat="1">
      <c r="A505" s="14"/>
      <c r="B505" s="14"/>
      <c r="J505" s="371"/>
      <c r="K505"/>
    </row>
    <row r="506" spans="1:11" s="67" customFormat="1">
      <c r="A506" s="14"/>
      <c r="B506" s="14"/>
      <c r="J506" s="371"/>
      <c r="K506"/>
    </row>
    <row r="507" spans="1:11" s="67" customFormat="1">
      <c r="A507" s="14"/>
      <c r="B507" s="14"/>
      <c r="J507" s="371"/>
      <c r="K507"/>
    </row>
    <row r="508" spans="1:11" s="67" customFormat="1">
      <c r="A508" s="14"/>
      <c r="B508" s="14"/>
      <c r="J508" s="371"/>
      <c r="K508"/>
    </row>
    <row r="509" spans="1:11" s="67" customFormat="1">
      <c r="A509" s="14"/>
      <c r="B509" s="14"/>
      <c r="J509" s="371"/>
      <c r="K509"/>
    </row>
    <row r="510" spans="1:11" s="67" customFormat="1">
      <c r="A510" s="14"/>
      <c r="B510" s="14"/>
      <c r="J510" s="371"/>
      <c r="K510"/>
    </row>
    <row r="511" spans="1:11" s="67" customFormat="1">
      <c r="A511" s="14"/>
      <c r="B511" s="14"/>
      <c r="J511" s="371"/>
      <c r="K511"/>
    </row>
    <row r="512" spans="1:11" s="67" customFormat="1">
      <c r="A512" s="14"/>
      <c r="B512" s="14"/>
      <c r="J512" s="371"/>
      <c r="K512"/>
    </row>
    <row r="513" spans="1:11" s="67" customFormat="1">
      <c r="A513" s="14"/>
      <c r="B513" s="14"/>
      <c r="J513" s="371"/>
      <c r="K513"/>
    </row>
    <row r="514" spans="1:11" s="67" customFormat="1">
      <c r="A514" s="14"/>
      <c r="B514" s="14"/>
      <c r="J514" s="371"/>
      <c r="K514"/>
    </row>
    <row r="515" spans="1:11" s="67" customFormat="1">
      <c r="A515" s="14"/>
      <c r="B515" s="14"/>
      <c r="J515" s="371"/>
      <c r="K515"/>
    </row>
    <row r="516" spans="1:11" s="67" customFormat="1">
      <c r="A516" s="14"/>
      <c r="B516" s="14"/>
      <c r="J516" s="371"/>
      <c r="K516"/>
    </row>
    <row r="517" spans="1:11" s="67" customFormat="1">
      <c r="A517" s="14"/>
      <c r="B517" s="14"/>
      <c r="J517" s="371"/>
      <c r="K517"/>
    </row>
    <row r="518" spans="1:11" s="67" customFormat="1">
      <c r="A518" s="14"/>
      <c r="B518" s="14"/>
      <c r="J518" s="371"/>
      <c r="K518"/>
    </row>
    <row r="519" spans="1:11" s="67" customFormat="1">
      <c r="A519" s="14"/>
      <c r="B519" s="14"/>
      <c r="J519" s="371"/>
      <c r="K519"/>
    </row>
    <row r="520" spans="1:11" s="67" customFormat="1">
      <c r="A520" s="14"/>
      <c r="B520" s="14"/>
      <c r="J520" s="371"/>
      <c r="K520"/>
    </row>
    <row r="521" spans="1:11" s="67" customFormat="1">
      <c r="A521" s="14"/>
      <c r="B521" s="14"/>
      <c r="J521" s="371"/>
      <c r="K521"/>
    </row>
    <row r="522" spans="1:11" s="67" customFormat="1">
      <c r="A522" s="14"/>
      <c r="B522" s="14"/>
      <c r="J522" s="371"/>
      <c r="K522"/>
    </row>
    <row r="523" spans="1:11" s="67" customFormat="1">
      <c r="A523" s="14"/>
      <c r="B523" s="14"/>
      <c r="J523" s="371"/>
      <c r="K523"/>
    </row>
    <row r="524" spans="1:11" s="67" customFormat="1">
      <c r="A524" s="14"/>
      <c r="B524" s="14"/>
      <c r="J524" s="371"/>
      <c r="K524"/>
    </row>
    <row r="525" spans="1:11" s="67" customFormat="1">
      <c r="A525" s="14"/>
      <c r="B525" s="14"/>
      <c r="J525" s="371"/>
      <c r="K525"/>
    </row>
    <row r="526" spans="1:11" s="67" customFormat="1">
      <c r="A526" s="14"/>
      <c r="B526" s="14"/>
      <c r="J526" s="371"/>
      <c r="K526"/>
    </row>
    <row r="527" spans="1:11" s="67" customFormat="1">
      <c r="A527" s="14"/>
      <c r="B527" s="14"/>
      <c r="J527" s="371"/>
      <c r="K527"/>
    </row>
    <row r="528" spans="1:11" s="67" customFormat="1">
      <c r="A528" s="14"/>
      <c r="B528" s="14"/>
      <c r="J528" s="371"/>
      <c r="K528"/>
    </row>
    <row r="529" spans="1:11" s="67" customFormat="1">
      <c r="A529" s="14"/>
      <c r="B529" s="14"/>
      <c r="J529" s="371"/>
      <c r="K529"/>
    </row>
    <row r="530" spans="1:11" s="67" customFormat="1">
      <c r="A530" s="14"/>
      <c r="B530" s="14"/>
      <c r="J530" s="371"/>
      <c r="K530"/>
    </row>
    <row r="531" spans="1:11" s="67" customFormat="1">
      <c r="A531" s="14"/>
      <c r="B531" s="14"/>
      <c r="J531" s="371"/>
      <c r="K531"/>
    </row>
    <row r="532" spans="1:11" s="67" customFormat="1">
      <c r="A532" s="14"/>
      <c r="B532" s="14"/>
      <c r="J532" s="371"/>
      <c r="K532"/>
    </row>
    <row r="533" spans="1:11" s="67" customFormat="1">
      <c r="A533" s="14"/>
      <c r="B533" s="14"/>
      <c r="J533" s="371"/>
      <c r="K533"/>
    </row>
    <row r="534" spans="1:11" s="67" customFormat="1">
      <c r="A534" s="14"/>
      <c r="B534" s="14"/>
      <c r="J534" s="371"/>
      <c r="K534"/>
    </row>
    <row r="535" spans="1:11" s="67" customFormat="1">
      <c r="A535" s="14"/>
      <c r="B535" s="14"/>
      <c r="J535" s="371"/>
      <c r="K535"/>
    </row>
    <row r="536" spans="1:11" s="67" customFormat="1">
      <c r="A536" s="14"/>
      <c r="B536" s="14"/>
      <c r="J536" s="371"/>
      <c r="K536"/>
    </row>
    <row r="537" spans="1:11" s="67" customFormat="1">
      <c r="A537" s="14"/>
      <c r="B537" s="14"/>
      <c r="J537" s="371"/>
      <c r="K537"/>
    </row>
    <row r="538" spans="1:11" s="67" customFormat="1">
      <c r="A538" s="14"/>
      <c r="B538" s="14"/>
      <c r="J538" s="371"/>
      <c r="K538"/>
    </row>
    <row r="539" spans="1:11" s="67" customFormat="1">
      <c r="A539" s="14"/>
      <c r="B539" s="14"/>
      <c r="J539" s="371"/>
      <c r="K539"/>
    </row>
    <row r="540" spans="1:11" s="67" customFormat="1">
      <c r="A540" s="14"/>
      <c r="B540" s="14"/>
      <c r="J540" s="371"/>
      <c r="K540"/>
    </row>
    <row r="541" spans="1:11" s="67" customFormat="1">
      <c r="A541" s="14"/>
      <c r="B541" s="14"/>
      <c r="J541" s="371"/>
      <c r="K541"/>
    </row>
    <row r="542" spans="1:11" s="67" customFormat="1">
      <c r="A542" s="14"/>
      <c r="B542" s="14"/>
      <c r="J542" s="371"/>
      <c r="K542"/>
    </row>
    <row r="543" spans="1:11" s="67" customFormat="1">
      <c r="A543" s="14"/>
      <c r="B543" s="14"/>
      <c r="J543" s="371"/>
      <c r="K543"/>
    </row>
    <row r="544" spans="1:11" s="67" customFormat="1">
      <c r="A544" s="14"/>
      <c r="B544" s="14"/>
      <c r="J544" s="371"/>
      <c r="K544"/>
    </row>
    <row r="545" spans="1:11" s="67" customFormat="1">
      <c r="A545" s="14"/>
      <c r="B545" s="14"/>
      <c r="J545" s="371"/>
      <c r="K545"/>
    </row>
    <row r="546" spans="1:11" s="67" customFormat="1">
      <c r="A546" s="14"/>
      <c r="B546" s="14"/>
      <c r="J546" s="371"/>
      <c r="K546"/>
    </row>
    <row r="547" spans="1:11" s="67" customFormat="1">
      <c r="A547" s="14"/>
      <c r="B547" s="14"/>
      <c r="J547" s="371"/>
      <c r="K547"/>
    </row>
    <row r="548" spans="1:11" s="67" customFormat="1">
      <c r="A548" s="14"/>
      <c r="B548" s="14"/>
      <c r="J548" s="371"/>
      <c r="K548"/>
    </row>
    <row r="549" spans="1:11" s="67" customFormat="1">
      <c r="A549" s="14"/>
      <c r="B549" s="14"/>
      <c r="J549" s="371"/>
      <c r="K549"/>
    </row>
    <row r="550" spans="1:11" s="67" customFormat="1">
      <c r="A550" s="14"/>
      <c r="B550" s="14"/>
      <c r="J550" s="371"/>
      <c r="K550"/>
    </row>
    <row r="551" spans="1:11" s="67" customFormat="1">
      <c r="A551" s="14"/>
      <c r="B551" s="14"/>
      <c r="J551" s="371"/>
      <c r="K551"/>
    </row>
    <row r="552" spans="1:11" s="67" customFormat="1">
      <c r="A552" s="14"/>
      <c r="B552" s="14"/>
      <c r="J552" s="371"/>
      <c r="K552"/>
    </row>
    <row r="553" spans="1:11" s="67" customFormat="1">
      <c r="A553" s="14"/>
      <c r="B553" s="14"/>
      <c r="J553" s="371"/>
      <c r="K553"/>
    </row>
    <row r="554" spans="1:11" s="67" customFormat="1">
      <c r="A554" s="14"/>
      <c r="B554" s="14"/>
      <c r="J554" s="371"/>
      <c r="K554"/>
    </row>
    <row r="555" spans="1:11" s="67" customFormat="1">
      <c r="A555" s="14"/>
      <c r="B555" s="14"/>
      <c r="J555" s="371"/>
      <c r="K555"/>
    </row>
    <row r="556" spans="1:11" s="67" customFormat="1">
      <c r="A556" s="14"/>
      <c r="B556" s="14"/>
      <c r="J556" s="371"/>
      <c r="K556"/>
    </row>
    <row r="557" spans="1:11" s="67" customFormat="1">
      <c r="A557" s="14"/>
      <c r="B557" s="14"/>
      <c r="J557" s="371"/>
      <c r="K557"/>
    </row>
    <row r="558" spans="1:11" s="67" customFormat="1">
      <c r="A558" s="14"/>
      <c r="B558" s="14"/>
      <c r="J558" s="371"/>
      <c r="K558"/>
    </row>
    <row r="559" spans="1:11" s="67" customFormat="1">
      <c r="A559" s="14"/>
      <c r="B559" s="14"/>
      <c r="J559" s="371"/>
      <c r="K559"/>
    </row>
    <row r="560" spans="1:11" s="67" customFormat="1">
      <c r="A560" s="14"/>
      <c r="B560" s="14"/>
      <c r="J560" s="371"/>
      <c r="K560"/>
    </row>
    <row r="561" spans="1:11" s="67" customFormat="1">
      <c r="A561" s="14"/>
      <c r="B561" s="14"/>
      <c r="J561" s="371"/>
      <c r="K561"/>
    </row>
    <row r="562" spans="1:11" s="67" customFormat="1">
      <c r="A562" s="14"/>
      <c r="B562" s="14"/>
      <c r="J562" s="371"/>
      <c r="K562"/>
    </row>
    <row r="563" spans="1:11" s="67" customFormat="1">
      <c r="A563" s="14"/>
      <c r="B563" s="14"/>
      <c r="J563" s="371"/>
      <c r="K563"/>
    </row>
    <row r="564" spans="1:11" s="67" customFormat="1">
      <c r="A564" s="14"/>
      <c r="B564" s="14"/>
      <c r="J564" s="371"/>
      <c r="K564"/>
    </row>
    <row r="565" spans="1:11" s="67" customFormat="1">
      <c r="A565" s="14"/>
      <c r="B565" s="14"/>
      <c r="J565" s="371"/>
      <c r="K565"/>
    </row>
    <row r="566" spans="1:11" s="67" customFormat="1">
      <c r="A566" s="14"/>
      <c r="B566" s="14"/>
      <c r="J566" s="371"/>
      <c r="K566"/>
    </row>
    <row r="567" spans="1:11" s="67" customFormat="1">
      <c r="A567" s="14"/>
      <c r="B567" s="14"/>
      <c r="J567" s="371"/>
      <c r="K567"/>
    </row>
    <row r="568" spans="1:11" s="67" customFormat="1">
      <c r="A568" s="14"/>
      <c r="B568" s="14"/>
      <c r="J568" s="371"/>
      <c r="K568"/>
    </row>
    <row r="569" spans="1:11" s="67" customFormat="1">
      <c r="A569" s="14"/>
      <c r="B569" s="14"/>
      <c r="J569" s="371"/>
      <c r="K569"/>
    </row>
    <row r="570" spans="1:11" s="67" customFormat="1">
      <c r="A570" s="14"/>
      <c r="B570" s="14"/>
      <c r="J570" s="371"/>
      <c r="K570"/>
    </row>
    <row r="571" spans="1:11" s="67" customFormat="1">
      <c r="A571" s="14"/>
      <c r="B571" s="14"/>
      <c r="J571" s="371"/>
      <c r="K571"/>
    </row>
    <row r="572" spans="1:11" s="67" customFormat="1">
      <c r="A572" s="14"/>
      <c r="B572" s="14"/>
      <c r="J572" s="371"/>
      <c r="K572"/>
    </row>
    <row r="573" spans="1:11" s="67" customFormat="1">
      <c r="A573" s="14"/>
      <c r="B573" s="14"/>
      <c r="J573" s="371"/>
      <c r="K573"/>
    </row>
    <row r="574" spans="1:11" s="67" customFormat="1">
      <c r="A574" s="14"/>
      <c r="B574" s="14"/>
      <c r="J574" s="371"/>
      <c r="K574"/>
    </row>
    <row r="575" spans="1:11" s="67" customFormat="1">
      <c r="A575" s="14"/>
      <c r="B575" s="14"/>
      <c r="J575" s="371"/>
      <c r="K575"/>
    </row>
    <row r="576" spans="1:11" s="67" customFormat="1">
      <c r="A576" s="14"/>
      <c r="B576" s="14"/>
      <c r="J576" s="371"/>
      <c r="K576"/>
    </row>
    <row r="577" spans="1:11" s="67" customFormat="1">
      <c r="A577" s="14"/>
      <c r="B577" s="14"/>
      <c r="J577" s="371"/>
      <c r="K577"/>
    </row>
    <row r="578" spans="1:11" s="67" customFormat="1">
      <c r="A578" s="14"/>
      <c r="B578" s="14"/>
      <c r="J578" s="371"/>
      <c r="K578"/>
    </row>
    <row r="579" spans="1:11" s="67" customFormat="1">
      <c r="A579" s="14"/>
      <c r="B579" s="14"/>
      <c r="J579" s="371"/>
      <c r="K579"/>
    </row>
    <row r="580" spans="1:11" s="67" customFormat="1">
      <c r="A580" s="14"/>
      <c r="B580" s="14"/>
      <c r="J580" s="371"/>
      <c r="K580"/>
    </row>
    <row r="581" spans="1:11" s="67" customFormat="1">
      <c r="A581" s="14"/>
      <c r="B581" s="14"/>
      <c r="J581" s="371"/>
      <c r="K581"/>
    </row>
    <row r="582" spans="1:11" s="67" customFormat="1">
      <c r="A582" s="14"/>
      <c r="B582" s="14"/>
      <c r="J582" s="371"/>
      <c r="K582"/>
    </row>
    <row r="583" spans="1:11" s="67" customFormat="1">
      <c r="A583" s="14"/>
      <c r="B583" s="14"/>
      <c r="J583" s="371"/>
      <c r="K583"/>
    </row>
    <row r="584" spans="1:11" s="67" customFormat="1">
      <c r="A584" s="14"/>
      <c r="B584" s="14"/>
      <c r="J584" s="371"/>
      <c r="K584"/>
    </row>
    <row r="585" spans="1:11" s="67" customFormat="1">
      <c r="A585" s="14"/>
      <c r="B585" s="14"/>
      <c r="J585" s="371"/>
      <c r="K585"/>
    </row>
    <row r="586" spans="1:11" s="67" customFormat="1">
      <c r="A586" s="14"/>
      <c r="B586" s="14"/>
      <c r="J586" s="371"/>
      <c r="K586"/>
    </row>
    <row r="587" spans="1:11" s="67" customFormat="1">
      <c r="A587" s="14"/>
      <c r="B587" s="14"/>
      <c r="J587" s="371"/>
      <c r="K587"/>
    </row>
    <row r="588" spans="1:11" s="67" customFormat="1">
      <c r="A588" s="14"/>
      <c r="B588" s="14"/>
      <c r="J588" s="371"/>
      <c r="K588"/>
    </row>
    <row r="589" spans="1:11" s="67" customFormat="1">
      <c r="A589" s="14"/>
      <c r="B589" s="14"/>
      <c r="J589" s="371"/>
      <c r="K589"/>
    </row>
    <row r="590" spans="1:11" s="67" customFormat="1">
      <c r="A590" s="14"/>
      <c r="B590" s="14"/>
      <c r="J590" s="371"/>
      <c r="K590"/>
    </row>
    <row r="591" spans="1:11" s="67" customFormat="1">
      <c r="A591" s="14"/>
      <c r="B591" s="14"/>
      <c r="J591" s="371"/>
      <c r="K591"/>
    </row>
    <row r="592" spans="1:11" s="67" customFormat="1">
      <c r="A592" s="14"/>
      <c r="B592" s="14"/>
      <c r="J592" s="371"/>
      <c r="K592"/>
    </row>
    <row r="593" spans="1:11" s="67" customFormat="1">
      <c r="A593" s="14"/>
      <c r="B593" s="14"/>
      <c r="J593" s="371"/>
      <c r="K593"/>
    </row>
    <row r="594" spans="1:11" s="67" customFormat="1">
      <c r="A594" s="14"/>
      <c r="B594" s="14"/>
      <c r="J594" s="371"/>
      <c r="K594"/>
    </row>
    <row r="595" spans="1:11" s="67" customFormat="1">
      <c r="A595" s="14"/>
      <c r="B595" s="14"/>
      <c r="J595" s="371"/>
      <c r="K595"/>
    </row>
    <row r="596" spans="1:11" s="67" customFormat="1">
      <c r="A596" s="14"/>
      <c r="B596" s="14"/>
      <c r="J596" s="371"/>
      <c r="K596"/>
    </row>
    <row r="597" spans="1:11" s="67" customFormat="1">
      <c r="A597" s="14"/>
      <c r="B597" s="14"/>
      <c r="J597" s="371"/>
      <c r="K597"/>
    </row>
    <row r="598" spans="1:11" s="67" customFormat="1">
      <c r="A598" s="14"/>
      <c r="B598" s="14"/>
      <c r="J598" s="371"/>
      <c r="K598"/>
    </row>
    <row r="599" spans="1:11" s="67" customFormat="1">
      <c r="A599" s="14"/>
      <c r="B599" s="14"/>
      <c r="J599" s="371"/>
      <c r="K599"/>
    </row>
    <row r="600" spans="1:11" s="67" customFormat="1">
      <c r="A600" s="14"/>
      <c r="B600" s="14"/>
      <c r="J600" s="371"/>
      <c r="K600"/>
    </row>
    <row r="601" spans="1:11" s="67" customFormat="1">
      <c r="A601" s="14"/>
      <c r="B601" s="14"/>
      <c r="J601" s="371"/>
      <c r="K601"/>
    </row>
    <row r="602" spans="1:11" s="67" customFormat="1">
      <c r="A602" s="14"/>
      <c r="B602" s="14"/>
      <c r="J602" s="371"/>
      <c r="K602"/>
    </row>
    <row r="603" spans="1:11" s="67" customFormat="1">
      <c r="A603" s="14"/>
      <c r="B603" s="14"/>
      <c r="J603" s="371"/>
      <c r="K603"/>
    </row>
    <row r="604" spans="1:11" s="67" customFormat="1">
      <c r="A604" s="14"/>
      <c r="B604" s="14"/>
      <c r="J604" s="371"/>
      <c r="K604"/>
    </row>
    <row r="605" spans="1:11" s="67" customFormat="1">
      <c r="A605" s="14"/>
      <c r="B605" s="14"/>
      <c r="J605" s="371"/>
      <c r="K605"/>
    </row>
    <row r="606" spans="1:11" s="67" customFormat="1">
      <c r="A606" s="14"/>
      <c r="B606" s="14"/>
      <c r="J606" s="371"/>
      <c r="K606"/>
    </row>
    <row r="607" spans="1:11" s="67" customFormat="1">
      <c r="A607" s="14"/>
      <c r="B607" s="14"/>
      <c r="J607" s="371"/>
      <c r="K607"/>
    </row>
    <row r="608" spans="1:11" s="67" customFormat="1">
      <c r="A608" s="14"/>
      <c r="B608" s="14"/>
      <c r="J608" s="371"/>
      <c r="K608"/>
    </row>
    <row r="609" spans="1:11" s="67" customFormat="1">
      <c r="A609" s="14"/>
      <c r="B609" s="14"/>
      <c r="J609" s="371"/>
      <c r="K609"/>
    </row>
    <row r="610" spans="1:11" s="67" customFormat="1">
      <c r="A610" s="14"/>
      <c r="B610" s="14"/>
      <c r="J610" s="371"/>
      <c r="K610"/>
    </row>
    <row r="611" spans="1:11" s="67" customFormat="1">
      <c r="A611" s="14"/>
      <c r="B611" s="14"/>
      <c r="J611" s="371"/>
      <c r="K611"/>
    </row>
    <row r="612" spans="1:11" s="67" customFormat="1">
      <c r="A612" s="14"/>
      <c r="B612" s="14"/>
      <c r="J612" s="371"/>
      <c r="K612"/>
    </row>
    <row r="613" spans="1:11" s="67" customFormat="1">
      <c r="A613" s="14"/>
      <c r="B613" s="14"/>
      <c r="J613" s="371"/>
      <c r="K613"/>
    </row>
    <row r="614" spans="1:11" s="67" customFormat="1">
      <c r="A614" s="14"/>
      <c r="B614" s="14"/>
      <c r="J614" s="371"/>
      <c r="K614"/>
    </row>
    <row r="615" spans="1:11" s="67" customFormat="1">
      <c r="A615" s="14"/>
      <c r="B615" s="14"/>
      <c r="J615" s="371"/>
      <c r="K615"/>
    </row>
    <row r="616" spans="1:11" s="67" customFormat="1">
      <c r="A616" s="14"/>
      <c r="B616" s="14"/>
      <c r="J616" s="371"/>
      <c r="K616"/>
    </row>
    <row r="617" spans="1:11" s="67" customFormat="1">
      <c r="A617" s="14"/>
      <c r="B617" s="14"/>
      <c r="J617" s="371"/>
      <c r="K617"/>
    </row>
    <row r="618" spans="1:11" s="67" customFormat="1">
      <c r="A618" s="14"/>
      <c r="B618" s="14"/>
      <c r="J618" s="371"/>
      <c r="K618"/>
    </row>
    <row r="619" spans="1:11" s="67" customFormat="1">
      <c r="A619" s="14"/>
      <c r="B619" s="14"/>
      <c r="J619" s="371"/>
      <c r="K619"/>
    </row>
    <row r="620" spans="1:11" s="67" customFormat="1">
      <c r="A620" s="14"/>
      <c r="B620" s="14"/>
      <c r="J620" s="371"/>
      <c r="K620"/>
    </row>
    <row r="621" spans="1:11" s="67" customFormat="1">
      <c r="A621" s="14"/>
      <c r="B621" s="14"/>
      <c r="J621" s="371"/>
      <c r="K621"/>
    </row>
    <row r="622" spans="1:11" s="67" customFormat="1">
      <c r="A622" s="14"/>
      <c r="B622" s="14"/>
      <c r="J622" s="371"/>
      <c r="K622"/>
    </row>
    <row r="623" spans="1:11" s="67" customFormat="1">
      <c r="A623" s="14"/>
      <c r="B623" s="14"/>
      <c r="J623" s="371"/>
      <c r="K623"/>
    </row>
    <row r="624" spans="1:11" s="67" customFormat="1">
      <c r="A624" s="14"/>
      <c r="B624" s="14"/>
      <c r="J624" s="371"/>
      <c r="K624"/>
    </row>
    <row r="625" spans="1:11" s="67" customFormat="1">
      <c r="A625" s="14"/>
      <c r="B625" s="14"/>
      <c r="J625" s="371"/>
      <c r="K625"/>
    </row>
    <row r="626" spans="1:11" s="67" customFormat="1">
      <c r="A626" s="14"/>
      <c r="B626" s="14"/>
      <c r="J626" s="371"/>
      <c r="K626"/>
    </row>
    <row r="627" spans="1:11" s="67" customFormat="1">
      <c r="A627" s="14"/>
      <c r="B627" s="14"/>
      <c r="J627" s="371"/>
      <c r="K627"/>
    </row>
    <row r="628" spans="1:11" s="67" customFormat="1">
      <c r="A628" s="14"/>
      <c r="B628" s="14"/>
      <c r="J628" s="371"/>
      <c r="K628"/>
    </row>
    <row r="629" spans="1:11" s="67" customFormat="1">
      <c r="A629" s="14"/>
      <c r="B629" s="14"/>
      <c r="J629" s="371"/>
      <c r="K629"/>
    </row>
    <row r="630" spans="1:11" s="67" customFormat="1">
      <c r="A630" s="14"/>
      <c r="B630" s="14"/>
      <c r="J630" s="371"/>
      <c r="K630"/>
    </row>
    <row r="631" spans="1:11" s="67" customFormat="1">
      <c r="A631" s="14"/>
      <c r="B631" s="14"/>
      <c r="J631" s="371"/>
      <c r="K631"/>
    </row>
    <row r="632" spans="1:11" s="67" customFormat="1">
      <c r="A632" s="14"/>
      <c r="B632" s="14"/>
      <c r="J632" s="371"/>
      <c r="K632"/>
    </row>
    <row r="633" spans="1:11" s="67" customFormat="1">
      <c r="A633" s="14"/>
      <c r="B633" s="14"/>
      <c r="J633" s="371"/>
      <c r="K633"/>
    </row>
    <row r="634" spans="1:11" s="67" customFormat="1">
      <c r="A634" s="14"/>
      <c r="B634" s="14"/>
      <c r="J634" s="371"/>
      <c r="K634"/>
    </row>
    <row r="635" spans="1:11" s="67" customFormat="1">
      <c r="A635" s="14"/>
      <c r="B635" s="14"/>
      <c r="J635" s="371"/>
      <c r="K635"/>
    </row>
    <row r="636" spans="1:11" s="67" customFormat="1">
      <c r="A636" s="14"/>
      <c r="B636" s="14"/>
      <c r="J636" s="371"/>
      <c r="K636"/>
    </row>
    <row r="637" spans="1:11" s="67" customFormat="1">
      <c r="A637" s="14"/>
      <c r="B637" s="14"/>
      <c r="J637" s="371"/>
      <c r="K637"/>
    </row>
    <row r="638" spans="1:11" s="67" customFormat="1">
      <c r="A638" s="14"/>
      <c r="B638" s="14"/>
      <c r="J638" s="371"/>
      <c r="K638"/>
    </row>
    <row r="639" spans="1:11" s="67" customFormat="1">
      <c r="A639" s="14"/>
      <c r="B639" s="14"/>
      <c r="J639" s="371"/>
      <c r="K639"/>
    </row>
    <row r="640" spans="1:11" s="67" customFormat="1">
      <c r="A640" s="14"/>
      <c r="B640" s="14"/>
      <c r="J640" s="371"/>
      <c r="K640"/>
    </row>
    <row r="641" spans="1:11" s="67" customFormat="1">
      <c r="A641" s="14"/>
      <c r="B641" s="14"/>
      <c r="J641" s="371"/>
      <c r="K641"/>
    </row>
    <row r="642" spans="1:11" s="67" customFormat="1">
      <c r="A642" s="14"/>
      <c r="B642" s="14"/>
      <c r="J642" s="371"/>
      <c r="K642"/>
    </row>
    <row r="643" spans="1:11" s="67" customFormat="1">
      <c r="A643" s="14"/>
      <c r="B643" s="14"/>
      <c r="J643" s="371"/>
      <c r="K643"/>
    </row>
    <row r="644" spans="1:11" s="67" customFormat="1">
      <c r="A644" s="14"/>
      <c r="B644" s="14"/>
      <c r="J644" s="371"/>
      <c r="K644"/>
    </row>
    <row r="645" spans="1:11" s="67" customFormat="1">
      <c r="A645" s="14"/>
      <c r="B645" s="14"/>
      <c r="J645" s="371"/>
      <c r="K645"/>
    </row>
    <row r="646" spans="1:11" s="67" customFormat="1">
      <c r="A646" s="14"/>
      <c r="B646" s="14"/>
      <c r="J646" s="371"/>
      <c r="K646"/>
    </row>
    <row r="647" spans="1:11" s="67" customFormat="1">
      <c r="A647" s="14"/>
      <c r="B647" s="14"/>
      <c r="J647" s="371"/>
      <c r="K647"/>
    </row>
    <row r="648" spans="1:11" s="67" customFormat="1">
      <c r="A648" s="14"/>
      <c r="B648" s="14"/>
      <c r="J648" s="371"/>
      <c r="K648"/>
    </row>
    <row r="649" spans="1:11" s="67" customFormat="1">
      <c r="A649" s="14"/>
      <c r="B649" s="14"/>
      <c r="J649" s="371"/>
      <c r="K649"/>
    </row>
    <row r="650" spans="1:11" s="67" customFormat="1">
      <c r="A650" s="14"/>
      <c r="B650" s="14"/>
      <c r="J650" s="371"/>
      <c r="K650"/>
    </row>
    <row r="651" spans="1:11" s="67" customFormat="1">
      <c r="A651" s="14"/>
      <c r="B651" s="14"/>
      <c r="J651" s="371"/>
      <c r="K651"/>
    </row>
    <row r="652" spans="1:11" s="67" customFormat="1">
      <c r="A652" s="14"/>
      <c r="B652" s="14"/>
      <c r="J652" s="371"/>
      <c r="K652"/>
    </row>
    <row r="653" spans="1:11" s="67" customFormat="1">
      <c r="A653" s="14"/>
      <c r="B653" s="14"/>
      <c r="J653" s="371"/>
      <c r="K653"/>
    </row>
    <row r="654" spans="1:11" s="67" customFormat="1">
      <c r="A654" s="14"/>
      <c r="B654" s="14"/>
      <c r="J654" s="371"/>
      <c r="K654"/>
    </row>
    <row r="655" spans="1:11" s="67" customFormat="1">
      <c r="A655" s="14"/>
      <c r="B655" s="14"/>
      <c r="J655" s="371"/>
      <c r="K655"/>
    </row>
    <row r="656" spans="1:11" s="67" customFormat="1">
      <c r="A656" s="14"/>
      <c r="B656" s="14"/>
      <c r="J656" s="371"/>
      <c r="K656"/>
    </row>
    <row r="657" spans="1:11" s="67" customFormat="1">
      <c r="A657" s="14"/>
      <c r="B657" s="14"/>
      <c r="J657" s="371"/>
      <c r="K657"/>
    </row>
    <row r="658" spans="1:11" s="67" customFormat="1">
      <c r="A658" s="14"/>
      <c r="B658" s="14"/>
      <c r="J658" s="371"/>
      <c r="K658"/>
    </row>
    <row r="659" spans="1:11" s="67" customFormat="1">
      <c r="A659" s="14"/>
      <c r="B659" s="14"/>
      <c r="J659" s="371"/>
      <c r="K659"/>
    </row>
    <row r="660" spans="1:11" s="67" customFormat="1">
      <c r="A660" s="14"/>
      <c r="B660" s="14"/>
      <c r="J660" s="371"/>
      <c r="K660"/>
    </row>
    <row r="661" spans="1:11" s="67" customFormat="1">
      <c r="A661" s="14"/>
      <c r="B661" s="14"/>
      <c r="J661" s="371"/>
      <c r="K661"/>
    </row>
    <row r="662" spans="1:11" s="67" customFormat="1">
      <c r="A662" s="14"/>
      <c r="B662" s="14"/>
      <c r="J662" s="371"/>
      <c r="K662"/>
    </row>
    <row r="663" spans="1:11" s="67" customFormat="1">
      <c r="A663" s="14"/>
      <c r="B663" s="14"/>
      <c r="J663" s="371"/>
      <c r="K663"/>
    </row>
    <row r="664" spans="1:11" s="67" customFormat="1">
      <c r="A664" s="14"/>
      <c r="B664" s="14"/>
      <c r="J664" s="371"/>
      <c r="K664"/>
    </row>
    <row r="665" spans="1:11" s="67" customFormat="1">
      <c r="A665" s="14"/>
      <c r="B665" s="14"/>
      <c r="J665" s="371"/>
      <c r="K665"/>
    </row>
    <row r="666" spans="1:11" s="67" customFormat="1">
      <c r="A666" s="14"/>
      <c r="B666" s="14"/>
      <c r="J666" s="371"/>
      <c r="K666"/>
    </row>
    <row r="667" spans="1:11" s="67" customFormat="1">
      <c r="A667" s="14"/>
      <c r="B667" s="14"/>
      <c r="J667" s="371"/>
      <c r="K667"/>
    </row>
    <row r="668" spans="1:11" s="67" customFormat="1">
      <c r="A668" s="14"/>
      <c r="B668" s="14"/>
      <c r="J668" s="371"/>
      <c r="K668"/>
    </row>
    <row r="669" spans="1:11" s="67" customFormat="1">
      <c r="A669" s="14"/>
      <c r="B669" s="14"/>
      <c r="J669" s="371"/>
      <c r="K669"/>
    </row>
    <row r="670" spans="1:11" s="67" customFormat="1">
      <c r="A670" s="14"/>
      <c r="B670" s="14"/>
      <c r="J670" s="371"/>
      <c r="K670"/>
    </row>
    <row r="671" spans="1:11" s="67" customFormat="1">
      <c r="A671" s="14"/>
      <c r="B671" s="14"/>
      <c r="J671" s="371"/>
      <c r="K671"/>
    </row>
    <row r="672" spans="1:11" s="67" customFormat="1">
      <c r="A672" s="14"/>
      <c r="B672" s="14"/>
      <c r="J672" s="371"/>
      <c r="K672"/>
    </row>
    <row r="673" spans="1:11" s="67" customFormat="1">
      <c r="A673" s="14"/>
      <c r="B673" s="14"/>
      <c r="J673" s="371"/>
      <c r="K673"/>
    </row>
    <row r="674" spans="1:11" s="67" customFormat="1">
      <c r="A674" s="14"/>
      <c r="B674" s="14"/>
      <c r="J674" s="371"/>
      <c r="K674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1F00-000000000000}"/>
  </hyperlinks>
  <printOptions horizontalCentered="1"/>
  <pageMargins left="0.39370078740157483" right="0.39370078740157483" top="0.39370078740157483" bottom="0.39370078740157483" header="0" footer="0"/>
  <pageSetup paperSize="9" scale="89" orientation="portrait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Hoja32">
    <pageSetUpPr fitToPage="1"/>
  </sheetPr>
  <dimension ref="A1:K33"/>
  <sheetViews>
    <sheetView showGridLines="0" showRowColHeaders="0" zoomScaleNormal="100" zoomScaleSheetLayoutView="70" workbookViewId="0">
      <selection activeCell="T34" sqref="T34"/>
    </sheetView>
  </sheetViews>
  <sheetFormatPr baseColWidth="10" defaultColWidth="11.42578125" defaultRowHeight="12.75"/>
  <cols>
    <col min="1" max="1" width="5.7109375" style="217" customWidth="1"/>
    <col min="2" max="2" width="16.42578125" style="217" customWidth="1"/>
    <col min="3" max="3" width="12.85546875" style="217" customWidth="1"/>
    <col min="4" max="4" width="12.85546875" style="306" customWidth="1"/>
    <col min="5" max="6" width="10.85546875" style="306" customWidth="1"/>
    <col min="7" max="7" width="14.140625" style="217" customWidth="1"/>
    <col min="8" max="8" width="10.42578125" style="217" customWidth="1"/>
    <col min="9" max="9" width="11.42578125" style="217" customWidth="1"/>
    <col min="10" max="10" width="10.5703125" style="217" customWidth="1"/>
    <col min="11" max="11" width="17.7109375" style="217" customWidth="1"/>
    <col min="12" max="16384" width="11.42578125" style="217"/>
  </cols>
  <sheetData>
    <row r="1" spans="1:11" ht="26.1" customHeight="1">
      <c r="A1" s="689" t="s">
        <v>242</v>
      </c>
      <c r="B1" s="719"/>
      <c r="C1" s="719"/>
      <c r="D1" s="719"/>
      <c r="E1" s="719"/>
      <c r="F1" s="719"/>
      <c r="G1" s="719"/>
      <c r="H1" s="719"/>
      <c r="I1" s="719"/>
      <c r="J1" s="719"/>
      <c r="K1" s="186" t="s">
        <v>154</v>
      </c>
    </row>
    <row r="2" spans="1:11" ht="25.15" customHeight="1">
      <c r="A2" s="720" t="s">
        <v>0</v>
      </c>
      <c r="B2" s="719"/>
      <c r="C2" s="719"/>
      <c r="D2" s="719"/>
      <c r="E2" s="719"/>
      <c r="F2" s="719"/>
      <c r="G2" s="719"/>
      <c r="H2" s="719"/>
      <c r="I2" s="719"/>
      <c r="J2" s="719"/>
    </row>
    <row r="3" spans="1:11" ht="23.65" customHeight="1">
      <c r="A3" s="721" t="s">
        <v>179</v>
      </c>
      <c r="B3" s="719"/>
      <c r="C3" s="719"/>
      <c r="D3" s="719"/>
      <c r="E3" s="719"/>
      <c r="F3" s="719"/>
      <c r="G3" s="719"/>
      <c r="H3" s="719"/>
      <c r="I3" s="719"/>
      <c r="J3" s="719"/>
    </row>
    <row r="4" spans="1:11" ht="12.95" customHeight="1">
      <c r="A4" s="286"/>
      <c r="B4" s="287"/>
      <c r="C4" s="287"/>
      <c r="D4" s="288"/>
      <c r="E4" s="288"/>
      <c r="F4" s="288"/>
      <c r="G4" s="287"/>
      <c r="H4" s="287"/>
      <c r="I4" s="287"/>
      <c r="J4" s="287"/>
    </row>
    <row r="5" spans="1:11" ht="18.75">
      <c r="A5" s="289"/>
      <c r="B5" s="722" t="str">
        <f>[1]UE!$B$4</f>
        <v>MEDIA JUNIO</v>
      </c>
      <c r="C5" s="722"/>
      <c r="D5" s="723"/>
      <c r="E5" s="290"/>
      <c r="F5" s="290"/>
      <c r="G5" s="287"/>
      <c r="H5" s="287"/>
      <c r="I5" s="287"/>
      <c r="J5" s="287"/>
    </row>
    <row r="6" spans="1:11" ht="10.35" customHeight="1">
      <c r="A6" s="291"/>
      <c r="B6" s="291"/>
      <c r="C6" s="291"/>
      <c r="D6" s="292"/>
      <c r="E6" s="292"/>
      <c r="F6" s="292"/>
      <c r="G6" s="291"/>
      <c r="H6" s="291"/>
      <c r="I6" s="291"/>
      <c r="J6" s="291"/>
    </row>
    <row r="7" spans="1:11" ht="33.75" customHeight="1">
      <c r="A7" s="293"/>
      <c r="B7" s="294" t="s">
        <v>215</v>
      </c>
      <c r="C7" s="295" t="s">
        <v>216</v>
      </c>
      <c r="D7" s="295" t="s">
        <v>217</v>
      </c>
      <c r="E7" s="295" t="s">
        <v>4</v>
      </c>
      <c r="F7" s="295" t="s">
        <v>5</v>
      </c>
      <c r="G7" s="295" t="s">
        <v>6</v>
      </c>
      <c r="H7" s="295" t="s">
        <v>7</v>
      </c>
      <c r="I7" s="295" t="s">
        <v>8</v>
      </c>
      <c r="J7" s="296" t="s">
        <v>9</v>
      </c>
    </row>
    <row r="8" spans="1:11" ht="41.1" customHeight="1">
      <c r="A8" s="293"/>
      <c r="B8" s="297" t="s">
        <v>182</v>
      </c>
      <c r="C8" s="402">
        <f>[1]UE!C23</f>
        <v>31682.000000000004</v>
      </c>
      <c r="D8" s="402">
        <f>[1]UE!D23</f>
        <v>30988.68181818182</v>
      </c>
      <c r="E8" s="402">
        <f>[1]UE!E23</f>
        <v>509.1818181818183</v>
      </c>
      <c r="F8" s="402">
        <f>[1]UE!F23</f>
        <v>184.13636363636357</v>
      </c>
      <c r="G8" s="402">
        <f>[1]UE!G23</f>
        <v>17815.272727272728</v>
      </c>
      <c r="H8" s="402">
        <f>[1]UE!H23</f>
        <v>334.68181818181819</v>
      </c>
      <c r="I8" s="402">
        <f>[1]UE!I23</f>
        <v>0</v>
      </c>
      <c r="J8" s="403">
        <f>[1]UE!J23</f>
        <v>49831.954545454544</v>
      </c>
    </row>
    <row r="9" spans="1:11" ht="41.1" customHeight="1">
      <c r="A9" s="293"/>
      <c r="B9" s="297" t="s">
        <v>183</v>
      </c>
      <c r="C9" s="402">
        <f>'[1]NOUE '!C23</f>
        <v>54109.181818181809</v>
      </c>
      <c r="D9" s="402">
        <f>'[1]NOUE '!D23</f>
        <v>49099.818181818177</v>
      </c>
      <c r="E9" s="402">
        <f>'[1]NOUE '!E23</f>
        <v>2133.181818181818</v>
      </c>
      <c r="F9" s="402">
        <f>'[1]NOUE '!F23</f>
        <v>2876.1818181818185</v>
      </c>
      <c r="G9" s="402">
        <f>'[1]NOUE '!G23</f>
        <v>12633.09090909091</v>
      </c>
      <c r="H9" s="402">
        <f>'[1]NOUE '!H23</f>
        <v>336.0454545454545</v>
      </c>
      <c r="I9" s="402">
        <f>'[1]NOUE '!I23</f>
        <v>0</v>
      </c>
      <c r="J9" s="403">
        <f>'[1]NOUE '!J23</f>
        <v>67078.318181818177</v>
      </c>
    </row>
    <row r="10" spans="1:11" s="304" customFormat="1" ht="41.1" customHeight="1">
      <c r="A10" s="300"/>
      <c r="B10" s="301" t="s">
        <v>64</v>
      </c>
      <c r="C10" s="404">
        <f>[1]TOTAL!C23</f>
        <v>85791.181818181809</v>
      </c>
      <c r="D10" s="404">
        <f>[1]TOTAL!D23</f>
        <v>80088.5</v>
      </c>
      <c r="E10" s="404">
        <f>[1]TOTAL!E23</f>
        <v>2642.3636363636365</v>
      </c>
      <c r="F10" s="404">
        <f>[1]TOTAL!F23</f>
        <v>3060.318181818182</v>
      </c>
      <c r="G10" s="404">
        <f>[1]TOTAL!G23</f>
        <v>30448.36363636364</v>
      </c>
      <c r="H10" s="404">
        <f>[1]TOTAL!H23</f>
        <v>670.72727272727275</v>
      </c>
      <c r="I10" s="404">
        <f>[1]TOTAL!I23</f>
        <v>0</v>
      </c>
      <c r="J10" s="411">
        <f>[1]TOTAL!J23</f>
        <v>116910.27272727272</v>
      </c>
      <c r="K10" s="303"/>
    </row>
    <row r="11" spans="1:11" ht="36" customHeight="1">
      <c r="B11" s="317"/>
      <c r="C11" s="318"/>
      <c r="D11" s="318"/>
      <c r="E11" s="318"/>
      <c r="F11" s="318"/>
      <c r="G11" s="318"/>
      <c r="H11" s="318"/>
      <c r="I11" s="317"/>
      <c r="J11" s="317"/>
    </row>
    <row r="12" spans="1:11" ht="70.5" customHeight="1">
      <c r="C12" s="305"/>
      <c r="D12" s="305"/>
      <c r="E12" s="305"/>
      <c r="F12" s="305"/>
      <c r="G12" s="305"/>
      <c r="H12" s="305"/>
      <c r="I12" s="305"/>
      <c r="J12" s="305"/>
    </row>
    <row r="13" spans="1:11" ht="29.1" customHeight="1">
      <c r="H13" s="307"/>
      <c r="I13" s="307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08"/>
      <c r="C20" s="308" t="s">
        <v>218</v>
      </c>
      <c r="D20" s="309" t="str">
        <f>G7</f>
        <v>AUTÓNOMOS</v>
      </c>
      <c r="E20" s="309" t="str">
        <f>H7</f>
        <v>MAR</v>
      </c>
      <c r="F20" s="309"/>
      <c r="G20" s="308" t="str">
        <f>J7</f>
        <v>TOTAL</v>
      </c>
      <c r="I20" s="308" t="str">
        <f>J7</f>
        <v>TOTAL</v>
      </c>
    </row>
    <row r="21" spans="2:9" ht="29.1" customHeight="1">
      <c r="B21" s="308" t="s">
        <v>219</v>
      </c>
      <c r="C21" s="309">
        <f>$C$10</f>
        <v>85791.181818181809</v>
      </c>
      <c r="D21" s="309">
        <f>G10</f>
        <v>30448.36363636364</v>
      </c>
      <c r="E21" s="309">
        <f>H10</f>
        <v>670.72727272727275</v>
      </c>
      <c r="F21" s="309"/>
      <c r="G21" s="309">
        <f>J10</f>
        <v>116910.27272727272</v>
      </c>
      <c r="I21" s="308">
        <f>SUM(C21:F21)</f>
        <v>116910.27272727272</v>
      </c>
    </row>
    <row r="22" spans="2:9" ht="29.1" customHeight="1">
      <c r="C22" s="310">
        <f>C21/$G21</f>
        <v>0.73382073120567204</v>
      </c>
      <c r="D22" s="310">
        <f>D21/$G21</f>
        <v>0.26044215727212716</v>
      </c>
      <c r="E22" s="310">
        <f>E21/$G21</f>
        <v>5.7371115222007866E-3</v>
      </c>
      <c r="F22" s="310"/>
      <c r="G22" s="311">
        <f>SUM(C22:F22)</f>
        <v>1</v>
      </c>
      <c r="I22" s="311">
        <f>I21/$I$21</f>
        <v>1</v>
      </c>
    </row>
    <row r="23" spans="2:9" ht="29.1" customHeight="1">
      <c r="H23" s="308"/>
      <c r="I23" s="308"/>
    </row>
    <row r="24" spans="2:9" ht="29.1" customHeight="1">
      <c r="C24" s="217" t="s">
        <v>220</v>
      </c>
      <c r="D24" s="306" t="s">
        <v>221</v>
      </c>
      <c r="H24" s="308"/>
      <c r="I24" s="308"/>
    </row>
    <row r="25" spans="2:9" ht="29.1" customHeight="1">
      <c r="B25" s="319" t="str">
        <f>'[1]EVOLUCION ANUALl'!D23</f>
        <v>CANARIAS</v>
      </c>
      <c r="C25" s="320">
        <f>'[1]EVOLUCION ANUALl'!H23</f>
        <v>1.9458276896540116E-3</v>
      </c>
      <c r="D25" s="320">
        <f>'[1]EVOLUCION ANUALl'!K23</f>
        <v>0.10700050227707969</v>
      </c>
      <c r="G25" s="321"/>
      <c r="H25" s="145"/>
    </row>
    <row r="26" spans="2:9" ht="29.1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20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Hoja33">
    <pageSetUpPr fitToPage="1"/>
  </sheetPr>
  <dimension ref="A1:K59"/>
  <sheetViews>
    <sheetView showGridLines="0" showRowColHeaders="0" zoomScaleNormal="100" workbookViewId="0">
      <selection activeCell="T34" sqref="T34"/>
    </sheetView>
  </sheetViews>
  <sheetFormatPr baseColWidth="10" defaultRowHeight="12.75"/>
  <cols>
    <col min="1" max="1" width="6.42578125" style="14" customWidth="1"/>
    <col min="2" max="2" width="37.5703125" style="14" customWidth="1"/>
    <col min="3" max="3" width="12.42578125" style="15" customWidth="1"/>
    <col min="4" max="4" width="12.140625" style="14" customWidth="1"/>
    <col min="5" max="5" width="11.42578125" style="14" customWidth="1"/>
    <col min="6" max="6" width="9.5703125" style="14" customWidth="1"/>
    <col min="7" max="7" width="11.85546875" style="15" customWidth="1"/>
    <col min="8" max="9" width="13.140625" style="14" customWidth="1"/>
    <col min="10" max="10" width="11.140625" style="14" customWidth="1"/>
    <col min="11" max="11" width="17.7109375" customWidth="1"/>
  </cols>
  <sheetData>
    <row r="1" spans="1:11" ht="24.95" customHeight="1">
      <c r="A1" s="412"/>
      <c r="B1" s="689" t="s">
        <v>27</v>
      </c>
      <c r="C1" s="719"/>
      <c r="D1" s="719"/>
      <c r="E1" s="719"/>
      <c r="F1" s="719"/>
      <c r="G1" s="719"/>
      <c r="H1" s="719"/>
      <c r="I1" s="719"/>
      <c r="J1" s="719"/>
      <c r="K1" s="186" t="s">
        <v>154</v>
      </c>
    </row>
    <row r="2" spans="1:11" ht="22.9" customHeight="1">
      <c r="A2" s="68"/>
      <c r="B2" s="724" t="s">
        <v>238</v>
      </c>
      <c r="C2" s="719"/>
      <c r="D2" s="719"/>
      <c r="E2" s="719"/>
      <c r="F2" s="719"/>
      <c r="G2" s="719"/>
      <c r="H2" s="719"/>
      <c r="I2" s="719"/>
      <c r="J2" s="719"/>
    </row>
    <row r="3" spans="1:11" ht="20.25" customHeight="1">
      <c r="A3" s="68"/>
      <c r="B3" s="709" t="s">
        <v>239</v>
      </c>
      <c r="C3" s="719"/>
      <c r="D3" s="719"/>
      <c r="E3" s="719"/>
      <c r="F3" s="719"/>
      <c r="G3" s="719"/>
      <c r="H3" s="719"/>
      <c r="I3" s="719"/>
      <c r="J3" s="719"/>
    </row>
    <row r="4" spans="1:11" ht="21.6" customHeight="1">
      <c r="A4" s="406"/>
      <c r="B4" s="56" t="str">
        <f>'CANARIAS-1'!$B$5</f>
        <v>MEDIA JUNIO</v>
      </c>
    </row>
    <row r="5" spans="1:11" ht="24.75" customHeight="1">
      <c r="B5" s="737" t="s">
        <v>97</v>
      </c>
      <c r="C5" s="407" t="s">
        <v>224</v>
      </c>
      <c r="D5" s="324"/>
      <c r="E5" s="325"/>
      <c r="F5" s="324"/>
      <c r="G5" s="326" t="s">
        <v>225</v>
      </c>
      <c r="H5" s="327"/>
      <c r="I5" s="328"/>
      <c r="J5" s="329"/>
    </row>
    <row r="6" spans="1:11" ht="45.4" customHeight="1">
      <c r="B6" s="726"/>
      <c r="C6" s="57" t="s">
        <v>98</v>
      </c>
      <c r="D6" s="57" t="s">
        <v>68</v>
      </c>
      <c r="E6" s="58" t="s">
        <v>9</v>
      </c>
      <c r="F6" s="58" t="s">
        <v>226</v>
      </c>
      <c r="G6" s="57" t="s">
        <v>98</v>
      </c>
      <c r="H6" s="57" t="s">
        <v>68</v>
      </c>
      <c r="I6" s="58" t="s">
        <v>9</v>
      </c>
      <c r="J6" s="58" t="s">
        <v>227</v>
      </c>
    </row>
    <row r="7" spans="1:11" s="414" customFormat="1" ht="39.200000000000003" customHeight="1">
      <c r="A7" s="413"/>
      <c r="B7" s="330" t="s">
        <v>102</v>
      </c>
      <c r="C7" s="378">
        <f>[2]ue!M74</f>
        <v>48.181818181818187</v>
      </c>
      <c r="D7" s="378">
        <f>'[2]NO ue '!M74</f>
        <v>151.18181818181813</v>
      </c>
      <c r="E7" s="379">
        <f>[2]TOTAL!M74</f>
        <v>199.36363636363632</v>
      </c>
      <c r="F7" s="380">
        <f t="shared" ref="F7:F30" si="0">E7/E$30</f>
        <v>2.3238243388015081E-3</v>
      </c>
      <c r="G7" s="378">
        <f>[3]ue!M74</f>
        <v>155.86363636363632</v>
      </c>
      <c r="H7" s="378">
        <f>'[3]NO ue '!M74</f>
        <v>116.72727272727271</v>
      </c>
      <c r="I7" s="379">
        <f>[3]TOTAL!M74</f>
        <v>272.59090909090907</v>
      </c>
      <c r="J7" s="380">
        <f t="shared" ref="J7:J30" si="1">I7/I$30</f>
        <v>8.9525635054279653E-3</v>
      </c>
    </row>
    <row r="8" spans="1:11" s="414" customFormat="1" ht="30.95" customHeight="1">
      <c r="A8" s="413"/>
      <c r="B8" s="330" t="s">
        <v>103</v>
      </c>
      <c r="C8" s="378">
        <f>[2]ue!M75</f>
        <v>0.99999999999999967</v>
      </c>
      <c r="D8" s="378">
        <f>'[2]NO ue '!M75</f>
        <v>8.4090909090909047</v>
      </c>
      <c r="E8" s="379">
        <f>[2]TOTAL!M75</f>
        <v>9.4090909090909047</v>
      </c>
      <c r="F8" s="380">
        <f t="shared" si="0"/>
        <v>1.0967433609938717E-4</v>
      </c>
      <c r="G8" s="378">
        <f>[3]ue!M75</f>
        <v>5.9999999999999982</v>
      </c>
      <c r="H8" s="378">
        <f>'[3]NO ue '!M75</f>
        <v>0.99999999999999967</v>
      </c>
      <c r="I8" s="379">
        <f>[3]TOTAL!M75</f>
        <v>6.9999999999999973</v>
      </c>
      <c r="J8" s="380">
        <f t="shared" si="1"/>
        <v>2.2989741201199037E-4</v>
      </c>
    </row>
    <row r="9" spans="1:11" s="414" customFormat="1" ht="30.95" customHeight="1">
      <c r="A9" s="413"/>
      <c r="B9" s="330" t="s">
        <v>104</v>
      </c>
      <c r="C9" s="378">
        <f>[2]ue!M76</f>
        <v>606.4545454545455</v>
      </c>
      <c r="D9" s="378">
        <f>'[2]NO ue '!M76</f>
        <v>1242.727272727273</v>
      </c>
      <c r="E9" s="379">
        <f>[2]TOTAL!M76</f>
        <v>1849.1818181818185</v>
      </c>
      <c r="F9" s="380">
        <f t="shared" si="0"/>
        <v>2.1554450923648653E-2</v>
      </c>
      <c r="G9" s="378">
        <f>[3]ue!M76</f>
        <v>577.59090909090912</v>
      </c>
      <c r="H9" s="378">
        <f>'[3]NO ue '!M76</f>
        <v>253.86363636363635</v>
      </c>
      <c r="I9" s="379">
        <f>[3]TOTAL!M76</f>
        <v>831.4545454545455</v>
      </c>
      <c r="J9" s="380">
        <f t="shared" si="1"/>
        <v>2.7307035457943701E-2</v>
      </c>
    </row>
    <row r="10" spans="1:11" s="414" customFormat="1" ht="30.95" customHeight="1">
      <c r="A10" s="413"/>
      <c r="B10" s="330" t="s">
        <v>105</v>
      </c>
      <c r="C10" s="378">
        <f>[2]ue!M77</f>
        <v>13.999999999999996</v>
      </c>
      <c r="D10" s="378">
        <f>'[2]NO ue '!M77</f>
        <v>9.2272727272727231</v>
      </c>
      <c r="E10" s="379">
        <f>[2]TOTAL!M77</f>
        <v>23.22727272727272</v>
      </c>
      <c r="F10" s="380">
        <f t="shared" si="0"/>
        <v>2.7074196012940503E-4</v>
      </c>
      <c r="G10" s="378">
        <f>[3]ue!M77</f>
        <v>2.9999999999999991</v>
      </c>
      <c r="H10" s="378">
        <f>'[3]NO ue '!M77</f>
        <v>0.99999999999999967</v>
      </c>
      <c r="I10" s="379">
        <f>[3]TOTAL!M77</f>
        <v>3.9999999999999987</v>
      </c>
      <c r="J10" s="380">
        <f t="shared" si="1"/>
        <v>1.3136994972113737E-4</v>
      </c>
    </row>
    <row r="11" spans="1:11" s="414" customFormat="1" ht="47.1" customHeight="1">
      <c r="A11" s="413"/>
      <c r="B11" s="330" t="s">
        <v>106</v>
      </c>
      <c r="C11" s="378">
        <f>[2]ue!M78</f>
        <v>34.000000000000007</v>
      </c>
      <c r="D11" s="378">
        <f>'[2]NO ue '!M78</f>
        <v>122.72727272727272</v>
      </c>
      <c r="E11" s="379">
        <f>[2]TOTAL!M78</f>
        <v>156.72727272727275</v>
      </c>
      <c r="F11" s="380">
        <f t="shared" si="0"/>
        <v>1.8268459462352036E-3</v>
      </c>
      <c r="G11" s="378">
        <f>[3]ue!M78</f>
        <v>5.9999999999999991</v>
      </c>
      <c r="H11" s="378">
        <f>'[3]NO ue '!M78</f>
        <v>1.9999999999999993</v>
      </c>
      <c r="I11" s="379">
        <f>[3]TOTAL!M78</f>
        <v>7.9999999999999982</v>
      </c>
      <c r="J11" s="380">
        <f t="shared" si="1"/>
        <v>2.6273989944227479E-4</v>
      </c>
    </row>
    <row r="12" spans="1:11" s="414" customFormat="1" ht="30.95" customHeight="1">
      <c r="A12" s="413"/>
      <c r="B12" s="330" t="s">
        <v>107</v>
      </c>
      <c r="C12" s="378">
        <f>[2]ue!M79</f>
        <v>1235.5</v>
      </c>
      <c r="D12" s="378">
        <f>'[2]NO ue '!M79</f>
        <v>3843.454545454545</v>
      </c>
      <c r="E12" s="379">
        <f>[2]TOTAL!M79</f>
        <v>5078.954545454546</v>
      </c>
      <c r="F12" s="380">
        <f t="shared" si="0"/>
        <v>5.9201358902112221E-2</v>
      </c>
      <c r="G12" s="378">
        <f>[3]ue!M79</f>
        <v>1884.136363636364</v>
      </c>
      <c r="H12" s="378">
        <f>'[3]NO ue '!M79</f>
        <v>1225.8636363636365</v>
      </c>
      <c r="I12" s="379">
        <f>[3]TOTAL!M79</f>
        <v>3110</v>
      </c>
      <c r="J12" s="380">
        <f t="shared" si="1"/>
        <v>0.10214013590818434</v>
      </c>
    </row>
    <row r="13" spans="1:11" s="414" customFormat="1" ht="36" customHeight="1">
      <c r="A13" s="413"/>
      <c r="B13" s="330" t="s">
        <v>228</v>
      </c>
      <c r="C13" s="378">
        <f>[2]ue!M80</f>
        <v>3871.136363636364</v>
      </c>
      <c r="D13" s="378">
        <f>'[2]NO ue '!M80</f>
        <v>7701.2727272727261</v>
      </c>
      <c r="E13" s="379">
        <f>[2]TOTAL!M80</f>
        <v>11572.40909090909</v>
      </c>
      <c r="F13" s="380">
        <f t="shared" si="0"/>
        <v>0.13489042633116563</v>
      </c>
      <c r="G13" s="378">
        <f>[3]ue!M80</f>
        <v>2870.090909090909</v>
      </c>
      <c r="H13" s="378">
        <f>'[3]NO ue '!M80</f>
        <v>3420.727272727273</v>
      </c>
      <c r="I13" s="379">
        <f>[3]TOTAL!M80</f>
        <v>6290.818181818182</v>
      </c>
      <c r="J13" s="380">
        <f t="shared" si="1"/>
        <v>0.2066061170625679</v>
      </c>
    </row>
    <row r="14" spans="1:11" s="414" customFormat="1" ht="30.95" customHeight="1">
      <c r="A14" s="413"/>
      <c r="B14" s="330" t="s">
        <v>109</v>
      </c>
      <c r="C14" s="378">
        <f>[2]ue!M81</f>
        <v>843.31818181818176</v>
      </c>
      <c r="D14" s="378">
        <f>'[2]NO ue '!M81</f>
        <v>1326.909090909091</v>
      </c>
      <c r="E14" s="379">
        <f>[2]TOTAL!M81</f>
        <v>2170.227272727273</v>
      </c>
      <c r="F14" s="380">
        <f t="shared" si="0"/>
        <v>2.5296624043793445E-2</v>
      </c>
      <c r="G14" s="378">
        <f>[3]ue!M81</f>
        <v>194.13636363636363</v>
      </c>
      <c r="H14" s="378">
        <f>'[3]NO ue '!M81</f>
        <v>350.81818181818181</v>
      </c>
      <c r="I14" s="379">
        <f>[3]TOTAL!M81</f>
        <v>544.9545454545455</v>
      </c>
      <c r="J14" s="380">
        <f t="shared" si="1"/>
        <v>1.7897662809167235E-2</v>
      </c>
    </row>
    <row r="15" spans="1:11" s="414" customFormat="1" ht="38.1" customHeight="1">
      <c r="A15" s="413"/>
      <c r="B15" s="330" t="s">
        <v>110</v>
      </c>
      <c r="C15" s="378">
        <f>[2]ue!M82</f>
        <v>13816.318181818184</v>
      </c>
      <c r="D15" s="378">
        <f>'[2]NO ue '!M82</f>
        <v>22736.045454545456</v>
      </c>
      <c r="E15" s="379">
        <f>[2]TOTAL!M82</f>
        <v>36552.36363636364</v>
      </c>
      <c r="F15" s="380">
        <f t="shared" si="0"/>
        <v>0.42606201315456249</v>
      </c>
      <c r="G15" s="378">
        <f>[3]ue!M82</f>
        <v>3197.454545454546</v>
      </c>
      <c r="H15" s="378">
        <f>'[3]NO ue '!M82</f>
        <v>2793.363636363636</v>
      </c>
      <c r="I15" s="379">
        <f>[3]TOTAL!M82</f>
        <v>5990.818181818182</v>
      </c>
      <c r="J15" s="380">
        <f t="shared" si="1"/>
        <v>0.1967533708334826</v>
      </c>
    </row>
    <row r="16" spans="1:11" s="414" customFormat="1" ht="30.95" customHeight="1">
      <c r="A16" s="413"/>
      <c r="B16" s="330" t="s">
        <v>111</v>
      </c>
      <c r="C16" s="378">
        <f>[2]ue!M83</f>
        <v>1139.1363636363635</v>
      </c>
      <c r="D16" s="378">
        <f>'[2]NO ue '!M83</f>
        <v>489.09090909090912</v>
      </c>
      <c r="E16" s="379">
        <f>[2]TOTAL!M83</f>
        <v>1628.2272727272725</v>
      </c>
      <c r="F16" s="380">
        <f t="shared" si="0"/>
        <v>1.8978958422300237E-2</v>
      </c>
      <c r="G16" s="378">
        <f>[3]ue!M83</f>
        <v>886.09090909090901</v>
      </c>
      <c r="H16" s="378">
        <f>'[3]NO ue '!M83</f>
        <v>266.54545454545462</v>
      </c>
      <c r="I16" s="379">
        <f>[3]TOTAL!M83</f>
        <v>1152.6363636363635</v>
      </c>
      <c r="J16" s="380">
        <f t="shared" si="1"/>
        <v>3.785544528441593E-2</v>
      </c>
    </row>
    <row r="17" spans="1:10" s="414" customFormat="1" ht="38.1" customHeight="1">
      <c r="A17" s="413"/>
      <c r="B17" s="330" t="s">
        <v>112</v>
      </c>
      <c r="C17" s="378">
        <f>[2]ue!M84</f>
        <v>131.77272727272725</v>
      </c>
      <c r="D17" s="378">
        <f>'[2]NO ue '!M84</f>
        <v>84.363636363636374</v>
      </c>
      <c r="E17" s="379">
        <f>[2]TOTAL!M84</f>
        <v>216.13636363636363</v>
      </c>
      <c r="F17" s="380">
        <f t="shared" si="0"/>
        <v>2.5193307640221556E-3</v>
      </c>
      <c r="G17" s="378">
        <f>[3]ue!M84</f>
        <v>149.50000000000003</v>
      </c>
      <c r="H17" s="378">
        <f>'[3]NO ue '!M84</f>
        <v>112.22727272727271</v>
      </c>
      <c r="I17" s="379">
        <f>[3]TOTAL!M84</f>
        <v>261.72727272727275</v>
      </c>
      <c r="J17" s="380">
        <f t="shared" si="1"/>
        <v>8.5957746647080599E-3</v>
      </c>
    </row>
    <row r="18" spans="1:10" s="414" customFormat="1" ht="38.1" customHeight="1">
      <c r="A18" s="413"/>
      <c r="B18" s="330" t="s">
        <v>113</v>
      </c>
      <c r="C18" s="378">
        <f>[2]ue!M85</f>
        <v>422.81818181818181</v>
      </c>
      <c r="D18" s="378">
        <f>'[2]NO ue '!M85</f>
        <v>459.81818181818181</v>
      </c>
      <c r="E18" s="379">
        <f>[2]TOTAL!M85</f>
        <v>882.63636363636363</v>
      </c>
      <c r="F18" s="380">
        <f t="shared" si="0"/>
        <v>1.0288194484917395E-2</v>
      </c>
      <c r="G18" s="378">
        <f>[3]ue!M85</f>
        <v>890.31818181818176</v>
      </c>
      <c r="H18" s="378">
        <f>'[3]NO ue '!M85</f>
        <v>372.45454545454544</v>
      </c>
      <c r="I18" s="379">
        <f>[3]TOTAL!M85</f>
        <v>1262.7727272727273</v>
      </c>
      <c r="J18" s="380">
        <f t="shared" si="1"/>
        <v>4.1472597422760438E-2</v>
      </c>
    </row>
    <row r="19" spans="1:10" s="414" customFormat="1" ht="30.95" customHeight="1">
      <c r="A19" s="413"/>
      <c r="B19" s="330" t="s">
        <v>114</v>
      </c>
      <c r="C19" s="378">
        <f>[2]ue!M86</f>
        <v>1155.818181818182</v>
      </c>
      <c r="D19" s="378">
        <f>'[2]NO ue '!M86</f>
        <v>719.31818181818176</v>
      </c>
      <c r="E19" s="379">
        <f>[2]TOTAL!M86</f>
        <v>1875.1363636363637</v>
      </c>
      <c r="F19" s="380">
        <f t="shared" si="0"/>
        <v>2.1856982546415559E-2</v>
      </c>
      <c r="G19" s="378">
        <f>[3]ue!M86</f>
        <v>1711.227272727273</v>
      </c>
      <c r="H19" s="378">
        <f>'[3]NO ue '!M86</f>
        <v>567.27272727272725</v>
      </c>
      <c r="I19" s="379">
        <f>[3]TOTAL!M86</f>
        <v>2278.5</v>
      </c>
      <c r="J19" s="380">
        <f t="shared" si="1"/>
        <v>7.48316076099029E-2</v>
      </c>
    </row>
    <row r="20" spans="1:10" s="414" customFormat="1" ht="36.950000000000003" customHeight="1">
      <c r="A20" s="413"/>
      <c r="B20" s="330" t="s">
        <v>115</v>
      </c>
      <c r="C20" s="378">
        <f>[2]ue!M87</f>
        <v>3067.818181818182</v>
      </c>
      <c r="D20" s="378">
        <f>'[2]NO ue '!M87</f>
        <v>3728.363636363636</v>
      </c>
      <c r="E20" s="379">
        <f>[2]TOTAL!M87</f>
        <v>6796.181818181818</v>
      </c>
      <c r="F20" s="380">
        <f t="shared" si="0"/>
        <v>7.9217719981816315E-2</v>
      </c>
      <c r="G20" s="378">
        <f>[3]ue!M87</f>
        <v>1673.1818181818182</v>
      </c>
      <c r="H20" s="378">
        <f>'[3]NO ue '!M87</f>
        <v>938.95454545454527</v>
      </c>
      <c r="I20" s="379">
        <f>[3]TOTAL!M87</f>
        <v>2612.1363636363635</v>
      </c>
      <c r="J20" s="380">
        <f t="shared" si="1"/>
        <v>8.5789055688915941E-2</v>
      </c>
    </row>
    <row r="21" spans="1:10" s="414" customFormat="1" ht="39.200000000000003" customHeight="1">
      <c r="A21" s="413"/>
      <c r="B21" s="330" t="s">
        <v>116</v>
      </c>
      <c r="C21" s="378">
        <f>[2]ue!M88</f>
        <v>290.36363636363632</v>
      </c>
      <c r="D21" s="378">
        <f>'[2]NO ue '!M88</f>
        <v>558.40909090909088</v>
      </c>
      <c r="E21" s="379">
        <f>[2]TOTAL!M88</f>
        <v>848.77272727272725</v>
      </c>
      <c r="F21" s="380">
        <f t="shared" si="0"/>
        <v>9.8934728405017259E-3</v>
      </c>
      <c r="G21" s="378">
        <f>[3]ue!M88</f>
        <v>11</v>
      </c>
      <c r="H21" s="378">
        <f>'[3]NO ue '!M88</f>
        <v>0.99999999999999967</v>
      </c>
      <c r="I21" s="379">
        <f>[3]TOTAL!M88</f>
        <v>12</v>
      </c>
      <c r="J21" s="380">
        <f t="shared" si="1"/>
        <v>3.9410984916341224E-4</v>
      </c>
    </row>
    <row r="22" spans="1:10" s="414" customFormat="1" ht="39.200000000000003" customHeight="1">
      <c r="A22" s="413"/>
      <c r="B22" s="330" t="s">
        <v>117</v>
      </c>
      <c r="C22" s="378">
        <f>[2]ue!M89</f>
        <v>1108.5909090909092</v>
      </c>
      <c r="D22" s="378">
        <f>'[2]NO ue '!M89</f>
        <v>933.36363636363637</v>
      </c>
      <c r="E22" s="379">
        <f>[2]TOTAL!M89</f>
        <v>2041.9545454545457</v>
      </c>
      <c r="F22" s="380">
        <f t="shared" si="0"/>
        <v>2.3801450244409529E-2</v>
      </c>
      <c r="G22" s="378">
        <f>[3]ue!M89</f>
        <v>759.36363636363637</v>
      </c>
      <c r="H22" s="378">
        <f>'[3]NO ue '!M89</f>
        <v>384.13636363636363</v>
      </c>
      <c r="I22" s="379">
        <f>[3]TOTAL!M89</f>
        <v>1143.5</v>
      </c>
      <c r="J22" s="380">
        <f t="shared" si="1"/>
        <v>3.7555384376530158E-2</v>
      </c>
    </row>
    <row r="23" spans="1:10" s="414" customFormat="1" ht="30.95" customHeight="1">
      <c r="A23" s="413"/>
      <c r="B23" s="330" t="s">
        <v>118</v>
      </c>
      <c r="C23" s="378">
        <f>[2]ue!M90</f>
        <v>1388.6363636363635</v>
      </c>
      <c r="D23" s="378">
        <f>'[2]NO ue '!M90</f>
        <v>2137.863636363636</v>
      </c>
      <c r="E23" s="379">
        <f>[2]TOTAL!M90</f>
        <v>3526.4999999999995</v>
      </c>
      <c r="F23" s="380">
        <f t="shared" si="0"/>
        <v>4.1105623273423944E-2</v>
      </c>
      <c r="G23" s="378">
        <f>[3]ue!M90</f>
        <v>683.54545454545462</v>
      </c>
      <c r="H23" s="378">
        <f>'[3]NO ue '!M90</f>
        <v>233.09090909090912</v>
      </c>
      <c r="I23" s="379">
        <f>[3]TOTAL!M90</f>
        <v>916.63636363636374</v>
      </c>
      <c r="J23" s="380">
        <f t="shared" si="1"/>
        <v>3.0104618250868832E-2</v>
      </c>
    </row>
    <row r="24" spans="1:10" s="414" customFormat="1" ht="30.95" customHeight="1">
      <c r="A24" s="413"/>
      <c r="B24" s="330" t="s">
        <v>119</v>
      </c>
      <c r="C24" s="378">
        <f>[2]ue!M91</f>
        <v>937.72727272727275</v>
      </c>
      <c r="D24" s="378">
        <f>'[2]NO ue '!M91</f>
        <v>1021.3636363636364</v>
      </c>
      <c r="E24" s="379">
        <f>[2]TOTAL!M91</f>
        <v>1959.090909090909</v>
      </c>
      <c r="F24" s="380">
        <f t="shared" si="0"/>
        <v>2.2835574327940041E-2</v>
      </c>
      <c r="G24" s="378">
        <f>[3]ue!M91</f>
        <v>706.40909090909076</v>
      </c>
      <c r="H24" s="378">
        <f>'[3]NO ue '!M91</f>
        <v>395.5</v>
      </c>
      <c r="I24" s="379">
        <f>[3]TOTAL!M91</f>
        <v>1101.9090909090908</v>
      </c>
      <c r="J24" s="380">
        <f t="shared" si="1"/>
        <v>3.6189435467497873E-2</v>
      </c>
    </row>
    <row r="25" spans="1:10" s="414" customFormat="1" ht="36.950000000000003" customHeight="1">
      <c r="A25" s="413"/>
      <c r="B25" s="330" t="s">
        <v>120</v>
      </c>
      <c r="C25" s="378">
        <f>[2]ue!M92</f>
        <v>800.81818181818176</v>
      </c>
      <c r="D25" s="378">
        <f>'[2]NO ue '!M92</f>
        <v>1710.136363636364</v>
      </c>
      <c r="E25" s="379">
        <f>[2]TOTAL!M92</f>
        <v>2510.954545454546</v>
      </c>
      <c r="F25" s="380">
        <f t="shared" si="0"/>
        <v>2.9268212562638889E-2</v>
      </c>
      <c r="G25" s="378">
        <f>[3]ue!M92</f>
        <v>1446.363636363636</v>
      </c>
      <c r="H25" s="378">
        <f>'[3]NO ue '!M92</f>
        <v>1192.5454545454545</v>
      </c>
      <c r="I25" s="379">
        <f>[3]TOTAL!M92</f>
        <v>2638.9090909090905</v>
      </c>
      <c r="J25" s="380">
        <f t="shared" si="1"/>
        <v>8.6668338647844914E-2</v>
      </c>
    </row>
    <row r="26" spans="1:10" s="414" customFormat="1" ht="62.45" customHeight="1">
      <c r="A26" s="413"/>
      <c r="B26" s="330" t="s">
        <v>121</v>
      </c>
      <c r="C26" s="378">
        <f>[2]ue!M93</f>
        <v>70.272727272727266</v>
      </c>
      <c r="D26" s="378">
        <f>'[2]NO ue '!M93</f>
        <v>106.77272727272725</v>
      </c>
      <c r="E26" s="379">
        <f>[2]TOTAL!M93</f>
        <v>177.04545454545453</v>
      </c>
      <c r="F26" s="380">
        <f t="shared" si="0"/>
        <v>2.0636789328846048E-3</v>
      </c>
      <c r="G26" s="378">
        <f>[3]ue!M93</f>
        <v>3.9999999999999978</v>
      </c>
      <c r="H26" s="378">
        <f>'[3]NO ue '!M93</f>
        <v>3.9999999999999987</v>
      </c>
      <c r="I26" s="379">
        <f>[3]TOTAL!M93</f>
        <v>7.9999999999999964</v>
      </c>
      <c r="J26" s="380">
        <f t="shared" si="1"/>
        <v>2.6273989944227468E-4</v>
      </c>
    </row>
    <row r="27" spans="1:10" s="414" customFormat="1" ht="39.200000000000003" customHeight="1">
      <c r="A27" s="413"/>
      <c r="B27" s="330" t="s">
        <v>122</v>
      </c>
      <c r="C27" s="378">
        <f>[2]ue!M94</f>
        <v>4.9999999999999973</v>
      </c>
      <c r="D27" s="378">
        <f>'[2]NO ue '!M94</f>
        <v>9</v>
      </c>
      <c r="E27" s="379">
        <f>[2]TOTAL!M94</f>
        <v>13.999999999999996</v>
      </c>
      <c r="F27" s="380">
        <f t="shared" si="0"/>
        <v>1.6318693487251814E-4</v>
      </c>
      <c r="G27" s="378">
        <f>[3]ue!M94</f>
        <v>0</v>
      </c>
      <c r="H27" s="378">
        <f>'[3]NO ue '!M94</f>
        <v>0</v>
      </c>
      <c r="I27" s="379">
        <f>[3]TOTAL!M94</f>
        <v>0</v>
      </c>
      <c r="J27" s="380">
        <f t="shared" si="1"/>
        <v>0</v>
      </c>
    </row>
    <row r="28" spans="1:10" s="414" customFormat="1" ht="30.95" customHeight="1">
      <c r="A28" s="413"/>
      <c r="B28" s="312" t="s">
        <v>4</v>
      </c>
      <c r="C28" s="415">
        <f>'CANARIAS-1'!$E$8</f>
        <v>509.1818181818183</v>
      </c>
      <c r="D28" s="415">
        <f>'CANARIAS-1'!$E$9</f>
        <v>2133.181818181818</v>
      </c>
      <c r="E28" s="416">
        <f>'CANARIAS-1'!$E$10</f>
        <v>2642.3636363636365</v>
      </c>
      <c r="F28" s="380">
        <f t="shared" si="0"/>
        <v>3.0799944474055933E-2</v>
      </c>
      <c r="G28" s="378"/>
      <c r="H28" s="378"/>
      <c r="I28" s="379"/>
      <c r="J28" s="380"/>
    </row>
    <row r="29" spans="1:10" s="414" customFormat="1" ht="30.95" customHeight="1">
      <c r="A29" s="413"/>
      <c r="B29" s="312" t="s">
        <v>5</v>
      </c>
      <c r="C29" s="415">
        <f>'CANARIAS-1'!$F$8</f>
        <v>184.13636363636357</v>
      </c>
      <c r="D29" s="415">
        <f>'CANARIAS-1'!$F$9</f>
        <v>2876.1818181818185</v>
      </c>
      <c r="E29" s="416">
        <f>'CANARIAS-1'!$F$10</f>
        <v>3060.318181818182</v>
      </c>
      <c r="F29" s="380">
        <f t="shared" si="0"/>
        <v>3.5671710273253346E-2</v>
      </c>
      <c r="G29" s="378"/>
      <c r="H29" s="378"/>
      <c r="I29" s="379"/>
      <c r="J29" s="380"/>
    </row>
    <row r="30" spans="1:10" s="50" customFormat="1" ht="29.25" customHeight="1">
      <c r="A30" s="209"/>
      <c r="B30" s="334" t="s">
        <v>229</v>
      </c>
      <c r="C30" s="382">
        <f>'CANARIAS-1'!$C$8</f>
        <v>31682.000000000004</v>
      </c>
      <c r="D30" s="382">
        <f>'CANARIAS-1'!$C$9</f>
        <v>54109.181818181809</v>
      </c>
      <c r="E30" s="382">
        <f>'CANARIAS-1'!$C$10</f>
        <v>85791.181818181809</v>
      </c>
      <c r="F30" s="383">
        <f t="shared" si="0"/>
        <v>1</v>
      </c>
      <c r="G30" s="382">
        <f>'CANARIAS-1'!$G$8</f>
        <v>17815.272727272728</v>
      </c>
      <c r="H30" s="382">
        <f>'CANARIAS-1'!$G$9</f>
        <v>12633.09090909091</v>
      </c>
      <c r="I30" s="382">
        <f>'CANARIAS-1'!$G$10</f>
        <v>30448.36363636364</v>
      </c>
      <c r="J30" s="383">
        <f t="shared" si="1"/>
        <v>1</v>
      </c>
    </row>
    <row r="32" spans="1:10" ht="15">
      <c r="A32" s="409"/>
      <c r="B32" s="248"/>
      <c r="C32" s="417"/>
      <c r="D32" s="248"/>
      <c r="E32" s="248"/>
      <c r="F32" s="335"/>
      <c r="G32" s="418"/>
      <c r="H32" s="419"/>
      <c r="I32" s="248"/>
      <c r="J32" s="335"/>
    </row>
    <row r="33" spans="2:10">
      <c r="D33" s="15"/>
      <c r="E33" s="15"/>
      <c r="F33" s="206"/>
      <c r="H33" s="15"/>
      <c r="I33" s="15"/>
      <c r="J33" s="206"/>
    </row>
    <row r="35" spans="2:10">
      <c r="B35" s="337"/>
      <c r="D35" s="15"/>
      <c r="E35" s="15"/>
      <c r="I35" s="15"/>
    </row>
    <row r="36" spans="2:10">
      <c r="D36" s="15"/>
      <c r="E36" s="15"/>
    </row>
    <row r="37" spans="2:10">
      <c r="D37" s="15"/>
      <c r="E37" s="15"/>
    </row>
    <row r="38" spans="2:10">
      <c r="D38" s="15"/>
      <c r="E38" s="15"/>
    </row>
    <row r="48" spans="2:10">
      <c r="E48" s="14" t="s">
        <v>169</v>
      </c>
    </row>
    <row r="52" spans="6:10">
      <c r="F52" s="15">
        <v>22</v>
      </c>
      <c r="J52" s="15">
        <v>22</v>
      </c>
    </row>
    <row r="59" spans="6:10">
      <c r="F59" s="15">
        <f t="shared" ref="F59" si="2">F57-F54</f>
        <v>0</v>
      </c>
      <c r="J59" s="15">
        <f t="shared" ref="J59" si="3">J57-J54</f>
        <v>0</v>
      </c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2100-000000000000}"/>
  </hyperlinks>
  <printOptions horizontalCentered="1"/>
  <pageMargins left="0.39370078740157483" right="0.39370078740157483" top="0.39370078740157483" bottom="0.39370078740157483" header="0" footer="0"/>
  <pageSetup paperSize="9" scale="72" orientation="portrait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Hoja34">
    <pageSetUpPr fitToPage="1"/>
  </sheetPr>
  <dimension ref="A1:K700"/>
  <sheetViews>
    <sheetView showGridLines="0" showRowColHeaders="0" showZeros="0" topLeftCell="A23" zoomScaleNormal="100" workbookViewId="0">
      <selection activeCell="T34" sqref="T34"/>
    </sheetView>
  </sheetViews>
  <sheetFormatPr baseColWidth="10" defaultRowHeight="15.75"/>
  <cols>
    <col min="1" max="1" width="11.42578125" style="14"/>
    <col min="2" max="2" width="19" style="68" customWidth="1"/>
    <col min="3" max="3" width="11.42578125" style="67" customWidth="1"/>
    <col min="4" max="6" width="10" style="67" customWidth="1"/>
    <col min="7" max="7" width="14.42578125" style="67" customWidth="1"/>
    <col min="8" max="9" width="11.42578125" style="67" customWidth="1"/>
    <col min="10" max="10" width="11.42578125" style="371" customWidth="1"/>
    <col min="11" max="11" width="17.7109375" customWidth="1"/>
  </cols>
  <sheetData>
    <row r="1" spans="1:11" ht="22.7" customHeight="1">
      <c r="A1" s="412"/>
      <c r="B1" s="689" t="s">
        <v>27</v>
      </c>
      <c r="C1" s="689"/>
      <c r="D1" s="689"/>
      <c r="E1" s="689"/>
      <c r="F1" s="689"/>
      <c r="G1" s="689"/>
      <c r="H1" s="689"/>
      <c r="I1" s="689"/>
      <c r="J1" s="689"/>
      <c r="K1" s="186" t="s">
        <v>154</v>
      </c>
    </row>
    <row r="2" spans="1:11" ht="22.9" customHeight="1">
      <c r="A2" s="68"/>
      <c r="B2" s="724" t="s">
        <v>238</v>
      </c>
      <c r="C2" s="731"/>
      <c r="D2" s="731"/>
      <c r="E2" s="731"/>
      <c r="F2" s="731"/>
      <c r="G2" s="731"/>
      <c r="H2" s="731"/>
      <c r="I2" s="731"/>
      <c r="J2" s="731"/>
    </row>
    <row r="3" spans="1:11" ht="21.2" customHeight="1">
      <c r="A3" s="68"/>
      <c r="B3" s="709" t="s">
        <v>125</v>
      </c>
      <c r="C3" s="717"/>
      <c r="D3" s="717"/>
      <c r="E3" s="717"/>
      <c r="F3" s="717"/>
      <c r="G3" s="717"/>
      <c r="H3" s="717"/>
      <c r="I3" s="717"/>
      <c r="J3" s="717"/>
    </row>
    <row r="4" spans="1:11" ht="18.75">
      <c r="B4" s="56" t="str">
        <f>'CANARIAS-1'!$B$5</f>
        <v>MEDIA JUNIO</v>
      </c>
      <c r="C4" s="61"/>
      <c r="D4" s="61"/>
      <c r="E4" s="61"/>
      <c r="F4" s="61"/>
      <c r="G4" s="61"/>
      <c r="H4" s="61"/>
      <c r="I4" s="61"/>
      <c r="J4" s="61"/>
    </row>
    <row r="5" spans="1:11" ht="13.35" customHeight="1">
      <c r="B5" s="738" t="s">
        <v>230</v>
      </c>
      <c r="C5" s="739" t="s">
        <v>231</v>
      </c>
      <c r="D5" s="729" t="s">
        <v>217</v>
      </c>
      <c r="E5" s="729" t="s">
        <v>4</v>
      </c>
      <c r="F5" s="729" t="s">
        <v>5</v>
      </c>
      <c r="G5" s="727" t="s">
        <v>6</v>
      </c>
      <c r="H5" s="727" t="s">
        <v>232</v>
      </c>
      <c r="I5" s="727" t="s">
        <v>8</v>
      </c>
      <c r="J5" s="727" t="s">
        <v>9</v>
      </c>
    </row>
    <row r="6" spans="1:11" ht="13.35" customHeight="1">
      <c r="B6" s="728"/>
      <c r="C6" s="735"/>
      <c r="D6" s="730"/>
      <c r="E6" s="730"/>
      <c r="F6" s="730"/>
      <c r="G6" s="728"/>
      <c r="H6" s="728"/>
      <c r="I6" s="728"/>
      <c r="J6" s="728"/>
    </row>
    <row r="7" spans="1:11" ht="24.95" customHeight="1">
      <c r="B7" s="340" t="s">
        <v>67</v>
      </c>
      <c r="C7" s="341"/>
      <c r="D7" s="385"/>
      <c r="E7" s="385"/>
      <c r="F7" s="385"/>
      <c r="G7" s="341"/>
      <c r="H7" s="341"/>
      <c r="I7" s="341"/>
      <c r="J7" s="342"/>
    </row>
    <row r="8" spans="1:11" ht="15.95" customHeight="1">
      <c r="B8" s="343" t="str">
        <f>[4]Hoja1!C167</f>
        <v>Alemania</v>
      </c>
      <c r="C8" s="344">
        <f>[4]Hoja1!D167</f>
        <v>3945.45</v>
      </c>
      <c r="D8" s="345">
        <f>[4]Hoja1!E167</f>
        <v>3894.09</v>
      </c>
      <c r="E8" s="345">
        <f>[4]Hoja1!F167</f>
        <v>25.45</v>
      </c>
      <c r="F8" s="345">
        <f>[4]Hoja1!G167</f>
        <v>25.91</v>
      </c>
      <c r="G8" s="344">
        <f>[4]Hoja1!H167</f>
        <v>3431.68</v>
      </c>
      <c r="H8" s="344">
        <f>[4]Hoja1!I167</f>
        <v>60.36</v>
      </c>
      <c r="I8" s="344">
        <f>[4]Hoja1!J167</f>
        <v>0</v>
      </c>
      <c r="J8" s="355">
        <f>[4]Hoja1!K167</f>
        <v>7437.5</v>
      </c>
    </row>
    <row r="9" spans="1:11" ht="15.95" customHeight="1">
      <c r="B9" s="347" t="str">
        <f>[4]Hoja1!C168</f>
        <v>Austria</v>
      </c>
      <c r="C9" s="348">
        <f>[4]Hoja1!D168</f>
        <v>250.5</v>
      </c>
      <c r="D9" s="349">
        <f>[4]Hoja1!E168</f>
        <v>245.64</v>
      </c>
      <c r="E9" s="349">
        <f>[4]Hoja1!F168</f>
        <v>3</v>
      </c>
      <c r="F9" s="345">
        <f>[4]Hoja1!G168</f>
        <v>1.86</v>
      </c>
      <c r="G9" s="348">
        <f>[4]Hoja1!H168</f>
        <v>252.54999999999998</v>
      </c>
      <c r="H9" s="344">
        <f>[4]Hoja1!I168</f>
        <v>4.68</v>
      </c>
      <c r="I9" s="344">
        <f>[4]Hoja1!J168</f>
        <v>0</v>
      </c>
      <c r="J9" s="356">
        <f>[4]Hoja1!K168</f>
        <v>507.73</v>
      </c>
    </row>
    <row r="10" spans="1:11" ht="15.95" customHeight="1">
      <c r="B10" s="347" t="str">
        <f>[4]Hoja1!C169</f>
        <v>Belgica</v>
      </c>
      <c r="C10" s="348">
        <f>[4]Hoja1!D169</f>
        <v>781.14</v>
      </c>
      <c r="D10" s="349">
        <f>[4]Hoja1!E169</f>
        <v>779.14</v>
      </c>
      <c r="E10" s="349">
        <f>[4]Hoja1!F169</f>
        <v>1</v>
      </c>
      <c r="F10" s="345">
        <f>[4]Hoja1!G169</f>
        <v>1</v>
      </c>
      <c r="G10" s="348">
        <f>[4]Hoja1!H169</f>
        <v>607.73</v>
      </c>
      <c r="H10" s="344">
        <f>[4]Hoja1!I169</f>
        <v>22</v>
      </c>
      <c r="I10" s="344">
        <f>[4]Hoja1!J169</f>
        <v>0</v>
      </c>
      <c r="J10" s="356">
        <f>[4]Hoja1!K169</f>
        <v>1410.86</v>
      </c>
    </row>
    <row r="11" spans="1:11" ht="15.95" customHeight="1">
      <c r="B11" s="343" t="str">
        <f>[4]Hoja1!C170</f>
        <v>Bulgaria</v>
      </c>
      <c r="C11" s="344">
        <f>[4]Hoja1!D170</f>
        <v>791.14</v>
      </c>
      <c r="D11" s="345">
        <f>[4]Hoja1!E170</f>
        <v>745.73</v>
      </c>
      <c r="E11" s="345">
        <f>[4]Hoja1!F170</f>
        <v>33.409999999999997</v>
      </c>
      <c r="F11" s="345">
        <f>[4]Hoja1!G170</f>
        <v>12</v>
      </c>
      <c r="G11" s="344">
        <f>[4]Hoja1!H170</f>
        <v>263.64</v>
      </c>
      <c r="H11" s="344">
        <f>[4]Hoja1!I170</f>
        <v>2.3199999999999998</v>
      </c>
      <c r="I11" s="344">
        <f>[4]Hoja1!J170</f>
        <v>0</v>
      </c>
      <c r="J11" s="355">
        <f>[4]Hoja1!K170</f>
        <v>1057.0899999999999</v>
      </c>
    </row>
    <row r="12" spans="1:11" ht="15.95" customHeight="1">
      <c r="B12" s="343" t="str">
        <f>[4]Hoja1!C171</f>
        <v>Chipre</v>
      </c>
      <c r="C12" s="344">
        <f>[4]Hoja1!D171</f>
        <v>7.6400000000000006</v>
      </c>
      <c r="D12" s="345">
        <f>[4]Hoja1!E171</f>
        <v>6.82</v>
      </c>
      <c r="E12" s="345">
        <f>[4]Hoja1!F171</f>
        <v>0.82</v>
      </c>
      <c r="F12" s="345">
        <f>[4]Hoja1!G171</f>
        <v>0</v>
      </c>
      <c r="G12" s="344">
        <f>[4]Hoja1!H171</f>
        <v>2</v>
      </c>
      <c r="H12" s="344">
        <f>[4]Hoja1!I171</f>
        <v>0</v>
      </c>
      <c r="I12" s="344">
        <f>[4]Hoja1!J171</f>
        <v>0</v>
      </c>
      <c r="J12" s="355">
        <f>[4]Hoja1!K171</f>
        <v>9.64</v>
      </c>
    </row>
    <row r="13" spans="1:11" ht="15.95" customHeight="1">
      <c r="B13" s="343" t="str">
        <f>[4]Hoja1!C172</f>
        <v>Croacia</v>
      </c>
      <c r="C13" s="344">
        <f>[4]Hoja1!D172</f>
        <v>107.82</v>
      </c>
      <c r="D13" s="345">
        <f>[4]Hoja1!E172</f>
        <v>107.82</v>
      </c>
      <c r="E13" s="345">
        <f>[4]Hoja1!F172</f>
        <v>0</v>
      </c>
      <c r="F13" s="345">
        <f>[4]Hoja1!G172</f>
        <v>0</v>
      </c>
      <c r="G13" s="344">
        <f>[4]Hoja1!H172</f>
        <v>43.18</v>
      </c>
      <c r="H13" s="344">
        <f>[4]Hoja1!I172</f>
        <v>0</v>
      </c>
      <c r="I13" s="344">
        <f>[4]Hoja1!J172</f>
        <v>0</v>
      </c>
      <c r="J13" s="355">
        <f>[4]Hoja1!K172</f>
        <v>151</v>
      </c>
    </row>
    <row r="14" spans="1:11" ht="15.95" customHeight="1">
      <c r="B14" s="343" t="str">
        <f>[4]Hoja1!C173</f>
        <v>Dinamarca</v>
      </c>
      <c r="C14" s="344">
        <f>[4]Hoja1!D173</f>
        <v>176.64</v>
      </c>
      <c r="D14" s="345">
        <f>[4]Hoja1!E173</f>
        <v>176.64</v>
      </c>
      <c r="E14" s="345">
        <f>[4]Hoja1!F173</f>
        <v>0</v>
      </c>
      <c r="F14" s="345">
        <f>[4]Hoja1!G173</f>
        <v>0</v>
      </c>
      <c r="G14" s="344">
        <f>[4]Hoja1!H173</f>
        <v>96.64</v>
      </c>
      <c r="H14" s="344">
        <f>[4]Hoja1!I173</f>
        <v>2</v>
      </c>
      <c r="I14" s="344">
        <f>[4]Hoja1!J173</f>
        <v>0</v>
      </c>
      <c r="J14" s="355">
        <f>[4]Hoja1!K173</f>
        <v>275.27</v>
      </c>
    </row>
    <row r="15" spans="1:11" ht="15.95" customHeight="1">
      <c r="B15" s="343" t="str">
        <f>[4]Hoja1!C174</f>
        <v>Eslovaquia</v>
      </c>
      <c r="C15" s="344">
        <f>[4]Hoja1!D174</f>
        <v>340.05</v>
      </c>
      <c r="D15" s="345">
        <f>[4]Hoja1!E174</f>
        <v>338.05</v>
      </c>
      <c r="E15" s="345">
        <f>[4]Hoja1!F174</f>
        <v>1</v>
      </c>
      <c r="F15" s="345">
        <f>[4]Hoja1!G174</f>
        <v>1</v>
      </c>
      <c r="G15" s="344">
        <f>[4]Hoja1!H174</f>
        <v>140.36000000000001</v>
      </c>
      <c r="H15" s="344">
        <f>[4]Hoja1!I174</f>
        <v>2</v>
      </c>
      <c r="I15" s="344">
        <f>[4]Hoja1!J174</f>
        <v>0</v>
      </c>
      <c r="J15" s="355">
        <f>[4]Hoja1!K174</f>
        <v>482.41</v>
      </c>
    </row>
    <row r="16" spans="1:11" ht="15.95" customHeight="1">
      <c r="B16" s="343" t="str">
        <f>[4]Hoja1!C175</f>
        <v>Eslovenia</v>
      </c>
      <c r="C16" s="344">
        <f>[4]Hoja1!D175</f>
        <v>134.91</v>
      </c>
      <c r="D16" s="345">
        <f>[4]Hoja1!E175</f>
        <v>133.91</v>
      </c>
      <c r="E16" s="345">
        <f>[4]Hoja1!F175</f>
        <v>1</v>
      </c>
      <c r="F16" s="345">
        <f>[4]Hoja1!G175</f>
        <v>0</v>
      </c>
      <c r="G16" s="344">
        <f>[4]Hoja1!H175</f>
        <v>83</v>
      </c>
      <c r="H16" s="344">
        <f>[4]Hoja1!I175</f>
        <v>2</v>
      </c>
      <c r="I16" s="344">
        <f>[4]Hoja1!J175</f>
        <v>0</v>
      </c>
      <c r="J16" s="355">
        <f>[4]Hoja1!K175</f>
        <v>219.91</v>
      </c>
    </row>
    <row r="17" spans="2:10" ht="15.95" customHeight="1">
      <c r="B17" s="343" t="str">
        <f>[4]Hoja1!C176</f>
        <v>Estonia</v>
      </c>
      <c r="C17" s="344">
        <f>[4]Hoja1!D176</f>
        <v>86.36</v>
      </c>
      <c r="D17" s="345">
        <f>[4]Hoja1!E176</f>
        <v>86.36</v>
      </c>
      <c r="E17" s="345">
        <f>[4]Hoja1!F176</f>
        <v>0</v>
      </c>
      <c r="F17" s="345">
        <f>[4]Hoja1!G176</f>
        <v>0</v>
      </c>
      <c r="G17" s="344">
        <f>[4]Hoja1!H176</f>
        <v>83.59</v>
      </c>
      <c r="H17" s="344">
        <f>[4]Hoja1!I176</f>
        <v>3</v>
      </c>
      <c r="I17" s="344">
        <f>[4]Hoja1!J176</f>
        <v>0</v>
      </c>
      <c r="J17" s="355">
        <f>[4]Hoja1!K176</f>
        <v>172.95</v>
      </c>
    </row>
    <row r="18" spans="2:10" ht="15.95" customHeight="1">
      <c r="B18" s="347" t="str">
        <f>[4]Hoja1!C177</f>
        <v>Finlandia</v>
      </c>
      <c r="C18" s="348">
        <f>[4]Hoja1!D177</f>
        <v>169.55</v>
      </c>
      <c r="D18" s="349">
        <f>[4]Hoja1!E177</f>
        <v>169.55</v>
      </c>
      <c r="E18" s="349">
        <f>[4]Hoja1!F177</f>
        <v>0</v>
      </c>
      <c r="F18" s="345">
        <f>[4]Hoja1!G177</f>
        <v>0</v>
      </c>
      <c r="G18" s="348">
        <f>[4]Hoja1!H177</f>
        <v>106.68</v>
      </c>
      <c r="H18" s="344">
        <f>[4]Hoja1!I177</f>
        <v>1</v>
      </c>
      <c r="I18" s="344">
        <f>[4]Hoja1!J177</f>
        <v>0</v>
      </c>
      <c r="J18" s="356">
        <f>[4]Hoja1!K177</f>
        <v>277.23</v>
      </c>
    </row>
    <row r="19" spans="2:10" ht="15.95" customHeight="1">
      <c r="B19" s="347" t="str">
        <f>[4]Hoja1!C178</f>
        <v>Francia</v>
      </c>
      <c r="C19" s="348">
        <f>[4]Hoja1!D178</f>
        <v>1354.91</v>
      </c>
      <c r="D19" s="349">
        <f>[4]Hoja1!E178</f>
        <v>1344.91</v>
      </c>
      <c r="E19" s="349">
        <f>[4]Hoja1!F178</f>
        <v>8</v>
      </c>
      <c r="F19" s="345">
        <f>[4]Hoja1!G178</f>
        <v>2</v>
      </c>
      <c r="G19" s="348">
        <f>[4]Hoja1!H178</f>
        <v>853.68</v>
      </c>
      <c r="H19" s="344">
        <f>[4]Hoja1!I178</f>
        <v>21.64</v>
      </c>
      <c r="I19" s="344">
        <f>[4]Hoja1!J178</f>
        <v>0</v>
      </c>
      <c r="J19" s="356">
        <f>[4]Hoja1!K178</f>
        <v>2230.23</v>
      </c>
    </row>
    <row r="20" spans="2:10" ht="15.95" customHeight="1">
      <c r="B20" s="343" t="str">
        <f>[4]Hoja1!C179</f>
        <v>Grecia</v>
      </c>
      <c r="C20" s="344">
        <f>[4]Hoja1!D179</f>
        <v>92.45</v>
      </c>
      <c r="D20" s="345">
        <f>[4]Hoja1!E179</f>
        <v>91.45</v>
      </c>
      <c r="E20" s="345">
        <f>[4]Hoja1!F179</f>
        <v>1</v>
      </c>
      <c r="F20" s="345">
        <f>[4]Hoja1!G179</f>
        <v>0</v>
      </c>
      <c r="G20" s="344">
        <f>[4]Hoja1!H179</f>
        <v>30.73</v>
      </c>
      <c r="H20" s="344">
        <f>[4]Hoja1!I179</f>
        <v>1</v>
      </c>
      <c r="I20" s="344">
        <f>[4]Hoja1!J179</f>
        <v>0</v>
      </c>
      <c r="J20" s="355">
        <f>[4]Hoja1!K179</f>
        <v>124.18</v>
      </c>
    </row>
    <row r="21" spans="2:10" ht="15.95" customHeight="1">
      <c r="B21" s="343" t="str">
        <f>[4]Hoja1!C180</f>
        <v>Hungria</v>
      </c>
      <c r="C21" s="344">
        <f>[4]Hoja1!D180</f>
        <v>550.81000000000006</v>
      </c>
      <c r="D21" s="345">
        <f>[4]Hoja1!E180</f>
        <v>537.95000000000005</v>
      </c>
      <c r="E21" s="345">
        <f>[4]Hoja1!F180</f>
        <v>8.86</v>
      </c>
      <c r="F21" s="345">
        <f>[4]Hoja1!G180</f>
        <v>4</v>
      </c>
      <c r="G21" s="344">
        <f>[4]Hoja1!H180</f>
        <v>423.23</v>
      </c>
      <c r="H21" s="344">
        <f>[4]Hoja1!I180</f>
        <v>1</v>
      </c>
      <c r="I21" s="344">
        <f>[4]Hoja1!J180</f>
        <v>0</v>
      </c>
      <c r="J21" s="355">
        <f>[4]Hoja1!K180</f>
        <v>975.05</v>
      </c>
    </row>
    <row r="22" spans="2:10" ht="15.95" customHeight="1">
      <c r="B22" s="343" t="str">
        <f>[4]Hoja1!C181</f>
        <v>Irlanda</v>
      </c>
      <c r="C22" s="344">
        <f>[4]Hoja1!D181</f>
        <v>610.64</v>
      </c>
      <c r="D22" s="345">
        <f>[4]Hoja1!E181</f>
        <v>610.64</v>
      </c>
      <c r="E22" s="345">
        <f>[4]Hoja1!F181</f>
        <v>0</v>
      </c>
      <c r="F22" s="345">
        <f>[4]Hoja1!G181</f>
        <v>0</v>
      </c>
      <c r="G22" s="344">
        <f>[4]Hoja1!H181</f>
        <v>280.36</v>
      </c>
      <c r="H22" s="344">
        <f>[4]Hoja1!I181</f>
        <v>5</v>
      </c>
      <c r="I22" s="344">
        <f>[4]Hoja1!J181</f>
        <v>0</v>
      </c>
      <c r="J22" s="355">
        <f>[4]Hoja1!K181</f>
        <v>896</v>
      </c>
    </row>
    <row r="23" spans="2:10" ht="15.95" customHeight="1">
      <c r="B23" s="343" t="str">
        <f>[4]Hoja1!C182</f>
        <v>Italia</v>
      </c>
      <c r="C23" s="344">
        <f>[4]Hoja1!D182</f>
        <v>13970.400000000001</v>
      </c>
      <c r="D23" s="345">
        <f>[4]Hoja1!E182</f>
        <v>13859.77</v>
      </c>
      <c r="E23" s="345">
        <f>[4]Hoja1!F182</f>
        <v>60.18</v>
      </c>
      <c r="F23" s="345">
        <f>[4]Hoja1!G182</f>
        <v>50.45</v>
      </c>
      <c r="G23" s="344">
        <f>[4]Hoja1!H182</f>
        <v>7931.77</v>
      </c>
      <c r="H23" s="344">
        <f>[4]Hoja1!I182</f>
        <v>120.73</v>
      </c>
      <c r="I23" s="344">
        <f>[4]Hoja1!J182</f>
        <v>0</v>
      </c>
      <c r="J23" s="355">
        <f>[4]Hoja1!K182</f>
        <v>22022.91</v>
      </c>
    </row>
    <row r="24" spans="2:10" ht="15.95" customHeight="1">
      <c r="B24" s="343" t="str">
        <f>[4]Hoja1!C183</f>
        <v>Letonia</v>
      </c>
      <c r="C24" s="344">
        <f>[4]Hoja1!D183</f>
        <v>231.86</v>
      </c>
      <c r="D24" s="345">
        <f>[4]Hoja1!E183</f>
        <v>228.86</v>
      </c>
      <c r="E24" s="345">
        <f>[4]Hoja1!F183</f>
        <v>0</v>
      </c>
      <c r="F24" s="345">
        <f>[4]Hoja1!G183</f>
        <v>3</v>
      </c>
      <c r="G24" s="344">
        <f>[4]Hoja1!H183</f>
        <v>143.59</v>
      </c>
      <c r="H24" s="344">
        <f>[4]Hoja1!I183</f>
        <v>3</v>
      </c>
      <c r="I24" s="344">
        <f>[4]Hoja1!J183</f>
        <v>0</v>
      </c>
      <c r="J24" s="355">
        <f>[4]Hoja1!K183</f>
        <v>378.45</v>
      </c>
    </row>
    <row r="25" spans="2:10" ht="15.95" customHeight="1">
      <c r="B25" s="343" t="str">
        <f>[4]Hoja1!C184</f>
        <v>Lituania</v>
      </c>
      <c r="C25" s="344">
        <f>[4]Hoja1!D184</f>
        <v>233.91</v>
      </c>
      <c r="D25" s="345">
        <f>[4]Hoja1!E184</f>
        <v>232.91</v>
      </c>
      <c r="E25" s="345">
        <f>[4]Hoja1!F184</f>
        <v>1</v>
      </c>
      <c r="F25" s="345">
        <f>[4]Hoja1!G184</f>
        <v>0</v>
      </c>
      <c r="G25" s="344">
        <f>[4]Hoja1!H184</f>
        <v>206.55</v>
      </c>
      <c r="H25" s="344">
        <f>[4]Hoja1!I184</f>
        <v>2</v>
      </c>
      <c r="I25" s="344">
        <f>[4]Hoja1!J184</f>
        <v>0</v>
      </c>
      <c r="J25" s="355">
        <f>[4]Hoja1!K184</f>
        <v>442.45</v>
      </c>
    </row>
    <row r="26" spans="2:10" ht="15.95" customHeight="1">
      <c r="B26" s="343" t="str">
        <f>[4]Hoja1!C185</f>
        <v>Luxemburgo</v>
      </c>
      <c r="C26" s="344">
        <f>[4]Hoja1!D185</f>
        <v>12.09</v>
      </c>
      <c r="D26" s="345">
        <f>[4]Hoja1!E185</f>
        <v>12.09</v>
      </c>
      <c r="E26" s="345">
        <f>[4]Hoja1!F185</f>
        <v>0</v>
      </c>
      <c r="F26" s="345">
        <f>[4]Hoja1!G185</f>
        <v>0</v>
      </c>
      <c r="G26" s="344">
        <f>[4]Hoja1!H185</f>
        <v>11</v>
      </c>
      <c r="H26" s="344">
        <f>[4]Hoja1!I185</f>
        <v>1</v>
      </c>
      <c r="I26" s="344">
        <f>[4]Hoja1!J185</f>
        <v>0</v>
      </c>
      <c r="J26" s="355">
        <f>[4]Hoja1!K185</f>
        <v>24.09</v>
      </c>
    </row>
    <row r="27" spans="2:10" ht="15.95" customHeight="1">
      <c r="B27" s="347" t="str">
        <f>[4]Hoja1!C186</f>
        <v>Malta</v>
      </c>
      <c r="C27" s="348">
        <f>[4]Hoja1!D186</f>
        <v>6</v>
      </c>
      <c r="D27" s="349">
        <f>[4]Hoja1!E186</f>
        <v>6</v>
      </c>
      <c r="E27" s="349">
        <f>[4]Hoja1!F186</f>
        <v>0</v>
      </c>
      <c r="F27" s="345">
        <f>[4]Hoja1!G186</f>
        <v>0</v>
      </c>
      <c r="G27" s="348">
        <f>[4]Hoja1!H186</f>
        <v>7</v>
      </c>
      <c r="H27" s="344">
        <f>[4]Hoja1!I186</f>
        <v>0</v>
      </c>
      <c r="I27" s="344">
        <f>[4]Hoja1!J186</f>
        <v>0</v>
      </c>
      <c r="J27" s="356">
        <f>[4]Hoja1!K186</f>
        <v>13</v>
      </c>
    </row>
    <row r="28" spans="2:10" ht="15.95" customHeight="1">
      <c r="B28" s="347" t="str">
        <f>[4]Hoja1!C187</f>
        <v>Paises Bajos</v>
      </c>
      <c r="C28" s="348">
        <f>[4]Hoja1!D187</f>
        <v>801.05</v>
      </c>
      <c r="D28" s="349">
        <f>[4]Hoja1!E187</f>
        <v>798.05</v>
      </c>
      <c r="E28" s="349">
        <f>[4]Hoja1!F187</f>
        <v>3</v>
      </c>
      <c r="F28" s="345">
        <f>[4]Hoja1!G187</f>
        <v>0</v>
      </c>
      <c r="G28" s="348">
        <f>[4]Hoja1!H187</f>
        <v>497.55</v>
      </c>
      <c r="H28" s="344">
        <f>[4]Hoja1!I187</f>
        <v>23.91</v>
      </c>
      <c r="I28" s="344">
        <f>[4]Hoja1!J187</f>
        <v>0</v>
      </c>
      <c r="J28" s="356">
        <f>[4]Hoja1!K187</f>
        <v>1322.5</v>
      </c>
    </row>
    <row r="29" spans="2:10" ht="15.95" customHeight="1">
      <c r="B29" s="343" t="str">
        <f>[4]Hoja1!C188</f>
        <v>Polonia</v>
      </c>
      <c r="C29" s="344">
        <f>[4]Hoja1!D188</f>
        <v>1214.95</v>
      </c>
      <c r="D29" s="345">
        <f>[4]Hoja1!E188</f>
        <v>1132</v>
      </c>
      <c r="E29" s="345">
        <f>[4]Hoja1!F188</f>
        <v>71.95</v>
      </c>
      <c r="F29" s="345">
        <f>[4]Hoja1!G188</f>
        <v>11</v>
      </c>
      <c r="G29" s="344">
        <f>[4]Hoja1!H188</f>
        <v>777.36</v>
      </c>
      <c r="H29" s="344">
        <f>[4]Hoja1!I188</f>
        <v>17.77</v>
      </c>
      <c r="I29" s="344">
        <f>[4]Hoja1!J188</f>
        <v>0</v>
      </c>
      <c r="J29" s="355">
        <f>[4]Hoja1!K188</f>
        <v>2010.09</v>
      </c>
    </row>
    <row r="30" spans="2:10" ht="15.95" customHeight="1">
      <c r="B30" s="343" t="str">
        <f>[4]Hoja1!C189</f>
        <v>Portugal</v>
      </c>
      <c r="C30" s="344">
        <f>[4]Hoja1!D189</f>
        <v>2030.72</v>
      </c>
      <c r="D30" s="345">
        <f>[4]Hoja1!E189</f>
        <v>1998.59</v>
      </c>
      <c r="E30" s="345">
        <f>[4]Hoja1!F189</f>
        <v>12.45</v>
      </c>
      <c r="F30" s="345">
        <f>[4]Hoja1!G189</f>
        <v>19.68</v>
      </c>
      <c r="G30" s="344">
        <f>[4]Hoja1!H189</f>
        <v>385.45</v>
      </c>
      <c r="H30" s="344">
        <f>[4]Hoja1!I189</f>
        <v>10.82</v>
      </c>
      <c r="I30" s="344">
        <f>[4]Hoja1!J189</f>
        <v>0</v>
      </c>
      <c r="J30" s="355">
        <f>[4]Hoja1!K189</f>
        <v>2427</v>
      </c>
    </row>
    <row r="31" spans="2:10" ht="15.95" customHeight="1">
      <c r="B31" s="343" t="str">
        <f>[4]Hoja1!C190</f>
        <v>Republica Checa</v>
      </c>
      <c r="C31" s="344">
        <f>[4]Hoja1!D190</f>
        <v>410.45</v>
      </c>
      <c r="D31" s="345">
        <f>[4]Hoja1!E190</f>
        <v>405.45</v>
      </c>
      <c r="E31" s="345">
        <f>[4]Hoja1!F190</f>
        <v>3</v>
      </c>
      <c r="F31" s="345">
        <f>[4]Hoja1!G190</f>
        <v>2</v>
      </c>
      <c r="G31" s="344">
        <f>[4]Hoja1!H190</f>
        <v>176.86</v>
      </c>
      <c r="H31" s="344">
        <f>[4]Hoja1!I190</f>
        <v>3</v>
      </c>
      <c r="I31" s="344">
        <f>[4]Hoja1!J190</f>
        <v>0</v>
      </c>
      <c r="J31" s="355">
        <f>[4]Hoja1!K190</f>
        <v>590.32000000000005</v>
      </c>
    </row>
    <row r="32" spans="2:10" ht="15.95" customHeight="1">
      <c r="B32" s="343" t="str">
        <f>[4]Hoja1!C191</f>
        <v>Rumania</v>
      </c>
      <c r="C32" s="344">
        <f>[4]Hoja1!D191</f>
        <v>2950.19</v>
      </c>
      <c r="D32" s="345">
        <f>[4]Hoja1!E191</f>
        <v>2627.91</v>
      </c>
      <c r="E32" s="345">
        <f>[4]Hoja1!F191</f>
        <v>274.05</v>
      </c>
      <c r="F32" s="345">
        <f>[4]Hoja1!G191</f>
        <v>48.23</v>
      </c>
      <c r="G32" s="344">
        <f>[4]Hoja1!H191</f>
        <v>753.23</v>
      </c>
      <c r="H32" s="344">
        <f>[4]Hoja1!I191</f>
        <v>21.45</v>
      </c>
      <c r="I32" s="344">
        <f>[4]Hoja1!J191</f>
        <v>0</v>
      </c>
      <c r="J32" s="355">
        <f>[4]Hoja1!K191</f>
        <v>3724.86</v>
      </c>
    </row>
    <row r="33" spans="2:10" ht="15.95" customHeight="1">
      <c r="B33" s="343" t="str">
        <f>[4]Hoja1!C192</f>
        <v>Suecia</v>
      </c>
      <c r="C33" s="344">
        <f>[4]Hoja1!D192</f>
        <v>420.36</v>
      </c>
      <c r="D33" s="345">
        <f>[4]Hoja1!E192</f>
        <v>418.36</v>
      </c>
      <c r="E33" s="345">
        <f>[4]Hoja1!F192</f>
        <v>0</v>
      </c>
      <c r="F33" s="345">
        <f>[4]Hoja1!G192</f>
        <v>2</v>
      </c>
      <c r="G33" s="344">
        <f>[4]Hoja1!H192</f>
        <v>225.86</v>
      </c>
      <c r="H33" s="344">
        <f>[4]Hoja1!I192</f>
        <v>3</v>
      </c>
      <c r="I33" s="344">
        <f>[4]Hoja1!J192</f>
        <v>0</v>
      </c>
      <c r="J33" s="355">
        <f>[4]Hoja1!K192</f>
        <v>649.23</v>
      </c>
    </row>
    <row r="34" spans="2:10" ht="27.2" customHeight="1">
      <c r="B34" s="351" t="s">
        <v>126</v>
      </c>
      <c r="C34" s="64">
        <f>'CANARIAS-1'!C8</f>
        <v>31682.000000000004</v>
      </c>
      <c r="D34" s="352">
        <f>'CANARIAS-1'!D8</f>
        <v>30988.68181818182</v>
      </c>
      <c r="E34" s="352">
        <f>'CANARIAS-1'!E8</f>
        <v>509.1818181818183</v>
      </c>
      <c r="F34" s="352">
        <f>'CANARIAS-1'!F8</f>
        <v>184.13636363636357</v>
      </c>
      <c r="G34" s="64">
        <f>'CANARIAS-1'!G8</f>
        <v>17815.272727272728</v>
      </c>
      <c r="H34" s="64">
        <f>'CANARIAS-1'!H8</f>
        <v>334.68181818181819</v>
      </c>
      <c r="I34" s="64">
        <f>'CANARIAS-1'!I8</f>
        <v>0</v>
      </c>
      <c r="J34" s="64">
        <f>'CANARIAS-1'!J8</f>
        <v>49831.954545454544</v>
      </c>
    </row>
    <row r="35" spans="2:10" ht="24" customHeight="1">
      <c r="B35" s="353" t="s">
        <v>68</v>
      </c>
      <c r="C35" s="15"/>
      <c r="D35" s="370"/>
      <c r="E35" s="370"/>
      <c r="F35" s="370"/>
      <c r="G35" s="15"/>
      <c r="H35" s="15"/>
      <c r="I35" s="15"/>
      <c r="J35" s="354"/>
    </row>
    <row r="36" spans="2:10" ht="15.95" customHeight="1">
      <c r="B36" s="343" t="str">
        <f>[4]Hoja1!C194</f>
        <v>Venezuela</v>
      </c>
      <c r="C36" s="344">
        <f>[4]Hoja1!D194</f>
        <v>8966.41</v>
      </c>
      <c r="D36" s="345">
        <f>[4]Hoja1!E194</f>
        <v>8428.73</v>
      </c>
      <c r="E36" s="345">
        <f>[4]Hoja1!F194</f>
        <v>160</v>
      </c>
      <c r="F36" s="345">
        <f>[4]Hoja1!G194</f>
        <v>377.68</v>
      </c>
      <c r="G36" s="344">
        <f>[4]Hoja1!H194</f>
        <v>1504</v>
      </c>
      <c r="H36" s="344">
        <f>[4]Hoja1!I194</f>
        <v>23.09</v>
      </c>
      <c r="I36" s="344">
        <f>[4]Hoja1!J194</f>
        <v>0</v>
      </c>
      <c r="J36" s="355">
        <f>[4]Hoja1!K194</f>
        <v>10493.5</v>
      </c>
    </row>
    <row r="37" spans="2:10" ht="15.95" customHeight="1">
      <c r="B37" s="347" t="str">
        <f>[4]Hoja1!C195</f>
        <v>Reino Unido</v>
      </c>
      <c r="C37" s="348">
        <f>[4]Hoja1!D195</f>
        <v>4790.3999999999996</v>
      </c>
      <c r="D37" s="349">
        <f>[4]Hoja1!E195</f>
        <v>4775.45</v>
      </c>
      <c r="E37" s="349">
        <f>[4]Hoja1!F195</f>
        <v>5.95</v>
      </c>
      <c r="F37" s="349">
        <f>[4]Hoja1!G195</f>
        <v>9</v>
      </c>
      <c r="G37" s="348">
        <f>[4]Hoja1!H195</f>
        <v>2909.96</v>
      </c>
      <c r="H37" s="348">
        <f>[4]Hoja1!I195</f>
        <v>55.77</v>
      </c>
      <c r="I37" s="348">
        <f>[4]Hoja1!J195</f>
        <v>0</v>
      </c>
      <c r="J37" s="356">
        <f>[4]Hoja1!K195</f>
        <v>7756.14</v>
      </c>
    </row>
    <row r="38" spans="2:10" ht="15.95" customHeight="1">
      <c r="B38" s="347" t="str">
        <f>[4]Hoja1!C196</f>
        <v>Colombia</v>
      </c>
      <c r="C38" s="348">
        <f>[4]Hoja1!D196</f>
        <v>6969.42</v>
      </c>
      <c r="D38" s="349">
        <f>[4]Hoja1!E196</f>
        <v>6270.14</v>
      </c>
      <c r="E38" s="349">
        <f>[4]Hoja1!F196</f>
        <v>92.55</v>
      </c>
      <c r="F38" s="349">
        <f>[4]Hoja1!G196</f>
        <v>606.73</v>
      </c>
      <c r="G38" s="348">
        <f>[4]Hoja1!H196</f>
        <v>624.32000000000005</v>
      </c>
      <c r="H38" s="348">
        <f>[4]Hoja1!I196</f>
        <v>6.27</v>
      </c>
      <c r="I38" s="348">
        <f>[4]Hoja1!J196</f>
        <v>0</v>
      </c>
      <c r="J38" s="356">
        <f>[4]Hoja1!K196</f>
        <v>7600</v>
      </c>
    </row>
    <row r="39" spans="2:10" ht="15.95" customHeight="1">
      <c r="B39" s="347" t="str">
        <f>[4]Hoja1!C197</f>
        <v>Cuba</v>
      </c>
      <c r="C39" s="348">
        <f>[4]Hoja1!D197</f>
        <v>6490.3600000000006</v>
      </c>
      <c r="D39" s="349">
        <f>[4]Hoja1!E197</f>
        <v>5646.41</v>
      </c>
      <c r="E39" s="349">
        <f>[4]Hoja1!F197</f>
        <v>430.27</v>
      </c>
      <c r="F39" s="349">
        <f>[4]Hoja1!G197</f>
        <v>413.68</v>
      </c>
      <c r="G39" s="348">
        <f>[4]Hoja1!H197</f>
        <v>557.95000000000005</v>
      </c>
      <c r="H39" s="348">
        <f>[4]Hoja1!I197</f>
        <v>13.95</v>
      </c>
      <c r="I39" s="348">
        <f>[4]Hoja1!J197</f>
        <v>0</v>
      </c>
      <c r="J39" s="356">
        <f>[4]Hoja1!K197</f>
        <v>7062.27</v>
      </c>
    </row>
    <row r="40" spans="2:10" ht="15.95" customHeight="1">
      <c r="B40" s="347" t="str">
        <f>[4]Hoja1!C198</f>
        <v>Marruecos</v>
      </c>
      <c r="C40" s="348">
        <f>[4]Hoja1!D198</f>
        <v>6030.2800000000007</v>
      </c>
      <c r="D40" s="349">
        <f>[4]Hoja1!E198</f>
        <v>5405.64</v>
      </c>
      <c r="E40" s="349">
        <f>[4]Hoja1!F198</f>
        <v>567.5</v>
      </c>
      <c r="F40" s="349">
        <f>[4]Hoja1!G198</f>
        <v>57.14</v>
      </c>
      <c r="G40" s="348">
        <f>[4]Hoja1!H198</f>
        <v>578.45000000000005</v>
      </c>
      <c r="H40" s="348">
        <f>[4]Hoja1!I198</f>
        <v>72.05</v>
      </c>
      <c r="I40" s="348">
        <f>[4]Hoja1!J198</f>
        <v>0</v>
      </c>
      <c r="J40" s="356">
        <f>[4]Hoja1!K198</f>
        <v>6680.77</v>
      </c>
    </row>
    <row r="41" spans="2:10" ht="15.95" customHeight="1">
      <c r="B41" s="347" t="str">
        <f>[4]Hoja1!C199</f>
        <v>China</v>
      </c>
      <c r="C41" s="348">
        <f>[4]Hoja1!D199</f>
        <v>2754.69</v>
      </c>
      <c r="D41" s="349">
        <f>[4]Hoja1!E199</f>
        <v>2740.55</v>
      </c>
      <c r="E41" s="349">
        <f>[4]Hoja1!F199</f>
        <v>3</v>
      </c>
      <c r="F41" s="349">
        <f>[4]Hoja1!G199</f>
        <v>11.14</v>
      </c>
      <c r="G41" s="348">
        <f>[4]Hoja1!H199</f>
        <v>2468.4499999999998</v>
      </c>
      <c r="H41" s="348">
        <f>[4]Hoja1!I199</f>
        <v>0.68</v>
      </c>
      <c r="I41" s="348">
        <f>[4]Hoja1!J199</f>
        <v>0</v>
      </c>
      <c r="J41" s="356">
        <f>[4]Hoja1!K199</f>
        <v>5223.82</v>
      </c>
    </row>
    <row r="42" spans="2:10" ht="15.95" customHeight="1">
      <c r="B42" s="347" t="str">
        <f>[4]Hoja1!C200</f>
        <v>Argentina</v>
      </c>
      <c r="C42" s="348">
        <f>[4]Hoja1!D200</f>
        <v>1870.8600000000001</v>
      </c>
      <c r="D42" s="349">
        <f>[4]Hoja1!E200</f>
        <v>1805.95</v>
      </c>
      <c r="E42" s="349">
        <f>[4]Hoja1!F200</f>
        <v>11.5</v>
      </c>
      <c r="F42" s="349">
        <f>[4]Hoja1!G200</f>
        <v>53.41</v>
      </c>
      <c r="G42" s="348">
        <f>[4]Hoja1!H200</f>
        <v>438.55</v>
      </c>
      <c r="H42" s="348">
        <f>[4]Hoja1!I200</f>
        <v>6.5</v>
      </c>
      <c r="I42" s="348">
        <f>[4]Hoja1!J200</f>
        <v>0</v>
      </c>
      <c r="J42" s="356">
        <f>[4]Hoja1!K200</f>
        <v>2315.91</v>
      </c>
    </row>
    <row r="43" spans="2:10" ht="15.95" customHeight="1">
      <c r="B43" s="347" t="str">
        <f>[4]Hoja1!C201</f>
        <v>India</v>
      </c>
      <c r="C43" s="348">
        <f>[4]Hoja1!D201</f>
        <v>1213.5899999999999</v>
      </c>
      <c r="D43" s="349">
        <f>[4]Hoja1!E201</f>
        <v>1188.05</v>
      </c>
      <c r="E43" s="349">
        <f>[4]Hoja1!F201</f>
        <v>10.59</v>
      </c>
      <c r="F43" s="349">
        <f>[4]Hoja1!G201</f>
        <v>14.95</v>
      </c>
      <c r="G43" s="348">
        <f>[4]Hoja1!H201</f>
        <v>526.86</v>
      </c>
      <c r="H43" s="348">
        <f>[4]Hoja1!I201</f>
        <v>0</v>
      </c>
      <c r="I43" s="348">
        <f>[4]Hoja1!J201</f>
        <v>0</v>
      </c>
      <c r="J43" s="356">
        <f>[4]Hoja1!K201</f>
        <v>1740.45</v>
      </c>
    </row>
    <row r="44" spans="2:10" ht="15.95" customHeight="1">
      <c r="B44" s="347" t="str">
        <f>[4]Hoja1!C202</f>
        <v>Senegal</v>
      </c>
      <c r="C44" s="348">
        <f>[4]Hoja1!D202</f>
        <v>1123.04</v>
      </c>
      <c r="D44" s="349">
        <f>[4]Hoja1!E202</f>
        <v>988.09</v>
      </c>
      <c r="E44" s="349">
        <f>[4]Hoja1!F202</f>
        <v>111.36</v>
      </c>
      <c r="F44" s="349">
        <f>[4]Hoja1!G202</f>
        <v>23.59</v>
      </c>
      <c r="G44" s="348">
        <f>[4]Hoja1!H202</f>
        <v>230.95</v>
      </c>
      <c r="H44" s="348">
        <f>[4]Hoja1!I202</f>
        <v>64.14</v>
      </c>
      <c r="I44" s="348">
        <f>[4]Hoja1!J202</f>
        <v>0</v>
      </c>
      <c r="J44" s="356">
        <f>[4]Hoja1!K202</f>
        <v>1418.14</v>
      </c>
    </row>
    <row r="45" spans="2:10" ht="15.95" customHeight="1">
      <c r="B45" s="347" t="str">
        <f>[4]Hoja1!C203</f>
        <v>Uruguay</v>
      </c>
      <c r="C45" s="348">
        <f>[4]Hoja1!D203</f>
        <v>1087.73</v>
      </c>
      <c r="D45" s="349">
        <f>[4]Hoja1!E203</f>
        <v>1054.68</v>
      </c>
      <c r="E45" s="349">
        <f>[4]Hoja1!F203</f>
        <v>10.23</v>
      </c>
      <c r="F45" s="349">
        <f>[4]Hoja1!G203</f>
        <v>22.82</v>
      </c>
      <c r="G45" s="348">
        <f>[4]Hoja1!H203</f>
        <v>164.09</v>
      </c>
      <c r="H45" s="348">
        <f>[4]Hoja1!I203</f>
        <v>5.45</v>
      </c>
      <c r="I45" s="348">
        <f>[4]Hoja1!J203</f>
        <v>0</v>
      </c>
      <c r="J45" s="356">
        <f>[4]Hoja1!K203</f>
        <v>1257.27</v>
      </c>
    </row>
    <row r="46" spans="2:10" ht="18" customHeight="1">
      <c r="B46" s="347" t="str">
        <f>[4]Hoja1!C204</f>
        <v>Resto Paises</v>
      </c>
      <c r="C46" s="348">
        <f>[4]Hoja1!D204</f>
        <v>12812.419999999998</v>
      </c>
      <c r="D46" s="349">
        <f>[4]Hoja1!E204</f>
        <v>10796.14</v>
      </c>
      <c r="E46" s="349">
        <f>[4]Hoja1!F204</f>
        <v>730.23</v>
      </c>
      <c r="F46" s="349">
        <f>[4]Hoja1!G204</f>
        <v>1286.05</v>
      </c>
      <c r="G46" s="348">
        <f>[4]Hoja1!H204</f>
        <v>2629.5</v>
      </c>
      <c r="H46" s="348">
        <f>[4]Hoja1!I204</f>
        <v>88.14</v>
      </c>
      <c r="I46" s="348">
        <f>[4]Hoja1!J204</f>
        <v>0</v>
      </c>
      <c r="J46" s="356">
        <f>[4]Hoja1!K204</f>
        <v>15530.05</v>
      </c>
    </row>
    <row r="47" spans="2:10" ht="28.35" customHeight="1">
      <c r="B47" s="351" t="s">
        <v>240</v>
      </c>
      <c r="C47" s="64">
        <f>'CANARIAS-1'!C9</f>
        <v>54109.181818181809</v>
      </c>
      <c r="D47" s="352">
        <f>'CANARIAS-1'!D9</f>
        <v>49099.818181818177</v>
      </c>
      <c r="E47" s="352">
        <f>'CANARIAS-1'!E9</f>
        <v>2133.181818181818</v>
      </c>
      <c r="F47" s="352">
        <f>'CANARIAS-1'!F9</f>
        <v>2876.1818181818185</v>
      </c>
      <c r="G47" s="64">
        <f>'CANARIAS-1'!G9</f>
        <v>12633.09090909091</v>
      </c>
      <c r="H47" s="64">
        <f>'CANARIAS-1'!H9</f>
        <v>336.0454545454545</v>
      </c>
      <c r="I47" s="64">
        <f>'CANARIAS-1'!I9</f>
        <v>0</v>
      </c>
      <c r="J47" s="64">
        <f>'CANARIAS-1'!J9</f>
        <v>67078.318181818177</v>
      </c>
    </row>
    <row r="48" spans="2:10" ht="12.75">
      <c r="B48" s="14"/>
      <c r="C48" s="15"/>
      <c r="D48" s="370"/>
      <c r="E48" s="370"/>
      <c r="F48" s="370"/>
      <c r="G48" s="15"/>
      <c r="H48" s="15"/>
      <c r="I48" s="15"/>
      <c r="J48" s="354"/>
    </row>
    <row r="49" spans="1:10" ht="25.7" customHeight="1">
      <c r="B49" s="358" t="s">
        <v>131</v>
      </c>
      <c r="C49" s="66">
        <f>'CANARIAS-1'!C10</f>
        <v>85791.181818181809</v>
      </c>
      <c r="D49" s="401">
        <f>'CANARIAS-1'!D10</f>
        <v>80088.5</v>
      </c>
      <c r="E49" s="401">
        <f>'CANARIAS-1'!E10</f>
        <v>2642.3636363636365</v>
      </c>
      <c r="F49" s="401">
        <f>'CANARIAS-1'!F10</f>
        <v>3060.318181818182</v>
      </c>
      <c r="G49" s="66">
        <f>'CANARIAS-1'!G10</f>
        <v>30448.36363636364</v>
      </c>
      <c r="H49" s="66">
        <f>'CANARIAS-1'!H10</f>
        <v>670.72727272727275</v>
      </c>
      <c r="I49" s="66">
        <f>'CANARIAS-1'!I10</f>
        <v>0</v>
      </c>
      <c r="J49" s="66">
        <f>'CANARIAS-1'!J10</f>
        <v>116910.27272727272</v>
      </c>
    </row>
    <row r="50" spans="1:10" ht="12.75">
      <c r="B50" s="740"/>
      <c r="C50" s="740"/>
      <c r="D50" s="740"/>
      <c r="E50" s="740"/>
      <c r="F50" s="740"/>
      <c r="G50" s="740"/>
      <c r="H50" s="740"/>
      <c r="I50" s="740"/>
      <c r="J50" s="740"/>
    </row>
    <row r="51" spans="1:10">
      <c r="B51" s="14"/>
    </row>
    <row r="52" spans="1:10">
      <c r="B52" s="14"/>
    </row>
    <row r="53" spans="1:10" s="371" customFormat="1">
      <c r="A53" s="14"/>
      <c r="B53" s="14"/>
      <c r="C53" s="67"/>
      <c r="D53" s="67"/>
      <c r="E53" s="67"/>
      <c r="F53" s="67"/>
      <c r="G53" s="67"/>
      <c r="H53" s="67"/>
      <c r="I53" s="67"/>
    </row>
    <row r="54" spans="1:10" s="371" customFormat="1">
      <c r="A54" s="14"/>
      <c r="B54" s="14"/>
      <c r="C54" s="67"/>
      <c r="G54" s="67"/>
      <c r="H54" s="67"/>
      <c r="I54" s="67"/>
    </row>
    <row r="55" spans="1:10" s="371" customFormat="1">
      <c r="A55" s="14"/>
      <c r="B55" s="14"/>
      <c r="C55" s="67"/>
      <c r="D55" s="67"/>
      <c r="E55" s="67"/>
      <c r="F55" s="67"/>
      <c r="G55" s="67"/>
      <c r="H55" s="67"/>
      <c r="I55" s="67"/>
    </row>
    <row r="56" spans="1:10" s="371" customFormat="1">
      <c r="A56" s="14"/>
      <c r="B56" s="14"/>
      <c r="C56" s="67"/>
      <c r="D56" s="67"/>
      <c r="E56" s="67"/>
      <c r="F56" s="67"/>
      <c r="G56" s="67"/>
      <c r="H56" s="67"/>
      <c r="I56" s="67"/>
    </row>
    <row r="57" spans="1:10" s="371" customFormat="1">
      <c r="A57" s="14"/>
      <c r="B57" s="14"/>
      <c r="C57" s="67"/>
      <c r="D57" s="67"/>
      <c r="E57" s="67"/>
      <c r="F57" s="67"/>
      <c r="G57" s="67"/>
      <c r="H57" s="67"/>
      <c r="I57" s="67"/>
    </row>
    <row r="58" spans="1:10" s="371" customFormat="1">
      <c r="A58" s="14"/>
      <c r="B58" s="14"/>
      <c r="C58" s="67"/>
      <c r="D58" s="67"/>
      <c r="E58" s="67"/>
      <c r="F58" s="67"/>
      <c r="G58" s="67"/>
      <c r="H58" s="67"/>
      <c r="I58" s="67"/>
    </row>
    <row r="59" spans="1:10" s="371" customFormat="1">
      <c r="A59" s="14"/>
      <c r="B59" s="14"/>
      <c r="C59" s="67"/>
      <c r="D59" s="67"/>
      <c r="E59" s="67"/>
      <c r="F59" s="67"/>
      <c r="G59" s="67"/>
      <c r="H59" s="67"/>
      <c r="I59" s="67"/>
    </row>
    <row r="60" spans="1:10" s="371" customFormat="1">
      <c r="A60" s="14"/>
      <c r="B60" s="14"/>
      <c r="C60" s="67"/>
      <c r="D60" s="67"/>
      <c r="E60" s="67"/>
      <c r="F60" s="67"/>
      <c r="G60" s="67"/>
      <c r="H60" s="67"/>
      <c r="I60" s="67"/>
    </row>
    <row r="61" spans="1:10" s="371" customFormat="1">
      <c r="A61" s="14"/>
      <c r="B61" s="14"/>
      <c r="C61" s="67"/>
      <c r="D61" s="67"/>
      <c r="E61" s="67"/>
      <c r="F61" s="67"/>
      <c r="G61" s="67"/>
      <c r="H61" s="67"/>
      <c r="I61" s="67"/>
    </row>
    <row r="62" spans="1:10" s="371" customFormat="1">
      <c r="A62" s="14"/>
      <c r="B62" s="14"/>
      <c r="C62" s="67"/>
      <c r="D62" s="67"/>
      <c r="E62" s="67"/>
      <c r="F62" s="67"/>
      <c r="G62" s="67"/>
      <c r="H62" s="67"/>
      <c r="I62" s="67"/>
    </row>
    <row r="63" spans="1:10" s="371" customFormat="1">
      <c r="A63" s="14"/>
      <c r="B63" s="14"/>
      <c r="D63" s="67"/>
      <c r="E63" s="67"/>
      <c r="F63" s="67"/>
    </row>
    <row r="64" spans="1:10" s="371" customFormat="1">
      <c r="A64" s="14"/>
      <c r="B64" s="14"/>
      <c r="C64" s="67"/>
      <c r="D64" s="67"/>
      <c r="E64" s="67"/>
      <c r="F64" s="67"/>
      <c r="G64" s="67"/>
      <c r="H64" s="67"/>
      <c r="I64" s="67"/>
    </row>
    <row r="65" spans="1:10" s="371" customFormat="1">
      <c r="A65" s="14"/>
      <c r="B65" s="14"/>
      <c r="C65" s="67"/>
      <c r="D65" s="67"/>
      <c r="E65" s="67"/>
      <c r="F65" s="67"/>
      <c r="G65" s="67"/>
      <c r="H65" s="67"/>
      <c r="I65" s="67"/>
    </row>
    <row r="66" spans="1:10" s="371" customFormat="1">
      <c r="A66" s="14"/>
      <c r="B66" s="14"/>
      <c r="C66" s="67"/>
      <c r="D66" s="67"/>
      <c r="E66" s="67"/>
      <c r="F66" s="67"/>
      <c r="G66" s="67"/>
      <c r="H66" s="67"/>
      <c r="I66" s="67"/>
    </row>
    <row r="67" spans="1:10" s="371" customFormat="1">
      <c r="A67" s="14"/>
      <c r="B67" s="14"/>
      <c r="C67" s="67"/>
      <c r="D67" s="67"/>
      <c r="E67" s="67"/>
      <c r="F67" s="67"/>
      <c r="G67" s="67"/>
      <c r="H67" s="67"/>
      <c r="I67" s="67"/>
    </row>
    <row r="68" spans="1:10" s="371" customFormat="1">
      <c r="A68" s="14"/>
      <c r="B68" s="14"/>
      <c r="C68" s="67"/>
      <c r="D68" s="67"/>
      <c r="E68" s="67"/>
      <c r="F68" s="67"/>
      <c r="G68" s="67"/>
      <c r="H68" s="67"/>
      <c r="I68" s="67"/>
    </row>
    <row r="69" spans="1:10" s="67" customFormat="1">
      <c r="A69" s="14"/>
      <c r="B69" s="14"/>
      <c r="J69" s="371"/>
    </row>
    <row r="70" spans="1:10" s="67" customFormat="1">
      <c r="A70" s="14"/>
      <c r="B70" s="14"/>
      <c r="J70" s="371"/>
    </row>
    <row r="71" spans="1:10" s="67" customFormat="1">
      <c r="A71" s="14"/>
      <c r="B71" s="14"/>
      <c r="J71" s="371"/>
    </row>
    <row r="72" spans="1:10" s="67" customFormat="1">
      <c r="A72" s="14"/>
      <c r="B72" s="14"/>
      <c r="J72" s="371"/>
    </row>
    <row r="73" spans="1:10" s="67" customFormat="1">
      <c r="A73" s="14"/>
      <c r="B73" s="14"/>
      <c r="J73" s="371"/>
    </row>
    <row r="74" spans="1:10" s="67" customFormat="1">
      <c r="A74" s="14"/>
      <c r="B74" s="14"/>
      <c r="J74" s="371"/>
    </row>
    <row r="75" spans="1:10" s="67" customFormat="1">
      <c r="A75" s="14"/>
      <c r="B75" s="14"/>
      <c r="J75" s="371"/>
    </row>
    <row r="76" spans="1:10" s="67" customFormat="1">
      <c r="A76" s="14"/>
      <c r="B76" s="14"/>
      <c r="J76" s="371"/>
    </row>
    <row r="77" spans="1:10" s="67" customFormat="1">
      <c r="A77" s="14"/>
      <c r="B77" s="14"/>
      <c r="J77" s="371"/>
    </row>
    <row r="78" spans="1:10" s="67" customFormat="1">
      <c r="A78" s="14"/>
      <c r="B78" s="14"/>
      <c r="J78" s="371"/>
    </row>
    <row r="79" spans="1:10" s="67" customFormat="1">
      <c r="A79" s="14"/>
      <c r="B79" s="14"/>
      <c r="J79" s="371"/>
    </row>
    <row r="80" spans="1:10" s="67" customFormat="1">
      <c r="A80" s="14"/>
      <c r="B80" s="14"/>
      <c r="J80" s="371"/>
    </row>
    <row r="81" spans="1:10" s="67" customFormat="1">
      <c r="A81" s="14"/>
      <c r="B81" s="14"/>
      <c r="J81" s="371"/>
    </row>
    <row r="82" spans="1:10" s="67" customFormat="1">
      <c r="A82" s="14"/>
      <c r="B82" s="14"/>
      <c r="J82" s="371"/>
    </row>
    <row r="83" spans="1:10" s="67" customFormat="1">
      <c r="A83" s="14"/>
      <c r="B83" s="14"/>
      <c r="J83" s="371"/>
    </row>
    <row r="84" spans="1:10" s="67" customFormat="1">
      <c r="A84" s="14"/>
      <c r="B84" s="14"/>
      <c r="J84" s="371"/>
    </row>
    <row r="85" spans="1:10" s="67" customFormat="1">
      <c r="A85" s="14"/>
      <c r="B85" s="14"/>
      <c r="J85" s="371"/>
    </row>
    <row r="86" spans="1:10" s="67" customFormat="1">
      <c r="A86" s="14"/>
      <c r="B86" s="14"/>
      <c r="J86" s="371"/>
    </row>
    <row r="87" spans="1:10" s="67" customFormat="1">
      <c r="A87" s="14"/>
      <c r="B87" s="14"/>
      <c r="J87" s="371"/>
    </row>
    <row r="88" spans="1:10" s="67" customFormat="1">
      <c r="A88" s="14"/>
      <c r="B88" s="14"/>
      <c r="J88" s="371"/>
    </row>
    <row r="89" spans="1:10" s="67" customFormat="1">
      <c r="A89" s="14"/>
      <c r="B89" s="14"/>
      <c r="J89" s="371"/>
    </row>
    <row r="90" spans="1:10" s="67" customFormat="1">
      <c r="A90" s="14"/>
      <c r="B90" s="14"/>
      <c r="J90" s="371"/>
    </row>
    <row r="91" spans="1:10" s="67" customFormat="1">
      <c r="A91" s="14"/>
      <c r="B91" s="14"/>
      <c r="J91" s="371"/>
    </row>
    <row r="92" spans="1:10" s="67" customFormat="1">
      <c r="A92" s="14"/>
      <c r="B92" s="14"/>
      <c r="J92" s="371"/>
    </row>
    <row r="93" spans="1:10" s="67" customFormat="1">
      <c r="A93" s="14"/>
      <c r="B93" s="14"/>
      <c r="J93" s="371"/>
    </row>
    <row r="94" spans="1:10" s="67" customFormat="1">
      <c r="A94" s="14"/>
      <c r="B94" s="14"/>
      <c r="J94" s="371"/>
    </row>
    <row r="95" spans="1:10" s="67" customFormat="1">
      <c r="A95" s="14"/>
      <c r="B95" s="14"/>
      <c r="J95" s="371"/>
    </row>
    <row r="96" spans="1:10" s="67" customFormat="1">
      <c r="A96" s="14"/>
      <c r="B96" s="14"/>
      <c r="J96" s="371"/>
    </row>
    <row r="97" spans="1:10" s="67" customFormat="1">
      <c r="A97" s="14"/>
      <c r="B97" s="14"/>
      <c r="J97" s="371"/>
    </row>
    <row r="98" spans="1:10" s="67" customFormat="1">
      <c r="A98" s="14"/>
      <c r="B98" s="14"/>
      <c r="J98" s="371"/>
    </row>
    <row r="99" spans="1:10" s="67" customFormat="1">
      <c r="A99" s="14"/>
      <c r="B99" s="14"/>
      <c r="J99" s="371"/>
    </row>
    <row r="100" spans="1:10" s="67" customFormat="1">
      <c r="A100" s="14"/>
      <c r="B100" s="14"/>
      <c r="J100" s="371"/>
    </row>
    <row r="101" spans="1:10" s="67" customFormat="1">
      <c r="A101" s="14"/>
      <c r="B101" s="14"/>
      <c r="J101" s="371"/>
    </row>
    <row r="102" spans="1:10" s="67" customFormat="1">
      <c r="A102" s="14"/>
      <c r="B102" s="14"/>
      <c r="J102" s="371"/>
    </row>
    <row r="103" spans="1:10" s="67" customFormat="1">
      <c r="A103" s="14"/>
      <c r="B103" s="14"/>
      <c r="J103" s="371"/>
    </row>
    <row r="104" spans="1:10" s="67" customFormat="1">
      <c r="A104" s="14"/>
      <c r="B104" s="14"/>
      <c r="J104" s="371"/>
    </row>
    <row r="105" spans="1:10" s="67" customFormat="1">
      <c r="A105" s="14"/>
      <c r="B105" s="14"/>
      <c r="J105" s="371"/>
    </row>
    <row r="106" spans="1:10" s="67" customFormat="1">
      <c r="A106" s="14"/>
      <c r="B106" s="14"/>
      <c r="J106" s="371"/>
    </row>
    <row r="107" spans="1:10" s="67" customFormat="1">
      <c r="A107" s="14"/>
      <c r="B107" s="14"/>
      <c r="J107" s="371"/>
    </row>
    <row r="108" spans="1:10" s="67" customFormat="1">
      <c r="A108" s="14"/>
      <c r="B108" s="14"/>
      <c r="J108" s="371"/>
    </row>
    <row r="109" spans="1:10" s="67" customFormat="1">
      <c r="A109" s="14"/>
      <c r="B109" s="14"/>
      <c r="J109" s="371"/>
    </row>
    <row r="110" spans="1:10" s="67" customFormat="1">
      <c r="A110" s="14"/>
      <c r="B110" s="14"/>
      <c r="J110" s="371"/>
    </row>
    <row r="111" spans="1:10" s="67" customFormat="1">
      <c r="A111" s="14"/>
      <c r="B111" s="14"/>
      <c r="J111" s="371"/>
    </row>
    <row r="112" spans="1:10" s="67" customFormat="1">
      <c r="A112" s="14"/>
      <c r="B112" s="14"/>
      <c r="J112" s="371"/>
    </row>
    <row r="113" spans="1:10" s="67" customFormat="1">
      <c r="A113" s="14"/>
      <c r="B113" s="14"/>
      <c r="J113" s="371"/>
    </row>
    <row r="114" spans="1:10" s="67" customFormat="1">
      <c r="A114" s="14"/>
      <c r="B114" s="14"/>
      <c r="J114" s="371"/>
    </row>
    <row r="115" spans="1:10" s="67" customFormat="1">
      <c r="A115" s="14"/>
      <c r="B115" s="14"/>
      <c r="J115" s="371"/>
    </row>
    <row r="116" spans="1:10" s="67" customFormat="1">
      <c r="A116" s="14"/>
      <c r="B116" s="14"/>
      <c r="J116" s="371"/>
    </row>
    <row r="117" spans="1:10" s="67" customFormat="1">
      <c r="A117" s="14"/>
      <c r="B117" s="14"/>
      <c r="J117" s="371"/>
    </row>
    <row r="118" spans="1:10" s="67" customFormat="1">
      <c r="A118" s="14"/>
      <c r="B118" s="14"/>
      <c r="J118" s="371"/>
    </row>
    <row r="119" spans="1:10" s="67" customFormat="1">
      <c r="A119" s="14"/>
      <c r="B119" s="14"/>
      <c r="J119" s="371"/>
    </row>
    <row r="120" spans="1:10" s="67" customFormat="1">
      <c r="A120" s="14"/>
      <c r="B120" s="14"/>
      <c r="J120" s="371"/>
    </row>
    <row r="121" spans="1:10" s="67" customFormat="1">
      <c r="A121" s="14"/>
      <c r="B121" s="14"/>
      <c r="J121" s="371"/>
    </row>
    <row r="122" spans="1:10" s="67" customFormat="1">
      <c r="A122" s="14"/>
      <c r="B122" s="14"/>
      <c r="J122" s="371"/>
    </row>
    <row r="123" spans="1:10" s="67" customFormat="1">
      <c r="A123" s="14"/>
      <c r="B123" s="14"/>
      <c r="J123" s="371"/>
    </row>
    <row r="124" spans="1:10" s="67" customFormat="1">
      <c r="A124" s="14"/>
      <c r="B124" s="14"/>
      <c r="J124" s="371"/>
    </row>
    <row r="125" spans="1:10" s="67" customFormat="1">
      <c r="A125" s="14"/>
      <c r="B125" s="14"/>
      <c r="J125" s="371"/>
    </row>
    <row r="126" spans="1:10" s="67" customFormat="1">
      <c r="A126" s="14"/>
      <c r="B126" s="14"/>
      <c r="J126" s="371"/>
    </row>
    <row r="127" spans="1:10" s="67" customFormat="1">
      <c r="A127" s="14"/>
      <c r="B127" s="14"/>
      <c r="J127" s="371"/>
    </row>
    <row r="128" spans="1:10" s="67" customFormat="1">
      <c r="A128" s="14"/>
      <c r="B128" s="14"/>
      <c r="J128" s="371"/>
    </row>
    <row r="129" spans="1:10" s="67" customFormat="1">
      <c r="A129" s="14"/>
      <c r="B129" s="14"/>
      <c r="J129" s="371"/>
    </row>
    <row r="130" spans="1:10" s="67" customFormat="1">
      <c r="A130" s="14"/>
      <c r="B130" s="14"/>
      <c r="J130" s="371"/>
    </row>
    <row r="131" spans="1:10" s="67" customFormat="1">
      <c r="A131" s="14"/>
      <c r="B131" s="14"/>
      <c r="J131" s="371"/>
    </row>
    <row r="132" spans="1:10" s="67" customFormat="1">
      <c r="A132" s="14"/>
      <c r="B132" s="14"/>
      <c r="J132" s="371"/>
    </row>
    <row r="133" spans="1:10" s="67" customFormat="1">
      <c r="A133" s="14"/>
      <c r="B133" s="14"/>
      <c r="J133" s="371"/>
    </row>
    <row r="134" spans="1:10" s="67" customFormat="1">
      <c r="A134" s="14"/>
      <c r="B134" s="14"/>
      <c r="J134" s="371"/>
    </row>
    <row r="135" spans="1:10" s="67" customFormat="1">
      <c r="A135" s="14"/>
      <c r="B135" s="14"/>
      <c r="J135" s="371"/>
    </row>
    <row r="136" spans="1:10" s="67" customFormat="1">
      <c r="A136" s="14"/>
      <c r="B136" s="14"/>
      <c r="J136" s="371"/>
    </row>
    <row r="137" spans="1:10" s="67" customFormat="1">
      <c r="A137" s="14"/>
      <c r="B137" s="14"/>
      <c r="J137" s="371"/>
    </row>
    <row r="138" spans="1:10" s="67" customFormat="1">
      <c r="A138" s="14"/>
      <c r="B138" s="14"/>
      <c r="J138" s="371"/>
    </row>
    <row r="139" spans="1:10" s="67" customFormat="1">
      <c r="A139" s="14"/>
      <c r="B139" s="14"/>
      <c r="J139" s="371"/>
    </row>
    <row r="140" spans="1:10" s="67" customFormat="1">
      <c r="A140" s="14"/>
      <c r="B140" s="14"/>
      <c r="J140" s="371"/>
    </row>
    <row r="141" spans="1:10" s="67" customFormat="1">
      <c r="A141" s="14"/>
      <c r="B141" s="14"/>
      <c r="J141" s="371"/>
    </row>
    <row r="142" spans="1:10" s="67" customFormat="1">
      <c r="A142" s="14"/>
      <c r="B142" s="14"/>
      <c r="J142" s="371"/>
    </row>
    <row r="143" spans="1:10" s="67" customFormat="1">
      <c r="A143" s="14"/>
      <c r="B143" s="14"/>
      <c r="J143" s="371"/>
    </row>
    <row r="144" spans="1:10" s="67" customFormat="1">
      <c r="A144" s="14"/>
      <c r="B144" s="14"/>
      <c r="J144" s="371"/>
    </row>
    <row r="145" spans="1:10" s="67" customFormat="1">
      <c r="A145" s="14"/>
      <c r="B145" s="14"/>
      <c r="J145" s="371"/>
    </row>
    <row r="146" spans="1:10" s="67" customFormat="1">
      <c r="A146" s="14"/>
      <c r="B146" s="14"/>
      <c r="J146" s="371"/>
    </row>
    <row r="147" spans="1:10" s="67" customFormat="1">
      <c r="A147" s="14"/>
      <c r="B147" s="14"/>
      <c r="J147" s="371"/>
    </row>
    <row r="148" spans="1:10" s="67" customFormat="1">
      <c r="A148" s="14"/>
      <c r="B148" s="14"/>
      <c r="J148" s="371"/>
    </row>
    <row r="149" spans="1:10" s="67" customFormat="1">
      <c r="A149" s="14"/>
      <c r="B149" s="14"/>
      <c r="J149" s="371"/>
    </row>
    <row r="150" spans="1:10" s="67" customFormat="1">
      <c r="A150" s="14"/>
      <c r="B150" s="14"/>
      <c r="J150" s="371"/>
    </row>
    <row r="151" spans="1:10" s="67" customFormat="1">
      <c r="A151" s="14"/>
      <c r="B151" s="14"/>
      <c r="J151" s="371"/>
    </row>
    <row r="152" spans="1:10" s="67" customFormat="1">
      <c r="A152" s="14"/>
      <c r="B152" s="14"/>
      <c r="J152" s="371"/>
    </row>
    <row r="153" spans="1:10" s="67" customFormat="1">
      <c r="A153" s="14"/>
      <c r="B153" s="14"/>
      <c r="J153" s="371"/>
    </row>
    <row r="154" spans="1:10" s="67" customFormat="1">
      <c r="A154" s="14"/>
      <c r="B154" s="14"/>
      <c r="J154" s="371"/>
    </row>
    <row r="155" spans="1:10" s="67" customFormat="1">
      <c r="A155" s="14"/>
      <c r="B155" s="14"/>
      <c r="J155" s="371"/>
    </row>
    <row r="156" spans="1:10" s="67" customFormat="1">
      <c r="A156" s="14"/>
      <c r="B156" s="14"/>
      <c r="J156" s="371"/>
    </row>
    <row r="157" spans="1:10" s="67" customFormat="1">
      <c r="A157" s="14"/>
      <c r="B157" s="14"/>
      <c r="J157" s="371"/>
    </row>
    <row r="158" spans="1:10" s="67" customFormat="1">
      <c r="A158" s="14"/>
      <c r="B158" s="14"/>
      <c r="J158" s="371"/>
    </row>
    <row r="159" spans="1:10" s="67" customFormat="1">
      <c r="A159" s="14"/>
      <c r="B159" s="14"/>
      <c r="J159" s="371"/>
    </row>
    <row r="160" spans="1:10" s="67" customFormat="1">
      <c r="A160" s="14"/>
      <c r="B160" s="14"/>
      <c r="J160" s="371"/>
    </row>
    <row r="161" spans="1:10" s="67" customFormat="1">
      <c r="A161" s="14"/>
      <c r="B161" s="14"/>
      <c r="J161" s="371"/>
    </row>
    <row r="162" spans="1:10" s="67" customFormat="1">
      <c r="A162" s="14"/>
      <c r="B162" s="14"/>
      <c r="J162" s="371"/>
    </row>
    <row r="163" spans="1:10" s="67" customFormat="1">
      <c r="A163" s="14"/>
      <c r="B163" s="14"/>
      <c r="J163" s="371"/>
    </row>
    <row r="164" spans="1:10" s="67" customFormat="1">
      <c r="A164" s="14"/>
      <c r="B164" s="14"/>
      <c r="J164" s="371"/>
    </row>
    <row r="165" spans="1:10" s="67" customFormat="1">
      <c r="A165" s="14"/>
      <c r="B165" s="14"/>
      <c r="J165" s="371"/>
    </row>
    <row r="166" spans="1:10" s="67" customFormat="1">
      <c r="A166" s="14"/>
      <c r="B166" s="14"/>
      <c r="J166" s="371"/>
    </row>
    <row r="167" spans="1:10" s="67" customFormat="1">
      <c r="A167" s="14"/>
      <c r="B167" s="14"/>
      <c r="J167" s="371"/>
    </row>
    <row r="168" spans="1:10" s="67" customFormat="1">
      <c r="A168" s="14"/>
      <c r="B168" s="14"/>
      <c r="J168" s="371"/>
    </row>
    <row r="169" spans="1:10" s="67" customFormat="1">
      <c r="A169" s="14"/>
      <c r="B169" s="14"/>
      <c r="J169" s="371"/>
    </row>
    <row r="170" spans="1:10" s="67" customFormat="1">
      <c r="A170" s="14"/>
      <c r="B170" s="14"/>
      <c r="J170" s="371"/>
    </row>
    <row r="171" spans="1:10" s="67" customFormat="1">
      <c r="A171" s="14"/>
      <c r="B171" s="14"/>
      <c r="J171" s="371"/>
    </row>
    <row r="172" spans="1:10" s="67" customFormat="1">
      <c r="A172" s="14"/>
      <c r="B172" s="14"/>
      <c r="J172" s="371"/>
    </row>
    <row r="173" spans="1:10" s="67" customFormat="1">
      <c r="A173" s="14"/>
      <c r="B173" s="14"/>
      <c r="J173" s="371"/>
    </row>
    <row r="174" spans="1:10" s="67" customFormat="1">
      <c r="A174" s="14"/>
      <c r="B174" s="14"/>
      <c r="J174" s="371"/>
    </row>
    <row r="175" spans="1:10" s="67" customFormat="1">
      <c r="A175" s="14"/>
      <c r="B175" s="14"/>
      <c r="J175" s="371"/>
    </row>
    <row r="176" spans="1:10" s="67" customFormat="1">
      <c r="A176" s="14"/>
      <c r="B176" s="14"/>
      <c r="J176" s="371"/>
    </row>
    <row r="177" spans="1:10" s="67" customFormat="1">
      <c r="A177" s="14"/>
      <c r="B177" s="14"/>
      <c r="J177" s="371"/>
    </row>
    <row r="178" spans="1:10" s="67" customFormat="1">
      <c r="A178" s="14"/>
      <c r="B178" s="14"/>
      <c r="J178" s="371"/>
    </row>
    <row r="179" spans="1:10" s="67" customFormat="1">
      <c r="A179" s="14"/>
      <c r="B179" s="14"/>
      <c r="J179" s="371"/>
    </row>
    <row r="180" spans="1:10" s="67" customFormat="1">
      <c r="A180" s="14"/>
      <c r="B180" s="14"/>
      <c r="J180" s="371"/>
    </row>
    <row r="181" spans="1:10" s="67" customFormat="1">
      <c r="A181" s="14"/>
      <c r="B181" s="14"/>
      <c r="J181" s="371"/>
    </row>
    <row r="182" spans="1:10" s="67" customFormat="1">
      <c r="A182" s="14"/>
      <c r="B182" s="14"/>
      <c r="J182" s="371"/>
    </row>
    <row r="183" spans="1:10" s="67" customFormat="1">
      <c r="A183" s="14"/>
      <c r="B183" s="14"/>
      <c r="J183" s="371"/>
    </row>
    <row r="184" spans="1:10" s="67" customFormat="1">
      <c r="A184" s="14"/>
      <c r="B184" s="14"/>
      <c r="J184" s="371"/>
    </row>
    <row r="185" spans="1:10" s="67" customFormat="1">
      <c r="A185" s="14"/>
      <c r="B185" s="14"/>
      <c r="J185" s="371"/>
    </row>
    <row r="186" spans="1:10" s="67" customFormat="1">
      <c r="A186" s="14"/>
      <c r="B186" s="14"/>
      <c r="J186" s="371"/>
    </row>
    <row r="187" spans="1:10" s="67" customFormat="1">
      <c r="A187" s="14"/>
      <c r="B187" s="14"/>
      <c r="J187" s="371"/>
    </row>
    <row r="188" spans="1:10" s="67" customFormat="1">
      <c r="A188" s="14"/>
      <c r="B188" s="14"/>
      <c r="J188" s="371"/>
    </row>
    <row r="189" spans="1:10" s="67" customFormat="1">
      <c r="A189" s="14"/>
      <c r="B189" s="14"/>
      <c r="J189" s="371"/>
    </row>
    <row r="190" spans="1:10" s="67" customFormat="1">
      <c r="A190" s="14"/>
      <c r="B190" s="14"/>
      <c r="J190" s="371"/>
    </row>
    <row r="191" spans="1:10" s="67" customFormat="1">
      <c r="A191" s="14"/>
      <c r="B191" s="14"/>
      <c r="J191" s="371"/>
    </row>
    <row r="192" spans="1:10" s="67" customFormat="1">
      <c r="A192" s="14"/>
      <c r="B192" s="14"/>
      <c r="J192" s="371"/>
    </row>
    <row r="193" spans="1:10" s="67" customFormat="1">
      <c r="A193" s="14"/>
      <c r="B193" s="14"/>
      <c r="J193" s="371"/>
    </row>
    <row r="194" spans="1:10" s="67" customFormat="1">
      <c r="A194" s="14"/>
      <c r="B194" s="14"/>
      <c r="J194" s="371"/>
    </row>
    <row r="195" spans="1:10" s="67" customFormat="1">
      <c r="A195" s="14"/>
      <c r="B195" s="14"/>
      <c r="J195" s="371"/>
    </row>
    <row r="196" spans="1:10" s="67" customFormat="1">
      <c r="A196" s="14"/>
      <c r="B196" s="14"/>
      <c r="J196" s="371"/>
    </row>
    <row r="197" spans="1:10" s="67" customFormat="1">
      <c r="A197" s="14"/>
      <c r="B197" s="14"/>
      <c r="J197" s="371"/>
    </row>
    <row r="198" spans="1:10" s="67" customFormat="1">
      <c r="A198" s="14"/>
      <c r="B198" s="14"/>
      <c r="J198" s="371"/>
    </row>
    <row r="199" spans="1:10" s="67" customFormat="1">
      <c r="A199" s="14"/>
      <c r="B199" s="14"/>
      <c r="J199" s="371"/>
    </row>
    <row r="200" spans="1:10" s="67" customFormat="1">
      <c r="A200" s="14"/>
      <c r="B200" s="14"/>
      <c r="J200" s="371"/>
    </row>
    <row r="201" spans="1:10" s="67" customFormat="1">
      <c r="A201" s="14"/>
      <c r="B201" s="14"/>
      <c r="J201" s="371"/>
    </row>
    <row r="202" spans="1:10" s="67" customFormat="1">
      <c r="A202" s="14"/>
      <c r="B202" s="14"/>
      <c r="J202" s="371"/>
    </row>
    <row r="203" spans="1:10" s="67" customFormat="1">
      <c r="A203" s="14"/>
      <c r="B203" s="14"/>
      <c r="J203" s="371"/>
    </row>
    <row r="204" spans="1:10" s="67" customFormat="1">
      <c r="A204" s="14"/>
      <c r="B204" s="14"/>
      <c r="J204" s="371"/>
    </row>
    <row r="205" spans="1:10" s="67" customFormat="1">
      <c r="A205" s="14"/>
      <c r="B205" s="14"/>
      <c r="J205" s="371"/>
    </row>
    <row r="206" spans="1:10" s="67" customFormat="1">
      <c r="A206" s="14"/>
      <c r="B206" s="14"/>
      <c r="J206" s="371"/>
    </row>
    <row r="207" spans="1:10" s="67" customFormat="1">
      <c r="A207" s="14"/>
      <c r="B207" s="14"/>
      <c r="J207" s="371"/>
    </row>
    <row r="208" spans="1:10" s="67" customFormat="1">
      <c r="A208" s="14"/>
      <c r="B208" s="14"/>
      <c r="J208" s="371"/>
    </row>
    <row r="209" spans="1:10" s="67" customFormat="1">
      <c r="A209" s="14"/>
      <c r="B209" s="14"/>
      <c r="J209" s="371"/>
    </row>
    <row r="210" spans="1:10" s="67" customFormat="1">
      <c r="A210" s="14"/>
      <c r="B210" s="14"/>
      <c r="J210" s="371"/>
    </row>
    <row r="211" spans="1:10" s="67" customFormat="1">
      <c r="A211" s="14"/>
      <c r="B211" s="14"/>
      <c r="J211" s="371"/>
    </row>
    <row r="212" spans="1:10" s="67" customFormat="1">
      <c r="A212" s="14"/>
      <c r="B212" s="14"/>
      <c r="J212" s="371"/>
    </row>
    <row r="213" spans="1:10" s="67" customFormat="1">
      <c r="A213" s="14"/>
      <c r="B213" s="14"/>
      <c r="J213" s="371"/>
    </row>
    <row r="214" spans="1:10" s="67" customFormat="1">
      <c r="A214" s="14"/>
      <c r="B214" s="14"/>
      <c r="J214" s="371"/>
    </row>
    <row r="215" spans="1:10" s="67" customFormat="1">
      <c r="A215" s="14"/>
      <c r="B215" s="14"/>
      <c r="J215" s="371"/>
    </row>
    <row r="216" spans="1:10" s="67" customFormat="1">
      <c r="A216" s="14"/>
      <c r="B216" s="14"/>
      <c r="J216" s="371"/>
    </row>
    <row r="217" spans="1:10" s="67" customFormat="1">
      <c r="A217" s="14"/>
      <c r="B217" s="14"/>
      <c r="J217" s="371"/>
    </row>
    <row r="218" spans="1:10" s="67" customFormat="1">
      <c r="A218" s="14"/>
      <c r="B218" s="14"/>
      <c r="J218" s="371"/>
    </row>
    <row r="219" spans="1:10" s="67" customFormat="1">
      <c r="A219" s="14"/>
      <c r="B219" s="14"/>
      <c r="J219" s="371"/>
    </row>
    <row r="220" spans="1:10" s="67" customFormat="1">
      <c r="A220" s="14"/>
      <c r="B220" s="14"/>
      <c r="J220" s="371"/>
    </row>
    <row r="221" spans="1:10" s="67" customFormat="1">
      <c r="A221" s="14"/>
      <c r="B221" s="14"/>
      <c r="J221" s="371"/>
    </row>
    <row r="222" spans="1:10" s="67" customFormat="1">
      <c r="A222" s="14"/>
      <c r="B222" s="14"/>
      <c r="J222" s="371"/>
    </row>
    <row r="223" spans="1:10" s="67" customFormat="1">
      <c r="A223" s="14"/>
      <c r="B223" s="14"/>
      <c r="J223" s="371"/>
    </row>
    <row r="224" spans="1:10" s="67" customFormat="1">
      <c r="A224" s="14"/>
      <c r="B224" s="14"/>
      <c r="J224" s="371"/>
    </row>
    <row r="225" spans="1:10" s="67" customFormat="1">
      <c r="A225" s="14"/>
      <c r="B225" s="14"/>
      <c r="J225" s="371"/>
    </row>
    <row r="226" spans="1:10" s="67" customFormat="1">
      <c r="A226" s="14"/>
      <c r="B226" s="14"/>
      <c r="J226" s="371"/>
    </row>
    <row r="227" spans="1:10" s="67" customFormat="1">
      <c r="A227" s="14"/>
      <c r="B227" s="14"/>
      <c r="J227" s="371"/>
    </row>
    <row r="228" spans="1:10" s="67" customFormat="1">
      <c r="A228" s="14"/>
      <c r="B228" s="14"/>
      <c r="J228" s="371"/>
    </row>
    <row r="229" spans="1:10" s="67" customFormat="1">
      <c r="A229" s="14"/>
      <c r="B229" s="14"/>
      <c r="J229" s="371"/>
    </row>
    <row r="230" spans="1:10" s="67" customFormat="1">
      <c r="A230" s="14"/>
      <c r="B230" s="14"/>
      <c r="J230" s="371"/>
    </row>
    <row r="231" spans="1:10" s="67" customFormat="1">
      <c r="A231" s="14"/>
      <c r="B231" s="14"/>
      <c r="J231" s="371"/>
    </row>
    <row r="232" spans="1:10" s="67" customFormat="1">
      <c r="A232" s="14"/>
      <c r="B232" s="14"/>
      <c r="J232" s="371"/>
    </row>
    <row r="233" spans="1:10" s="67" customFormat="1">
      <c r="A233" s="14"/>
      <c r="B233" s="14"/>
      <c r="J233" s="371"/>
    </row>
    <row r="234" spans="1:10" s="67" customFormat="1">
      <c r="A234" s="14"/>
      <c r="B234" s="14"/>
      <c r="J234" s="371"/>
    </row>
    <row r="235" spans="1:10" s="67" customFormat="1">
      <c r="A235" s="14"/>
      <c r="B235" s="14"/>
      <c r="J235" s="371"/>
    </row>
    <row r="236" spans="1:10" s="67" customFormat="1">
      <c r="A236" s="14"/>
      <c r="B236" s="14"/>
      <c r="J236" s="371"/>
    </row>
    <row r="237" spans="1:10" s="67" customFormat="1">
      <c r="A237" s="14"/>
      <c r="B237" s="14"/>
      <c r="J237" s="371"/>
    </row>
    <row r="238" spans="1:10" s="67" customFormat="1">
      <c r="A238" s="14"/>
      <c r="B238" s="14"/>
      <c r="J238" s="371"/>
    </row>
    <row r="239" spans="1:10" s="67" customFormat="1">
      <c r="A239" s="14"/>
      <c r="B239" s="14"/>
      <c r="J239" s="371"/>
    </row>
    <row r="240" spans="1:10" s="67" customFormat="1">
      <c r="A240" s="14"/>
      <c r="B240" s="14"/>
      <c r="J240" s="371"/>
    </row>
    <row r="241" spans="1:10" s="67" customFormat="1">
      <c r="A241" s="14"/>
      <c r="B241" s="14"/>
      <c r="J241" s="371"/>
    </row>
    <row r="242" spans="1:10" s="67" customFormat="1">
      <c r="A242" s="14"/>
      <c r="B242" s="14"/>
      <c r="J242" s="371"/>
    </row>
    <row r="243" spans="1:10" s="67" customFormat="1">
      <c r="A243" s="14"/>
      <c r="B243" s="14"/>
      <c r="J243" s="371"/>
    </row>
    <row r="244" spans="1:10" s="67" customFormat="1">
      <c r="A244" s="14"/>
      <c r="B244" s="14"/>
      <c r="J244" s="371"/>
    </row>
    <row r="245" spans="1:10" s="67" customFormat="1">
      <c r="A245" s="14"/>
      <c r="B245" s="14"/>
      <c r="J245" s="371"/>
    </row>
    <row r="246" spans="1:10" s="67" customFormat="1">
      <c r="A246" s="14"/>
      <c r="B246" s="14"/>
      <c r="J246" s="371"/>
    </row>
    <row r="247" spans="1:10" s="67" customFormat="1">
      <c r="A247" s="14"/>
      <c r="B247" s="14"/>
      <c r="J247" s="371"/>
    </row>
    <row r="248" spans="1:10" s="67" customFormat="1">
      <c r="A248" s="14"/>
      <c r="B248" s="14"/>
      <c r="J248" s="371"/>
    </row>
    <row r="249" spans="1:10" s="67" customFormat="1">
      <c r="A249" s="14"/>
      <c r="B249" s="14"/>
      <c r="J249" s="371"/>
    </row>
    <row r="250" spans="1:10" s="67" customFormat="1">
      <c r="A250" s="14"/>
      <c r="B250" s="14"/>
      <c r="J250" s="371"/>
    </row>
    <row r="251" spans="1:10" s="67" customFormat="1">
      <c r="A251" s="14"/>
      <c r="B251" s="14"/>
      <c r="J251" s="371"/>
    </row>
    <row r="252" spans="1:10" s="67" customFormat="1">
      <c r="A252" s="14"/>
      <c r="B252" s="14"/>
      <c r="J252" s="371"/>
    </row>
    <row r="253" spans="1:10" s="67" customFormat="1">
      <c r="A253" s="14"/>
      <c r="B253" s="14"/>
      <c r="J253" s="371"/>
    </row>
    <row r="254" spans="1:10" s="67" customFormat="1">
      <c r="A254" s="14"/>
      <c r="B254" s="14"/>
      <c r="J254" s="371"/>
    </row>
    <row r="255" spans="1:10" s="67" customFormat="1">
      <c r="A255" s="14"/>
      <c r="B255" s="14"/>
      <c r="J255" s="371"/>
    </row>
    <row r="256" spans="1:10" s="67" customFormat="1">
      <c r="A256" s="14"/>
      <c r="B256" s="14"/>
      <c r="J256" s="371"/>
    </row>
    <row r="257" spans="1:10" s="67" customFormat="1">
      <c r="A257" s="14"/>
      <c r="B257" s="14"/>
      <c r="J257" s="371"/>
    </row>
    <row r="258" spans="1:10" s="67" customFormat="1">
      <c r="A258" s="14"/>
      <c r="B258" s="14"/>
      <c r="J258" s="371"/>
    </row>
    <row r="259" spans="1:10" s="67" customFormat="1">
      <c r="A259" s="14"/>
      <c r="B259" s="14"/>
      <c r="J259" s="371"/>
    </row>
    <row r="260" spans="1:10" s="67" customFormat="1">
      <c r="A260" s="14"/>
      <c r="B260" s="14"/>
      <c r="J260" s="371"/>
    </row>
    <row r="261" spans="1:10" s="67" customFormat="1">
      <c r="A261" s="14"/>
      <c r="B261" s="14"/>
      <c r="J261" s="371"/>
    </row>
    <row r="262" spans="1:10" s="67" customFormat="1">
      <c r="A262" s="14"/>
      <c r="B262" s="14"/>
      <c r="J262" s="371"/>
    </row>
    <row r="263" spans="1:10" s="67" customFormat="1">
      <c r="A263" s="14"/>
      <c r="B263" s="14"/>
      <c r="J263" s="371"/>
    </row>
    <row r="264" spans="1:10" s="67" customFormat="1">
      <c r="A264" s="14"/>
      <c r="B264" s="14"/>
      <c r="J264" s="371"/>
    </row>
    <row r="265" spans="1:10" s="67" customFormat="1">
      <c r="A265" s="14"/>
      <c r="B265" s="14"/>
      <c r="J265" s="371"/>
    </row>
    <row r="266" spans="1:10" s="67" customFormat="1">
      <c r="A266" s="14"/>
      <c r="B266" s="14"/>
      <c r="J266" s="371"/>
    </row>
    <row r="267" spans="1:10" s="67" customFormat="1">
      <c r="A267" s="14"/>
      <c r="B267" s="14"/>
      <c r="J267" s="371"/>
    </row>
    <row r="268" spans="1:10" s="67" customFormat="1">
      <c r="A268" s="14"/>
      <c r="B268" s="14"/>
      <c r="J268" s="371"/>
    </row>
    <row r="269" spans="1:10" s="67" customFormat="1">
      <c r="A269" s="14"/>
      <c r="B269" s="14"/>
      <c r="J269" s="371"/>
    </row>
    <row r="270" spans="1:10" s="67" customFormat="1">
      <c r="A270" s="14"/>
      <c r="B270" s="14"/>
      <c r="J270" s="371"/>
    </row>
    <row r="271" spans="1:10" s="67" customFormat="1">
      <c r="A271" s="14"/>
      <c r="B271" s="14"/>
      <c r="J271" s="371"/>
    </row>
    <row r="272" spans="1:10" s="67" customFormat="1">
      <c r="A272" s="14"/>
      <c r="B272" s="14"/>
      <c r="J272" s="371"/>
    </row>
    <row r="273" spans="1:10" s="67" customFormat="1">
      <c r="A273" s="14"/>
      <c r="B273" s="14"/>
      <c r="J273" s="371"/>
    </row>
    <row r="274" spans="1:10" s="67" customFormat="1">
      <c r="A274" s="14"/>
      <c r="B274" s="14"/>
      <c r="J274" s="371"/>
    </row>
    <row r="275" spans="1:10" s="67" customFormat="1">
      <c r="A275" s="14"/>
      <c r="B275" s="14"/>
      <c r="J275" s="371"/>
    </row>
    <row r="276" spans="1:10" s="67" customFormat="1">
      <c r="A276" s="14"/>
      <c r="B276" s="14"/>
      <c r="J276" s="371"/>
    </row>
    <row r="277" spans="1:10" s="67" customFormat="1">
      <c r="A277" s="14"/>
      <c r="B277" s="14"/>
      <c r="J277" s="371"/>
    </row>
    <row r="278" spans="1:10" s="67" customFormat="1">
      <c r="A278" s="14"/>
      <c r="B278" s="14"/>
      <c r="J278" s="371"/>
    </row>
    <row r="279" spans="1:10" s="67" customFormat="1">
      <c r="A279" s="14"/>
      <c r="B279" s="14"/>
      <c r="J279" s="371"/>
    </row>
    <row r="280" spans="1:10" s="67" customFormat="1">
      <c r="A280" s="14"/>
      <c r="B280" s="14"/>
      <c r="J280" s="371"/>
    </row>
    <row r="281" spans="1:10" s="67" customFormat="1">
      <c r="A281" s="14"/>
      <c r="B281" s="14"/>
      <c r="J281" s="371"/>
    </row>
    <row r="282" spans="1:10" s="67" customFormat="1">
      <c r="A282" s="14"/>
      <c r="B282" s="14"/>
      <c r="J282" s="371"/>
    </row>
    <row r="283" spans="1:10" s="67" customFormat="1">
      <c r="A283" s="14"/>
      <c r="B283" s="14"/>
      <c r="J283" s="371"/>
    </row>
    <row r="284" spans="1:10" s="67" customFormat="1">
      <c r="A284" s="14"/>
      <c r="B284" s="14"/>
      <c r="J284" s="371"/>
    </row>
    <row r="285" spans="1:10" s="67" customFormat="1">
      <c r="A285" s="14"/>
      <c r="B285" s="14"/>
      <c r="J285" s="371"/>
    </row>
    <row r="286" spans="1:10" s="67" customFormat="1">
      <c r="A286" s="14"/>
      <c r="B286" s="14"/>
      <c r="J286" s="371"/>
    </row>
    <row r="287" spans="1:10" s="67" customFormat="1">
      <c r="A287" s="14"/>
      <c r="B287" s="14"/>
      <c r="J287" s="371"/>
    </row>
    <row r="288" spans="1:10" s="67" customFormat="1">
      <c r="A288" s="14"/>
      <c r="B288" s="14"/>
      <c r="J288" s="371"/>
    </row>
    <row r="289" spans="1:10" s="67" customFormat="1">
      <c r="A289" s="14"/>
      <c r="B289" s="14"/>
      <c r="J289" s="371"/>
    </row>
    <row r="290" spans="1:10" s="67" customFormat="1">
      <c r="A290" s="14"/>
      <c r="B290" s="14"/>
      <c r="J290" s="371"/>
    </row>
    <row r="291" spans="1:10" s="67" customFormat="1">
      <c r="A291" s="14"/>
      <c r="B291" s="14"/>
      <c r="J291" s="371"/>
    </row>
    <row r="292" spans="1:10" s="67" customFormat="1">
      <c r="A292" s="14"/>
      <c r="B292" s="14"/>
      <c r="J292" s="371"/>
    </row>
    <row r="293" spans="1:10" s="67" customFormat="1">
      <c r="A293" s="14"/>
      <c r="B293" s="14"/>
      <c r="J293" s="371"/>
    </row>
    <row r="294" spans="1:10" s="67" customFormat="1">
      <c r="A294" s="14"/>
      <c r="B294" s="14"/>
      <c r="J294" s="371"/>
    </row>
    <row r="295" spans="1:10" s="67" customFormat="1">
      <c r="A295" s="14"/>
      <c r="B295" s="14"/>
      <c r="J295" s="371"/>
    </row>
    <row r="296" spans="1:10" s="67" customFormat="1">
      <c r="A296" s="14"/>
      <c r="B296" s="14"/>
      <c r="J296" s="371"/>
    </row>
    <row r="297" spans="1:10" s="67" customFormat="1">
      <c r="A297" s="14"/>
      <c r="B297" s="14"/>
      <c r="J297" s="371"/>
    </row>
    <row r="298" spans="1:10" s="67" customFormat="1">
      <c r="A298" s="14"/>
      <c r="B298" s="14"/>
      <c r="J298" s="371"/>
    </row>
    <row r="299" spans="1:10" s="67" customFormat="1">
      <c r="A299" s="14"/>
      <c r="B299" s="14"/>
      <c r="J299" s="371"/>
    </row>
    <row r="300" spans="1:10" s="67" customFormat="1">
      <c r="A300" s="14"/>
      <c r="B300" s="14"/>
      <c r="J300" s="371"/>
    </row>
    <row r="301" spans="1:10" s="67" customFormat="1">
      <c r="A301" s="14"/>
      <c r="B301" s="14"/>
      <c r="J301" s="371"/>
    </row>
    <row r="302" spans="1:10" s="67" customFormat="1">
      <c r="A302" s="14"/>
      <c r="B302" s="14"/>
      <c r="J302" s="371"/>
    </row>
    <row r="303" spans="1:10" s="67" customFormat="1">
      <c r="A303" s="14"/>
      <c r="B303" s="14"/>
      <c r="J303" s="371"/>
    </row>
    <row r="304" spans="1:10" s="67" customFormat="1">
      <c r="A304" s="14"/>
      <c r="B304" s="14"/>
      <c r="J304" s="371"/>
    </row>
    <row r="305" spans="1:10" s="67" customFormat="1">
      <c r="A305" s="14"/>
      <c r="B305" s="14"/>
      <c r="J305" s="371"/>
    </row>
    <row r="306" spans="1:10" s="67" customFormat="1">
      <c r="A306" s="14"/>
      <c r="B306" s="14"/>
      <c r="J306" s="371"/>
    </row>
    <row r="307" spans="1:10" s="67" customFormat="1">
      <c r="A307" s="14"/>
      <c r="B307" s="14"/>
      <c r="J307" s="371"/>
    </row>
    <row r="308" spans="1:10" s="67" customFormat="1">
      <c r="A308" s="14"/>
      <c r="B308" s="14"/>
      <c r="J308" s="371"/>
    </row>
    <row r="309" spans="1:10" s="67" customFormat="1">
      <c r="A309" s="14"/>
      <c r="B309" s="14"/>
      <c r="J309" s="371"/>
    </row>
    <row r="310" spans="1:10" s="67" customFormat="1">
      <c r="A310" s="14"/>
      <c r="B310" s="14"/>
      <c r="J310" s="371"/>
    </row>
    <row r="311" spans="1:10" s="67" customFormat="1">
      <c r="A311" s="14"/>
      <c r="B311" s="14"/>
      <c r="J311" s="371"/>
    </row>
    <row r="312" spans="1:10" s="67" customFormat="1">
      <c r="A312" s="14"/>
      <c r="B312" s="14"/>
      <c r="J312" s="371"/>
    </row>
    <row r="313" spans="1:10" s="67" customFormat="1">
      <c r="A313" s="14"/>
      <c r="B313" s="14"/>
      <c r="J313" s="371"/>
    </row>
    <row r="314" spans="1:10" s="67" customFormat="1">
      <c r="A314" s="14"/>
      <c r="B314" s="14"/>
      <c r="J314" s="371"/>
    </row>
    <row r="315" spans="1:10" s="67" customFormat="1">
      <c r="A315" s="14"/>
      <c r="B315" s="14"/>
      <c r="J315" s="371"/>
    </row>
    <row r="316" spans="1:10" s="67" customFormat="1">
      <c r="A316" s="14"/>
      <c r="B316" s="14"/>
      <c r="J316" s="371"/>
    </row>
    <row r="317" spans="1:10" s="67" customFormat="1">
      <c r="A317" s="14"/>
      <c r="B317" s="14"/>
      <c r="J317" s="371"/>
    </row>
    <row r="318" spans="1:10" s="67" customFormat="1">
      <c r="A318" s="14"/>
      <c r="B318" s="14"/>
      <c r="J318" s="371"/>
    </row>
    <row r="319" spans="1:10" s="67" customFormat="1">
      <c r="A319" s="14"/>
      <c r="B319" s="14"/>
      <c r="J319" s="371"/>
    </row>
    <row r="320" spans="1:10" s="67" customFormat="1">
      <c r="A320" s="14"/>
      <c r="B320" s="14"/>
      <c r="J320" s="371"/>
    </row>
    <row r="321" spans="1:10" s="67" customFormat="1">
      <c r="A321" s="14"/>
      <c r="B321" s="14"/>
      <c r="J321" s="371"/>
    </row>
    <row r="322" spans="1:10" s="67" customFormat="1">
      <c r="A322" s="14"/>
      <c r="B322" s="14"/>
      <c r="J322" s="371"/>
    </row>
    <row r="323" spans="1:10" s="67" customFormat="1">
      <c r="A323" s="14"/>
      <c r="B323" s="14"/>
      <c r="J323" s="371"/>
    </row>
    <row r="324" spans="1:10" s="67" customFormat="1">
      <c r="A324" s="14"/>
      <c r="B324" s="14"/>
      <c r="J324" s="371"/>
    </row>
    <row r="325" spans="1:10" s="67" customFormat="1">
      <c r="A325" s="14"/>
      <c r="B325" s="14"/>
      <c r="J325" s="371"/>
    </row>
    <row r="326" spans="1:10" s="67" customFormat="1">
      <c r="A326" s="14"/>
      <c r="B326" s="14"/>
      <c r="J326" s="371"/>
    </row>
    <row r="327" spans="1:10" s="67" customFormat="1">
      <c r="A327" s="14"/>
      <c r="B327" s="14"/>
      <c r="J327" s="371"/>
    </row>
    <row r="328" spans="1:10" s="67" customFormat="1">
      <c r="A328" s="14"/>
      <c r="B328" s="14"/>
      <c r="J328" s="371"/>
    </row>
    <row r="329" spans="1:10" s="67" customFormat="1">
      <c r="A329" s="14"/>
      <c r="B329" s="14"/>
      <c r="J329" s="371"/>
    </row>
    <row r="330" spans="1:10" s="67" customFormat="1">
      <c r="A330" s="14"/>
      <c r="B330" s="14"/>
      <c r="J330" s="371"/>
    </row>
    <row r="331" spans="1:10" s="67" customFormat="1">
      <c r="A331" s="14"/>
      <c r="B331" s="14"/>
      <c r="J331" s="371"/>
    </row>
    <row r="332" spans="1:10" s="67" customFormat="1">
      <c r="A332" s="14"/>
      <c r="B332" s="14"/>
      <c r="J332" s="371"/>
    </row>
    <row r="333" spans="1:10" s="67" customFormat="1">
      <c r="A333" s="14"/>
      <c r="B333" s="14"/>
      <c r="J333" s="371"/>
    </row>
    <row r="334" spans="1:10" s="67" customFormat="1">
      <c r="A334" s="14"/>
      <c r="B334" s="14"/>
      <c r="J334" s="371"/>
    </row>
    <row r="335" spans="1:10" s="67" customFormat="1">
      <c r="A335" s="14"/>
      <c r="B335" s="14"/>
      <c r="J335" s="371"/>
    </row>
    <row r="336" spans="1:10" s="67" customFormat="1">
      <c r="A336" s="14"/>
      <c r="B336" s="14"/>
      <c r="J336" s="371"/>
    </row>
    <row r="337" spans="1:10" s="67" customFormat="1">
      <c r="A337" s="14"/>
      <c r="B337" s="14"/>
      <c r="J337" s="371"/>
    </row>
    <row r="338" spans="1:10" s="67" customFormat="1">
      <c r="A338" s="14"/>
      <c r="B338" s="14"/>
      <c r="J338" s="371"/>
    </row>
    <row r="339" spans="1:10" s="67" customFormat="1">
      <c r="A339" s="14"/>
      <c r="B339" s="14"/>
      <c r="J339" s="371"/>
    </row>
    <row r="340" spans="1:10" s="67" customFormat="1">
      <c r="A340" s="14"/>
      <c r="B340" s="14"/>
      <c r="J340" s="371"/>
    </row>
    <row r="341" spans="1:10" s="67" customFormat="1">
      <c r="A341" s="14"/>
      <c r="B341" s="14"/>
      <c r="J341" s="371"/>
    </row>
    <row r="342" spans="1:10" s="67" customFormat="1">
      <c r="A342" s="14"/>
      <c r="B342" s="14"/>
      <c r="J342" s="371"/>
    </row>
    <row r="343" spans="1:10" s="67" customFormat="1">
      <c r="A343" s="14"/>
      <c r="B343" s="14"/>
      <c r="J343" s="371"/>
    </row>
    <row r="344" spans="1:10" s="67" customFormat="1">
      <c r="A344" s="14"/>
      <c r="B344" s="14"/>
      <c r="J344" s="371"/>
    </row>
    <row r="345" spans="1:10" s="67" customFormat="1">
      <c r="A345" s="14"/>
      <c r="B345" s="14"/>
      <c r="J345" s="371"/>
    </row>
    <row r="346" spans="1:10" s="67" customFormat="1">
      <c r="A346" s="14"/>
      <c r="B346" s="14"/>
      <c r="J346" s="371"/>
    </row>
    <row r="347" spans="1:10" s="67" customFormat="1">
      <c r="A347" s="14"/>
      <c r="B347" s="14"/>
      <c r="J347" s="371"/>
    </row>
    <row r="348" spans="1:10" s="67" customFormat="1">
      <c r="A348" s="14"/>
      <c r="B348" s="14"/>
      <c r="J348" s="371"/>
    </row>
    <row r="349" spans="1:10" s="67" customFormat="1">
      <c r="A349" s="14"/>
      <c r="B349" s="14"/>
      <c r="J349" s="371"/>
    </row>
    <row r="350" spans="1:10" s="67" customFormat="1">
      <c r="A350" s="14"/>
      <c r="B350" s="14"/>
      <c r="J350" s="371"/>
    </row>
    <row r="351" spans="1:10" s="67" customFormat="1">
      <c r="A351" s="14"/>
      <c r="B351" s="14"/>
      <c r="J351" s="371"/>
    </row>
    <row r="352" spans="1:10" s="67" customFormat="1">
      <c r="A352" s="14"/>
      <c r="B352" s="14"/>
      <c r="J352" s="371"/>
    </row>
    <row r="353" spans="1:10" s="67" customFormat="1">
      <c r="A353" s="14"/>
      <c r="B353" s="14"/>
      <c r="J353" s="371"/>
    </row>
    <row r="354" spans="1:10" s="67" customFormat="1">
      <c r="A354" s="14"/>
      <c r="B354" s="14"/>
      <c r="J354" s="371"/>
    </row>
    <row r="355" spans="1:10" s="67" customFormat="1">
      <c r="A355" s="14"/>
      <c r="B355" s="14"/>
      <c r="J355" s="371"/>
    </row>
    <row r="356" spans="1:10" s="67" customFormat="1">
      <c r="A356" s="14"/>
      <c r="B356" s="14"/>
      <c r="J356" s="371"/>
    </row>
    <row r="357" spans="1:10" s="67" customFormat="1">
      <c r="A357" s="14"/>
      <c r="B357" s="14"/>
      <c r="J357" s="371"/>
    </row>
    <row r="358" spans="1:10" s="67" customFormat="1">
      <c r="A358" s="14"/>
      <c r="B358" s="14"/>
      <c r="J358" s="371"/>
    </row>
    <row r="359" spans="1:10" s="67" customFormat="1">
      <c r="A359" s="14"/>
      <c r="B359" s="14"/>
      <c r="J359" s="371"/>
    </row>
    <row r="360" spans="1:10" s="67" customFormat="1">
      <c r="A360" s="14"/>
      <c r="B360" s="14"/>
      <c r="J360" s="371"/>
    </row>
    <row r="361" spans="1:10" s="67" customFormat="1">
      <c r="A361" s="14"/>
      <c r="B361" s="14"/>
      <c r="J361" s="371"/>
    </row>
    <row r="362" spans="1:10" s="67" customFormat="1">
      <c r="A362" s="14"/>
      <c r="B362" s="14"/>
      <c r="J362" s="371"/>
    </row>
    <row r="363" spans="1:10" s="67" customFormat="1">
      <c r="A363" s="14"/>
      <c r="B363" s="14"/>
      <c r="J363" s="371"/>
    </row>
    <row r="364" spans="1:10" s="67" customFormat="1">
      <c r="A364" s="14"/>
      <c r="B364" s="14"/>
      <c r="J364" s="371"/>
    </row>
    <row r="365" spans="1:10" s="67" customFormat="1">
      <c r="A365" s="14"/>
      <c r="B365" s="14"/>
      <c r="J365" s="371"/>
    </row>
    <row r="366" spans="1:10" s="67" customFormat="1">
      <c r="A366" s="14"/>
      <c r="B366" s="14"/>
      <c r="J366" s="371"/>
    </row>
    <row r="367" spans="1:10" s="67" customFormat="1">
      <c r="A367" s="14"/>
      <c r="B367" s="14"/>
      <c r="J367" s="371"/>
    </row>
    <row r="368" spans="1:10" s="67" customFormat="1">
      <c r="A368" s="14"/>
      <c r="B368" s="14"/>
      <c r="J368" s="371"/>
    </row>
    <row r="369" spans="1:10" s="67" customFormat="1">
      <c r="A369" s="14"/>
      <c r="B369" s="14"/>
      <c r="J369" s="371"/>
    </row>
    <row r="370" spans="1:10" s="67" customFormat="1">
      <c r="A370" s="14"/>
      <c r="B370" s="14"/>
      <c r="J370" s="371"/>
    </row>
    <row r="371" spans="1:10" s="67" customFormat="1">
      <c r="A371" s="14"/>
      <c r="B371" s="14"/>
      <c r="J371" s="371"/>
    </row>
    <row r="372" spans="1:10" s="67" customFormat="1">
      <c r="A372" s="14"/>
      <c r="B372" s="14"/>
      <c r="J372" s="371"/>
    </row>
    <row r="373" spans="1:10" s="67" customFormat="1">
      <c r="A373" s="14"/>
      <c r="B373" s="14"/>
      <c r="J373" s="371"/>
    </row>
    <row r="374" spans="1:10" s="67" customFormat="1">
      <c r="A374" s="14"/>
      <c r="B374" s="14"/>
      <c r="J374" s="371"/>
    </row>
    <row r="375" spans="1:10" s="67" customFormat="1">
      <c r="A375" s="14"/>
      <c r="B375" s="14"/>
      <c r="J375" s="371"/>
    </row>
    <row r="376" spans="1:10" s="67" customFormat="1">
      <c r="A376" s="14"/>
      <c r="B376" s="14"/>
      <c r="J376" s="371"/>
    </row>
    <row r="377" spans="1:10" s="67" customFormat="1">
      <c r="A377" s="14"/>
      <c r="B377" s="14"/>
      <c r="J377" s="371"/>
    </row>
    <row r="378" spans="1:10" s="67" customFormat="1">
      <c r="A378" s="14"/>
      <c r="B378" s="14"/>
      <c r="J378" s="371"/>
    </row>
    <row r="379" spans="1:10" s="67" customFormat="1">
      <c r="A379" s="14"/>
      <c r="B379" s="14"/>
      <c r="J379" s="371"/>
    </row>
    <row r="380" spans="1:10" s="67" customFormat="1">
      <c r="A380" s="14"/>
      <c r="B380" s="14"/>
      <c r="J380" s="371"/>
    </row>
    <row r="381" spans="1:10" s="67" customFormat="1">
      <c r="A381" s="14"/>
      <c r="B381" s="14"/>
      <c r="J381" s="371"/>
    </row>
    <row r="382" spans="1:10" s="67" customFormat="1">
      <c r="A382" s="14"/>
      <c r="B382" s="14"/>
      <c r="J382" s="371"/>
    </row>
    <row r="383" spans="1:10" s="67" customFormat="1">
      <c r="A383" s="14"/>
      <c r="B383" s="14"/>
      <c r="J383" s="371"/>
    </row>
    <row r="384" spans="1:10" s="67" customFormat="1">
      <c r="A384" s="14"/>
      <c r="B384" s="14"/>
      <c r="J384" s="371"/>
    </row>
    <row r="385" spans="1:10" s="67" customFormat="1">
      <c r="A385" s="14"/>
      <c r="B385" s="14"/>
      <c r="J385" s="371"/>
    </row>
    <row r="386" spans="1:10" s="67" customFormat="1">
      <c r="A386" s="14"/>
      <c r="B386" s="14"/>
      <c r="J386" s="371"/>
    </row>
    <row r="387" spans="1:10" s="67" customFormat="1">
      <c r="A387" s="14"/>
      <c r="B387" s="14"/>
      <c r="J387" s="371"/>
    </row>
    <row r="388" spans="1:10" s="67" customFormat="1">
      <c r="A388" s="14"/>
      <c r="B388" s="14"/>
      <c r="J388" s="371"/>
    </row>
    <row r="389" spans="1:10" s="67" customFormat="1">
      <c r="A389" s="14"/>
      <c r="B389" s="14"/>
      <c r="J389" s="371"/>
    </row>
    <row r="390" spans="1:10" s="67" customFormat="1">
      <c r="A390" s="14"/>
      <c r="B390" s="14"/>
      <c r="J390" s="371"/>
    </row>
    <row r="391" spans="1:10" s="67" customFormat="1">
      <c r="A391" s="14"/>
      <c r="B391" s="14"/>
      <c r="J391" s="371"/>
    </row>
    <row r="392" spans="1:10" s="67" customFormat="1">
      <c r="A392" s="14"/>
      <c r="B392" s="14"/>
      <c r="J392" s="371"/>
    </row>
    <row r="393" spans="1:10" s="67" customFormat="1">
      <c r="A393" s="14"/>
      <c r="B393" s="14"/>
      <c r="J393" s="371"/>
    </row>
    <row r="394" spans="1:10" s="67" customFormat="1">
      <c r="A394" s="14"/>
      <c r="B394" s="14"/>
      <c r="J394" s="371"/>
    </row>
    <row r="395" spans="1:10" s="67" customFormat="1">
      <c r="A395" s="14"/>
      <c r="B395" s="14"/>
      <c r="J395" s="371"/>
    </row>
    <row r="396" spans="1:10" s="67" customFormat="1">
      <c r="A396" s="14"/>
      <c r="B396" s="14"/>
      <c r="J396" s="371"/>
    </row>
    <row r="397" spans="1:10" s="67" customFormat="1">
      <c r="A397" s="14"/>
      <c r="B397" s="14"/>
      <c r="J397" s="371"/>
    </row>
    <row r="398" spans="1:10" s="67" customFormat="1">
      <c r="A398" s="14"/>
      <c r="B398" s="14"/>
      <c r="J398" s="371"/>
    </row>
    <row r="399" spans="1:10" s="67" customFormat="1">
      <c r="A399" s="14"/>
      <c r="B399" s="14"/>
      <c r="J399" s="371"/>
    </row>
    <row r="400" spans="1:10" s="67" customFormat="1">
      <c r="A400" s="14"/>
      <c r="B400" s="14"/>
      <c r="J400" s="371"/>
    </row>
    <row r="401" spans="1:10" s="67" customFormat="1">
      <c r="A401" s="14"/>
      <c r="B401" s="14"/>
      <c r="J401" s="371"/>
    </row>
    <row r="402" spans="1:10" s="67" customFormat="1">
      <c r="A402" s="14"/>
      <c r="B402" s="14"/>
      <c r="J402" s="371"/>
    </row>
    <row r="403" spans="1:10" s="67" customFormat="1">
      <c r="A403" s="14"/>
      <c r="B403" s="14"/>
      <c r="J403" s="371"/>
    </row>
    <row r="404" spans="1:10" s="67" customFormat="1">
      <c r="A404" s="14"/>
      <c r="B404" s="14"/>
      <c r="J404" s="371"/>
    </row>
    <row r="405" spans="1:10" s="67" customFormat="1">
      <c r="A405" s="14"/>
      <c r="B405" s="14"/>
      <c r="J405" s="371"/>
    </row>
    <row r="406" spans="1:10" s="67" customFormat="1">
      <c r="A406" s="14"/>
      <c r="B406" s="14"/>
      <c r="J406" s="371"/>
    </row>
    <row r="407" spans="1:10" s="67" customFormat="1">
      <c r="A407" s="14"/>
      <c r="B407" s="14"/>
      <c r="J407" s="371"/>
    </row>
    <row r="408" spans="1:10" s="67" customFormat="1">
      <c r="A408" s="14"/>
      <c r="B408" s="14"/>
      <c r="J408" s="371"/>
    </row>
    <row r="409" spans="1:10" s="67" customFormat="1">
      <c r="A409" s="14"/>
      <c r="B409" s="14"/>
      <c r="J409" s="371"/>
    </row>
    <row r="410" spans="1:10" s="67" customFormat="1">
      <c r="A410" s="14"/>
      <c r="B410" s="14"/>
      <c r="J410" s="371"/>
    </row>
    <row r="411" spans="1:10" s="67" customFormat="1">
      <c r="A411" s="14"/>
      <c r="B411" s="14"/>
      <c r="J411" s="371"/>
    </row>
    <row r="412" spans="1:10" s="67" customFormat="1">
      <c r="A412" s="14"/>
      <c r="B412" s="14"/>
      <c r="J412" s="371"/>
    </row>
    <row r="413" spans="1:10" s="67" customFormat="1">
      <c r="A413" s="14"/>
      <c r="B413" s="14"/>
      <c r="J413" s="371"/>
    </row>
    <row r="414" spans="1:10" s="67" customFormat="1">
      <c r="A414" s="14"/>
      <c r="B414" s="14"/>
      <c r="J414" s="371"/>
    </row>
    <row r="415" spans="1:10" s="67" customFormat="1">
      <c r="A415" s="14"/>
      <c r="B415" s="14"/>
      <c r="J415" s="371"/>
    </row>
    <row r="416" spans="1:10" s="67" customFormat="1">
      <c r="A416" s="14"/>
      <c r="B416" s="14"/>
      <c r="J416" s="371"/>
    </row>
    <row r="417" spans="1:10" s="67" customFormat="1">
      <c r="A417" s="14"/>
      <c r="B417" s="14"/>
      <c r="J417" s="371"/>
    </row>
    <row r="418" spans="1:10" s="67" customFormat="1">
      <c r="A418" s="14"/>
      <c r="B418" s="14"/>
      <c r="J418" s="371"/>
    </row>
    <row r="419" spans="1:10" s="67" customFormat="1">
      <c r="A419" s="14"/>
      <c r="B419" s="14"/>
      <c r="J419" s="371"/>
    </row>
    <row r="420" spans="1:10" s="67" customFormat="1">
      <c r="A420" s="14"/>
      <c r="B420" s="14"/>
      <c r="J420" s="371"/>
    </row>
    <row r="421" spans="1:10" s="67" customFormat="1">
      <c r="A421" s="14"/>
      <c r="B421" s="14"/>
      <c r="J421" s="371"/>
    </row>
    <row r="422" spans="1:10" s="67" customFormat="1">
      <c r="A422" s="14"/>
      <c r="B422" s="14"/>
      <c r="J422" s="371"/>
    </row>
    <row r="423" spans="1:10" s="67" customFormat="1">
      <c r="A423" s="14"/>
      <c r="B423" s="14"/>
      <c r="J423" s="371"/>
    </row>
    <row r="424" spans="1:10" s="67" customFormat="1">
      <c r="A424" s="14"/>
      <c r="B424" s="14"/>
      <c r="J424" s="371"/>
    </row>
    <row r="425" spans="1:10" s="67" customFormat="1">
      <c r="A425" s="14"/>
      <c r="B425" s="14"/>
      <c r="J425" s="371"/>
    </row>
    <row r="426" spans="1:10" s="67" customFormat="1">
      <c r="A426" s="14"/>
      <c r="B426" s="14"/>
      <c r="J426" s="371"/>
    </row>
    <row r="427" spans="1:10" s="67" customFormat="1">
      <c r="A427" s="14"/>
      <c r="B427" s="14"/>
      <c r="J427" s="371"/>
    </row>
    <row r="428" spans="1:10" s="67" customFormat="1">
      <c r="A428" s="14"/>
      <c r="B428" s="14"/>
      <c r="J428" s="371"/>
    </row>
    <row r="429" spans="1:10" s="67" customFormat="1">
      <c r="A429" s="14"/>
      <c r="B429" s="14"/>
      <c r="J429" s="371"/>
    </row>
    <row r="430" spans="1:10" s="67" customFormat="1">
      <c r="A430" s="14"/>
      <c r="B430" s="14"/>
      <c r="J430" s="371"/>
    </row>
    <row r="431" spans="1:10" s="67" customFormat="1">
      <c r="A431" s="14"/>
      <c r="B431" s="14"/>
      <c r="J431" s="371"/>
    </row>
    <row r="432" spans="1:10" s="67" customFormat="1">
      <c r="A432" s="14"/>
      <c r="B432" s="14"/>
      <c r="J432" s="371"/>
    </row>
    <row r="433" spans="1:10" s="67" customFormat="1">
      <c r="A433" s="14"/>
      <c r="B433" s="14"/>
      <c r="J433" s="371"/>
    </row>
    <row r="434" spans="1:10" s="67" customFormat="1">
      <c r="A434" s="14"/>
      <c r="B434" s="14"/>
      <c r="J434" s="371"/>
    </row>
    <row r="435" spans="1:10" s="67" customFormat="1">
      <c r="A435" s="14"/>
      <c r="B435" s="14"/>
      <c r="J435" s="371"/>
    </row>
    <row r="436" spans="1:10" s="67" customFormat="1">
      <c r="A436" s="14"/>
      <c r="B436" s="14"/>
      <c r="J436" s="371"/>
    </row>
    <row r="437" spans="1:10" s="67" customFormat="1">
      <c r="A437" s="14"/>
      <c r="B437" s="14"/>
      <c r="J437" s="371"/>
    </row>
    <row r="438" spans="1:10" s="67" customFormat="1">
      <c r="A438" s="14"/>
      <c r="B438" s="14"/>
      <c r="J438" s="371"/>
    </row>
    <row r="439" spans="1:10" s="67" customFormat="1">
      <c r="A439" s="14"/>
      <c r="B439" s="14"/>
      <c r="J439" s="371"/>
    </row>
    <row r="440" spans="1:10" s="67" customFormat="1">
      <c r="A440" s="14"/>
      <c r="B440" s="14"/>
      <c r="J440" s="371"/>
    </row>
    <row r="441" spans="1:10" s="67" customFormat="1">
      <c r="A441" s="14"/>
      <c r="B441" s="14"/>
      <c r="J441" s="371"/>
    </row>
    <row r="442" spans="1:10" s="67" customFormat="1">
      <c r="A442" s="14"/>
      <c r="B442" s="14"/>
      <c r="J442" s="371"/>
    </row>
    <row r="443" spans="1:10" s="67" customFormat="1">
      <c r="A443" s="14"/>
      <c r="B443" s="14"/>
      <c r="J443" s="371"/>
    </row>
    <row r="444" spans="1:10" s="67" customFormat="1">
      <c r="A444" s="14"/>
      <c r="B444" s="14"/>
      <c r="J444" s="371"/>
    </row>
    <row r="445" spans="1:10" s="67" customFormat="1">
      <c r="A445" s="14"/>
      <c r="B445" s="14"/>
      <c r="J445" s="371"/>
    </row>
    <row r="446" spans="1:10" s="67" customFormat="1">
      <c r="A446" s="14"/>
      <c r="B446" s="14"/>
      <c r="J446" s="371"/>
    </row>
    <row r="447" spans="1:10" s="67" customFormat="1">
      <c r="A447" s="14"/>
      <c r="B447" s="14"/>
      <c r="J447" s="371"/>
    </row>
    <row r="448" spans="1:10" s="67" customFormat="1">
      <c r="A448" s="14"/>
      <c r="B448" s="14"/>
      <c r="J448" s="371"/>
    </row>
    <row r="449" spans="1:10" s="67" customFormat="1">
      <c r="A449" s="14"/>
      <c r="B449" s="14"/>
      <c r="J449" s="371"/>
    </row>
    <row r="450" spans="1:10" s="67" customFormat="1">
      <c r="A450" s="14"/>
      <c r="B450" s="14"/>
      <c r="J450" s="371"/>
    </row>
    <row r="451" spans="1:10" s="67" customFormat="1">
      <c r="A451" s="14"/>
      <c r="B451" s="14"/>
      <c r="J451" s="371"/>
    </row>
    <row r="452" spans="1:10" s="67" customFormat="1">
      <c r="A452" s="14"/>
      <c r="B452" s="14"/>
      <c r="J452" s="371"/>
    </row>
    <row r="453" spans="1:10" s="67" customFormat="1">
      <c r="A453" s="14"/>
      <c r="B453" s="14"/>
      <c r="J453" s="371"/>
    </row>
    <row r="454" spans="1:10" s="67" customFormat="1">
      <c r="A454" s="14"/>
      <c r="B454" s="14"/>
      <c r="J454" s="371"/>
    </row>
    <row r="455" spans="1:10" s="67" customFormat="1">
      <c r="A455" s="14"/>
      <c r="B455" s="14"/>
      <c r="J455" s="371"/>
    </row>
    <row r="456" spans="1:10" s="67" customFormat="1">
      <c r="A456" s="14"/>
      <c r="B456" s="14"/>
      <c r="J456" s="371"/>
    </row>
    <row r="457" spans="1:10" s="67" customFormat="1">
      <c r="A457" s="14"/>
      <c r="B457" s="14"/>
      <c r="J457" s="371"/>
    </row>
    <row r="458" spans="1:10" s="67" customFormat="1">
      <c r="A458" s="14"/>
      <c r="B458" s="14"/>
      <c r="J458" s="371"/>
    </row>
    <row r="459" spans="1:10" s="67" customFormat="1">
      <c r="A459" s="14"/>
      <c r="B459" s="14"/>
      <c r="J459" s="371"/>
    </row>
    <row r="460" spans="1:10" s="67" customFormat="1">
      <c r="A460" s="14"/>
      <c r="B460" s="14"/>
      <c r="J460" s="371"/>
    </row>
    <row r="461" spans="1:10" s="67" customFormat="1">
      <c r="A461" s="14"/>
      <c r="B461" s="14"/>
      <c r="J461" s="371"/>
    </row>
    <row r="462" spans="1:10" s="67" customFormat="1">
      <c r="A462" s="14"/>
      <c r="B462" s="14"/>
      <c r="J462" s="371"/>
    </row>
    <row r="463" spans="1:10" s="67" customFormat="1">
      <c r="A463" s="14"/>
      <c r="B463" s="14"/>
      <c r="J463" s="371"/>
    </row>
    <row r="464" spans="1:10" s="67" customFormat="1">
      <c r="A464" s="14"/>
      <c r="B464" s="14"/>
      <c r="J464" s="371"/>
    </row>
    <row r="465" spans="1:10" s="67" customFormat="1">
      <c r="A465" s="14"/>
      <c r="B465" s="14"/>
      <c r="J465" s="371"/>
    </row>
    <row r="466" spans="1:10" s="67" customFormat="1">
      <c r="A466" s="14"/>
      <c r="B466" s="14"/>
      <c r="J466" s="371"/>
    </row>
    <row r="467" spans="1:10" s="67" customFormat="1">
      <c r="A467" s="14"/>
      <c r="B467" s="14"/>
      <c r="J467" s="371"/>
    </row>
    <row r="468" spans="1:10" s="67" customFormat="1">
      <c r="A468" s="14"/>
      <c r="B468" s="14"/>
      <c r="J468" s="371"/>
    </row>
    <row r="469" spans="1:10" s="67" customFormat="1">
      <c r="A469" s="14"/>
      <c r="B469" s="14"/>
      <c r="J469" s="371"/>
    </row>
    <row r="470" spans="1:10" s="67" customFormat="1">
      <c r="A470" s="14"/>
      <c r="B470" s="14"/>
      <c r="J470" s="371"/>
    </row>
    <row r="471" spans="1:10" s="67" customFormat="1">
      <c r="A471" s="14"/>
      <c r="B471" s="14"/>
      <c r="J471" s="371"/>
    </row>
    <row r="472" spans="1:10" s="67" customFormat="1">
      <c r="A472" s="14"/>
      <c r="B472" s="14"/>
      <c r="J472" s="371"/>
    </row>
    <row r="473" spans="1:10" s="67" customFormat="1">
      <c r="A473" s="14"/>
      <c r="B473" s="14"/>
      <c r="J473" s="371"/>
    </row>
    <row r="474" spans="1:10" s="67" customFormat="1">
      <c r="A474" s="14"/>
      <c r="B474" s="14"/>
      <c r="J474" s="371"/>
    </row>
    <row r="475" spans="1:10" s="67" customFormat="1">
      <c r="A475" s="14"/>
      <c r="B475" s="14"/>
      <c r="J475" s="371"/>
    </row>
    <row r="476" spans="1:10" s="67" customFormat="1">
      <c r="A476" s="14"/>
      <c r="B476" s="14"/>
      <c r="J476" s="371"/>
    </row>
    <row r="477" spans="1:10" s="67" customFormat="1">
      <c r="A477" s="14"/>
      <c r="B477" s="14"/>
      <c r="J477" s="371"/>
    </row>
    <row r="478" spans="1:10" s="67" customFormat="1">
      <c r="A478" s="14"/>
      <c r="B478" s="14"/>
      <c r="J478" s="371"/>
    </row>
    <row r="479" spans="1:10" s="67" customFormat="1">
      <c r="A479" s="14"/>
      <c r="B479" s="14"/>
      <c r="J479" s="371"/>
    </row>
    <row r="480" spans="1:10" s="67" customFormat="1">
      <c r="A480" s="14"/>
      <c r="B480" s="14"/>
      <c r="J480" s="371"/>
    </row>
    <row r="481" spans="1:10" s="67" customFormat="1">
      <c r="A481" s="14"/>
      <c r="B481" s="14"/>
      <c r="J481" s="371"/>
    </row>
    <row r="482" spans="1:10" s="67" customFormat="1">
      <c r="A482" s="14"/>
      <c r="B482" s="14"/>
      <c r="J482" s="371"/>
    </row>
    <row r="483" spans="1:10" s="67" customFormat="1">
      <c r="A483" s="14"/>
      <c r="B483" s="14"/>
      <c r="J483" s="371"/>
    </row>
    <row r="484" spans="1:10" s="67" customFormat="1">
      <c r="A484" s="14"/>
      <c r="B484" s="14"/>
      <c r="J484" s="371"/>
    </row>
    <row r="485" spans="1:10" s="67" customFormat="1">
      <c r="A485" s="14"/>
      <c r="B485" s="14"/>
      <c r="J485" s="371"/>
    </row>
    <row r="486" spans="1:10" s="67" customFormat="1">
      <c r="A486" s="14"/>
      <c r="B486" s="14"/>
      <c r="J486" s="371"/>
    </row>
    <row r="487" spans="1:10" s="67" customFormat="1">
      <c r="A487" s="14"/>
      <c r="B487" s="14"/>
      <c r="J487" s="371"/>
    </row>
    <row r="488" spans="1:10" s="67" customFormat="1">
      <c r="A488" s="14"/>
      <c r="B488" s="14"/>
      <c r="J488" s="371"/>
    </row>
    <row r="489" spans="1:10" s="67" customFormat="1">
      <c r="A489" s="14"/>
      <c r="B489" s="14"/>
      <c r="J489" s="371"/>
    </row>
    <row r="490" spans="1:10" s="67" customFormat="1">
      <c r="A490" s="14"/>
      <c r="B490" s="14"/>
      <c r="J490" s="371"/>
    </row>
    <row r="491" spans="1:10" s="67" customFormat="1">
      <c r="A491" s="14"/>
      <c r="B491" s="14"/>
      <c r="J491" s="371"/>
    </row>
    <row r="492" spans="1:10" s="67" customFormat="1">
      <c r="A492" s="14"/>
      <c r="B492" s="14"/>
      <c r="J492" s="371"/>
    </row>
    <row r="493" spans="1:10" s="67" customFormat="1">
      <c r="A493" s="14"/>
      <c r="B493" s="14"/>
      <c r="J493" s="371"/>
    </row>
    <row r="494" spans="1:10" s="67" customFormat="1">
      <c r="A494" s="14"/>
      <c r="B494" s="14"/>
      <c r="J494" s="371"/>
    </row>
    <row r="495" spans="1:10" s="67" customFormat="1">
      <c r="A495" s="14"/>
      <c r="B495" s="14"/>
      <c r="J495" s="371"/>
    </row>
    <row r="496" spans="1:10" s="67" customFormat="1">
      <c r="A496" s="14"/>
      <c r="B496" s="14"/>
      <c r="J496" s="371"/>
    </row>
    <row r="497" spans="1:10" s="67" customFormat="1">
      <c r="A497" s="14"/>
      <c r="B497" s="14"/>
      <c r="J497" s="371"/>
    </row>
    <row r="498" spans="1:10" s="67" customFormat="1">
      <c r="A498" s="14"/>
      <c r="B498" s="14"/>
      <c r="J498" s="371"/>
    </row>
    <row r="499" spans="1:10" s="67" customFormat="1">
      <c r="A499" s="14"/>
      <c r="B499" s="14"/>
      <c r="J499" s="371"/>
    </row>
    <row r="500" spans="1:10" s="67" customFormat="1">
      <c r="A500" s="14"/>
      <c r="B500" s="14"/>
      <c r="J500" s="371"/>
    </row>
    <row r="501" spans="1:10" s="67" customFormat="1">
      <c r="A501" s="14"/>
      <c r="B501" s="14"/>
      <c r="J501" s="371"/>
    </row>
    <row r="502" spans="1:10" s="67" customFormat="1">
      <c r="A502" s="14"/>
      <c r="B502" s="14"/>
      <c r="J502" s="371"/>
    </row>
    <row r="503" spans="1:10" s="67" customFormat="1">
      <c r="A503" s="14"/>
      <c r="B503" s="14"/>
      <c r="J503" s="371"/>
    </row>
    <row r="504" spans="1:10" s="67" customFormat="1">
      <c r="A504" s="14"/>
      <c r="B504" s="14"/>
      <c r="J504" s="371"/>
    </row>
    <row r="505" spans="1:10" s="67" customFormat="1">
      <c r="A505" s="14"/>
      <c r="B505" s="14"/>
      <c r="J505" s="371"/>
    </row>
    <row r="506" spans="1:10" s="67" customFormat="1">
      <c r="A506" s="14"/>
      <c r="B506" s="14"/>
      <c r="J506" s="371"/>
    </row>
    <row r="507" spans="1:10" s="67" customFormat="1">
      <c r="A507" s="14"/>
      <c r="B507" s="14"/>
      <c r="J507" s="371"/>
    </row>
    <row r="508" spans="1:10" s="67" customFormat="1">
      <c r="A508" s="14"/>
      <c r="B508" s="14"/>
      <c r="J508" s="371"/>
    </row>
    <row r="509" spans="1:10" s="67" customFormat="1">
      <c r="A509" s="14"/>
      <c r="B509" s="14"/>
      <c r="J509" s="371"/>
    </row>
    <row r="510" spans="1:10" s="67" customFormat="1">
      <c r="A510" s="14"/>
      <c r="B510" s="14"/>
      <c r="J510" s="371"/>
    </row>
    <row r="511" spans="1:10" s="67" customFormat="1">
      <c r="A511" s="14"/>
      <c r="B511" s="14"/>
      <c r="J511" s="371"/>
    </row>
    <row r="512" spans="1:10" s="67" customFormat="1">
      <c r="A512" s="14"/>
      <c r="B512" s="14"/>
      <c r="J512" s="371"/>
    </row>
    <row r="513" spans="1:10" s="67" customFormat="1">
      <c r="A513" s="14"/>
      <c r="B513" s="14"/>
      <c r="J513" s="371"/>
    </row>
    <row r="514" spans="1:10" s="67" customFormat="1">
      <c r="A514" s="14"/>
      <c r="B514" s="14"/>
      <c r="J514" s="371"/>
    </row>
    <row r="515" spans="1:10" s="67" customFormat="1">
      <c r="A515" s="14"/>
      <c r="B515" s="14"/>
      <c r="J515" s="371"/>
    </row>
    <row r="516" spans="1:10" s="67" customFormat="1">
      <c r="A516" s="14"/>
      <c r="B516" s="14"/>
      <c r="J516" s="371"/>
    </row>
    <row r="517" spans="1:10" s="67" customFormat="1">
      <c r="A517" s="14"/>
      <c r="B517" s="14"/>
      <c r="J517" s="371"/>
    </row>
    <row r="518" spans="1:10" s="67" customFormat="1">
      <c r="A518" s="14"/>
      <c r="B518" s="14"/>
      <c r="J518" s="371"/>
    </row>
    <row r="519" spans="1:10" s="67" customFormat="1">
      <c r="A519" s="14"/>
      <c r="B519" s="14"/>
      <c r="J519" s="371"/>
    </row>
    <row r="520" spans="1:10" s="67" customFormat="1">
      <c r="A520" s="14"/>
      <c r="B520" s="14"/>
      <c r="J520" s="371"/>
    </row>
    <row r="521" spans="1:10" s="67" customFormat="1">
      <c r="A521" s="14"/>
      <c r="B521" s="14"/>
      <c r="J521" s="371"/>
    </row>
    <row r="522" spans="1:10" s="67" customFormat="1">
      <c r="A522" s="14"/>
      <c r="B522" s="14"/>
      <c r="J522" s="371"/>
    </row>
    <row r="523" spans="1:10" s="67" customFormat="1">
      <c r="A523" s="14"/>
      <c r="B523" s="14"/>
      <c r="J523" s="371"/>
    </row>
    <row r="524" spans="1:10" s="67" customFormat="1">
      <c r="A524" s="14"/>
      <c r="B524" s="14"/>
      <c r="J524" s="371"/>
    </row>
    <row r="525" spans="1:10" s="67" customFormat="1">
      <c r="A525" s="14"/>
      <c r="B525" s="14"/>
      <c r="J525" s="371"/>
    </row>
    <row r="526" spans="1:10" s="67" customFormat="1">
      <c r="A526" s="14"/>
      <c r="B526" s="14"/>
      <c r="J526" s="371"/>
    </row>
    <row r="527" spans="1:10" s="67" customFormat="1">
      <c r="A527" s="14"/>
      <c r="B527" s="14"/>
      <c r="J527" s="371"/>
    </row>
    <row r="528" spans="1:10" s="67" customFormat="1">
      <c r="A528" s="14"/>
      <c r="B528" s="14"/>
      <c r="J528" s="371"/>
    </row>
    <row r="529" spans="1:10" s="67" customFormat="1">
      <c r="A529" s="14"/>
      <c r="B529" s="14"/>
      <c r="J529" s="371"/>
    </row>
    <row r="530" spans="1:10" s="67" customFormat="1">
      <c r="A530" s="14"/>
      <c r="B530" s="14"/>
      <c r="J530" s="371"/>
    </row>
    <row r="531" spans="1:10" s="67" customFormat="1">
      <c r="A531" s="14"/>
      <c r="B531" s="14"/>
      <c r="J531" s="371"/>
    </row>
    <row r="532" spans="1:10" s="67" customFormat="1">
      <c r="A532" s="14"/>
      <c r="B532" s="14"/>
      <c r="J532" s="371"/>
    </row>
    <row r="533" spans="1:10" s="67" customFormat="1">
      <c r="A533" s="14"/>
      <c r="B533" s="14"/>
      <c r="J533" s="371"/>
    </row>
    <row r="534" spans="1:10" s="67" customFormat="1">
      <c r="A534" s="14"/>
      <c r="B534" s="14"/>
      <c r="J534" s="371"/>
    </row>
    <row r="535" spans="1:10" s="67" customFormat="1">
      <c r="A535" s="14"/>
      <c r="B535" s="14"/>
      <c r="J535" s="371"/>
    </row>
    <row r="536" spans="1:10" s="67" customFormat="1">
      <c r="A536" s="14"/>
      <c r="B536" s="14"/>
      <c r="J536" s="371"/>
    </row>
    <row r="537" spans="1:10" s="67" customFormat="1">
      <c r="A537" s="14"/>
      <c r="B537" s="14"/>
      <c r="J537" s="371"/>
    </row>
    <row r="538" spans="1:10" s="67" customFormat="1">
      <c r="A538" s="14"/>
      <c r="B538" s="14"/>
      <c r="J538" s="371"/>
    </row>
    <row r="539" spans="1:10" s="67" customFormat="1">
      <c r="A539" s="14"/>
      <c r="B539" s="14"/>
      <c r="J539" s="371"/>
    </row>
    <row r="540" spans="1:10" s="67" customFormat="1">
      <c r="A540" s="14"/>
      <c r="B540" s="14"/>
      <c r="J540" s="371"/>
    </row>
    <row r="541" spans="1:10" s="67" customFormat="1">
      <c r="A541" s="14"/>
      <c r="B541" s="14"/>
      <c r="J541" s="371"/>
    </row>
    <row r="542" spans="1:10" s="67" customFormat="1">
      <c r="A542" s="14"/>
      <c r="B542" s="14"/>
      <c r="J542" s="371"/>
    </row>
    <row r="543" spans="1:10" s="67" customFormat="1">
      <c r="A543" s="14"/>
      <c r="B543" s="14"/>
      <c r="J543" s="371"/>
    </row>
    <row r="544" spans="1:10" s="67" customFormat="1">
      <c r="A544" s="14"/>
      <c r="B544" s="14"/>
      <c r="J544" s="371"/>
    </row>
    <row r="545" spans="1:10" s="67" customFormat="1">
      <c r="A545" s="14"/>
      <c r="B545" s="14"/>
      <c r="J545" s="371"/>
    </row>
    <row r="546" spans="1:10" s="67" customFormat="1">
      <c r="A546" s="14"/>
      <c r="B546" s="14"/>
      <c r="J546" s="371"/>
    </row>
    <row r="547" spans="1:10" s="67" customFormat="1">
      <c r="A547" s="14"/>
      <c r="B547" s="14"/>
      <c r="J547" s="371"/>
    </row>
    <row r="548" spans="1:10" s="67" customFormat="1">
      <c r="A548" s="14"/>
      <c r="B548" s="14"/>
      <c r="J548" s="371"/>
    </row>
    <row r="549" spans="1:10" s="67" customFormat="1">
      <c r="A549" s="14"/>
      <c r="B549" s="14"/>
      <c r="J549" s="371"/>
    </row>
    <row r="550" spans="1:10" s="67" customFormat="1">
      <c r="A550" s="14"/>
      <c r="B550" s="14"/>
      <c r="J550" s="371"/>
    </row>
    <row r="551" spans="1:10" s="67" customFormat="1">
      <c r="A551" s="14"/>
      <c r="B551" s="14"/>
      <c r="J551" s="371"/>
    </row>
    <row r="552" spans="1:10" s="67" customFormat="1">
      <c r="A552" s="14"/>
      <c r="B552" s="14"/>
      <c r="J552" s="371"/>
    </row>
    <row r="553" spans="1:10" s="67" customFormat="1">
      <c r="A553" s="14"/>
      <c r="B553" s="14"/>
      <c r="J553" s="371"/>
    </row>
    <row r="554" spans="1:10" s="67" customFormat="1">
      <c r="A554" s="14"/>
      <c r="B554" s="14"/>
      <c r="J554" s="371"/>
    </row>
    <row r="555" spans="1:10" s="67" customFormat="1">
      <c r="A555" s="14"/>
      <c r="B555" s="14"/>
      <c r="J555" s="371"/>
    </row>
    <row r="556" spans="1:10" s="67" customFormat="1">
      <c r="A556" s="14"/>
      <c r="B556" s="14"/>
      <c r="J556" s="371"/>
    </row>
    <row r="557" spans="1:10" s="67" customFormat="1">
      <c r="A557" s="14"/>
      <c r="B557" s="14"/>
      <c r="J557" s="371"/>
    </row>
    <row r="558" spans="1:10" s="67" customFormat="1">
      <c r="A558" s="14"/>
      <c r="B558" s="14"/>
      <c r="J558" s="371"/>
    </row>
    <row r="559" spans="1:10" s="67" customFormat="1">
      <c r="A559" s="14"/>
      <c r="B559" s="14"/>
      <c r="J559" s="371"/>
    </row>
    <row r="560" spans="1:10" s="67" customFormat="1">
      <c r="A560" s="14"/>
      <c r="B560" s="14"/>
      <c r="J560" s="371"/>
    </row>
    <row r="561" spans="1:10" s="67" customFormat="1">
      <c r="A561" s="14"/>
      <c r="B561" s="14"/>
      <c r="J561" s="371"/>
    </row>
    <row r="562" spans="1:10" s="67" customFormat="1">
      <c r="A562" s="14"/>
      <c r="B562" s="14"/>
      <c r="J562" s="371"/>
    </row>
    <row r="563" spans="1:10" s="67" customFormat="1">
      <c r="A563" s="14"/>
      <c r="B563" s="14"/>
      <c r="J563" s="371"/>
    </row>
    <row r="564" spans="1:10" s="67" customFormat="1">
      <c r="A564" s="14"/>
      <c r="B564" s="14"/>
      <c r="J564" s="371"/>
    </row>
    <row r="565" spans="1:10" s="67" customFormat="1">
      <c r="A565" s="14"/>
      <c r="B565" s="14"/>
      <c r="J565" s="371"/>
    </row>
    <row r="566" spans="1:10" s="67" customFormat="1">
      <c r="A566" s="14"/>
      <c r="B566" s="14"/>
      <c r="J566" s="371"/>
    </row>
    <row r="567" spans="1:10" s="67" customFormat="1">
      <c r="A567" s="14"/>
      <c r="B567" s="14"/>
      <c r="J567" s="371"/>
    </row>
    <row r="568" spans="1:10" s="67" customFormat="1">
      <c r="A568" s="14"/>
      <c r="B568" s="14"/>
      <c r="J568" s="371"/>
    </row>
    <row r="569" spans="1:10" s="67" customFormat="1">
      <c r="A569" s="14"/>
      <c r="B569" s="14"/>
      <c r="J569" s="371"/>
    </row>
    <row r="570" spans="1:10" s="67" customFormat="1">
      <c r="A570" s="14"/>
      <c r="B570" s="14"/>
      <c r="J570" s="371"/>
    </row>
    <row r="571" spans="1:10" s="67" customFormat="1">
      <c r="A571" s="14"/>
      <c r="B571" s="14"/>
      <c r="J571" s="371"/>
    </row>
    <row r="572" spans="1:10" s="67" customFormat="1">
      <c r="A572" s="14"/>
      <c r="B572" s="14"/>
      <c r="J572" s="371"/>
    </row>
    <row r="573" spans="1:10" s="67" customFormat="1">
      <c r="A573" s="14"/>
      <c r="B573" s="14"/>
      <c r="J573" s="371"/>
    </row>
    <row r="574" spans="1:10" s="67" customFormat="1">
      <c r="A574" s="14"/>
      <c r="B574" s="14"/>
      <c r="J574" s="371"/>
    </row>
    <row r="575" spans="1:10" s="67" customFormat="1">
      <c r="A575" s="14"/>
      <c r="B575" s="14"/>
      <c r="J575" s="371"/>
    </row>
    <row r="576" spans="1:10" s="67" customFormat="1">
      <c r="A576" s="14"/>
      <c r="B576" s="14"/>
      <c r="J576" s="371"/>
    </row>
    <row r="577" spans="1:10" s="67" customFormat="1">
      <c r="A577" s="14"/>
      <c r="B577" s="14"/>
      <c r="J577" s="371"/>
    </row>
    <row r="578" spans="1:10" s="67" customFormat="1">
      <c r="A578" s="14"/>
      <c r="B578" s="14"/>
      <c r="J578" s="371"/>
    </row>
    <row r="579" spans="1:10" s="67" customFormat="1">
      <c r="A579" s="14"/>
      <c r="B579" s="14"/>
      <c r="J579" s="371"/>
    </row>
    <row r="580" spans="1:10" s="67" customFormat="1">
      <c r="A580" s="14"/>
      <c r="B580" s="14"/>
      <c r="J580" s="371"/>
    </row>
    <row r="581" spans="1:10" s="67" customFormat="1">
      <c r="A581" s="14"/>
      <c r="B581" s="14"/>
      <c r="J581" s="371"/>
    </row>
    <row r="582" spans="1:10" s="67" customFormat="1">
      <c r="A582" s="14"/>
      <c r="B582" s="14"/>
      <c r="J582" s="371"/>
    </row>
    <row r="583" spans="1:10" s="67" customFormat="1">
      <c r="A583" s="14"/>
      <c r="B583" s="14"/>
      <c r="J583" s="371"/>
    </row>
    <row r="584" spans="1:10" s="67" customFormat="1">
      <c r="A584" s="14"/>
      <c r="B584" s="14"/>
      <c r="J584" s="371"/>
    </row>
    <row r="585" spans="1:10" s="67" customFormat="1">
      <c r="A585" s="14"/>
      <c r="B585" s="14"/>
      <c r="J585" s="371"/>
    </row>
    <row r="586" spans="1:10" s="67" customFormat="1">
      <c r="A586" s="14"/>
      <c r="B586" s="14"/>
      <c r="J586" s="371"/>
    </row>
    <row r="587" spans="1:10" s="67" customFormat="1">
      <c r="A587" s="14"/>
      <c r="B587" s="14"/>
      <c r="J587" s="371"/>
    </row>
    <row r="588" spans="1:10" s="67" customFormat="1">
      <c r="A588" s="14"/>
      <c r="B588" s="14"/>
      <c r="J588" s="371"/>
    </row>
    <row r="589" spans="1:10" s="67" customFormat="1">
      <c r="A589" s="14"/>
      <c r="B589" s="14"/>
      <c r="J589" s="371"/>
    </row>
    <row r="590" spans="1:10" s="67" customFormat="1">
      <c r="A590" s="14"/>
      <c r="B590" s="14"/>
      <c r="J590" s="371"/>
    </row>
    <row r="591" spans="1:10" s="67" customFormat="1">
      <c r="A591" s="14"/>
      <c r="B591" s="14"/>
      <c r="J591" s="371"/>
    </row>
    <row r="592" spans="1:10" s="67" customFormat="1">
      <c r="A592" s="14"/>
      <c r="B592" s="14"/>
      <c r="J592" s="371"/>
    </row>
    <row r="593" spans="1:10" s="67" customFormat="1">
      <c r="A593" s="14"/>
      <c r="B593" s="14"/>
      <c r="J593" s="371"/>
    </row>
    <row r="594" spans="1:10" s="67" customFormat="1">
      <c r="A594" s="14"/>
      <c r="B594" s="14"/>
      <c r="J594" s="371"/>
    </row>
    <row r="595" spans="1:10" s="67" customFormat="1">
      <c r="A595" s="14"/>
      <c r="B595" s="14"/>
      <c r="J595" s="371"/>
    </row>
    <row r="596" spans="1:10" s="67" customFormat="1">
      <c r="A596" s="14"/>
      <c r="B596" s="14"/>
      <c r="J596" s="371"/>
    </row>
    <row r="597" spans="1:10" s="67" customFormat="1">
      <c r="A597" s="14"/>
      <c r="B597" s="14"/>
      <c r="J597" s="371"/>
    </row>
    <row r="598" spans="1:10" s="67" customFormat="1">
      <c r="A598" s="14"/>
      <c r="B598" s="14"/>
      <c r="J598" s="371"/>
    </row>
    <row r="599" spans="1:10" s="67" customFormat="1">
      <c r="A599" s="14"/>
      <c r="B599" s="14"/>
      <c r="J599" s="371"/>
    </row>
    <row r="600" spans="1:10" s="67" customFormat="1">
      <c r="A600" s="14"/>
      <c r="B600" s="14"/>
      <c r="J600" s="371"/>
    </row>
    <row r="601" spans="1:10" s="67" customFormat="1">
      <c r="A601" s="14"/>
      <c r="B601" s="14"/>
      <c r="J601" s="371"/>
    </row>
    <row r="602" spans="1:10" s="67" customFormat="1">
      <c r="A602" s="14"/>
      <c r="B602" s="14"/>
      <c r="J602" s="371"/>
    </row>
    <row r="603" spans="1:10" s="67" customFormat="1">
      <c r="A603" s="14"/>
      <c r="B603" s="14"/>
      <c r="J603" s="371"/>
    </row>
    <row r="604" spans="1:10" s="67" customFormat="1">
      <c r="A604" s="14"/>
      <c r="B604" s="14"/>
      <c r="J604" s="371"/>
    </row>
    <row r="605" spans="1:10" s="67" customFormat="1">
      <c r="A605" s="14"/>
      <c r="B605" s="14"/>
      <c r="J605" s="371"/>
    </row>
    <row r="606" spans="1:10" s="67" customFormat="1">
      <c r="A606" s="14"/>
      <c r="B606" s="14"/>
      <c r="J606" s="371"/>
    </row>
    <row r="607" spans="1:10" s="67" customFormat="1">
      <c r="A607" s="14"/>
      <c r="B607" s="14"/>
      <c r="J607" s="371"/>
    </row>
    <row r="608" spans="1:10" s="67" customFormat="1">
      <c r="A608" s="14"/>
      <c r="B608" s="14"/>
      <c r="J608" s="371"/>
    </row>
    <row r="609" spans="1:10" s="67" customFormat="1">
      <c r="A609" s="14"/>
      <c r="B609" s="14"/>
      <c r="J609" s="371"/>
    </row>
    <row r="610" spans="1:10" s="67" customFormat="1">
      <c r="A610" s="14"/>
      <c r="B610" s="14"/>
      <c r="J610" s="371"/>
    </row>
    <row r="611" spans="1:10" s="67" customFormat="1">
      <c r="A611" s="14"/>
      <c r="B611" s="14"/>
      <c r="J611" s="371"/>
    </row>
    <row r="612" spans="1:10" s="67" customFormat="1">
      <c r="A612" s="14"/>
      <c r="B612" s="14"/>
      <c r="J612" s="371"/>
    </row>
    <row r="613" spans="1:10" s="67" customFormat="1">
      <c r="A613" s="14"/>
      <c r="B613" s="14"/>
      <c r="J613" s="371"/>
    </row>
    <row r="614" spans="1:10" s="67" customFormat="1">
      <c r="A614" s="14"/>
      <c r="B614" s="14"/>
      <c r="J614" s="371"/>
    </row>
    <row r="615" spans="1:10" s="67" customFormat="1">
      <c r="A615" s="14"/>
      <c r="B615" s="14"/>
      <c r="J615" s="371"/>
    </row>
    <row r="616" spans="1:10" s="67" customFormat="1">
      <c r="A616" s="14"/>
      <c r="B616" s="14"/>
      <c r="J616" s="371"/>
    </row>
    <row r="617" spans="1:10" s="67" customFormat="1">
      <c r="A617" s="14"/>
      <c r="B617" s="14"/>
      <c r="J617" s="371"/>
    </row>
    <row r="618" spans="1:10" s="67" customFormat="1">
      <c r="A618" s="14"/>
      <c r="B618" s="14"/>
      <c r="J618" s="371"/>
    </row>
    <row r="619" spans="1:10" s="67" customFormat="1">
      <c r="A619" s="14"/>
      <c r="B619" s="14"/>
      <c r="J619" s="371"/>
    </row>
    <row r="620" spans="1:10" s="67" customFormat="1">
      <c r="A620" s="14"/>
      <c r="B620" s="14"/>
      <c r="J620" s="371"/>
    </row>
    <row r="621" spans="1:10" s="67" customFormat="1">
      <c r="A621" s="14"/>
      <c r="B621" s="14"/>
      <c r="J621" s="371"/>
    </row>
    <row r="622" spans="1:10" s="67" customFormat="1">
      <c r="A622" s="14"/>
      <c r="B622" s="14"/>
      <c r="J622" s="371"/>
    </row>
    <row r="623" spans="1:10" s="67" customFormat="1">
      <c r="A623" s="14"/>
      <c r="B623" s="14"/>
      <c r="J623" s="371"/>
    </row>
    <row r="624" spans="1:10" s="67" customFormat="1">
      <c r="A624" s="14"/>
      <c r="B624" s="14"/>
      <c r="J624" s="371"/>
    </row>
    <row r="625" spans="1:10" s="67" customFormat="1">
      <c r="A625" s="14"/>
      <c r="B625" s="14"/>
      <c r="J625" s="371"/>
    </row>
    <row r="626" spans="1:10" s="67" customFormat="1">
      <c r="A626" s="14"/>
      <c r="B626" s="14"/>
      <c r="J626" s="371"/>
    </row>
    <row r="627" spans="1:10" s="67" customFormat="1">
      <c r="A627" s="14"/>
      <c r="B627" s="14"/>
      <c r="J627" s="371"/>
    </row>
    <row r="628" spans="1:10" s="67" customFormat="1">
      <c r="A628" s="14"/>
      <c r="B628" s="14"/>
      <c r="J628" s="371"/>
    </row>
    <row r="629" spans="1:10" s="67" customFormat="1">
      <c r="A629" s="14"/>
      <c r="B629" s="14"/>
      <c r="J629" s="371"/>
    </row>
    <row r="630" spans="1:10" s="67" customFormat="1">
      <c r="A630" s="14"/>
      <c r="B630" s="14"/>
      <c r="J630" s="371"/>
    </row>
    <row r="631" spans="1:10" s="67" customFormat="1">
      <c r="A631" s="14"/>
      <c r="B631" s="14"/>
      <c r="J631" s="371"/>
    </row>
    <row r="632" spans="1:10" s="67" customFormat="1">
      <c r="A632" s="14"/>
      <c r="B632" s="14"/>
      <c r="J632" s="371"/>
    </row>
    <row r="633" spans="1:10" s="67" customFormat="1">
      <c r="A633" s="14"/>
      <c r="B633" s="14"/>
      <c r="J633" s="371"/>
    </row>
    <row r="634" spans="1:10" s="67" customFormat="1">
      <c r="A634" s="14"/>
      <c r="B634" s="14"/>
      <c r="J634" s="371"/>
    </row>
    <row r="635" spans="1:10" s="67" customFormat="1">
      <c r="A635" s="14"/>
      <c r="B635" s="14"/>
      <c r="J635" s="371"/>
    </row>
    <row r="636" spans="1:10" s="67" customFormat="1">
      <c r="A636" s="14"/>
      <c r="B636" s="14"/>
      <c r="J636" s="371"/>
    </row>
    <row r="637" spans="1:10" s="67" customFormat="1">
      <c r="A637" s="14"/>
      <c r="B637" s="14"/>
      <c r="J637" s="371"/>
    </row>
    <row r="638" spans="1:10" s="67" customFormat="1">
      <c r="A638" s="14"/>
      <c r="B638" s="14"/>
      <c r="J638" s="371"/>
    </row>
    <row r="639" spans="1:10" s="67" customFormat="1">
      <c r="A639" s="14"/>
      <c r="B639" s="14"/>
      <c r="J639" s="371"/>
    </row>
    <row r="640" spans="1:10" s="67" customFormat="1">
      <c r="A640" s="14"/>
      <c r="B640" s="14"/>
      <c r="J640" s="371"/>
    </row>
    <row r="641" spans="1:10" s="67" customFormat="1">
      <c r="A641" s="14"/>
      <c r="B641" s="14"/>
      <c r="J641" s="371"/>
    </row>
    <row r="642" spans="1:10" s="67" customFormat="1">
      <c r="A642" s="14"/>
      <c r="B642" s="14"/>
      <c r="J642" s="371"/>
    </row>
    <row r="643" spans="1:10" s="67" customFormat="1">
      <c r="A643" s="14"/>
      <c r="B643" s="14"/>
      <c r="J643" s="371"/>
    </row>
    <row r="644" spans="1:10" s="67" customFormat="1">
      <c r="A644" s="14"/>
      <c r="B644" s="14"/>
      <c r="J644" s="371"/>
    </row>
    <row r="645" spans="1:10" s="67" customFormat="1">
      <c r="A645" s="14"/>
      <c r="B645" s="14"/>
      <c r="J645" s="371"/>
    </row>
    <row r="646" spans="1:10" s="67" customFormat="1">
      <c r="A646" s="14"/>
      <c r="B646" s="14"/>
      <c r="J646" s="371"/>
    </row>
    <row r="647" spans="1:10" s="67" customFormat="1">
      <c r="A647" s="14"/>
      <c r="B647" s="14"/>
      <c r="J647" s="371"/>
    </row>
    <row r="648" spans="1:10" s="67" customFormat="1">
      <c r="A648" s="14"/>
      <c r="B648" s="14"/>
      <c r="J648" s="371"/>
    </row>
    <row r="649" spans="1:10" s="67" customFormat="1">
      <c r="A649" s="14"/>
      <c r="B649" s="14"/>
      <c r="J649" s="371"/>
    </row>
    <row r="650" spans="1:10" s="67" customFormat="1">
      <c r="A650" s="14"/>
      <c r="B650" s="14"/>
      <c r="J650" s="371"/>
    </row>
    <row r="651" spans="1:10" s="67" customFormat="1">
      <c r="A651" s="14"/>
      <c r="B651" s="14"/>
      <c r="J651" s="371"/>
    </row>
    <row r="652" spans="1:10" s="67" customFormat="1">
      <c r="A652" s="14"/>
      <c r="B652" s="14"/>
      <c r="J652" s="371"/>
    </row>
    <row r="653" spans="1:10" s="67" customFormat="1">
      <c r="A653" s="14"/>
      <c r="B653" s="14"/>
      <c r="J653" s="371"/>
    </row>
    <row r="654" spans="1:10" s="67" customFormat="1">
      <c r="A654" s="14"/>
      <c r="B654" s="14"/>
      <c r="J654" s="371"/>
    </row>
    <row r="655" spans="1:10" s="67" customFormat="1">
      <c r="A655" s="14"/>
      <c r="B655" s="14"/>
      <c r="J655" s="371"/>
    </row>
    <row r="656" spans="1:10" s="67" customFormat="1">
      <c r="A656" s="14"/>
      <c r="B656" s="14"/>
      <c r="J656" s="371"/>
    </row>
    <row r="657" spans="1:10" s="67" customFormat="1">
      <c r="A657" s="14"/>
      <c r="B657" s="14"/>
      <c r="J657" s="371"/>
    </row>
    <row r="658" spans="1:10" s="67" customFormat="1">
      <c r="A658" s="14"/>
      <c r="B658" s="14"/>
      <c r="J658" s="371"/>
    </row>
    <row r="659" spans="1:10" s="67" customFormat="1">
      <c r="A659" s="14"/>
      <c r="B659" s="14"/>
      <c r="J659" s="371"/>
    </row>
    <row r="660" spans="1:10" s="67" customFormat="1">
      <c r="A660" s="14"/>
      <c r="B660" s="14"/>
      <c r="J660" s="371"/>
    </row>
    <row r="661" spans="1:10" s="67" customFormat="1">
      <c r="A661" s="14"/>
      <c r="B661" s="14"/>
      <c r="J661" s="371"/>
    </row>
    <row r="662" spans="1:10" s="67" customFormat="1">
      <c r="A662" s="14"/>
      <c r="B662" s="14"/>
      <c r="J662" s="371"/>
    </row>
    <row r="663" spans="1:10" s="67" customFormat="1">
      <c r="A663" s="14"/>
      <c r="B663" s="14"/>
      <c r="J663" s="371"/>
    </row>
    <row r="664" spans="1:10" s="67" customFormat="1">
      <c r="A664" s="14"/>
      <c r="B664" s="14"/>
      <c r="J664" s="371"/>
    </row>
    <row r="665" spans="1:10" s="67" customFormat="1">
      <c r="A665" s="14"/>
      <c r="B665" s="14"/>
      <c r="J665" s="371"/>
    </row>
    <row r="666" spans="1:10" s="67" customFormat="1">
      <c r="A666" s="14"/>
      <c r="B666" s="14"/>
      <c r="J666" s="371"/>
    </row>
    <row r="667" spans="1:10" s="67" customFormat="1">
      <c r="A667" s="14"/>
      <c r="B667" s="14"/>
      <c r="J667" s="371"/>
    </row>
    <row r="668" spans="1:10" s="67" customFormat="1">
      <c r="A668" s="14"/>
      <c r="B668" s="14"/>
      <c r="J668" s="371"/>
    </row>
    <row r="669" spans="1:10" s="67" customFormat="1">
      <c r="A669" s="14"/>
      <c r="B669" s="14"/>
      <c r="J669" s="371"/>
    </row>
    <row r="670" spans="1:10" s="67" customFormat="1">
      <c r="A670" s="14"/>
      <c r="B670" s="14"/>
      <c r="J670" s="371"/>
    </row>
    <row r="671" spans="1:10" s="67" customFormat="1">
      <c r="A671" s="14"/>
      <c r="B671" s="14"/>
      <c r="J671" s="371"/>
    </row>
    <row r="672" spans="1:10" s="67" customFormat="1">
      <c r="A672" s="14"/>
      <c r="B672" s="14"/>
      <c r="J672" s="371"/>
    </row>
    <row r="673" spans="1:10" s="67" customFormat="1">
      <c r="A673" s="14"/>
      <c r="B673" s="14"/>
      <c r="J673" s="371"/>
    </row>
    <row r="674" spans="1:10" s="67" customFormat="1">
      <c r="A674" s="14"/>
      <c r="B674" s="14"/>
      <c r="J674" s="371"/>
    </row>
    <row r="675" spans="1:10" s="67" customFormat="1">
      <c r="A675" s="14"/>
      <c r="B675" s="14"/>
      <c r="J675" s="371"/>
    </row>
    <row r="676" spans="1:10" s="67" customFormat="1">
      <c r="A676" s="14"/>
      <c r="B676" s="14"/>
      <c r="J676" s="371"/>
    </row>
    <row r="677" spans="1:10" s="67" customFormat="1">
      <c r="A677" s="14"/>
      <c r="B677" s="14"/>
      <c r="J677" s="371"/>
    </row>
    <row r="678" spans="1:10" s="67" customFormat="1">
      <c r="A678" s="14"/>
      <c r="B678" s="14"/>
      <c r="J678" s="371"/>
    </row>
    <row r="679" spans="1:10" s="67" customFormat="1">
      <c r="A679" s="14"/>
      <c r="B679" s="14"/>
      <c r="J679" s="371"/>
    </row>
    <row r="680" spans="1:10" s="67" customFormat="1">
      <c r="A680" s="14"/>
      <c r="B680" s="14"/>
      <c r="J680" s="371"/>
    </row>
    <row r="681" spans="1:10" s="67" customFormat="1">
      <c r="A681" s="14"/>
      <c r="B681" s="14"/>
      <c r="J681" s="371"/>
    </row>
    <row r="682" spans="1:10" s="67" customFormat="1">
      <c r="A682" s="14"/>
      <c r="B682" s="14"/>
      <c r="J682" s="371"/>
    </row>
    <row r="683" spans="1:10" s="67" customFormat="1">
      <c r="A683" s="14"/>
      <c r="B683" s="14"/>
      <c r="J683" s="371"/>
    </row>
    <row r="684" spans="1:10" s="67" customFormat="1">
      <c r="A684" s="14"/>
      <c r="B684" s="14"/>
      <c r="J684" s="371"/>
    </row>
    <row r="685" spans="1:10" s="67" customFormat="1">
      <c r="A685" s="14"/>
      <c r="B685" s="14"/>
      <c r="J685" s="371"/>
    </row>
    <row r="686" spans="1:10" s="67" customFormat="1">
      <c r="A686" s="14"/>
      <c r="B686" s="14"/>
      <c r="J686" s="371"/>
    </row>
    <row r="687" spans="1:10" s="67" customFormat="1">
      <c r="A687" s="14"/>
      <c r="B687" s="14"/>
      <c r="J687" s="371"/>
    </row>
    <row r="688" spans="1:10" s="67" customFormat="1">
      <c r="A688" s="14"/>
      <c r="B688" s="14"/>
      <c r="J688" s="371"/>
    </row>
    <row r="689" spans="1:10" s="67" customFormat="1">
      <c r="A689" s="14"/>
      <c r="B689" s="14"/>
      <c r="J689" s="371"/>
    </row>
    <row r="690" spans="1:10" s="67" customFormat="1">
      <c r="A690" s="14"/>
      <c r="B690" s="14"/>
      <c r="J690" s="371"/>
    </row>
    <row r="691" spans="1:10" s="67" customFormat="1">
      <c r="A691" s="14"/>
      <c r="B691" s="14"/>
      <c r="J691" s="371"/>
    </row>
    <row r="692" spans="1:10" s="67" customFormat="1">
      <c r="A692" s="14"/>
      <c r="B692" s="14"/>
      <c r="J692" s="371"/>
    </row>
    <row r="693" spans="1:10" s="67" customFormat="1">
      <c r="A693" s="14"/>
      <c r="B693" s="14"/>
      <c r="J693" s="371"/>
    </row>
    <row r="694" spans="1:10" s="67" customFormat="1">
      <c r="A694" s="14"/>
      <c r="B694" s="14"/>
      <c r="J694" s="371"/>
    </row>
    <row r="695" spans="1:10" s="67" customFormat="1">
      <c r="A695" s="14"/>
      <c r="B695" s="14"/>
      <c r="J695" s="371"/>
    </row>
    <row r="696" spans="1:10" s="67" customFormat="1">
      <c r="A696" s="14"/>
      <c r="B696" s="14"/>
      <c r="J696" s="371"/>
    </row>
    <row r="697" spans="1:10" s="67" customFormat="1">
      <c r="A697" s="14"/>
      <c r="B697" s="14"/>
      <c r="J697" s="371"/>
    </row>
    <row r="698" spans="1:10" s="67" customFormat="1">
      <c r="A698" s="14"/>
      <c r="B698" s="14"/>
      <c r="J698" s="371"/>
    </row>
    <row r="699" spans="1:10" s="67" customFormat="1">
      <c r="A699" s="14"/>
      <c r="B699" s="14"/>
      <c r="J699" s="371"/>
    </row>
    <row r="700" spans="1:10" s="67" customFormat="1">
      <c r="A700" s="14"/>
      <c r="B700" s="14"/>
      <c r="J700" s="371"/>
    </row>
  </sheetData>
  <mergeCells count="13">
    <mergeCell ref="I5:I6"/>
    <mergeCell ref="J5:J6"/>
    <mergeCell ref="B50:J50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2200-000000000000}"/>
  </hyperlinks>
  <printOptions horizontalCentered="1"/>
  <pageMargins left="0.39370078740157483" right="0.39370078740157483" top="0.39370078740157483" bottom="0.39370078740157483" header="0" footer="0"/>
  <pageSetup paperSize="9" scale="89" orientation="portrait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Hoja35">
    <pageSetUpPr fitToPage="1"/>
  </sheetPr>
  <dimension ref="A1:K33"/>
  <sheetViews>
    <sheetView showGridLines="0" showRowColHeaders="0" zoomScaleNormal="100" zoomScaleSheetLayoutView="70" workbookViewId="0">
      <selection activeCell="T34" sqref="T34"/>
    </sheetView>
  </sheetViews>
  <sheetFormatPr baseColWidth="10" defaultColWidth="11.42578125" defaultRowHeight="12.75"/>
  <cols>
    <col min="1" max="1" width="5.7109375" style="217" customWidth="1"/>
    <col min="2" max="2" width="16.42578125" style="217" customWidth="1"/>
    <col min="3" max="3" width="12.85546875" style="217" customWidth="1"/>
    <col min="4" max="4" width="12.85546875" style="306" customWidth="1"/>
    <col min="5" max="6" width="10.85546875" style="306" customWidth="1"/>
    <col min="7" max="7" width="14.140625" style="217" customWidth="1"/>
    <col min="8" max="8" width="10.42578125" style="217" customWidth="1"/>
    <col min="9" max="9" width="11.42578125" style="217" customWidth="1"/>
    <col min="10" max="10" width="10.5703125" style="217" customWidth="1"/>
    <col min="11" max="11" width="17.7109375" style="217" customWidth="1"/>
    <col min="12" max="16384" width="11.42578125" style="217"/>
  </cols>
  <sheetData>
    <row r="1" spans="1:11" ht="26.1" customHeight="1">
      <c r="A1" s="689" t="s">
        <v>28</v>
      </c>
      <c r="B1" s="719"/>
      <c r="C1" s="719"/>
      <c r="D1" s="719"/>
      <c r="E1" s="719"/>
      <c r="F1" s="719"/>
      <c r="G1" s="719"/>
      <c r="H1" s="719"/>
      <c r="I1" s="719"/>
      <c r="J1" s="719"/>
      <c r="K1" s="186" t="s">
        <v>154</v>
      </c>
    </row>
    <row r="2" spans="1:11" ht="25.15" customHeight="1">
      <c r="A2" s="720" t="s">
        <v>0</v>
      </c>
      <c r="B2" s="719"/>
      <c r="C2" s="719"/>
      <c r="D2" s="719"/>
      <c r="E2" s="719"/>
      <c r="F2" s="719"/>
      <c r="G2" s="719"/>
      <c r="H2" s="719"/>
      <c r="I2" s="719"/>
      <c r="J2" s="719"/>
    </row>
    <row r="3" spans="1:11" ht="23.65" customHeight="1">
      <c r="A3" s="721" t="s">
        <v>179</v>
      </c>
      <c r="B3" s="719"/>
      <c r="C3" s="719"/>
      <c r="D3" s="719"/>
      <c r="E3" s="719"/>
      <c r="F3" s="719"/>
      <c r="G3" s="719"/>
      <c r="H3" s="719"/>
      <c r="I3" s="719"/>
      <c r="J3" s="719"/>
    </row>
    <row r="4" spans="1:11" ht="12.95" customHeight="1">
      <c r="A4" s="286"/>
      <c r="B4" s="287"/>
      <c r="C4" s="287"/>
      <c r="D4" s="288"/>
      <c r="E4" s="288"/>
      <c r="F4" s="288"/>
      <c r="G4" s="287"/>
      <c r="H4" s="287"/>
      <c r="I4" s="287"/>
      <c r="J4" s="287"/>
    </row>
    <row r="5" spans="1:11" ht="18.75">
      <c r="A5" s="289"/>
      <c r="B5" s="722" t="str">
        <f>[1]UE!$B$4</f>
        <v>MEDIA JUNIO</v>
      </c>
      <c r="C5" s="722"/>
      <c r="D5" s="723"/>
      <c r="E5" s="290"/>
      <c r="F5" s="290"/>
      <c r="G5" s="287"/>
      <c r="H5" s="287"/>
      <c r="I5" s="287"/>
      <c r="J5" s="287"/>
    </row>
    <row r="6" spans="1:11" ht="10.35" customHeight="1">
      <c r="A6" s="291"/>
      <c r="B6" s="291"/>
      <c r="C6" s="291"/>
      <c r="D6" s="292"/>
      <c r="E6" s="292"/>
      <c r="F6" s="292"/>
      <c r="G6" s="291"/>
      <c r="H6" s="291"/>
      <c r="I6" s="291"/>
      <c r="J6" s="291"/>
    </row>
    <row r="7" spans="1:11" ht="33.75" customHeight="1">
      <c r="A7" s="293"/>
      <c r="B7" s="294" t="s">
        <v>215</v>
      </c>
      <c r="C7" s="295" t="s">
        <v>216</v>
      </c>
      <c r="D7" s="295" t="s">
        <v>217</v>
      </c>
      <c r="E7" s="295" t="s">
        <v>4</v>
      </c>
      <c r="F7" s="295" t="s">
        <v>5</v>
      </c>
      <c r="G7" s="295" t="s">
        <v>6</v>
      </c>
      <c r="H7" s="295" t="s">
        <v>7</v>
      </c>
      <c r="I7" s="295" t="s">
        <v>8</v>
      </c>
      <c r="J7" s="296" t="s">
        <v>9</v>
      </c>
    </row>
    <row r="8" spans="1:11" ht="41.1" customHeight="1">
      <c r="A8" s="293"/>
      <c r="B8" s="297" t="s">
        <v>182</v>
      </c>
      <c r="C8" s="298">
        <f>[1]UE!C24</f>
        <v>3767.818181818182</v>
      </c>
      <c r="D8" s="298">
        <f>[1]UE!D24</f>
        <v>3395.3636363636369</v>
      </c>
      <c r="E8" s="298">
        <f>[1]UE!E24</f>
        <v>56.590909090909086</v>
      </c>
      <c r="F8" s="298">
        <f>[1]UE!F24</f>
        <v>315.86363636363626</v>
      </c>
      <c r="G8" s="298">
        <f>[1]UE!G24</f>
        <v>1097.0000000000002</v>
      </c>
      <c r="H8" s="298">
        <f>[1]UE!H24</f>
        <v>15.863636363636362</v>
      </c>
      <c r="I8" s="298">
        <f>[1]UE!I24</f>
        <v>0</v>
      </c>
      <c r="J8" s="373">
        <f>[1]UE!J24</f>
        <v>4880.681818181818</v>
      </c>
    </row>
    <row r="9" spans="1:11" ht="41.1" customHeight="1">
      <c r="A9" s="293"/>
      <c r="B9" s="297" t="s">
        <v>183</v>
      </c>
      <c r="C9" s="298">
        <f>'[1]NOUE '!C24</f>
        <v>9771.636363636364</v>
      </c>
      <c r="D9" s="298">
        <f>'[1]NOUE '!D24</f>
        <v>8267.136363636364</v>
      </c>
      <c r="E9" s="298">
        <f>'[1]NOUE '!E24</f>
        <v>189.50000000000003</v>
      </c>
      <c r="F9" s="298">
        <f>'[1]NOUE '!F24</f>
        <v>1314.9999999999998</v>
      </c>
      <c r="G9" s="298">
        <f>'[1]NOUE '!G24</f>
        <v>1739.1818181818178</v>
      </c>
      <c r="H9" s="298">
        <f>'[1]NOUE '!H24</f>
        <v>152.36363636363637</v>
      </c>
      <c r="I9" s="298">
        <f>'[1]NOUE '!I24</f>
        <v>0</v>
      </c>
      <c r="J9" s="373">
        <f>'[1]NOUE '!J24</f>
        <v>11663.181818181822</v>
      </c>
    </row>
    <row r="10" spans="1:11" s="304" customFormat="1" ht="41.1" customHeight="1">
      <c r="A10" s="300"/>
      <c r="B10" s="301" t="s">
        <v>64</v>
      </c>
      <c r="C10" s="302">
        <f>[1]TOTAL!C24</f>
        <v>13539.454545454548</v>
      </c>
      <c r="D10" s="302">
        <f>[1]TOTAL!D24</f>
        <v>11662.500000000002</v>
      </c>
      <c r="E10" s="302">
        <f>[1]TOTAL!E24</f>
        <v>246.09090909090912</v>
      </c>
      <c r="F10" s="302">
        <f>[1]TOTAL!F24</f>
        <v>1630.863636363636</v>
      </c>
      <c r="G10" s="302">
        <f>[1]TOTAL!G24</f>
        <v>2836.181818181818</v>
      </c>
      <c r="H10" s="302">
        <f>[1]TOTAL!H24</f>
        <v>168.22727272727275</v>
      </c>
      <c r="I10" s="302">
        <f>[1]TOTAL!I24</f>
        <v>0</v>
      </c>
      <c r="J10" s="420">
        <f>[1]TOTAL!J24</f>
        <v>16543.86363636364</v>
      </c>
      <c r="K10" s="303"/>
    </row>
    <row r="11" spans="1:11" ht="36" customHeight="1">
      <c r="B11" s="317"/>
      <c r="C11" s="318"/>
      <c r="D11" s="318"/>
      <c r="E11" s="318"/>
      <c r="F11" s="318"/>
      <c r="G11" s="318"/>
      <c r="H11" s="318"/>
      <c r="I11" s="317"/>
      <c r="J11" s="317"/>
    </row>
    <row r="12" spans="1:11" ht="70.5" customHeight="1">
      <c r="C12" s="305"/>
      <c r="D12" s="305"/>
      <c r="E12" s="305"/>
      <c r="F12" s="305"/>
      <c r="G12" s="305"/>
      <c r="H12" s="305"/>
      <c r="I12" s="305"/>
      <c r="J12" s="305"/>
    </row>
    <row r="13" spans="1:11" ht="29.1" customHeight="1">
      <c r="H13" s="307"/>
      <c r="I13" s="307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08"/>
      <c r="C20" s="308" t="s">
        <v>218</v>
      </c>
      <c r="D20" s="309" t="str">
        <f>G7</f>
        <v>AUTÓNOMOS</v>
      </c>
      <c r="E20" s="309" t="str">
        <f>H7</f>
        <v>MAR</v>
      </c>
      <c r="F20" s="309"/>
      <c r="G20" s="308" t="str">
        <f>J7</f>
        <v>TOTAL</v>
      </c>
      <c r="I20" s="308" t="str">
        <f>J7</f>
        <v>TOTAL</v>
      </c>
    </row>
    <row r="21" spans="2:9" ht="29.1" customHeight="1">
      <c r="B21" s="308" t="s">
        <v>219</v>
      </c>
      <c r="C21" s="309">
        <f>$C$10</f>
        <v>13539.454545454548</v>
      </c>
      <c r="D21" s="309">
        <f>G10</f>
        <v>2836.181818181818</v>
      </c>
      <c r="E21" s="309">
        <f>H10</f>
        <v>168.22727272727275</v>
      </c>
      <c r="F21" s="309"/>
      <c r="G21" s="309">
        <f>J10</f>
        <v>16543.86363636364</v>
      </c>
      <c r="I21" s="308">
        <f>SUM(C21:F21)</f>
        <v>16543.86363636364</v>
      </c>
    </row>
    <row r="22" spans="2:9" ht="29.1" customHeight="1">
      <c r="C22" s="310">
        <f>C21/$G21</f>
        <v>0.81839737337381335</v>
      </c>
      <c r="D22" s="310">
        <f>D21/$G21</f>
        <v>0.17143406646243453</v>
      </c>
      <c r="E22" s="310">
        <f>E21/$G21</f>
        <v>1.0168560163752009E-2</v>
      </c>
      <c r="F22" s="310"/>
      <c r="G22" s="311">
        <f>SUM(C22:F22)</f>
        <v>0.99999999999999989</v>
      </c>
      <c r="I22" s="311">
        <f>I21/$I$21</f>
        <v>1</v>
      </c>
    </row>
    <row r="23" spans="2:9" ht="29.1" customHeight="1">
      <c r="H23" s="308"/>
      <c r="I23" s="308"/>
    </row>
    <row r="24" spans="2:9" ht="29.1" customHeight="1">
      <c r="C24" s="217" t="s">
        <v>220</v>
      </c>
      <c r="D24" s="306" t="s">
        <v>221</v>
      </c>
      <c r="H24" s="308"/>
      <c r="I24" s="308"/>
    </row>
    <row r="25" spans="2:9" ht="29.1" customHeight="1">
      <c r="B25" s="319" t="str">
        <f>'[1]EVOLUCION ANUALl'!D24</f>
        <v>CANTABRIA</v>
      </c>
      <c r="C25" s="320">
        <f>'[1]EVOLUCION ANUALl'!H24</f>
        <v>2.2290319047044038E-2</v>
      </c>
      <c r="D25" s="320">
        <f>'[1]EVOLUCION ANUALl'!K24</f>
        <v>0.10178573050272322</v>
      </c>
      <c r="G25" s="321"/>
      <c r="H25" s="145"/>
    </row>
    <row r="26" spans="2:9" ht="29.1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23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Hoja36">
    <pageSetUpPr fitToPage="1"/>
  </sheetPr>
  <dimension ref="A1:K51"/>
  <sheetViews>
    <sheetView showGridLines="0" showRowColHeaders="0" zoomScaleNormal="100" workbookViewId="0">
      <selection activeCell="T34" sqref="T34"/>
    </sheetView>
  </sheetViews>
  <sheetFormatPr baseColWidth="10" defaultRowHeight="12.75"/>
  <cols>
    <col min="1" max="1" width="5.140625" style="14" customWidth="1"/>
    <col min="2" max="2" width="37.5703125" style="14" customWidth="1"/>
    <col min="3" max="3" width="9.85546875" style="15" customWidth="1"/>
    <col min="4" max="6" width="9.5703125" style="14" customWidth="1"/>
    <col min="7" max="7" width="9.5703125" style="15" customWidth="1"/>
    <col min="8" max="8" width="9.5703125" style="14" customWidth="1"/>
    <col min="9" max="9" width="10.140625" style="14" customWidth="1"/>
    <col min="10" max="10" width="11.140625" style="14" customWidth="1"/>
    <col min="11" max="11" width="17.7109375" style="14" customWidth="1"/>
  </cols>
  <sheetData>
    <row r="1" spans="1:11" ht="24.95" customHeight="1">
      <c r="B1" s="689" t="s">
        <v>28</v>
      </c>
      <c r="C1" s="719"/>
      <c r="D1" s="719"/>
      <c r="E1" s="719"/>
      <c r="F1" s="719"/>
      <c r="G1" s="719"/>
      <c r="H1" s="719"/>
      <c r="I1" s="719"/>
      <c r="J1" s="719"/>
      <c r="K1" s="186" t="s">
        <v>154</v>
      </c>
    </row>
    <row r="2" spans="1:11" ht="20.100000000000001" customHeight="1">
      <c r="A2" s="68"/>
      <c r="B2" s="724" t="s">
        <v>238</v>
      </c>
      <c r="C2" s="717"/>
      <c r="D2" s="717"/>
      <c r="E2" s="717"/>
      <c r="F2" s="717"/>
      <c r="G2" s="717"/>
      <c r="H2" s="717"/>
      <c r="I2" s="717"/>
      <c r="J2" s="717"/>
    </row>
    <row r="3" spans="1:11" ht="20.100000000000001" customHeight="1">
      <c r="A3" s="68"/>
      <c r="B3" s="709" t="s">
        <v>239</v>
      </c>
      <c r="C3" s="717"/>
      <c r="D3" s="717"/>
      <c r="E3" s="717"/>
      <c r="F3" s="717"/>
      <c r="G3" s="717"/>
      <c r="H3" s="717"/>
      <c r="I3" s="717"/>
      <c r="J3" s="717"/>
    </row>
    <row r="4" spans="1:11" ht="24.95" customHeight="1">
      <c r="A4" s="406"/>
      <c r="B4" s="56" t="str">
        <f>'CANTABRIA-1'!$B$5</f>
        <v>MEDIA JUNIO</v>
      </c>
    </row>
    <row r="5" spans="1:11" ht="24.75" customHeight="1">
      <c r="B5" s="737" t="s">
        <v>97</v>
      </c>
      <c r="C5" s="407" t="s">
        <v>224</v>
      </c>
      <c r="D5" s="324"/>
      <c r="E5" s="325"/>
      <c r="F5" s="324"/>
      <c r="G5" s="326" t="s">
        <v>225</v>
      </c>
      <c r="H5" s="327"/>
      <c r="I5" s="328"/>
      <c r="J5" s="329"/>
    </row>
    <row r="6" spans="1:11" ht="45.4" customHeight="1">
      <c r="B6" s="726"/>
      <c r="C6" s="57" t="s">
        <v>98</v>
      </c>
      <c r="D6" s="57" t="s">
        <v>68</v>
      </c>
      <c r="E6" s="58" t="s">
        <v>9</v>
      </c>
      <c r="F6" s="58" t="s">
        <v>226</v>
      </c>
      <c r="G6" s="57" t="s">
        <v>98</v>
      </c>
      <c r="H6" s="57" t="s">
        <v>68</v>
      </c>
      <c r="I6" s="58" t="s">
        <v>9</v>
      </c>
      <c r="J6" s="58" t="s">
        <v>227</v>
      </c>
    </row>
    <row r="7" spans="1:11" ht="39.200000000000003" customHeight="1">
      <c r="B7" s="330" t="s">
        <v>102</v>
      </c>
      <c r="C7" s="378">
        <f>[2]ue!G101</f>
        <v>18.18181818181818</v>
      </c>
      <c r="D7" s="378">
        <f>'[2]NO ue '!G74</f>
        <v>15.863636363636358</v>
      </c>
      <c r="E7" s="379">
        <f>[2]TOTAL!G74</f>
        <v>34.04545454545454</v>
      </c>
      <c r="F7" s="380">
        <f t="shared" ref="F7:F30" si="0">E7/E$30</f>
        <v>2.5145366403910448E-3</v>
      </c>
      <c r="G7" s="378">
        <f>[3]ue!G74</f>
        <v>18.772727272727266</v>
      </c>
      <c r="H7" s="378">
        <f>'[3]NO ue '!G74</f>
        <v>16.999999999999996</v>
      </c>
      <c r="I7" s="379">
        <f>[3]TOTAL!G74</f>
        <v>35.772727272727266</v>
      </c>
      <c r="J7" s="380">
        <f t="shared" ref="J7:J30" si="1">I7/I$30</f>
        <v>1.2612988012052052E-2</v>
      </c>
    </row>
    <row r="8" spans="1:11" ht="30.95" customHeight="1">
      <c r="B8" s="330" t="s">
        <v>103</v>
      </c>
      <c r="C8" s="378">
        <f>[2]ue!G102</f>
        <v>1.9999999999999993</v>
      </c>
      <c r="D8" s="378">
        <f>'[2]NO ue '!G75</f>
        <v>1.0909090909090906</v>
      </c>
      <c r="E8" s="379">
        <f>[2]TOTAL!G75</f>
        <v>3.0909090909090899</v>
      </c>
      <c r="F8" s="380">
        <f t="shared" si="0"/>
        <v>2.2828904078316559E-4</v>
      </c>
      <c r="G8" s="378">
        <f>[3]ue!G75</f>
        <v>0</v>
      </c>
      <c r="H8" s="378">
        <f>'[3]NO ue '!G75</f>
        <v>0.99999999999999967</v>
      </c>
      <c r="I8" s="379">
        <f>[3]TOTAL!G75</f>
        <v>0.99999999999999967</v>
      </c>
      <c r="J8" s="380">
        <f t="shared" si="1"/>
        <v>3.5258670427591504E-4</v>
      </c>
    </row>
    <row r="9" spans="1:11" ht="30.95" customHeight="1">
      <c r="B9" s="330" t="s">
        <v>104</v>
      </c>
      <c r="C9" s="378">
        <f>[2]ue!G103</f>
        <v>359.49999999999989</v>
      </c>
      <c r="D9" s="378">
        <f>'[2]NO ue '!G76</f>
        <v>714.81818181818187</v>
      </c>
      <c r="E9" s="379">
        <f>[2]TOTAL!G76</f>
        <v>1074.3181818181818</v>
      </c>
      <c r="F9" s="380">
        <f t="shared" si="0"/>
        <v>7.9347227631031178E-2</v>
      </c>
      <c r="G9" s="378">
        <f>[3]ue!G76</f>
        <v>65.590909090909093</v>
      </c>
      <c r="H9" s="378">
        <f>'[3]NO ue '!G76</f>
        <v>32.818181818181813</v>
      </c>
      <c r="I9" s="379">
        <f>[3]TOTAL!G76</f>
        <v>98.409090909090907</v>
      </c>
      <c r="J9" s="380">
        <f t="shared" si="1"/>
        <v>3.4697737034425281E-2</v>
      </c>
    </row>
    <row r="10" spans="1:11" ht="30.95" customHeight="1">
      <c r="B10" s="330" t="s">
        <v>105</v>
      </c>
      <c r="C10" s="378">
        <f>[2]ue!G104</f>
        <v>5.9999999999999964</v>
      </c>
      <c r="D10" s="378">
        <f>'[2]NO ue '!G77</f>
        <v>7.0000000000000018</v>
      </c>
      <c r="E10" s="379">
        <f>[2]TOTAL!G77</f>
        <v>12.999999999999998</v>
      </c>
      <c r="F10" s="380">
        <f t="shared" si="0"/>
        <v>9.6015684799978485E-4</v>
      </c>
      <c r="G10" s="378">
        <f>[3]ue!G77</f>
        <v>0</v>
      </c>
      <c r="H10" s="378">
        <f>'[3]NO ue '!G77</f>
        <v>0</v>
      </c>
      <c r="I10" s="379">
        <f>[3]TOTAL!G77</f>
        <v>0</v>
      </c>
      <c r="J10" s="380">
        <f t="shared" si="1"/>
        <v>0</v>
      </c>
    </row>
    <row r="11" spans="1:11" ht="47.45" customHeight="1">
      <c r="B11" s="399" t="s">
        <v>106</v>
      </c>
      <c r="C11" s="378">
        <f>[2]ue!G105</f>
        <v>14.999999999999998</v>
      </c>
      <c r="D11" s="378">
        <f>'[2]NO ue '!G78</f>
        <v>29.90909090909091</v>
      </c>
      <c r="E11" s="379">
        <f>[2]TOTAL!G78</f>
        <v>44.909090909090907</v>
      </c>
      <c r="F11" s="380">
        <f t="shared" si="0"/>
        <v>3.3169054749083481E-3</v>
      </c>
      <c r="G11" s="378">
        <f>[3]ue!G78</f>
        <v>0.99999999999999967</v>
      </c>
      <c r="H11" s="378">
        <f>'[3]NO ue '!G78</f>
        <v>0</v>
      </c>
      <c r="I11" s="379">
        <f>[3]TOTAL!G78</f>
        <v>0.99999999999999967</v>
      </c>
      <c r="J11" s="380">
        <f t="shared" si="1"/>
        <v>3.5258670427591504E-4</v>
      </c>
    </row>
    <row r="12" spans="1:11" ht="30.95" customHeight="1">
      <c r="B12" s="399" t="s">
        <v>107</v>
      </c>
      <c r="C12" s="378">
        <f>[2]ue!G106</f>
        <v>513.4545454545455</v>
      </c>
      <c r="D12" s="378">
        <f>'[2]NO ue '!G79</f>
        <v>950.59090909090901</v>
      </c>
      <c r="E12" s="379">
        <f>[2]TOTAL!G79</f>
        <v>1464.0454545454545</v>
      </c>
      <c r="F12" s="380">
        <f t="shared" si="0"/>
        <v>0.10813178992036739</v>
      </c>
      <c r="G12" s="378">
        <f>[3]ue!G79</f>
        <v>322.00000000000006</v>
      </c>
      <c r="H12" s="378">
        <f>'[3]NO ue '!G79</f>
        <v>243.45454545454544</v>
      </c>
      <c r="I12" s="379">
        <f>[3]TOTAL!G79</f>
        <v>565.4545454545455</v>
      </c>
      <c r="J12" s="380">
        <f t="shared" si="1"/>
        <v>0.19937175459965384</v>
      </c>
    </row>
    <row r="13" spans="1:11" ht="36" customHeight="1">
      <c r="B13" s="399" t="s">
        <v>228</v>
      </c>
      <c r="C13" s="378">
        <f>[2]ue!G107</f>
        <v>351.40909090909093</v>
      </c>
      <c r="D13" s="378">
        <f>'[2]NO ue '!G80</f>
        <v>912.59090909090901</v>
      </c>
      <c r="E13" s="379">
        <f>[2]TOTAL!G80</f>
        <v>1264</v>
      </c>
      <c r="F13" s="380">
        <f t="shared" si="0"/>
        <v>9.3356788913209865E-2</v>
      </c>
      <c r="G13" s="378">
        <f>[3]ue!G80</f>
        <v>139.99999999999994</v>
      </c>
      <c r="H13" s="378">
        <f>'[3]NO ue '!G80</f>
        <v>487.40909090909093</v>
      </c>
      <c r="I13" s="379">
        <f>[3]TOTAL!G80</f>
        <v>627.40909090909088</v>
      </c>
      <c r="J13" s="380">
        <f t="shared" si="1"/>
        <v>0.22121610359638438</v>
      </c>
    </row>
    <row r="14" spans="1:11" ht="30.95" customHeight="1">
      <c r="B14" s="399" t="s">
        <v>109</v>
      </c>
      <c r="C14" s="378">
        <f>[2]ue!G108</f>
        <v>532.5454545454545</v>
      </c>
      <c r="D14" s="378">
        <f>'[2]NO ue '!G81</f>
        <v>436.5454545454545</v>
      </c>
      <c r="E14" s="379">
        <f>[2]TOTAL!G81</f>
        <v>969.09090909090901</v>
      </c>
      <c r="F14" s="380">
        <f t="shared" si="0"/>
        <v>7.1575328669074872E-2</v>
      </c>
      <c r="G14" s="378">
        <f>[3]ue!G81</f>
        <v>74.181818181818187</v>
      </c>
      <c r="H14" s="378">
        <f>'[3]NO ue '!G81</f>
        <v>114.40909090909086</v>
      </c>
      <c r="I14" s="379">
        <f>[3]TOTAL!G81</f>
        <v>188.59090909090907</v>
      </c>
      <c r="J14" s="380">
        <f t="shared" si="1"/>
        <v>6.6494647092762357E-2</v>
      </c>
    </row>
    <row r="15" spans="1:11" ht="38.1" customHeight="1">
      <c r="B15" s="399" t="s">
        <v>110</v>
      </c>
      <c r="C15" s="378">
        <f>[2]ue!G109</f>
        <v>690.68181818181824</v>
      </c>
      <c r="D15" s="378">
        <f>'[2]NO ue '!G82</f>
        <v>2828.0000000000005</v>
      </c>
      <c r="E15" s="379">
        <f>[2]TOTAL!G82</f>
        <v>3518.6818181818189</v>
      </c>
      <c r="F15" s="380">
        <f t="shared" si="0"/>
        <v>0.25988357258920058</v>
      </c>
      <c r="G15" s="378">
        <f>[3]ue!G82</f>
        <v>155.90909090909091</v>
      </c>
      <c r="H15" s="378">
        <f>'[3]NO ue '!G82</f>
        <v>319.81818181818176</v>
      </c>
      <c r="I15" s="379">
        <f>[3]TOTAL!G82</f>
        <v>475.72727272727263</v>
      </c>
      <c r="J15" s="380">
        <f t="shared" si="1"/>
        <v>0.1677351112250785</v>
      </c>
    </row>
    <row r="16" spans="1:11" ht="30.95" customHeight="1">
      <c r="B16" s="399" t="s">
        <v>111</v>
      </c>
      <c r="C16" s="378">
        <f>[2]ue!G110</f>
        <v>39.045454545454554</v>
      </c>
      <c r="D16" s="378">
        <f>'[2]NO ue '!G83</f>
        <v>112.72727272727278</v>
      </c>
      <c r="E16" s="379">
        <f>[2]TOTAL!G83</f>
        <v>151.77272727272734</v>
      </c>
      <c r="F16" s="380">
        <f t="shared" si="0"/>
        <v>1.1209663340808683E-2</v>
      </c>
      <c r="G16" s="378">
        <f>[3]ue!G83</f>
        <v>30.909090909090924</v>
      </c>
      <c r="H16" s="378">
        <f>'[3]NO ue '!G83</f>
        <v>42.545454545454533</v>
      </c>
      <c r="I16" s="379">
        <f>[3]TOTAL!G83</f>
        <v>73.454545454545453</v>
      </c>
      <c r="J16" s="380">
        <f t="shared" si="1"/>
        <v>2.5899096095903584E-2</v>
      </c>
    </row>
    <row r="17" spans="1:11" ht="38.1" customHeight="1">
      <c r="B17" s="399" t="s">
        <v>112</v>
      </c>
      <c r="C17" s="378">
        <f>[2]ue!G111</f>
        <v>13.000000000000007</v>
      </c>
      <c r="D17" s="378">
        <f>'[2]NO ue '!G84</f>
        <v>8.7727272727272716</v>
      </c>
      <c r="E17" s="379">
        <f>[2]TOTAL!G84</f>
        <v>21.77272727272728</v>
      </c>
      <c r="F17" s="380">
        <f t="shared" si="0"/>
        <v>1.6080948608108293E-3</v>
      </c>
      <c r="G17" s="378">
        <f>[3]ue!G84</f>
        <v>3.9999999999999987</v>
      </c>
      <c r="H17" s="378">
        <f>'[3]NO ue '!G84</f>
        <v>6.6818181818181834</v>
      </c>
      <c r="I17" s="379">
        <f>[3]TOTAL!G84</f>
        <v>10.681818181818182</v>
      </c>
      <c r="J17" s="380">
        <f t="shared" si="1"/>
        <v>3.7662670684018209E-3</v>
      </c>
    </row>
    <row r="18" spans="1:11" ht="38.1" customHeight="1">
      <c r="B18" s="399" t="s">
        <v>113</v>
      </c>
      <c r="C18" s="378">
        <f>[2]ue!G112</f>
        <v>7.0000000000000018</v>
      </c>
      <c r="D18" s="378">
        <f>'[2]NO ue '!G85</f>
        <v>20.909090909090907</v>
      </c>
      <c r="E18" s="379">
        <f>[2]TOTAL!G85</f>
        <v>27.909090909090907</v>
      </c>
      <c r="F18" s="380">
        <f t="shared" si="0"/>
        <v>2.0613157506009366E-3</v>
      </c>
      <c r="G18" s="378">
        <f>[3]ue!G85</f>
        <v>2.9999999999999982</v>
      </c>
      <c r="H18" s="378">
        <f>'[3]NO ue '!G85</f>
        <v>4.9999999999999991</v>
      </c>
      <c r="I18" s="379">
        <f>[3]TOTAL!G85</f>
        <v>7.9999999999999973</v>
      </c>
      <c r="J18" s="380">
        <f t="shared" si="1"/>
        <v>2.8206936342073203E-3</v>
      </c>
    </row>
    <row r="19" spans="1:11" ht="30.95" customHeight="1">
      <c r="B19" s="399" t="s">
        <v>114</v>
      </c>
      <c r="C19" s="378">
        <f>[2]ue!G113</f>
        <v>117.22727272727269</v>
      </c>
      <c r="D19" s="378">
        <f>'[2]NO ue '!G86</f>
        <v>238.8181818181819</v>
      </c>
      <c r="E19" s="379">
        <f>[2]TOTAL!G86</f>
        <v>356.04545454545462</v>
      </c>
      <c r="F19" s="380">
        <f t="shared" si="0"/>
        <v>2.6296883183154957E-2</v>
      </c>
      <c r="G19" s="378">
        <f>[3]ue!G86</f>
        <v>79.5</v>
      </c>
      <c r="H19" s="378">
        <f>'[3]NO ue '!G86</f>
        <v>68.090909090909108</v>
      </c>
      <c r="I19" s="379">
        <f>[3]TOTAL!G86</f>
        <v>147.59090909090912</v>
      </c>
      <c r="J19" s="380">
        <f t="shared" si="1"/>
        <v>5.2038592217449851E-2</v>
      </c>
    </row>
    <row r="20" spans="1:11" ht="36.950000000000003" customHeight="1">
      <c r="B20" s="399" t="s">
        <v>115</v>
      </c>
      <c r="C20" s="378">
        <f>[2]ue!G114</f>
        <v>215.00000000000006</v>
      </c>
      <c r="D20" s="378">
        <f>'[2]NO ue '!G87</f>
        <v>674.59090909090912</v>
      </c>
      <c r="E20" s="379">
        <f>[2]TOTAL!G87</f>
        <v>889.59090909090924</v>
      </c>
      <c r="F20" s="380">
        <f t="shared" si="0"/>
        <v>6.5703600252460817E-2</v>
      </c>
      <c r="G20" s="378">
        <f>[3]ue!G87</f>
        <v>45.500000000000021</v>
      </c>
      <c r="H20" s="378">
        <f>'[3]NO ue '!G87</f>
        <v>63.681818181818187</v>
      </c>
      <c r="I20" s="379">
        <f>[3]TOTAL!G87</f>
        <v>109.18181818181822</v>
      </c>
      <c r="J20" s="380">
        <f t="shared" si="1"/>
        <v>3.8496057439579477E-2</v>
      </c>
    </row>
    <row r="21" spans="1:11" ht="39.200000000000003" customHeight="1">
      <c r="B21" s="399" t="s">
        <v>116</v>
      </c>
      <c r="C21" s="378">
        <f>[2]ue!G115</f>
        <v>40.045454545454547</v>
      </c>
      <c r="D21" s="378">
        <f>'[2]NO ue '!G88</f>
        <v>96.86363636363636</v>
      </c>
      <c r="E21" s="379">
        <f>[2]TOTAL!G88</f>
        <v>136.90909090909091</v>
      </c>
      <c r="F21" s="380">
        <f t="shared" si="0"/>
        <v>1.0111861629983749E-2</v>
      </c>
      <c r="G21" s="378">
        <f>[3]ue!G88</f>
        <v>0</v>
      </c>
      <c r="H21" s="378">
        <f>'[3]NO ue '!G88</f>
        <v>0</v>
      </c>
      <c r="I21" s="379">
        <f>[3]TOTAL!G88</f>
        <v>0</v>
      </c>
      <c r="J21" s="380">
        <f t="shared" si="1"/>
        <v>0</v>
      </c>
    </row>
    <row r="22" spans="1:11" ht="39.200000000000003" customHeight="1">
      <c r="B22" s="399" t="s">
        <v>117</v>
      </c>
      <c r="C22" s="378">
        <f>[2]ue!G116</f>
        <v>184.81818181818181</v>
      </c>
      <c r="D22" s="378">
        <f>'[2]NO ue '!G89</f>
        <v>206.95454545454547</v>
      </c>
      <c r="E22" s="379">
        <f>[2]TOTAL!G89</f>
        <v>391.77272727272725</v>
      </c>
      <c r="F22" s="380">
        <f t="shared" si="0"/>
        <v>2.8935635919266244E-2</v>
      </c>
      <c r="G22" s="378">
        <f>[3]ue!G89</f>
        <v>51.545454545454568</v>
      </c>
      <c r="H22" s="378">
        <f>'[3]NO ue '!G89</f>
        <v>101.63636363636363</v>
      </c>
      <c r="I22" s="379">
        <f>[3]TOTAL!G89</f>
        <v>153.18181818181819</v>
      </c>
      <c r="J22" s="380">
        <f t="shared" si="1"/>
        <v>5.4009872427719728E-2</v>
      </c>
    </row>
    <row r="23" spans="1:11" ht="30.95" customHeight="1">
      <c r="B23" s="399" t="s">
        <v>118</v>
      </c>
      <c r="C23" s="378">
        <f>[2]ue!G117</f>
        <v>183.77272727272728</v>
      </c>
      <c r="D23" s="378">
        <f>'[2]NO ue '!G90</f>
        <v>642.13636363636363</v>
      </c>
      <c r="E23" s="379">
        <f>[2]TOTAL!G90</f>
        <v>825.90909090909088</v>
      </c>
      <c r="F23" s="380">
        <f t="shared" si="0"/>
        <v>6.1000174573972353E-2</v>
      </c>
      <c r="G23" s="378">
        <f>[3]ue!G90</f>
        <v>30.636363636363644</v>
      </c>
      <c r="H23" s="378">
        <f>'[3]NO ue '!G90</f>
        <v>23.000000000000004</v>
      </c>
      <c r="I23" s="379">
        <f>[3]TOTAL!G90</f>
        <v>53.636363636363647</v>
      </c>
      <c r="J23" s="380">
        <f t="shared" si="1"/>
        <v>1.8911468683889997E-2</v>
      </c>
    </row>
    <row r="24" spans="1:11" ht="30.95" customHeight="1">
      <c r="B24" s="399" t="s">
        <v>119</v>
      </c>
      <c r="C24" s="378">
        <f>[2]ue!G118</f>
        <v>39.499999999999993</v>
      </c>
      <c r="D24" s="378">
        <f>'[2]NO ue '!G91</f>
        <v>109.95454545454544</v>
      </c>
      <c r="E24" s="379">
        <f>[2]TOTAL!G91</f>
        <v>149.45454545454544</v>
      </c>
      <c r="F24" s="380">
        <f t="shared" si="0"/>
        <v>1.1038446560221304E-2</v>
      </c>
      <c r="G24" s="378">
        <f>[3]ue!G91</f>
        <v>25.863636363636374</v>
      </c>
      <c r="H24" s="378">
        <f>'[3]NO ue '!G91</f>
        <v>19.45454545454545</v>
      </c>
      <c r="I24" s="379">
        <f>[3]TOTAL!G91</f>
        <v>45.318181818181827</v>
      </c>
      <c r="J24" s="380">
        <f t="shared" si="1"/>
        <v>1.5978588371049429E-2</v>
      </c>
    </row>
    <row r="25" spans="1:11" ht="36.950000000000003" customHeight="1">
      <c r="B25" s="399" t="s">
        <v>120</v>
      </c>
      <c r="C25" s="378">
        <f>[2]ue!G119</f>
        <v>60.272727272727266</v>
      </c>
      <c r="D25" s="378">
        <f>'[2]NO ue '!G92</f>
        <v>248</v>
      </c>
      <c r="E25" s="379">
        <f>[2]TOTAL!G92</f>
        <v>308.27272727272725</v>
      </c>
      <c r="F25" s="380">
        <f t="shared" si="0"/>
        <v>2.2768474626344549E-2</v>
      </c>
      <c r="G25" s="378">
        <f>[3]ue!G92</f>
        <v>48.590909090909072</v>
      </c>
      <c r="H25" s="378">
        <f>'[3]NO ue '!G92</f>
        <v>192.18181818181819</v>
      </c>
      <c r="I25" s="379">
        <f>[3]TOTAL!G92</f>
        <v>240.77272727272725</v>
      </c>
      <c r="J25" s="380">
        <f t="shared" si="1"/>
        <v>8.4893262388614651E-2</v>
      </c>
    </row>
    <row r="26" spans="1:11" ht="62.45" customHeight="1">
      <c r="B26" s="399" t="s">
        <v>121</v>
      </c>
      <c r="C26" s="378">
        <f>[2]ue!G120</f>
        <v>6.9090909090909109</v>
      </c>
      <c r="D26" s="378">
        <f>'[2]NO ue '!G93</f>
        <v>11</v>
      </c>
      <c r="E26" s="379">
        <f>[2]TOTAL!G93</f>
        <v>17.90909090909091</v>
      </c>
      <c r="F26" s="380">
        <f t="shared" si="0"/>
        <v>1.3227335598318716E-3</v>
      </c>
      <c r="G26" s="378">
        <f>[3]ue!G93</f>
        <v>0</v>
      </c>
      <c r="H26" s="378">
        <f>'[3]NO ue '!G93</f>
        <v>0</v>
      </c>
      <c r="I26" s="379">
        <f>[3]TOTAL!G93</f>
        <v>0</v>
      </c>
      <c r="J26" s="380">
        <f t="shared" si="1"/>
        <v>0</v>
      </c>
    </row>
    <row r="27" spans="1:11" ht="39.200000000000003" customHeight="1">
      <c r="B27" s="399" t="s">
        <v>122</v>
      </c>
      <c r="C27" s="378">
        <f>[2]ue!G121</f>
        <v>0</v>
      </c>
      <c r="D27" s="378">
        <f>'[2]NO ue '!G94</f>
        <v>0</v>
      </c>
      <c r="E27" s="379">
        <f>[2]TOTAL!G94</f>
        <v>0</v>
      </c>
      <c r="F27" s="380">
        <f t="shared" si="0"/>
        <v>0</v>
      </c>
      <c r="G27" s="378">
        <f>[3]ue!G94</f>
        <v>0</v>
      </c>
      <c r="H27" s="378">
        <f>'[3]NO ue '!G94</f>
        <v>0.99999999999999967</v>
      </c>
      <c r="I27" s="379">
        <f>[3]TOTAL!G94</f>
        <v>0.99999999999999967</v>
      </c>
      <c r="J27" s="380">
        <f t="shared" si="1"/>
        <v>3.5258670427591504E-4</v>
      </c>
    </row>
    <row r="28" spans="1:11" ht="30.95" customHeight="1">
      <c r="B28" s="399" t="s">
        <v>4</v>
      </c>
      <c r="C28" s="378">
        <f>'CANTABRIA-1'!$E$8</f>
        <v>56.590909090909086</v>
      </c>
      <c r="D28" s="378">
        <f>'CANTABRIA-1'!$E$9</f>
        <v>189.50000000000003</v>
      </c>
      <c r="E28" s="379">
        <f>'CANTABRIA-1'!$E$10</f>
        <v>246.09090909090912</v>
      </c>
      <c r="F28" s="380">
        <f>E28/E$30</f>
        <v>1.8175836276471458E-2</v>
      </c>
      <c r="G28" s="378"/>
      <c r="H28" s="378"/>
      <c r="I28" s="379"/>
      <c r="J28" s="380"/>
    </row>
    <row r="29" spans="1:11" ht="30.95" customHeight="1">
      <c r="B29" s="399" t="s">
        <v>5</v>
      </c>
      <c r="C29" s="378">
        <f>'CANTABRIA-1'!$F$8</f>
        <v>315.86363636363626</v>
      </c>
      <c r="D29" s="378">
        <f>'CANTABRIA-1'!$F$9</f>
        <v>1314.9999999999998</v>
      </c>
      <c r="E29" s="379">
        <f>'CANTABRIA-1'!$F$10</f>
        <v>1630.863636363636</v>
      </c>
      <c r="F29" s="380">
        <f t="shared" si="0"/>
        <v>0.12045268373910586</v>
      </c>
      <c r="G29" s="378"/>
      <c r="H29" s="378"/>
      <c r="I29" s="379"/>
      <c r="J29" s="380"/>
    </row>
    <row r="30" spans="1:11" s="50" customFormat="1" ht="29.25" customHeight="1">
      <c r="A30" s="209"/>
      <c r="B30" s="334" t="s">
        <v>229</v>
      </c>
      <c r="C30" s="382">
        <f>'CANTABRIA-1'!$C$8</f>
        <v>3767.818181818182</v>
      </c>
      <c r="D30" s="382">
        <f>'CANTABRIA-1'!$C$9</f>
        <v>9771.636363636364</v>
      </c>
      <c r="E30" s="382">
        <f>'CANTABRIA-1'!$C$10</f>
        <v>13539.454545454548</v>
      </c>
      <c r="F30" s="383">
        <f t="shared" si="0"/>
        <v>1</v>
      </c>
      <c r="G30" s="382">
        <f>'CANTABRIA-1'!$G$8</f>
        <v>1097.0000000000002</v>
      </c>
      <c r="H30" s="382">
        <f>'CANTABRIA-1'!$G$9</f>
        <v>1739.1818181818178</v>
      </c>
      <c r="I30" s="382">
        <f>'CANTABRIA-1'!$G$10</f>
        <v>2836.181818181818</v>
      </c>
      <c r="J30" s="383">
        <f t="shared" si="1"/>
        <v>1</v>
      </c>
      <c r="K30" s="209"/>
    </row>
    <row r="32" spans="1:11" ht="15">
      <c r="A32" s="409"/>
      <c r="B32" s="409"/>
      <c r="C32" s="421"/>
      <c r="D32" s="409"/>
      <c r="E32" s="409"/>
      <c r="F32" s="409"/>
      <c r="I32" s="15"/>
      <c r="J32" s="409"/>
    </row>
    <row r="33" spans="4:9">
      <c r="D33" s="15"/>
      <c r="E33" s="15"/>
      <c r="F33" s="15"/>
      <c r="H33" s="15"/>
      <c r="I33" s="15"/>
    </row>
    <row r="34" spans="4:9">
      <c r="D34" s="15"/>
      <c r="E34" s="15"/>
      <c r="I34" s="15"/>
    </row>
    <row r="35" spans="4:9">
      <c r="D35" s="15"/>
      <c r="E35" s="15"/>
    </row>
    <row r="36" spans="4:9">
      <c r="D36" s="15"/>
      <c r="E36" s="15"/>
      <c r="I36" s="15"/>
    </row>
    <row r="37" spans="4:9">
      <c r="D37" s="15"/>
      <c r="E37" s="15"/>
    </row>
    <row r="49" spans="1:10">
      <c r="F49" s="14" t="s">
        <v>169</v>
      </c>
    </row>
    <row r="51" spans="1:10">
      <c r="A51" s="209"/>
      <c r="B51" s="209"/>
      <c r="C51" s="354"/>
      <c r="D51" s="209"/>
      <c r="E51" s="209"/>
      <c r="F51" s="209"/>
      <c r="G51" s="354"/>
      <c r="H51" s="209"/>
      <c r="I51" s="209"/>
      <c r="J51" s="209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24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Hoja37">
    <pageSetUpPr fitToPage="1"/>
  </sheetPr>
  <dimension ref="A1:K334"/>
  <sheetViews>
    <sheetView showGridLines="0" showRowColHeaders="0" topLeftCell="A19" zoomScaleNormal="100" workbookViewId="0">
      <selection activeCell="T34" sqref="T34"/>
    </sheetView>
  </sheetViews>
  <sheetFormatPr baseColWidth="10" defaultRowHeight="15.75"/>
  <cols>
    <col min="1" max="1" width="11.42578125" style="14"/>
    <col min="2" max="2" width="21.85546875" style="68" customWidth="1"/>
    <col min="3" max="3" width="11" style="67" customWidth="1"/>
    <col min="4" max="6" width="10" style="67" customWidth="1"/>
    <col min="7" max="7" width="14.42578125" style="67" customWidth="1"/>
    <col min="8" max="9" width="11.42578125" style="67" customWidth="1"/>
    <col min="10" max="10" width="10.140625" style="371" customWidth="1"/>
    <col min="11" max="11" width="17.7109375" customWidth="1"/>
  </cols>
  <sheetData>
    <row r="1" spans="1:11" ht="18.75">
      <c r="B1" s="689" t="s">
        <v>28</v>
      </c>
      <c r="C1" s="689"/>
      <c r="D1" s="689"/>
      <c r="E1" s="689"/>
      <c r="F1" s="689"/>
      <c r="G1" s="689"/>
      <c r="H1" s="689"/>
      <c r="I1" s="689"/>
      <c r="J1" s="689"/>
      <c r="K1" s="186" t="s">
        <v>154</v>
      </c>
    </row>
    <row r="2" spans="1:11" ht="22.7" customHeight="1">
      <c r="A2" s="68"/>
      <c r="B2" s="724" t="s">
        <v>238</v>
      </c>
      <c r="C2" s="731"/>
      <c r="D2" s="731"/>
      <c r="E2" s="731"/>
      <c r="F2" s="731"/>
      <c r="G2" s="731"/>
      <c r="H2" s="731"/>
      <c r="I2" s="731"/>
      <c r="J2" s="731"/>
    </row>
    <row r="3" spans="1:11" ht="21.2" customHeight="1">
      <c r="A3" s="68"/>
      <c r="B3" s="709" t="s">
        <v>125</v>
      </c>
      <c r="C3" s="717"/>
      <c r="D3" s="717"/>
      <c r="E3" s="717"/>
      <c r="F3" s="717"/>
      <c r="G3" s="717"/>
      <c r="H3" s="717"/>
      <c r="I3" s="717"/>
      <c r="J3" s="717"/>
    </row>
    <row r="4" spans="1:11" ht="18.75">
      <c r="B4" s="56" t="str">
        <f>'CANTABRIA-1'!$B$5</f>
        <v>MEDIA JUNIO</v>
      </c>
      <c r="C4" s="61"/>
      <c r="D4" s="61"/>
      <c r="E4" s="61"/>
      <c r="F4" s="61"/>
      <c r="G4" s="61"/>
      <c r="H4" s="61"/>
      <c r="I4" s="61"/>
      <c r="J4" s="61"/>
    </row>
    <row r="5" spans="1:11" ht="13.35" customHeight="1">
      <c r="B5" s="738" t="s">
        <v>230</v>
      </c>
      <c r="C5" s="738" t="s">
        <v>243</v>
      </c>
      <c r="D5" s="729" t="s">
        <v>3</v>
      </c>
      <c r="E5" s="729" t="s">
        <v>4</v>
      </c>
      <c r="F5" s="729" t="s">
        <v>5</v>
      </c>
      <c r="G5" s="727" t="s">
        <v>6</v>
      </c>
      <c r="H5" s="727" t="s">
        <v>232</v>
      </c>
      <c r="I5" s="727" t="s">
        <v>8</v>
      </c>
      <c r="J5" s="727" t="s">
        <v>9</v>
      </c>
    </row>
    <row r="6" spans="1:11" ht="13.35" customHeight="1">
      <c r="B6" s="728"/>
      <c r="C6" s="728"/>
      <c r="D6" s="730"/>
      <c r="E6" s="730"/>
      <c r="F6" s="730"/>
      <c r="G6" s="728"/>
      <c r="H6" s="728"/>
      <c r="I6" s="728"/>
      <c r="J6" s="728"/>
    </row>
    <row r="7" spans="1:11" ht="24.95" customHeight="1">
      <c r="B7" s="340" t="s">
        <v>67</v>
      </c>
      <c r="C7" s="341"/>
      <c r="D7" s="341"/>
      <c r="E7" s="341"/>
      <c r="F7" s="341"/>
      <c r="G7" s="341"/>
      <c r="H7" s="341"/>
      <c r="I7" s="341"/>
      <c r="J7" s="342"/>
    </row>
    <row r="8" spans="1:11" ht="15.95" customHeight="1">
      <c r="B8" s="343" t="str">
        <f>[4]Hoja1!C207</f>
        <v>Alemania</v>
      </c>
      <c r="C8" s="344">
        <f>[4]Hoja1!D207</f>
        <v>88.09</v>
      </c>
      <c r="D8" s="344">
        <f>[4]Hoja1!E207</f>
        <v>86.09</v>
      </c>
      <c r="E8" s="344">
        <f>[4]Hoja1!F207</f>
        <v>1</v>
      </c>
      <c r="F8" s="344">
        <f>[4]Hoja1!G207</f>
        <v>1</v>
      </c>
      <c r="G8" s="344">
        <f>[4]Hoja1!H207</f>
        <v>64.95</v>
      </c>
      <c r="H8" s="344">
        <f>[4]Hoja1!I207</f>
        <v>0</v>
      </c>
      <c r="I8" s="344">
        <f>[4]Hoja1!J207</f>
        <v>0</v>
      </c>
      <c r="J8" s="355">
        <f>[4]Hoja1!K207</f>
        <v>153.05000000000001</v>
      </c>
    </row>
    <row r="9" spans="1:11" ht="15.95" customHeight="1">
      <c r="B9" s="347" t="str">
        <f>[4]Hoja1!C208</f>
        <v>Austria</v>
      </c>
      <c r="C9" s="348">
        <f>[4]Hoja1!D208</f>
        <v>10.14</v>
      </c>
      <c r="D9" s="348">
        <f>[4]Hoja1!E208</f>
        <v>10.14</v>
      </c>
      <c r="E9" s="348">
        <f>[4]Hoja1!F208</f>
        <v>0</v>
      </c>
      <c r="F9" s="344">
        <f>[4]Hoja1!G208</f>
        <v>0</v>
      </c>
      <c r="G9" s="348">
        <f>[4]Hoja1!H208</f>
        <v>5</v>
      </c>
      <c r="H9" s="344">
        <f>[4]Hoja1!I208</f>
        <v>0</v>
      </c>
      <c r="I9" s="344">
        <f>[4]Hoja1!J208</f>
        <v>0</v>
      </c>
      <c r="J9" s="356">
        <f>[4]Hoja1!K208</f>
        <v>15.14</v>
      </c>
    </row>
    <row r="10" spans="1:11" ht="15.95" customHeight="1">
      <c r="B10" s="347" t="str">
        <f>[4]Hoja1!C209</f>
        <v>Belgica</v>
      </c>
      <c r="C10" s="348">
        <f>[4]Hoja1!D209</f>
        <v>21.82</v>
      </c>
      <c r="D10" s="348">
        <f>[4]Hoja1!E209</f>
        <v>21.82</v>
      </c>
      <c r="E10" s="348">
        <f>[4]Hoja1!F209</f>
        <v>0</v>
      </c>
      <c r="F10" s="344">
        <f>[4]Hoja1!G209</f>
        <v>0</v>
      </c>
      <c r="G10" s="348">
        <f>[4]Hoja1!H209</f>
        <v>22.55</v>
      </c>
      <c r="H10" s="344">
        <f>[4]Hoja1!I209</f>
        <v>0</v>
      </c>
      <c r="I10" s="344">
        <f>[4]Hoja1!J209</f>
        <v>0</v>
      </c>
      <c r="J10" s="356">
        <f>[4]Hoja1!K209</f>
        <v>44.36</v>
      </c>
    </row>
    <row r="11" spans="1:11" ht="15.95" customHeight="1">
      <c r="B11" s="347" t="str">
        <f>[4]Hoja1!C210</f>
        <v>Bulgaria</v>
      </c>
      <c r="C11" s="348">
        <f>[4]Hoja1!D210</f>
        <v>291.36</v>
      </c>
      <c r="D11" s="349">
        <f>[4]Hoja1!E210</f>
        <v>263</v>
      </c>
      <c r="E11" s="349">
        <f>[4]Hoja1!F210</f>
        <v>5</v>
      </c>
      <c r="F11" s="345">
        <f>[4]Hoja1!G210</f>
        <v>23.36</v>
      </c>
      <c r="G11" s="348">
        <f>[4]Hoja1!H210</f>
        <v>54.55</v>
      </c>
      <c r="H11" s="344">
        <f>[4]Hoja1!I210</f>
        <v>0</v>
      </c>
      <c r="I11" s="344">
        <f>[4]Hoja1!J210</f>
        <v>0</v>
      </c>
      <c r="J11" s="356">
        <f>[4]Hoja1!K210</f>
        <v>345.91</v>
      </c>
    </row>
    <row r="12" spans="1:11" ht="15.95" customHeight="1">
      <c r="B12" s="347" t="str">
        <f>[4]Hoja1!C211</f>
        <v>Chipre</v>
      </c>
      <c r="C12" s="348">
        <f>[4]Hoja1!D211</f>
        <v>0</v>
      </c>
      <c r="D12" s="349">
        <f>[4]Hoja1!E211</f>
        <v>0</v>
      </c>
      <c r="E12" s="349">
        <f>[4]Hoja1!F211</f>
        <v>0</v>
      </c>
      <c r="F12" s="345">
        <f>[4]Hoja1!G211</f>
        <v>0</v>
      </c>
      <c r="G12" s="348">
        <f>[4]Hoja1!H211</f>
        <v>0</v>
      </c>
      <c r="H12" s="344">
        <f>[4]Hoja1!I211</f>
        <v>0</v>
      </c>
      <c r="I12" s="344">
        <f>[4]Hoja1!J211</f>
        <v>0</v>
      </c>
      <c r="J12" s="356">
        <f>[4]Hoja1!K211</f>
        <v>0</v>
      </c>
    </row>
    <row r="13" spans="1:11" ht="15.95" customHeight="1">
      <c r="B13" s="347" t="str">
        <f>[4]Hoja1!C212</f>
        <v>Croacia</v>
      </c>
      <c r="C13" s="348">
        <f>[4]Hoja1!D212</f>
        <v>24.64</v>
      </c>
      <c r="D13" s="349">
        <f>[4]Hoja1!E212</f>
        <v>20.64</v>
      </c>
      <c r="E13" s="349">
        <f>[4]Hoja1!F212</f>
        <v>1</v>
      </c>
      <c r="F13" s="345">
        <f>[4]Hoja1!G212</f>
        <v>3</v>
      </c>
      <c r="G13" s="348">
        <f>[4]Hoja1!H212</f>
        <v>1.95</v>
      </c>
      <c r="H13" s="344">
        <f>[4]Hoja1!I212</f>
        <v>0</v>
      </c>
      <c r="I13" s="344">
        <f>[4]Hoja1!J212</f>
        <v>0</v>
      </c>
      <c r="J13" s="356">
        <f>[4]Hoja1!K212</f>
        <v>26.59</v>
      </c>
    </row>
    <row r="14" spans="1:11" ht="15.95" customHeight="1">
      <c r="B14" s="347" t="str">
        <f>[4]Hoja1!C213</f>
        <v>Dinamarca</v>
      </c>
      <c r="C14" s="348">
        <f>[4]Hoja1!D213</f>
        <v>5</v>
      </c>
      <c r="D14" s="349">
        <f>[4]Hoja1!E213</f>
        <v>5</v>
      </c>
      <c r="E14" s="349">
        <f>[4]Hoja1!F213</f>
        <v>0</v>
      </c>
      <c r="F14" s="345">
        <f>[4]Hoja1!G213</f>
        <v>0</v>
      </c>
      <c r="G14" s="348">
        <f>[4]Hoja1!H213</f>
        <v>1</v>
      </c>
      <c r="H14" s="344">
        <f>[4]Hoja1!I213</f>
        <v>0</v>
      </c>
      <c r="I14" s="344">
        <f>[4]Hoja1!J213</f>
        <v>0</v>
      </c>
      <c r="J14" s="356">
        <f>[4]Hoja1!K213</f>
        <v>6</v>
      </c>
    </row>
    <row r="15" spans="1:11" ht="15.95" customHeight="1">
      <c r="B15" s="347" t="str">
        <f>[4]Hoja1!C214</f>
        <v>Eslovaquia</v>
      </c>
      <c r="C15" s="348">
        <f>[4]Hoja1!D214</f>
        <v>10.73</v>
      </c>
      <c r="D15" s="349">
        <f>[4]Hoja1!E214</f>
        <v>8.73</v>
      </c>
      <c r="E15" s="349">
        <f>[4]Hoja1!F214</f>
        <v>0</v>
      </c>
      <c r="F15" s="345">
        <f>[4]Hoja1!G214</f>
        <v>2</v>
      </c>
      <c r="G15" s="348">
        <f>[4]Hoja1!H214</f>
        <v>5</v>
      </c>
      <c r="H15" s="344">
        <f>[4]Hoja1!I214</f>
        <v>0</v>
      </c>
      <c r="I15" s="344">
        <f>[4]Hoja1!J214</f>
        <v>0</v>
      </c>
      <c r="J15" s="356">
        <f>[4]Hoja1!K214</f>
        <v>15.73</v>
      </c>
    </row>
    <row r="16" spans="1:11" ht="15.95" customHeight="1">
      <c r="B16" s="347" t="str">
        <f>[4]Hoja1!C215</f>
        <v>Eslovenia</v>
      </c>
      <c r="C16" s="348">
        <f>[4]Hoja1!D215</f>
        <v>4.05</v>
      </c>
      <c r="D16" s="349">
        <f>[4]Hoja1!E215</f>
        <v>3.05</v>
      </c>
      <c r="E16" s="349">
        <f>[4]Hoja1!F215</f>
        <v>0</v>
      </c>
      <c r="F16" s="345">
        <f>[4]Hoja1!G215</f>
        <v>1</v>
      </c>
      <c r="G16" s="348">
        <f>[4]Hoja1!H215</f>
        <v>2</v>
      </c>
      <c r="H16" s="344">
        <f>[4]Hoja1!I215</f>
        <v>0</v>
      </c>
      <c r="I16" s="344">
        <f>[4]Hoja1!J215</f>
        <v>0</v>
      </c>
      <c r="J16" s="356">
        <f>[4]Hoja1!K215</f>
        <v>6.05</v>
      </c>
    </row>
    <row r="17" spans="2:10" ht="15.95" customHeight="1">
      <c r="B17" s="347" t="str">
        <f>[4]Hoja1!C216</f>
        <v>Estonia</v>
      </c>
      <c r="C17" s="348">
        <f>[4]Hoja1!D216</f>
        <v>0</v>
      </c>
      <c r="D17" s="349">
        <f>[4]Hoja1!E216</f>
        <v>0</v>
      </c>
      <c r="E17" s="349">
        <f>[4]Hoja1!F216</f>
        <v>0</v>
      </c>
      <c r="F17" s="345">
        <f>[4]Hoja1!G216</f>
        <v>0</v>
      </c>
      <c r="G17" s="348">
        <f>[4]Hoja1!H216</f>
        <v>0</v>
      </c>
      <c r="H17" s="344">
        <f>[4]Hoja1!I216</f>
        <v>0</v>
      </c>
      <c r="I17" s="344">
        <f>[4]Hoja1!J216</f>
        <v>0</v>
      </c>
      <c r="J17" s="356">
        <f>[4]Hoja1!K216</f>
        <v>0</v>
      </c>
    </row>
    <row r="18" spans="2:10" ht="15.95" customHeight="1">
      <c r="B18" s="347" t="str">
        <f>[4]Hoja1!C217</f>
        <v>Finlandia</v>
      </c>
      <c r="C18" s="348">
        <f>[4]Hoja1!D217</f>
        <v>2</v>
      </c>
      <c r="D18" s="349">
        <f>[4]Hoja1!E217</f>
        <v>2</v>
      </c>
      <c r="E18" s="349">
        <f>[4]Hoja1!F217</f>
        <v>0</v>
      </c>
      <c r="F18" s="345">
        <f>[4]Hoja1!G217</f>
        <v>0</v>
      </c>
      <c r="G18" s="348">
        <f>[4]Hoja1!H217</f>
        <v>1</v>
      </c>
      <c r="H18" s="344">
        <f>[4]Hoja1!I217</f>
        <v>0</v>
      </c>
      <c r="I18" s="344">
        <f>[4]Hoja1!J217</f>
        <v>0</v>
      </c>
      <c r="J18" s="356">
        <f>[4]Hoja1!K217</f>
        <v>3</v>
      </c>
    </row>
    <row r="19" spans="2:10" ht="15.95" customHeight="1">
      <c r="B19" s="347" t="str">
        <f>[4]Hoja1!C218</f>
        <v>Francia</v>
      </c>
      <c r="C19" s="348">
        <f>[4]Hoja1!D218</f>
        <v>189.04999999999998</v>
      </c>
      <c r="D19" s="349">
        <f>[4]Hoja1!E218</f>
        <v>186.41</v>
      </c>
      <c r="E19" s="349">
        <f>[4]Hoja1!F218</f>
        <v>1.64</v>
      </c>
      <c r="F19" s="345">
        <f>[4]Hoja1!G218</f>
        <v>1</v>
      </c>
      <c r="G19" s="348">
        <f>[4]Hoja1!H218</f>
        <v>82.68</v>
      </c>
      <c r="H19" s="344">
        <f>[4]Hoja1!I218</f>
        <v>1</v>
      </c>
      <c r="I19" s="344">
        <f>[4]Hoja1!J218</f>
        <v>0</v>
      </c>
      <c r="J19" s="356">
        <f>[4]Hoja1!K218</f>
        <v>272.73</v>
      </c>
    </row>
    <row r="20" spans="2:10" ht="15.95" customHeight="1">
      <c r="B20" s="347" t="str">
        <f>[4]Hoja1!C219</f>
        <v>Grecia</v>
      </c>
      <c r="C20" s="348">
        <f>[4]Hoja1!D219</f>
        <v>14.64</v>
      </c>
      <c r="D20" s="349">
        <f>[4]Hoja1!E219</f>
        <v>14.64</v>
      </c>
      <c r="E20" s="349">
        <f>[4]Hoja1!F219</f>
        <v>0</v>
      </c>
      <c r="F20" s="345">
        <f>[4]Hoja1!G219</f>
        <v>0</v>
      </c>
      <c r="G20" s="348">
        <f>[4]Hoja1!H219</f>
        <v>3</v>
      </c>
      <c r="H20" s="344">
        <f>[4]Hoja1!I219</f>
        <v>0</v>
      </c>
      <c r="I20" s="344">
        <f>[4]Hoja1!J219</f>
        <v>0</v>
      </c>
      <c r="J20" s="356">
        <f>[4]Hoja1!K219</f>
        <v>17.64</v>
      </c>
    </row>
    <row r="21" spans="2:10" ht="15.95" customHeight="1">
      <c r="B21" s="347" t="str">
        <f>[4]Hoja1!C220</f>
        <v>Hungria</v>
      </c>
      <c r="C21" s="348">
        <f>[4]Hoja1!D220</f>
        <v>14.64</v>
      </c>
      <c r="D21" s="349">
        <f>[4]Hoja1!E220</f>
        <v>13.64</v>
      </c>
      <c r="E21" s="349">
        <f>[4]Hoja1!F220</f>
        <v>0</v>
      </c>
      <c r="F21" s="345">
        <f>[4]Hoja1!G220</f>
        <v>1</v>
      </c>
      <c r="G21" s="348">
        <f>[4]Hoja1!H220</f>
        <v>8.77</v>
      </c>
      <c r="H21" s="344">
        <f>[4]Hoja1!I220</f>
        <v>0</v>
      </c>
      <c r="I21" s="344">
        <f>[4]Hoja1!J220</f>
        <v>0</v>
      </c>
      <c r="J21" s="356">
        <f>[4]Hoja1!K220</f>
        <v>23.41</v>
      </c>
    </row>
    <row r="22" spans="2:10" ht="15.95" customHeight="1">
      <c r="B22" s="347" t="str">
        <f>[4]Hoja1!C221</f>
        <v>Irlanda</v>
      </c>
      <c r="C22" s="348">
        <f>[4]Hoja1!D221</f>
        <v>14.32</v>
      </c>
      <c r="D22" s="349">
        <f>[4]Hoja1!E221</f>
        <v>14.32</v>
      </c>
      <c r="E22" s="349">
        <f>[4]Hoja1!F221</f>
        <v>0</v>
      </c>
      <c r="F22" s="345">
        <f>[4]Hoja1!G221</f>
        <v>0</v>
      </c>
      <c r="G22" s="348">
        <f>[4]Hoja1!H221</f>
        <v>16.95</v>
      </c>
      <c r="H22" s="344">
        <f>[4]Hoja1!I221</f>
        <v>0</v>
      </c>
      <c r="I22" s="344">
        <f>[4]Hoja1!J221</f>
        <v>0</v>
      </c>
      <c r="J22" s="356">
        <f>[4]Hoja1!K221</f>
        <v>31.27</v>
      </c>
    </row>
    <row r="23" spans="2:10" ht="15.95" customHeight="1">
      <c r="B23" s="347" t="str">
        <f>[4]Hoja1!C222</f>
        <v>Italia</v>
      </c>
      <c r="C23" s="348">
        <f>[4]Hoja1!D222</f>
        <v>423.91</v>
      </c>
      <c r="D23" s="349">
        <f>[4]Hoja1!E222</f>
        <v>414.91</v>
      </c>
      <c r="E23" s="349">
        <f>[4]Hoja1!F222</f>
        <v>0</v>
      </c>
      <c r="F23" s="345">
        <f>[4]Hoja1!G222</f>
        <v>9</v>
      </c>
      <c r="G23" s="348">
        <f>[4]Hoja1!H222</f>
        <v>207.86</v>
      </c>
      <c r="H23" s="344">
        <f>[4]Hoja1!I222</f>
        <v>0</v>
      </c>
      <c r="I23" s="344">
        <f>[4]Hoja1!J222</f>
        <v>0</v>
      </c>
      <c r="J23" s="356">
        <f>[4]Hoja1!K222</f>
        <v>631.77</v>
      </c>
    </row>
    <row r="24" spans="2:10" ht="15.95" customHeight="1">
      <c r="B24" s="347" t="str">
        <f>[4]Hoja1!C223</f>
        <v>Letonia</v>
      </c>
      <c r="C24" s="348">
        <f>[4]Hoja1!D223</f>
        <v>8.23</v>
      </c>
      <c r="D24" s="349">
        <f>[4]Hoja1!E223</f>
        <v>8.23</v>
      </c>
      <c r="E24" s="349">
        <f>[4]Hoja1!F223</f>
        <v>0</v>
      </c>
      <c r="F24" s="345">
        <f>[4]Hoja1!G223</f>
        <v>0</v>
      </c>
      <c r="G24" s="348">
        <f>[4]Hoja1!H223</f>
        <v>2</v>
      </c>
      <c r="H24" s="344">
        <f>[4]Hoja1!I223</f>
        <v>0</v>
      </c>
      <c r="I24" s="344">
        <f>[4]Hoja1!J223</f>
        <v>0</v>
      </c>
      <c r="J24" s="356">
        <f>[4]Hoja1!K223</f>
        <v>10.23</v>
      </c>
    </row>
    <row r="25" spans="2:10" ht="15.95" customHeight="1">
      <c r="B25" s="347" t="str">
        <f>[4]Hoja1!C224</f>
        <v>Lituania</v>
      </c>
      <c r="C25" s="348">
        <f>[4]Hoja1!D224</f>
        <v>18.32</v>
      </c>
      <c r="D25" s="349">
        <f>[4]Hoja1!E224</f>
        <v>16.32</v>
      </c>
      <c r="E25" s="349">
        <f>[4]Hoja1!F224</f>
        <v>0</v>
      </c>
      <c r="F25" s="345">
        <f>[4]Hoja1!G224</f>
        <v>2</v>
      </c>
      <c r="G25" s="348">
        <f>[4]Hoja1!H224</f>
        <v>4</v>
      </c>
      <c r="H25" s="344">
        <f>[4]Hoja1!I224</f>
        <v>1</v>
      </c>
      <c r="I25" s="344">
        <f>[4]Hoja1!J224</f>
        <v>0</v>
      </c>
      <c r="J25" s="356">
        <f>[4]Hoja1!K224</f>
        <v>23.32</v>
      </c>
    </row>
    <row r="26" spans="2:10" ht="15.95" customHeight="1">
      <c r="B26" s="347" t="str">
        <f>[4]Hoja1!C225</f>
        <v>Luxemburgo</v>
      </c>
      <c r="C26" s="348">
        <f>[4]Hoja1!D225</f>
        <v>1.95</v>
      </c>
      <c r="D26" s="349">
        <f>[4]Hoja1!E225</f>
        <v>1.95</v>
      </c>
      <c r="E26" s="349">
        <f>[4]Hoja1!F225</f>
        <v>0</v>
      </c>
      <c r="F26" s="345">
        <f>[4]Hoja1!G225</f>
        <v>0</v>
      </c>
      <c r="G26" s="348">
        <f>[4]Hoja1!H225</f>
        <v>0</v>
      </c>
      <c r="H26" s="344">
        <f>[4]Hoja1!I225</f>
        <v>0</v>
      </c>
      <c r="I26" s="344">
        <f>[4]Hoja1!J225</f>
        <v>0</v>
      </c>
      <c r="J26" s="356">
        <f>[4]Hoja1!K225</f>
        <v>1.95</v>
      </c>
    </row>
    <row r="27" spans="2:10" ht="15.95" customHeight="1">
      <c r="B27" s="347" t="str">
        <f>[4]Hoja1!C226</f>
        <v>Malta</v>
      </c>
      <c r="C27" s="348">
        <f>[4]Hoja1!D226</f>
        <v>1</v>
      </c>
      <c r="D27" s="349">
        <f>[4]Hoja1!E226</f>
        <v>1</v>
      </c>
      <c r="E27" s="349">
        <f>[4]Hoja1!F226</f>
        <v>0</v>
      </c>
      <c r="F27" s="345">
        <f>[4]Hoja1!G226</f>
        <v>0</v>
      </c>
      <c r="G27" s="348">
        <f>[4]Hoja1!H226</f>
        <v>0</v>
      </c>
      <c r="H27" s="344">
        <f>[4]Hoja1!I226</f>
        <v>0</v>
      </c>
      <c r="I27" s="344">
        <f>[4]Hoja1!J226</f>
        <v>0</v>
      </c>
      <c r="J27" s="356">
        <f>[4]Hoja1!K226</f>
        <v>1</v>
      </c>
    </row>
    <row r="28" spans="2:10" ht="15.95" customHeight="1">
      <c r="B28" s="347" t="str">
        <f>[4]Hoja1!C227</f>
        <v>Paises Bajos</v>
      </c>
      <c r="C28" s="348">
        <f>[4]Hoja1!D227</f>
        <v>32.090000000000003</v>
      </c>
      <c r="D28" s="349">
        <f>[4]Hoja1!E227</f>
        <v>30.14</v>
      </c>
      <c r="E28" s="349">
        <f>[4]Hoja1!F227</f>
        <v>0</v>
      </c>
      <c r="F28" s="345">
        <f>[4]Hoja1!G227</f>
        <v>1.95</v>
      </c>
      <c r="G28" s="348">
        <f>[4]Hoja1!H227</f>
        <v>17.36</v>
      </c>
      <c r="H28" s="344">
        <f>[4]Hoja1!I227</f>
        <v>0</v>
      </c>
      <c r="I28" s="344">
        <f>[4]Hoja1!J227</f>
        <v>0</v>
      </c>
      <c r="J28" s="356">
        <f>[4]Hoja1!K227</f>
        <v>49.45</v>
      </c>
    </row>
    <row r="29" spans="2:10" ht="15.95" customHeight="1">
      <c r="B29" s="343" t="str">
        <f>[4]Hoja1!C228</f>
        <v>Polonia</v>
      </c>
      <c r="C29" s="344">
        <f>[4]Hoja1!D228</f>
        <v>77.64</v>
      </c>
      <c r="D29" s="345">
        <f>[4]Hoja1!E228</f>
        <v>73.64</v>
      </c>
      <c r="E29" s="345">
        <f>[4]Hoja1!F228</f>
        <v>0</v>
      </c>
      <c r="F29" s="345">
        <f>[4]Hoja1!G228</f>
        <v>4</v>
      </c>
      <c r="G29" s="344">
        <f>[4]Hoja1!H228</f>
        <v>25.82</v>
      </c>
      <c r="H29" s="344">
        <f>[4]Hoja1!I228</f>
        <v>0</v>
      </c>
      <c r="I29" s="344">
        <f>[4]Hoja1!J228</f>
        <v>0</v>
      </c>
      <c r="J29" s="355">
        <f>[4]Hoja1!K228</f>
        <v>103.45</v>
      </c>
    </row>
    <row r="30" spans="2:10" ht="14.45" customHeight="1">
      <c r="B30" s="343" t="str">
        <f>[4]Hoja1!C229</f>
        <v>Portugal</v>
      </c>
      <c r="C30" s="344">
        <f>[4]Hoja1!D229</f>
        <v>450.91</v>
      </c>
      <c r="D30" s="345">
        <f>[4]Hoja1!E229</f>
        <v>429.91</v>
      </c>
      <c r="E30" s="345">
        <f>[4]Hoja1!F229</f>
        <v>3</v>
      </c>
      <c r="F30" s="345">
        <f>[4]Hoja1!G229</f>
        <v>18</v>
      </c>
      <c r="G30" s="344">
        <f>[4]Hoja1!H229</f>
        <v>88.5</v>
      </c>
      <c r="H30" s="344">
        <f>[4]Hoja1!I229</f>
        <v>9.68</v>
      </c>
      <c r="I30" s="344">
        <f>[4]Hoja1!J229</f>
        <v>0</v>
      </c>
      <c r="J30" s="355">
        <f>[4]Hoja1!K229</f>
        <v>549.09</v>
      </c>
    </row>
    <row r="31" spans="2:10" ht="14.45" customHeight="1">
      <c r="B31" s="343" t="str">
        <f>[4]Hoja1!C230</f>
        <v>Republica Checa</v>
      </c>
      <c r="C31" s="344">
        <f>[4]Hoja1!D230</f>
        <v>14.45</v>
      </c>
      <c r="D31" s="345">
        <f>[4]Hoja1!E230</f>
        <v>14.45</v>
      </c>
      <c r="E31" s="345">
        <f>[4]Hoja1!F230</f>
        <v>0</v>
      </c>
      <c r="F31" s="345">
        <f>[4]Hoja1!G230</f>
        <v>0</v>
      </c>
      <c r="G31" s="344">
        <f>[4]Hoja1!H230</f>
        <v>5.55</v>
      </c>
      <c r="H31" s="344">
        <f>[4]Hoja1!I230</f>
        <v>0</v>
      </c>
      <c r="I31" s="344">
        <f>[4]Hoja1!J230</f>
        <v>0</v>
      </c>
      <c r="J31" s="355">
        <f>[4]Hoja1!K230</f>
        <v>20</v>
      </c>
    </row>
    <row r="32" spans="2:10" ht="14.45" customHeight="1">
      <c r="B32" s="343" t="str">
        <f>[4]Hoja1!C231</f>
        <v>Rumania</v>
      </c>
      <c r="C32" s="344">
        <f>[4]Hoja1!D231</f>
        <v>2041.86</v>
      </c>
      <c r="D32" s="345">
        <f>[4]Hoja1!E231</f>
        <v>1748.36</v>
      </c>
      <c r="E32" s="345">
        <f>[4]Hoja1!F231</f>
        <v>44.95</v>
      </c>
      <c r="F32" s="345">
        <f>[4]Hoja1!G231</f>
        <v>248.55</v>
      </c>
      <c r="G32" s="344">
        <f>[4]Hoja1!H231</f>
        <v>474.5</v>
      </c>
      <c r="H32" s="344">
        <f>[4]Hoja1!I231</f>
        <v>4.18</v>
      </c>
      <c r="I32" s="344">
        <f>[4]Hoja1!J231</f>
        <v>0</v>
      </c>
      <c r="J32" s="355">
        <f>[4]Hoja1!K231</f>
        <v>2520.5500000000002</v>
      </c>
    </row>
    <row r="33" spans="2:10" ht="14.45" customHeight="1">
      <c r="B33" s="343" t="str">
        <f>[4]Hoja1!C232</f>
        <v>Suecia</v>
      </c>
      <c r="C33" s="344">
        <f>[4]Hoja1!D232</f>
        <v>7</v>
      </c>
      <c r="D33" s="345">
        <f>[4]Hoja1!E232</f>
        <v>7</v>
      </c>
      <c r="E33" s="345">
        <f>[4]Hoja1!F232</f>
        <v>0</v>
      </c>
      <c r="F33" s="345">
        <f>[4]Hoja1!G232</f>
        <v>0</v>
      </c>
      <c r="G33" s="344">
        <f>[4]Hoja1!H232</f>
        <v>2</v>
      </c>
      <c r="H33" s="344">
        <f>[4]Hoja1!I232</f>
        <v>0</v>
      </c>
      <c r="I33" s="344">
        <f>[4]Hoja1!J232</f>
        <v>0</v>
      </c>
      <c r="J33" s="355">
        <f>[4]Hoja1!K232</f>
        <v>9</v>
      </c>
    </row>
    <row r="34" spans="2:10" ht="15.95" customHeight="1">
      <c r="B34" s="357" t="s">
        <v>126</v>
      </c>
      <c r="C34" s="64">
        <f>'CANTABRIA-1'!C8</f>
        <v>3767.818181818182</v>
      </c>
      <c r="D34" s="352">
        <f>'CANTABRIA-1'!D8</f>
        <v>3395.3636363636369</v>
      </c>
      <c r="E34" s="352">
        <f>'CANTABRIA-1'!E8</f>
        <v>56.590909090909086</v>
      </c>
      <c r="F34" s="352">
        <f>'CANTABRIA-1'!F8</f>
        <v>315.86363636363626</v>
      </c>
      <c r="G34" s="64">
        <f>'CANTABRIA-1'!G8</f>
        <v>1097.0000000000002</v>
      </c>
      <c r="H34" s="64">
        <f>'CANTABRIA-1'!H8</f>
        <v>15.863636363636362</v>
      </c>
      <c r="I34" s="64">
        <f>'CANTABRIA-1'!I8</f>
        <v>0</v>
      </c>
      <c r="J34" s="64">
        <f>'CANTABRIA-1'!J8</f>
        <v>4880.681818181818</v>
      </c>
    </row>
    <row r="35" spans="2:10" ht="24" customHeight="1">
      <c r="B35" s="353" t="s">
        <v>68</v>
      </c>
      <c r="C35" s="15"/>
      <c r="D35" s="370"/>
      <c r="E35" s="370"/>
      <c r="F35" s="370"/>
      <c r="G35" s="15"/>
      <c r="H35" s="15"/>
      <c r="I35" s="15"/>
      <c r="J35" s="354"/>
    </row>
    <row r="36" spans="2:10" ht="15.95" customHeight="1">
      <c r="B36" s="343" t="str">
        <f>[4]Hoja1!C234</f>
        <v>Colombia</v>
      </c>
      <c r="C36" s="344">
        <f>[4]Hoja1!D234</f>
        <v>1654.9599999999998</v>
      </c>
      <c r="D36" s="345">
        <f>[4]Hoja1!E234</f>
        <v>1411.86</v>
      </c>
      <c r="E36" s="345">
        <f>[4]Hoja1!F234</f>
        <v>13.55</v>
      </c>
      <c r="F36" s="345">
        <f>[4]Hoja1!G234</f>
        <v>229.55</v>
      </c>
      <c r="G36" s="344">
        <f>[4]Hoja1!H234</f>
        <v>119.55</v>
      </c>
      <c r="H36" s="344">
        <f>[4]Hoja1!I234</f>
        <v>2</v>
      </c>
      <c r="I36" s="344">
        <f>[4]Hoja1!J234</f>
        <v>0</v>
      </c>
      <c r="J36" s="355">
        <f>[4]Hoja1!K234</f>
        <v>1776.5</v>
      </c>
    </row>
    <row r="37" spans="2:10" ht="15.95" customHeight="1">
      <c r="B37" s="347" t="str">
        <f>[4]Hoja1!C235</f>
        <v>Peru</v>
      </c>
      <c r="C37" s="348">
        <f>[4]Hoja1!D235</f>
        <v>1068.5900000000001</v>
      </c>
      <c r="D37" s="349">
        <f>[4]Hoja1!E235</f>
        <v>835.82</v>
      </c>
      <c r="E37" s="349">
        <f>[4]Hoja1!F235</f>
        <v>2</v>
      </c>
      <c r="F37" s="349">
        <f>[4]Hoja1!G235</f>
        <v>230.77</v>
      </c>
      <c r="G37" s="348">
        <f>[4]Hoja1!H235</f>
        <v>67.64</v>
      </c>
      <c r="H37" s="348">
        <f>[4]Hoja1!I235</f>
        <v>7.86</v>
      </c>
      <c r="I37" s="348">
        <f>[4]Hoja1!J235</f>
        <v>0</v>
      </c>
      <c r="J37" s="356">
        <f>[4]Hoja1!K235</f>
        <v>1144.0899999999999</v>
      </c>
    </row>
    <row r="38" spans="2:10" ht="15.95" customHeight="1">
      <c r="B38" s="347" t="str">
        <f>[4]Hoja1!C236</f>
        <v>Moldavia</v>
      </c>
      <c r="C38" s="348">
        <f>[4]Hoja1!D236</f>
        <v>820.31999999999994</v>
      </c>
      <c r="D38" s="349">
        <f>[4]Hoja1!E236</f>
        <v>582.27</v>
      </c>
      <c r="E38" s="349">
        <f>[4]Hoja1!F236</f>
        <v>0.41</v>
      </c>
      <c r="F38" s="349">
        <f>[4]Hoja1!G236</f>
        <v>237.64</v>
      </c>
      <c r="G38" s="348">
        <f>[4]Hoja1!H236</f>
        <v>163.55000000000001</v>
      </c>
      <c r="H38" s="348">
        <f>[4]Hoja1!I236</f>
        <v>2.95</v>
      </c>
      <c r="I38" s="348">
        <f>[4]Hoja1!J236</f>
        <v>0</v>
      </c>
      <c r="J38" s="356">
        <f>[4]Hoja1!K236</f>
        <v>986.82</v>
      </c>
    </row>
    <row r="39" spans="2:10" ht="15.95" customHeight="1">
      <c r="B39" s="347" t="str">
        <f>[4]Hoja1!C237</f>
        <v>Marruecos</v>
      </c>
      <c r="C39" s="348">
        <f>[4]Hoja1!D237</f>
        <v>788.73</v>
      </c>
      <c r="D39" s="349">
        <f>[4]Hoja1!E237</f>
        <v>659.23</v>
      </c>
      <c r="E39" s="349">
        <f>[4]Hoja1!F237</f>
        <v>94</v>
      </c>
      <c r="F39" s="349">
        <f>[4]Hoja1!G237</f>
        <v>35.5</v>
      </c>
      <c r="G39" s="348">
        <f>[4]Hoja1!H237</f>
        <v>77.09</v>
      </c>
      <c r="H39" s="348">
        <f>[4]Hoja1!I237</f>
        <v>1.82</v>
      </c>
      <c r="I39" s="348">
        <f>[4]Hoja1!J237</f>
        <v>0</v>
      </c>
      <c r="J39" s="356">
        <f>[4]Hoja1!K237</f>
        <v>867.64</v>
      </c>
    </row>
    <row r="40" spans="2:10" ht="15.95" customHeight="1">
      <c r="B40" s="347" t="str">
        <f>[4]Hoja1!C238</f>
        <v>Venezuela</v>
      </c>
      <c r="C40" s="348">
        <f>[4]Hoja1!D238</f>
        <v>712.36999999999989</v>
      </c>
      <c r="D40" s="349">
        <f>[4]Hoja1!E238</f>
        <v>653.67999999999995</v>
      </c>
      <c r="E40" s="349">
        <f>[4]Hoja1!F238</f>
        <v>4.6399999999999997</v>
      </c>
      <c r="F40" s="349">
        <f>[4]Hoja1!G238</f>
        <v>54.05</v>
      </c>
      <c r="G40" s="348">
        <f>[4]Hoja1!H238</f>
        <v>88</v>
      </c>
      <c r="H40" s="348">
        <f>[4]Hoja1!I238</f>
        <v>0</v>
      </c>
      <c r="I40" s="348">
        <f>[4]Hoja1!J238</f>
        <v>0</v>
      </c>
      <c r="J40" s="356">
        <f>[4]Hoja1!K238</f>
        <v>800.36</v>
      </c>
    </row>
    <row r="41" spans="2:10" ht="15.95" customHeight="1">
      <c r="B41" s="347" t="str">
        <f>[4]Hoja1!C239</f>
        <v>China</v>
      </c>
      <c r="C41" s="348">
        <f>[4]Hoja1!D239</f>
        <v>204.41</v>
      </c>
      <c r="D41" s="349">
        <f>[4]Hoja1!E239</f>
        <v>203.59</v>
      </c>
      <c r="E41" s="349" t="str">
        <f>[4]Hoja1!F239</f>
        <v>.</v>
      </c>
      <c r="F41" s="349">
        <f>[4]Hoja1!G239</f>
        <v>0.82</v>
      </c>
      <c r="G41" s="348">
        <f>[4]Hoja1!H239</f>
        <v>371.23</v>
      </c>
      <c r="H41" s="348">
        <f>[4]Hoja1!I239</f>
        <v>0</v>
      </c>
      <c r="I41" s="348">
        <f>[4]Hoja1!J239</f>
        <v>0</v>
      </c>
      <c r="J41" s="356">
        <f>[4]Hoja1!K239</f>
        <v>575.64</v>
      </c>
    </row>
    <row r="42" spans="2:10" ht="15.95" customHeight="1">
      <c r="B42" s="347" t="str">
        <f>[4]Hoja1!C240</f>
        <v>Ucrania</v>
      </c>
      <c r="C42" s="348">
        <f>[4]Hoja1!D240</f>
        <v>432.5</v>
      </c>
      <c r="D42" s="349">
        <f>[4]Hoja1!E240</f>
        <v>377.45</v>
      </c>
      <c r="E42" s="349">
        <f>[4]Hoja1!F240</f>
        <v>1</v>
      </c>
      <c r="F42" s="349">
        <f>[4]Hoja1!G240</f>
        <v>54.05</v>
      </c>
      <c r="G42" s="348">
        <f>[4]Hoja1!H240</f>
        <v>93.36</v>
      </c>
      <c r="H42" s="348">
        <f>[4]Hoja1!I240</f>
        <v>0</v>
      </c>
      <c r="I42" s="348">
        <f>[4]Hoja1!J240</f>
        <v>0</v>
      </c>
      <c r="J42" s="356">
        <f>[4]Hoja1!K240</f>
        <v>525.86</v>
      </c>
    </row>
    <row r="43" spans="2:10" ht="15.95" customHeight="1">
      <c r="B43" s="347" t="str">
        <f>[4]Hoja1!C241</f>
        <v>Brasil</v>
      </c>
      <c r="C43" s="348">
        <f>[4]Hoja1!D241</f>
        <v>415.77</v>
      </c>
      <c r="D43" s="349">
        <f>[4]Hoja1!E241</f>
        <v>377.18</v>
      </c>
      <c r="E43" s="349">
        <f>[4]Hoja1!F241</f>
        <v>0.5</v>
      </c>
      <c r="F43" s="349">
        <f>[4]Hoja1!G241</f>
        <v>38.090000000000003</v>
      </c>
      <c r="G43" s="348">
        <f>[4]Hoja1!H241</f>
        <v>67</v>
      </c>
      <c r="H43" s="348">
        <f>[4]Hoja1!I241</f>
        <v>0</v>
      </c>
      <c r="I43" s="348">
        <f>[4]Hoja1!J241</f>
        <v>0</v>
      </c>
      <c r="J43" s="356">
        <f>[4]Hoja1!K241</f>
        <v>482.77</v>
      </c>
    </row>
    <row r="44" spans="2:10" ht="15.95" customHeight="1">
      <c r="B44" s="347" t="str">
        <f>[4]Hoja1!C242</f>
        <v>Paraguay</v>
      </c>
      <c r="C44" s="348">
        <f>[4]Hoja1!D242</f>
        <v>426.31000000000006</v>
      </c>
      <c r="D44" s="349">
        <f>[4]Hoja1!E242</f>
        <v>312.86</v>
      </c>
      <c r="E44" s="349">
        <f>[4]Hoja1!F242</f>
        <v>4.8600000000000003</v>
      </c>
      <c r="F44" s="349">
        <f>[4]Hoja1!G242</f>
        <v>108.59</v>
      </c>
      <c r="G44" s="348">
        <f>[4]Hoja1!H242</f>
        <v>52.36</v>
      </c>
      <c r="H44" s="348">
        <f>[4]Hoja1!I242</f>
        <v>0</v>
      </c>
      <c r="I44" s="348">
        <f>[4]Hoja1!J242</f>
        <v>0</v>
      </c>
      <c r="J44" s="356">
        <f>[4]Hoja1!K242</f>
        <v>478.68</v>
      </c>
    </row>
    <row r="45" spans="2:10" ht="15.95" customHeight="1">
      <c r="B45" s="347" t="str">
        <f>[4]Hoja1!C243</f>
        <v>Dominicana (</v>
      </c>
      <c r="C45" s="348">
        <f>[4]Hoja1!D243</f>
        <v>333.59000000000003</v>
      </c>
      <c r="D45" s="349">
        <f>[4]Hoja1!E243</f>
        <v>297.86</v>
      </c>
      <c r="E45" s="349" t="str">
        <f>[4]Hoja1!F243</f>
        <v>.</v>
      </c>
      <c r="F45" s="349">
        <f>[4]Hoja1!G243</f>
        <v>35.729999999999997</v>
      </c>
      <c r="G45" s="348">
        <f>[4]Hoja1!H243</f>
        <v>37.409999999999997</v>
      </c>
      <c r="H45" s="348">
        <f>[4]Hoja1!I243</f>
        <v>0</v>
      </c>
      <c r="I45" s="348">
        <f>[4]Hoja1!J243</f>
        <v>0</v>
      </c>
      <c r="J45" s="356">
        <f>[4]Hoja1!K243</f>
        <v>371</v>
      </c>
    </row>
    <row r="46" spans="2:10" ht="18" customHeight="1">
      <c r="B46" s="347" t="str">
        <f>[4]Hoja1!C244</f>
        <v>Resto Paises</v>
      </c>
      <c r="C46" s="348">
        <f>[4]Hoja1!D244</f>
        <v>2914.1000000000004</v>
      </c>
      <c r="D46" s="349">
        <f>[4]Hoja1!E244</f>
        <v>2555.3200000000002</v>
      </c>
      <c r="E46" s="349">
        <f>[4]Hoja1!F244</f>
        <v>68.55</v>
      </c>
      <c r="F46" s="349">
        <f>[4]Hoja1!G244</f>
        <v>290.23</v>
      </c>
      <c r="G46" s="348">
        <f>[4]Hoja1!H244</f>
        <v>602</v>
      </c>
      <c r="H46" s="348">
        <f>[4]Hoja1!I244</f>
        <v>137.72999999999999</v>
      </c>
      <c r="I46" s="348">
        <f>[4]Hoja1!J244</f>
        <v>0</v>
      </c>
      <c r="J46" s="356">
        <f>[4]Hoja1!K244</f>
        <v>3653.82</v>
      </c>
    </row>
    <row r="47" spans="2:10" ht="29.45" customHeight="1">
      <c r="B47" s="351" t="s">
        <v>240</v>
      </c>
      <c r="C47" s="64">
        <f>'CANTABRIA-1'!C9</f>
        <v>9771.636363636364</v>
      </c>
      <c r="D47" s="352">
        <f>'CANTABRIA-1'!D9</f>
        <v>8267.136363636364</v>
      </c>
      <c r="E47" s="352">
        <f>'CANTABRIA-1'!E9</f>
        <v>189.50000000000003</v>
      </c>
      <c r="F47" s="352">
        <f>'CANTABRIA-1'!F9</f>
        <v>1314.9999999999998</v>
      </c>
      <c r="G47" s="64">
        <f>'CANTABRIA-1'!G9</f>
        <v>1739.1818181818178</v>
      </c>
      <c r="H47" s="64">
        <f>'CANTABRIA-1'!H9</f>
        <v>152.36363636363637</v>
      </c>
      <c r="I47" s="64">
        <f>'CANTABRIA-1'!I9</f>
        <v>0</v>
      </c>
      <c r="J47" s="64">
        <f>'CANTABRIA-1'!J9</f>
        <v>11663.181818181822</v>
      </c>
    </row>
    <row r="48" spans="2:10" ht="12.75">
      <c r="B48" s="14"/>
      <c r="C48" s="15"/>
      <c r="D48" s="370"/>
      <c r="E48" s="370"/>
      <c r="F48" s="370"/>
      <c r="G48" s="15"/>
      <c r="H48" s="15"/>
      <c r="I48" s="15"/>
      <c r="J48" s="354"/>
    </row>
    <row r="49" spans="1:11" ht="25.7" customHeight="1">
      <c r="B49" s="358" t="s">
        <v>131</v>
      </c>
      <c r="C49" s="66">
        <f>'CANTABRIA-1'!C10</f>
        <v>13539.454545454548</v>
      </c>
      <c r="D49" s="401">
        <f>'CANTABRIA-1'!D10</f>
        <v>11662.500000000002</v>
      </c>
      <c r="E49" s="401">
        <f>'CANTABRIA-1'!E10</f>
        <v>246.09090909090912</v>
      </c>
      <c r="F49" s="401">
        <f>'CANTABRIA-1'!F10</f>
        <v>1630.863636363636</v>
      </c>
      <c r="G49" s="66">
        <f>'CANTABRIA-1'!G10</f>
        <v>2836.181818181818</v>
      </c>
      <c r="H49" s="66">
        <f>'CANTABRIA-1'!H10</f>
        <v>168.22727272727275</v>
      </c>
      <c r="I49" s="66">
        <f>'CANTABRIA-1'!I10</f>
        <v>0</v>
      </c>
      <c r="J49" s="66">
        <f>'CANTABRIA-1'!J10</f>
        <v>16543.86363636364</v>
      </c>
    </row>
    <row r="50" spans="1:11" ht="26.1" customHeight="1">
      <c r="B50" s="741" t="s">
        <v>244</v>
      </c>
      <c r="C50" s="742"/>
      <c r="D50" s="742"/>
      <c r="E50" s="742"/>
      <c r="F50" s="742"/>
    </row>
    <row r="51" spans="1:11" s="67" customFormat="1">
      <c r="A51" s="14"/>
      <c r="B51" s="14"/>
      <c r="J51" s="371"/>
      <c r="K51"/>
    </row>
    <row r="52" spans="1:11" s="67" customFormat="1">
      <c r="A52" s="14"/>
      <c r="B52" s="14"/>
      <c r="J52" s="371"/>
      <c r="K52"/>
    </row>
    <row r="53" spans="1:11" s="67" customFormat="1">
      <c r="A53" s="14"/>
      <c r="B53" s="14"/>
      <c r="J53" s="371"/>
      <c r="K53"/>
    </row>
    <row r="54" spans="1:11" s="67" customFormat="1">
      <c r="A54" s="14"/>
      <c r="B54" s="14"/>
      <c r="J54" s="371"/>
      <c r="K54"/>
    </row>
    <row r="55" spans="1:11" s="67" customFormat="1">
      <c r="A55" s="14"/>
      <c r="B55" s="14"/>
      <c r="J55" s="371"/>
      <c r="K55"/>
    </row>
    <row r="56" spans="1:11" s="67" customFormat="1">
      <c r="A56" s="14"/>
      <c r="B56" s="14"/>
      <c r="J56" s="371"/>
      <c r="K56"/>
    </row>
    <row r="57" spans="1:11" s="67" customFormat="1">
      <c r="A57" s="14"/>
      <c r="B57" s="14"/>
      <c r="J57" s="371"/>
      <c r="K57"/>
    </row>
    <row r="58" spans="1:11" s="67" customFormat="1">
      <c r="A58" s="14"/>
      <c r="B58" s="14"/>
      <c r="J58" s="371"/>
      <c r="K58"/>
    </row>
    <row r="59" spans="1:11" s="67" customFormat="1">
      <c r="A59" s="14"/>
      <c r="B59" s="14"/>
      <c r="J59" s="371"/>
      <c r="K59"/>
    </row>
    <row r="60" spans="1:11" s="67" customFormat="1">
      <c r="A60" s="14"/>
      <c r="B60" s="14"/>
      <c r="J60" s="371"/>
      <c r="K60"/>
    </row>
    <row r="61" spans="1:11" s="67" customFormat="1">
      <c r="A61" s="14"/>
      <c r="B61" s="14"/>
      <c r="J61" s="371"/>
      <c r="K61"/>
    </row>
    <row r="62" spans="1:11" s="67" customFormat="1">
      <c r="A62" s="14"/>
      <c r="B62" s="14"/>
      <c r="J62" s="371"/>
      <c r="K62"/>
    </row>
    <row r="63" spans="1:11" s="67" customFormat="1">
      <c r="A63" s="14"/>
      <c r="B63" s="14"/>
      <c r="J63" s="371"/>
      <c r="K63"/>
    </row>
    <row r="64" spans="1:11" s="67" customFormat="1">
      <c r="A64" s="14"/>
      <c r="B64" s="14"/>
      <c r="J64" s="371"/>
      <c r="K64"/>
    </row>
    <row r="65" spans="1:11" s="67" customFormat="1">
      <c r="A65" s="14"/>
      <c r="B65" s="14"/>
      <c r="J65" s="371"/>
      <c r="K65"/>
    </row>
    <row r="66" spans="1:11" s="67" customFormat="1">
      <c r="A66" s="14"/>
      <c r="B66" s="14"/>
      <c r="J66" s="371"/>
      <c r="K66"/>
    </row>
    <row r="67" spans="1:11" s="67" customFormat="1">
      <c r="A67" s="14"/>
      <c r="B67" s="14"/>
      <c r="J67" s="371"/>
      <c r="K67"/>
    </row>
    <row r="68" spans="1:11" s="67" customFormat="1">
      <c r="A68" s="14"/>
      <c r="B68" s="14"/>
      <c r="J68" s="371"/>
      <c r="K68"/>
    </row>
    <row r="69" spans="1:11" s="67" customFormat="1">
      <c r="A69" s="14"/>
      <c r="B69" s="14"/>
      <c r="J69" s="371"/>
      <c r="K69"/>
    </row>
    <row r="70" spans="1:11" s="67" customFormat="1">
      <c r="A70" s="14"/>
      <c r="B70" s="14"/>
      <c r="J70" s="371"/>
      <c r="K70"/>
    </row>
    <row r="71" spans="1:11" s="67" customFormat="1">
      <c r="A71" s="14"/>
      <c r="B71" s="14"/>
      <c r="J71" s="371"/>
      <c r="K71"/>
    </row>
    <row r="72" spans="1:11" s="67" customFormat="1">
      <c r="A72" s="14"/>
      <c r="B72" s="14"/>
      <c r="J72" s="371"/>
      <c r="K72"/>
    </row>
    <row r="73" spans="1:11" s="67" customFormat="1">
      <c r="A73" s="14"/>
      <c r="B73" s="14"/>
      <c r="J73" s="371"/>
      <c r="K73"/>
    </row>
    <row r="74" spans="1:11" s="67" customFormat="1">
      <c r="A74" s="14"/>
      <c r="B74" s="14"/>
      <c r="J74" s="371"/>
      <c r="K74"/>
    </row>
    <row r="75" spans="1:11" s="67" customFormat="1">
      <c r="A75" s="14"/>
      <c r="B75" s="14"/>
      <c r="J75" s="371"/>
      <c r="K75"/>
    </row>
    <row r="76" spans="1:11" s="67" customFormat="1">
      <c r="A76" s="14"/>
      <c r="B76" s="14"/>
      <c r="J76" s="371"/>
      <c r="K76"/>
    </row>
    <row r="77" spans="1:11" s="67" customFormat="1">
      <c r="A77" s="14"/>
      <c r="B77" s="14"/>
      <c r="J77" s="371"/>
      <c r="K77"/>
    </row>
    <row r="78" spans="1:11" s="67" customFormat="1">
      <c r="A78" s="14"/>
      <c r="B78" s="14"/>
      <c r="J78" s="371"/>
      <c r="K78"/>
    </row>
    <row r="79" spans="1:11" s="67" customFormat="1">
      <c r="A79" s="14"/>
      <c r="B79" s="14"/>
      <c r="J79" s="371"/>
      <c r="K79"/>
    </row>
    <row r="80" spans="1:11" s="67" customFormat="1">
      <c r="A80" s="14"/>
      <c r="B80" s="14"/>
      <c r="J80" s="371"/>
      <c r="K80"/>
    </row>
    <row r="81" spans="1:11" s="67" customFormat="1">
      <c r="A81" s="14"/>
      <c r="B81" s="14"/>
      <c r="J81" s="371"/>
      <c r="K81"/>
    </row>
    <row r="82" spans="1:11" s="67" customFormat="1">
      <c r="A82" s="14"/>
      <c r="B82" s="14"/>
      <c r="J82" s="371"/>
      <c r="K82"/>
    </row>
    <row r="83" spans="1:11" s="67" customFormat="1">
      <c r="A83" s="14"/>
      <c r="B83" s="14"/>
      <c r="J83" s="371"/>
      <c r="K83"/>
    </row>
    <row r="84" spans="1:11" s="67" customFormat="1">
      <c r="A84" s="14"/>
      <c r="B84" s="14"/>
      <c r="J84" s="371"/>
      <c r="K84"/>
    </row>
    <row r="85" spans="1:11" s="67" customFormat="1">
      <c r="A85" s="14"/>
      <c r="B85" s="14"/>
      <c r="J85" s="371"/>
      <c r="K85"/>
    </row>
    <row r="86" spans="1:11" s="67" customFormat="1">
      <c r="A86" s="14"/>
      <c r="B86" s="14"/>
      <c r="J86" s="371"/>
      <c r="K86"/>
    </row>
    <row r="87" spans="1:11" s="67" customFormat="1">
      <c r="A87" s="14"/>
      <c r="B87" s="14"/>
      <c r="J87" s="371"/>
      <c r="K87"/>
    </row>
    <row r="88" spans="1:11" s="67" customFormat="1">
      <c r="A88" s="14"/>
      <c r="B88" s="14"/>
      <c r="J88" s="371"/>
      <c r="K88"/>
    </row>
    <row r="89" spans="1:11" s="67" customFormat="1">
      <c r="A89" s="14"/>
      <c r="B89" s="14"/>
      <c r="J89" s="371"/>
      <c r="K89"/>
    </row>
    <row r="90" spans="1:11" s="67" customFormat="1">
      <c r="A90" s="14"/>
      <c r="B90" s="14"/>
      <c r="J90" s="371"/>
      <c r="K90"/>
    </row>
    <row r="91" spans="1:11" s="67" customFormat="1">
      <c r="A91" s="14"/>
      <c r="B91" s="14"/>
      <c r="J91" s="371"/>
      <c r="K91"/>
    </row>
    <row r="92" spans="1:11" s="67" customFormat="1">
      <c r="A92" s="14"/>
      <c r="B92" s="14"/>
      <c r="J92" s="371"/>
      <c r="K92"/>
    </row>
    <row r="93" spans="1:11" s="67" customFormat="1">
      <c r="A93" s="14"/>
      <c r="B93" s="14"/>
      <c r="J93" s="371"/>
      <c r="K93"/>
    </row>
    <row r="94" spans="1:11" s="67" customFormat="1">
      <c r="A94" s="14"/>
      <c r="B94" s="14"/>
      <c r="J94" s="371"/>
      <c r="K94"/>
    </row>
    <row r="95" spans="1:11" s="67" customFormat="1">
      <c r="A95" s="14"/>
      <c r="B95" s="14"/>
      <c r="J95" s="371"/>
      <c r="K95"/>
    </row>
    <row r="96" spans="1:11" s="67" customFormat="1">
      <c r="A96" s="14"/>
      <c r="B96" s="14"/>
      <c r="J96" s="371"/>
      <c r="K96"/>
    </row>
    <row r="97" spans="1:11" s="67" customFormat="1">
      <c r="A97" s="14"/>
      <c r="B97" s="14"/>
      <c r="J97" s="371"/>
      <c r="K97"/>
    </row>
    <row r="98" spans="1:11" s="67" customFormat="1">
      <c r="A98" s="14"/>
      <c r="B98" s="14"/>
      <c r="J98" s="371"/>
      <c r="K98"/>
    </row>
    <row r="99" spans="1:11" s="67" customFormat="1">
      <c r="A99" s="14"/>
      <c r="B99" s="14"/>
      <c r="J99" s="371"/>
      <c r="K99"/>
    </row>
    <row r="100" spans="1:11" s="67" customFormat="1">
      <c r="A100" s="14"/>
      <c r="B100" s="14"/>
      <c r="J100" s="371"/>
      <c r="K100"/>
    </row>
    <row r="101" spans="1:11" s="67" customFormat="1">
      <c r="A101" s="14"/>
      <c r="B101" s="14"/>
      <c r="J101" s="371"/>
      <c r="K101"/>
    </row>
    <row r="102" spans="1:11" s="67" customFormat="1">
      <c r="A102" s="14"/>
      <c r="B102" s="14"/>
      <c r="J102" s="371"/>
      <c r="K102"/>
    </row>
    <row r="103" spans="1:11" s="67" customFormat="1">
      <c r="A103" s="14"/>
      <c r="B103" s="14"/>
      <c r="J103" s="371"/>
      <c r="K103"/>
    </row>
    <row r="104" spans="1:11" s="67" customFormat="1">
      <c r="A104" s="14"/>
      <c r="B104" s="14"/>
      <c r="J104" s="371"/>
      <c r="K104"/>
    </row>
    <row r="105" spans="1:11" s="67" customFormat="1">
      <c r="A105" s="14"/>
      <c r="B105" s="14"/>
      <c r="J105" s="371"/>
      <c r="K105"/>
    </row>
    <row r="106" spans="1:11" s="67" customFormat="1">
      <c r="A106" s="14"/>
      <c r="B106" s="14"/>
      <c r="J106" s="371"/>
      <c r="K106"/>
    </row>
    <row r="107" spans="1:11" s="67" customFormat="1">
      <c r="A107" s="14"/>
      <c r="B107" s="14"/>
      <c r="J107" s="371"/>
      <c r="K107"/>
    </row>
    <row r="108" spans="1:11" s="67" customFormat="1">
      <c r="A108" s="14"/>
      <c r="B108" s="14"/>
      <c r="J108" s="371"/>
      <c r="K108"/>
    </row>
    <row r="109" spans="1:11" s="67" customFormat="1">
      <c r="A109" s="14"/>
      <c r="B109" s="14"/>
      <c r="J109" s="371"/>
      <c r="K109"/>
    </row>
    <row r="110" spans="1:11" s="67" customFormat="1">
      <c r="A110" s="14"/>
      <c r="B110" s="14"/>
      <c r="J110" s="371"/>
      <c r="K110"/>
    </row>
    <row r="111" spans="1:11" s="67" customFormat="1">
      <c r="A111" s="14"/>
      <c r="B111" s="14"/>
      <c r="J111" s="371"/>
      <c r="K111"/>
    </row>
    <row r="112" spans="1:11" s="67" customFormat="1">
      <c r="A112" s="14"/>
      <c r="B112" s="14"/>
      <c r="J112" s="371"/>
      <c r="K112"/>
    </row>
    <row r="113" spans="1:11" s="67" customFormat="1">
      <c r="A113" s="14"/>
      <c r="B113" s="14"/>
      <c r="J113" s="371"/>
      <c r="K113"/>
    </row>
    <row r="114" spans="1:11" s="67" customFormat="1">
      <c r="A114" s="14"/>
      <c r="B114" s="14"/>
      <c r="J114" s="371"/>
      <c r="K114"/>
    </row>
    <row r="115" spans="1:11" s="67" customFormat="1">
      <c r="A115" s="14"/>
      <c r="B115" s="14"/>
      <c r="J115" s="371"/>
      <c r="K115"/>
    </row>
    <row r="116" spans="1:11" s="67" customFormat="1">
      <c r="A116" s="14"/>
      <c r="B116" s="14"/>
      <c r="J116" s="371"/>
      <c r="K116"/>
    </row>
    <row r="117" spans="1:11" s="67" customFormat="1">
      <c r="A117" s="14"/>
      <c r="B117" s="14"/>
      <c r="J117" s="371"/>
      <c r="K117"/>
    </row>
    <row r="118" spans="1:11" s="67" customFormat="1">
      <c r="A118" s="14"/>
      <c r="B118" s="14"/>
      <c r="J118" s="371"/>
      <c r="K118"/>
    </row>
    <row r="119" spans="1:11" s="67" customFormat="1">
      <c r="A119" s="14"/>
      <c r="B119" s="14"/>
      <c r="J119" s="371"/>
      <c r="K119"/>
    </row>
    <row r="120" spans="1:11" s="67" customFormat="1">
      <c r="A120" s="14"/>
      <c r="B120" s="14"/>
      <c r="J120" s="371"/>
      <c r="K120"/>
    </row>
    <row r="121" spans="1:11" s="67" customFormat="1">
      <c r="A121" s="14"/>
      <c r="B121" s="14"/>
      <c r="J121" s="371"/>
      <c r="K121"/>
    </row>
    <row r="122" spans="1:11" s="67" customFormat="1">
      <c r="A122" s="14"/>
      <c r="B122" s="14"/>
      <c r="J122" s="371"/>
      <c r="K122"/>
    </row>
    <row r="123" spans="1:11" s="67" customFormat="1">
      <c r="A123" s="14"/>
      <c r="B123" s="14"/>
      <c r="J123" s="371"/>
      <c r="K123"/>
    </row>
    <row r="124" spans="1:11" s="67" customFormat="1">
      <c r="A124" s="14"/>
      <c r="B124" s="14"/>
      <c r="J124" s="371"/>
      <c r="K124"/>
    </row>
    <row r="125" spans="1:11" s="67" customFormat="1">
      <c r="A125" s="14"/>
      <c r="B125" s="14"/>
      <c r="J125" s="371"/>
      <c r="K125"/>
    </row>
    <row r="126" spans="1:11" s="67" customFormat="1">
      <c r="A126" s="14"/>
      <c r="B126" s="14"/>
      <c r="J126" s="371"/>
      <c r="K126"/>
    </row>
    <row r="127" spans="1:11" s="67" customFormat="1">
      <c r="A127" s="14"/>
      <c r="B127" s="14"/>
      <c r="J127" s="371"/>
      <c r="K127"/>
    </row>
    <row r="128" spans="1:11" s="67" customFormat="1">
      <c r="A128" s="14"/>
      <c r="B128" s="14"/>
      <c r="J128" s="371"/>
      <c r="K128"/>
    </row>
    <row r="129" spans="1:11" s="67" customFormat="1">
      <c r="A129" s="14"/>
      <c r="B129" s="14"/>
      <c r="J129" s="371"/>
      <c r="K129"/>
    </row>
    <row r="130" spans="1:11" s="67" customFormat="1">
      <c r="A130" s="14"/>
      <c r="B130" s="14"/>
      <c r="J130" s="371"/>
      <c r="K130"/>
    </row>
    <row r="131" spans="1:11" s="67" customFormat="1">
      <c r="A131" s="14"/>
      <c r="B131" s="14"/>
      <c r="J131" s="371"/>
      <c r="K131"/>
    </row>
    <row r="132" spans="1:11" s="67" customFormat="1">
      <c r="A132" s="14"/>
      <c r="B132" s="14"/>
      <c r="J132" s="371"/>
      <c r="K132"/>
    </row>
    <row r="133" spans="1:11" s="67" customFormat="1">
      <c r="A133" s="14"/>
      <c r="B133" s="14"/>
      <c r="J133" s="371"/>
      <c r="K133"/>
    </row>
    <row r="134" spans="1:11" s="67" customFormat="1">
      <c r="A134" s="14"/>
      <c r="B134" s="14"/>
      <c r="J134" s="371"/>
      <c r="K134"/>
    </row>
    <row r="135" spans="1:11" s="67" customFormat="1">
      <c r="A135" s="14"/>
      <c r="B135" s="14"/>
      <c r="J135" s="371"/>
      <c r="K135"/>
    </row>
    <row r="136" spans="1:11" s="67" customFormat="1">
      <c r="A136" s="14"/>
      <c r="B136" s="14"/>
      <c r="J136" s="371"/>
      <c r="K136"/>
    </row>
    <row r="137" spans="1:11" s="67" customFormat="1">
      <c r="A137" s="14"/>
      <c r="B137" s="14"/>
      <c r="J137" s="371"/>
      <c r="K137"/>
    </row>
    <row r="138" spans="1:11" s="67" customFormat="1">
      <c r="A138" s="14"/>
      <c r="B138" s="14"/>
      <c r="J138" s="371"/>
      <c r="K138"/>
    </row>
    <row r="139" spans="1:11" s="67" customFormat="1">
      <c r="A139" s="14"/>
      <c r="B139" s="14"/>
      <c r="J139" s="371"/>
      <c r="K139"/>
    </row>
    <row r="140" spans="1:11" s="67" customFormat="1">
      <c r="A140" s="14"/>
      <c r="B140" s="14"/>
      <c r="J140" s="371"/>
      <c r="K140"/>
    </row>
    <row r="141" spans="1:11" s="67" customFormat="1">
      <c r="A141" s="14"/>
      <c r="B141" s="14"/>
      <c r="J141" s="371"/>
      <c r="K141"/>
    </row>
    <row r="142" spans="1:11" s="67" customFormat="1">
      <c r="A142" s="14"/>
      <c r="B142" s="14"/>
      <c r="J142" s="371"/>
      <c r="K142"/>
    </row>
    <row r="143" spans="1:11" s="67" customFormat="1">
      <c r="A143" s="14"/>
      <c r="B143" s="14"/>
      <c r="J143" s="371"/>
      <c r="K143"/>
    </row>
    <row r="144" spans="1:11" s="67" customFormat="1">
      <c r="A144" s="14"/>
      <c r="B144" s="14"/>
      <c r="J144" s="371"/>
      <c r="K144"/>
    </row>
    <row r="145" spans="1:11" s="67" customFormat="1">
      <c r="A145" s="14"/>
      <c r="B145" s="14"/>
      <c r="J145" s="371"/>
      <c r="K145"/>
    </row>
    <row r="146" spans="1:11" s="67" customFormat="1">
      <c r="A146" s="14"/>
      <c r="B146" s="14"/>
      <c r="J146" s="371"/>
      <c r="K146"/>
    </row>
    <row r="147" spans="1:11" s="67" customFormat="1">
      <c r="A147" s="14"/>
      <c r="B147" s="14"/>
      <c r="J147" s="371"/>
      <c r="K147"/>
    </row>
    <row r="148" spans="1:11" s="67" customFormat="1">
      <c r="A148" s="14"/>
      <c r="B148" s="14"/>
      <c r="J148" s="371"/>
      <c r="K148"/>
    </row>
    <row r="149" spans="1:11" s="67" customFormat="1">
      <c r="A149" s="14"/>
      <c r="B149" s="14"/>
      <c r="J149" s="371"/>
      <c r="K149"/>
    </row>
    <row r="150" spans="1:11" s="67" customFormat="1">
      <c r="A150" s="14"/>
      <c r="B150" s="14"/>
      <c r="J150" s="371"/>
      <c r="K150"/>
    </row>
    <row r="151" spans="1:11" s="67" customFormat="1">
      <c r="A151" s="14"/>
      <c r="B151" s="14"/>
      <c r="J151" s="371"/>
      <c r="K151"/>
    </row>
    <row r="152" spans="1:11" s="67" customFormat="1">
      <c r="A152" s="14"/>
      <c r="B152" s="14"/>
      <c r="J152" s="371"/>
      <c r="K152"/>
    </row>
    <row r="153" spans="1:11" s="67" customFormat="1">
      <c r="A153" s="14"/>
      <c r="B153" s="14"/>
      <c r="J153" s="371"/>
      <c r="K153"/>
    </row>
    <row r="154" spans="1:11" s="67" customFormat="1">
      <c r="A154" s="14"/>
      <c r="B154" s="14"/>
      <c r="J154" s="371"/>
      <c r="K154"/>
    </row>
    <row r="155" spans="1:11" s="67" customFormat="1">
      <c r="A155" s="14"/>
      <c r="B155" s="14"/>
      <c r="J155" s="371"/>
      <c r="K155"/>
    </row>
    <row r="156" spans="1:11" s="67" customFormat="1">
      <c r="A156" s="14"/>
      <c r="B156" s="14"/>
      <c r="J156" s="371"/>
      <c r="K156"/>
    </row>
    <row r="157" spans="1:11" s="67" customFormat="1">
      <c r="A157" s="14"/>
      <c r="B157" s="14"/>
      <c r="J157" s="371"/>
      <c r="K157"/>
    </row>
    <row r="158" spans="1:11" s="67" customFormat="1">
      <c r="A158" s="14"/>
      <c r="B158" s="14"/>
      <c r="J158" s="371"/>
      <c r="K158"/>
    </row>
    <row r="159" spans="1:11" s="67" customFormat="1">
      <c r="A159" s="14"/>
      <c r="B159" s="14"/>
      <c r="J159" s="371"/>
      <c r="K159"/>
    </row>
    <row r="160" spans="1:11" s="67" customFormat="1">
      <c r="A160" s="14"/>
      <c r="B160" s="14"/>
      <c r="J160" s="371"/>
      <c r="K160"/>
    </row>
    <row r="161" spans="1:11" s="67" customFormat="1">
      <c r="A161" s="14"/>
      <c r="B161" s="14"/>
      <c r="J161" s="371"/>
      <c r="K161"/>
    </row>
    <row r="162" spans="1:11" s="67" customFormat="1">
      <c r="A162" s="14"/>
      <c r="B162" s="14"/>
      <c r="J162" s="371"/>
      <c r="K162"/>
    </row>
    <row r="163" spans="1:11" s="67" customFormat="1">
      <c r="A163" s="14"/>
      <c r="B163" s="14"/>
      <c r="J163" s="371"/>
      <c r="K163"/>
    </row>
    <row r="164" spans="1:11" s="67" customFormat="1">
      <c r="A164" s="14"/>
      <c r="B164" s="14"/>
      <c r="J164" s="371"/>
      <c r="K164"/>
    </row>
    <row r="165" spans="1:11" s="67" customFormat="1">
      <c r="A165" s="14"/>
      <c r="B165" s="14"/>
      <c r="J165" s="371"/>
      <c r="K165"/>
    </row>
    <row r="166" spans="1:11" s="67" customFormat="1">
      <c r="A166" s="14"/>
      <c r="B166" s="14"/>
      <c r="J166" s="371"/>
      <c r="K166"/>
    </row>
    <row r="167" spans="1:11" s="67" customFormat="1">
      <c r="A167" s="14"/>
      <c r="B167" s="14"/>
      <c r="J167" s="371"/>
      <c r="K167"/>
    </row>
    <row r="168" spans="1:11" s="67" customFormat="1">
      <c r="A168" s="14"/>
      <c r="B168" s="14"/>
      <c r="J168" s="371"/>
      <c r="K168"/>
    </row>
    <row r="169" spans="1:11" s="67" customFormat="1">
      <c r="A169" s="14"/>
      <c r="B169" s="14"/>
      <c r="J169" s="371"/>
      <c r="K169"/>
    </row>
    <row r="170" spans="1:11" s="67" customFormat="1">
      <c r="A170" s="14"/>
      <c r="B170" s="14"/>
      <c r="J170" s="371"/>
      <c r="K170"/>
    </row>
    <row r="171" spans="1:11" s="67" customFormat="1">
      <c r="A171" s="14"/>
      <c r="B171" s="14"/>
      <c r="J171" s="371"/>
      <c r="K171"/>
    </row>
    <row r="172" spans="1:11" s="67" customFormat="1">
      <c r="A172" s="14"/>
      <c r="B172" s="14"/>
      <c r="J172" s="371"/>
      <c r="K172"/>
    </row>
    <row r="173" spans="1:11" s="67" customFormat="1">
      <c r="A173" s="14"/>
      <c r="B173" s="14"/>
      <c r="J173" s="371"/>
      <c r="K173"/>
    </row>
    <row r="174" spans="1:11" s="67" customFormat="1">
      <c r="A174" s="14"/>
      <c r="B174" s="14"/>
      <c r="J174" s="371"/>
      <c r="K174"/>
    </row>
    <row r="175" spans="1:11" s="67" customFormat="1">
      <c r="A175" s="14"/>
      <c r="B175" s="14"/>
      <c r="J175" s="371"/>
      <c r="K175"/>
    </row>
    <row r="176" spans="1:11" s="67" customFormat="1">
      <c r="A176" s="14"/>
      <c r="B176" s="14"/>
      <c r="J176" s="371"/>
      <c r="K176"/>
    </row>
    <row r="177" spans="1:11" s="67" customFormat="1">
      <c r="A177" s="14"/>
      <c r="B177" s="14"/>
      <c r="J177" s="371"/>
      <c r="K177"/>
    </row>
    <row r="178" spans="1:11" s="67" customFormat="1">
      <c r="A178" s="14"/>
      <c r="B178" s="14"/>
      <c r="J178" s="371"/>
      <c r="K178"/>
    </row>
    <row r="179" spans="1:11" s="67" customFormat="1">
      <c r="A179" s="14"/>
      <c r="B179" s="14"/>
      <c r="J179" s="371"/>
      <c r="K179"/>
    </row>
    <row r="180" spans="1:11" s="67" customFormat="1">
      <c r="A180" s="14"/>
      <c r="B180" s="14"/>
      <c r="J180" s="371"/>
      <c r="K180"/>
    </row>
    <row r="181" spans="1:11" s="67" customFormat="1">
      <c r="A181" s="14"/>
      <c r="B181" s="14"/>
      <c r="J181" s="371"/>
      <c r="K181"/>
    </row>
    <row r="182" spans="1:11" s="67" customFormat="1">
      <c r="A182" s="14"/>
      <c r="B182" s="14"/>
      <c r="J182" s="371"/>
      <c r="K182"/>
    </row>
    <row r="183" spans="1:11" s="67" customFormat="1">
      <c r="A183" s="14"/>
      <c r="B183" s="14"/>
      <c r="J183" s="371"/>
      <c r="K183"/>
    </row>
    <row r="184" spans="1:11" s="67" customFormat="1">
      <c r="A184" s="14"/>
      <c r="B184" s="14"/>
      <c r="J184" s="371"/>
      <c r="K184"/>
    </row>
    <row r="185" spans="1:11" s="67" customFormat="1">
      <c r="A185" s="14"/>
      <c r="B185" s="14"/>
      <c r="J185" s="371"/>
      <c r="K185"/>
    </row>
    <row r="186" spans="1:11" s="67" customFormat="1">
      <c r="A186" s="14"/>
      <c r="B186" s="14"/>
      <c r="J186" s="371"/>
      <c r="K186"/>
    </row>
    <row r="187" spans="1:11" s="67" customFormat="1">
      <c r="A187" s="14"/>
      <c r="B187" s="14"/>
      <c r="J187" s="371"/>
      <c r="K187"/>
    </row>
    <row r="188" spans="1:11" s="67" customFormat="1">
      <c r="A188" s="14"/>
      <c r="B188" s="14"/>
      <c r="J188" s="371"/>
      <c r="K188"/>
    </row>
    <row r="189" spans="1:11" s="67" customFormat="1">
      <c r="A189" s="14"/>
      <c r="B189" s="14"/>
      <c r="J189" s="371"/>
      <c r="K189"/>
    </row>
    <row r="190" spans="1:11" s="67" customFormat="1">
      <c r="A190" s="14"/>
      <c r="B190" s="14"/>
      <c r="J190" s="371"/>
      <c r="K190"/>
    </row>
    <row r="191" spans="1:11" s="67" customFormat="1">
      <c r="A191" s="14"/>
      <c r="B191" s="14"/>
      <c r="J191" s="371"/>
      <c r="K191"/>
    </row>
    <row r="192" spans="1:11" s="67" customFormat="1">
      <c r="A192" s="14"/>
      <c r="B192" s="14"/>
      <c r="J192" s="371"/>
      <c r="K192"/>
    </row>
    <row r="193" spans="1:11" s="67" customFormat="1">
      <c r="A193" s="14"/>
      <c r="B193" s="14"/>
      <c r="J193" s="371"/>
      <c r="K193"/>
    </row>
    <row r="194" spans="1:11" s="67" customFormat="1">
      <c r="A194" s="14"/>
      <c r="B194" s="14"/>
      <c r="J194" s="371"/>
      <c r="K194"/>
    </row>
    <row r="195" spans="1:11" s="67" customFormat="1">
      <c r="A195" s="14"/>
      <c r="B195" s="14"/>
      <c r="J195" s="371"/>
      <c r="K195"/>
    </row>
    <row r="196" spans="1:11" s="67" customFormat="1">
      <c r="A196" s="14"/>
      <c r="B196" s="14"/>
      <c r="J196" s="371"/>
      <c r="K196"/>
    </row>
    <row r="197" spans="1:11" s="67" customFormat="1">
      <c r="A197" s="14"/>
      <c r="B197" s="14"/>
      <c r="J197" s="371"/>
      <c r="K197"/>
    </row>
    <row r="198" spans="1:11" s="67" customFormat="1">
      <c r="A198" s="14"/>
      <c r="B198" s="14"/>
      <c r="J198" s="371"/>
      <c r="K198"/>
    </row>
    <row r="199" spans="1:11" s="67" customFormat="1">
      <c r="A199" s="14"/>
      <c r="B199" s="14"/>
      <c r="J199" s="371"/>
      <c r="K199"/>
    </row>
    <row r="200" spans="1:11" s="67" customFormat="1">
      <c r="A200" s="14"/>
      <c r="B200" s="14"/>
      <c r="J200" s="371"/>
      <c r="K200"/>
    </row>
    <row r="201" spans="1:11" s="67" customFormat="1">
      <c r="A201" s="14"/>
      <c r="B201" s="14"/>
      <c r="J201" s="371"/>
      <c r="K201"/>
    </row>
    <row r="202" spans="1:11" s="67" customFormat="1">
      <c r="A202" s="14"/>
      <c r="B202" s="14"/>
      <c r="J202" s="371"/>
      <c r="K202"/>
    </row>
    <row r="203" spans="1:11" s="67" customFormat="1">
      <c r="A203" s="14"/>
      <c r="B203" s="14"/>
      <c r="J203" s="371"/>
      <c r="K203"/>
    </row>
    <row r="204" spans="1:11" s="67" customFormat="1">
      <c r="A204" s="14"/>
      <c r="B204" s="14"/>
      <c r="J204" s="371"/>
      <c r="K204"/>
    </row>
    <row r="205" spans="1:11" s="67" customFormat="1">
      <c r="A205" s="14"/>
      <c r="B205" s="14"/>
      <c r="J205" s="371"/>
      <c r="K205"/>
    </row>
    <row r="206" spans="1:11" s="67" customFormat="1">
      <c r="A206" s="14"/>
      <c r="B206" s="14"/>
      <c r="J206" s="371"/>
      <c r="K206"/>
    </row>
    <row r="207" spans="1:11" s="67" customFormat="1">
      <c r="A207" s="14"/>
      <c r="B207" s="14"/>
      <c r="J207" s="371"/>
      <c r="K207"/>
    </row>
    <row r="208" spans="1:11" s="67" customFormat="1">
      <c r="A208" s="14"/>
      <c r="B208" s="14"/>
      <c r="J208" s="371"/>
      <c r="K208"/>
    </row>
    <row r="209" spans="1:11" s="67" customFormat="1">
      <c r="A209" s="14"/>
      <c r="B209" s="14"/>
      <c r="J209" s="371"/>
      <c r="K209"/>
    </row>
    <row r="210" spans="1:11" s="67" customFormat="1">
      <c r="A210" s="14"/>
      <c r="B210" s="14"/>
      <c r="J210" s="371"/>
      <c r="K210"/>
    </row>
    <row r="211" spans="1:11" s="67" customFormat="1">
      <c r="A211" s="14"/>
      <c r="B211" s="14"/>
      <c r="J211" s="371"/>
      <c r="K211"/>
    </row>
    <row r="212" spans="1:11" s="67" customFormat="1">
      <c r="A212" s="14"/>
      <c r="B212" s="14"/>
      <c r="J212" s="371"/>
      <c r="K212"/>
    </row>
    <row r="213" spans="1:11" s="67" customFormat="1">
      <c r="A213" s="14"/>
      <c r="B213" s="14"/>
      <c r="J213" s="371"/>
      <c r="K213"/>
    </row>
    <row r="214" spans="1:11" s="67" customFormat="1">
      <c r="A214" s="14"/>
      <c r="B214" s="14"/>
      <c r="J214" s="371"/>
      <c r="K214"/>
    </row>
    <row r="215" spans="1:11" s="67" customFormat="1">
      <c r="A215" s="14"/>
      <c r="B215" s="14"/>
      <c r="J215" s="371"/>
      <c r="K215"/>
    </row>
    <row r="216" spans="1:11" s="67" customFormat="1">
      <c r="A216" s="14"/>
      <c r="B216" s="14"/>
      <c r="J216" s="371"/>
      <c r="K216"/>
    </row>
    <row r="217" spans="1:11" s="67" customFormat="1">
      <c r="A217" s="14"/>
      <c r="B217" s="14"/>
      <c r="J217" s="371"/>
      <c r="K217"/>
    </row>
    <row r="218" spans="1:11" s="67" customFormat="1">
      <c r="A218" s="14"/>
      <c r="B218" s="14"/>
      <c r="J218" s="371"/>
      <c r="K218"/>
    </row>
    <row r="219" spans="1:11" s="67" customFormat="1">
      <c r="A219" s="14"/>
      <c r="B219" s="14"/>
      <c r="J219" s="371"/>
      <c r="K219"/>
    </row>
    <row r="220" spans="1:11" s="67" customFormat="1">
      <c r="A220" s="14"/>
      <c r="B220" s="14"/>
      <c r="J220" s="371"/>
      <c r="K220"/>
    </row>
    <row r="221" spans="1:11" s="67" customFormat="1">
      <c r="A221" s="14"/>
      <c r="B221" s="14"/>
      <c r="J221" s="371"/>
      <c r="K221"/>
    </row>
    <row r="222" spans="1:11" s="67" customFormat="1">
      <c r="A222" s="14"/>
      <c r="B222" s="14"/>
      <c r="J222" s="371"/>
      <c r="K222"/>
    </row>
    <row r="223" spans="1:11" s="67" customFormat="1">
      <c r="A223" s="14"/>
      <c r="B223" s="14"/>
      <c r="J223" s="371"/>
      <c r="K223"/>
    </row>
    <row r="224" spans="1:11" s="67" customFormat="1">
      <c r="A224" s="14"/>
      <c r="B224" s="14"/>
      <c r="J224" s="371"/>
      <c r="K224"/>
    </row>
    <row r="225" spans="1:11" s="67" customFormat="1">
      <c r="A225" s="14"/>
      <c r="B225" s="14"/>
      <c r="J225" s="371"/>
      <c r="K225"/>
    </row>
    <row r="226" spans="1:11" s="67" customFormat="1">
      <c r="A226" s="14"/>
      <c r="B226" s="14"/>
      <c r="J226" s="371"/>
      <c r="K226"/>
    </row>
    <row r="227" spans="1:11" s="67" customFormat="1">
      <c r="A227" s="14"/>
      <c r="B227" s="14"/>
      <c r="J227" s="371"/>
      <c r="K227"/>
    </row>
    <row r="228" spans="1:11" s="67" customFormat="1">
      <c r="A228" s="14"/>
      <c r="B228" s="14"/>
      <c r="J228" s="371"/>
      <c r="K228"/>
    </row>
    <row r="229" spans="1:11" s="67" customFormat="1">
      <c r="A229" s="14"/>
      <c r="B229" s="14"/>
      <c r="J229" s="371"/>
      <c r="K229"/>
    </row>
    <row r="230" spans="1:11" s="67" customFormat="1">
      <c r="A230" s="14"/>
      <c r="B230" s="14"/>
      <c r="J230" s="371"/>
      <c r="K230"/>
    </row>
    <row r="231" spans="1:11" s="67" customFormat="1">
      <c r="A231" s="14"/>
      <c r="B231" s="14"/>
      <c r="J231" s="371"/>
      <c r="K231"/>
    </row>
    <row r="232" spans="1:11" s="67" customFormat="1">
      <c r="A232" s="14"/>
      <c r="B232" s="14"/>
      <c r="J232" s="371"/>
      <c r="K232"/>
    </row>
    <row r="233" spans="1:11" s="67" customFormat="1">
      <c r="A233" s="14"/>
      <c r="B233" s="14"/>
      <c r="J233" s="371"/>
      <c r="K233"/>
    </row>
    <row r="234" spans="1:11" s="67" customFormat="1">
      <c r="A234" s="14"/>
      <c r="B234" s="14"/>
      <c r="J234" s="371"/>
      <c r="K234"/>
    </row>
    <row r="235" spans="1:11" s="67" customFormat="1">
      <c r="A235" s="14"/>
      <c r="B235" s="14"/>
      <c r="J235" s="371"/>
      <c r="K235"/>
    </row>
    <row r="236" spans="1:11" s="67" customFormat="1">
      <c r="A236" s="14"/>
      <c r="B236" s="14"/>
      <c r="J236" s="371"/>
      <c r="K236"/>
    </row>
    <row r="237" spans="1:11" s="67" customFormat="1">
      <c r="A237" s="14"/>
      <c r="B237" s="14"/>
      <c r="J237" s="371"/>
      <c r="K237"/>
    </row>
    <row r="238" spans="1:11" s="67" customFormat="1">
      <c r="A238" s="14"/>
      <c r="B238" s="14"/>
      <c r="J238" s="371"/>
      <c r="K238"/>
    </row>
    <row r="239" spans="1:11" s="67" customFormat="1">
      <c r="A239" s="14"/>
      <c r="B239" s="14"/>
      <c r="J239" s="371"/>
      <c r="K239"/>
    </row>
    <row r="240" spans="1:11" s="67" customFormat="1">
      <c r="A240" s="14"/>
      <c r="B240" s="14"/>
      <c r="J240" s="371"/>
      <c r="K240"/>
    </row>
    <row r="241" spans="1:11" s="67" customFormat="1">
      <c r="A241" s="14"/>
      <c r="B241" s="14"/>
      <c r="J241" s="371"/>
      <c r="K241"/>
    </row>
    <row r="242" spans="1:11" s="67" customFormat="1">
      <c r="A242" s="14"/>
      <c r="B242" s="14"/>
      <c r="J242" s="371"/>
      <c r="K242"/>
    </row>
    <row r="243" spans="1:11" s="67" customFormat="1">
      <c r="A243" s="14"/>
      <c r="B243" s="14"/>
      <c r="J243" s="371"/>
      <c r="K243"/>
    </row>
    <row r="244" spans="1:11" s="67" customFormat="1">
      <c r="A244" s="14"/>
      <c r="B244" s="14"/>
      <c r="J244" s="371"/>
      <c r="K244"/>
    </row>
    <row r="245" spans="1:11" s="67" customFormat="1">
      <c r="A245" s="14"/>
      <c r="B245" s="14"/>
      <c r="J245" s="371"/>
      <c r="K245"/>
    </row>
    <row r="246" spans="1:11" s="67" customFormat="1">
      <c r="A246" s="14"/>
      <c r="B246" s="14"/>
      <c r="J246" s="371"/>
      <c r="K246"/>
    </row>
    <row r="247" spans="1:11" s="67" customFormat="1">
      <c r="A247" s="14"/>
      <c r="B247" s="14"/>
      <c r="J247" s="371"/>
      <c r="K247"/>
    </row>
    <row r="248" spans="1:11" s="67" customFormat="1">
      <c r="A248" s="14"/>
      <c r="B248" s="14"/>
      <c r="J248" s="371"/>
      <c r="K248"/>
    </row>
    <row r="249" spans="1:11" s="67" customFormat="1">
      <c r="A249" s="14"/>
      <c r="B249" s="14"/>
      <c r="J249" s="371"/>
      <c r="K249"/>
    </row>
    <row r="250" spans="1:11" s="67" customFormat="1">
      <c r="A250" s="14"/>
      <c r="B250" s="14"/>
      <c r="J250" s="371"/>
      <c r="K250"/>
    </row>
    <row r="251" spans="1:11" s="67" customFormat="1">
      <c r="A251" s="14"/>
      <c r="B251" s="14"/>
      <c r="J251" s="371"/>
      <c r="K251"/>
    </row>
    <row r="252" spans="1:11" s="67" customFormat="1">
      <c r="A252" s="14"/>
      <c r="B252" s="14"/>
      <c r="J252" s="371"/>
      <c r="K252"/>
    </row>
    <row r="253" spans="1:11" s="67" customFormat="1">
      <c r="A253" s="14"/>
      <c r="B253" s="14"/>
      <c r="J253" s="371"/>
      <c r="K253"/>
    </row>
    <row r="254" spans="1:11" s="67" customFormat="1">
      <c r="A254" s="14"/>
      <c r="B254" s="14"/>
      <c r="J254" s="371"/>
      <c r="K254"/>
    </row>
    <row r="255" spans="1:11" s="67" customFormat="1">
      <c r="A255" s="14"/>
      <c r="B255" s="14"/>
      <c r="J255" s="371"/>
      <c r="K255"/>
    </row>
    <row r="256" spans="1:11" s="67" customFormat="1">
      <c r="A256" s="14"/>
      <c r="B256" s="14"/>
      <c r="J256" s="371"/>
      <c r="K256"/>
    </row>
    <row r="257" spans="1:11" s="67" customFormat="1">
      <c r="A257" s="14"/>
      <c r="B257" s="14"/>
      <c r="J257" s="371"/>
      <c r="K257"/>
    </row>
    <row r="258" spans="1:11" s="67" customFormat="1">
      <c r="A258" s="14"/>
      <c r="B258" s="14"/>
      <c r="J258" s="371"/>
      <c r="K258"/>
    </row>
    <row r="259" spans="1:11" s="67" customFormat="1">
      <c r="A259" s="14"/>
      <c r="B259" s="14"/>
      <c r="J259" s="371"/>
      <c r="K259"/>
    </row>
    <row r="260" spans="1:11" s="67" customFormat="1">
      <c r="A260" s="14"/>
      <c r="B260" s="14"/>
      <c r="J260" s="371"/>
      <c r="K260"/>
    </row>
    <row r="261" spans="1:11" s="67" customFormat="1">
      <c r="A261" s="14"/>
      <c r="B261" s="14"/>
      <c r="J261" s="371"/>
      <c r="K261"/>
    </row>
    <row r="262" spans="1:11" s="67" customFormat="1">
      <c r="A262" s="14"/>
      <c r="B262" s="14"/>
      <c r="J262" s="371"/>
      <c r="K262"/>
    </row>
    <row r="263" spans="1:11" s="67" customFormat="1">
      <c r="A263" s="14"/>
      <c r="B263" s="14"/>
      <c r="J263" s="371"/>
      <c r="K263"/>
    </row>
    <row r="264" spans="1:11" s="67" customFormat="1">
      <c r="A264" s="14"/>
      <c r="B264" s="14"/>
      <c r="J264" s="371"/>
      <c r="K264"/>
    </row>
    <row r="265" spans="1:11" s="67" customFormat="1">
      <c r="A265" s="14"/>
      <c r="B265" s="14"/>
      <c r="J265" s="371"/>
      <c r="K265"/>
    </row>
    <row r="266" spans="1:11" s="67" customFormat="1">
      <c r="A266" s="14"/>
      <c r="B266" s="14"/>
      <c r="J266" s="371"/>
      <c r="K266"/>
    </row>
    <row r="267" spans="1:11" s="67" customFormat="1">
      <c r="A267" s="14"/>
      <c r="B267" s="14"/>
      <c r="J267" s="371"/>
      <c r="K267"/>
    </row>
    <row r="268" spans="1:11" s="67" customFormat="1">
      <c r="A268" s="14"/>
      <c r="B268" s="14"/>
      <c r="J268" s="371"/>
      <c r="K268"/>
    </row>
    <row r="269" spans="1:11" s="67" customFormat="1">
      <c r="A269" s="14"/>
      <c r="B269" s="14"/>
      <c r="J269" s="371"/>
      <c r="K269"/>
    </row>
    <row r="270" spans="1:11" s="67" customFormat="1">
      <c r="A270" s="14"/>
      <c r="B270" s="14"/>
      <c r="J270" s="371"/>
      <c r="K270"/>
    </row>
    <row r="271" spans="1:11" s="67" customFormat="1">
      <c r="A271" s="14"/>
      <c r="B271" s="14"/>
      <c r="J271" s="371"/>
      <c r="K271"/>
    </row>
    <row r="272" spans="1:11" s="67" customFormat="1">
      <c r="A272" s="14"/>
      <c r="B272" s="14"/>
      <c r="J272" s="371"/>
      <c r="K272"/>
    </row>
    <row r="273" spans="1:11" s="67" customFormat="1">
      <c r="A273" s="14"/>
      <c r="B273" s="14"/>
      <c r="J273" s="371"/>
      <c r="K273"/>
    </row>
    <row r="274" spans="1:11" s="67" customFormat="1">
      <c r="A274" s="14"/>
      <c r="B274" s="14"/>
      <c r="J274" s="371"/>
      <c r="K274"/>
    </row>
    <row r="275" spans="1:11" s="67" customFormat="1">
      <c r="A275" s="14"/>
      <c r="B275" s="14"/>
      <c r="J275" s="371"/>
      <c r="K275"/>
    </row>
    <row r="276" spans="1:11" s="67" customFormat="1">
      <c r="A276" s="14"/>
      <c r="B276" s="14"/>
      <c r="J276" s="371"/>
      <c r="K276"/>
    </row>
    <row r="277" spans="1:11" s="67" customFormat="1">
      <c r="A277" s="14"/>
      <c r="B277" s="14"/>
      <c r="J277" s="371"/>
      <c r="K277"/>
    </row>
    <row r="278" spans="1:11" s="67" customFormat="1">
      <c r="A278" s="14"/>
      <c r="B278" s="14"/>
      <c r="J278" s="371"/>
      <c r="K278"/>
    </row>
    <row r="279" spans="1:11" s="67" customFormat="1">
      <c r="A279" s="14"/>
      <c r="B279" s="14"/>
      <c r="J279" s="371"/>
      <c r="K279"/>
    </row>
    <row r="280" spans="1:11" s="67" customFormat="1">
      <c r="A280" s="14"/>
      <c r="B280" s="14"/>
      <c r="J280" s="371"/>
      <c r="K280"/>
    </row>
    <row r="281" spans="1:11" s="67" customFormat="1">
      <c r="A281" s="14"/>
      <c r="B281" s="14"/>
      <c r="J281" s="371"/>
      <c r="K281"/>
    </row>
    <row r="282" spans="1:11" s="67" customFormat="1">
      <c r="A282" s="14"/>
      <c r="B282" s="14"/>
      <c r="J282" s="371"/>
      <c r="K282"/>
    </row>
    <row r="283" spans="1:11" s="67" customFormat="1">
      <c r="A283" s="14"/>
      <c r="B283" s="14"/>
      <c r="J283" s="371"/>
      <c r="K283"/>
    </row>
    <row r="284" spans="1:11" s="67" customFormat="1">
      <c r="A284" s="14"/>
      <c r="B284" s="14"/>
      <c r="J284" s="371"/>
      <c r="K284"/>
    </row>
    <row r="285" spans="1:11" s="67" customFormat="1">
      <c r="A285" s="14"/>
      <c r="B285" s="14"/>
      <c r="J285" s="371"/>
      <c r="K285"/>
    </row>
    <row r="286" spans="1:11" s="67" customFormat="1">
      <c r="A286" s="14"/>
      <c r="B286" s="14"/>
      <c r="J286" s="371"/>
      <c r="K286"/>
    </row>
    <row r="287" spans="1:11" s="67" customFormat="1">
      <c r="A287" s="14"/>
      <c r="B287" s="14"/>
      <c r="J287" s="371"/>
      <c r="K287"/>
    </row>
    <row r="288" spans="1:11" s="67" customFormat="1">
      <c r="A288" s="14"/>
      <c r="B288" s="14"/>
      <c r="J288" s="371"/>
      <c r="K288"/>
    </row>
    <row r="289" spans="1:11" s="67" customFormat="1">
      <c r="A289" s="14"/>
      <c r="B289" s="14"/>
      <c r="J289" s="371"/>
      <c r="K289"/>
    </row>
    <row r="290" spans="1:11" s="67" customFormat="1">
      <c r="A290" s="14"/>
      <c r="B290" s="14"/>
      <c r="J290" s="371"/>
      <c r="K290"/>
    </row>
    <row r="291" spans="1:11" s="67" customFormat="1">
      <c r="A291" s="14"/>
      <c r="B291" s="14"/>
      <c r="J291" s="371"/>
      <c r="K291"/>
    </row>
    <row r="292" spans="1:11" s="67" customFormat="1">
      <c r="A292" s="14"/>
      <c r="B292" s="14"/>
      <c r="J292" s="371"/>
      <c r="K292"/>
    </row>
    <row r="293" spans="1:11" s="67" customFormat="1">
      <c r="A293" s="14"/>
      <c r="B293" s="14"/>
      <c r="J293" s="371"/>
      <c r="K293"/>
    </row>
    <row r="294" spans="1:11" s="67" customFormat="1">
      <c r="A294" s="14"/>
      <c r="B294" s="14"/>
      <c r="J294" s="371"/>
      <c r="K294"/>
    </row>
    <row r="295" spans="1:11" s="67" customFormat="1">
      <c r="A295" s="14"/>
      <c r="B295" s="14"/>
      <c r="J295" s="371"/>
      <c r="K295"/>
    </row>
    <row r="296" spans="1:11" s="67" customFormat="1">
      <c r="A296" s="14"/>
      <c r="B296" s="14"/>
      <c r="J296" s="371"/>
      <c r="K296"/>
    </row>
    <row r="297" spans="1:11" s="67" customFormat="1">
      <c r="A297" s="14"/>
      <c r="B297" s="14"/>
      <c r="J297" s="371"/>
      <c r="K297"/>
    </row>
    <row r="298" spans="1:11" s="67" customFormat="1">
      <c r="A298" s="14"/>
      <c r="B298" s="14"/>
      <c r="J298" s="371"/>
      <c r="K298"/>
    </row>
    <row r="299" spans="1:11" s="67" customFormat="1">
      <c r="A299" s="14"/>
      <c r="B299" s="14"/>
      <c r="J299" s="371"/>
      <c r="K299"/>
    </row>
    <row r="300" spans="1:11" s="67" customFormat="1">
      <c r="A300" s="14"/>
      <c r="B300" s="14"/>
      <c r="J300" s="371"/>
      <c r="K300"/>
    </row>
    <row r="301" spans="1:11" s="67" customFormat="1">
      <c r="A301" s="14"/>
      <c r="B301" s="14"/>
      <c r="J301" s="371"/>
      <c r="K301"/>
    </row>
    <row r="302" spans="1:11" s="67" customFormat="1">
      <c r="A302" s="14"/>
      <c r="B302" s="14"/>
      <c r="J302" s="371"/>
      <c r="K302"/>
    </row>
    <row r="303" spans="1:11" s="67" customFormat="1">
      <c r="A303" s="14"/>
      <c r="B303" s="14"/>
      <c r="J303" s="371"/>
      <c r="K303"/>
    </row>
    <row r="304" spans="1:11" s="67" customFormat="1">
      <c r="A304" s="14"/>
      <c r="B304" s="14"/>
      <c r="J304" s="371"/>
      <c r="K304"/>
    </row>
    <row r="305" spans="1:11" s="67" customFormat="1">
      <c r="A305" s="14"/>
      <c r="B305" s="14"/>
      <c r="J305" s="371"/>
      <c r="K305"/>
    </row>
    <row r="306" spans="1:11" s="67" customFormat="1">
      <c r="A306" s="14"/>
      <c r="B306" s="14"/>
      <c r="J306" s="371"/>
      <c r="K306"/>
    </row>
    <row r="307" spans="1:11" s="67" customFormat="1">
      <c r="A307" s="14"/>
      <c r="B307" s="14"/>
      <c r="J307" s="371"/>
      <c r="K307"/>
    </row>
    <row r="308" spans="1:11" s="67" customFormat="1">
      <c r="A308" s="14"/>
      <c r="B308" s="14"/>
      <c r="J308" s="371"/>
      <c r="K308"/>
    </row>
    <row r="309" spans="1:11" s="67" customFormat="1">
      <c r="A309" s="14"/>
      <c r="B309" s="14"/>
      <c r="J309" s="371"/>
      <c r="K309"/>
    </row>
    <row r="310" spans="1:11" s="67" customFormat="1">
      <c r="A310" s="14"/>
      <c r="B310" s="14"/>
      <c r="J310" s="371"/>
      <c r="K310"/>
    </row>
    <row r="311" spans="1:11" s="67" customFormat="1">
      <c r="A311" s="14"/>
      <c r="B311" s="14"/>
      <c r="J311" s="371"/>
      <c r="K311"/>
    </row>
    <row r="312" spans="1:11" s="67" customFormat="1">
      <c r="A312" s="14"/>
      <c r="B312" s="14"/>
      <c r="J312" s="371"/>
      <c r="K312"/>
    </row>
    <row r="313" spans="1:11" s="67" customFormat="1">
      <c r="A313" s="14"/>
      <c r="B313" s="14"/>
      <c r="J313" s="371"/>
      <c r="K313"/>
    </row>
    <row r="314" spans="1:11" s="67" customFormat="1">
      <c r="A314" s="14"/>
      <c r="B314" s="14"/>
      <c r="J314" s="371"/>
      <c r="K314"/>
    </row>
    <row r="315" spans="1:11" s="67" customFormat="1">
      <c r="A315" s="14"/>
      <c r="B315" s="14"/>
      <c r="J315" s="371"/>
      <c r="K315"/>
    </row>
    <row r="316" spans="1:11" s="67" customFormat="1">
      <c r="A316" s="14"/>
      <c r="B316" s="14"/>
      <c r="J316" s="371"/>
      <c r="K316"/>
    </row>
    <row r="317" spans="1:11" s="67" customFormat="1">
      <c r="A317" s="14"/>
      <c r="B317" s="14"/>
      <c r="J317" s="371"/>
      <c r="K317"/>
    </row>
    <row r="318" spans="1:11" s="67" customFormat="1">
      <c r="A318" s="14"/>
      <c r="B318" s="14"/>
      <c r="J318" s="371"/>
      <c r="K318"/>
    </row>
    <row r="319" spans="1:11" s="67" customFormat="1">
      <c r="A319" s="14"/>
      <c r="B319" s="14"/>
      <c r="J319" s="371"/>
      <c r="K319"/>
    </row>
    <row r="320" spans="1:11" s="67" customFormat="1">
      <c r="A320" s="14"/>
      <c r="B320" s="14"/>
      <c r="J320" s="371"/>
      <c r="K320"/>
    </row>
    <row r="321" spans="1:11" s="67" customFormat="1">
      <c r="A321" s="14"/>
      <c r="B321" s="14"/>
      <c r="J321" s="371"/>
      <c r="K321"/>
    </row>
    <row r="322" spans="1:11" s="67" customFormat="1">
      <c r="A322" s="14"/>
      <c r="B322" s="14"/>
      <c r="J322" s="371"/>
      <c r="K322"/>
    </row>
    <row r="323" spans="1:11" s="67" customFormat="1">
      <c r="A323" s="14"/>
      <c r="B323" s="14"/>
      <c r="J323" s="371"/>
      <c r="K323"/>
    </row>
    <row r="324" spans="1:11" s="67" customFormat="1">
      <c r="A324" s="14"/>
      <c r="B324" s="14"/>
      <c r="J324" s="371"/>
      <c r="K324"/>
    </row>
    <row r="325" spans="1:11" s="67" customFormat="1">
      <c r="A325" s="14"/>
      <c r="B325" s="14"/>
      <c r="J325" s="371"/>
      <c r="K325"/>
    </row>
    <row r="326" spans="1:11" s="67" customFormat="1">
      <c r="A326" s="14"/>
      <c r="B326" s="14"/>
      <c r="J326" s="371"/>
      <c r="K326"/>
    </row>
    <row r="327" spans="1:11" s="67" customFormat="1">
      <c r="A327" s="14"/>
      <c r="B327" s="14"/>
      <c r="J327" s="371"/>
      <c r="K327"/>
    </row>
    <row r="328" spans="1:11" s="67" customFormat="1">
      <c r="A328" s="14"/>
      <c r="B328" s="14"/>
      <c r="J328" s="371"/>
      <c r="K328"/>
    </row>
    <row r="329" spans="1:11" s="67" customFormat="1">
      <c r="A329" s="14"/>
      <c r="B329" s="14"/>
      <c r="J329" s="371"/>
      <c r="K329"/>
    </row>
    <row r="330" spans="1:11" s="67" customFormat="1">
      <c r="A330" s="14"/>
      <c r="B330" s="14"/>
      <c r="J330" s="371"/>
      <c r="K330"/>
    </row>
    <row r="331" spans="1:11" s="67" customFormat="1">
      <c r="A331" s="14"/>
      <c r="B331" s="14"/>
      <c r="J331" s="371"/>
      <c r="K331"/>
    </row>
    <row r="332" spans="1:11" s="67" customFormat="1">
      <c r="A332" s="14"/>
      <c r="B332" s="14"/>
      <c r="J332" s="371"/>
      <c r="K332"/>
    </row>
    <row r="333" spans="1:11" s="67" customFormat="1">
      <c r="A333" s="14"/>
      <c r="B333" s="14"/>
      <c r="J333" s="371"/>
      <c r="K333"/>
    </row>
    <row r="334" spans="1:11" s="67" customFormat="1">
      <c r="A334" s="14"/>
      <c r="B334" s="14"/>
      <c r="J334" s="371"/>
      <c r="K334"/>
    </row>
  </sheetData>
  <mergeCells count="13">
    <mergeCell ref="I5:I6"/>
    <mergeCell ref="J5:J6"/>
    <mergeCell ref="B50:F50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2500-000000000000}"/>
  </hyperlinks>
  <printOptions horizontalCentered="1"/>
  <pageMargins left="0.39370078740157483" right="0.39370078740157483" top="0.39370078740157483" bottom="0.39370078740157483" header="0" footer="0"/>
  <pageSetup paperSize="9" scale="86" orientation="portrait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Hoja38">
    <pageSetUpPr fitToPage="1"/>
  </sheetPr>
  <dimension ref="A1:K33"/>
  <sheetViews>
    <sheetView showGridLines="0" showRowColHeaders="0" zoomScaleNormal="100" zoomScaleSheetLayoutView="70" workbookViewId="0">
      <selection activeCell="M14" sqref="M14"/>
    </sheetView>
  </sheetViews>
  <sheetFormatPr baseColWidth="10" defaultColWidth="11.42578125" defaultRowHeight="12.75"/>
  <cols>
    <col min="1" max="1" width="5.7109375" style="217" customWidth="1"/>
    <col min="2" max="2" width="16.42578125" style="217" customWidth="1"/>
    <col min="3" max="3" width="12.85546875" style="217" customWidth="1"/>
    <col min="4" max="4" width="12.85546875" style="306" customWidth="1"/>
    <col min="5" max="6" width="10.85546875" style="306" customWidth="1"/>
    <col min="7" max="7" width="14.140625" style="217" customWidth="1"/>
    <col min="8" max="8" width="10.42578125" style="217" customWidth="1"/>
    <col min="9" max="9" width="11.42578125" style="217" customWidth="1"/>
    <col min="10" max="10" width="10.5703125" style="217" customWidth="1"/>
    <col min="11" max="11" width="17.7109375" style="217" customWidth="1"/>
    <col min="12" max="16384" width="11.42578125" style="217"/>
  </cols>
  <sheetData>
    <row r="1" spans="1:11" ht="26.1" customHeight="1">
      <c r="A1" s="720" t="s">
        <v>38</v>
      </c>
      <c r="B1" s="743"/>
      <c r="C1" s="743"/>
      <c r="D1" s="743"/>
      <c r="E1" s="743"/>
      <c r="F1" s="743"/>
      <c r="G1" s="743"/>
      <c r="H1" s="743"/>
      <c r="I1" s="743"/>
      <c r="J1" s="743"/>
      <c r="K1" s="186" t="s">
        <v>154</v>
      </c>
    </row>
    <row r="2" spans="1:11" ht="25.15" customHeight="1">
      <c r="A2" s="720" t="s">
        <v>0</v>
      </c>
      <c r="B2" s="719"/>
      <c r="C2" s="719"/>
      <c r="D2" s="719"/>
      <c r="E2" s="719"/>
      <c r="F2" s="719"/>
      <c r="G2" s="719"/>
      <c r="H2" s="719"/>
      <c r="I2" s="719"/>
      <c r="J2" s="719"/>
    </row>
    <row r="3" spans="1:11" ht="23.65" customHeight="1">
      <c r="A3" s="721" t="s">
        <v>179</v>
      </c>
      <c r="B3" s="719"/>
      <c r="C3" s="719"/>
      <c r="D3" s="719"/>
      <c r="E3" s="719"/>
      <c r="F3" s="719"/>
      <c r="G3" s="719"/>
      <c r="H3" s="719"/>
      <c r="I3" s="719"/>
      <c r="J3" s="719"/>
    </row>
    <row r="4" spans="1:11" ht="12.95" customHeight="1">
      <c r="A4" s="286"/>
      <c r="B4" s="287"/>
      <c r="C4" s="287"/>
      <c r="D4" s="288"/>
      <c r="E4" s="288"/>
      <c r="F4" s="288"/>
      <c r="G4" s="287"/>
      <c r="H4" s="287"/>
      <c r="I4" s="287"/>
      <c r="J4" s="287"/>
    </row>
    <row r="5" spans="1:11" ht="18.75">
      <c r="A5" s="289"/>
      <c r="B5" s="722" t="str">
        <f>[1]UE!$B$4</f>
        <v>MEDIA JUNIO</v>
      </c>
      <c r="C5" s="722"/>
      <c r="D5" s="723"/>
      <c r="E5" s="290"/>
      <c r="F5" s="290"/>
      <c r="G5" s="287"/>
      <c r="H5" s="287"/>
      <c r="I5" s="287"/>
      <c r="J5" s="287"/>
    </row>
    <row r="6" spans="1:11" ht="10.35" customHeight="1">
      <c r="A6" s="291"/>
      <c r="B6" s="291"/>
      <c r="C6" s="291"/>
      <c r="D6" s="292"/>
      <c r="E6" s="292"/>
      <c r="F6" s="292"/>
      <c r="G6" s="291"/>
      <c r="H6" s="291"/>
      <c r="I6" s="291"/>
      <c r="J6" s="291"/>
    </row>
    <row r="7" spans="1:11" ht="33.75" customHeight="1">
      <c r="A7" s="293"/>
      <c r="B7" s="294" t="s">
        <v>215</v>
      </c>
      <c r="C7" s="295" t="s">
        <v>216</v>
      </c>
      <c r="D7" s="295" t="s">
        <v>217</v>
      </c>
      <c r="E7" s="295" t="s">
        <v>4</v>
      </c>
      <c r="F7" s="295" t="s">
        <v>5</v>
      </c>
      <c r="G7" s="295" t="s">
        <v>6</v>
      </c>
      <c r="H7" s="295" t="s">
        <v>7</v>
      </c>
      <c r="I7" s="295" t="s">
        <v>8</v>
      </c>
      <c r="J7" s="296" t="s">
        <v>9</v>
      </c>
    </row>
    <row r="8" spans="1:11" ht="41.1" customHeight="1">
      <c r="A8" s="293"/>
      <c r="B8" s="297" t="s">
        <v>182</v>
      </c>
      <c r="C8" s="402">
        <f>[1]UE!C34</f>
        <v>28030.772727272732</v>
      </c>
      <c r="D8" s="402">
        <f>[1]UE!D34</f>
        <v>23286.136363636368</v>
      </c>
      <c r="E8" s="402">
        <f>[1]UE!E34</f>
        <v>3388.8636363636365</v>
      </c>
      <c r="F8" s="402">
        <f>[1]UE!F34</f>
        <v>1355.7727272727273</v>
      </c>
      <c r="G8" s="402">
        <f>[1]UE!G34</f>
        <v>4046.954545454545</v>
      </c>
      <c r="H8" s="402">
        <f>[1]UE!H34</f>
        <v>0</v>
      </c>
      <c r="I8" s="402">
        <f>[1]UE!I34</f>
        <v>0</v>
      </c>
      <c r="J8" s="403">
        <f>[1]UE!J34</f>
        <v>32077.727272727276</v>
      </c>
    </row>
    <row r="9" spans="1:11" ht="41.1" customHeight="1">
      <c r="A9" s="293"/>
      <c r="B9" s="297" t="s">
        <v>183</v>
      </c>
      <c r="C9" s="402">
        <f>'[1]NOUE '!C34</f>
        <v>39919.909090909088</v>
      </c>
      <c r="D9" s="402">
        <f>'[1]NOUE '!D34</f>
        <v>32960.272727272728</v>
      </c>
      <c r="E9" s="402">
        <f>'[1]NOUE '!E34</f>
        <v>2836.4545454545455</v>
      </c>
      <c r="F9" s="402">
        <f>'[1]NOUE '!F34</f>
        <v>4123.181818181818</v>
      </c>
      <c r="G9" s="402">
        <f>'[1]NOUE '!G34</f>
        <v>5392.136363636364</v>
      </c>
      <c r="H9" s="402">
        <f>'[1]NOUE '!H34</f>
        <v>0</v>
      </c>
      <c r="I9" s="402">
        <f>'[1]NOUE '!I34</f>
        <v>0</v>
      </c>
      <c r="J9" s="403">
        <f>'[1]NOUE '!J34</f>
        <v>45312.045454545456</v>
      </c>
    </row>
    <row r="10" spans="1:11" s="304" customFormat="1" ht="41.1" customHeight="1">
      <c r="A10" s="300"/>
      <c r="B10" s="301" t="s">
        <v>64</v>
      </c>
      <c r="C10" s="404">
        <f>[1]TOTAL!C34</f>
        <v>67950.681818181823</v>
      </c>
      <c r="D10" s="404">
        <f>[1]TOTAL!D34</f>
        <v>56246.409090909096</v>
      </c>
      <c r="E10" s="404">
        <f>[1]TOTAL!E34</f>
        <v>6225.318181818182</v>
      </c>
      <c r="F10" s="404">
        <f>[1]TOTAL!F34</f>
        <v>5478.954545454545</v>
      </c>
      <c r="G10" s="404">
        <f>[1]TOTAL!G34</f>
        <v>9439.0909090909099</v>
      </c>
      <c r="H10" s="404">
        <f>[1]TOTAL!H34</f>
        <v>0</v>
      </c>
      <c r="I10" s="404">
        <f>[1]TOTAL!I34</f>
        <v>0</v>
      </c>
      <c r="J10" s="411">
        <f>[1]TOTAL!J34</f>
        <v>77389.772727272735</v>
      </c>
      <c r="K10" s="303"/>
    </row>
    <row r="11" spans="1:11" ht="36" customHeight="1">
      <c r="B11" s="317"/>
      <c r="C11" s="318"/>
      <c r="D11" s="318"/>
      <c r="E11" s="318"/>
      <c r="F11" s="318"/>
      <c r="G11" s="318"/>
      <c r="H11" s="318"/>
      <c r="I11" s="317"/>
      <c r="J11" s="317"/>
    </row>
    <row r="12" spans="1:11" ht="70.5" customHeight="1">
      <c r="C12" s="305"/>
      <c r="D12" s="305"/>
      <c r="E12" s="305"/>
      <c r="F12" s="305"/>
      <c r="G12" s="305"/>
      <c r="H12" s="305"/>
      <c r="I12" s="305"/>
      <c r="J12" s="305"/>
    </row>
    <row r="13" spans="1:11" ht="29.1" customHeight="1">
      <c r="H13" s="307"/>
      <c r="I13" s="307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08"/>
      <c r="C20" s="308" t="s">
        <v>218</v>
      </c>
      <c r="D20" s="309" t="str">
        <f>G7</f>
        <v>AUTÓNOMOS</v>
      </c>
      <c r="E20" s="309" t="str">
        <f>H7</f>
        <v>MAR</v>
      </c>
      <c r="F20" s="309"/>
      <c r="G20" s="308" t="str">
        <f>J7</f>
        <v>TOTAL</v>
      </c>
      <c r="I20" s="308" t="str">
        <f>J7</f>
        <v>TOTAL</v>
      </c>
    </row>
    <row r="21" spans="2:9" ht="29.1" customHeight="1">
      <c r="B21" s="308" t="s">
        <v>219</v>
      </c>
      <c r="C21" s="309">
        <f>$C$10</f>
        <v>67950.681818181823</v>
      </c>
      <c r="D21" s="309">
        <f>G10</f>
        <v>9439.0909090909099</v>
      </c>
      <c r="E21" s="309">
        <f>H10</f>
        <v>0</v>
      </c>
      <c r="F21" s="309"/>
      <c r="G21" s="309">
        <f>J10</f>
        <v>77389.772727272735</v>
      </c>
      <c r="I21" s="308">
        <f>SUM(C21:F21)</f>
        <v>77389.772727272735</v>
      </c>
    </row>
    <row r="22" spans="2:9" ht="29.1" customHeight="1">
      <c r="C22" s="310">
        <f>C21/$G21</f>
        <v>0.87803180476630982</v>
      </c>
      <c r="D22" s="310">
        <f>D21/$G21</f>
        <v>0.12196819523369014</v>
      </c>
      <c r="E22" s="310">
        <f>E21/$G21</f>
        <v>0</v>
      </c>
      <c r="F22" s="310"/>
      <c r="G22" s="311">
        <f>SUM(C22:F22)</f>
        <v>1</v>
      </c>
      <c r="I22" s="311">
        <f>I21/$I$21</f>
        <v>1</v>
      </c>
    </row>
    <row r="23" spans="2:9" ht="29.1" customHeight="1">
      <c r="H23" s="308"/>
      <c r="I23" s="308"/>
    </row>
    <row r="24" spans="2:9" ht="29.1" customHeight="1">
      <c r="C24" s="217" t="s">
        <v>220</v>
      </c>
      <c r="D24" s="306" t="s">
        <v>221</v>
      </c>
      <c r="H24" s="308"/>
      <c r="I24" s="308"/>
    </row>
    <row r="25" spans="2:9" ht="29.1" customHeight="1">
      <c r="B25" s="319" t="str">
        <f>'[1]EVOLUCION ANUALl'!D34</f>
        <v>CASTILLA Y LEÓN</v>
      </c>
      <c r="C25" s="320">
        <f>'[1]EVOLUCION ANUALl'!H34</f>
        <v>3.17185704797871E-2</v>
      </c>
      <c r="D25" s="320">
        <f>'[1]EVOLUCION ANUALl'!K34</f>
        <v>9.7955217008359075E-2</v>
      </c>
      <c r="G25" s="321"/>
      <c r="H25" s="145"/>
    </row>
    <row r="26" spans="2:9" ht="29.1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26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2">
    <pageSetUpPr autoPageBreaks="0"/>
  </sheetPr>
  <dimension ref="A1:V40"/>
  <sheetViews>
    <sheetView showGridLines="0" showRowColHeaders="0" zoomScaleNormal="100" workbookViewId="0">
      <selection activeCell="I40" sqref="I40"/>
    </sheetView>
  </sheetViews>
  <sheetFormatPr baseColWidth="10" defaultRowHeight="15"/>
  <cols>
    <col min="1" max="13" width="11.42578125" style="174"/>
    <col min="14" max="14" width="17" style="174" customWidth="1"/>
    <col min="15" max="15" width="17.28515625" style="175" customWidth="1"/>
    <col min="16" max="16" width="10.7109375" style="175" customWidth="1"/>
    <col min="17" max="16384" width="11.42578125" style="174"/>
  </cols>
  <sheetData>
    <row r="1" spans="1:22" customFormat="1" ht="12.75"/>
    <row r="3" spans="1:22" ht="18.75">
      <c r="M3" s="675" t="s">
        <v>0</v>
      </c>
      <c r="N3" s="676"/>
      <c r="O3" s="676"/>
      <c r="P3" s="677"/>
    </row>
    <row r="4" spans="1:22" ht="18.75" hidden="1" customHeight="1">
      <c r="M4" s="181"/>
      <c r="N4" s="181"/>
      <c r="O4" s="180"/>
      <c r="P4" s="180"/>
    </row>
    <row r="5" spans="1:22" ht="15.75">
      <c r="M5" s="17" t="s">
        <v>588</v>
      </c>
      <c r="N5" s="17"/>
      <c r="O5" s="143"/>
      <c r="P5" s="143"/>
    </row>
    <row r="6" spans="1:22" ht="15.75" customHeight="1">
      <c r="A6" s="674" t="s">
        <v>589</v>
      </c>
      <c r="B6" s="674"/>
      <c r="C6" s="674"/>
      <c r="D6" s="674"/>
      <c r="E6" s="674"/>
      <c r="F6" s="674"/>
      <c r="G6" s="674"/>
      <c r="H6" s="674"/>
      <c r="I6" s="674"/>
      <c r="J6" s="674"/>
      <c r="K6" s="644"/>
    </row>
    <row r="7" spans="1:22" ht="22.5" customHeight="1">
      <c r="M7" s="680" t="s">
        <v>297</v>
      </c>
      <c r="N7" s="682" t="s">
        <v>298</v>
      </c>
      <c r="O7" s="678" t="s">
        <v>170</v>
      </c>
      <c r="P7" s="679"/>
      <c r="R7" s="186" t="s">
        <v>154</v>
      </c>
    </row>
    <row r="8" spans="1:22" ht="23.25" customHeight="1">
      <c r="M8" s="681"/>
      <c r="N8" s="683"/>
      <c r="O8" s="144" t="s">
        <v>94</v>
      </c>
      <c r="P8" s="160" t="s">
        <v>95</v>
      </c>
    </row>
    <row r="9" spans="1:22" s="639" customFormat="1" ht="10.5" customHeight="1">
      <c r="A9" s="638"/>
      <c r="B9" s="71"/>
      <c r="M9" s="640">
        <v>45077</v>
      </c>
      <c r="N9" s="641">
        <v>2671022</v>
      </c>
      <c r="O9" s="642"/>
      <c r="P9" s="643"/>
    </row>
    <row r="10" spans="1:22" ht="15" customHeight="1">
      <c r="A10" s="164"/>
      <c r="B10" s="15"/>
      <c r="F10" s="177"/>
      <c r="G10" s="177"/>
      <c r="H10" s="179"/>
      <c r="M10" s="526">
        <v>45078</v>
      </c>
      <c r="N10" s="65">
        <v>2694529</v>
      </c>
      <c r="O10" s="510">
        <f>N10-N9</f>
        <v>23507</v>
      </c>
      <c r="P10" s="511">
        <f>N10/N9-1</f>
        <v>8.8007511731464927E-3</v>
      </c>
      <c r="R10" s="549"/>
      <c r="S10" s="557"/>
      <c r="T10" s="526"/>
      <c r="V10" s="557"/>
    </row>
    <row r="11" spans="1:22" ht="15" customHeight="1">
      <c r="A11" s="164"/>
      <c r="B11" s="15"/>
      <c r="D11" s="163"/>
      <c r="E11" s="14"/>
      <c r="F11" s="14"/>
      <c r="G11" s="14"/>
      <c r="H11" s="14"/>
      <c r="I11" s="178"/>
      <c r="M11" s="526">
        <v>45079</v>
      </c>
      <c r="N11" s="65">
        <v>2687938</v>
      </c>
      <c r="O11" s="510">
        <f>N11-N10</f>
        <v>-6591</v>
      </c>
      <c r="P11" s="511">
        <f t="shared" ref="P11:P27" si="0">N11/N10-1</f>
        <v>-2.446067568766197E-3</v>
      </c>
      <c r="R11" s="549"/>
      <c r="S11" s="557"/>
      <c r="T11" s="526"/>
      <c r="V11" s="557"/>
    </row>
    <row r="12" spans="1:22" ht="15" customHeight="1">
      <c r="A12" s="164"/>
      <c r="B12" s="15"/>
      <c r="D12" s="14"/>
      <c r="E12" s="14"/>
      <c r="F12" s="14"/>
      <c r="G12" s="14"/>
      <c r="H12" s="14"/>
      <c r="M12" s="526">
        <v>45082</v>
      </c>
      <c r="N12" s="65">
        <v>2694121</v>
      </c>
      <c r="O12" s="510">
        <f t="shared" ref="O12:O27" si="1">N12-N11</f>
        <v>6183</v>
      </c>
      <c r="P12" s="511">
        <f t="shared" si="0"/>
        <v>2.3002762712531766E-3</v>
      </c>
      <c r="R12" s="549"/>
      <c r="S12" s="557"/>
      <c r="T12" s="526"/>
      <c r="V12" s="557"/>
    </row>
    <row r="13" spans="1:22" ht="15" customHeight="1">
      <c r="A13" s="164"/>
      <c r="B13" s="15"/>
      <c r="D13" s="14"/>
      <c r="E13" s="165"/>
      <c r="F13" s="14"/>
      <c r="G13" s="14"/>
      <c r="H13" s="14"/>
      <c r="M13" s="526">
        <v>45083</v>
      </c>
      <c r="N13" s="65">
        <v>2695376</v>
      </c>
      <c r="O13" s="510">
        <f t="shared" si="1"/>
        <v>1255</v>
      </c>
      <c r="P13" s="511">
        <f t="shared" si="0"/>
        <v>4.6582911457959675E-4</v>
      </c>
      <c r="R13" s="549"/>
      <c r="S13" s="557"/>
      <c r="T13" s="526"/>
      <c r="V13" s="557"/>
    </row>
    <row r="14" spans="1:22" ht="15" customHeight="1">
      <c r="A14" s="164"/>
      <c r="B14" s="15"/>
      <c r="D14" s="164"/>
      <c r="E14" s="15"/>
      <c r="F14" s="167"/>
      <c r="G14" s="18"/>
      <c r="H14" s="14"/>
      <c r="M14" s="526">
        <v>45084</v>
      </c>
      <c r="N14" s="65">
        <v>2696808</v>
      </c>
      <c r="O14" s="510">
        <f t="shared" si="1"/>
        <v>1432</v>
      </c>
      <c r="P14" s="511">
        <f t="shared" si="0"/>
        <v>5.3128023696880078E-4</v>
      </c>
      <c r="R14" s="549"/>
      <c r="S14" s="557"/>
      <c r="T14" s="526"/>
      <c r="V14" s="557"/>
    </row>
    <row r="15" spans="1:22" ht="15" customHeight="1">
      <c r="A15" s="164"/>
      <c r="B15" s="15"/>
      <c r="D15" s="164"/>
      <c r="E15" s="15"/>
      <c r="F15" s="167"/>
      <c r="G15" s="18"/>
      <c r="H15" s="15"/>
      <c r="M15" s="526">
        <v>45085</v>
      </c>
      <c r="N15" s="65">
        <v>2697737</v>
      </c>
      <c r="O15" s="510">
        <f t="shared" si="1"/>
        <v>929</v>
      </c>
      <c r="P15" s="511">
        <f t="shared" si="0"/>
        <v>3.4448132755460215E-4</v>
      </c>
      <c r="R15" s="549"/>
      <c r="S15" s="557"/>
      <c r="T15" s="526"/>
      <c r="V15" s="557"/>
    </row>
    <row r="16" spans="1:22" ht="15" customHeight="1">
      <c r="A16" s="164"/>
      <c r="B16" s="15"/>
      <c r="D16" s="164"/>
      <c r="E16" s="15"/>
      <c r="F16" s="167"/>
      <c r="G16" s="18"/>
      <c r="H16" s="15"/>
      <c r="M16" s="526">
        <v>45086</v>
      </c>
      <c r="N16" s="65">
        <v>2695647</v>
      </c>
      <c r="O16" s="510">
        <f t="shared" si="1"/>
        <v>-2090</v>
      </c>
      <c r="P16" s="511">
        <f t="shared" si="0"/>
        <v>-7.7472340706308263E-4</v>
      </c>
      <c r="R16" s="549"/>
      <c r="S16" s="557"/>
      <c r="T16" s="526"/>
      <c r="V16" s="557"/>
    </row>
    <row r="17" spans="1:22" ht="15" customHeight="1">
      <c r="A17" s="164"/>
      <c r="B17" s="15"/>
      <c r="D17" s="164"/>
      <c r="E17" s="15"/>
      <c r="F17" s="167"/>
      <c r="G17" s="18"/>
      <c r="H17" s="15"/>
      <c r="M17" s="526">
        <v>45089</v>
      </c>
      <c r="N17" s="65">
        <v>2700314</v>
      </c>
      <c r="O17" s="510">
        <f t="shared" si="1"/>
        <v>4667</v>
      </c>
      <c r="P17" s="511">
        <f t="shared" si="0"/>
        <v>1.7313097746107786E-3</v>
      </c>
      <c r="R17" s="549"/>
      <c r="S17" s="557"/>
      <c r="T17" s="526"/>
      <c r="V17" s="557"/>
    </row>
    <row r="18" spans="1:22" ht="15" customHeight="1">
      <c r="A18" s="164"/>
      <c r="B18" s="15"/>
      <c r="D18" s="164"/>
      <c r="E18" s="15"/>
      <c r="F18" s="167"/>
      <c r="G18" s="18"/>
      <c r="H18" s="15"/>
      <c r="M18" s="526">
        <v>45090</v>
      </c>
      <c r="N18" s="65">
        <v>2701115</v>
      </c>
      <c r="O18" s="510">
        <f t="shared" si="1"/>
        <v>801</v>
      </c>
      <c r="P18" s="511">
        <f t="shared" si="0"/>
        <v>2.9663216944397774E-4</v>
      </c>
      <c r="R18" s="549"/>
      <c r="S18" s="557"/>
      <c r="T18" s="526"/>
      <c r="V18" s="557"/>
    </row>
    <row r="19" spans="1:22" ht="15" customHeight="1">
      <c r="A19" s="164"/>
      <c r="B19" s="15"/>
      <c r="D19" s="164"/>
      <c r="E19" s="15"/>
      <c r="F19" s="167"/>
      <c r="G19" s="18"/>
      <c r="H19" s="15"/>
      <c r="M19" s="526">
        <v>45091</v>
      </c>
      <c r="N19" s="65">
        <v>2708682</v>
      </c>
      <c r="O19" s="510">
        <f t="shared" si="1"/>
        <v>7567</v>
      </c>
      <c r="P19" s="511">
        <f t="shared" si="0"/>
        <v>2.8014357034038539E-3</v>
      </c>
      <c r="R19" s="549"/>
      <c r="S19" s="557"/>
      <c r="T19" s="526"/>
      <c r="V19" s="557"/>
    </row>
    <row r="20" spans="1:22" ht="15" customHeight="1">
      <c r="A20" s="164"/>
      <c r="B20" s="15"/>
      <c r="D20" s="164"/>
      <c r="E20" s="15"/>
      <c r="F20" s="167"/>
      <c r="G20" s="18"/>
      <c r="H20" s="15"/>
      <c r="M20" s="526">
        <v>45092</v>
      </c>
      <c r="N20" s="65">
        <v>2709080</v>
      </c>
      <c r="O20" s="510">
        <f t="shared" si="1"/>
        <v>398</v>
      </c>
      <c r="P20" s="511">
        <f t="shared" si="0"/>
        <v>1.4693492997697177E-4</v>
      </c>
      <c r="R20" s="549"/>
      <c r="S20" s="557"/>
      <c r="T20" s="526"/>
      <c r="V20" s="557"/>
    </row>
    <row r="21" spans="1:22" ht="15" customHeight="1">
      <c r="A21" s="164"/>
      <c r="B21" s="15"/>
      <c r="D21" s="164"/>
      <c r="E21" s="15"/>
      <c r="F21" s="167"/>
      <c r="G21" s="18"/>
      <c r="H21" s="15"/>
      <c r="M21" s="526">
        <v>45093</v>
      </c>
      <c r="N21" s="65">
        <v>2705439</v>
      </c>
      <c r="O21" s="510">
        <f t="shared" si="1"/>
        <v>-3641</v>
      </c>
      <c r="P21" s="511">
        <f t="shared" si="0"/>
        <v>-1.3439987006659271E-3</v>
      </c>
      <c r="R21" s="549"/>
      <c r="S21" s="557"/>
      <c r="T21" s="526"/>
      <c r="V21" s="557"/>
    </row>
    <row r="22" spans="1:22" ht="15" customHeight="1">
      <c r="A22" s="164"/>
      <c r="B22" s="15"/>
      <c r="D22" s="164"/>
      <c r="E22" s="15"/>
      <c r="F22" s="167"/>
      <c r="G22" s="18"/>
      <c r="H22" s="15"/>
      <c r="M22" s="526">
        <v>45096</v>
      </c>
      <c r="N22" s="65">
        <v>2709154</v>
      </c>
      <c r="O22" s="510">
        <f t="shared" si="1"/>
        <v>3715</v>
      </c>
      <c r="P22" s="511">
        <f t="shared" si="0"/>
        <v>1.3731597718522615E-3</v>
      </c>
      <c r="R22" s="549"/>
      <c r="S22" s="557"/>
      <c r="T22" s="526"/>
      <c r="V22" s="557"/>
    </row>
    <row r="23" spans="1:22" ht="15" customHeight="1">
      <c r="A23" s="164"/>
      <c r="B23" s="15"/>
      <c r="D23" s="164"/>
      <c r="E23" s="15"/>
      <c r="F23" s="167"/>
      <c r="G23" s="18"/>
      <c r="H23" s="15"/>
      <c r="M23" s="526">
        <v>45097</v>
      </c>
      <c r="N23" s="65">
        <v>2707799</v>
      </c>
      <c r="O23" s="510">
        <f t="shared" si="1"/>
        <v>-1355</v>
      </c>
      <c r="P23" s="511">
        <f t="shared" si="0"/>
        <v>-5.0015613730336472E-4</v>
      </c>
      <c r="R23" s="549"/>
      <c r="S23" s="557"/>
      <c r="T23" s="526"/>
      <c r="V23" s="557"/>
    </row>
    <row r="24" spans="1:22" ht="15" customHeight="1">
      <c r="A24" s="164"/>
      <c r="B24" s="15"/>
      <c r="D24" s="164"/>
      <c r="E24" s="15"/>
      <c r="F24" s="167"/>
      <c r="G24" s="18"/>
      <c r="H24" s="15"/>
      <c r="M24" s="526">
        <v>45098</v>
      </c>
      <c r="N24" s="65">
        <v>2707307</v>
      </c>
      <c r="O24" s="510">
        <f t="shared" ref="O24" si="2">N24-N23</f>
        <v>-492</v>
      </c>
      <c r="P24" s="511">
        <f t="shared" ref="P24" si="3">N24/N23-1</f>
        <v>-1.8169738595807949E-4</v>
      </c>
      <c r="R24" s="549"/>
      <c r="S24" s="557"/>
      <c r="T24" s="526"/>
      <c r="V24" s="557"/>
    </row>
    <row r="25" spans="1:22" ht="15" customHeight="1">
      <c r="A25" s="164"/>
      <c r="B25" s="15"/>
      <c r="D25" s="164"/>
      <c r="E25" s="15"/>
      <c r="F25" s="167"/>
      <c r="G25" s="18"/>
      <c r="H25" s="15"/>
      <c r="M25" s="526">
        <v>45099</v>
      </c>
      <c r="N25" s="65">
        <v>2704964</v>
      </c>
      <c r="O25" s="510">
        <f>N25-N24</f>
        <v>-2343</v>
      </c>
      <c r="P25" s="511">
        <f>N25/N24-1</f>
        <v>-8.6543565247676479E-4</v>
      </c>
      <c r="R25" s="549"/>
      <c r="S25" s="557"/>
      <c r="T25" s="526"/>
      <c r="V25" s="557"/>
    </row>
    <row r="26" spans="1:22" ht="15" customHeight="1">
      <c r="A26" s="164"/>
      <c r="B26" s="15"/>
      <c r="D26" s="164"/>
      <c r="E26" s="15"/>
      <c r="F26" s="167"/>
      <c r="G26" s="18"/>
      <c r="H26" s="15"/>
      <c r="M26" s="526">
        <v>45100</v>
      </c>
      <c r="N26" s="65">
        <v>2699996</v>
      </c>
      <c r="O26" s="510">
        <f t="shared" si="1"/>
        <v>-4968</v>
      </c>
      <c r="P26" s="511">
        <f t="shared" si="0"/>
        <v>-1.8366233339889293E-3</v>
      </c>
      <c r="R26" s="549"/>
      <c r="S26" s="557"/>
      <c r="T26" s="526"/>
      <c r="V26" s="557"/>
    </row>
    <row r="27" spans="1:22" ht="15" customHeight="1">
      <c r="A27" s="164"/>
      <c r="B27" s="15"/>
      <c r="D27" s="164"/>
      <c r="E27" s="15"/>
      <c r="F27" s="167"/>
      <c r="G27" s="18"/>
      <c r="H27" s="15"/>
      <c r="M27" s="526">
        <v>45103</v>
      </c>
      <c r="N27" s="176">
        <v>2701528</v>
      </c>
      <c r="O27" s="510">
        <f t="shared" si="1"/>
        <v>1532</v>
      </c>
      <c r="P27" s="511">
        <f t="shared" si="0"/>
        <v>5.6740824801226886E-4</v>
      </c>
      <c r="R27" s="549"/>
      <c r="S27" s="557"/>
      <c r="T27" s="526"/>
      <c r="V27" s="557"/>
    </row>
    <row r="28" spans="1:22" ht="15" customHeight="1">
      <c r="A28" s="164"/>
      <c r="B28" s="15"/>
      <c r="D28" s="164"/>
      <c r="E28" s="15"/>
      <c r="F28" s="167"/>
      <c r="G28" s="18"/>
      <c r="H28" s="15"/>
      <c r="M28" s="526">
        <v>45104</v>
      </c>
      <c r="N28" s="65">
        <v>2699825</v>
      </c>
      <c r="O28" s="510">
        <f t="shared" ref="O28:O31" si="4">N28-N27</f>
        <v>-1703</v>
      </c>
      <c r="P28" s="511">
        <f t="shared" ref="P28:P31" si="5">N28/N27-1</f>
        <v>-6.3038399009740509E-4</v>
      </c>
      <c r="R28" s="549"/>
      <c r="S28" s="557"/>
      <c r="T28" s="526"/>
      <c r="V28" s="557"/>
    </row>
    <row r="29" spans="1:22" ht="15" customHeight="1">
      <c r="D29" s="164"/>
      <c r="E29" s="15"/>
      <c r="F29" s="167"/>
      <c r="G29" s="18"/>
      <c r="H29" s="15"/>
      <c r="M29" s="526">
        <v>45105</v>
      </c>
      <c r="N29" s="65">
        <v>2699138</v>
      </c>
      <c r="O29" s="510">
        <f t="shared" si="4"/>
        <v>-687</v>
      </c>
      <c r="P29" s="511">
        <f t="shared" si="5"/>
        <v>-2.5446093728298536E-4</v>
      </c>
      <c r="R29" s="549"/>
      <c r="S29" s="557"/>
      <c r="T29" s="526"/>
      <c r="V29" s="557"/>
    </row>
    <row r="30" spans="1:22" ht="15" customHeight="1">
      <c r="B30" s="177"/>
      <c r="D30" s="164"/>
      <c r="E30" s="15"/>
      <c r="F30" s="167"/>
      <c r="G30" s="18"/>
      <c r="H30" s="15"/>
      <c r="M30" s="526">
        <v>45106</v>
      </c>
      <c r="N30" s="65">
        <v>2697320</v>
      </c>
      <c r="O30" s="510">
        <f t="shared" si="4"/>
        <v>-1818</v>
      </c>
      <c r="P30" s="511">
        <f t="shared" si="5"/>
        <v>-6.7354836988697819E-4</v>
      </c>
      <c r="S30" s="551"/>
      <c r="T30" s="526"/>
    </row>
    <row r="31" spans="1:22" ht="15" customHeight="1">
      <c r="D31" s="164"/>
      <c r="E31" s="15"/>
      <c r="F31" s="167"/>
      <c r="G31" s="18"/>
      <c r="H31" s="15"/>
      <c r="M31" s="526">
        <v>45107</v>
      </c>
      <c r="N31" s="65">
        <v>2655479</v>
      </c>
      <c r="O31" s="510">
        <f t="shared" si="4"/>
        <v>-41841</v>
      </c>
      <c r="P31" s="511">
        <f t="shared" si="5"/>
        <v>-1.5512063826316536E-2</v>
      </c>
      <c r="S31" s="551"/>
      <c r="T31" s="526"/>
    </row>
    <row r="32" spans="1:22" ht="15" customHeight="1">
      <c r="D32" s="164"/>
      <c r="E32" s="15"/>
      <c r="F32" s="167"/>
      <c r="G32" s="18"/>
      <c r="H32" s="15"/>
      <c r="N32" s="176"/>
      <c r="O32" s="510"/>
      <c r="P32" s="511"/>
      <c r="T32" s="526"/>
    </row>
    <row r="33" spans="4:20" ht="15" customHeight="1">
      <c r="D33" s="164"/>
      <c r="E33" s="15"/>
      <c r="F33" s="167"/>
      <c r="G33" s="18"/>
      <c r="H33" s="15"/>
      <c r="T33" s="552"/>
    </row>
    <row r="34" spans="4:20" ht="15" customHeight="1">
      <c r="D34" s="164"/>
      <c r="E34" s="15"/>
      <c r="F34" s="167"/>
      <c r="G34" s="18"/>
      <c r="H34" s="15"/>
      <c r="T34" s="552"/>
    </row>
    <row r="35" spans="4:20">
      <c r="D35" s="164"/>
      <c r="E35" s="15"/>
      <c r="F35" s="167"/>
      <c r="G35" s="18"/>
      <c r="H35" s="15"/>
      <c r="T35" s="552"/>
    </row>
    <row r="36" spans="4:20">
      <c r="F36" s="167"/>
      <c r="G36" s="18"/>
      <c r="H36" s="15"/>
      <c r="T36" s="552"/>
    </row>
    <row r="37" spans="4:20">
      <c r="T37" s="552"/>
    </row>
    <row r="38" spans="4:20">
      <c r="T38" s="552"/>
    </row>
    <row r="39" spans="4:20">
      <c r="T39" s="552"/>
    </row>
    <row r="40" spans="4:20">
      <c r="T40" s="552"/>
    </row>
  </sheetData>
  <mergeCells count="5">
    <mergeCell ref="A6:J6"/>
    <mergeCell ref="M3:P3"/>
    <mergeCell ref="O7:P7"/>
    <mergeCell ref="M7:M8"/>
    <mergeCell ref="N7:N8"/>
  </mergeCells>
  <hyperlinks>
    <hyperlink ref="R7" location="Indice!A1" display="VOLVER AL ÍNDICE" xr:uid="{00000000-0004-0000-0400-000000000000}"/>
  </hyperlinks>
  <printOptions horizontalCentered="1"/>
  <pageMargins left="0.70866141732283472" right="0.70866141732283472" top="0.35433070866141736" bottom="0.74803149606299213" header="0.31496062992125984" footer="0.31496062992125984"/>
  <pageSetup paperSize="9" scale="75" fitToWidth="2" orientation="portrait" cellComments="atEnd" verticalDpi="300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Hoja39">
    <pageSetUpPr fitToPage="1"/>
  </sheetPr>
  <dimension ref="A1:K59"/>
  <sheetViews>
    <sheetView showGridLines="0" showRowColHeaders="0" zoomScaleNormal="100" workbookViewId="0">
      <selection activeCell="T34" sqref="T34"/>
    </sheetView>
  </sheetViews>
  <sheetFormatPr baseColWidth="10" defaultRowHeight="12.75"/>
  <cols>
    <col min="1" max="1" width="6.42578125" style="14" customWidth="1"/>
    <col min="2" max="2" width="37.5703125" style="14" customWidth="1"/>
    <col min="3" max="3" width="9.570312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1" style="14" customWidth="1"/>
    <col min="11" max="11" width="17.7109375" style="14" customWidth="1"/>
  </cols>
  <sheetData>
    <row r="1" spans="1:11" ht="24.95" customHeight="1">
      <c r="B1" s="689" t="s">
        <v>38</v>
      </c>
      <c r="C1" s="719"/>
      <c r="D1" s="719"/>
      <c r="E1" s="719"/>
      <c r="F1" s="719"/>
      <c r="G1" s="719"/>
      <c r="H1" s="719"/>
      <c r="I1" s="719"/>
      <c r="J1" s="719"/>
      <c r="K1" s="186" t="s">
        <v>154</v>
      </c>
    </row>
    <row r="2" spans="1:11" ht="20.25" customHeight="1">
      <c r="B2" s="724" t="s">
        <v>222</v>
      </c>
      <c r="C2" s="719"/>
      <c r="D2" s="719"/>
      <c r="E2" s="719"/>
      <c r="F2" s="719"/>
      <c r="G2" s="719"/>
      <c r="H2" s="719"/>
      <c r="I2" s="719"/>
      <c r="J2" s="719"/>
    </row>
    <row r="3" spans="1:11" ht="20.25" customHeight="1">
      <c r="B3" s="709" t="s">
        <v>239</v>
      </c>
      <c r="C3" s="719"/>
      <c r="D3" s="719"/>
      <c r="E3" s="719"/>
      <c r="F3" s="719"/>
      <c r="G3" s="719"/>
      <c r="H3" s="719"/>
      <c r="I3" s="719"/>
      <c r="J3" s="719"/>
    </row>
    <row r="4" spans="1:11" ht="21.2" customHeight="1">
      <c r="A4" s="406"/>
      <c r="B4" s="56" t="str">
        <f>'C Y LEON-1'!$B$5</f>
        <v>MEDIA JUNIO</v>
      </c>
    </row>
    <row r="5" spans="1:11" ht="24.75" customHeight="1">
      <c r="B5" s="725" t="s">
        <v>97</v>
      </c>
      <c r="C5" s="323" t="s">
        <v>224</v>
      </c>
      <c r="D5" s="324"/>
      <c r="E5" s="325"/>
      <c r="F5" s="324"/>
      <c r="G5" s="326" t="s">
        <v>225</v>
      </c>
      <c r="H5" s="327"/>
      <c r="I5" s="328"/>
      <c r="J5" s="329"/>
    </row>
    <row r="6" spans="1:11" ht="45.4" customHeight="1">
      <c r="B6" s="726"/>
      <c r="C6" s="57" t="s">
        <v>98</v>
      </c>
      <c r="D6" s="57" t="s">
        <v>68</v>
      </c>
      <c r="E6" s="58" t="s">
        <v>9</v>
      </c>
      <c r="F6" s="58" t="s">
        <v>226</v>
      </c>
      <c r="G6" s="57" t="s">
        <v>98</v>
      </c>
      <c r="H6" s="57" t="s">
        <v>68</v>
      </c>
      <c r="I6" s="58" t="s">
        <v>9</v>
      </c>
      <c r="J6" s="58" t="s">
        <v>227</v>
      </c>
    </row>
    <row r="7" spans="1:11" ht="39.200000000000003" customHeight="1">
      <c r="B7" s="330" t="s">
        <v>102</v>
      </c>
      <c r="C7" s="378">
        <f>[2]ue!R74</f>
        <v>2444.136363636364</v>
      </c>
      <c r="D7" s="378">
        <f>'[2]NO ue '!R74</f>
        <v>1957.818181818182</v>
      </c>
      <c r="E7" s="379">
        <f>[2]TOTAL!R74</f>
        <v>4401.9545454545469</v>
      </c>
      <c r="F7" s="380">
        <f t="shared" ref="F7:F29" si="0">E7/E$30</f>
        <v>6.478160965673635E-2</v>
      </c>
      <c r="G7" s="378">
        <f>[3]ue!R74</f>
        <v>357.77272727272737</v>
      </c>
      <c r="H7" s="378">
        <f>'[3]NO ue '!R74</f>
        <v>227.63636363636363</v>
      </c>
      <c r="I7" s="379">
        <f>[3]TOTAL!R74</f>
        <v>585.40909090909099</v>
      </c>
      <c r="J7" s="380">
        <f t="shared" ref="J7:J30" si="1">I7/I$30</f>
        <v>6.2019647500722336E-2</v>
      </c>
    </row>
    <row r="8" spans="1:11" ht="30.95" customHeight="1">
      <c r="B8" s="330" t="s">
        <v>103</v>
      </c>
      <c r="C8" s="378">
        <f>[2]ue!R75</f>
        <v>63.454545454545439</v>
      </c>
      <c r="D8" s="378">
        <f>'[2]NO ue '!R75</f>
        <v>62.5</v>
      </c>
      <c r="E8" s="379">
        <f>[2]TOTAL!R75</f>
        <v>125.95454545454544</v>
      </c>
      <c r="F8" s="380">
        <f t="shared" si="0"/>
        <v>1.8536170952863538E-3</v>
      </c>
      <c r="G8" s="378">
        <f>[3]ue!R75</f>
        <v>0.99999999999999967</v>
      </c>
      <c r="H8" s="378">
        <f>'[3]NO ue '!R75</f>
        <v>1.2727272727272725</v>
      </c>
      <c r="I8" s="379">
        <f>[3]TOTAL!R75</f>
        <v>2.272727272727272</v>
      </c>
      <c r="J8" s="380">
        <f t="shared" si="1"/>
        <v>2.4077819512664924E-4</v>
      </c>
    </row>
    <row r="9" spans="1:11" ht="30.95" customHeight="1">
      <c r="B9" s="330" t="s">
        <v>104</v>
      </c>
      <c r="C9" s="378">
        <f>[2]ue!R76</f>
        <v>3540.772727272727</v>
      </c>
      <c r="D9" s="378">
        <f>'[2]NO ue '!R76</f>
        <v>4518.454545454545</v>
      </c>
      <c r="E9" s="379">
        <f>[2]TOTAL!R76</f>
        <v>8059.227272727273</v>
      </c>
      <c r="F9" s="380">
        <f t="shared" si="0"/>
        <v>0.11860406778980744</v>
      </c>
      <c r="G9" s="378">
        <f>[3]ue!R76</f>
        <v>169.68181818181819</v>
      </c>
      <c r="H9" s="378">
        <f>'[3]NO ue '!R76</f>
        <v>97.318181818181813</v>
      </c>
      <c r="I9" s="379">
        <f>[3]TOTAL!R76</f>
        <v>267</v>
      </c>
      <c r="J9" s="380">
        <f t="shared" si="1"/>
        <v>2.8286622363478762E-2</v>
      </c>
    </row>
    <row r="10" spans="1:11" ht="30.95" customHeight="1">
      <c r="B10" s="330" t="s">
        <v>105</v>
      </c>
      <c r="C10" s="378">
        <f>[2]ue!R77</f>
        <v>15.45454545454545</v>
      </c>
      <c r="D10" s="378">
        <f>'[2]NO ue '!R77</f>
        <v>22.36363636363636</v>
      </c>
      <c r="E10" s="379">
        <f>[2]TOTAL!R77</f>
        <v>37.818181818181806</v>
      </c>
      <c r="F10" s="380">
        <f t="shared" si="0"/>
        <v>5.5655338263379498E-4</v>
      </c>
      <c r="G10" s="378">
        <f>[3]ue!R77</f>
        <v>1.9999999999999993</v>
      </c>
      <c r="H10" s="378">
        <f>'[3]NO ue '!R77</f>
        <v>0.99999999999999967</v>
      </c>
      <c r="I10" s="379">
        <f>[3]TOTAL!R77</f>
        <v>2.9999999999999991</v>
      </c>
      <c r="J10" s="380">
        <f t="shared" si="1"/>
        <v>3.1782721756717702E-4</v>
      </c>
    </row>
    <row r="11" spans="1:11" ht="48.95" customHeight="1">
      <c r="B11" s="330" t="s">
        <v>106</v>
      </c>
      <c r="C11" s="378">
        <f>[2]ue!R78</f>
        <v>131.36363636363637</v>
      </c>
      <c r="D11" s="378">
        <f>'[2]NO ue '!R78</f>
        <v>160.63636363636363</v>
      </c>
      <c r="E11" s="379">
        <f>[2]TOTAL!R78</f>
        <v>291.99999999999994</v>
      </c>
      <c r="F11" s="380">
        <f t="shared" si="0"/>
        <v>4.2972342909128602E-3</v>
      </c>
      <c r="G11" s="378">
        <f>[3]ue!R78</f>
        <v>0</v>
      </c>
      <c r="H11" s="378">
        <f>'[3]NO ue '!R78</f>
        <v>0</v>
      </c>
      <c r="I11" s="379">
        <f>[3]TOTAL!R78</f>
        <v>0</v>
      </c>
      <c r="J11" s="380">
        <f t="shared" si="1"/>
        <v>0</v>
      </c>
    </row>
    <row r="12" spans="1:11" ht="27.4" customHeight="1">
      <c r="B12" s="330" t="s">
        <v>107</v>
      </c>
      <c r="C12" s="378">
        <f>[2]ue!R79</f>
        <v>2129.181818181818</v>
      </c>
      <c r="D12" s="378">
        <f>'[2]NO ue '!R79</f>
        <v>3798.181818181818</v>
      </c>
      <c r="E12" s="379">
        <f>[2]TOTAL!R79</f>
        <v>5927.3636363636369</v>
      </c>
      <c r="F12" s="380">
        <f t="shared" si="0"/>
        <v>8.7230377646889623E-2</v>
      </c>
      <c r="G12" s="378">
        <f>[3]ue!R79</f>
        <v>1061</v>
      </c>
      <c r="H12" s="378">
        <f>'[3]NO ue '!R79</f>
        <v>619.18181818181813</v>
      </c>
      <c r="I12" s="379">
        <f>[3]TOTAL!R79</f>
        <v>1680.1818181818182</v>
      </c>
      <c r="J12" s="380">
        <f t="shared" si="1"/>
        <v>0.17800250409322932</v>
      </c>
    </row>
    <row r="13" spans="1:11" ht="36" customHeight="1">
      <c r="B13" s="330" t="s">
        <v>228</v>
      </c>
      <c r="C13" s="378">
        <f>[2]ue!R80</f>
        <v>2419.0454545454545</v>
      </c>
      <c r="D13" s="378">
        <f>'[2]NO ue '!R80</f>
        <v>3346.227272727273</v>
      </c>
      <c r="E13" s="379">
        <f>[2]TOTAL!R80</f>
        <v>5765.2727272727288</v>
      </c>
      <c r="F13" s="380">
        <f t="shared" si="0"/>
        <v>8.4844957740072197E-2</v>
      </c>
      <c r="G13" s="378">
        <f>[3]ue!R80</f>
        <v>560.36363636363626</v>
      </c>
      <c r="H13" s="378">
        <f>'[3]NO ue '!R80</f>
        <v>1631.5454545454545</v>
      </c>
      <c r="I13" s="379">
        <f>[3]TOTAL!R80</f>
        <v>2191.909090909091</v>
      </c>
      <c r="J13" s="380">
        <f t="shared" si="1"/>
        <v>0.23221612250794568</v>
      </c>
    </row>
    <row r="14" spans="1:11" ht="30.95" customHeight="1">
      <c r="B14" s="330" t="s">
        <v>109</v>
      </c>
      <c r="C14" s="378">
        <f>[2]ue!R81</f>
        <v>3088.681818181818</v>
      </c>
      <c r="D14" s="378">
        <f>'[2]NO ue '!R81</f>
        <v>1484.272727272727</v>
      </c>
      <c r="E14" s="379">
        <f>[2]TOTAL!R81</f>
        <v>4572.954545454545</v>
      </c>
      <c r="F14" s="380">
        <f t="shared" si="0"/>
        <v>6.7298140696962688E-2</v>
      </c>
      <c r="G14" s="378">
        <f>[3]ue!R81</f>
        <v>401.90909090909099</v>
      </c>
      <c r="H14" s="378">
        <f>'[3]NO ue '!R81</f>
        <v>475.77272727272725</v>
      </c>
      <c r="I14" s="379">
        <f>[3]TOTAL!R81</f>
        <v>877.68181818181824</v>
      </c>
      <c r="J14" s="380">
        <f t="shared" si="1"/>
        <v>9.298372339400944E-2</v>
      </c>
    </row>
    <row r="15" spans="1:11" ht="38.1" customHeight="1">
      <c r="B15" s="330" t="s">
        <v>110</v>
      </c>
      <c r="C15" s="378">
        <f>[2]ue!R82</f>
        <v>3508.6818181818176</v>
      </c>
      <c r="D15" s="378">
        <f>'[2]NO ue '!R82</f>
        <v>7386.181818181818</v>
      </c>
      <c r="E15" s="379">
        <f>[2]TOTAL!R82</f>
        <v>10894.863636363636</v>
      </c>
      <c r="F15" s="380">
        <f t="shared" si="0"/>
        <v>0.16033486853767603</v>
      </c>
      <c r="G15" s="378">
        <f>[3]ue!R82</f>
        <v>758.99999999999989</v>
      </c>
      <c r="H15" s="378">
        <f>'[3]NO ue '!R82</f>
        <v>936.81818181818176</v>
      </c>
      <c r="I15" s="379">
        <f>[3]TOTAL!R82</f>
        <v>1695.8181818181815</v>
      </c>
      <c r="J15" s="380">
        <f t="shared" si="1"/>
        <v>0.17965905807570062</v>
      </c>
    </row>
    <row r="16" spans="1:11" ht="30.95" customHeight="1">
      <c r="B16" s="330" t="s">
        <v>111</v>
      </c>
      <c r="C16" s="378">
        <f>[2]ue!R83</f>
        <v>125.72727272727272</v>
      </c>
      <c r="D16" s="378">
        <f>'[2]NO ue '!R83</f>
        <v>187.27272727272725</v>
      </c>
      <c r="E16" s="379">
        <f>[2]TOTAL!R83</f>
        <v>313</v>
      </c>
      <c r="F16" s="380">
        <f t="shared" si="0"/>
        <v>4.6062819625196077E-3</v>
      </c>
      <c r="G16" s="378">
        <f>[3]ue!R83</f>
        <v>48.272727272727266</v>
      </c>
      <c r="H16" s="378">
        <f>'[3]NO ue '!R83</f>
        <v>89.77272727272728</v>
      </c>
      <c r="I16" s="379">
        <f>[3]TOTAL!R83</f>
        <v>138.04545454545456</v>
      </c>
      <c r="J16" s="380">
        <f t="shared" si="1"/>
        <v>1.462486757199268E-2</v>
      </c>
    </row>
    <row r="17" spans="1:11" ht="38.1" customHeight="1">
      <c r="B17" s="330" t="s">
        <v>112</v>
      </c>
      <c r="C17" s="378">
        <f>[2]ue!R84</f>
        <v>42.999999999999986</v>
      </c>
      <c r="D17" s="378">
        <f>'[2]NO ue '!R84</f>
        <v>53.636363636363633</v>
      </c>
      <c r="E17" s="379">
        <f>[2]TOTAL!R84</f>
        <v>96.636363636363612</v>
      </c>
      <c r="F17" s="380">
        <f t="shared" si="0"/>
        <v>1.422154436874337E-3</v>
      </c>
      <c r="G17" s="378">
        <f>[3]ue!R84</f>
        <v>24.227272727272727</v>
      </c>
      <c r="H17" s="378">
        <f>'[3]NO ue '!R84</f>
        <v>46.954545454545446</v>
      </c>
      <c r="I17" s="379">
        <f>[3]TOTAL!R84</f>
        <v>71.181818181818173</v>
      </c>
      <c r="J17" s="380">
        <f t="shared" si="1"/>
        <v>7.5411730713666556E-3</v>
      </c>
    </row>
    <row r="18" spans="1:11" ht="38.1" customHeight="1">
      <c r="B18" s="330" t="s">
        <v>113</v>
      </c>
      <c r="C18" s="378">
        <f>[2]ue!R85</f>
        <v>39.909090909090907</v>
      </c>
      <c r="D18" s="378">
        <f>'[2]NO ue '!R85</f>
        <v>44.136363636363633</v>
      </c>
      <c r="E18" s="379">
        <f>[2]TOTAL!R85</f>
        <v>84.045454545454533</v>
      </c>
      <c r="F18" s="380">
        <f t="shared" si="0"/>
        <v>1.2368596207811143E-3</v>
      </c>
      <c r="G18" s="378">
        <f>[3]ue!R85</f>
        <v>4.9999999999999973</v>
      </c>
      <c r="H18" s="378">
        <f>'[3]NO ue '!R85</f>
        <v>6.9090909090909083</v>
      </c>
      <c r="I18" s="379">
        <f>[3]TOTAL!R85</f>
        <v>11.909090909090905</v>
      </c>
      <c r="J18" s="380">
        <f t="shared" si="1"/>
        <v>1.2616777424636419E-3</v>
      </c>
    </row>
    <row r="19" spans="1:11" ht="30.95" customHeight="1">
      <c r="B19" s="330" t="s">
        <v>114</v>
      </c>
      <c r="C19" s="378">
        <f>[2]ue!R86</f>
        <v>376.18181818181813</v>
      </c>
      <c r="D19" s="378">
        <f>'[2]NO ue '!R86</f>
        <v>511.68181818181813</v>
      </c>
      <c r="E19" s="379">
        <f>[2]TOTAL!R86</f>
        <v>887.86363636363649</v>
      </c>
      <c r="F19" s="380">
        <f t="shared" si="0"/>
        <v>1.3066294739165773E-2</v>
      </c>
      <c r="G19" s="378">
        <f>[3]ue!R86</f>
        <v>135.81818181818176</v>
      </c>
      <c r="H19" s="378">
        <f>'[3]NO ue '!R86</f>
        <v>127.59090909090912</v>
      </c>
      <c r="I19" s="379">
        <f>[3]TOTAL!R86</f>
        <v>263.40909090909088</v>
      </c>
      <c r="J19" s="380">
        <f t="shared" si="1"/>
        <v>2.790619281517865E-2</v>
      </c>
    </row>
    <row r="20" spans="1:11" ht="36.950000000000003" customHeight="1">
      <c r="B20" s="330" t="s">
        <v>115</v>
      </c>
      <c r="C20" s="378">
        <f>[2]ue!R87</f>
        <v>2028.2272727272725</v>
      </c>
      <c r="D20" s="378">
        <f>'[2]NO ue '!R87</f>
        <v>3352.1818181818185</v>
      </c>
      <c r="E20" s="379">
        <f>[2]TOTAL!R87</f>
        <v>5380.4090909090901</v>
      </c>
      <c r="F20" s="380">
        <f t="shared" si="0"/>
        <v>7.9181090563677517E-2</v>
      </c>
      <c r="G20" s="378">
        <f>[3]ue!R87</f>
        <v>113.5</v>
      </c>
      <c r="H20" s="378">
        <f>'[3]NO ue '!R87</f>
        <v>146.27272727272725</v>
      </c>
      <c r="I20" s="379">
        <f>[3]TOTAL!R87</f>
        <v>259.77272727272725</v>
      </c>
      <c r="J20" s="380">
        <f t="shared" si="1"/>
        <v>2.7520947702976015E-2</v>
      </c>
    </row>
    <row r="21" spans="1:11" ht="39.200000000000003" customHeight="1">
      <c r="B21" s="330" t="s">
        <v>116</v>
      </c>
      <c r="C21" s="378">
        <f>[2]ue!R88</f>
        <v>417.27272727272731</v>
      </c>
      <c r="D21" s="378">
        <f>'[2]NO ue '!R88</f>
        <v>663.13636363636351</v>
      </c>
      <c r="E21" s="379">
        <f>[2]TOTAL!R88</f>
        <v>1080.4090909090908</v>
      </c>
      <c r="F21" s="380">
        <f t="shared" si="0"/>
        <v>1.5899900663248409E-2</v>
      </c>
      <c r="G21" s="378">
        <f>[3]ue!R88</f>
        <v>0.99999999999999967</v>
      </c>
      <c r="H21" s="378">
        <f>'[3]NO ue '!R88</f>
        <v>0</v>
      </c>
      <c r="I21" s="379">
        <f>[3]TOTAL!R88</f>
        <v>0.99999999999999967</v>
      </c>
      <c r="J21" s="380">
        <f t="shared" si="1"/>
        <v>1.0594240585572566E-4</v>
      </c>
    </row>
    <row r="22" spans="1:11" ht="39.200000000000003" customHeight="1">
      <c r="B22" s="330" t="s">
        <v>117</v>
      </c>
      <c r="C22" s="378">
        <f>[2]ue!R89</f>
        <v>570.77272727272737</v>
      </c>
      <c r="D22" s="378">
        <f>'[2]NO ue '!R89</f>
        <v>670.5454545454545</v>
      </c>
      <c r="E22" s="379">
        <f>[2]TOTAL!R89</f>
        <v>1241.3181818181815</v>
      </c>
      <c r="F22" s="380">
        <f t="shared" si="0"/>
        <v>1.8267928276858546E-2</v>
      </c>
      <c r="G22" s="378">
        <f>[3]ue!R89</f>
        <v>118.54545454545453</v>
      </c>
      <c r="H22" s="378">
        <f>'[3]NO ue '!R89</f>
        <v>168.18181818181819</v>
      </c>
      <c r="I22" s="379">
        <f>[3]TOTAL!R89</f>
        <v>286.72727272727275</v>
      </c>
      <c r="J22" s="380">
        <f t="shared" si="1"/>
        <v>3.037657709717808E-2</v>
      </c>
    </row>
    <row r="23" spans="1:11" ht="30.95" customHeight="1">
      <c r="B23" s="330" t="s">
        <v>118</v>
      </c>
      <c r="C23" s="378">
        <f>[2]ue!R90</f>
        <v>1753.6818181818185</v>
      </c>
      <c r="D23" s="378">
        <f>'[2]NO ue '!R90</f>
        <v>3631.5</v>
      </c>
      <c r="E23" s="379">
        <f>[2]TOTAL!R90</f>
        <v>5385.181818181818</v>
      </c>
      <c r="F23" s="380">
        <f t="shared" si="0"/>
        <v>7.9251328670860877E-2</v>
      </c>
      <c r="G23" s="378">
        <f>[3]ue!R90</f>
        <v>61.954545454545453</v>
      </c>
      <c r="H23" s="378">
        <f>'[3]NO ue '!R90</f>
        <v>65.545454545454547</v>
      </c>
      <c r="I23" s="379">
        <f>[3]TOTAL!R90</f>
        <v>127.49999999999999</v>
      </c>
      <c r="J23" s="380">
        <f t="shared" si="1"/>
        <v>1.3507656746605024E-2</v>
      </c>
    </row>
    <row r="24" spans="1:11" ht="30.95" customHeight="1">
      <c r="B24" s="330" t="s">
        <v>119</v>
      </c>
      <c r="C24" s="378">
        <f>[2]ue!R91</f>
        <v>260.45454545454544</v>
      </c>
      <c r="D24" s="378">
        <f>'[2]NO ue '!R91</f>
        <v>398.54545454545462</v>
      </c>
      <c r="E24" s="379">
        <f>[2]TOTAL!R91</f>
        <v>659.00000000000011</v>
      </c>
      <c r="F24" s="380">
        <f t="shared" si="0"/>
        <v>9.6982102661355343E-3</v>
      </c>
      <c r="G24" s="378">
        <f>[3]ue!R91</f>
        <v>41.454545454545439</v>
      </c>
      <c r="H24" s="378">
        <f>'[3]NO ue '!R91</f>
        <v>49.818181818181806</v>
      </c>
      <c r="I24" s="379">
        <f>[3]TOTAL!R91</f>
        <v>91.272727272727266</v>
      </c>
      <c r="J24" s="380">
        <f t="shared" si="1"/>
        <v>9.6696523162862359E-3</v>
      </c>
    </row>
    <row r="25" spans="1:11" ht="36.950000000000003" customHeight="1">
      <c r="B25" s="330" t="s">
        <v>120</v>
      </c>
      <c r="C25" s="378">
        <f>[2]ue!R92</f>
        <v>288</v>
      </c>
      <c r="D25" s="378">
        <f>'[2]NO ue '!R92</f>
        <v>677.27272727272737</v>
      </c>
      <c r="E25" s="379">
        <f>[2]TOTAL!R92</f>
        <v>965.27272727272737</v>
      </c>
      <c r="F25" s="380">
        <f t="shared" si="0"/>
        <v>1.4205489944244322E-2</v>
      </c>
      <c r="G25" s="378">
        <f>[3]ue!R92</f>
        <v>179.45454545454547</v>
      </c>
      <c r="H25" s="378">
        <f>'[3]NO ue '!R92</f>
        <v>698.45454545454538</v>
      </c>
      <c r="I25" s="379">
        <f>[3]TOTAL!R92</f>
        <v>877.90909090909099</v>
      </c>
      <c r="J25" s="380">
        <f t="shared" si="1"/>
        <v>9.3007801213522104E-2</v>
      </c>
    </row>
    <row r="26" spans="1:11" ht="65.45" customHeight="1">
      <c r="B26" s="330" t="s">
        <v>121</v>
      </c>
      <c r="C26" s="378">
        <f>[2]ue!R93</f>
        <v>42.136363636363626</v>
      </c>
      <c r="D26" s="378">
        <f>'[2]NO ue '!R93</f>
        <v>32.72727272727272</v>
      </c>
      <c r="E26" s="379">
        <f>[2]TOTAL!R93</f>
        <v>74.863636363636346</v>
      </c>
      <c r="F26" s="380">
        <f t="shared" si="0"/>
        <v>1.1017348812474284E-3</v>
      </c>
      <c r="G26" s="378">
        <f>[3]ue!R93</f>
        <v>4.9999999999999982</v>
      </c>
      <c r="H26" s="378">
        <f>'[3]NO ue '!R93</f>
        <v>9.0909090909090912E-2</v>
      </c>
      <c r="I26" s="379">
        <f>[3]TOTAL!R93</f>
        <v>5.0909090909090891</v>
      </c>
      <c r="J26" s="380">
        <f t="shared" si="1"/>
        <v>5.3934315708369421E-4</v>
      </c>
    </row>
    <row r="27" spans="1:11" ht="39.200000000000003" customHeight="1">
      <c r="B27" s="330" t="s">
        <v>122</v>
      </c>
      <c r="C27" s="378">
        <f>[2]ue!R94</f>
        <v>0</v>
      </c>
      <c r="D27" s="378">
        <f>'[2]NO ue '!R94</f>
        <v>0.99999999999999967</v>
      </c>
      <c r="E27" s="379">
        <f>[2]TOTAL!R94</f>
        <v>0.99999999999999967</v>
      </c>
      <c r="F27" s="380">
        <f t="shared" si="0"/>
        <v>1.4716555790797464E-5</v>
      </c>
      <c r="G27" s="378">
        <f>[3]ue!R94</f>
        <v>0</v>
      </c>
      <c r="H27" s="378">
        <f>'[3]NO ue '!R94</f>
        <v>1.9999999999999993</v>
      </c>
      <c r="I27" s="379">
        <f>[3]TOTAL!R94</f>
        <v>1.9999999999999993</v>
      </c>
      <c r="J27" s="380">
        <f t="shared" si="1"/>
        <v>2.1188481171145133E-4</v>
      </c>
    </row>
    <row r="28" spans="1:11" ht="30.95" customHeight="1">
      <c r="B28" s="312" t="s">
        <v>4</v>
      </c>
      <c r="C28" s="378">
        <f>'C Y LEON-1'!$E$8</f>
        <v>3388.8636363636365</v>
      </c>
      <c r="D28" s="378">
        <f>'C Y LEON-1'!$E$9</f>
        <v>2836.4545454545455</v>
      </c>
      <c r="E28" s="379">
        <f>'C Y LEON-1'!$E$10</f>
        <v>6225.318181818182</v>
      </c>
      <c r="F28" s="380">
        <f t="shared" si="0"/>
        <v>9.161524233819314E-2</v>
      </c>
      <c r="G28" s="378"/>
      <c r="H28" s="378"/>
      <c r="I28" s="379"/>
      <c r="J28" s="380"/>
    </row>
    <row r="29" spans="1:11" ht="30.95" customHeight="1">
      <c r="B29" s="312" t="s">
        <v>5</v>
      </c>
      <c r="C29" s="378">
        <f>'C Y LEON-1'!$F$8</f>
        <v>1355.7727272727273</v>
      </c>
      <c r="D29" s="378">
        <f>'C Y LEON-1'!$F$9</f>
        <v>4123.181818181818</v>
      </c>
      <c r="E29" s="379">
        <f>'C Y LEON-1'!$F$10</f>
        <v>5478.954545454545</v>
      </c>
      <c r="F29" s="380">
        <f t="shared" si="0"/>
        <v>8.0631340243425192E-2</v>
      </c>
      <c r="G29" s="378"/>
      <c r="H29" s="378"/>
      <c r="I29" s="379"/>
      <c r="J29" s="380"/>
    </row>
    <row r="30" spans="1:11" s="50" customFormat="1" ht="29.25" customHeight="1">
      <c r="A30" s="209"/>
      <c r="B30" s="334" t="s">
        <v>229</v>
      </c>
      <c r="C30" s="382">
        <f>'C Y LEON-1'!$C$8</f>
        <v>28030.772727272732</v>
      </c>
      <c r="D30" s="382">
        <f>'C Y LEON-1'!$C$9</f>
        <v>39919.909090909088</v>
      </c>
      <c r="E30" s="382">
        <f>'C Y LEON-1'!$C$10</f>
        <v>67950.681818181823</v>
      </c>
      <c r="F30" s="383">
        <f>SUM(F7:F29)</f>
        <v>0.99999999999999978</v>
      </c>
      <c r="G30" s="382">
        <f>'C Y LEON-1'!$G$8</f>
        <v>4046.954545454545</v>
      </c>
      <c r="H30" s="382">
        <f>'C Y LEON-1'!$G$9</f>
        <v>5392.136363636364</v>
      </c>
      <c r="I30" s="382">
        <f>'C Y LEON-1'!$G$10</f>
        <v>9439.0909090909099</v>
      </c>
      <c r="J30" s="383">
        <f t="shared" si="1"/>
        <v>1</v>
      </c>
      <c r="K30" s="209"/>
    </row>
    <row r="32" spans="1:11" ht="15">
      <c r="A32" s="409"/>
      <c r="B32" s="335"/>
      <c r="C32" s="336"/>
      <c r="D32" s="336"/>
      <c r="E32" s="336"/>
      <c r="F32" s="335"/>
      <c r="G32" s="336"/>
      <c r="H32" s="336"/>
      <c r="I32" s="336"/>
    </row>
    <row r="33" spans="2:10">
      <c r="D33" s="15"/>
      <c r="E33" s="15"/>
      <c r="F33" s="206"/>
      <c r="H33" s="15"/>
      <c r="I33" s="15"/>
      <c r="J33" s="206"/>
    </row>
    <row r="34" spans="2:10">
      <c r="B34" s="337"/>
      <c r="D34" s="15"/>
      <c r="E34" s="15"/>
      <c r="H34" s="15"/>
      <c r="I34" s="15"/>
    </row>
    <row r="35" spans="2:10">
      <c r="E35" s="15"/>
      <c r="G35" s="14"/>
    </row>
    <row r="36" spans="2:10">
      <c r="D36" s="15"/>
      <c r="E36" s="15"/>
    </row>
    <row r="37" spans="2:10">
      <c r="D37" s="15"/>
      <c r="E37" s="15"/>
    </row>
    <row r="38" spans="2:10">
      <c r="D38" s="15"/>
      <c r="E38" s="15"/>
    </row>
    <row r="51" spans="4:9">
      <c r="E51" s="14" t="s">
        <v>169</v>
      </c>
    </row>
    <row r="52" spans="4:9">
      <c r="D52" s="15"/>
      <c r="E52" s="15"/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27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Hoja40">
    <pageSetUpPr fitToPage="1"/>
  </sheetPr>
  <dimension ref="A1:K693"/>
  <sheetViews>
    <sheetView showGridLines="0" showRowColHeaders="0" showZeros="0" topLeftCell="A19" zoomScaleNormal="100" workbookViewId="0">
      <selection activeCell="T34" sqref="T34"/>
    </sheetView>
  </sheetViews>
  <sheetFormatPr baseColWidth="10" defaultRowHeight="15.75"/>
  <cols>
    <col min="1" max="1" width="11.42578125" style="14"/>
    <col min="2" max="2" width="23.85546875" style="68" customWidth="1"/>
    <col min="3" max="3" width="11.42578125" style="67" customWidth="1"/>
    <col min="4" max="6" width="10" style="67" customWidth="1"/>
    <col min="7" max="7" width="14.42578125" style="67" customWidth="1"/>
    <col min="8" max="9" width="11.42578125" style="67" customWidth="1"/>
    <col min="10" max="10" width="11.42578125" style="371" customWidth="1"/>
    <col min="11" max="11" width="17.7109375" customWidth="1"/>
  </cols>
  <sheetData>
    <row r="1" spans="2:11" ht="18.75">
      <c r="B1" s="689" t="s">
        <v>38</v>
      </c>
      <c r="C1" s="689"/>
      <c r="D1" s="689"/>
      <c r="E1" s="689"/>
      <c r="F1" s="689"/>
      <c r="G1" s="689"/>
      <c r="H1" s="689"/>
      <c r="I1" s="689"/>
      <c r="J1" s="689"/>
      <c r="K1" s="186" t="s">
        <v>154</v>
      </c>
    </row>
    <row r="2" spans="2:11" ht="20.25" customHeight="1">
      <c r="B2" s="724" t="s">
        <v>222</v>
      </c>
      <c r="C2" s="731"/>
      <c r="D2" s="731"/>
      <c r="E2" s="731"/>
      <c r="F2" s="731"/>
      <c r="G2" s="731"/>
      <c r="H2" s="731"/>
      <c r="I2" s="731"/>
      <c r="J2" s="731"/>
    </row>
    <row r="3" spans="2:11" ht="21.2" customHeight="1">
      <c r="B3" s="709" t="s">
        <v>125</v>
      </c>
      <c r="C3" s="717"/>
      <c r="D3" s="717"/>
      <c r="E3" s="717"/>
      <c r="F3" s="717"/>
      <c r="G3" s="717"/>
      <c r="H3" s="717"/>
      <c r="I3" s="717"/>
      <c r="J3" s="717"/>
    </row>
    <row r="4" spans="2:11" ht="18.75">
      <c r="B4" s="56" t="str">
        <f>'C Y LEON-1'!$B$5</f>
        <v>MEDIA JUNIO</v>
      </c>
      <c r="C4" s="61"/>
      <c r="D4" s="61"/>
      <c r="E4" s="61"/>
      <c r="F4" s="61"/>
      <c r="G4" s="61"/>
      <c r="H4" s="61"/>
      <c r="I4" s="61"/>
      <c r="J4" s="61"/>
    </row>
    <row r="5" spans="2:11" ht="13.35" customHeight="1">
      <c r="B5" s="727" t="s">
        <v>230</v>
      </c>
      <c r="C5" s="727" t="s">
        <v>243</v>
      </c>
      <c r="D5" s="729" t="s">
        <v>217</v>
      </c>
      <c r="E5" s="729" t="s">
        <v>4</v>
      </c>
      <c r="F5" s="729" t="s">
        <v>5</v>
      </c>
      <c r="G5" s="727" t="s">
        <v>6</v>
      </c>
      <c r="H5" s="727" t="s">
        <v>232</v>
      </c>
      <c r="I5" s="727" t="s">
        <v>8</v>
      </c>
      <c r="J5" s="727" t="s">
        <v>9</v>
      </c>
    </row>
    <row r="6" spans="2:11" ht="13.35" customHeight="1">
      <c r="B6" s="728"/>
      <c r="C6" s="728"/>
      <c r="D6" s="730"/>
      <c r="E6" s="730"/>
      <c r="F6" s="730"/>
      <c r="G6" s="728"/>
      <c r="H6" s="728"/>
      <c r="I6" s="728"/>
      <c r="J6" s="728"/>
    </row>
    <row r="7" spans="2:11" ht="20.85" customHeight="1">
      <c r="B7" s="340" t="s">
        <v>67</v>
      </c>
      <c r="C7" s="341"/>
      <c r="D7" s="385"/>
      <c r="E7" s="385"/>
      <c r="F7" s="385"/>
      <c r="G7" s="341"/>
      <c r="H7" s="341"/>
      <c r="I7" s="341"/>
      <c r="J7" s="342"/>
    </row>
    <row r="8" spans="2:11" ht="17.45" customHeight="1">
      <c r="B8" s="343" t="str">
        <f>[4]Hoja1!C247</f>
        <v>Alemania</v>
      </c>
      <c r="C8" s="344">
        <f>[4]Hoja1!D247</f>
        <v>211.95</v>
      </c>
      <c r="D8" s="345">
        <f>[4]Hoja1!E247</f>
        <v>206.95</v>
      </c>
      <c r="E8" s="345">
        <f>[4]Hoja1!F247</f>
        <v>3</v>
      </c>
      <c r="F8" s="345">
        <f>[4]Hoja1!G247</f>
        <v>2</v>
      </c>
      <c r="G8" s="344">
        <f>[4]Hoja1!H247</f>
        <v>104.09</v>
      </c>
      <c r="H8" s="344">
        <f>[4]Hoja1!I247</f>
        <v>0</v>
      </c>
      <c r="I8" s="344">
        <f>[4]Hoja1!J247</f>
        <v>0</v>
      </c>
      <c r="J8" s="355">
        <f>[4]Hoja1!K247</f>
        <v>316.05</v>
      </c>
    </row>
    <row r="9" spans="2:11" ht="17.45" customHeight="1">
      <c r="B9" s="347" t="str">
        <f>[4]Hoja1!C248</f>
        <v>Austria</v>
      </c>
      <c r="C9" s="348">
        <f>[4]Hoja1!D248</f>
        <v>21.86</v>
      </c>
      <c r="D9" s="349">
        <f>[4]Hoja1!E248</f>
        <v>19.86</v>
      </c>
      <c r="E9" s="349">
        <f>[4]Hoja1!F248</f>
        <v>1</v>
      </c>
      <c r="F9" s="345">
        <f>[4]Hoja1!G248</f>
        <v>1</v>
      </c>
      <c r="G9" s="348">
        <f>[4]Hoja1!H248</f>
        <v>9</v>
      </c>
      <c r="H9" s="344">
        <f>[4]Hoja1!I248</f>
        <v>0</v>
      </c>
      <c r="I9" s="344">
        <f>[4]Hoja1!J248</f>
        <v>0</v>
      </c>
      <c r="J9" s="356">
        <f>[4]Hoja1!K248</f>
        <v>30.86</v>
      </c>
    </row>
    <row r="10" spans="2:11" ht="17.45" customHeight="1">
      <c r="B10" s="347" t="str">
        <f>[4]Hoja1!C249</f>
        <v>Belgica</v>
      </c>
      <c r="C10" s="348">
        <f>[4]Hoja1!D249</f>
        <v>60.82</v>
      </c>
      <c r="D10" s="349">
        <f>[4]Hoja1!E249</f>
        <v>60.82</v>
      </c>
      <c r="E10" s="349">
        <f>[4]Hoja1!F249</f>
        <v>0</v>
      </c>
      <c r="F10" s="345">
        <f>[4]Hoja1!G249</f>
        <v>0</v>
      </c>
      <c r="G10" s="348">
        <f>[4]Hoja1!H249</f>
        <v>32.950000000000003</v>
      </c>
      <c r="H10" s="344">
        <f>[4]Hoja1!I249</f>
        <v>0</v>
      </c>
      <c r="I10" s="344">
        <f>[4]Hoja1!J249</f>
        <v>0</v>
      </c>
      <c r="J10" s="356">
        <f>[4]Hoja1!K249</f>
        <v>93.77</v>
      </c>
    </row>
    <row r="11" spans="2:11" ht="17.45" customHeight="1">
      <c r="B11" s="347" t="str">
        <f>[4]Hoja1!C250</f>
        <v>Bulgaria</v>
      </c>
      <c r="C11" s="348">
        <f>[4]Hoja1!D250</f>
        <v>8918.73</v>
      </c>
      <c r="D11" s="349">
        <f>[4]Hoja1!E250</f>
        <v>7355.91</v>
      </c>
      <c r="E11" s="349">
        <f>[4]Hoja1!F250</f>
        <v>1061.6400000000001</v>
      </c>
      <c r="F11" s="345">
        <f>[4]Hoja1!G250</f>
        <v>501.18</v>
      </c>
      <c r="G11" s="348">
        <f>[4]Hoja1!H250</f>
        <v>876.05</v>
      </c>
      <c r="H11" s="344">
        <f>[4]Hoja1!I250</f>
        <v>0</v>
      </c>
      <c r="I11" s="344">
        <f>[4]Hoja1!J250</f>
        <v>0</v>
      </c>
      <c r="J11" s="356">
        <f>[4]Hoja1!K250</f>
        <v>9794.77</v>
      </c>
    </row>
    <row r="12" spans="2:11" ht="17.45" customHeight="1">
      <c r="B12" s="347" t="str">
        <f>[4]Hoja1!C251</f>
        <v>Chipre</v>
      </c>
      <c r="C12" s="348">
        <f>[4]Hoja1!D251</f>
        <v>2.3199999999999998</v>
      </c>
      <c r="D12" s="349">
        <f>[4]Hoja1!E251</f>
        <v>2.3199999999999998</v>
      </c>
      <c r="E12" s="349">
        <f>[4]Hoja1!F251</f>
        <v>0</v>
      </c>
      <c r="F12" s="345">
        <f>[4]Hoja1!G251</f>
        <v>0</v>
      </c>
      <c r="G12" s="348">
        <f>[4]Hoja1!H251</f>
        <v>2</v>
      </c>
      <c r="H12" s="344">
        <f>[4]Hoja1!I251</f>
        <v>0</v>
      </c>
      <c r="I12" s="344">
        <f>[4]Hoja1!J251</f>
        <v>0</v>
      </c>
      <c r="J12" s="356">
        <f>[4]Hoja1!K251</f>
        <v>4.32</v>
      </c>
    </row>
    <row r="13" spans="2:11" ht="17.45" customHeight="1">
      <c r="B13" s="347" t="str">
        <f>[4]Hoja1!C252</f>
        <v>Croacia</v>
      </c>
      <c r="C13" s="348">
        <f>[4]Hoja1!D252</f>
        <v>25.64</v>
      </c>
      <c r="D13" s="349">
        <f>[4]Hoja1!E252</f>
        <v>25.64</v>
      </c>
      <c r="E13" s="349">
        <f>[4]Hoja1!F252</f>
        <v>0</v>
      </c>
      <c r="F13" s="345">
        <f>[4]Hoja1!G252</f>
        <v>0</v>
      </c>
      <c r="G13" s="348">
        <f>[4]Hoja1!H252</f>
        <v>7.59</v>
      </c>
      <c r="H13" s="344">
        <f>[4]Hoja1!I252</f>
        <v>0</v>
      </c>
      <c r="I13" s="344">
        <f>[4]Hoja1!J252</f>
        <v>0</v>
      </c>
      <c r="J13" s="356">
        <f>[4]Hoja1!K252</f>
        <v>33.229999999999997</v>
      </c>
    </row>
    <row r="14" spans="2:11" ht="17.45" customHeight="1">
      <c r="B14" s="347" t="str">
        <f>[4]Hoja1!C253</f>
        <v>Dinamarca</v>
      </c>
      <c r="C14" s="348">
        <f>[4]Hoja1!D253</f>
        <v>18.82</v>
      </c>
      <c r="D14" s="349">
        <f>[4]Hoja1!E253</f>
        <v>17.82</v>
      </c>
      <c r="E14" s="349">
        <f>[4]Hoja1!F253</f>
        <v>0</v>
      </c>
      <c r="F14" s="345">
        <f>[4]Hoja1!G253</f>
        <v>1</v>
      </c>
      <c r="G14" s="348">
        <f>[4]Hoja1!H253</f>
        <v>8.4499999999999993</v>
      </c>
      <c r="H14" s="344">
        <f>[4]Hoja1!I253</f>
        <v>0</v>
      </c>
      <c r="I14" s="344">
        <f>[4]Hoja1!J253</f>
        <v>0</v>
      </c>
      <c r="J14" s="356">
        <f>[4]Hoja1!K253</f>
        <v>27.27</v>
      </c>
    </row>
    <row r="15" spans="2:11" ht="17.45" customHeight="1">
      <c r="B15" s="347" t="str">
        <f>[4]Hoja1!C254</f>
        <v>Eslovaquia</v>
      </c>
      <c r="C15" s="348">
        <f>[4]Hoja1!D254</f>
        <v>51.59</v>
      </c>
      <c r="D15" s="349">
        <f>[4]Hoja1!E254</f>
        <v>51.59</v>
      </c>
      <c r="E15" s="349">
        <f>[4]Hoja1!F254</f>
        <v>0</v>
      </c>
      <c r="F15" s="345">
        <f>[4]Hoja1!G254</f>
        <v>0</v>
      </c>
      <c r="G15" s="348">
        <f>[4]Hoja1!H254</f>
        <v>12</v>
      </c>
      <c r="H15" s="344">
        <f>[4]Hoja1!I254</f>
        <v>0</v>
      </c>
      <c r="I15" s="344">
        <f>[4]Hoja1!J254</f>
        <v>0</v>
      </c>
      <c r="J15" s="356">
        <f>[4]Hoja1!K254</f>
        <v>63.59</v>
      </c>
    </row>
    <row r="16" spans="2:11" ht="17.45" customHeight="1">
      <c r="B16" s="347" t="str">
        <f>[4]Hoja1!C255</f>
        <v>Eslovenia</v>
      </c>
      <c r="C16" s="348">
        <f>[4]Hoja1!D255</f>
        <v>12.55</v>
      </c>
      <c r="D16" s="349">
        <f>[4]Hoja1!E255</f>
        <v>12.55</v>
      </c>
      <c r="E16" s="349">
        <f>[4]Hoja1!F255</f>
        <v>0</v>
      </c>
      <c r="F16" s="345">
        <f>[4]Hoja1!G255</f>
        <v>0</v>
      </c>
      <c r="G16" s="348">
        <f>[4]Hoja1!H255</f>
        <v>5</v>
      </c>
      <c r="H16" s="344">
        <f>[4]Hoja1!I255</f>
        <v>0</v>
      </c>
      <c r="I16" s="344">
        <f>[4]Hoja1!J255</f>
        <v>0</v>
      </c>
      <c r="J16" s="356">
        <f>[4]Hoja1!K255</f>
        <v>17.55</v>
      </c>
    </row>
    <row r="17" spans="2:10" ht="17.45" customHeight="1">
      <c r="B17" s="347" t="str">
        <f>[4]Hoja1!C256</f>
        <v>Estonia</v>
      </c>
      <c r="C17" s="348">
        <f>[4]Hoja1!D256</f>
        <v>7.41</v>
      </c>
      <c r="D17" s="349">
        <f>[4]Hoja1!E256</f>
        <v>6.41</v>
      </c>
      <c r="E17" s="349">
        <f>[4]Hoja1!F256</f>
        <v>0</v>
      </c>
      <c r="F17" s="345">
        <f>[4]Hoja1!G256</f>
        <v>1</v>
      </c>
      <c r="G17" s="348">
        <f>[4]Hoja1!H256</f>
        <v>1.1399999999999999</v>
      </c>
      <c r="H17" s="344">
        <f>[4]Hoja1!I256</f>
        <v>0</v>
      </c>
      <c r="I17" s="344">
        <f>[4]Hoja1!J256</f>
        <v>0</v>
      </c>
      <c r="J17" s="356">
        <f>[4]Hoja1!K256</f>
        <v>8.5500000000000007</v>
      </c>
    </row>
    <row r="18" spans="2:10" ht="17.45" customHeight="1">
      <c r="B18" s="347" t="str">
        <f>[4]Hoja1!C257</f>
        <v>Finlandia</v>
      </c>
      <c r="C18" s="348">
        <f>[4]Hoja1!D257</f>
        <v>8.59</v>
      </c>
      <c r="D18" s="349">
        <f>[4]Hoja1!E257</f>
        <v>8.59</v>
      </c>
      <c r="E18" s="349">
        <f>[4]Hoja1!F257</f>
        <v>0</v>
      </c>
      <c r="F18" s="345">
        <f>[4]Hoja1!G257</f>
        <v>0</v>
      </c>
      <c r="G18" s="348">
        <f>[4]Hoja1!H257</f>
        <v>3</v>
      </c>
      <c r="H18" s="344">
        <f>[4]Hoja1!I257</f>
        <v>0</v>
      </c>
      <c r="I18" s="344">
        <f>[4]Hoja1!J257</f>
        <v>0</v>
      </c>
      <c r="J18" s="356">
        <f>[4]Hoja1!K257</f>
        <v>11.59</v>
      </c>
    </row>
    <row r="19" spans="2:10" ht="17.45" customHeight="1">
      <c r="B19" s="347" t="str">
        <f>[4]Hoja1!C258</f>
        <v>Francia</v>
      </c>
      <c r="C19" s="348">
        <f>[4]Hoja1!D258</f>
        <v>538.77</v>
      </c>
      <c r="D19" s="349">
        <f>[4]Hoja1!E258</f>
        <v>533.77</v>
      </c>
      <c r="E19" s="349">
        <f>[4]Hoja1!F258</f>
        <v>0</v>
      </c>
      <c r="F19" s="345">
        <f>[4]Hoja1!G258</f>
        <v>5</v>
      </c>
      <c r="G19" s="348">
        <f>[4]Hoja1!H258</f>
        <v>149.82</v>
      </c>
      <c r="H19" s="344">
        <f>[4]Hoja1!I258</f>
        <v>0</v>
      </c>
      <c r="I19" s="344">
        <f>[4]Hoja1!J258</f>
        <v>0</v>
      </c>
      <c r="J19" s="356">
        <f>[4]Hoja1!K258</f>
        <v>688.59</v>
      </c>
    </row>
    <row r="20" spans="2:10" ht="17.45" customHeight="1">
      <c r="B20" s="347" t="str">
        <f>[4]Hoja1!C259</f>
        <v>Grecia</v>
      </c>
      <c r="C20" s="348">
        <f>[4]Hoja1!D259</f>
        <v>33.950000000000003</v>
      </c>
      <c r="D20" s="349">
        <f>[4]Hoja1!E259</f>
        <v>30.95</v>
      </c>
      <c r="E20" s="349">
        <f>[4]Hoja1!F259</f>
        <v>1</v>
      </c>
      <c r="F20" s="345">
        <f>[4]Hoja1!G259</f>
        <v>2</v>
      </c>
      <c r="G20" s="348">
        <f>[4]Hoja1!H259</f>
        <v>6</v>
      </c>
      <c r="H20" s="344">
        <f>[4]Hoja1!I259</f>
        <v>0</v>
      </c>
      <c r="I20" s="344">
        <f>[4]Hoja1!J259</f>
        <v>0</v>
      </c>
      <c r="J20" s="356">
        <f>[4]Hoja1!K259</f>
        <v>39.950000000000003</v>
      </c>
    </row>
    <row r="21" spans="2:10" ht="17.45" customHeight="1">
      <c r="B21" s="347" t="str">
        <f>[4]Hoja1!C260</f>
        <v>Hungria</v>
      </c>
      <c r="C21" s="348">
        <f>[4]Hoja1!D260</f>
        <v>52</v>
      </c>
      <c r="D21" s="349">
        <f>[4]Hoja1!E260</f>
        <v>47.77</v>
      </c>
      <c r="E21" s="349">
        <f>[4]Hoja1!F260</f>
        <v>1.23</v>
      </c>
      <c r="F21" s="345">
        <f>[4]Hoja1!G260</f>
        <v>3</v>
      </c>
      <c r="G21" s="348">
        <f>[4]Hoja1!H260</f>
        <v>9</v>
      </c>
      <c r="H21" s="344">
        <f>[4]Hoja1!I260</f>
        <v>0</v>
      </c>
      <c r="I21" s="344">
        <f>[4]Hoja1!J260</f>
        <v>0</v>
      </c>
      <c r="J21" s="356">
        <f>[4]Hoja1!K260</f>
        <v>61</v>
      </c>
    </row>
    <row r="22" spans="2:10" ht="17.45" customHeight="1">
      <c r="B22" s="347" t="str">
        <f>[4]Hoja1!C261</f>
        <v>Irlanda</v>
      </c>
      <c r="C22" s="348">
        <f>[4]Hoja1!D261</f>
        <v>59.5</v>
      </c>
      <c r="D22" s="349">
        <f>[4]Hoja1!E261</f>
        <v>59.5</v>
      </c>
      <c r="E22" s="349">
        <f>[4]Hoja1!F261</f>
        <v>0</v>
      </c>
      <c r="F22" s="345">
        <f>[4]Hoja1!G261</f>
        <v>0</v>
      </c>
      <c r="G22" s="348">
        <f>[4]Hoja1!H261</f>
        <v>41.18</v>
      </c>
      <c r="H22" s="344">
        <f>[4]Hoja1!I261</f>
        <v>0</v>
      </c>
      <c r="I22" s="344">
        <f>[4]Hoja1!J261</f>
        <v>0</v>
      </c>
      <c r="J22" s="356">
        <f>[4]Hoja1!K261</f>
        <v>100.68</v>
      </c>
    </row>
    <row r="23" spans="2:10" ht="17.45" customHeight="1">
      <c r="B23" s="347" t="str">
        <f>[4]Hoja1!C262</f>
        <v>Italia</v>
      </c>
      <c r="C23" s="348">
        <f>[4]Hoja1!D262</f>
        <v>1211.78</v>
      </c>
      <c r="D23" s="349">
        <f>[4]Hoja1!E262</f>
        <v>1185.18</v>
      </c>
      <c r="E23" s="349">
        <f>[4]Hoja1!F262</f>
        <v>6.05</v>
      </c>
      <c r="F23" s="345">
        <f>[4]Hoja1!G262</f>
        <v>20.55</v>
      </c>
      <c r="G23" s="348">
        <f>[4]Hoja1!H262</f>
        <v>301.68</v>
      </c>
      <c r="H23" s="344">
        <f>[4]Hoja1!I262</f>
        <v>0</v>
      </c>
      <c r="I23" s="344">
        <f>[4]Hoja1!J262</f>
        <v>0</v>
      </c>
      <c r="J23" s="356">
        <f>[4]Hoja1!K262</f>
        <v>1513.45</v>
      </c>
    </row>
    <row r="24" spans="2:10" ht="17.45" customHeight="1">
      <c r="B24" s="347" t="str">
        <f>[4]Hoja1!C263</f>
        <v>Letonia</v>
      </c>
      <c r="C24" s="348">
        <f>[4]Hoja1!D263</f>
        <v>25.82</v>
      </c>
      <c r="D24" s="349">
        <f>[4]Hoja1!E263</f>
        <v>25.82</v>
      </c>
      <c r="E24" s="349">
        <f>[4]Hoja1!F263</f>
        <v>0</v>
      </c>
      <c r="F24" s="345">
        <f>[4]Hoja1!G263</f>
        <v>0</v>
      </c>
      <c r="G24" s="348">
        <f>[4]Hoja1!H263</f>
        <v>5</v>
      </c>
      <c r="H24" s="344">
        <f>[4]Hoja1!I263</f>
        <v>0</v>
      </c>
      <c r="I24" s="344">
        <f>[4]Hoja1!J263</f>
        <v>0</v>
      </c>
      <c r="J24" s="356">
        <f>[4]Hoja1!K263</f>
        <v>30.82</v>
      </c>
    </row>
    <row r="25" spans="2:10" ht="17.45" customHeight="1">
      <c r="B25" s="347" t="str">
        <f>[4]Hoja1!C264</f>
        <v>Lituania</v>
      </c>
      <c r="C25" s="348">
        <f>[4]Hoja1!D264</f>
        <v>72.180000000000007</v>
      </c>
      <c r="D25" s="349">
        <f>[4]Hoja1!E264</f>
        <v>68.180000000000007</v>
      </c>
      <c r="E25" s="349">
        <f>[4]Hoja1!F264</f>
        <v>2</v>
      </c>
      <c r="F25" s="345">
        <f>[4]Hoja1!G264</f>
        <v>2</v>
      </c>
      <c r="G25" s="348">
        <f>[4]Hoja1!H264</f>
        <v>15</v>
      </c>
      <c r="H25" s="344">
        <f>[4]Hoja1!I264</f>
        <v>0</v>
      </c>
      <c r="I25" s="344">
        <f>[4]Hoja1!J264</f>
        <v>0</v>
      </c>
      <c r="J25" s="356">
        <f>[4]Hoja1!K264</f>
        <v>87.18</v>
      </c>
    </row>
    <row r="26" spans="2:10" ht="17.45" customHeight="1">
      <c r="B26" s="347" t="str">
        <f>[4]Hoja1!C265</f>
        <v>Luxemburgo</v>
      </c>
      <c r="C26" s="348">
        <f>[4]Hoja1!D265</f>
        <v>3</v>
      </c>
      <c r="D26" s="349">
        <f>[4]Hoja1!E265</f>
        <v>3</v>
      </c>
      <c r="E26" s="349">
        <f>[4]Hoja1!F265</f>
        <v>0</v>
      </c>
      <c r="F26" s="345">
        <f>[4]Hoja1!G265</f>
        <v>0</v>
      </c>
      <c r="G26" s="348">
        <f>[4]Hoja1!H265</f>
        <v>1</v>
      </c>
      <c r="H26" s="344">
        <f>[4]Hoja1!I265</f>
        <v>0</v>
      </c>
      <c r="I26" s="344">
        <f>[4]Hoja1!J265</f>
        <v>0</v>
      </c>
      <c r="J26" s="356">
        <f>[4]Hoja1!K265</f>
        <v>4</v>
      </c>
    </row>
    <row r="27" spans="2:10" ht="17.45" customHeight="1">
      <c r="B27" s="347" t="str">
        <f>[4]Hoja1!C266</f>
        <v>Malta</v>
      </c>
      <c r="C27" s="348">
        <f>[4]Hoja1!D266</f>
        <v>1.86</v>
      </c>
      <c r="D27" s="349">
        <f>[4]Hoja1!E266</f>
        <v>1.86</v>
      </c>
      <c r="E27" s="349">
        <f>[4]Hoja1!F266</f>
        <v>0</v>
      </c>
      <c r="F27" s="345">
        <f>[4]Hoja1!G266</f>
        <v>0</v>
      </c>
      <c r="G27" s="348">
        <f>[4]Hoja1!H266</f>
        <v>1</v>
      </c>
      <c r="H27" s="344">
        <f>[4]Hoja1!I266</f>
        <v>0</v>
      </c>
      <c r="I27" s="344">
        <f>[4]Hoja1!J266</f>
        <v>0</v>
      </c>
      <c r="J27" s="356">
        <f>[4]Hoja1!K266</f>
        <v>2.86</v>
      </c>
    </row>
    <row r="28" spans="2:10" ht="17.45" customHeight="1">
      <c r="B28" s="347" t="str">
        <f>[4]Hoja1!C267</f>
        <v>Paises Bajos</v>
      </c>
      <c r="C28" s="348">
        <f>[4]Hoja1!D267</f>
        <v>75.64</v>
      </c>
      <c r="D28" s="349">
        <f>[4]Hoja1!E267</f>
        <v>73.14</v>
      </c>
      <c r="E28" s="349">
        <f>[4]Hoja1!F267</f>
        <v>0.23</v>
      </c>
      <c r="F28" s="345">
        <f>[4]Hoja1!G267</f>
        <v>2.27</v>
      </c>
      <c r="G28" s="348">
        <f>[4]Hoja1!H267</f>
        <v>57</v>
      </c>
      <c r="H28" s="344">
        <f>[4]Hoja1!I267</f>
        <v>0</v>
      </c>
      <c r="I28" s="344">
        <f>[4]Hoja1!J267</f>
        <v>0</v>
      </c>
      <c r="J28" s="356">
        <f>[4]Hoja1!K267</f>
        <v>132.63999999999999</v>
      </c>
    </row>
    <row r="29" spans="2:10" ht="17.45" customHeight="1">
      <c r="B29" s="347" t="str">
        <f>[4]Hoja1!C268</f>
        <v>Polonia</v>
      </c>
      <c r="C29" s="348">
        <f>[4]Hoja1!D268</f>
        <v>765.81999999999994</v>
      </c>
      <c r="D29" s="349">
        <f>[4]Hoja1!E268</f>
        <v>676</v>
      </c>
      <c r="E29" s="349">
        <f>[4]Hoja1!F268</f>
        <v>16.68</v>
      </c>
      <c r="F29" s="345">
        <f>[4]Hoja1!G268</f>
        <v>73.14</v>
      </c>
      <c r="G29" s="348">
        <f>[4]Hoja1!H268</f>
        <v>145.13999999999999</v>
      </c>
      <c r="H29" s="344">
        <f>[4]Hoja1!I268</f>
        <v>0</v>
      </c>
      <c r="I29" s="344">
        <f>[4]Hoja1!J268</f>
        <v>0</v>
      </c>
      <c r="J29" s="356">
        <f>[4]Hoja1!K268</f>
        <v>910.95</v>
      </c>
    </row>
    <row r="30" spans="2:10" ht="17.45" customHeight="1">
      <c r="B30" s="347" t="str">
        <f>[4]Hoja1!C269</f>
        <v>Portugal</v>
      </c>
      <c r="C30" s="348">
        <f>[4]Hoja1!D269</f>
        <v>3827.59</v>
      </c>
      <c r="D30" s="349">
        <f>[4]Hoja1!E269</f>
        <v>3577.36</v>
      </c>
      <c r="E30" s="349">
        <f>[4]Hoja1!F269</f>
        <v>153.09</v>
      </c>
      <c r="F30" s="345">
        <f>[4]Hoja1!G269</f>
        <v>97.14</v>
      </c>
      <c r="G30" s="348">
        <f>[4]Hoja1!H269</f>
        <v>672</v>
      </c>
      <c r="H30" s="344">
        <f>[4]Hoja1!I269</f>
        <v>0</v>
      </c>
      <c r="I30" s="344">
        <f>[4]Hoja1!J269</f>
        <v>0</v>
      </c>
      <c r="J30" s="356">
        <f>[4]Hoja1!K269</f>
        <v>4499.59</v>
      </c>
    </row>
    <row r="31" spans="2:10" ht="17.45" customHeight="1">
      <c r="B31" s="347" t="str">
        <f>[4]Hoja1!C270</f>
        <v>Republica Checa</v>
      </c>
      <c r="C31" s="348">
        <f>[4]Hoja1!D270</f>
        <v>41.86</v>
      </c>
      <c r="D31" s="349">
        <f>[4]Hoja1!E270</f>
        <v>41.86</v>
      </c>
      <c r="E31" s="349">
        <f>[4]Hoja1!F270</f>
        <v>0</v>
      </c>
      <c r="F31" s="345">
        <f>[4]Hoja1!G270</f>
        <v>0</v>
      </c>
      <c r="G31" s="348">
        <f>[4]Hoja1!H270</f>
        <v>8.23</v>
      </c>
      <c r="H31" s="344">
        <f>[4]Hoja1!I270</f>
        <v>0</v>
      </c>
      <c r="I31" s="344">
        <f>[4]Hoja1!J270</f>
        <v>0</v>
      </c>
      <c r="J31" s="356">
        <f>[4]Hoja1!K270</f>
        <v>50.09</v>
      </c>
    </row>
    <row r="32" spans="2:10" ht="17.45" customHeight="1">
      <c r="B32" s="347" t="str">
        <f>[4]Hoja1!C271</f>
        <v>Rumania</v>
      </c>
      <c r="C32" s="348">
        <f>[4]Hoja1!D271</f>
        <v>11963.68</v>
      </c>
      <c r="D32" s="349">
        <f>[4]Hoja1!E271</f>
        <v>9176.23</v>
      </c>
      <c r="E32" s="349">
        <f>[4]Hoja1!F271</f>
        <v>2142.9499999999998</v>
      </c>
      <c r="F32" s="345">
        <f>[4]Hoja1!G271</f>
        <v>644.5</v>
      </c>
      <c r="G32" s="348">
        <f>[4]Hoja1!H271</f>
        <v>1562.64</v>
      </c>
      <c r="H32" s="344">
        <f>[4]Hoja1!I271</f>
        <v>0</v>
      </c>
      <c r="I32" s="344">
        <f>[4]Hoja1!J271</f>
        <v>0</v>
      </c>
      <c r="J32" s="356">
        <f>[4]Hoja1!K271</f>
        <v>13526.32</v>
      </c>
    </row>
    <row r="33" spans="2:10" ht="17.45" customHeight="1">
      <c r="B33" s="347" t="str">
        <f>[4]Hoja1!C272</f>
        <v>Suecia</v>
      </c>
      <c r="C33" s="348">
        <f>[4]Hoja1!D272</f>
        <v>17.05</v>
      </c>
      <c r="D33" s="349">
        <f>[4]Hoja1!E272</f>
        <v>17.05</v>
      </c>
      <c r="E33" s="349">
        <f>[4]Hoja1!F272</f>
        <v>0</v>
      </c>
      <c r="F33" s="345">
        <f>[4]Hoja1!G272</f>
        <v>0</v>
      </c>
      <c r="G33" s="348">
        <f>[4]Hoja1!H272</f>
        <v>11</v>
      </c>
      <c r="H33" s="344">
        <f>[4]Hoja1!I272</f>
        <v>0</v>
      </c>
      <c r="I33" s="344">
        <f>[4]Hoja1!J272</f>
        <v>0</v>
      </c>
      <c r="J33" s="356">
        <f>[4]Hoja1!K272</f>
        <v>28.05</v>
      </c>
    </row>
    <row r="34" spans="2:10" ht="17.45" customHeight="1">
      <c r="B34" s="357" t="s">
        <v>126</v>
      </c>
      <c r="C34" s="64">
        <f>'C Y LEON-1'!C8</f>
        <v>28030.772727272732</v>
      </c>
      <c r="D34" s="352">
        <f>'C Y LEON-1'!D8</f>
        <v>23286.136363636368</v>
      </c>
      <c r="E34" s="352">
        <f>'C Y LEON-1'!E8</f>
        <v>3388.8636363636365</v>
      </c>
      <c r="F34" s="352">
        <f>'C Y LEON-1'!F8</f>
        <v>1355.7727272727273</v>
      </c>
      <c r="G34" s="64">
        <f>'C Y LEON-1'!G8</f>
        <v>4046.954545454545</v>
      </c>
      <c r="H34" s="64">
        <f>'C Y LEON-1'!H8</f>
        <v>0</v>
      </c>
      <c r="I34" s="64">
        <f>'C Y LEON-1'!I8</f>
        <v>0</v>
      </c>
      <c r="J34" s="64">
        <f>'C Y LEON-1'!J8</f>
        <v>32077.727272727276</v>
      </c>
    </row>
    <row r="35" spans="2:10" ht="16.149999999999999" customHeight="1">
      <c r="B35" s="353" t="s">
        <v>68</v>
      </c>
      <c r="C35" s="15"/>
      <c r="D35" s="370"/>
      <c r="E35" s="370"/>
      <c r="F35" s="370"/>
      <c r="G35" s="15"/>
      <c r="H35" s="15"/>
      <c r="I35" s="15"/>
      <c r="J35" s="354"/>
    </row>
    <row r="36" spans="2:10" ht="17.45" customHeight="1">
      <c r="B36" s="343" t="str">
        <f>[4]Hoja1!C274</f>
        <v>Marruecos</v>
      </c>
      <c r="C36" s="344">
        <f>[4]Hoja1!D274</f>
        <v>8816.7799999999988</v>
      </c>
      <c r="D36" s="345">
        <f>[4]Hoja1!E274</f>
        <v>6701.32</v>
      </c>
      <c r="E36" s="345">
        <f>[4]Hoja1!F274</f>
        <v>1630.91</v>
      </c>
      <c r="F36" s="345">
        <f>[4]Hoja1!G274</f>
        <v>484.55</v>
      </c>
      <c r="G36" s="344">
        <f>[4]Hoja1!H274</f>
        <v>672</v>
      </c>
      <c r="H36" s="344">
        <f>[4]Hoja1!I274</f>
        <v>0</v>
      </c>
      <c r="I36" s="344">
        <f>[4]Hoja1!J274</f>
        <v>0</v>
      </c>
      <c r="J36" s="355">
        <f>[4]Hoja1!K274</f>
        <v>9488.77</v>
      </c>
    </row>
    <row r="37" spans="2:10" ht="17.45" customHeight="1">
      <c r="B37" s="347" t="str">
        <f>[4]Hoja1!C275</f>
        <v>Colombia</v>
      </c>
      <c r="C37" s="348">
        <f>[4]Hoja1!D275</f>
        <v>5934.09</v>
      </c>
      <c r="D37" s="349">
        <f>[4]Hoja1!E275</f>
        <v>5036.95</v>
      </c>
      <c r="E37" s="349">
        <f>[4]Hoja1!F275</f>
        <v>126.59</v>
      </c>
      <c r="F37" s="349">
        <f>[4]Hoja1!G275</f>
        <v>770.55</v>
      </c>
      <c r="G37" s="348">
        <f>[4]Hoja1!H275</f>
        <v>447.14</v>
      </c>
      <c r="H37" s="348">
        <f>[4]Hoja1!I275</f>
        <v>0</v>
      </c>
      <c r="I37" s="348">
        <f>[4]Hoja1!J275</f>
        <v>0</v>
      </c>
      <c r="J37" s="356">
        <f>[4]Hoja1!K275</f>
        <v>6381.23</v>
      </c>
    </row>
    <row r="38" spans="2:10" ht="17.45" customHeight="1">
      <c r="B38" s="347" t="str">
        <f>[4]Hoja1!C276</f>
        <v>Venezuela</v>
      </c>
      <c r="C38" s="348">
        <f>[4]Hoja1!D276</f>
        <v>3939.45</v>
      </c>
      <c r="D38" s="349">
        <f>[4]Hoja1!E276</f>
        <v>3619.59</v>
      </c>
      <c r="E38" s="349">
        <f>[4]Hoja1!F276</f>
        <v>43.41</v>
      </c>
      <c r="F38" s="349">
        <f>[4]Hoja1!G276</f>
        <v>276.45</v>
      </c>
      <c r="G38" s="348">
        <f>[4]Hoja1!H276</f>
        <v>482.64</v>
      </c>
      <c r="H38" s="348">
        <f>[4]Hoja1!I276</f>
        <v>0</v>
      </c>
      <c r="I38" s="348">
        <f>[4]Hoja1!J276</f>
        <v>0</v>
      </c>
      <c r="J38" s="356">
        <f>[4]Hoja1!K276</f>
        <v>4422.09</v>
      </c>
    </row>
    <row r="39" spans="2:10" ht="17.45" customHeight="1">
      <c r="B39" s="347" t="str">
        <f>[4]Hoja1!C277</f>
        <v>Peru</v>
      </c>
      <c r="C39" s="348">
        <f>[4]Hoja1!D277</f>
        <v>2195.1800000000003</v>
      </c>
      <c r="D39" s="349">
        <f>[4]Hoja1!E277</f>
        <v>1780.91</v>
      </c>
      <c r="E39" s="349">
        <f>[4]Hoja1!F277</f>
        <v>36.68</v>
      </c>
      <c r="F39" s="349">
        <f>[4]Hoja1!G277</f>
        <v>377.59</v>
      </c>
      <c r="G39" s="348">
        <f>[4]Hoja1!H277</f>
        <v>155.5</v>
      </c>
      <c r="H39" s="348">
        <f>[4]Hoja1!I277</f>
        <v>0</v>
      </c>
      <c r="I39" s="348">
        <f>[4]Hoja1!J277</f>
        <v>0</v>
      </c>
      <c r="J39" s="356">
        <f>[4]Hoja1!K277</f>
        <v>2350.6799999999998</v>
      </c>
    </row>
    <row r="40" spans="2:10" ht="17.45" customHeight="1">
      <c r="B40" s="347" t="str">
        <f>[4]Hoja1!C278</f>
        <v>Dominicana (</v>
      </c>
      <c r="C40" s="348">
        <f>[4]Hoja1!D278</f>
        <v>1848.27</v>
      </c>
      <c r="D40" s="349">
        <f>[4]Hoja1!E278</f>
        <v>1563.73</v>
      </c>
      <c r="E40" s="349">
        <f>[4]Hoja1!F278</f>
        <v>41.09</v>
      </c>
      <c r="F40" s="349">
        <f>[4]Hoja1!G278</f>
        <v>243.45</v>
      </c>
      <c r="G40" s="348">
        <f>[4]Hoja1!H278</f>
        <v>207.36</v>
      </c>
      <c r="H40" s="348">
        <f>[4]Hoja1!I278</f>
        <v>0</v>
      </c>
      <c r="I40" s="348">
        <f>[4]Hoja1!J278</f>
        <v>0</v>
      </c>
      <c r="J40" s="356">
        <f>[4]Hoja1!K278</f>
        <v>2055.64</v>
      </c>
    </row>
    <row r="41" spans="2:10" ht="17.45" customHeight="1">
      <c r="B41" s="347" t="str">
        <f>[4]Hoja1!C279</f>
        <v>Honduras</v>
      </c>
      <c r="C41" s="348">
        <f>[4]Hoja1!D279</f>
        <v>1924.8600000000001</v>
      </c>
      <c r="D41" s="349">
        <f>[4]Hoja1!E279</f>
        <v>1224.55</v>
      </c>
      <c r="E41" s="349">
        <f>[4]Hoja1!F279</f>
        <v>37.950000000000003</v>
      </c>
      <c r="F41" s="349">
        <f>[4]Hoja1!G279</f>
        <v>662.36</v>
      </c>
      <c r="G41" s="348">
        <f>[4]Hoja1!H279</f>
        <v>69.36</v>
      </c>
      <c r="H41" s="348">
        <f>[4]Hoja1!I279</f>
        <v>0</v>
      </c>
      <c r="I41" s="348">
        <f>[4]Hoja1!J279</f>
        <v>0</v>
      </c>
      <c r="J41" s="356">
        <f>[4]Hoja1!K279</f>
        <v>1994.23</v>
      </c>
    </row>
    <row r="42" spans="2:10" ht="17.45" customHeight="1">
      <c r="B42" s="347" t="str">
        <f>[4]Hoja1!C280</f>
        <v>China</v>
      </c>
      <c r="C42" s="348">
        <f>[4]Hoja1!D280</f>
        <v>524.09</v>
      </c>
      <c r="D42" s="349">
        <f>[4]Hoja1!E280</f>
        <v>521.09</v>
      </c>
      <c r="E42" s="349" t="str">
        <f>[4]Hoja1!F280</f>
        <v>.</v>
      </c>
      <c r="F42" s="349">
        <f>[4]Hoja1!G280</f>
        <v>3</v>
      </c>
      <c r="G42" s="348">
        <f>[4]Hoja1!H280</f>
        <v>1260.27</v>
      </c>
      <c r="H42" s="348">
        <f>[4]Hoja1!I280</f>
        <v>0</v>
      </c>
      <c r="I42" s="348">
        <f>[4]Hoja1!J280</f>
        <v>0</v>
      </c>
      <c r="J42" s="356">
        <f>[4]Hoja1!K280</f>
        <v>1784.36</v>
      </c>
    </row>
    <row r="43" spans="2:10" ht="17.45" customHeight="1">
      <c r="B43" s="347" t="str">
        <f>[4]Hoja1!C281</f>
        <v>Brasil</v>
      </c>
      <c r="C43" s="348">
        <f>[4]Hoja1!D281</f>
        <v>1410.27</v>
      </c>
      <c r="D43" s="349">
        <f>[4]Hoja1!E281</f>
        <v>1251.5899999999999</v>
      </c>
      <c r="E43" s="349">
        <f>[4]Hoja1!F281</f>
        <v>25.32</v>
      </c>
      <c r="F43" s="349">
        <f>[4]Hoja1!G281</f>
        <v>133.36000000000001</v>
      </c>
      <c r="G43" s="348">
        <f>[4]Hoja1!H281</f>
        <v>263.82</v>
      </c>
      <c r="H43" s="348">
        <f>[4]Hoja1!I281</f>
        <v>0</v>
      </c>
      <c r="I43" s="348">
        <f>[4]Hoja1!J281</f>
        <v>0</v>
      </c>
      <c r="J43" s="356">
        <f>[4]Hoja1!K281</f>
        <v>1674.09</v>
      </c>
    </row>
    <row r="44" spans="2:10" ht="17.45" customHeight="1">
      <c r="B44" s="347" t="str">
        <f>[4]Hoja1!C282</f>
        <v>Ecuador</v>
      </c>
      <c r="C44" s="348">
        <f>[4]Hoja1!D282</f>
        <v>1546.4099999999999</v>
      </c>
      <c r="D44" s="349">
        <f>[4]Hoja1!E282</f>
        <v>1392.27</v>
      </c>
      <c r="E44" s="349">
        <f>[4]Hoja1!F282</f>
        <v>30.82</v>
      </c>
      <c r="F44" s="349">
        <f>[4]Hoja1!G282</f>
        <v>123.32</v>
      </c>
      <c r="G44" s="348">
        <f>[4]Hoja1!H282</f>
        <v>123.32</v>
      </c>
      <c r="H44" s="348">
        <f>[4]Hoja1!I282</f>
        <v>0</v>
      </c>
      <c r="I44" s="348">
        <f>[4]Hoja1!J282</f>
        <v>0</v>
      </c>
      <c r="J44" s="356">
        <f>[4]Hoja1!K282</f>
        <v>1669.73</v>
      </c>
    </row>
    <row r="45" spans="2:10" ht="17.45" customHeight="1">
      <c r="B45" s="347" t="str">
        <f>[4]Hoja1!C283</f>
        <v>Ucrania</v>
      </c>
      <c r="C45" s="348">
        <f>[4]Hoja1!D283</f>
        <v>973.68999999999994</v>
      </c>
      <c r="D45" s="349">
        <f>[4]Hoja1!E283</f>
        <v>827.41</v>
      </c>
      <c r="E45" s="349">
        <f>[4]Hoja1!F283</f>
        <v>32.049999999999997</v>
      </c>
      <c r="F45" s="349">
        <f>[4]Hoja1!G283</f>
        <v>114.23</v>
      </c>
      <c r="G45" s="348">
        <f>[4]Hoja1!H283</f>
        <v>100.95</v>
      </c>
      <c r="H45" s="348">
        <f>[4]Hoja1!I283</f>
        <v>0</v>
      </c>
      <c r="I45" s="348">
        <f>[4]Hoja1!J283</f>
        <v>0</v>
      </c>
      <c r="J45" s="356">
        <f>[4]Hoja1!K283</f>
        <v>1074.6400000000001</v>
      </c>
    </row>
    <row r="46" spans="2:10" ht="17.45" customHeight="1">
      <c r="B46" s="347" t="str">
        <f>[4]Hoja1!C284</f>
        <v>Resto Paises</v>
      </c>
      <c r="C46" s="348">
        <f>[4]Hoja1!D284</f>
        <v>10806.82</v>
      </c>
      <c r="D46" s="349">
        <f>[4]Hoja1!E284</f>
        <v>9040.86</v>
      </c>
      <c r="E46" s="349">
        <f>[4]Hoja1!F284</f>
        <v>831.64</v>
      </c>
      <c r="F46" s="349">
        <f>[4]Hoja1!G284</f>
        <v>934.32</v>
      </c>
      <c r="G46" s="348">
        <f>[4]Hoja1!H284</f>
        <v>1609.77</v>
      </c>
      <c r="H46" s="348">
        <f>[4]Hoja1!I284</f>
        <v>0</v>
      </c>
      <c r="I46" s="348">
        <f>[4]Hoja1!J284</f>
        <v>0</v>
      </c>
      <c r="J46" s="356">
        <f>[4]Hoja1!K284</f>
        <v>12416.59</v>
      </c>
    </row>
    <row r="47" spans="2:10" ht="29.45" customHeight="1">
      <c r="B47" s="351" t="s">
        <v>240</v>
      </c>
      <c r="C47" s="64">
        <f>'C Y LEON-1'!C9</f>
        <v>39919.909090909088</v>
      </c>
      <c r="D47" s="352">
        <f>'C Y LEON-1'!D9</f>
        <v>32960.272727272728</v>
      </c>
      <c r="E47" s="352">
        <f>'C Y LEON-1'!E9</f>
        <v>2836.4545454545455</v>
      </c>
      <c r="F47" s="352">
        <f>'C Y LEON-1'!F9</f>
        <v>4123.181818181818</v>
      </c>
      <c r="G47" s="64">
        <f>'C Y LEON-1'!G9</f>
        <v>5392.136363636364</v>
      </c>
      <c r="H47" s="64">
        <f>'C Y LEON-1'!H9</f>
        <v>0</v>
      </c>
      <c r="I47" s="64">
        <f>'C Y LEON-1'!I9</f>
        <v>0</v>
      </c>
      <c r="J47" s="64">
        <f>'C Y LEON-1'!J9</f>
        <v>45312.045454545456</v>
      </c>
    </row>
    <row r="48" spans="2:10" ht="12.75">
      <c r="B48" s="14"/>
      <c r="C48" s="15"/>
      <c r="D48" s="370"/>
      <c r="E48" s="370"/>
      <c r="F48" s="370"/>
      <c r="G48" s="15"/>
      <c r="H48" s="15"/>
      <c r="I48" s="15"/>
      <c r="J48" s="354"/>
    </row>
    <row r="49" spans="1:11" ht="21.4" customHeight="1">
      <c r="B49" s="358" t="s">
        <v>131</v>
      </c>
      <c r="C49" s="66">
        <f>'C Y LEON-1'!C10</f>
        <v>67950.681818181823</v>
      </c>
      <c r="D49" s="401">
        <f>'C Y LEON-1'!D10</f>
        <v>56246.409090909096</v>
      </c>
      <c r="E49" s="401">
        <f>'C Y LEON-1'!E10</f>
        <v>6225.318181818182</v>
      </c>
      <c r="F49" s="401">
        <f>'C Y LEON-1'!F10</f>
        <v>5478.954545454545</v>
      </c>
      <c r="G49" s="66">
        <f>'C Y LEON-1'!G10</f>
        <v>9439.0909090909099</v>
      </c>
      <c r="H49" s="66">
        <f>'C Y LEON-1'!H10</f>
        <v>0</v>
      </c>
      <c r="I49" s="66">
        <f>'C Y LEON-1'!I10</f>
        <v>0</v>
      </c>
      <c r="J49" s="66">
        <f>'C Y LEON-1'!J10</f>
        <v>77389.772727272735</v>
      </c>
    </row>
    <row r="50" spans="1:11" s="371" customFormat="1">
      <c r="A50" s="14"/>
      <c r="B50" s="14"/>
      <c r="C50" s="67"/>
      <c r="G50" s="67"/>
      <c r="H50" s="67"/>
      <c r="I50" s="67"/>
      <c r="K50"/>
    </row>
    <row r="51" spans="1:11" s="371" customFormat="1">
      <c r="A51" s="14"/>
      <c r="B51" s="14"/>
      <c r="C51" s="67"/>
      <c r="D51" s="67"/>
      <c r="E51" s="67"/>
      <c r="F51" s="67"/>
      <c r="G51" s="67"/>
      <c r="H51" s="67"/>
      <c r="I51" s="67"/>
      <c r="K51"/>
    </row>
    <row r="52" spans="1:11" s="371" customFormat="1">
      <c r="A52" s="14"/>
      <c r="B52" s="14"/>
      <c r="C52" s="67"/>
      <c r="D52" s="67"/>
      <c r="E52" s="67"/>
      <c r="F52" s="67"/>
      <c r="G52" s="67"/>
      <c r="H52" s="67"/>
      <c r="I52" s="67"/>
      <c r="K52"/>
    </row>
    <row r="53" spans="1:11" s="371" customFormat="1">
      <c r="A53" s="14"/>
      <c r="B53" s="14"/>
      <c r="C53" s="67"/>
      <c r="D53" s="67"/>
      <c r="E53" s="67"/>
      <c r="F53" s="67"/>
      <c r="G53" s="67"/>
      <c r="H53" s="67"/>
      <c r="I53" s="67"/>
      <c r="K53"/>
    </row>
    <row r="54" spans="1:11" s="371" customFormat="1">
      <c r="A54" s="14"/>
      <c r="B54" s="14"/>
      <c r="C54" s="67"/>
      <c r="D54" s="67"/>
      <c r="E54" s="67"/>
      <c r="F54" s="67"/>
      <c r="G54" s="67"/>
      <c r="H54" s="67"/>
      <c r="I54" s="67"/>
      <c r="K54"/>
    </row>
    <row r="55" spans="1:11" s="371" customFormat="1">
      <c r="A55" s="14"/>
      <c r="B55" s="14"/>
      <c r="C55" s="67"/>
      <c r="D55" s="67"/>
      <c r="E55" s="67"/>
      <c r="F55" s="67"/>
      <c r="G55" s="67"/>
      <c r="H55" s="67"/>
      <c r="I55" s="67"/>
      <c r="K55"/>
    </row>
    <row r="56" spans="1:11" s="371" customFormat="1">
      <c r="A56" s="14"/>
      <c r="B56" s="14"/>
      <c r="D56" s="67"/>
      <c r="E56" s="67"/>
      <c r="F56" s="67"/>
      <c r="K56"/>
    </row>
    <row r="57" spans="1:11" s="371" customFormat="1">
      <c r="A57" s="14"/>
      <c r="B57" s="14"/>
      <c r="C57" s="67"/>
      <c r="D57" s="67"/>
      <c r="E57" s="67"/>
      <c r="F57" s="67"/>
      <c r="G57" s="67"/>
      <c r="H57" s="67"/>
      <c r="I57" s="67"/>
      <c r="K57"/>
    </row>
    <row r="58" spans="1:11" s="371" customFormat="1">
      <c r="A58" s="14"/>
      <c r="B58" s="14"/>
      <c r="C58" s="67"/>
      <c r="D58" s="67"/>
      <c r="E58" s="67"/>
      <c r="F58" s="67"/>
      <c r="G58" s="67"/>
      <c r="H58" s="67"/>
      <c r="I58" s="67"/>
      <c r="K58"/>
    </row>
    <row r="59" spans="1:11" s="371" customFormat="1">
      <c r="A59" s="14"/>
      <c r="B59" s="14"/>
      <c r="C59" s="67"/>
      <c r="D59" s="67"/>
      <c r="E59" s="67"/>
      <c r="F59" s="67"/>
      <c r="G59" s="67"/>
      <c r="H59" s="67"/>
      <c r="I59" s="67"/>
      <c r="K59"/>
    </row>
    <row r="60" spans="1:11" s="371" customFormat="1">
      <c r="A60" s="14"/>
      <c r="B60" s="14"/>
      <c r="C60" s="67"/>
      <c r="D60" s="67"/>
      <c r="E60" s="67"/>
      <c r="F60" s="67"/>
      <c r="G60" s="67"/>
      <c r="H60" s="67"/>
      <c r="I60" s="67"/>
      <c r="K60"/>
    </row>
    <row r="61" spans="1:11" s="371" customFormat="1">
      <c r="A61" s="14"/>
      <c r="B61" s="14"/>
      <c r="C61" s="67"/>
      <c r="D61" s="67"/>
      <c r="E61" s="67"/>
      <c r="F61" s="67"/>
      <c r="G61" s="67"/>
      <c r="H61" s="67"/>
      <c r="I61" s="67"/>
      <c r="K61"/>
    </row>
    <row r="62" spans="1:11" s="371" customFormat="1">
      <c r="A62" s="14"/>
      <c r="B62" s="14"/>
      <c r="C62" s="67"/>
      <c r="D62" s="67"/>
      <c r="E62" s="67"/>
      <c r="F62" s="67"/>
      <c r="G62" s="67"/>
      <c r="H62" s="67"/>
      <c r="I62" s="67"/>
      <c r="K62"/>
    </row>
    <row r="63" spans="1:11" s="371" customFormat="1">
      <c r="A63" s="14"/>
      <c r="B63" s="14"/>
      <c r="C63" s="67"/>
      <c r="D63" s="67"/>
      <c r="E63" s="67"/>
      <c r="F63" s="67"/>
      <c r="G63" s="67"/>
      <c r="H63" s="67"/>
      <c r="I63" s="67"/>
      <c r="K63"/>
    </row>
    <row r="64" spans="1:11" s="371" customFormat="1">
      <c r="A64" s="14"/>
      <c r="B64" s="14"/>
      <c r="C64" s="67"/>
      <c r="D64" s="67"/>
      <c r="E64" s="67"/>
      <c r="F64" s="67"/>
      <c r="G64" s="67"/>
      <c r="H64" s="67"/>
      <c r="I64" s="67"/>
      <c r="K64"/>
    </row>
    <row r="65" spans="1:11" s="67" customFormat="1">
      <c r="A65" s="14"/>
      <c r="B65" s="14"/>
      <c r="J65" s="371"/>
      <c r="K65"/>
    </row>
    <row r="66" spans="1:11" s="67" customFormat="1">
      <c r="A66" s="14"/>
      <c r="B66" s="14"/>
      <c r="J66" s="371"/>
      <c r="K66"/>
    </row>
    <row r="67" spans="1:11" s="67" customFormat="1">
      <c r="A67" s="14"/>
      <c r="B67" s="14"/>
      <c r="J67" s="371"/>
      <c r="K67"/>
    </row>
    <row r="68" spans="1:11" s="67" customFormat="1">
      <c r="A68" s="14"/>
      <c r="B68" s="14"/>
      <c r="J68" s="371"/>
      <c r="K68"/>
    </row>
    <row r="69" spans="1:11" s="67" customFormat="1">
      <c r="A69" s="14"/>
      <c r="B69" s="14"/>
      <c r="J69" s="371"/>
      <c r="K69"/>
    </row>
    <row r="70" spans="1:11" s="67" customFormat="1">
      <c r="A70" s="14"/>
      <c r="B70" s="14"/>
      <c r="J70" s="371"/>
      <c r="K70"/>
    </row>
    <row r="71" spans="1:11" s="67" customFormat="1">
      <c r="A71" s="14"/>
      <c r="B71" s="14"/>
      <c r="J71" s="371"/>
      <c r="K71"/>
    </row>
    <row r="72" spans="1:11" s="67" customFormat="1">
      <c r="A72" s="14"/>
      <c r="B72" s="14"/>
      <c r="J72" s="371"/>
      <c r="K72"/>
    </row>
    <row r="73" spans="1:11" s="67" customFormat="1">
      <c r="A73" s="14"/>
      <c r="B73" s="14"/>
      <c r="J73" s="371"/>
      <c r="K73"/>
    </row>
    <row r="74" spans="1:11" s="67" customFormat="1">
      <c r="A74" s="14"/>
      <c r="B74" s="14"/>
      <c r="J74" s="371"/>
      <c r="K74"/>
    </row>
    <row r="75" spans="1:11" s="67" customFormat="1">
      <c r="A75" s="14"/>
      <c r="B75" s="14"/>
      <c r="J75" s="371"/>
      <c r="K75"/>
    </row>
    <row r="76" spans="1:11" s="67" customFormat="1">
      <c r="A76" s="14"/>
      <c r="B76" s="14"/>
      <c r="J76" s="371"/>
      <c r="K76"/>
    </row>
    <row r="77" spans="1:11" s="67" customFormat="1">
      <c r="A77" s="14"/>
      <c r="B77" s="14"/>
      <c r="J77" s="371"/>
      <c r="K77"/>
    </row>
    <row r="78" spans="1:11" s="67" customFormat="1">
      <c r="A78" s="14"/>
      <c r="B78" s="14"/>
      <c r="J78" s="371"/>
      <c r="K78"/>
    </row>
    <row r="79" spans="1:11" s="67" customFormat="1">
      <c r="A79" s="14"/>
      <c r="B79" s="14"/>
      <c r="J79" s="371"/>
      <c r="K79"/>
    </row>
    <row r="80" spans="1:11" s="67" customFormat="1">
      <c r="A80" s="14"/>
      <c r="B80" s="14"/>
      <c r="J80" s="371"/>
      <c r="K80"/>
    </row>
    <row r="81" spans="1:11" s="67" customFormat="1">
      <c r="A81" s="14"/>
      <c r="B81" s="14"/>
      <c r="J81" s="371"/>
      <c r="K81"/>
    </row>
    <row r="82" spans="1:11" s="67" customFormat="1">
      <c r="A82" s="14"/>
      <c r="B82" s="14"/>
      <c r="J82" s="371"/>
      <c r="K82"/>
    </row>
    <row r="83" spans="1:11" s="67" customFormat="1">
      <c r="A83" s="14"/>
      <c r="B83" s="14"/>
      <c r="J83" s="371"/>
      <c r="K83"/>
    </row>
    <row r="84" spans="1:11" s="67" customFormat="1">
      <c r="A84" s="14"/>
      <c r="B84" s="14"/>
      <c r="J84" s="371"/>
      <c r="K84"/>
    </row>
    <row r="85" spans="1:11" s="67" customFormat="1">
      <c r="A85" s="14"/>
      <c r="B85" s="14"/>
      <c r="J85" s="371"/>
      <c r="K85"/>
    </row>
    <row r="86" spans="1:11" s="67" customFormat="1">
      <c r="A86" s="14"/>
      <c r="B86" s="14"/>
      <c r="J86" s="371"/>
      <c r="K86"/>
    </row>
    <row r="87" spans="1:11" s="67" customFormat="1">
      <c r="A87" s="14"/>
      <c r="B87" s="14"/>
      <c r="J87" s="371"/>
      <c r="K87"/>
    </row>
    <row r="88" spans="1:11" s="67" customFormat="1">
      <c r="A88" s="14"/>
      <c r="B88" s="14"/>
      <c r="J88" s="371"/>
      <c r="K88"/>
    </row>
    <row r="89" spans="1:11" s="67" customFormat="1">
      <c r="A89" s="14"/>
      <c r="B89" s="14"/>
      <c r="J89" s="371"/>
      <c r="K89"/>
    </row>
    <row r="90" spans="1:11" s="67" customFormat="1">
      <c r="A90" s="14"/>
      <c r="B90" s="14"/>
      <c r="J90" s="371"/>
      <c r="K90"/>
    </row>
    <row r="91" spans="1:11" s="67" customFormat="1">
      <c r="A91" s="14"/>
      <c r="B91" s="14"/>
      <c r="J91" s="371"/>
      <c r="K91"/>
    </row>
    <row r="92" spans="1:11" s="67" customFormat="1">
      <c r="A92" s="14"/>
      <c r="B92" s="14"/>
      <c r="J92" s="371"/>
      <c r="K92"/>
    </row>
    <row r="93" spans="1:11" s="67" customFormat="1">
      <c r="A93" s="14"/>
      <c r="B93" s="14"/>
      <c r="J93" s="371"/>
      <c r="K93"/>
    </row>
    <row r="94" spans="1:11" s="67" customFormat="1">
      <c r="A94" s="14"/>
      <c r="B94" s="14"/>
      <c r="J94" s="371"/>
      <c r="K94"/>
    </row>
    <row r="95" spans="1:11" s="67" customFormat="1">
      <c r="A95" s="14"/>
      <c r="B95" s="14"/>
      <c r="J95" s="371"/>
      <c r="K95"/>
    </row>
    <row r="96" spans="1:11" s="67" customFormat="1">
      <c r="A96" s="14"/>
      <c r="B96" s="14"/>
      <c r="J96" s="371"/>
      <c r="K96"/>
    </row>
    <row r="97" spans="1:11" s="67" customFormat="1">
      <c r="A97" s="14"/>
      <c r="B97" s="14"/>
      <c r="J97" s="371"/>
      <c r="K97"/>
    </row>
    <row r="98" spans="1:11" s="67" customFormat="1">
      <c r="A98" s="14"/>
      <c r="B98" s="14"/>
      <c r="J98" s="371"/>
      <c r="K98"/>
    </row>
    <row r="99" spans="1:11" s="67" customFormat="1">
      <c r="A99" s="14"/>
      <c r="B99" s="14"/>
      <c r="J99" s="371"/>
      <c r="K99"/>
    </row>
    <row r="100" spans="1:11" s="67" customFormat="1">
      <c r="A100" s="14"/>
      <c r="B100" s="14"/>
      <c r="J100" s="371"/>
      <c r="K100"/>
    </row>
    <row r="101" spans="1:11" s="67" customFormat="1">
      <c r="A101" s="14"/>
      <c r="B101" s="14"/>
      <c r="J101" s="371"/>
      <c r="K101"/>
    </row>
    <row r="102" spans="1:11" s="67" customFormat="1">
      <c r="A102" s="14"/>
      <c r="B102" s="14"/>
      <c r="J102" s="371"/>
      <c r="K102"/>
    </row>
    <row r="103" spans="1:11" s="67" customFormat="1">
      <c r="A103" s="14"/>
      <c r="B103" s="14"/>
      <c r="J103" s="371"/>
      <c r="K103"/>
    </row>
    <row r="104" spans="1:11" s="67" customFormat="1">
      <c r="A104" s="14"/>
      <c r="B104" s="14"/>
      <c r="J104" s="371"/>
      <c r="K104"/>
    </row>
    <row r="105" spans="1:11" s="67" customFormat="1">
      <c r="A105" s="14"/>
      <c r="B105" s="14"/>
      <c r="J105" s="371"/>
      <c r="K105"/>
    </row>
    <row r="106" spans="1:11" s="67" customFormat="1">
      <c r="A106" s="14"/>
      <c r="B106" s="14"/>
      <c r="J106" s="371"/>
      <c r="K106"/>
    </row>
    <row r="107" spans="1:11" s="67" customFormat="1">
      <c r="A107" s="14"/>
      <c r="B107" s="14"/>
      <c r="J107" s="371"/>
      <c r="K107"/>
    </row>
    <row r="108" spans="1:11" s="67" customFormat="1">
      <c r="A108" s="14"/>
      <c r="B108" s="14"/>
      <c r="J108" s="371"/>
      <c r="K108"/>
    </row>
    <row r="109" spans="1:11" s="67" customFormat="1">
      <c r="A109" s="14"/>
      <c r="B109" s="14"/>
      <c r="J109" s="371"/>
      <c r="K109"/>
    </row>
    <row r="110" spans="1:11" s="67" customFormat="1">
      <c r="A110" s="14"/>
      <c r="B110" s="14"/>
      <c r="J110" s="371"/>
      <c r="K110"/>
    </row>
    <row r="111" spans="1:11" s="67" customFormat="1">
      <c r="A111" s="14"/>
      <c r="B111" s="14"/>
      <c r="J111" s="371"/>
      <c r="K111"/>
    </row>
    <row r="112" spans="1:11" s="67" customFormat="1">
      <c r="A112" s="14"/>
      <c r="B112" s="14"/>
      <c r="J112" s="371"/>
      <c r="K112"/>
    </row>
    <row r="113" spans="1:11" s="67" customFormat="1">
      <c r="A113" s="14"/>
      <c r="B113" s="14"/>
      <c r="J113" s="371"/>
      <c r="K113"/>
    </row>
    <row r="114" spans="1:11" s="67" customFormat="1">
      <c r="A114" s="14"/>
      <c r="B114" s="14"/>
      <c r="J114" s="371"/>
      <c r="K114"/>
    </row>
    <row r="115" spans="1:11" s="67" customFormat="1">
      <c r="A115" s="14"/>
      <c r="B115" s="14"/>
      <c r="J115" s="371"/>
      <c r="K115"/>
    </row>
    <row r="116" spans="1:11" s="67" customFormat="1">
      <c r="A116" s="14"/>
      <c r="B116" s="14"/>
      <c r="J116" s="371"/>
      <c r="K116"/>
    </row>
    <row r="117" spans="1:11" s="67" customFormat="1">
      <c r="A117" s="14"/>
      <c r="B117" s="14"/>
      <c r="J117" s="371"/>
      <c r="K117"/>
    </row>
    <row r="118" spans="1:11" s="67" customFormat="1">
      <c r="A118" s="14"/>
      <c r="B118" s="14"/>
      <c r="J118" s="371"/>
      <c r="K118"/>
    </row>
    <row r="119" spans="1:11" s="67" customFormat="1">
      <c r="A119" s="14"/>
      <c r="B119" s="14"/>
      <c r="J119" s="371"/>
      <c r="K119"/>
    </row>
    <row r="120" spans="1:11" s="67" customFormat="1">
      <c r="A120" s="14"/>
      <c r="B120" s="14"/>
      <c r="J120" s="371"/>
      <c r="K120"/>
    </row>
    <row r="121" spans="1:11" s="67" customFormat="1">
      <c r="A121" s="14"/>
      <c r="B121" s="14"/>
      <c r="J121" s="371"/>
      <c r="K121"/>
    </row>
    <row r="122" spans="1:11" s="67" customFormat="1">
      <c r="A122" s="14"/>
      <c r="B122" s="14"/>
      <c r="J122" s="371"/>
      <c r="K122"/>
    </row>
    <row r="123" spans="1:11" s="67" customFormat="1">
      <c r="A123" s="14"/>
      <c r="B123" s="14"/>
      <c r="J123" s="371"/>
      <c r="K123"/>
    </row>
    <row r="124" spans="1:11" s="67" customFormat="1">
      <c r="A124" s="14"/>
      <c r="B124" s="14"/>
      <c r="J124" s="371"/>
      <c r="K124"/>
    </row>
    <row r="125" spans="1:11" s="67" customFormat="1">
      <c r="A125" s="14"/>
      <c r="B125" s="14"/>
      <c r="J125" s="371"/>
      <c r="K125"/>
    </row>
    <row r="126" spans="1:11" s="67" customFormat="1">
      <c r="A126" s="14"/>
      <c r="B126" s="14"/>
      <c r="J126" s="371"/>
      <c r="K126"/>
    </row>
    <row r="127" spans="1:11" s="67" customFormat="1">
      <c r="A127" s="14"/>
      <c r="B127" s="14"/>
      <c r="J127" s="371"/>
      <c r="K127"/>
    </row>
    <row r="128" spans="1:11" s="67" customFormat="1">
      <c r="A128" s="14"/>
      <c r="B128" s="14"/>
      <c r="J128" s="371"/>
      <c r="K128"/>
    </row>
    <row r="129" spans="1:11" s="67" customFormat="1">
      <c r="A129" s="14"/>
      <c r="B129" s="14"/>
      <c r="J129" s="371"/>
      <c r="K129"/>
    </row>
    <row r="130" spans="1:11" s="67" customFormat="1">
      <c r="A130" s="14"/>
      <c r="B130" s="14"/>
      <c r="J130" s="371"/>
      <c r="K130"/>
    </row>
    <row r="131" spans="1:11" s="67" customFormat="1">
      <c r="A131" s="14"/>
      <c r="B131" s="14"/>
      <c r="J131" s="371"/>
      <c r="K131"/>
    </row>
    <row r="132" spans="1:11" s="67" customFormat="1">
      <c r="A132" s="14"/>
      <c r="B132" s="14"/>
      <c r="J132" s="371"/>
      <c r="K132"/>
    </row>
    <row r="133" spans="1:11" s="67" customFormat="1">
      <c r="A133" s="14"/>
      <c r="B133" s="14"/>
      <c r="J133" s="371"/>
      <c r="K133"/>
    </row>
    <row r="134" spans="1:11" s="67" customFormat="1">
      <c r="A134" s="14"/>
      <c r="B134" s="14"/>
      <c r="J134" s="371"/>
      <c r="K134"/>
    </row>
    <row r="135" spans="1:11" s="67" customFormat="1">
      <c r="A135" s="14"/>
      <c r="B135" s="14"/>
      <c r="J135" s="371"/>
      <c r="K135"/>
    </row>
    <row r="136" spans="1:11" s="67" customFormat="1">
      <c r="A136" s="14"/>
      <c r="B136" s="14"/>
      <c r="J136" s="371"/>
      <c r="K136"/>
    </row>
    <row r="137" spans="1:11" s="67" customFormat="1">
      <c r="A137" s="14"/>
      <c r="B137" s="14"/>
      <c r="J137" s="371"/>
      <c r="K137"/>
    </row>
    <row r="138" spans="1:11" s="67" customFormat="1">
      <c r="A138" s="14"/>
      <c r="B138" s="14"/>
      <c r="J138" s="371"/>
      <c r="K138"/>
    </row>
    <row r="139" spans="1:11" s="67" customFormat="1">
      <c r="A139" s="14"/>
      <c r="B139" s="14"/>
      <c r="J139" s="371"/>
      <c r="K139"/>
    </row>
    <row r="140" spans="1:11" s="67" customFormat="1">
      <c r="A140" s="14"/>
      <c r="B140" s="14"/>
      <c r="J140" s="371"/>
      <c r="K140"/>
    </row>
    <row r="141" spans="1:11" s="67" customFormat="1">
      <c r="A141" s="14"/>
      <c r="B141" s="14"/>
      <c r="J141" s="371"/>
      <c r="K141"/>
    </row>
    <row r="142" spans="1:11" s="67" customFormat="1">
      <c r="A142" s="14"/>
      <c r="B142" s="14"/>
      <c r="J142" s="371"/>
      <c r="K142"/>
    </row>
    <row r="143" spans="1:11" s="67" customFormat="1">
      <c r="A143" s="14"/>
      <c r="B143" s="14"/>
      <c r="J143" s="371"/>
      <c r="K143"/>
    </row>
    <row r="144" spans="1:11" s="67" customFormat="1">
      <c r="A144" s="14"/>
      <c r="B144" s="14"/>
      <c r="J144" s="371"/>
      <c r="K144"/>
    </row>
    <row r="145" spans="1:11" s="67" customFormat="1">
      <c r="A145" s="14"/>
      <c r="B145" s="14"/>
      <c r="J145" s="371"/>
      <c r="K145"/>
    </row>
    <row r="146" spans="1:11" s="67" customFormat="1">
      <c r="A146" s="14"/>
      <c r="B146" s="14"/>
      <c r="J146" s="371"/>
      <c r="K146"/>
    </row>
    <row r="147" spans="1:11" s="67" customFormat="1">
      <c r="A147" s="14"/>
      <c r="B147" s="14"/>
      <c r="J147" s="371"/>
      <c r="K147"/>
    </row>
    <row r="148" spans="1:11" s="67" customFormat="1">
      <c r="A148" s="14"/>
      <c r="B148" s="14"/>
      <c r="J148" s="371"/>
      <c r="K148"/>
    </row>
    <row r="149" spans="1:11" s="67" customFormat="1">
      <c r="A149" s="14"/>
      <c r="B149" s="14"/>
      <c r="J149" s="371"/>
      <c r="K149"/>
    </row>
    <row r="150" spans="1:11" s="67" customFormat="1">
      <c r="A150" s="14"/>
      <c r="B150" s="14"/>
      <c r="J150" s="371"/>
      <c r="K150"/>
    </row>
    <row r="151" spans="1:11" s="67" customFormat="1">
      <c r="A151" s="14"/>
      <c r="B151" s="14"/>
      <c r="J151" s="371"/>
      <c r="K151"/>
    </row>
    <row r="152" spans="1:11" s="67" customFormat="1">
      <c r="A152" s="14"/>
      <c r="B152" s="14"/>
      <c r="J152" s="371"/>
      <c r="K152"/>
    </row>
    <row r="153" spans="1:11" s="67" customFormat="1">
      <c r="A153" s="14"/>
      <c r="B153" s="14"/>
      <c r="J153" s="371"/>
      <c r="K153"/>
    </row>
    <row r="154" spans="1:11" s="67" customFormat="1">
      <c r="A154" s="14"/>
      <c r="B154" s="14"/>
      <c r="J154" s="371"/>
      <c r="K154"/>
    </row>
    <row r="155" spans="1:11" s="67" customFormat="1">
      <c r="A155" s="14"/>
      <c r="B155" s="14"/>
      <c r="J155" s="371"/>
      <c r="K155"/>
    </row>
    <row r="156" spans="1:11" s="67" customFormat="1">
      <c r="A156" s="14"/>
      <c r="B156" s="14"/>
      <c r="J156" s="371"/>
      <c r="K156"/>
    </row>
    <row r="157" spans="1:11" s="67" customFormat="1">
      <c r="A157" s="14"/>
      <c r="B157" s="14"/>
      <c r="J157" s="371"/>
      <c r="K157"/>
    </row>
    <row r="158" spans="1:11" s="67" customFormat="1">
      <c r="A158" s="14"/>
      <c r="B158" s="14"/>
      <c r="J158" s="371"/>
      <c r="K158"/>
    </row>
    <row r="159" spans="1:11" s="67" customFormat="1">
      <c r="A159" s="14"/>
      <c r="B159" s="14"/>
      <c r="J159" s="371"/>
      <c r="K159"/>
    </row>
    <row r="160" spans="1:11" s="67" customFormat="1">
      <c r="A160" s="14"/>
      <c r="B160" s="14"/>
      <c r="J160" s="371"/>
      <c r="K160"/>
    </row>
    <row r="161" spans="1:11" s="67" customFormat="1">
      <c r="A161" s="14"/>
      <c r="B161" s="14"/>
      <c r="J161" s="371"/>
      <c r="K161"/>
    </row>
    <row r="162" spans="1:11" s="67" customFormat="1">
      <c r="A162" s="14"/>
      <c r="B162" s="14"/>
      <c r="J162" s="371"/>
      <c r="K162"/>
    </row>
    <row r="163" spans="1:11" s="67" customFormat="1">
      <c r="A163" s="14"/>
      <c r="B163" s="14"/>
      <c r="J163" s="371"/>
      <c r="K163"/>
    </row>
    <row r="164" spans="1:11" s="67" customFormat="1">
      <c r="A164" s="14"/>
      <c r="B164" s="14"/>
      <c r="J164" s="371"/>
      <c r="K164"/>
    </row>
    <row r="165" spans="1:11" s="67" customFormat="1">
      <c r="A165" s="14"/>
      <c r="B165" s="14"/>
      <c r="J165" s="371"/>
      <c r="K165"/>
    </row>
    <row r="166" spans="1:11" s="67" customFormat="1">
      <c r="A166" s="14"/>
      <c r="B166" s="14"/>
      <c r="J166" s="371"/>
      <c r="K166"/>
    </row>
    <row r="167" spans="1:11" s="67" customFormat="1">
      <c r="A167" s="14"/>
      <c r="B167" s="14"/>
      <c r="J167" s="371"/>
      <c r="K167"/>
    </row>
    <row r="168" spans="1:11" s="67" customFormat="1">
      <c r="A168" s="14"/>
      <c r="B168" s="14"/>
      <c r="J168" s="371"/>
      <c r="K168"/>
    </row>
    <row r="169" spans="1:11" s="67" customFormat="1">
      <c r="A169" s="14"/>
      <c r="B169" s="14"/>
      <c r="J169" s="371"/>
      <c r="K169"/>
    </row>
    <row r="170" spans="1:11" s="67" customFormat="1">
      <c r="A170" s="14"/>
      <c r="B170" s="14"/>
      <c r="J170" s="371"/>
      <c r="K170"/>
    </row>
    <row r="171" spans="1:11" s="67" customFormat="1">
      <c r="A171" s="14"/>
      <c r="B171" s="14"/>
      <c r="J171" s="371"/>
      <c r="K171"/>
    </row>
    <row r="172" spans="1:11" s="67" customFormat="1">
      <c r="A172" s="14"/>
      <c r="B172" s="14"/>
      <c r="J172" s="371"/>
      <c r="K172"/>
    </row>
    <row r="173" spans="1:11" s="67" customFormat="1">
      <c r="A173" s="14"/>
      <c r="B173" s="14"/>
      <c r="J173" s="371"/>
      <c r="K173"/>
    </row>
    <row r="174" spans="1:11" s="67" customFormat="1">
      <c r="A174" s="14"/>
      <c r="B174" s="14"/>
      <c r="J174" s="371"/>
      <c r="K174"/>
    </row>
    <row r="175" spans="1:11" s="67" customFormat="1">
      <c r="A175" s="14"/>
      <c r="B175" s="14"/>
      <c r="J175" s="371"/>
      <c r="K175"/>
    </row>
    <row r="176" spans="1:11" s="67" customFormat="1">
      <c r="A176" s="14"/>
      <c r="B176" s="14"/>
      <c r="J176" s="371"/>
      <c r="K176"/>
    </row>
    <row r="177" spans="1:11" s="67" customFormat="1">
      <c r="A177" s="14"/>
      <c r="B177" s="14"/>
      <c r="J177" s="371"/>
      <c r="K177"/>
    </row>
    <row r="178" spans="1:11" s="67" customFormat="1">
      <c r="A178" s="14"/>
      <c r="B178" s="14"/>
      <c r="J178" s="371"/>
      <c r="K178"/>
    </row>
    <row r="179" spans="1:11" s="67" customFormat="1">
      <c r="A179" s="14"/>
      <c r="B179" s="14"/>
      <c r="J179" s="371"/>
      <c r="K179"/>
    </row>
    <row r="180" spans="1:11" s="67" customFormat="1">
      <c r="A180" s="14"/>
      <c r="B180" s="14"/>
      <c r="J180" s="371"/>
      <c r="K180"/>
    </row>
    <row r="181" spans="1:11" s="67" customFormat="1">
      <c r="A181" s="14"/>
      <c r="B181" s="14"/>
      <c r="J181" s="371"/>
      <c r="K181"/>
    </row>
    <row r="182" spans="1:11" s="67" customFormat="1">
      <c r="A182" s="14"/>
      <c r="B182" s="14"/>
      <c r="J182" s="371"/>
      <c r="K182"/>
    </row>
    <row r="183" spans="1:11" s="67" customFormat="1">
      <c r="A183" s="14"/>
      <c r="B183" s="14"/>
      <c r="J183" s="371"/>
      <c r="K183"/>
    </row>
    <row r="184" spans="1:11" s="67" customFormat="1">
      <c r="A184" s="14"/>
      <c r="B184" s="14"/>
      <c r="J184" s="371"/>
      <c r="K184"/>
    </row>
    <row r="185" spans="1:11" s="67" customFormat="1">
      <c r="A185" s="14"/>
      <c r="B185" s="14"/>
      <c r="J185" s="371"/>
      <c r="K185"/>
    </row>
    <row r="186" spans="1:11" s="67" customFormat="1">
      <c r="A186" s="14"/>
      <c r="B186" s="14"/>
      <c r="J186" s="371"/>
      <c r="K186"/>
    </row>
    <row r="187" spans="1:11" s="67" customFormat="1">
      <c r="A187" s="14"/>
      <c r="B187" s="14"/>
      <c r="J187" s="371"/>
      <c r="K187"/>
    </row>
    <row r="188" spans="1:11" s="67" customFormat="1">
      <c r="A188" s="14"/>
      <c r="B188" s="14"/>
      <c r="J188" s="371"/>
      <c r="K188"/>
    </row>
    <row r="189" spans="1:11" s="67" customFormat="1">
      <c r="A189" s="14"/>
      <c r="B189" s="14"/>
      <c r="J189" s="371"/>
      <c r="K189"/>
    </row>
    <row r="190" spans="1:11" s="67" customFormat="1">
      <c r="A190" s="14"/>
      <c r="B190" s="14"/>
      <c r="J190" s="371"/>
      <c r="K190"/>
    </row>
    <row r="191" spans="1:11" s="67" customFormat="1">
      <c r="A191" s="14"/>
      <c r="B191" s="14"/>
      <c r="J191" s="371"/>
      <c r="K191"/>
    </row>
    <row r="192" spans="1:11" s="67" customFormat="1">
      <c r="A192" s="14"/>
      <c r="B192" s="14"/>
      <c r="J192" s="371"/>
      <c r="K192"/>
    </row>
    <row r="193" spans="1:11" s="67" customFormat="1">
      <c r="A193" s="14"/>
      <c r="B193" s="14"/>
      <c r="J193" s="371"/>
      <c r="K193"/>
    </row>
    <row r="194" spans="1:11" s="67" customFormat="1">
      <c r="A194" s="14"/>
      <c r="B194" s="14"/>
      <c r="J194" s="371"/>
      <c r="K194"/>
    </row>
    <row r="195" spans="1:11" s="67" customFormat="1">
      <c r="A195" s="14"/>
      <c r="B195" s="14"/>
      <c r="J195" s="371"/>
      <c r="K195"/>
    </row>
    <row r="196" spans="1:11" s="67" customFormat="1">
      <c r="A196" s="14"/>
      <c r="B196" s="14"/>
      <c r="J196" s="371"/>
      <c r="K196"/>
    </row>
    <row r="197" spans="1:11" s="67" customFormat="1">
      <c r="A197" s="14"/>
      <c r="B197" s="14"/>
      <c r="J197" s="371"/>
      <c r="K197"/>
    </row>
    <row r="198" spans="1:11" s="67" customFormat="1">
      <c r="A198" s="14"/>
      <c r="B198" s="14"/>
      <c r="J198" s="371"/>
      <c r="K198"/>
    </row>
    <row r="199" spans="1:11" s="67" customFormat="1">
      <c r="A199" s="14"/>
      <c r="B199" s="14"/>
      <c r="J199" s="371"/>
      <c r="K199"/>
    </row>
    <row r="200" spans="1:11" s="67" customFormat="1">
      <c r="A200" s="14"/>
      <c r="B200" s="14"/>
      <c r="J200" s="371"/>
      <c r="K200"/>
    </row>
    <row r="201" spans="1:11" s="67" customFormat="1">
      <c r="A201" s="14"/>
      <c r="B201" s="14"/>
      <c r="J201" s="371"/>
      <c r="K201"/>
    </row>
    <row r="202" spans="1:11" s="67" customFormat="1">
      <c r="A202" s="14"/>
      <c r="B202" s="14"/>
      <c r="J202" s="371"/>
      <c r="K202"/>
    </row>
    <row r="203" spans="1:11" s="67" customFormat="1">
      <c r="A203" s="14"/>
      <c r="B203" s="14"/>
      <c r="J203" s="371"/>
      <c r="K203"/>
    </row>
    <row r="204" spans="1:11" s="67" customFormat="1">
      <c r="A204" s="14"/>
      <c r="B204" s="14"/>
      <c r="J204" s="371"/>
      <c r="K204"/>
    </row>
    <row r="205" spans="1:11" s="67" customFormat="1">
      <c r="A205" s="14"/>
      <c r="B205" s="14"/>
      <c r="J205" s="371"/>
      <c r="K205"/>
    </row>
    <row r="206" spans="1:11" s="67" customFormat="1">
      <c r="A206" s="14"/>
      <c r="B206" s="14"/>
      <c r="J206" s="371"/>
      <c r="K206"/>
    </row>
    <row r="207" spans="1:11" s="67" customFormat="1">
      <c r="A207" s="14"/>
      <c r="B207" s="14"/>
      <c r="J207" s="371"/>
      <c r="K207"/>
    </row>
    <row r="208" spans="1:11" s="67" customFormat="1">
      <c r="A208" s="14"/>
      <c r="B208" s="14"/>
      <c r="J208" s="371"/>
      <c r="K208"/>
    </row>
    <row r="209" spans="1:11" s="67" customFormat="1">
      <c r="A209" s="14"/>
      <c r="B209" s="14"/>
      <c r="J209" s="371"/>
      <c r="K209"/>
    </row>
    <row r="210" spans="1:11" s="67" customFormat="1">
      <c r="A210" s="14"/>
      <c r="B210" s="14"/>
      <c r="J210" s="371"/>
      <c r="K210"/>
    </row>
    <row r="211" spans="1:11" s="67" customFormat="1">
      <c r="A211" s="14"/>
      <c r="B211" s="14"/>
      <c r="J211" s="371"/>
      <c r="K211"/>
    </row>
    <row r="212" spans="1:11" s="67" customFormat="1">
      <c r="A212" s="14"/>
      <c r="B212" s="14"/>
      <c r="J212" s="371"/>
      <c r="K212"/>
    </row>
    <row r="213" spans="1:11" s="67" customFormat="1">
      <c r="A213" s="14"/>
      <c r="B213" s="14"/>
      <c r="J213" s="371"/>
      <c r="K213"/>
    </row>
    <row r="214" spans="1:11" s="67" customFormat="1">
      <c r="A214" s="14"/>
      <c r="B214" s="14"/>
      <c r="J214" s="371"/>
      <c r="K214"/>
    </row>
    <row r="215" spans="1:11" s="67" customFormat="1">
      <c r="A215" s="14"/>
      <c r="B215" s="14"/>
      <c r="J215" s="371"/>
      <c r="K215"/>
    </row>
    <row r="216" spans="1:11" s="67" customFormat="1">
      <c r="A216" s="14"/>
      <c r="B216" s="14"/>
      <c r="J216" s="371"/>
      <c r="K216"/>
    </row>
    <row r="217" spans="1:11" s="67" customFormat="1">
      <c r="A217" s="14"/>
      <c r="B217" s="14"/>
      <c r="J217" s="371"/>
      <c r="K217"/>
    </row>
    <row r="218" spans="1:11" s="67" customFormat="1">
      <c r="A218" s="14"/>
      <c r="B218" s="14"/>
      <c r="J218" s="371"/>
      <c r="K218"/>
    </row>
    <row r="219" spans="1:11" s="67" customFormat="1">
      <c r="A219" s="14"/>
      <c r="B219" s="14"/>
      <c r="J219" s="371"/>
      <c r="K219"/>
    </row>
    <row r="220" spans="1:11" s="67" customFormat="1">
      <c r="A220" s="14"/>
      <c r="B220" s="14"/>
      <c r="J220" s="371"/>
      <c r="K220"/>
    </row>
    <row r="221" spans="1:11" s="67" customFormat="1">
      <c r="A221" s="14"/>
      <c r="B221" s="14"/>
      <c r="J221" s="371"/>
      <c r="K221"/>
    </row>
    <row r="222" spans="1:11" s="67" customFormat="1">
      <c r="A222" s="14"/>
      <c r="B222" s="14"/>
      <c r="J222" s="371"/>
      <c r="K222"/>
    </row>
    <row r="223" spans="1:11" s="67" customFormat="1">
      <c r="A223" s="14"/>
      <c r="B223" s="14"/>
      <c r="J223" s="371"/>
      <c r="K223"/>
    </row>
    <row r="224" spans="1:11" s="67" customFormat="1">
      <c r="A224" s="14"/>
      <c r="B224" s="14"/>
      <c r="J224" s="371"/>
      <c r="K224"/>
    </row>
    <row r="225" spans="1:11" s="67" customFormat="1">
      <c r="A225" s="14"/>
      <c r="B225" s="14"/>
      <c r="J225" s="371"/>
      <c r="K225"/>
    </row>
    <row r="226" spans="1:11" s="67" customFormat="1">
      <c r="A226" s="14"/>
      <c r="B226" s="14"/>
      <c r="J226" s="371"/>
      <c r="K226"/>
    </row>
    <row r="227" spans="1:11" s="67" customFormat="1">
      <c r="A227" s="14"/>
      <c r="B227" s="14"/>
      <c r="J227" s="371"/>
      <c r="K227"/>
    </row>
    <row r="228" spans="1:11" s="67" customFormat="1">
      <c r="A228" s="14"/>
      <c r="B228" s="14"/>
      <c r="J228" s="371"/>
      <c r="K228"/>
    </row>
    <row r="229" spans="1:11" s="67" customFormat="1">
      <c r="A229" s="14"/>
      <c r="B229" s="14"/>
      <c r="J229" s="371"/>
      <c r="K229"/>
    </row>
    <row r="230" spans="1:11" s="67" customFormat="1">
      <c r="A230" s="14"/>
      <c r="B230" s="14"/>
      <c r="J230" s="371"/>
      <c r="K230"/>
    </row>
    <row r="231" spans="1:11" s="67" customFormat="1">
      <c r="A231" s="14"/>
      <c r="B231" s="14"/>
      <c r="J231" s="371"/>
      <c r="K231"/>
    </row>
    <row r="232" spans="1:11" s="67" customFormat="1">
      <c r="A232" s="14"/>
      <c r="B232" s="14"/>
      <c r="J232" s="371"/>
      <c r="K232"/>
    </row>
    <row r="233" spans="1:11" s="67" customFormat="1">
      <c r="A233" s="14"/>
      <c r="B233" s="14"/>
      <c r="J233" s="371"/>
      <c r="K233"/>
    </row>
    <row r="234" spans="1:11" s="67" customFormat="1">
      <c r="A234" s="14"/>
      <c r="B234" s="14"/>
      <c r="J234" s="371"/>
      <c r="K234"/>
    </row>
    <row r="235" spans="1:11" s="67" customFormat="1">
      <c r="A235" s="14"/>
      <c r="B235" s="14"/>
      <c r="J235" s="371"/>
      <c r="K235"/>
    </row>
    <row r="236" spans="1:11" s="67" customFormat="1">
      <c r="A236" s="14"/>
      <c r="B236" s="14"/>
      <c r="J236" s="371"/>
      <c r="K236"/>
    </row>
    <row r="237" spans="1:11" s="67" customFormat="1">
      <c r="A237" s="14"/>
      <c r="B237" s="14"/>
      <c r="J237" s="371"/>
      <c r="K237"/>
    </row>
    <row r="238" spans="1:11" s="67" customFormat="1">
      <c r="A238" s="14"/>
      <c r="B238" s="14"/>
      <c r="J238" s="371"/>
      <c r="K238"/>
    </row>
    <row r="239" spans="1:11" s="67" customFormat="1">
      <c r="A239" s="14"/>
      <c r="B239" s="14"/>
      <c r="J239" s="371"/>
      <c r="K239"/>
    </row>
    <row r="240" spans="1:11" s="67" customFormat="1">
      <c r="A240" s="14"/>
      <c r="B240" s="14"/>
      <c r="J240" s="371"/>
      <c r="K240"/>
    </row>
    <row r="241" spans="1:11" s="67" customFormat="1">
      <c r="A241" s="14"/>
      <c r="B241" s="14"/>
      <c r="J241" s="371"/>
      <c r="K241"/>
    </row>
    <row r="242" spans="1:11" s="67" customFormat="1">
      <c r="A242" s="14"/>
      <c r="B242" s="14"/>
      <c r="J242" s="371"/>
      <c r="K242"/>
    </row>
    <row r="243" spans="1:11" s="67" customFormat="1">
      <c r="A243" s="14"/>
      <c r="B243" s="14"/>
      <c r="J243" s="371"/>
      <c r="K243"/>
    </row>
    <row r="244" spans="1:11" s="67" customFormat="1">
      <c r="A244" s="14"/>
      <c r="B244" s="14"/>
      <c r="J244" s="371"/>
      <c r="K244"/>
    </row>
    <row r="245" spans="1:11" s="67" customFormat="1">
      <c r="A245" s="14"/>
      <c r="B245" s="14"/>
      <c r="J245" s="371"/>
      <c r="K245"/>
    </row>
    <row r="246" spans="1:11" s="67" customFormat="1">
      <c r="A246" s="14"/>
      <c r="B246" s="14"/>
      <c r="J246" s="371"/>
      <c r="K246"/>
    </row>
    <row r="247" spans="1:11" s="67" customFormat="1">
      <c r="A247" s="14"/>
      <c r="B247" s="14"/>
      <c r="J247" s="371"/>
      <c r="K247"/>
    </row>
    <row r="248" spans="1:11" s="67" customFormat="1">
      <c r="A248" s="14"/>
      <c r="B248" s="14"/>
      <c r="J248" s="371"/>
      <c r="K248"/>
    </row>
    <row r="249" spans="1:11" s="67" customFormat="1">
      <c r="A249" s="14"/>
      <c r="B249" s="14"/>
      <c r="J249" s="371"/>
      <c r="K249"/>
    </row>
    <row r="250" spans="1:11" s="67" customFormat="1">
      <c r="A250" s="14"/>
      <c r="B250" s="14"/>
      <c r="J250" s="371"/>
      <c r="K250"/>
    </row>
    <row r="251" spans="1:11" s="67" customFormat="1">
      <c r="A251" s="14"/>
      <c r="B251" s="14"/>
      <c r="J251" s="371"/>
      <c r="K251"/>
    </row>
    <row r="252" spans="1:11" s="67" customFormat="1">
      <c r="A252" s="14"/>
      <c r="B252" s="14"/>
      <c r="J252" s="371"/>
      <c r="K252"/>
    </row>
    <row r="253" spans="1:11" s="67" customFormat="1">
      <c r="A253" s="14"/>
      <c r="B253" s="14"/>
      <c r="J253" s="371"/>
      <c r="K253"/>
    </row>
    <row r="254" spans="1:11" s="67" customFormat="1">
      <c r="A254" s="14"/>
      <c r="B254" s="14"/>
      <c r="J254" s="371"/>
      <c r="K254"/>
    </row>
    <row r="255" spans="1:11" s="67" customFormat="1">
      <c r="A255" s="14"/>
      <c r="B255" s="14"/>
      <c r="J255" s="371"/>
      <c r="K255"/>
    </row>
    <row r="256" spans="1:11" s="67" customFormat="1">
      <c r="A256" s="14"/>
      <c r="B256" s="14"/>
      <c r="J256" s="371"/>
      <c r="K256"/>
    </row>
    <row r="257" spans="1:11" s="67" customFormat="1">
      <c r="A257" s="14"/>
      <c r="B257" s="14"/>
      <c r="J257" s="371"/>
      <c r="K257"/>
    </row>
    <row r="258" spans="1:11" s="67" customFormat="1">
      <c r="A258" s="14"/>
      <c r="B258" s="14"/>
      <c r="J258" s="371"/>
      <c r="K258"/>
    </row>
    <row r="259" spans="1:11" s="67" customFormat="1">
      <c r="A259" s="14"/>
      <c r="B259" s="14"/>
      <c r="J259" s="371"/>
      <c r="K259"/>
    </row>
    <row r="260" spans="1:11" s="67" customFormat="1">
      <c r="A260" s="14"/>
      <c r="B260" s="14"/>
      <c r="J260" s="371"/>
      <c r="K260"/>
    </row>
    <row r="261" spans="1:11" s="67" customFormat="1">
      <c r="A261" s="14"/>
      <c r="B261" s="14"/>
      <c r="J261" s="371"/>
      <c r="K261"/>
    </row>
    <row r="262" spans="1:11" s="67" customFormat="1">
      <c r="A262" s="14"/>
      <c r="B262" s="14"/>
      <c r="J262" s="371"/>
      <c r="K262"/>
    </row>
    <row r="263" spans="1:11" s="67" customFormat="1">
      <c r="A263" s="14"/>
      <c r="B263" s="14"/>
      <c r="J263" s="371"/>
      <c r="K263"/>
    </row>
    <row r="264" spans="1:11" s="67" customFormat="1">
      <c r="A264" s="14"/>
      <c r="B264" s="14"/>
      <c r="J264" s="371"/>
      <c r="K264"/>
    </row>
    <row r="265" spans="1:11" s="67" customFormat="1">
      <c r="A265" s="14"/>
      <c r="B265" s="14"/>
      <c r="J265" s="371"/>
      <c r="K265"/>
    </row>
    <row r="266" spans="1:11" s="67" customFormat="1">
      <c r="A266" s="14"/>
      <c r="B266" s="14"/>
      <c r="J266" s="371"/>
      <c r="K266"/>
    </row>
    <row r="267" spans="1:11" s="67" customFormat="1">
      <c r="A267" s="14"/>
      <c r="B267" s="14"/>
      <c r="J267" s="371"/>
      <c r="K267"/>
    </row>
    <row r="268" spans="1:11" s="67" customFormat="1">
      <c r="A268" s="14"/>
      <c r="B268" s="14"/>
      <c r="J268" s="371"/>
      <c r="K268"/>
    </row>
    <row r="269" spans="1:11" s="67" customFormat="1">
      <c r="A269" s="14"/>
      <c r="B269" s="14"/>
      <c r="J269" s="371"/>
      <c r="K269"/>
    </row>
    <row r="270" spans="1:11" s="67" customFormat="1">
      <c r="A270" s="14"/>
      <c r="B270" s="14"/>
      <c r="J270" s="371"/>
      <c r="K270"/>
    </row>
    <row r="271" spans="1:11" s="67" customFormat="1">
      <c r="A271" s="14"/>
      <c r="B271" s="14"/>
      <c r="J271" s="371"/>
      <c r="K271"/>
    </row>
    <row r="272" spans="1:11" s="67" customFormat="1">
      <c r="A272" s="14"/>
      <c r="B272" s="14"/>
      <c r="J272" s="371"/>
      <c r="K272"/>
    </row>
    <row r="273" spans="1:11" s="67" customFormat="1">
      <c r="A273" s="14"/>
      <c r="B273" s="14"/>
      <c r="J273" s="371"/>
      <c r="K273"/>
    </row>
    <row r="274" spans="1:11" s="67" customFormat="1">
      <c r="A274" s="14"/>
      <c r="B274" s="14"/>
      <c r="J274" s="371"/>
      <c r="K274"/>
    </row>
    <row r="275" spans="1:11" s="67" customFormat="1">
      <c r="A275" s="14"/>
      <c r="B275" s="14"/>
      <c r="J275" s="371"/>
      <c r="K275"/>
    </row>
    <row r="276" spans="1:11" s="67" customFormat="1">
      <c r="A276" s="14"/>
      <c r="B276" s="14"/>
      <c r="J276" s="371"/>
      <c r="K276"/>
    </row>
    <row r="277" spans="1:11" s="67" customFormat="1">
      <c r="A277" s="14"/>
      <c r="B277" s="14"/>
      <c r="J277" s="371"/>
      <c r="K277"/>
    </row>
    <row r="278" spans="1:11" s="67" customFormat="1">
      <c r="A278" s="14"/>
      <c r="B278" s="14"/>
      <c r="J278" s="371"/>
      <c r="K278"/>
    </row>
    <row r="279" spans="1:11" s="67" customFormat="1">
      <c r="A279" s="14"/>
      <c r="B279" s="14"/>
      <c r="J279" s="371"/>
      <c r="K279"/>
    </row>
    <row r="280" spans="1:11" s="67" customFormat="1">
      <c r="A280" s="14"/>
      <c r="B280" s="14"/>
      <c r="J280" s="371"/>
      <c r="K280"/>
    </row>
    <row r="281" spans="1:11" s="67" customFormat="1">
      <c r="A281" s="14"/>
      <c r="B281" s="14"/>
      <c r="J281" s="371"/>
      <c r="K281"/>
    </row>
    <row r="282" spans="1:11" s="67" customFormat="1">
      <c r="A282" s="14"/>
      <c r="B282" s="14"/>
      <c r="J282" s="371"/>
      <c r="K282"/>
    </row>
    <row r="283" spans="1:11" s="67" customFormat="1">
      <c r="A283" s="14"/>
      <c r="B283" s="14"/>
      <c r="J283" s="371"/>
      <c r="K283"/>
    </row>
    <row r="284" spans="1:11" s="67" customFormat="1">
      <c r="A284" s="14"/>
      <c r="B284" s="14"/>
      <c r="J284" s="371"/>
      <c r="K284"/>
    </row>
    <row r="285" spans="1:11" s="67" customFormat="1">
      <c r="A285" s="14"/>
      <c r="B285" s="14"/>
      <c r="J285" s="371"/>
      <c r="K285"/>
    </row>
    <row r="286" spans="1:11" s="67" customFormat="1">
      <c r="A286" s="14"/>
      <c r="B286" s="14"/>
      <c r="J286" s="371"/>
      <c r="K286"/>
    </row>
    <row r="287" spans="1:11" s="67" customFormat="1">
      <c r="A287" s="14"/>
      <c r="B287" s="14"/>
      <c r="J287" s="371"/>
      <c r="K287"/>
    </row>
    <row r="288" spans="1:11" s="67" customFormat="1">
      <c r="A288" s="14"/>
      <c r="B288" s="14"/>
      <c r="J288" s="371"/>
      <c r="K288"/>
    </row>
    <row r="289" spans="1:11" s="67" customFormat="1">
      <c r="A289" s="14"/>
      <c r="B289" s="14"/>
      <c r="J289" s="371"/>
      <c r="K289"/>
    </row>
    <row r="290" spans="1:11" s="67" customFormat="1">
      <c r="A290" s="14"/>
      <c r="B290" s="14"/>
      <c r="J290" s="371"/>
      <c r="K290"/>
    </row>
    <row r="291" spans="1:11" s="67" customFormat="1">
      <c r="A291" s="14"/>
      <c r="B291" s="14"/>
      <c r="J291" s="371"/>
      <c r="K291"/>
    </row>
    <row r="292" spans="1:11" s="67" customFormat="1">
      <c r="A292" s="14"/>
      <c r="B292" s="14"/>
      <c r="J292" s="371"/>
      <c r="K292"/>
    </row>
    <row r="293" spans="1:11" s="67" customFormat="1">
      <c r="A293" s="14"/>
      <c r="B293" s="14"/>
      <c r="J293" s="371"/>
      <c r="K293"/>
    </row>
    <row r="294" spans="1:11" s="67" customFormat="1">
      <c r="A294" s="14"/>
      <c r="B294" s="14"/>
      <c r="J294" s="371"/>
      <c r="K294"/>
    </row>
    <row r="295" spans="1:11" s="67" customFormat="1">
      <c r="A295" s="14"/>
      <c r="B295" s="14"/>
      <c r="J295" s="371"/>
      <c r="K295"/>
    </row>
    <row r="296" spans="1:11" s="67" customFormat="1">
      <c r="A296" s="14"/>
      <c r="B296" s="14"/>
      <c r="J296" s="371"/>
      <c r="K296"/>
    </row>
    <row r="297" spans="1:11" s="67" customFormat="1">
      <c r="A297" s="14"/>
      <c r="B297" s="14"/>
      <c r="J297" s="371"/>
      <c r="K297"/>
    </row>
    <row r="298" spans="1:11" s="67" customFormat="1">
      <c r="A298" s="14"/>
      <c r="B298" s="14"/>
      <c r="J298" s="371"/>
      <c r="K298"/>
    </row>
    <row r="299" spans="1:11" s="67" customFormat="1">
      <c r="A299" s="14"/>
      <c r="B299" s="14"/>
      <c r="J299" s="371"/>
      <c r="K299"/>
    </row>
    <row r="300" spans="1:11" s="67" customFormat="1">
      <c r="A300" s="14"/>
      <c r="B300" s="14"/>
      <c r="J300" s="371"/>
      <c r="K300"/>
    </row>
    <row r="301" spans="1:11" s="67" customFormat="1">
      <c r="A301" s="14"/>
      <c r="B301" s="14"/>
      <c r="J301" s="371"/>
      <c r="K301"/>
    </row>
    <row r="302" spans="1:11" s="67" customFormat="1">
      <c r="A302" s="14"/>
      <c r="B302" s="14"/>
      <c r="J302" s="371"/>
      <c r="K302"/>
    </row>
    <row r="303" spans="1:11" s="67" customFormat="1">
      <c r="A303" s="14"/>
      <c r="B303" s="14"/>
      <c r="J303" s="371"/>
      <c r="K303"/>
    </row>
    <row r="304" spans="1:11" s="67" customFormat="1">
      <c r="A304" s="14"/>
      <c r="B304" s="14"/>
      <c r="J304" s="371"/>
      <c r="K304"/>
    </row>
    <row r="305" spans="1:11" s="67" customFormat="1">
      <c r="A305" s="14"/>
      <c r="B305" s="14"/>
      <c r="J305" s="371"/>
      <c r="K305"/>
    </row>
    <row r="306" spans="1:11" s="67" customFormat="1">
      <c r="A306" s="14"/>
      <c r="B306" s="14"/>
      <c r="J306" s="371"/>
      <c r="K306"/>
    </row>
    <row r="307" spans="1:11" s="67" customFormat="1">
      <c r="A307" s="14"/>
      <c r="B307" s="14"/>
      <c r="J307" s="371"/>
      <c r="K307"/>
    </row>
    <row r="308" spans="1:11" s="67" customFormat="1">
      <c r="A308" s="14"/>
      <c r="B308" s="14"/>
      <c r="J308" s="371"/>
      <c r="K308"/>
    </row>
    <row r="309" spans="1:11" s="67" customFormat="1">
      <c r="A309" s="14"/>
      <c r="B309" s="14"/>
      <c r="J309" s="371"/>
      <c r="K309"/>
    </row>
    <row r="310" spans="1:11" s="67" customFormat="1">
      <c r="A310" s="14"/>
      <c r="B310" s="14"/>
      <c r="J310" s="371"/>
      <c r="K310"/>
    </row>
    <row r="311" spans="1:11" s="67" customFormat="1">
      <c r="A311" s="14"/>
      <c r="B311" s="14"/>
      <c r="J311" s="371"/>
      <c r="K311"/>
    </row>
    <row r="312" spans="1:11" s="67" customFormat="1">
      <c r="A312" s="14"/>
      <c r="B312" s="14"/>
      <c r="J312" s="371"/>
      <c r="K312"/>
    </row>
    <row r="313" spans="1:11" s="67" customFormat="1">
      <c r="A313" s="14"/>
      <c r="B313" s="14"/>
      <c r="J313" s="371"/>
      <c r="K313"/>
    </row>
    <row r="314" spans="1:11" s="67" customFormat="1">
      <c r="A314" s="14"/>
      <c r="B314" s="14"/>
      <c r="J314" s="371"/>
      <c r="K314"/>
    </row>
    <row r="315" spans="1:11" s="67" customFormat="1">
      <c r="A315" s="14"/>
      <c r="B315" s="14"/>
      <c r="J315" s="371"/>
      <c r="K315"/>
    </row>
    <row r="316" spans="1:11" s="67" customFormat="1">
      <c r="A316" s="14"/>
      <c r="B316" s="14"/>
      <c r="J316" s="371"/>
      <c r="K316"/>
    </row>
    <row r="317" spans="1:11" s="67" customFormat="1">
      <c r="A317" s="14"/>
      <c r="B317" s="14"/>
      <c r="J317" s="371"/>
      <c r="K317"/>
    </row>
    <row r="318" spans="1:11" s="67" customFormat="1">
      <c r="A318" s="14"/>
      <c r="B318" s="14"/>
      <c r="J318" s="371"/>
      <c r="K318"/>
    </row>
    <row r="319" spans="1:11" s="67" customFormat="1">
      <c r="A319" s="14"/>
      <c r="B319" s="14"/>
      <c r="J319" s="371"/>
      <c r="K319"/>
    </row>
    <row r="320" spans="1:11" s="67" customFormat="1">
      <c r="A320" s="14"/>
      <c r="B320" s="14"/>
      <c r="J320" s="371"/>
      <c r="K320"/>
    </row>
    <row r="321" spans="1:11" s="67" customFormat="1">
      <c r="A321" s="14"/>
      <c r="B321" s="14"/>
      <c r="J321" s="371"/>
      <c r="K321"/>
    </row>
    <row r="322" spans="1:11" s="67" customFormat="1">
      <c r="A322" s="14"/>
      <c r="B322" s="14"/>
      <c r="J322" s="371"/>
      <c r="K322"/>
    </row>
    <row r="323" spans="1:11" s="67" customFormat="1">
      <c r="A323" s="14"/>
      <c r="B323" s="14"/>
      <c r="J323" s="371"/>
      <c r="K323"/>
    </row>
    <row r="324" spans="1:11" s="67" customFormat="1">
      <c r="A324" s="14"/>
      <c r="B324" s="14"/>
      <c r="J324" s="371"/>
      <c r="K324"/>
    </row>
    <row r="325" spans="1:11" s="67" customFormat="1">
      <c r="A325" s="14"/>
      <c r="B325" s="14"/>
      <c r="J325" s="371"/>
      <c r="K325"/>
    </row>
    <row r="326" spans="1:11" s="67" customFormat="1">
      <c r="A326" s="14"/>
      <c r="B326" s="14"/>
      <c r="J326" s="371"/>
      <c r="K326"/>
    </row>
    <row r="327" spans="1:11" s="67" customFormat="1">
      <c r="A327" s="14"/>
      <c r="B327" s="14"/>
      <c r="J327" s="371"/>
      <c r="K327"/>
    </row>
    <row r="328" spans="1:11" s="67" customFormat="1">
      <c r="A328" s="14"/>
      <c r="B328" s="14"/>
      <c r="J328" s="371"/>
      <c r="K328"/>
    </row>
    <row r="329" spans="1:11" s="67" customFormat="1">
      <c r="A329" s="14"/>
      <c r="B329" s="14"/>
      <c r="J329" s="371"/>
      <c r="K329"/>
    </row>
    <row r="330" spans="1:11" s="67" customFormat="1">
      <c r="A330" s="14"/>
      <c r="B330" s="14"/>
      <c r="J330" s="371"/>
      <c r="K330"/>
    </row>
    <row r="331" spans="1:11" s="67" customFormat="1">
      <c r="A331" s="14"/>
      <c r="B331" s="14"/>
      <c r="J331" s="371"/>
      <c r="K331"/>
    </row>
    <row r="332" spans="1:11" s="67" customFormat="1">
      <c r="A332" s="14"/>
      <c r="B332" s="14"/>
      <c r="J332" s="371"/>
      <c r="K332"/>
    </row>
    <row r="333" spans="1:11" s="67" customFormat="1">
      <c r="A333" s="14"/>
      <c r="B333" s="14"/>
      <c r="J333" s="371"/>
      <c r="K333"/>
    </row>
    <row r="334" spans="1:11" s="67" customFormat="1">
      <c r="A334" s="14"/>
      <c r="B334" s="14"/>
      <c r="J334" s="371"/>
      <c r="K334"/>
    </row>
    <row r="335" spans="1:11" s="67" customFormat="1">
      <c r="A335" s="14"/>
      <c r="B335" s="14"/>
      <c r="J335" s="371"/>
      <c r="K335"/>
    </row>
    <row r="336" spans="1:11" s="67" customFormat="1">
      <c r="A336" s="14"/>
      <c r="B336" s="14"/>
      <c r="J336" s="371"/>
      <c r="K336"/>
    </row>
    <row r="337" spans="1:11" s="67" customFormat="1">
      <c r="A337" s="14"/>
      <c r="B337" s="14"/>
      <c r="J337" s="371"/>
      <c r="K337"/>
    </row>
    <row r="338" spans="1:11" s="67" customFormat="1">
      <c r="A338" s="14"/>
      <c r="B338" s="14"/>
      <c r="J338" s="371"/>
      <c r="K338"/>
    </row>
    <row r="339" spans="1:11" s="67" customFormat="1">
      <c r="A339" s="14"/>
      <c r="B339" s="14"/>
      <c r="J339" s="371"/>
      <c r="K339"/>
    </row>
    <row r="340" spans="1:11" s="67" customFormat="1">
      <c r="A340" s="14"/>
      <c r="B340" s="14"/>
      <c r="J340" s="371"/>
      <c r="K340"/>
    </row>
    <row r="341" spans="1:11" s="67" customFormat="1">
      <c r="A341" s="14"/>
      <c r="B341" s="14"/>
      <c r="J341" s="371"/>
      <c r="K341"/>
    </row>
    <row r="342" spans="1:11" s="67" customFormat="1">
      <c r="A342" s="14"/>
      <c r="B342" s="14"/>
      <c r="J342" s="371"/>
      <c r="K342"/>
    </row>
    <row r="343" spans="1:11" s="67" customFormat="1">
      <c r="A343" s="14"/>
      <c r="B343" s="14"/>
      <c r="J343" s="371"/>
      <c r="K343"/>
    </row>
    <row r="344" spans="1:11" s="67" customFormat="1">
      <c r="A344" s="14"/>
      <c r="B344" s="14"/>
      <c r="J344" s="371"/>
      <c r="K344"/>
    </row>
    <row r="345" spans="1:11" s="67" customFormat="1">
      <c r="A345" s="14"/>
      <c r="B345" s="14"/>
      <c r="J345" s="371"/>
      <c r="K345"/>
    </row>
    <row r="346" spans="1:11" s="67" customFormat="1">
      <c r="A346" s="14"/>
      <c r="B346" s="14"/>
      <c r="J346" s="371"/>
      <c r="K346"/>
    </row>
    <row r="347" spans="1:11" s="67" customFormat="1">
      <c r="A347" s="14"/>
      <c r="B347" s="14"/>
      <c r="J347" s="371"/>
      <c r="K347"/>
    </row>
    <row r="348" spans="1:11" s="67" customFormat="1">
      <c r="A348" s="14"/>
      <c r="B348" s="14"/>
      <c r="J348" s="371"/>
      <c r="K348"/>
    </row>
    <row r="349" spans="1:11" s="67" customFormat="1">
      <c r="A349" s="14"/>
      <c r="B349" s="14"/>
      <c r="J349" s="371"/>
      <c r="K349"/>
    </row>
    <row r="350" spans="1:11" s="67" customFormat="1">
      <c r="A350" s="14"/>
      <c r="B350" s="14"/>
      <c r="J350" s="371"/>
      <c r="K350"/>
    </row>
    <row r="351" spans="1:11" s="67" customFormat="1">
      <c r="A351" s="14"/>
      <c r="B351" s="14"/>
      <c r="J351" s="371"/>
      <c r="K351"/>
    </row>
    <row r="352" spans="1:11" s="67" customFormat="1">
      <c r="A352" s="14"/>
      <c r="B352" s="14"/>
      <c r="J352" s="371"/>
      <c r="K352"/>
    </row>
    <row r="353" spans="1:11" s="67" customFormat="1">
      <c r="A353" s="14"/>
      <c r="B353" s="14"/>
      <c r="J353" s="371"/>
      <c r="K353"/>
    </row>
    <row r="354" spans="1:11" s="67" customFormat="1">
      <c r="A354" s="14"/>
      <c r="B354" s="14"/>
      <c r="J354" s="371"/>
      <c r="K354"/>
    </row>
    <row r="355" spans="1:11" s="67" customFormat="1">
      <c r="A355" s="14"/>
      <c r="B355" s="14"/>
      <c r="J355" s="371"/>
      <c r="K355"/>
    </row>
    <row r="356" spans="1:11" s="67" customFormat="1">
      <c r="A356" s="14"/>
      <c r="B356" s="14"/>
      <c r="J356" s="371"/>
      <c r="K356"/>
    </row>
    <row r="357" spans="1:11" s="67" customFormat="1">
      <c r="A357" s="14"/>
      <c r="B357" s="14"/>
      <c r="J357" s="371"/>
      <c r="K357"/>
    </row>
    <row r="358" spans="1:11" s="67" customFormat="1">
      <c r="A358" s="14"/>
      <c r="B358" s="14"/>
      <c r="J358" s="371"/>
      <c r="K358"/>
    </row>
    <row r="359" spans="1:11" s="67" customFormat="1">
      <c r="A359" s="14"/>
      <c r="B359" s="14"/>
      <c r="J359" s="371"/>
      <c r="K359"/>
    </row>
    <row r="360" spans="1:11" s="67" customFormat="1">
      <c r="A360" s="14"/>
      <c r="B360" s="14"/>
      <c r="J360" s="371"/>
      <c r="K360"/>
    </row>
    <row r="361" spans="1:11" s="67" customFormat="1">
      <c r="A361" s="14"/>
      <c r="B361" s="14"/>
      <c r="J361" s="371"/>
      <c r="K361"/>
    </row>
    <row r="362" spans="1:11" s="67" customFormat="1">
      <c r="A362" s="14"/>
      <c r="B362" s="14"/>
      <c r="J362" s="371"/>
      <c r="K362"/>
    </row>
    <row r="363" spans="1:11" s="67" customFormat="1">
      <c r="A363" s="14"/>
      <c r="B363" s="14"/>
      <c r="J363" s="371"/>
      <c r="K363"/>
    </row>
    <row r="364" spans="1:11" s="67" customFormat="1">
      <c r="A364" s="14"/>
      <c r="B364" s="14"/>
      <c r="J364" s="371"/>
      <c r="K364"/>
    </row>
    <row r="365" spans="1:11" s="67" customFormat="1">
      <c r="A365" s="14"/>
      <c r="B365" s="14"/>
      <c r="J365" s="371"/>
      <c r="K365"/>
    </row>
    <row r="366" spans="1:11" s="67" customFormat="1">
      <c r="A366" s="14"/>
      <c r="B366" s="14"/>
      <c r="J366" s="371"/>
      <c r="K366"/>
    </row>
    <row r="367" spans="1:11" s="67" customFormat="1">
      <c r="A367" s="14"/>
      <c r="B367" s="14"/>
      <c r="J367" s="371"/>
      <c r="K367"/>
    </row>
    <row r="368" spans="1:11" s="67" customFormat="1">
      <c r="A368" s="14"/>
      <c r="B368" s="14"/>
      <c r="J368" s="371"/>
      <c r="K368"/>
    </row>
    <row r="369" spans="1:11" s="67" customFormat="1">
      <c r="A369" s="14"/>
      <c r="B369" s="14"/>
      <c r="J369" s="371"/>
      <c r="K369"/>
    </row>
    <row r="370" spans="1:11" s="67" customFormat="1">
      <c r="A370" s="14"/>
      <c r="B370" s="14"/>
      <c r="J370" s="371"/>
      <c r="K370"/>
    </row>
    <row r="371" spans="1:11" s="67" customFormat="1">
      <c r="A371" s="14"/>
      <c r="B371" s="14"/>
      <c r="J371" s="371"/>
      <c r="K371"/>
    </row>
    <row r="372" spans="1:11" s="67" customFormat="1">
      <c r="A372" s="14"/>
      <c r="B372" s="14"/>
      <c r="J372" s="371"/>
      <c r="K372"/>
    </row>
    <row r="373" spans="1:11" s="67" customFormat="1">
      <c r="A373" s="14"/>
      <c r="B373" s="14"/>
      <c r="J373" s="371"/>
      <c r="K373"/>
    </row>
    <row r="374" spans="1:11" s="67" customFormat="1">
      <c r="A374" s="14"/>
      <c r="B374" s="14"/>
      <c r="J374" s="371"/>
      <c r="K374"/>
    </row>
    <row r="375" spans="1:11" s="67" customFormat="1">
      <c r="A375" s="14"/>
      <c r="B375" s="14"/>
      <c r="J375" s="371"/>
      <c r="K375"/>
    </row>
    <row r="376" spans="1:11" s="67" customFormat="1">
      <c r="A376" s="14"/>
      <c r="B376" s="14"/>
      <c r="J376" s="371"/>
      <c r="K376"/>
    </row>
    <row r="377" spans="1:11" s="67" customFormat="1">
      <c r="A377" s="14"/>
      <c r="B377" s="14"/>
      <c r="J377" s="371"/>
      <c r="K377"/>
    </row>
    <row r="378" spans="1:11" s="67" customFormat="1">
      <c r="A378" s="14"/>
      <c r="B378" s="14"/>
      <c r="J378" s="371"/>
      <c r="K378"/>
    </row>
    <row r="379" spans="1:11" s="67" customFormat="1">
      <c r="A379" s="14"/>
      <c r="B379" s="14"/>
      <c r="J379" s="371"/>
      <c r="K379"/>
    </row>
    <row r="380" spans="1:11" s="67" customFormat="1">
      <c r="A380" s="14"/>
      <c r="B380" s="14"/>
      <c r="J380" s="371"/>
      <c r="K380"/>
    </row>
    <row r="381" spans="1:11" s="67" customFormat="1">
      <c r="A381" s="14"/>
      <c r="B381" s="14"/>
      <c r="J381" s="371"/>
      <c r="K381"/>
    </row>
    <row r="382" spans="1:11" s="67" customFormat="1">
      <c r="A382" s="14"/>
      <c r="B382" s="14"/>
      <c r="J382" s="371"/>
      <c r="K382"/>
    </row>
    <row r="383" spans="1:11" s="67" customFormat="1">
      <c r="A383" s="14"/>
      <c r="B383" s="14"/>
      <c r="J383" s="371"/>
      <c r="K383"/>
    </row>
    <row r="384" spans="1:11" s="67" customFormat="1">
      <c r="A384" s="14"/>
      <c r="B384" s="14"/>
      <c r="J384" s="371"/>
      <c r="K384"/>
    </row>
    <row r="385" spans="1:11" s="67" customFormat="1">
      <c r="A385" s="14"/>
      <c r="B385" s="14"/>
      <c r="J385" s="371"/>
      <c r="K385"/>
    </row>
    <row r="386" spans="1:11" s="67" customFormat="1">
      <c r="A386" s="14"/>
      <c r="B386" s="14"/>
      <c r="J386" s="371"/>
      <c r="K386"/>
    </row>
    <row r="387" spans="1:11" s="67" customFormat="1">
      <c r="A387" s="14"/>
      <c r="B387" s="14"/>
      <c r="J387" s="371"/>
      <c r="K387"/>
    </row>
    <row r="388" spans="1:11" s="67" customFormat="1">
      <c r="A388" s="14"/>
      <c r="B388" s="14"/>
      <c r="J388" s="371"/>
      <c r="K388"/>
    </row>
    <row r="389" spans="1:11" s="67" customFormat="1">
      <c r="A389" s="14"/>
      <c r="B389" s="14"/>
      <c r="J389" s="371"/>
      <c r="K389"/>
    </row>
    <row r="390" spans="1:11" s="67" customFormat="1">
      <c r="A390" s="14"/>
      <c r="B390" s="14"/>
      <c r="J390" s="371"/>
      <c r="K390"/>
    </row>
    <row r="391" spans="1:11" s="67" customFormat="1">
      <c r="A391" s="14"/>
      <c r="B391" s="14"/>
      <c r="J391" s="371"/>
      <c r="K391"/>
    </row>
    <row r="392" spans="1:11" s="67" customFormat="1">
      <c r="A392" s="14"/>
      <c r="B392" s="14"/>
      <c r="J392" s="371"/>
      <c r="K392"/>
    </row>
    <row r="393" spans="1:11" s="67" customFormat="1">
      <c r="A393" s="14"/>
      <c r="B393" s="14"/>
      <c r="J393" s="371"/>
      <c r="K393"/>
    </row>
    <row r="394" spans="1:11" s="67" customFormat="1">
      <c r="A394" s="14"/>
      <c r="B394" s="14"/>
      <c r="J394" s="371"/>
      <c r="K394"/>
    </row>
    <row r="395" spans="1:11" s="67" customFormat="1">
      <c r="A395" s="14"/>
      <c r="B395" s="14"/>
      <c r="J395" s="371"/>
      <c r="K395"/>
    </row>
    <row r="396" spans="1:11" s="67" customFormat="1">
      <c r="A396" s="14"/>
      <c r="B396" s="14"/>
      <c r="J396" s="371"/>
      <c r="K396"/>
    </row>
    <row r="397" spans="1:11" s="67" customFormat="1">
      <c r="A397" s="14"/>
      <c r="B397" s="14"/>
      <c r="J397" s="371"/>
      <c r="K397"/>
    </row>
    <row r="398" spans="1:11" s="67" customFormat="1">
      <c r="A398" s="14"/>
      <c r="B398" s="14"/>
      <c r="J398" s="371"/>
      <c r="K398"/>
    </row>
    <row r="399" spans="1:11" s="67" customFormat="1">
      <c r="A399" s="14"/>
      <c r="B399" s="14"/>
      <c r="J399" s="371"/>
      <c r="K399"/>
    </row>
    <row r="400" spans="1:11" s="67" customFormat="1">
      <c r="A400" s="14"/>
      <c r="B400" s="14"/>
      <c r="J400" s="371"/>
      <c r="K400"/>
    </row>
    <row r="401" spans="1:11" s="67" customFormat="1">
      <c r="A401" s="14"/>
      <c r="B401" s="14"/>
      <c r="J401" s="371"/>
      <c r="K401"/>
    </row>
    <row r="402" spans="1:11" s="67" customFormat="1">
      <c r="A402" s="14"/>
      <c r="B402" s="14"/>
      <c r="J402" s="371"/>
      <c r="K402"/>
    </row>
    <row r="403" spans="1:11" s="67" customFormat="1">
      <c r="A403" s="14"/>
      <c r="B403" s="14"/>
      <c r="J403" s="371"/>
      <c r="K403"/>
    </row>
    <row r="404" spans="1:11" s="67" customFormat="1">
      <c r="A404" s="14"/>
      <c r="B404" s="14"/>
      <c r="J404" s="371"/>
      <c r="K404"/>
    </row>
    <row r="405" spans="1:11" s="67" customFormat="1">
      <c r="A405" s="14"/>
      <c r="B405" s="14"/>
      <c r="J405" s="371"/>
      <c r="K405"/>
    </row>
    <row r="406" spans="1:11" s="67" customFormat="1">
      <c r="A406" s="14"/>
      <c r="B406" s="14"/>
      <c r="J406" s="371"/>
      <c r="K406"/>
    </row>
    <row r="407" spans="1:11" s="67" customFormat="1">
      <c r="A407" s="14"/>
      <c r="B407" s="14"/>
      <c r="J407" s="371"/>
      <c r="K407"/>
    </row>
    <row r="408" spans="1:11" s="67" customFormat="1">
      <c r="A408" s="14"/>
      <c r="B408" s="14"/>
      <c r="J408" s="371"/>
      <c r="K408"/>
    </row>
    <row r="409" spans="1:11" s="67" customFormat="1">
      <c r="A409" s="14"/>
      <c r="B409" s="14"/>
      <c r="J409" s="371"/>
      <c r="K409"/>
    </row>
    <row r="410" spans="1:11" s="67" customFormat="1">
      <c r="A410" s="14"/>
      <c r="B410" s="14"/>
      <c r="J410" s="371"/>
      <c r="K410"/>
    </row>
    <row r="411" spans="1:11" s="67" customFormat="1">
      <c r="A411" s="14"/>
      <c r="B411" s="14"/>
      <c r="J411" s="371"/>
      <c r="K411"/>
    </row>
    <row r="412" spans="1:11" s="67" customFormat="1">
      <c r="A412" s="14"/>
      <c r="B412" s="14"/>
      <c r="J412" s="371"/>
      <c r="K412"/>
    </row>
    <row r="413" spans="1:11" s="67" customFormat="1">
      <c r="A413" s="14"/>
      <c r="B413" s="14"/>
      <c r="J413" s="371"/>
      <c r="K413"/>
    </row>
    <row r="414" spans="1:11" s="67" customFormat="1">
      <c r="A414" s="14"/>
      <c r="B414" s="14"/>
      <c r="J414" s="371"/>
      <c r="K414"/>
    </row>
    <row r="415" spans="1:11" s="67" customFormat="1">
      <c r="A415" s="14"/>
      <c r="B415" s="14"/>
      <c r="J415" s="371"/>
      <c r="K415"/>
    </row>
    <row r="416" spans="1:11" s="67" customFormat="1">
      <c r="A416" s="14"/>
      <c r="B416" s="14"/>
      <c r="J416" s="371"/>
      <c r="K416"/>
    </row>
    <row r="417" spans="1:11" s="67" customFormat="1">
      <c r="A417" s="14"/>
      <c r="B417" s="14"/>
      <c r="J417" s="371"/>
      <c r="K417"/>
    </row>
    <row r="418" spans="1:11" s="67" customFormat="1">
      <c r="A418" s="14"/>
      <c r="B418" s="14"/>
      <c r="J418" s="371"/>
      <c r="K418"/>
    </row>
    <row r="419" spans="1:11" s="67" customFormat="1">
      <c r="A419" s="14"/>
      <c r="B419" s="14"/>
      <c r="J419" s="371"/>
      <c r="K419"/>
    </row>
    <row r="420" spans="1:11" s="67" customFormat="1">
      <c r="A420" s="14"/>
      <c r="B420" s="14"/>
      <c r="J420" s="371"/>
      <c r="K420"/>
    </row>
    <row r="421" spans="1:11" s="67" customFormat="1">
      <c r="A421" s="14"/>
      <c r="B421" s="14"/>
      <c r="J421" s="371"/>
      <c r="K421"/>
    </row>
    <row r="422" spans="1:11" s="67" customFormat="1">
      <c r="A422" s="14"/>
      <c r="B422" s="14"/>
      <c r="J422" s="371"/>
      <c r="K422"/>
    </row>
    <row r="423" spans="1:11" s="67" customFormat="1">
      <c r="A423" s="14"/>
      <c r="B423" s="14"/>
      <c r="J423" s="371"/>
      <c r="K423"/>
    </row>
    <row r="424" spans="1:11" s="67" customFormat="1">
      <c r="A424" s="14"/>
      <c r="B424" s="14"/>
      <c r="J424" s="371"/>
      <c r="K424"/>
    </row>
    <row r="425" spans="1:11" s="67" customFormat="1">
      <c r="A425" s="14"/>
      <c r="B425" s="14"/>
      <c r="J425" s="371"/>
      <c r="K425"/>
    </row>
    <row r="426" spans="1:11" s="67" customFormat="1">
      <c r="A426" s="14"/>
      <c r="B426" s="14"/>
      <c r="J426" s="371"/>
      <c r="K426"/>
    </row>
    <row r="427" spans="1:11" s="67" customFormat="1">
      <c r="A427" s="14"/>
      <c r="B427" s="14"/>
      <c r="J427" s="371"/>
      <c r="K427"/>
    </row>
    <row r="428" spans="1:11" s="67" customFormat="1">
      <c r="A428" s="14"/>
      <c r="B428" s="14"/>
      <c r="J428" s="371"/>
      <c r="K428"/>
    </row>
    <row r="429" spans="1:11" s="67" customFormat="1">
      <c r="A429" s="14"/>
      <c r="B429" s="14"/>
      <c r="J429" s="371"/>
      <c r="K429"/>
    </row>
    <row r="430" spans="1:11" s="67" customFormat="1">
      <c r="A430" s="14"/>
      <c r="B430" s="14"/>
      <c r="J430" s="371"/>
      <c r="K430"/>
    </row>
    <row r="431" spans="1:11" s="67" customFormat="1">
      <c r="A431" s="14"/>
      <c r="B431" s="14"/>
      <c r="J431" s="371"/>
      <c r="K431"/>
    </row>
    <row r="432" spans="1:11" s="67" customFormat="1">
      <c r="A432" s="14"/>
      <c r="B432" s="14"/>
      <c r="J432" s="371"/>
      <c r="K432"/>
    </row>
    <row r="433" spans="1:11" s="67" customFormat="1">
      <c r="A433" s="14"/>
      <c r="B433" s="14"/>
      <c r="J433" s="371"/>
      <c r="K433"/>
    </row>
    <row r="434" spans="1:11" s="67" customFormat="1">
      <c r="A434" s="14"/>
      <c r="B434" s="14"/>
      <c r="J434" s="371"/>
      <c r="K434"/>
    </row>
    <row r="435" spans="1:11" s="67" customFormat="1">
      <c r="A435" s="14"/>
      <c r="B435" s="14"/>
      <c r="J435" s="371"/>
      <c r="K435"/>
    </row>
    <row r="436" spans="1:11" s="67" customFormat="1">
      <c r="A436" s="14"/>
      <c r="B436" s="14"/>
      <c r="J436" s="371"/>
      <c r="K436"/>
    </row>
    <row r="437" spans="1:11" s="67" customFormat="1">
      <c r="A437" s="14"/>
      <c r="B437" s="14"/>
      <c r="J437" s="371"/>
      <c r="K437"/>
    </row>
    <row r="438" spans="1:11" s="67" customFormat="1">
      <c r="A438" s="14"/>
      <c r="B438" s="14"/>
      <c r="J438" s="371"/>
      <c r="K438"/>
    </row>
    <row r="439" spans="1:11" s="67" customFormat="1">
      <c r="A439" s="14"/>
      <c r="B439" s="14"/>
      <c r="J439" s="371"/>
      <c r="K439"/>
    </row>
    <row r="440" spans="1:11" s="67" customFormat="1">
      <c r="A440" s="14"/>
      <c r="B440" s="14"/>
      <c r="J440" s="371"/>
      <c r="K440"/>
    </row>
    <row r="441" spans="1:11" s="67" customFormat="1">
      <c r="A441" s="14"/>
      <c r="B441" s="14"/>
      <c r="J441" s="371"/>
      <c r="K441"/>
    </row>
    <row r="442" spans="1:11" s="67" customFormat="1">
      <c r="A442" s="14"/>
      <c r="B442" s="14"/>
      <c r="J442" s="371"/>
      <c r="K442"/>
    </row>
    <row r="443" spans="1:11" s="67" customFormat="1">
      <c r="A443" s="14"/>
      <c r="B443" s="14"/>
      <c r="J443" s="371"/>
      <c r="K443"/>
    </row>
    <row r="444" spans="1:11" s="67" customFormat="1">
      <c r="A444" s="14"/>
      <c r="B444" s="14"/>
      <c r="J444" s="371"/>
      <c r="K444"/>
    </row>
    <row r="445" spans="1:11" s="67" customFormat="1">
      <c r="A445" s="14"/>
      <c r="B445" s="14"/>
      <c r="J445" s="371"/>
      <c r="K445"/>
    </row>
    <row r="446" spans="1:11" s="67" customFormat="1">
      <c r="A446" s="14"/>
      <c r="B446" s="14"/>
      <c r="J446" s="371"/>
      <c r="K446"/>
    </row>
    <row r="447" spans="1:11" s="67" customFormat="1">
      <c r="A447" s="14"/>
      <c r="B447" s="14"/>
      <c r="J447" s="371"/>
      <c r="K447"/>
    </row>
    <row r="448" spans="1:11" s="67" customFormat="1">
      <c r="A448" s="14"/>
      <c r="B448" s="14"/>
      <c r="J448" s="371"/>
      <c r="K448"/>
    </row>
    <row r="449" spans="1:11" s="67" customFormat="1">
      <c r="A449" s="14"/>
      <c r="B449" s="14"/>
      <c r="J449" s="371"/>
      <c r="K449"/>
    </row>
    <row r="450" spans="1:11" s="67" customFormat="1">
      <c r="A450" s="14"/>
      <c r="B450" s="14"/>
      <c r="J450" s="371"/>
      <c r="K450"/>
    </row>
    <row r="451" spans="1:11" s="67" customFormat="1">
      <c r="A451" s="14"/>
      <c r="B451" s="14"/>
      <c r="J451" s="371"/>
      <c r="K451"/>
    </row>
    <row r="452" spans="1:11" s="67" customFormat="1">
      <c r="A452" s="14"/>
      <c r="B452" s="14"/>
      <c r="J452" s="371"/>
      <c r="K452"/>
    </row>
    <row r="453" spans="1:11" s="67" customFormat="1">
      <c r="A453" s="14"/>
      <c r="B453" s="14"/>
      <c r="J453" s="371"/>
      <c r="K453"/>
    </row>
    <row r="454" spans="1:11" s="67" customFormat="1">
      <c r="A454" s="14"/>
      <c r="B454" s="14"/>
      <c r="J454" s="371"/>
      <c r="K454"/>
    </row>
    <row r="455" spans="1:11" s="67" customFormat="1">
      <c r="A455" s="14"/>
      <c r="B455" s="14"/>
      <c r="J455" s="371"/>
      <c r="K455"/>
    </row>
    <row r="456" spans="1:11" s="67" customFormat="1">
      <c r="A456" s="14"/>
      <c r="B456" s="14"/>
      <c r="J456" s="371"/>
      <c r="K456"/>
    </row>
    <row r="457" spans="1:11" s="67" customFormat="1">
      <c r="A457" s="14"/>
      <c r="B457" s="14"/>
      <c r="J457" s="371"/>
      <c r="K457"/>
    </row>
    <row r="458" spans="1:11" s="67" customFormat="1">
      <c r="A458" s="14"/>
      <c r="B458" s="14"/>
      <c r="J458" s="371"/>
      <c r="K458"/>
    </row>
    <row r="459" spans="1:11" s="67" customFormat="1">
      <c r="A459" s="14"/>
      <c r="B459" s="14"/>
      <c r="J459" s="371"/>
      <c r="K459"/>
    </row>
    <row r="460" spans="1:11" s="67" customFormat="1">
      <c r="A460" s="14"/>
      <c r="B460" s="14"/>
      <c r="J460" s="371"/>
      <c r="K460"/>
    </row>
    <row r="461" spans="1:11" s="67" customFormat="1">
      <c r="A461" s="14"/>
      <c r="B461" s="14"/>
      <c r="J461" s="371"/>
      <c r="K461"/>
    </row>
    <row r="462" spans="1:11" s="67" customFormat="1">
      <c r="A462" s="14"/>
      <c r="B462" s="14"/>
      <c r="J462" s="371"/>
      <c r="K462"/>
    </row>
    <row r="463" spans="1:11" s="67" customFormat="1">
      <c r="A463" s="14"/>
      <c r="B463" s="14"/>
      <c r="J463" s="371"/>
      <c r="K463"/>
    </row>
    <row r="464" spans="1:11" s="67" customFormat="1">
      <c r="A464" s="14"/>
      <c r="B464" s="14"/>
      <c r="J464" s="371"/>
      <c r="K464"/>
    </row>
    <row r="465" spans="1:11" s="67" customFormat="1">
      <c r="A465" s="14"/>
      <c r="B465" s="14"/>
      <c r="J465" s="371"/>
      <c r="K465"/>
    </row>
    <row r="466" spans="1:11" s="67" customFormat="1">
      <c r="A466" s="14"/>
      <c r="B466" s="14"/>
      <c r="J466" s="371"/>
      <c r="K466"/>
    </row>
    <row r="467" spans="1:11" s="67" customFormat="1">
      <c r="A467" s="14"/>
      <c r="B467" s="14"/>
      <c r="J467" s="371"/>
      <c r="K467"/>
    </row>
    <row r="468" spans="1:11" s="67" customFormat="1">
      <c r="A468" s="14"/>
      <c r="B468" s="14"/>
      <c r="J468" s="371"/>
      <c r="K468"/>
    </row>
    <row r="469" spans="1:11" s="67" customFormat="1">
      <c r="A469" s="14"/>
      <c r="B469" s="14"/>
      <c r="J469" s="371"/>
      <c r="K469"/>
    </row>
    <row r="470" spans="1:11" s="67" customFormat="1">
      <c r="A470" s="14"/>
      <c r="B470" s="14"/>
      <c r="J470" s="371"/>
      <c r="K470"/>
    </row>
    <row r="471" spans="1:11" s="67" customFormat="1">
      <c r="A471" s="14"/>
      <c r="B471" s="14"/>
      <c r="J471" s="371"/>
      <c r="K471"/>
    </row>
    <row r="472" spans="1:11" s="67" customFormat="1">
      <c r="A472" s="14"/>
      <c r="B472" s="14"/>
      <c r="J472" s="371"/>
      <c r="K472"/>
    </row>
    <row r="473" spans="1:11" s="67" customFormat="1">
      <c r="A473" s="14"/>
      <c r="B473" s="14"/>
      <c r="J473" s="371"/>
      <c r="K473"/>
    </row>
    <row r="474" spans="1:11" s="67" customFormat="1">
      <c r="A474" s="14"/>
      <c r="B474" s="14"/>
      <c r="J474" s="371"/>
      <c r="K474"/>
    </row>
    <row r="475" spans="1:11" s="67" customFormat="1">
      <c r="A475" s="14"/>
      <c r="B475" s="14"/>
      <c r="J475" s="371"/>
      <c r="K475"/>
    </row>
    <row r="476" spans="1:11" s="67" customFormat="1">
      <c r="A476" s="14"/>
      <c r="B476" s="14"/>
      <c r="J476" s="371"/>
      <c r="K476"/>
    </row>
    <row r="477" spans="1:11" s="67" customFormat="1">
      <c r="A477" s="14"/>
      <c r="B477" s="14"/>
      <c r="J477" s="371"/>
      <c r="K477"/>
    </row>
    <row r="478" spans="1:11" s="67" customFormat="1">
      <c r="A478" s="14"/>
      <c r="B478" s="14"/>
      <c r="J478" s="371"/>
      <c r="K478"/>
    </row>
    <row r="479" spans="1:11" s="67" customFormat="1">
      <c r="A479" s="14"/>
      <c r="B479" s="14"/>
      <c r="J479" s="371"/>
      <c r="K479"/>
    </row>
    <row r="480" spans="1:11" s="67" customFormat="1">
      <c r="A480" s="14"/>
      <c r="B480" s="14"/>
      <c r="J480" s="371"/>
      <c r="K480"/>
    </row>
    <row r="481" spans="1:11" s="67" customFormat="1">
      <c r="A481" s="14"/>
      <c r="B481" s="14"/>
      <c r="J481" s="371"/>
      <c r="K481"/>
    </row>
    <row r="482" spans="1:11" s="67" customFormat="1">
      <c r="A482" s="14"/>
      <c r="B482" s="14"/>
      <c r="J482" s="371"/>
      <c r="K482"/>
    </row>
    <row r="483" spans="1:11" s="67" customFormat="1">
      <c r="A483" s="14"/>
      <c r="B483" s="14"/>
      <c r="J483" s="371"/>
      <c r="K483"/>
    </row>
    <row r="484" spans="1:11" s="67" customFormat="1">
      <c r="A484" s="14"/>
      <c r="B484" s="14"/>
      <c r="J484" s="371"/>
      <c r="K484"/>
    </row>
    <row r="485" spans="1:11" s="67" customFormat="1">
      <c r="A485" s="14"/>
      <c r="B485" s="14"/>
      <c r="J485" s="371"/>
      <c r="K485"/>
    </row>
    <row r="486" spans="1:11" s="67" customFormat="1">
      <c r="A486" s="14"/>
      <c r="B486" s="14"/>
      <c r="J486" s="371"/>
      <c r="K486"/>
    </row>
    <row r="487" spans="1:11" s="67" customFormat="1">
      <c r="A487" s="14"/>
      <c r="B487" s="14"/>
      <c r="J487" s="371"/>
      <c r="K487"/>
    </row>
    <row r="488" spans="1:11" s="67" customFormat="1">
      <c r="A488" s="14"/>
      <c r="B488" s="14"/>
      <c r="J488" s="371"/>
      <c r="K488"/>
    </row>
    <row r="489" spans="1:11" s="67" customFormat="1">
      <c r="A489" s="14"/>
      <c r="B489" s="14"/>
      <c r="J489" s="371"/>
      <c r="K489"/>
    </row>
    <row r="490" spans="1:11" s="67" customFormat="1">
      <c r="A490" s="14"/>
      <c r="B490" s="14"/>
      <c r="J490" s="371"/>
      <c r="K490"/>
    </row>
    <row r="491" spans="1:11" s="67" customFormat="1">
      <c r="A491" s="14"/>
      <c r="B491" s="14"/>
      <c r="J491" s="371"/>
      <c r="K491"/>
    </row>
    <row r="492" spans="1:11" s="67" customFormat="1">
      <c r="A492" s="14"/>
      <c r="B492" s="14"/>
      <c r="J492" s="371"/>
      <c r="K492"/>
    </row>
    <row r="493" spans="1:11" s="67" customFormat="1">
      <c r="A493" s="14"/>
      <c r="B493" s="14"/>
      <c r="J493" s="371"/>
      <c r="K493"/>
    </row>
    <row r="494" spans="1:11" s="67" customFormat="1">
      <c r="A494" s="14"/>
      <c r="B494" s="14"/>
      <c r="J494" s="371"/>
      <c r="K494"/>
    </row>
    <row r="495" spans="1:11" s="67" customFormat="1">
      <c r="A495" s="14"/>
      <c r="B495" s="14"/>
      <c r="J495" s="371"/>
      <c r="K495"/>
    </row>
    <row r="496" spans="1:11" s="67" customFormat="1">
      <c r="A496" s="14"/>
      <c r="B496" s="14"/>
      <c r="J496" s="371"/>
      <c r="K496"/>
    </row>
    <row r="497" spans="1:11" s="67" customFormat="1">
      <c r="A497" s="14"/>
      <c r="B497" s="14"/>
      <c r="J497" s="371"/>
      <c r="K497"/>
    </row>
    <row r="498" spans="1:11" s="67" customFormat="1">
      <c r="A498" s="14"/>
      <c r="B498" s="14"/>
      <c r="J498" s="371"/>
      <c r="K498"/>
    </row>
    <row r="499" spans="1:11" s="67" customFormat="1">
      <c r="A499" s="14"/>
      <c r="B499" s="14"/>
      <c r="J499" s="371"/>
      <c r="K499"/>
    </row>
    <row r="500" spans="1:11" s="67" customFormat="1">
      <c r="A500" s="14"/>
      <c r="B500" s="14"/>
      <c r="J500" s="371"/>
      <c r="K500"/>
    </row>
    <row r="501" spans="1:11" s="67" customFormat="1">
      <c r="A501" s="14"/>
      <c r="B501" s="14"/>
      <c r="J501" s="371"/>
      <c r="K501"/>
    </row>
    <row r="502" spans="1:11" s="67" customFormat="1">
      <c r="A502" s="14"/>
      <c r="B502" s="14"/>
      <c r="J502" s="371"/>
      <c r="K502"/>
    </row>
    <row r="503" spans="1:11" s="67" customFormat="1">
      <c r="A503" s="14"/>
      <c r="B503" s="14"/>
      <c r="J503" s="371"/>
      <c r="K503"/>
    </row>
    <row r="504" spans="1:11" s="67" customFormat="1">
      <c r="A504" s="14"/>
      <c r="B504" s="14"/>
      <c r="J504" s="371"/>
      <c r="K504"/>
    </row>
    <row r="505" spans="1:11" s="67" customFormat="1">
      <c r="A505" s="14"/>
      <c r="B505" s="14"/>
      <c r="J505" s="371"/>
      <c r="K505"/>
    </row>
    <row r="506" spans="1:11" s="67" customFormat="1">
      <c r="A506" s="14"/>
      <c r="B506" s="14"/>
      <c r="J506" s="371"/>
      <c r="K506"/>
    </row>
    <row r="507" spans="1:11" s="67" customFormat="1">
      <c r="A507" s="14"/>
      <c r="B507" s="14"/>
      <c r="J507" s="371"/>
      <c r="K507"/>
    </row>
    <row r="508" spans="1:11" s="67" customFormat="1">
      <c r="A508" s="14"/>
      <c r="B508" s="14"/>
      <c r="J508" s="371"/>
      <c r="K508"/>
    </row>
    <row r="509" spans="1:11" s="67" customFormat="1">
      <c r="A509" s="14"/>
      <c r="B509" s="14"/>
      <c r="J509" s="371"/>
      <c r="K509"/>
    </row>
    <row r="510" spans="1:11" s="67" customFormat="1">
      <c r="A510" s="14"/>
      <c r="B510" s="14"/>
      <c r="J510" s="371"/>
      <c r="K510"/>
    </row>
    <row r="511" spans="1:11" s="67" customFormat="1">
      <c r="A511" s="14"/>
      <c r="B511" s="14"/>
      <c r="J511" s="371"/>
      <c r="K511"/>
    </row>
    <row r="512" spans="1:11" s="67" customFormat="1">
      <c r="A512" s="14"/>
      <c r="B512" s="14"/>
      <c r="J512" s="371"/>
      <c r="K512"/>
    </row>
    <row r="513" spans="1:11" s="67" customFormat="1">
      <c r="A513" s="14"/>
      <c r="B513" s="14"/>
      <c r="J513" s="371"/>
      <c r="K513"/>
    </row>
    <row r="514" spans="1:11" s="67" customFormat="1">
      <c r="A514" s="14"/>
      <c r="B514" s="14"/>
      <c r="J514" s="371"/>
      <c r="K514"/>
    </row>
    <row r="515" spans="1:11" s="67" customFormat="1">
      <c r="A515" s="14"/>
      <c r="B515" s="14"/>
      <c r="J515" s="371"/>
      <c r="K515"/>
    </row>
    <row r="516" spans="1:11" s="67" customFormat="1">
      <c r="A516" s="14"/>
      <c r="B516" s="14"/>
      <c r="J516" s="371"/>
      <c r="K516"/>
    </row>
    <row r="517" spans="1:11" s="67" customFormat="1">
      <c r="A517" s="14"/>
      <c r="B517" s="14"/>
      <c r="J517" s="371"/>
      <c r="K517"/>
    </row>
    <row r="518" spans="1:11" s="67" customFormat="1">
      <c r="A518" s="14"/>
      <c r="B518" s="14"/>
      <c r="J518" s="371"/>
      <c r="K518"/>
    </row>
    <row r="519" spans="1:11" s="67" customFormat="1">
      <c r="A519" s="14"/>
      <c r="B519" s="14"/>
      <c r="J519" s="371"/>
      <c r="K519"/>
    </row>
    <row r="520" spans="1:11" s="67" customFormat="1">
      <c r="A520" s="14"/>
      <c r="B520" s="14"/>
      <c r="J520" s="371"/>
      <c r="K520"/>
    </row>
    <row r="521" spans="1:11" s="67" customFormat="1">
      <c r="A521" s="14"/>
      <c r="B521" s="14"/>
      <c r="J521" s="371"/>
      <c r="K521"/>
    </row>
    <row r="522" spans="1:11" s="67" customFormat="1">
      <c r="A522" s="14"/>
      <c r="B522" s="14"/>
      <c r="J522" s="371"/>
      <c r="K522"/>
    </row>
    <row r="523" spans="1:11" s="67" customFormat="1">
      <c r="A523" s="14"/>
      <c r="B523" s="14"/>
      <c r="J523" s="371"/>
      <c r="K523"/>
    </row>
    <row r="524" spans="1:11" s="67" customFormat="1">
      <c r="A524" s="14"/>
      <c r="B524" s="14"/>
      <c r="J524" s="371"/>
      <c r="K524"/>
    </row>
    <row r="525" spans="1:11" s="67" customFormat="1">
      <c r="A525" s="14"/>
      <c r="B525" s="14"/>
      <c r="J525" s="371"/>
      <c r="K525"/>
    </row>
    <row r="526" spans="1:11" s="67" customFormat="1">
      <c r="A526" s="14"/>
      <c r="B526" s="14"/>
      <c r="J526" s="371"/>
      <c r="K526"/>
    </row>
    <row r="527" spans="1:11" s="67" customFormat="1">
      <c r="A527" s="14"/>
      <c r="B527" s="14"/>
      <c r="J527" s="371"/>
      <c r="K527"/>
    </row>
    <row r="528" spans="1:11" s="67" customFormat="1">
      <c r="A528" s="14"/>
      <c r="B528" s="14"/>
      <c r="J528" s="371"/>
      <c r="K528"/>
    </row>
    <row r="529" spans="1:11" s="67" customFormat="1">
      <c r="A529" s="14"/>
      <c r="B529" s="14"/>
      <c r="J529" s="371"/>
      <c r="K529"/>
    </row>
    <row r="530" spans="1:11" s="67" customFormat="1">
      <c r="A530" s="14"/>
      <c r="B530" s="14"/>
      <c r="J530" s="371"/>
      <c r="K530"/>
    </row>
    <row r="531" spans="1:11" s="67" customFormat="1">
      <c r="A531" s="14"/>
      <c r="B531" s="14"/>
      <c r="J531" s="371"/>
      <c r="K531"/>
    </row>
    <row r="532" spans="1:11" s="67" customFormat="1">
      <c r="A532" s="14"/>
      <c r="B532" s="14"/>
      <c r="J532" s="371"/>
      <c r="K532"/>
    </row>
    <row r="533" spans="1:11" s="67" customFormat="1">
      <c r="A533" s="14"/>
      <c r="B533" s="14"/>
      <c r="J533" s="371"/>
      <c r="K533"/>
    </row>
    <row r="534" spans="1:11" s="67" customFormat="1">
      <c r="A534" s="14"/>
      <c r="B534" s="14"/>
      <c r="J534" s="371"/>
      <c r="K534"/>
    </row>
    <row r="535" spans="1:11" s="67" customFormat="1">
      <c r="A535" s="14"/>
      <c r="B535" s="14"/>
      <c r="J535" s="371"/>
      <c r="K535"/>
    </row>
    <row r="536" spans="1:11" s="67" customFormat="1">
      <c r="A536" s="14"/>
      <c r="B536" s="14"/>
      <c r="J536" s="371"/>
      <c r="K536"/>
    </row>
    <row r="537" spans="1:11" s="67" customFormat="1">
      <c r="A537" s="14"/>
      <c r="B537" s="14"/>
      <c r="J537" s="371"/>
      <c r="K537"/>
    </row>
    <row r="538" spans="1:11" s="67" customFormat="1">
      <c r="A538" s="14"/>
      <c r="B538" s="14"/>
      <c r="J538" s="371"/>
      <c r="K538"/>
    </row>
    <row r="539" spans="1:11" s="67" customFormat="1">
      <c r="A539" s="14"/>
      <c r="B539" s="14"/>
      <c r="J539" s="371"/>
      <c r="K539"/>
    </row>
    <row r="540" spans="1:11" s="67" customFormat="1">
      <c r="A540" s="14"/>
      <c r="B540" s="14"/>
      <c r="J540" s="371"/>
      <c r="K540"/>
    </row>
    <row r="541" spans="1:11" s="67" customFormat="1">
      <c r="A541" s="14"/>
      <c r="B541" s="14"/>
      <c r="J541" s="371"/>
      <c r="K541"/>
    </row>
    <row r="542" spans="1:11" s="67" customFormat="1">
      <c r="A542" s="14"/>
      <c r="B542" s="14"/>
      <c r="J542" s="371"/>
      <c r="K542"/>
    </row>
    <row r="543" spans="1:11" s="67" customFormat="1">
      <c r="A543" s="14"/>
      <c r="B543" s="14"/>
      <c r="J543" s="371"/>
      <c r="K543"/>
    </row>
    <row r="544" spans="1:11" s="67" customFormat="1">
      <c r="A544" s="14"/>
      <c r="B544" s="14"/>
      <c r="J544" s="371"/>
      <c r="K544"/>
    </row>
    <row r="545" spans="1:11" s="67" customFormat="1">
      <c r="A545" s="14"/>
      <c r="B545" s="14"/>
      <c r="J545" s="371"/>
      <c r="K545"/>
    </row>
    <row r="546" spans="1:11" s="67" customFormat="1">
      <c r="A546" s="14"/>
      <c r="B546" s="14"/>
      <c r="J546" s="371"/>
      <c r="K546"/>
    </row>
    <row r="547" spans="1:11" s="67" customFormat="1">
      <c r="A547" s="14"/>
      <c r="B547" s="14"/>
      <c r="J547" s="371"/>
      <c r="K547"/>
    </row>
    <row r="548" spans="1:11" s="67" customFormat="1">
      <c r="A548" s="14"/>
      <c r="B548" s="14"/>
      <c r="J548" s="371"/>
      <c r="K548"/>
    </row>
    <row r="549" spans="1:11" s="67" customFormat="1">
      <c r="A549" s="14"/>
      <c r="B549" s="14"/>
      <c r="J549" s="371"/>
      <c r="K549"/>
    </row>
    <row r="550" spans="1:11" s="67" customFormat="1">
      <c r="A550" s="14"/>
      <c r="B550" s="14"/>
      <c r="J550" s="371"/>
      <c r="K550"/>
    </row>
    <row r="551" spans="1:11" s="67" customFormat="1">
      <c r="A551" s="14"/>
      <c r="B551" s="14"/>
      <c r="J551" s="371"/>
      <c r="K551"/>
    </row>
    <row r="552" spans="1:11" s="67" customFormat="1">
      <c r="A552" s="14"/>
      <c r="B552" s="14"/>
      <c r="J552" s="371"/>
      <c r="K552"/>
    </row>
    <row r="553" spans="1:11" s="67" customFormat="1">
      <c r="A553" s="14"/>
      <c r="B553" s="14"/>
      <c r="J553" s="371"/>
      <c r="K553"/>
    </row>
    <row r="554" spans="1:11" s="67" customFormat="1">
      <c r="A554" s="14"/>
      <c r="B554" s="14"/>
      <c r="J554" s="371"/>
      <c r="K554"/>
    </row>
    <row r="555" spans="1:11" s="67" customFormat="1">
      <c r="A555" s="14"/>
      <c r="B555" s="14"/>
      <c r="J555" s="371"/>
      <c r="K555"/>
    </row>
    <row r="556" spans="1:11" s="67" customFormat="1">
      <c r="A556" s="14"/>
      <c r="B556" s="14"/>
      <c r="J556" s="371"/>
      <c r="K556"/>
    </row>
    <row r="557" spans="1:11" s="67" customFormat="1">
      <c r="A557" s="14"/>
      <c r="B557" s="14"/>
      <c r="J557" s="371"/>
      <c r="K557"/>
    </row>
    <row r="558" spans="1:11" s="67" customFormat="1">
      <c r="A558" s="14"/>
      <c r="B558" s="14"/>
      <c r="J558" s="371"/>
      <c r="K558"/>
    </row>
    <row r="559" spans="1:11" s="67" customFormat="1">
      <c r="A559" s="14"/>
      <c r="B559" s="14"/>
      <c r="J559" s="371"/>
      <c r="K559"/>
    </row>
    <row r="560" spans="1:11" s="67" customFormat="1">
      <c r="A560" s="14"/>
      <c r="B560" s="14"/>
      <c r="J560" s="371"/>
      <c r="K560"/>
    </row>
    <row r="561" spans="1:11" s="67" customFormat="1">
      <c r="A561" s="14"/>
      <c r="B561" s="14"/>
      <c r="J561" s="371"/>
      <c r="K561"/>
    </row>
    <row r="562" spans="1:11" s="67" customFormat="1">
      <c r="A562" s="14"/>
      <c r="B562" s="14"/>
      <c r="J562" s="371"/>
      <c r="K562"/>
    </row>
    <row r="563" spans="1:11" s="67" customFormat="1">
      <c r="A563" s="14"/>
      <c r="B563" s="14"/>
      <c r="J563" s="371"/>
      <c r="K563"/>
    </row>
    <row r="564" spans="1:11" s="67" customFormat="1">
      <c r="A564" s="14"/>
      <c r="B564" s="14"/>
      <c r="J564" s="371"/>
      <c r="K564"/>
    </row>
    <row r="565" spans="1:11" s="67" customFormat="1">
      <c r="A565" s="14"/>
      <c r="B565" s="14"/>
      <c r="J565" s="371"/>
      <c r="K565"/>
    </row>
    <row r="566" spans="1:11" s="67" customFormat="1">
      <c r="A566" s="14"/>
      <c r="B566" s="14"/>
      <c r="J566" s="371"/>
      <c r="K566"/>
    </row>
    <row r="567" spans="1:11" s="67" customFormat="1">
      <c r="A567" s="14"/>
      <c r="B567" s="14"/>
      <c r="J567" s="371"/>
      <c r="K567"/>
    </row>
    <row r="568" spans="1:11" s="67" customFormat="1">
      <c r="A568" s="14"/>
      <c r="B568" s="14"/>
      <c r="J568" s="371"/>
      <c r="K568"/>
    </row>
    <row r="569" spans="1:11" s="67" customFormat="1">
      <c r="A569" s="14"/>
      <c r="B569" s="14"/>
      <c r="J569" s="371"/>
      <c r="K569"/>
    </row>
    <row r="570" spans="1:11" s="67" customFormat="1">
      <c r="A570" s="14"/>
      <c r="B570" s="14"/>
      <c r="J570" s="371"/>
      <c r="K570"/>
    </row>
    <row r="571" spans="1:11" s="67" customFormat="1">
      <c r="A571" s="14"/>
      <c r="B571" s="14"/>
      <c r="J571" s="371"/>
      <c r="K571"/>
    </row>
    <row r="572" spans="1:11" s="67" customFormat="1">
      <c r="A572" s="14"/>
      <c r="B572" s="14"/>
      <c r="J572" s="371"/>
      <c r="K572"/>
    </row>
    <row r="573" spans="1:11" s="67" customFormat="1">
      <c r="A573" s="14"/>
      <c r="B573" s="14"/>
      <c r="J573" s="371"/>
      <c r="K573"/>
    </row>
    <row r="574" spans="1:11" s="67" customFormat="1">
      <c r="A574" s="14"/>
      <c r="B574" s="14"/>
      <c r="J574" s="371"/>
      <c r="K574"/>
    </row>
    <row r="575" spans="1:11" s="67" customFormat="1">
      <c r="A575" s="14"/>
      <c r="B575" s="14"/>
      <c r="J575" s="371"/>
      <c r="K575"/>
    </row>
    <row r="576" spans="1:11" s="67" customFormat="1">
      <c r="A576" s="14"/>
      <c r="B576" s="14"/>
      <c r="J576" s="371"/>
      <c r="K576"/>
    </row>
    <row r="577" spans="1:11" s="67" customFormat="1">
      <c r="A577" s="14"/>
      <c r="B577" s="14"/>
      <c r="J577" s="371"/>
      <c r="K577"/>
    </row>
    <row r="578" spans="1:11" s="67" customFormat="1">
      <c r="A578" s="14"/>
      <c r="B578" s="14"/>
      <c r="J578" s="371"/>
      <c r="K578"/>
    </row>
    <row r="579" spans="1:11" s="67" customFormat="1">
      <c r="A579" s="14"/>
      <c r="B579" s="14"/>
      <c r="J579" s="371"/>
      <c r="K579"/>
    </row>
    <row r="580" spans="1:11" s="67" customFormat="1">
      <c r="A580" s="14"/>
      <c r="B580" s="14"/>
      <c r="J580" s="371"/>
      <c r="K580"/>
    </row>
    <row r="581" spans="1:11" s="67" customFormat="1">
      <c r="A581" s="14"/>
      <c r="B581" s="14"/>
      <c r="J581" s="371"/>
      <c r="K581"/>
    </row>
    <row r="582" spans="1:11" s="67" customFormat="1">
      <c r="A582" s="14"/>
      <c r="B582" s="14"/>
      <c r="J582" s="371"/>
      <c r="K582"/>
    </row>
    <row r="583" spans="1:11" s="67" customFormat="1">
      <c r="A583" s="14"/>
      <c r="B583" s="14"/>
      <c r="J583" s="371"/>
      <c r="K583"/>
    </row>
    <row r="584" spans="1:11" s="67" customFormat="1">
      <c r="A584" s="14"/>
      <c r="B584" s="14"/>
      <c r="J584" s="371"/>
      <c r="K584"/>
    </row>
    <row r="585" spans="1:11" s="67" customFormat="1">
      <c r="A585" s="14"/>
      <c r="B585" s="14"/>
      <c r="J585" s="371"/>
      <c r="K585"/>
    </row>
    <row r="586" spans="1:11" s="67" customFormat="1">
      <c r="A586" s="14"/>
      <c r="B586" s="14"/>
      <c r="J586" s="371"/>
      <c r="K586"/>
    </row>
    <row r="587" spans="1:11" s="67" customFormat="1">
      <c r="A587" s="14"/>
      <c r="B587" s="14"/>
      <c r="J587" s="371"/>
      <c r="K587"/>
    </row>
    <row r="588" spans="1:11" s="67" customFormat="1">
      <c r="A588" s="14"/>
      <c r="B588" s="14"/>
      <c r="J588" s="371"/>
      <c r="K588"/>
    </row>
    <row r="589" spans="1:11" s="67" customFormat="1">
      <c r="A589" s="14"/>
      <c r="B589" s="14"/>
      <c r="J589" s="371"/>
      <c r="K589"/>
    </row>
    <row r="590" spans="1:11" s="67" customFormat="1">
      <c r="A590" s="14"/>
      <c r="B590" s="14"/>
      <c r="J590" s="371"/>
      <c r="K590"/>
    </row>
    <row r="591" spans="1:11" s="67" customFormat="1">
      <c r="A591" s="14"/>
      <c r="B591" s="14"/>
      <c r="J591" s="371"/>
      <c r="K591"/>
    </row>
    <row r="592" spans="1:11" s="67" customFormat="1">
      <c r="A592" s="14"/>
      <c r="B592" s="14"/>
      <c r="J592" s="371"/>
      <c r="K592"/>
    </row>
    <row r="593" spans="1:11" s="67" customFormat="1">
      <c r="A593" s="14"/>
      <c r="B593" s="14"/>
      <c r="J593" s="371"/>
      <c r="K593"/>
    </row>
    <row r="594" spans="1:11" s="67" customFormat="1">
      <c r="A594" s="14"/>
      <c r="B594" s="14"/>
      <c r="J594" s="371"/>
      <c r="K594"/>
    </row>
    <row r="595" spans="1:11" s="67" customFormat="1">
      <c r="A595" s="14"/>
      <c r="B595" s="14"/>
      <c r="J595" s="371"/>
      <c r="K595"/>
    </row>
    <row r="596" spans="1:11" s="67" customFormat="1">
      <c r="A596" s="14"/>
      <c r="B596" s="14"/>
      <c r="J596" s="371"/>
      <c r="K596"/>
    </row>
    <row r="597" spans="1:11" s="67" customFormat="1">
      <c r="A597" s="14"/>
      <c r="B597" s="14"/>
      <c r="J597" s="371"/>
      <c r="K597"/>
    </row>
    <row r="598" spans="1:11" s="67" customFormat="1">
      <c r="A598" s="14"/>
      <c r="B598" s="14"/>
      <c r="J598" s="371"/>
      <c r="K598"/>
    </row>
    <row r="599" spans="1:11" s="67" customFormat="1">
      <c r="A599" s="14"/>
      <c r="B599" s="14"/>
      <c r="J599" s="371"/>
      <c r="K599"/>
    </row>
    <row r="600" spans="1:11" s="67" customFormat="1">
      <c r="A600" s="14"/>
      <c r="B600" s="14"/>
      <c r="J600" s="371"/>
      <c r="K600"/>
    </row>
    <row r="601" spans="1:11" s="67" customFormat="1">
      <c r="A601" s="14"/>
      <c r="B601" s="14"/>
      <c r="J601" s="371"/>
      <c r="K601"/>
    </row>
    <row r="602" spans="1:11" s="67" customFormat="1">
      <c r="A602" s="14"/>
      <c r="B602" s="14"/>
      <c r="J602" s="371"/>
      <c r="K602"/>
    </row>
    <row r="603" spans="1:11" s="67" customFormat="1">
      <c r="A603" s="14"/>
      <c r="B603" s="14"/>
      <c r="J603" s="371"/>
      <c r="K603"/>
    </row>
    <row r="604" spans="1:11" s="67" customFormat="1">
      <c r="A604" s="14"/>
      <c r="B604" s="14"/>
      <c r="J604" s="371"/>
      <c r="K604"/>
    </row>
    <row r="605" spans="1:11" s="67" customFormat="1">
      <c r="A605" s="14"/>
      <c r="B605" s="14"/>
      <c r="J605" s="371"/>
      <c r="K605"/>
    </row>
    <row r="606" spans="1:11" s="67" customFormat="1">
      <c r="A606" s="14"/>
      <c r="B606" s="14"/>
      <c r="J606" s="371"/>
      <c r="K606"/>
    </row>
    <row r="607" spans="1:11" s="67" customFormat="1">
      <c r="A607" s="14"/>
      <c r="B607" s="14"/>
      <c r="J607" s="371"/>
      <c r="K607"/>
    </row>
    <row r="608" spans="1:11" s="67" customFormat="1">
      <c r="A608" s="14"/>
      <c r="B608" s="14"/>
      <c r="J608" s="371"/>
      <c r="K608"/>
    </row>
    <row r="609" spans="1:11" s="67" customFormat="1">
      <c r="A609" s="14"/>
      <c r="B609" s="14"/>
      <c r="J609" s="371"/>
      <c r="K609"/>
    </row>
    <row r="610" spans="1:11" s="67" customFormat="1">
      <c r="A610" s="14"/>
      <c r="B610" s="14"/>
      <c r="J610" s="371"/>
      <c r="K610"/>
    </row>
    <row r="611" spans="1:11" s="67" customFormat="1">
      <c r="A611" s="14"/>
      <c r="B611" s="14"/>
      <c r="J611" s="371"/>
      <c r="K611"/>
    </row>
    <row r="612" spans="1:11" s="67" customFormat="1">
      <c r="A612" s="14"/>
      <c r="B612" s="14"/>
      <c r="J612" s="371"/>
      <c r="K612"/>
    </row>
    <row r="613" spans="1:11" s="67" customFormat="1">
      <c r="A613" s="14"/>
      <c r="B613" s="14"/>
      <c r="J613" s="371"/>
      <c r="K613"/>
    </row>
    <row r="614" spans="1:11" s="67" customFormat="1">
      <c r="A614" s="14"/>
      <c r="B614" s="14"/>
      <c r="J614" s="371"/>
      <c r="K614"/>
    </row>
    <row r="615" spans="1:11" s="67" customFormat="1">
      <c r="A615" s="14"/>
      <c r="B615" s="14"/>
      <c r="J615" s="371"/>
      <c r="K615"/>
    </row>
    <row r="616" spans="1:11" s="67" customFormat="1">
      <c r="A616" s="14"/>
      <c r="B616" s="14"/>
      <c r="J616" s="371"/>
      <c r="K616"/>
    </row>
    <row r="617" spans="1:11" s="67" customFormat="1">
      <c r="A617" s="14"/>
      <c r="B617" s="14"/>
      <c r="J617" s="371"/>
      <c r="K617"/>
    </row>
    <row r="618" spans="1:11" s="67" customFormat="1">
      <c r="A618" s="14"/>
      <c r="B618" s="14"/>
      <c r="J618" s="371"/>
      <c r="K618"/>
    </row>
    <row r="619" spans="1:11" s="67" customFormat="1">
      <c r="A619" s="14"/>
      <c r="B619" s="14"/>
      <c r="J619" s="371"/>
      <c r="K619"/>
    </row>
    <row r="620" spans="1:11" s="67" customFormat="1">
      <c r="A620" s="14"/>
      <c r="B620" s="14"/>
      <c r="J620" s="371"/>
      <c r="K620"/>
    </row>
    <row r="621" spans="1:11" s="67" customFormat="1">
      <c r="A621" s="14"/>
      <c r="B621" s="14"/>
      <c r="J621" s="371"/>
      <c r="K621"/>
    </row>
    <row r="622" spans="1:11" s="67" customFormat="1">
      <c r="A622" s="14"/>
      <c r="B622" s="14"/>
      <c r="J622" s="371"/>
      <c r="K622"/>
    </row>
    <row r="623" spans="1:11" s="67" customFormat="1">
      <c r="A623" s="14"/>
      <c r="B623" s="14"/>
      <c r="J623" s="371"/>
      <c r="K623"/>
    </row>
    <row r="624" spans="1:11" s="67" customFormat="1">
      <c r="A624" s="14"/>
      <c r="B624" s="14"/>
      <c r="J624" s="371"/>
      <c r="K624"/>
    </row>
    <row r="625" spans="1:11" s="67" customFormat="1">
      <c r="A625" s="14"/>
      <c r="B625" s="14"/>
      <c r="J625" s="371"/>
      <c r="K625"/>
    </row>
    <row r="626" spans="1:11" s="67" customFormat="1">
      <c r="A626" s="14"/>
      <c r="B626" s="14"/>
      <c r="J626" s="371"/>
      <c r="K626"/>
    </row>
    <row r="627" spans="1:11" s="67" customFormat="1">
      <c r="A627" s="14"/>
      <c r="B627" s="14"/>
      <c r="J627" s="371"/>
      <c r="K627"/>
    </row>
    <row r="628" spans="1:11" s="67" customFormat="1">
      <c r="A628" s="14"/>
      <c r="B628" s="14"/>
      <c r="J628" s="371"/>
      <c r="K628"/>
    </row>
    <row r="629" spans="1:11" s="67" customFormat="1">
      <c r="A629" s="14"/>
      <c r="B629" s="14"/>
      <c r="J629" s="371"/>
      <c r="K629"/>
    </row>
    <row r="630" spans="1:11" s="67" customFormat="1">
      <c r="A630" s="14"/>
      <c r="B630" s="14"/>
      <c r="J630" s="371"/>
      <c r="K630"/>
    </row>
    <row r="631" spans="1:11" s="67" customFormat="1">
      <c r="A631" s="14"/>
      <c r="B631" s="14"/>
      <c r="J631" s="371"/>
      <c r="K631"/>
    </row>
    <row r="632" spans="1:11" s="67" customFormat="1">
      <c r="A632" s="14"/>
      <c r="B632" s="14"/>
      <c r="J632" s="371"/>
      <c r="K632"/>
    </row>
    <row r="633" spans="1:11" s="67" customFormat="1">
      <c r="A633" s="14"/>
      <c r="B633" s="14"/>
      <c r="J633" s="371"/>
      <c r="K633"/>
    </row>
    <row r="634" spans="1:11" s="67" customFormat="1">
      <c r="A634" s="14"/>
      <c r="B634" s="14"/>
      <c r="J634" s="371"/>
      <c r="K634"/>
    </row>
    <row r="635" spans="1:11" s="67" customFormat="1">
      <c r="A635" s="14"/>
      <c r="B635" s="14"/>
      <c r="J635" s="371"/>
      <c r="K635"/>
    </row>
    <row r="636" spans="1:11" s="67" customFormat="1">
      <c r="A636" s="14"/>
      <c r="B636" s="14"/>
      <c r="J636" s="371"/>
      <c r="K636"/>
    </row>
    <row r="637" spans="1:11" s="67" customFormat="1">
      <c r="A637" s="14"/>
      <c r="B637" s="14"/>
      <c r="J637" s="371"/>
      <c r="K637"/>
    </row>
    <row r="638" spans="1:11" s="67" customFormat="1">
      <c r="A638" s="14"/>
      <c r="B638" s="14"/>
      <c r="J638" s="371"/>
      <c r="K638"/>
    </row>
    <row r="639" spans="1:11" s="67" customFormat="1">
      <c r="A639" s="14"/>
      <c r="B639" s="14"/>
      <c r="J639" s="371"/>
      <c r="K639"/>
    </row>
    <row r="640" spans="1:11" s="67" customFormat="1">
      <c r="A640" s="14"/>
      <c r="B640" s="14"/>
      <c r="J640" s="371"/>
      <c r="K640"/>
    </row>
    <row r="641" spans="1:11" s="67" customFormat="1">
      <c r="A641" s="14"/>
      <c r="B641" s="14"/>
      <c r="J641" s="371"/>
      <c r="K641"/>
    </row>
    <row r="642" spans="1:11" s="67" customFormat="1">
      <c r="A642" s="14"/>
      <c r="B642" s="14"/>
      <c r="J642" s="371"/>
      <c r="K642"/>
    </row>
    <row r="643" spans="1:11" s="67" customFormat="1">
      <c r="A643" s="14"/>
      <c r="B643" s="14"/>
      <c r="J643" s="371"/>
      <c r="K643"/>
    </row>
    <row r="644" spans="1:11" s="67" customFormat="1">
      <c r="A644" s="14"/>
      <c r="B644" s="14"/>
      <c r="J644" s="371"/>
      <c r="K644"/>
    </row>
    <row r="645" spans="1:11" s="67" customFormat="1">
      <c r="A645" s="14"/>
      <c r="B645" s="14"/>
      <c r="J645" s="371"/>
      <c r="K645"/>
    </row>
    <row r="646" spans="1:11" s="67" customFormat="1">
      <c r="A646" s="14"/>
      <c r="B646" s="14"/>
      <c r="J646" s="371"/>
      <c r="K646"/>
    </row>
    <row r="647" spans="1:11" s="67" customFormat="1">
      <c r="A647" s="14"/>
      <c r="B647" s="14"/>
      <c r="J647" s="371"/>
      <c r="K647"/>
    </row>
    <row r="648" spans="1:11" s="67" customFormat="1">
      <c r="A648" s="14"/>
      <c r="B648" s="14"/>
      <c r="J648" s="371"/>
      <c r="K648"/>
    </row>
    <row r="649" spans="1:11" s="67" customFormat="1">
      <c r="A649" s="14"/>
      <c r="B649" s="14"/>
      <c r="J649" s="371"/>
      <c r="K649"/>
    </row>
    <row r="650" spans="1:11" s="67" customFormat="1">
      <c r="A650" s="14"/>
      <c r="B650" s="14"/>
      <c r="J650" s="371"/>
      <c r="K650"/>
    </row>
    <row r="651" spans="1:11" s="67" customFormat="1">
      <c r="A651" s="14"/>
      <c r="B651" s="14"/>
      <c r="J651" s="371"/>
      <c r="K651"/>
    </row>
    <row r="652" spans="1:11" s="67" customFormat="1">
      <c r="A652" s="14"/>
      <c r="B652" s="14"/>
      <c r="J652" s="371"/>
      <c r="K652"/>
    </row>
    <row r="653" spans="1:11" s="67" customFormat="1">
      <c r="A653" s="14"/>
      <c r="B653" s="14"/>
      <c r="J653" s="371"/>
      <c r="K653"/>
    </row>
    <row r="654" spans="1:11" s="67" customFormat="1">
      <c r="A654" s="14"/>
      <c r="B654" s="14"/>
      <c r="J654" s="371"/>
      <c r="K654"/>
    </row>
    <row r="655" spans="1:11" s="67" customFormat="1">
      <c r="A655" s="14"/>
      <c r="B655" s="14"/>
      <c r="J655" s="371"/>
      <c r="K655"/>
    </row>
    <row r="656" spans="1:11" s="67" customFormat="1">
      <c r="A656" s="14"/>
      <c r="B656" s="14"/>
      <c r="J656" s="371"/>
      <c r="K656"/>
    </row>
    <row r="657" spans="1:11" s="67" customFormat="1">
      <c r="A657" s="14"/>
      <c r="B657" s="14"/>
      <c r="J657" s="371"/>
      <c r="K657"/>
    </row>
    <row r="658" spans="1:11" s="67" customFormat="1">
      <c r="A658" s="14"/>
      <c r="B658" s="14"/>
      <c r="J658" s="371"/>
      <c r="K658"/>
    </row>
    <row r="659" spans="1:11" s="67" customFormat="1">
      <c r="A659" s="14"/>
      <c r="B659" s="14"/>
      <c r="J659" s="371"/>
      <c r="K659"/>
    </row>
    <row r="660" spans="1:11" s="67" customFormat="1">
      <c r="A660" s="14"/>
      <c r="B660" s="14"/>
      <c r="J660" s="371"/>
      <c r="K660"/>
    </row>
    <row r="661" spans="1:11" s="67" customFormat="1">
      <c r="A661" s="14"/>
      <c r="B661" s="14"/>
      <c r="J661" s="371"/>
      <c r="K661"/>
    </row>
    <row r="662" spans="1:11" s="67" customFormat="1">
      <c r="A662" s="14"/>
      <c r="B662" s="14"/>
      <c r="J662" s="371"/>
      <c r="K662"/>
    </row>
    <row r="663" spans="1:11" s="67" customFormat="1">
      <c r="A663" s="14"/>
      <c r="B663" s="14"/>
      <c r="J663" s="371"/>
      <c r="K663"/>
    </row>
    <row r="664" spans="1:11" s="67" customFormat="1">
      <c r="A664" s="14"/>
      <c r="B664" s="14"/>
      <c r="J664" s="371"/>
      <c r="K664"/>
    </row>
    <row r="665" spans="1:11" s="67" customFormat="1">
      <c r="A665" s="14"/>
      <c r="B665" s="14"/>
      <c r="J665" s="371"/>
      <c r="K665"/>
    </row>
    <row r="666" spans="1:11" s="67" customFormat="1">
      <c r="A666" s="14"/>
      <c r="B666" s="14"/>
      <c r="J666" s="371"/>
      <c r="K666"/>
    </row>
    <row r="667" spans="1:11" s="67" customFormat="1">
      <c r="A667" s="14"/>
      <c r="B667" s="14"/>
      <c r="J667" s="371"/>
      <c r="K667"/>
    </row>
    <row r="668" spans="1:11" s="67" customFormat="1">
      <c r="A668" s="14"/>
      <c r="B668" s="14"/>
      <c r="J668" s="371"/>
      <c r="K668"/>
    </row>
    <row r="669" spans="1:11" s="67" customFormat="1">
      <c r="A669" s="14"/>
      <c r="B669" s="14"/>
      <c r="J669" s="371"/>
      <c r="K669"/>
    </row>
    <row r="670" spans="1:11" s="67" customFormat="1">
      <c r="A670" s="14"/>
      <c r="B670" s="14"/>
      <c r="J670" s="371"/>
      <c r="K670"/>
    </row>
    <row r="671" spans="1:11" s="67" customFormat="1">
      <c r="A671" s="14"/>
      <c r="B671" s="14"/>
      <c r="J671" s="371"/>
      <c r="K671"/>
    </row>
    <row r="672" spans="1:11" s="67" customFormat="1">
      <c r="A672" s="14"/>
      <c r="B672" s="14"/>
      <c r="J672" s="371"/>
      <c r="K672"/>
    </row>
    <row r="673" spans="1:11" s="67" customFormat="1">
      <c r="A673" s="14"/>
      <c r="B673" s="14"/>
      <c r="J673" s="371"/>
      <c r="K673"/>
    </row>
    <row r="674" spans="1:11" s="67" customFormat="1">
      <c r="A674" s="14"/>
      <c r="B674" s="14"/>
      <c r="J674" s="371"/>
      <c r="K674"/>
    </row>
    <row r="675" spans="1:11" s="67" customFormat="1">
      <c r="A675" s="14"/>
      <c r="B675" s="14"/>
      <c r="J675" s="371"/>
      <c r="K675"/>
    </row>
    <row r="676" spans="1:11" s="67" customFormat="1">
      <c r="A676" s="14"/>
      <c r="B676" s="14"/>
      <c r="J676" s="371"/>
      <c r="K676"/>
    </row>
    <row r="677" spans="1:11" s="67" customFormat="1">
      <c r="A677" s="14"/>
      <c r="B677" s="14"/>
      <c r="J677" s="371"/>
      <c r="K677"/>
    </row>
    <row r="678" spans="1:11" s="67" customFormat="1">
      <c r="A678" s="14"/>
      <c r="B678" s="14"/>
      <c r="J678" s="371"/>
      <c r="K678"/>
    </row>
    <row r="679" spans="1:11" s="67" customFormat="1">
      <c r="A679" s="14"/>
      <c r="B679" s="14"/>
      <c r="J679" s="371"/>
      <c r="K679"/>
    </row>
    <row r="680" spans="1:11" s="67" customFormat="1">
      <c r="A680" s="14"/>
      <c r="B680" s="14"/>
      <c r="J680" s="371"/>
      <c r="K680"/>
    </row>
    <row r="681" spans="1:11" s="67" customFormat="1">
      <c r="A681" s="14"/>
      <c r="B681" s="14"/>
      <c r="J681" s="371"/>
      <c r="K681"/>
    </row>
    <row r="682" spans="1:11" s="67" customFormat="1">
      <c r="A682" s="14"/>
      <c r="B682" s="14"/>
      <c r="J682" s="371"/>
      <c r="K682"/>
    </row>
    <row r="683" spans="1:11" s="67" customFormat="1">
      <c r="A683" s="14"/>
      <c r="B683" s="14"/>
      <c r="J683" s="371"/>
      <c r="K683"/>
    </row>
    <row r="684" spans="1:11" s="67" customFormat="1">
      <c r="A684" s="14"/>
      <c r="B684" s="14"/>
      <c r="J684" s="371"/>
      <c r="K684"/>
    </row>
    <row r="685" spans="1:11" s="67" customFormat="1">
      <c r="A685" s="14"/>
      <c r="B685" s="14"/>
      <c r="J685" s="371"/>
      <c r="K685"/>
    </row>
    <row r="686" spans="1:11" s="67" customFormat="1">
      <c r="A686" s="14"/>
      <c r="B686" s="14"/>
      <c r="J686" s="371"/>
      <c r="K686"/>
    </row>
    <row r="687" spans="1:11" s="67" customFormat="1">
      <c r="A687" s="14"/>
      <c r="B687" s="14"/>
      <c r="J687" s="371"/>
      <c r="K687"/>
    </row>
    <row r="688" spans="1:11" s="67" customFormat="1">
      <c r="A688" s="14"/>
      <c r="B688" s="14"/>
      <c r="J688" s="371"/>
      <c r="K688"/>
    </row>
    <row r="689" spans="1:11" s="67" customFormat="1">
      <c r="A689" s="14"/>
      <c r="B689" s="14"/>
      <c r="J689" s="371"/>
      <c r="K689"/>
    </row>
    <row r="690" spans="1:11" s="67" customFormat="1">
      <c r="A690" s="14"/>
      <c r="B690" s="14"/>
      <c r="J690" s="371"/>
      <c r="K690"/>
    </row>
    <row r="691" spans="1:11" s="67" customFormat="1">
      <c r="A691" s="14"/>
      <c r="B691" s="14"/>
      <c r="J691" s="371"/>
      <c r="K691"/>
    </row>
    <row r="692" spans="1:11" s="67" customFormat="1">
      <c r="A692" s="14"/>
      <c r="B692" s="14"/>
      <c r="J692" s="371"/>
      <c r="K692"/>
    </row>
    <row r="693" spans="1:11" s="67" customFormat="1">
      <c r="A693" s="14"/>
      <c r="B693" s="14"/>
      <c r="J693" s="371"/>
      <c r="K693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2800-000000000000}"/>
  </hyperlinks>
  <printOptions horizontalCentered="1"/>
  <pageMargins left="0.39370078740157483" right="0.39370078740157483" top="0.39370078740157483" bottom="0.39370078740157483" header="0" footer="0"/>
  <pageSetup paperSize="9" scale="85" orientation="portrait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Hoja41">
    <pageSetUpPr fitToPage="1"/>
  </sheetPr>
  <dimension ref="A1:K33"/>
  <sheetViews>
    <sheetView showGridLines="0" showRowColHeaders="0" zoomScaleNormal="100" zoomScaleSheetLayoutView="70" workbookViewId="0">
      <selection activeCell="T34" sqref="T34"/>
    </sheetView>
  </sheetViews>
  <sheetFormatPr baseColWidth="10" defaultColWidth="11.42578125" defaultRowHeight="12.75"/>
  <cols>
    <col min="1" max="1" width="5.7109375" style="217" customWidth="1"/>
    <col min="2" max="2" width="16.42578125" style="217" customWidth="1"/>
    <col min="3" max="3" width="12.85546875" style="217" customWidth="1"/>
    <col min="4" max="4" width="12.85546875" style="306" customWidth="1"/>
    <col min="5" max="6" width="10.85546875" style="306" customWidth="1"/>
    <col min="7" max="7" width="14.140625" style="217" customWidth="1"/>
    <col min="8" max="8" width="10.42578125" style="217" customWidth="1"/>
    <col min="9" max="9" width="11.42578125" style="217" customWidth="1"/>
    <col min="10" max="10" width="10.5703125" style="217" customWidth="1"/>
    <col min="11" max="11" width="17.7109375" style="217" customWidth="1"/>
    <col min="12" max="16384" width="11.42578125" style="217"/>
  </cols>
  <sheetData>
    <row r="1" spans="1:11" ht="26.1" customHeight="1">
      <c r="A1" s="720" t="s">
        <v>245</v>
      </c>
      <c r="B1" s="743"/>
      <c r="C1" s="743"/>
      <c r="D1" s="743"/>
      <c r="E1" s="743"/>
      <c r="F1" s="743"/>
      <c r="G1" s="743"/>
      <c r="H1" s="743"/>
      <c r="I1" s="743"/>
      <c r="J1" s="743"/>
      <c r="K1" s="186" t="s">
        <v>154</v>
      </c>
    </row>
    <row r="2" spans="1:11" ht="25.15" customHeight="1">
      <c r="A2" s="720" t="s">
        <v>0</v>
      </c>
      <c r="B2" s="719"/>
      <c r="C2" s="719"/>
      <c r="D2" s="719"/>
      <c r="E2" s="719"/>
      <c r="F2" s="719"/>
      <c r="G2" s="719"/>
      <c r="H2" s="719"/>
      <c r="I2" s="719"/>
      <c r="J2" s="719"/>
    </row>
    <row r="3" spans="1:11" ht="23.65" customHeight="1">
      <c r="A3" s="721" t="s">
        <v>179</v>
      </c>
      <c r="B3" s="719"/>
      <c r="C3" s="719"/>
      <c r="D3" s="719"/>
      <c r="E3" s="719"/>
      <c r="F3" s="719"/>
      <c r="G3" s="719"/>
      <c r="H3" s="719"/>
      <c r="I3" s="719"/>
      <c r="J3" s="719"/>
    </row>
    <row r="4" spans="1:11" ht="12.95" customHeight="1">
      <c r="A4" s="286"/>
      <c r="B4" s="287"/>
      <c r="C4" s="287"/>
      <c r="D4" s="288"/>
      <c r="E4" s="288"/>
      <c r="F4" s="288"/>
      <c r="G4" s="287"/>
      <c r="H4" s="287"/>
      <c r="I4" s="287"/>
      <c r="J4" s="287"/>
    </row>
    <row r="5" spans="1:11" ht="18.75">
      <c r="A5" s="289"/>
      <c r="B5" s="722" t="str">
        <f>[1]UE!$B$4</f>
        <v>MEDIA JUNIO</v>
      </c>
      <c r="C5" s="722"/>
      <c r="D5" s="723"/>
      <c r="E5" s="290"/>
      <c r="F5" s="290"/>
      <c r="G5" s="287"/>
      <c r="H5" s="287"/>
      <c r="I5" s="287"/>
      <c r="J5" s="287"/>
    </row>
    <row r="6" spans="1:11" ht="10.35" customHeight="1">
      <c r="A6" s="291"/>
      <c r="B6" s="291"/>
      <c r="C6" s="291"/>
      <c r="D6" s="292"/>
      <c r="E6" s="292"/>
      <c r="F6" s="292"/>
      <c r="G6" s="291"/>
      <c r="H6" s="291"/>
      <c r="I6" s="291"/>
      <c r="J6" s="291"/>
    </row>
    <row r="7" spans="1:11" ht="33.75" customHeight="1">
      <c r="A7" s="293"/>
      <c r="B7" s="294" t="s">
        <v>215</v>
      </c>
      <c r="C7" s="295" t="s">
        <v>216</v>
      </c>
      <c r="D7" s="295" t="s">
        <v>217</v>
      </c>
      <c r="E7" s="295" t="s">
        <v>4</v>
      </c>
      <c r="F7" s="295" t="s">
        <v>5</v>
      </c>
      <c r="G7" s="295" t="s">
        <v>6</v>
      </c>
      <c r="H7" s="295" t="s">
        <v>7</v>
      </c>
      <c r="I7" s="295" t="s">
        <v>8</v>
      </c>
      <c r="J7" s="296" t="s">
        <v>9</v>
      </c>
    </row>
    <row r="8" spans="1:11" ht="41.1" customHeight="1">
      <c r="A8" s="293"/>
      <c r="B8" s="297" t="s">
        <v>182</v>
      </c>
      <c r="C8" s="402">
        <f>[1]UE!C40</f>
        <v>35182.909090909088</v>
      </c>
      <c r="D8" s="402">
        <f>[1]UE!D40</f>
        <v>22783.181818181816</v>
      </c>
      <c r="E8" s="402">
        <f>[1]UE!E40</f>
        <v>11157.636363636362</v>
      </c>
      <c r="F8" s="402">
        <f>[1]UE!F40</f>
        <v>1242.090909090909</v>
      </c>
      <c r="G8" s="402">
        <f>[1]UE!G40</f>
        <v>4468.5</v>
      </c>
      <c r="H8" s="402">
        <f>[1]UE!H40</f>
        <v>0</v>
      </c>
      <c r="I8" s="402">
        <f>[1]UE!I40</f>
        <v>0</v>
      </c>
      <c r="J8" s="403">
        <f>[1]UE!J40</f>
        <v>39651.409090909088</v>
      </c>
    </row>
    <row r="9" spans="1:11" ht="41.1" customHeight="1">
      <c r="A9" s="293"/>
      <c r="B9" s="297" t="s">
        <v>183</v>
      </c>
      <c r="C9" s="402">
        <f>'[1]NOUE '!C40</f>
        <v>43053.545454545456</v>
      </c>
      <c r="D9" s="402">
        <f>'[1]NOUE '!D40</f>
        <v>30855.318181818184</v>
      </c>
      <c r="E9" s="402">
        <f>'[1]NOUE '!E40</f>
        <v>9489.0000000000018</v>
      </c>
      <c r="F9" s="402">
        <f>'[1]NOUE '!F40</f>
        <v>2709.227272727273</v>
      </c>
      <c r="G9" s="402">
        <f>'[1]NOUE '!G40</f>
        <v>6513.0000000000018</v>
      </c>
      <c r="H9" s="402">
        <f>'[1]NOUE '!H40</f>
        <v>0</v>
      </c>
      <c r="I9" s="402">
        <f>'[1]NOUE '!I40</f>
        <v>0</v>
      </c>
      <c r="J9" s="403">
        <f>'[1]NOUE '!J40</f>
        <v>49566.545454545456</v>
      </c>
    </row>
    <row r="10" spans="1:11" s="304" customFormat="1" ht="41.1" customHeight="1">
      <c r="A10" s="300"/>
      <c r="B10" s="301" t="s">
        <v>64</v>
      </c>
      <c r="C10" s="404">
        <f>[1]TOTAL!C40</f>
        <v>78236.454545454544</v>
      </c>
      <c r="D10" s="404">
        <f>[1]TOTAL!D40</f>
        <v>53638.5</v>
      </c>
      <c r="E10" s="404">
        <f>[1]TOTAL!E40</f>
        <v>20646.636363636364</v>
      </c>
      <c r="F10" s="404">
        <f>[1]TOTAL!F40</f>
        <v>3951.318181818182</v>
      </c>
      <c r="G10" s="404">
        <f>[1]TOTAL!G40</f>
        <v>10981.500000000002</v>
      </c>
      <c r="H10" s="404">
        <f>[1]TOTAL!H40</f>
        <v>0</v>
      </c>
      <c r="I10" s="404">
        <f>[1]TOTAL!I40</f>
        <v>0</v>
      </c>
      <c r="J10" s="411">
        <f>[1]TOTAL!J40</f>
        <v>89217.954545454544</v>
      </c>
      <c r="K10" s="303"/>
    </row>
    <row r="11" spans="1:11" ht="36" customHeight="1">
      <c r="B11" s="317"/>
      <c r="C11" s="318"/>
      <c r="D11" s="318"/>
      <c r="E11" s="318"/>
      <c r="F11" s="318"/>
      <c r="G11" s="318"/>
      <c r="H11" s="318"/>
      <c r="I11" s="317"/>
      <c r="J11" s="317"/>
    </row>
    <row r="12" spans="1:11" ht="70.5" customHeight="1">
      <c r="C12" s="305"/>
      <c r="D12" s="305"/>
      <c r="E12" s="305"/>
      <c r="F12" s="305"/>
      <c r="G12" s="305"/>
      <c r="H12" s="305"/>
      <c r="I12" s="305"/>
      <c r="J12" s="305"/>
    </row>
    <row r="13" spans="1:11" ht="29.1" customHeight="1">
      <c r="H13" s="307"/>
      <c r="I13" s="307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08"/>
      <c r="C20" s="308" t="s">
        <v>218</v>
      </c>
      <c r="D20" s="309" t="str">
        <f>G7</f>
        <v>AUTÓNOMOS</v>
      </c>
      <c r="E20" s="309" t="str">
        <f>H7</f>
        <v>MAR</v>
      </c>
      <c r="F20" s="309"/>
      <c r="G20" s="308" t="str">
        <f>J7</f>
        <v>TOTAL</v>
      </c>
      <c r="I20" s="308" t="str">
        <f>J7</f>
        <v>TOTAL</v>
      </c>
    </row>
    <row r="21" spans="2:9" ht="29.1" customHeight="1">
      <c r="B21" s="308" t="s">
        <v>219</v>
      </c>
      <c r="C21" s="309">
        <f>$C$10</f>
        <v>78236.454545454544</v>
      </c>
      <c r="D21" s="309">
        <f>G10</f>
        <v>10981.500000000002</v>
      </c>
      <c r="E21" s="309">
        <f>H10</f>
        <v>0</v>
      </c>
      <c r="F21" s="309"/>
      <c r="G21" s="309">
        <f>J10</f>
        <v>89217.954545454544</v>
      </c>
      <c r="I21" s="308">
        <f>SUM(C21:F21)</f>
        <v>89217.954545454544</v>
      </c>
    </row>
    <row r="22" spans="2:9" ht="29.1" customHeight="1">
      <c r="C22" s="310">
        <f>C21/$G21</f>
        <v>0.87691378875532089</v>
      </c>
      <c r="D22" s="310">
        <f>D21/$G21</f>
        <v>0.12308621124467917</v>
      </c>
      <c r="E22" s="310">
        <f>E21/$G21</f>
        <v>0</v>
      </c>
      <c r="F22" s="310"/>
      <c r="G22" s="311">
        <f>SUM(C22:F22)</f>
        <v>1</v>
      </c>
      <c r="I22" s="311">
        <f>I21/$I$21</f>
        <v>1</v>
      </c>
    </row>
    <row r="23" spans="2:9" ht="29.1" customHeight="1">
      <c r="H23" s="308"/>
      <c r="I23" s="308"/>
    </row>
    <row r="24" spans="2:9" ht="29.1" customHeight="1">
      <c r="C24" s="217" t="s">
        <v>220</v>
      </c>
      <c r="D24" s="306" t="s">
        <v>221</v>
      </c>
      <c r="H24" s="308"/>
      <c r="I24" s="308"/>
    </row>
    <row r="25" spans="2:9" ht="29.1" customHeight="1">
      <c r="B25" s="319" t="str">
        <f>'[1]EVOLUCION ANUALl'!D40</f>
        <v>CAST.-LA MANCHA</v>
      </c>
      <c r="C25" s="320">
        <f>'[1]EVOLUCION ANUALl'!H40</f>
        <v>6.8583785337586134E-2</v>
      </c>
      <c r="D25" s="320">
        <f>'[1]EVOLUCION ANUALl'!K40</f>
        <v>7.6332148129395039E-2</v>
      </c>
      <c r="G25" s="321"/>
      <c r="H25" s="145"/>
    </row>
    <row r="26" spans="2:9" ht="29.1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29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Hoja42">
    <pageSetUpPr fitToPage="1"/>
  </sheetPr>
  <dimension ref="A1:K38"/>
  <sheetViews>
    <sheetView showGridLines="0" showRowColHeaders="0" zoomScaleNormal="100" workbookViewId="0">
      <selection activeCell="T34" sqref="T34"/>
    </sheetView>
  </sheetViews>
  <sheetFormatPr baseColWidth="10" defaultRowHeight="12.75"/>
  <cols>
    <col min="1" max="1" width="6.42578125" style="14" customWidth="1"/>
    <col min="2" max="2" width="37.85546875" style="14" customWidth="1"/>
    <col min="3" max="3" width="9.85546875" style="15" customWidth="1"/>
    <col min="4" max="6" width="9.85546875" style="14" customWidth="1"/>
    <col min="7" max="7" width="9.85546875" style="15" customWidth="1"/>
    <col min="8" max="9" width="9.85546875" style="14" customWidth="1"/>
    <col min="10" max="10" width="11" style="14" customWidth="1"/>
    <col min="11" max="11" width="17.7109375" customWidth="1"/>
  </cols>
  <sheetData>
    <row r="1" spans="1:11" ht="24.95" customHeight="1">
      <c r="B1" s="689" t="s">
        <v>245</v>
      </c>
      <c r="C1" s="719"/>
      <c r="D1" s="719"/>
      <c r="E1" s="719"/>
      <c r="F1" s="719"/>
      <c r="G1" s="719"/>
      <c r="H1" s="719"/>
      <c r="I1" s="719"/>
      <c r="J1" s="719"/>
      <c r="K1" s="186" t="s">
        <v>154</v>
      </c>
    </row>
    <row r="2" spans="1:11" ht="20.100000000000001" customHeight="1">
      <c r="A2" s="68"/>
      <c r="B2" s="724" t="s">
        <v>238</v>
      </c>
      <c r="C2" s="717"/>
      <c r="D2" s="717"/>
      <c r="E2" s="717"/>
      <c r="F2" s="717"/>
      <c r="G2" s="717"/>
      <c r="H2" s="717"/>
      <c r="I2" s="717"/>
      <c r="J2" s="717"/>
    </row>
    <row r="3" spans="1:11" ht="18" customHeight="1">
      <c r="A3" s="68"/>
      <c r="B3" s="709" t="s">
        <v>239</v>
      </c>
      <c r="C3" s="717"/>
      <c r="D3" s="717"/>
      <c r="E3" s="717"/>
      <c r="F3" s="717"/>
      <c r="G3" s="717"/>
      <c r="H3" s="717"/>
      <c r="I3" s="717"/>
      <c r="J3" s="717"/>
    </row>
    <row r="4" spans="1:11" ht="24.95" customHeight="1">
      <c r="A4" s="406"/>
      <c r="B4" s="56" t="str">
        <f>'C LA MANCHA-1'!$B$5</f>
        <v>MEDIA JUNIO</v>
      </c>
    </row>
    <row r="5" spans="1:11" ht="24.75" customHeight="1">
      <c r="B5" s="737" t="s">
        <v>97</v>
      </c>
      <c r="C5" s="407" t="s">
        <v>224</v>
      </c>
      <c r="D5" s="324"/>
      <c r="E5" s="325"/>
      <c r="F5" s="324"/>
      <c r="G5" s="326" t="s">
        <v>225</v>
      </c>
      <c r="H5" s="327"/>
      <c r="I5" s="328"/>
      <c r="J5" s="329"/>
    </row>
    <row r="6" spans="1:11" ht="45.4" customHeight="1">
      <c r="B6" s="726"/>
      <c r="C6" s="57" t="s">
        <v>98</v>
      </c>
      <c r="D6" s="57" t="s">
        <v>68</v>
      </c>
      <c r="E6" s="58" t="s">
        <v>9</v>
      </c>
      <c r="F6" s="58" t="s">
        <v>226</v>
      </c>
      <c r="G6" s="57" t="s">
        <v>98</v>
      </c>
      <c r="H6" s="57" t="s">
        <v>68</v>
      </c>
      <c r="I6" s="58" t="s">
        <v>9</v>
      </c>
      <c r="J6" s="58" t="s">
        <v>227</v>
      </c>
    </row>
    <row r="7" spans="1:11" ht="39.200000000000003" customHeight="1">
      <c r="B7" s="330" t="s">
        <v>102</v>
      </c>
      <c r="C7" s="378">
        <f>[2]ue!L74</f>
        <v>720</v>
      </c>
      <c r="D7" s="378">
        <f>'[2]NO ue '!L74</f>
        <v>827.90909090909088</v>
      </c>
      <c r="E7" s="379">
        <f>[2]TOTAL!L74</f>
        <v>1547.9090909090908</v>
      </c>
      <c r="F7" s="380">
        <f t="shared" ref="F7:F30" si="0">E7/E$30</f>
        <v>1.9785010707633385E-2</v>
      </c>
      <c r="G7" s="378">
        <f>[3]ue!L74</f>
        <v>220.27272727272725</v>
      </c>
      <c r="H7" s="378">
        <f>'[3]NO ue '!L74</f>
        <v>178.40909090909091</v>
      </c>
      <c r="I7" s="379">
        <f>[3]TOTAL!L74</f>
        <v>398.68181818181819</v>
      </c>
      <c r="J7" s="380">
        <f t="shared" ref="J7:J30" si="1">I7/I$30</f>
        <v>3.6304859826236685E-2</v>
      </c>
    </row>
    <row r="8" spans="1:11" ht="30.95" customHeight="1">
      <c r="B8" s="399" t="s">
        <v>103</v>
      </c>
      <c r="C8" s="378">
        <f>[2]ue!L75</f>
        <v>57.409090909090907</v>
      </c>
      <c r="D8" s="378">
        <f>'[2]NO ue '!L75</f>
        <v>49.681818181818173</v>
      </c>
      <c r="E8" s="379">
        <f>[2]TOTAL!L75</f>
        <v>107.09090909090909</v>
      </c>
      <c r="F8" s="380">
        <f t="shared" si="0"/>
        <v>1.3688108658948806E-3</v>
      </c>
      <c r="G8" s="378">
        <f>[3]ue!L75</f>
        <v>0</v>
      </c>
      <c r="H8" s="378">
        <f>'[3]NO ue '!L75</f>
        <v>1.9999999999999993</v>
      </c>
      <c r="I8" s="379">
        <f>[3]TOTAL!L75</f>
        <v>1.9999999999999993</v>
      </c>
      <c r="J8" s="380">
        <f t="shared" si="1"/>
        <v>1.8212448208350398E-4</v>
      </c>
    </row>
    <row r="9" spans="1:11" ht="30.95" customHeight="1">
      <c r="B9" s="399" t="s">
        <v>104</v>
      </c>
      <c r="C9" s="378">
        <f>[2]ue!L76</f>
        <v>4242.1363636363631</v>
      </c>
      <c r="D9" s="378">
        <f>'[2]NO ue '!L76</f>
        <v>4543.227272727273</v>
      </c>
      <c r="E9" s="379">
        <f>[2]TOTAL!L76</f>
        <v>8785.363636363636</v>
      </c>
      <c r="F9" s="380">
        <f t="shared" si="0"/>
        <v>0.11229245608592135</v>
      </c>
      <c r="G9" s="378">
        <f>[3]ue!L76</f>
        <v>152.36363636363637</v>
      </c>
      <c r="H9" s="378">
        <f>'[3]NO ue '!L76</f>
        <v>130.13636363636363</v>
      </c>
      <c r="I9" s="379">
        <f>[3]TOTAL!L76</f>
        <v>282.5</v>
      </c>
      <c r="J9" s="380">
        <f t="shared" si="1"/>
        <v>2.5725083094294946E-2</v>
      </c>
    </row>
    <row r="10" spans="1:11" ht="30.95" customHeight="1">
      <c r="B10" s="399" t="s">
        <v>105</v>
      </c>
      <c r="C10" s="378">
        <f>[2]ue!L77</f>
        <v>21.727272727272723</v>
      </c>
      <c r="D10" s="378">
        <f>'[2]NO ue '!L77</f>
        <v>20.499999999999996</v>
      </c>
      <c r="E10" s="379">
        <f>[2]TOTAL!L77</f>
        <v>42.22727272727272</v>
      </c>
      <c r="F10" s="380">
        <f t="shared" si="0"/>
        <v>5.3973908931084194E-4</v>
      </c>
      <c r="G10" s="378">
        <f>[3]ue!L77</f>
        <v>2.9999999999999991</v>
      </c>
      <c r="H10" s="378">
        <f>'[3]NO ue '!L77</f>
        <v>1.9999999999999993</v>
      </c>
      <c r="I10" s="379">
        <f>[3]TOTAL!L77</f>
        <v>4.9999999999999982</v>
      </c>
      <c r="J10" s="380">
        <f t="shared" si="1"/>
        <v>4.5531120520875994E-4</v>
      </c>
    </row>
    <row r="11" spans="1:11" ht="50.45" customHeight="1">
      <c r="B11" s="399" t="s">
        <v>106</v>
      </c>
      <c r="C11" s="378">
        <f>[2]ue!L78</f>
        <v>127.68181818181819</v>
      </c>
      <c r="D11" s="378">
        <f>'[2]NO ue '!L78</f>
        <v>144.5</v>
      </c>
      <c r="E11" s="379">
        <f>[2]TOTAL!L78</f>
        <v>272.18181818181819</v>
      </c>
      <c r="F11" s="380">
        <f t="shared" si="0"/>
        <v>3.4789641192608423E-3</v>
      </c>
      <c r="G11" s="378">
        <f>[3]ue!L78</f>
        <v>5.9999999999999982</v>
      </c>
      <c r="H11" s="378">
        <f>'[3]NO ue '!L78</f>
        <v>4.9999999999999982</v>
      </c>
      <c r="I11" s="379">
        <f>[3]TOTAL!L78</f>
        <v>10.999999999999996</v>
      </c>
      <c r="J11" s="380">
        <f t="shared" si="1"/>
        <v>1.001684651459272E-3</v>
      </c>
    </row>
    <row r="12" spans="1:11" ht="30.95" customHeight="1">
      <c r="B12" s="399" t="s">
        <v>107</v>
      </c>
      <c r="C12" s="378">
        <f>[2]ue!L79</f>
        <v>3142.2727272727275</v>
      </c>
      <c r="D12" s="378">
        <f>'[2]NO ue '!L79</f>
        <v>4996.681818181818</v>
      </c>
      <c r="E12" s="379">
        <f>[2]TOTAL!L79</f>
        <v>8138.954545454546</v>
      </c>
      <c r="F12" s="380"/>
      <c r="G12" s="378">
        <f>[3]ue!L79</f>
        <v>1490.2727272727275</v>
      </c>
      <c r="H12" s="378">
        <f>'[3]NO ue '!L79</f>
        <v>689.90909090909076</v>
      </c>
      <c r="I12" s="379">
        <f>[3]TOTAL!L79</f>
        <v>2180.1818181818185</v>
      </c>
      <c r="J12" s="380">
        <f t="shared" si="1"/>
        <v>0.19853224224211793</v>
      </c>
    </row>
    <row r="13" spans="1:11" ht="36" customHeight="1">
      <c r="B13" s="399" t="s">
        <v>228</v>
      </c>
      <c r="C13" s="378">
        <f>[2]ue!L80</f>
        <v>2558.8636363636365</v>
      </c>
      <c r="D13" s="378">
        <f>'[2]NO ue '!L80</f>
        <v>4366.3181818181811</v>
      </c>
      <c r="E13" s="379">
        <f>[2]TOTAL!L80</f>
        <v>6925.181818181818</v>
      </c>
      <c r="F13" s="380">
        <f t="shared" si="0"/>
        <v>8.8516048668314348E-2</v>
      </c>
      <c r="G13" s="378">
        <f>[3]ue!L80</f>
        <v>654.09090909090912</v>
      </c>
      <c r="H13" s="378">
        <f>'[3]NO ue '!L80</f>
        <v>2713.5454545454545</v>
      </c>
      <c r="I13" s="379">
        <f>[3]TOTAL!L80</f>
        <v>3367.6363636363635</v>
      </c>
      <c r="J13" s="380">
        <f t="shared" si="1"/>
        <v>0.30666451428642377</v>
      </c>
    </row>
    <row r="14" spans="1:11" ht="30.95" customHeight="1">
      <c r="B14" s="399" t="s">
        <v>109</v>
      </c>
      <c r="C14" s="378">
        <f>[2]ue!L81</f>
        <v>4104.909090909091</v>
      </c>
      <c r="D14" s="378">
        <f>'[2]NO ue '!L81</f>
        <v>2647.681818181818</v>
      </c>
      <c r="E14" s="379">
        <f>[2]TOTAL!L81</f>
        <v>6752.590909090909</v>
      </c>
      <c r="F14" s="380">
        <f t="shared" si="0"/>
        <v>8.6310032175189205E-2</v>
      </c>
      <c r="G14" s="378">
        <f>[3]ue!L81</f>
        <v>567.68181818181824</v>
      </c>
      <c r="H14" s="378">
        <f>'[3]NO ue '!L81</f>
        <v>353.95454545454544</v>
      </c>
      <c r="I14" s="379">
        <f>[3]TOTAL!L81</f>
        <v>921.63636363636374</v>
      </c>
      <c r="J14" s="380">
        <f t="shared" si="1"/>
        <v>8.3926272698298374E-2</v>
      </c>
    </row>
    <row r="15" spans="1:11" ht="38.1" customHeight="1">
      <c r="B15" s="399" t="s">
        <v>110</v>
      </c>
      <c r="C15" s="378">
        <f>[2]ue!L82</f>
        <v>2902.227272727273</v>
      </c>
      <c r="D15" s="378">
        <f>'[2]NO ue '!L82</f>
        <v>4960.272727272727</v>
      </c>
      <c r="E15" s="379">
        <f>[2]TOTAL!L82</f>
        <v>7862.5000000000018</v>
      </c>
      <c r="F15" s="380">
        <f t="shared" si="0"/>
        <v>0.10049662968088582</v>
      </c>
      <c r="G15" s="378">
        <f>[3]ue!L82</f>
        <v>726.13636363636363</v>
      </c>
      <c r="H15" s="378">
        <f>'[3]NO ue '!L82</f>
        <v>975.5454545454545</v>
      </c>
      <c r="I15" s="379">
        <f>[3]TOTAL!L82</f>
        <v>1701.6818181818185</v>
      </c>
      <c r="J15" s="380">
        <f t="shared" si="1"/>
        <v>0.15495895990363959</v>
      </c>
    </row>
    <row r="16" spans="1:11" ht="30.95" customHeight="1">
      <c r="B16" s="399" t="s">
        <v>111</v>
      </c>
      <c r="C16" s="378">
        <f>[2]ue!L83</f>
        <v>96.22727272727272</v>
      </c>
      <c r="D16" s="378">
        <f>'[2]NO ue '!L83</f>
        <v>173.59090909090907</v>
      </c>
      <c r="E16" s="379">
        <f>[2]TOTAL!L83</f>
        <v>269.81818181818176</v>
      </c>
      <c r="F16" s="380">
        <f t="shared" si="0"/>
        <v>3.4487526740033993E-3</v>
      </c>
      <c r="G16" s="378">
        <f>[3]ue!L83</f>
        <v>42.545454545454533</v>
      </c>
      <c r="H16" s="378">
        <f>'[3]NO ue '!L83</f>
        <v>79.909090909090907</v>
      </c>
      <c r="I16" s="379">
        <f>[3]TOTAL!L83</f>
        <v>122.45454545454545</v>
      </c>
      <c r="J16" s="380">
        <f t="shared" si="1"/>
        <v>1.1150985334839998E-2</v>
      </c>
    </row>
    <row r="17" spans="1:11" ht="38.1" customHeight="1">
      <c r="B17" s="399" t="s">
        <v>112</v>
      </c>
      <c r="C17" s="378">
        <f>[2]ue!L84</f>
        <v>31.090909090909079</v>
      </c>
      <c r="D17" s="378">
        <f>'[2]NO ue '!L84</f>
        <v>29</v>
      </c>
      <c r="E17" s="379">
        <f>[2]TOTAL!L84</f>
        <v>60.090909090909079</v>
      </c>
      <c r="F17" s="380">
        <f t="shared" si="0"/>
        <v>7.6806789673728002E-4</v>
      </c>
      <c r="G17" s="378">
        <f>[3]ue!L84</f>
        <v>19.18181818181818</v>
      </c>
      <c r="H17" s="378">
        <f>'[3]NO ue '!L84</f>
        <v>37.545454545454533</v>
      </c>
      <c r="I17" s="379">
        <f>[3]TOTAL!L84</f>
        <v>56.72727272727272</v>
      </c>
      <c r="J17" s="380">
        <f t="shared" si="1"/>
        <v>5.1657125827321137E-3</v>
      </c>
    </row>
    <row r="18" spans="1:11" ht="38.1" customHeight="1">
      <c r="B18" s="399" t="s">
        <v>113</v>
      </c>
      <c r="C18" s="378">
        <f>[2]ue!L85</f>
        <v>44.090909090909086</v>
      </c>
      <c r="D18" s="378">
        <f>'[2]NO ue '!L85</f>
        <v>57.18181818181818</v>
      </c>
      <c r="E18" s="379">
        <f>[2]TOTAL!L85</f>
        <v>101.27272727272727</v>
      </c>
      <c r="F18" s="380">
        <f t="shared" si="0"/>
        <v>1.2944442314150226E-3</v>
      </c>
      <c r="G18" s="378">
        <f>[3]ue!L85</f>
        <v>14</v>
      </c>
      <c r="H18" s="378">
        <f>'[3]NO ue '!L85</f>
        <v>9.6818181818181781</v>
      </c>
      <c r="I18" s="379">
        <f>[3]TOTAL!L85</f>
        <v>23.681818181818176</v>
      </c>
      <c r="J18" s="380">
        <f t="shared" si="1"/>
        <v>2.1565194355796726E-3</v>
      </c>
    </row>
    <row r="19" spans="1:11" ht="30.95" customHeight="1">
      <c r="B19" s="399" t="s">
        <v>114</v>
      </c>
      <c r="C19" s="378">
        <f>[2]ue!L86</f>
        <v>226.9545454545455</v>
      </c>
      <c r="D19" s="378">
        <f>'[2]NO ue '!L86</f>
        <v>251.54545454545462</v>
      </c>
      <c r="E19" s="379">
        <f>[2]TOTAL!L86</f>
        <v>478.50000000000011</v>
      </c>
      <c r="F19" s="380">
        <f t="shared" si="0"/>
        <v>6.1160746966364221E-3</v>
      </c>
      <c r="G19" s="378">
        <f>[3]ue!L86</f>
        <v>81.954545454545439</v>
      </c>
      <c r="H19" s="378">
        <f>'[3]NO ue '!L86</f>
        <v>154.86363636363635</v>
      </c>
      <c r="I19" s="379">
        <f>[3]TOTAL!L86</f>
        <v>236.81818181818178</v>
      </c>
      <c r="J19" s="380">
        <f t="shared" si="1"/>
        <v>2.1565194355796725E-2</v>
      </c>
    </row>
    <row r="20" spans="1:11" ht="36.950000000000003" customHeight="1">
      <c r="B20" s="399" t="s">
        <v>115</v>
      </c>
      <c r="C20" s="378">
        <f>[2]ue!L87</f>
        <v>1725.5909090909092</v>
      </c>
      <c r="D20" s="378">
        <f>'[2]NO ue '!L87</f>
        <v>3596.545454545455</v>
      </c>
      <c r="E20" s="379">
        <f>[2]TOTAL!L87</f>
        <v>5322.1363636363649</v>
      </c>
      <c r="F20" s="380">
        <f t="shared" si="0"/>
        <v>6.8026297901117957E-2</v>
      </c>
      <c r="G20" s="378">
        <f>[3]ue!L87</f>
        <v>131.09090909090912</v>
      </c>
      <c r="H20" s="378">
        <f>'[3]NO ue '!L87</f>
        <v>195.40909090909093</v>
      </c>
      <c r="I20" s="379">
        <f>[3]TOTAL!L87</f>
        <v>326.50000000000011</v>
      </c>
      <c r="J20" s="380">
        <f t="shared" si="1"/>
        <v>2.9731821700132045E-2</v>
      </c>
    </row>
    <row r="21" spans="1:11" ht="39.200000000000003" customHeight="1">
      <c r="B21" s="399" t="s">
        <v>116</v>
      </c>
      <c r="C21" s="378">
        <f>[2]ue!L88</f>
        <v>892.5454545454545</v>
      </c>
      <c r="D21" s="378">
        <f>'[2]NO ue '!L88</f>
        <v>1479.3181818181818</v>
      </c>
      <c r="E21" s="379">
        <f>[2]TOTAL!L88</f>
        <v>2371.8636363636365</v>
      </c>
      <c r="F21" s="380">
        <f t="shared" si="0"/>
        <v>3.031660432651136E-2</v>
      </c>
      <c r="G21" s="378">
        <f>[3]ue!L88</f>
        <v>0</v>
      </c>
      <c r="H21" s="378">
        <f>'[3]NO ue '!L88</f>
        <v>1.9999999999999993</v>
      </c>
      <c r="I21" s="379">
        <f>[3]TOTAL!L88</f>
        <v>1.9999999999999993</v>
      </c>
      <c r="J21" s="380">
        <f t="shared" si="1"/>
        <v>1.8212448208350398E-4</v>
      </c>
    </row>
    <row r="22" spans="1:11" ht="39.200000000000003" customHeight="1">
      <c r="B22" s="399" t="s">
        <v>117</v>
      </c>
      <c r="C22" s="378">
        <f>[2]ue!L89</f>
        <v>243.31818181818181</v>
      </c>
      <c r="D22" s="378">
        <f>'[2]NO ue '!L89</f>
        <v>291.0454545454545</v>
      </c>
      <c r="E22" s="379">
        <f>[2]TOTAL!L89</f>
        <v>534.36363636363626</v>
      </c>
      <c r="F22" s="380">
        <f t="shared" si="0"/>
        <v>6.8301105855094277E-3</v>
      </c>
      <c r="G22" s="378">
        <f>[3]ue!L89</f>
        <v>72.318181818181813</v>
      </c>
      <c r="H22" s="378">
        <f>'[3]NO ue '!L89</f>
        <v>157.90909090909093</v>
      </c>
      <c r="I22" s="379">
        <f>[3]TOTAL!L89</f>
        <v>230.22727272727272</v>
      </c>
      <c r="J22" s="380">
        <f t="shared" si="1"/>
        <v>2.0965011403476091E-2</v>
      </c>
    </row>
    <row r="23" spans="1:11" ht="30.95" customHeight="1">
      <c r="B23" s="399" t="s">
        <v>118</v>
      </c>
      <c r="C23" s="378">
        <f>[2]ue!L90</f>
        <v>1184.4545454545455</v>
      </c>
      <c r="D23" s="378">
        <f>'[2]NO ue '!L90</f>
        <v>1429.7272727272727</v>
      </c>
      <c r="E23" s="379">
        <f>[2]TOTAL!L90</f>
        <v>2614.181818181818</v>
      </c>
      <c r="F23" s="380">
        <f t="shared" si="0"/>
        <v>3.3413858454731056E-2</v>
      </c>
      <c r="G23" s="378">
        <f>[3]ue!L90</f>
        <v>52.954545454545467</v>
      </c>
      <c r="H23" s="378">
        <f>'[3]NO ue '!L90</f>
        <v>52</v>
      </c>
      <c r="I23" s="379">
        <f>[3]TOTAL!L90</f>
        <v>104.95454545454547</v>
      </c>
      <c r="J23" s="380">
        <f t="shared" si="1"/>
        <v>9.5573961166093378E-3</v>
      </c>
    </row>
    <row r="24" spans="1:11" ht="30.95" customHeight="1">
      <c r="B24" s="399" t="s">
        <v>119</v>
      </c>
      <c r="C24" s="378">
        <f>[2]ue!L91</f>
        <v>192.90909090909091</v>
      </c>
      <c r="D24" s="378">
        <f>'[2]NO ue '!L91</f>
        <v>334.22727272727275</v>
      </c>
      <c r="E24" s="379">
        <f>[2]TOTAL!L91</f>
        <v>527.13636363636351</v>
      </c>
      <c r="F24" s="380">
        <f t="shared" si="0"/>
        <v>6.7377332817414792E-3</v>
      </c>
      <c r="G24" s="378">
        <f>[3]ue!L91</f>
        <v>45.72727272727272</v>
      </c>
      <c r="H24" s="378">
        <f>'[3]NO ue '!L91</f>
        <v>56.818181818181827</v>
      </c>
      <c r="I24" s="379">
        <f>[3]TOTAL!L91</f>
        <v>102.54545454545455</v>
      </c>
      <c r="J24" s="380">
        <f t="shared" si="1"/>
        <v>9.3380188995542072E-3</v>
      </c>
    </row>
    <row r="25" spans="1:11" ht="36.950000000000003" customHeight="1">
      <c r="B25" s="399" t="s">
        <v>120</v>
      </c>
      <c r="C25" s="378">
        <f>[2]ue!L92</f>
        <v>239.68181818181816</v>
      </c>
      <c r="D25" s="378">
        <f>'[2]NO ue '!L92</f>
        <v>643.86363636363637</v>
      </c>
      <c r="E25" s="379">
        <f>[2]TOTAL!L92</f>
        <v>883.5454545454545</v>
      </c>
      <c r="F25" s="380">
        <f t="shared" si="0"/>
        <v>1.1293270632964637E-2</v>
      </c>
      <c r="G25" s="378">
        <f>[3]ue!L92</f>
        <v>187.90909090909091</v>
      </c>
      <c r="H25" s="378">
        <f>'[3]NO ue '!L92</f>
        <v>716.36363636363649</v>
      </c>
      <c r="I25" s="379">
        <f>[3]TOTAL!L92</f>
        <v>904.27272727272725</v>
      </c>
      <c r="J25" s="380">
        <f t="shared" si="1"/>
        <v>8.2345101058391573E-2</v>
      </c>
    </row>
    <row r="26" spans="1:11" ht="66" customHeight="1">
      <c r="B26" s="399" t="s">
        <v>121</v>
      </c>
      <c r="C26" s="378">
        <f>[2]ue!L93</f>
        <v>28.090909090909083</v>
      </c>
      <c r="D26" s="378">
        <f>'[2]NO ue '!L93</f>
        <v>12.499999999999996</v>
      </c>
      <c r="E26" s="379">
        <f>[2]TOTAL!L93</f>
        <v>40.590909090909079</v>
      </c>
      <c r="F26" s="380">
        <f t="shared" si="0"/>
        <v>5.1882347336338198E-4</v>
      </c>
      <c r="G26" s="378">
        <f>[3]ue!L93</f>
        <v>0.99999999999999967</v>
      </c>
      <c r="H26" s="378">
        <f>'[3]NO ue '!L93</f>
        <v>0</v>
      </c>
      <c r="I26" s="379">
        <f>[3]TOTAL!L93</f>
        <v>0.99999999999999967</v>
      </c>
      <c r="J26" s="380">
        <f t="shared" si="1"/>
        <v>9.1062241041751991E-5</v>
      </c>
    </row>
    <row r="27" spans="1:11" ht="39.200000000000003" customHeight="1">
      <c r="B27" s="399" t="s">
        <v>122</v>
      </c>
      <c r="C27" s="378">
        <f>[2]ue!L94</f>
        <v>0.99999999999999967</v>
      </c>
      <c r="D27" s="378">
        <f>'[2]NO ue '!L94</f>
        <v>0</v>
      </c>
      <c r="E27" s="379">
        <f>[2]TOTAL!L94</f>
        <v>0.99999999999999967</v>
      </c>
      <c r="F27" s="380">
        <f t="shared" si="0"/>
        <v>1.2781765301225536E-5</v>
      </c>
      <c r="G27" s="378">
        <f>[3]ue!L94</f>
        <v>0</v>
      </c>
      <c r="H27" s="378">
        <f>'[3]NO ue '!L94</f>
        <v>0</v>
      </c>
      <c r="I27" s="379">
        <f>[3]TOTAL!L94</f>
        <v>0</v>
      </c>
      <c r="J27" s="380">
        <f t="shared" si="1"/>
        <v>0</v>
      </c>
    </row>
    <row r="28" spans="1:11" ht="30.95" customHeight="1">
      <c r="B28" s="312" t="s">
        <v>4</v>
      </c>
      <c r="C28" s="378">
        <f>'C LA MANCHA-1'!$E$8</f>
        <v>11157.636363636362</v>
      </c>
      <c r="D28" s="378">
        <f>'C LA MANCHA-1'!$E$9</f>
        <v>9489.0000000000018</v>
      </c>
      <c r="E28" s="379">
        <f>'C LA MANCHA-1'!$E$10</f>
        <v>20646.636363636364</v>
      </c>
      <c r="F28" s="380">
        <f t="shared" si="0"/>
        <v>0.26390046025974873</v>
      </c>
      <c r="G28" s="378"/>
      <c r="H28" s="378"/>
      <c r="I28" s="379"/>
      <c r="J28" s="380"/>
    </row>
    <row r="29" spans="1:11" ht="30.95" customHeight="1">
      <c r="B29" s="312" t="s">
        <v>5</v>
      </c>
      <c r="C29" s="378">
        <f>'C LA MANCHA-1'!$F$8</f>
        <v>1242.090909090909</v>
      </c>
      <c r="D29" s="378">
        <f>'C LA MANCHA-1'!$F$9</f>
        <v>2709.227272727273</v>
      </c>
      <c r="E29" s="379">
        <f>'C LA MANCHA-1'!$F$10</f>
        <v>3951.318181818182</v>
      </c>
      <c r="F29" s="380">
        <f t="shared" si="0"/>
        <v>5.0504821630465227E-2</v>
      </c>
      <c r="G29" s="378"/>
      <c r="H29" s="378"/>
      <c r="I29" s="379"/>
      <c r="J29" s="380"/>
    </row>
    <row r="30" spans="1:11" s="50" customFormat="1" ht="29.25" customHeight="1">
      <c r="A30" s="209"/>
      <c r="B30" s="334" t="s">
        <v>229</v>
      </c>
      <c r="C30" s="382">
        <f>'C LA MANCHA-1'!$C$8</f>
        <v>35182.909090909088</v>
      </c>
      <c r="D30" s="382">
        <f>'C LA MANCHA-1'!$C$9</f>
        <v>43053.545454545456</v>
      </c>
      <c r="E30" s="382">
        <f>'C LA MANCHA-1'!$C$10</f>
        <v>78236.454545454544</v>
      </c>
      <c r="F30" s="383">
        <f t="shared" si="0"/>
        <v>1</v>
      </c>
      <c r="G30" s="382">
        <f>'C LA MANCHA-1'!$G$8</f>
        <v>4468.5</v>
      </c>
      <c r="H30" s="382">
        <f>'C LA MANCHA-1'!$G$9</f>
        <v>6513.0000000000018</v>
      </c>
      <c r="I30" s="382">
        <f>'C LA MANCHA-1'!$G$10</f>
        <v>10981.500000000002</v>
      </c>
      <c r="J30" s="383">
        <f t="shared" si="1"/>
        <v>1</v>
      </c>
      <c r="K30" s="48"/>
    </row>
    <row r="37" spans="3:11" s="14" customFormat="1">
      <c r="C37" s="15"/>
      <c r="E37" s="14" t="s">
        <v>169</v>
      </c>
      <c r="G37" s="15"/>
      <c r="K37"/>
    </row>
    <row r="38" spans="3:11" s="14" customFormat="1">
      <c r="C38" s="15"/>
      <c r="D38" s="422"/>
      <c r="G38" s="15"/>
      <c r="K38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2A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Hoja43">
    <pageSetUpPr fitToPage="1"/>
  </sheetPr>
  <dimension ref="A1:K658"/>
  <sheetViews>
    <sheetView showGridLines="0" showRowColHeaders="0" showZeros="0" topLeftCell="A22" zoomScaleNormal="100" workbookViewId="0">
      <selection activeCell="T34" sqref="T34"/>
    </sheetView>
  </sheetViews>
  <sheetFormatPr baseColWidth="10" defaultRowHeight="15.75"/>
  <cols>
    <col min="1" max="1" width="11.42578125" style="14"/>
    <col min="2" max="2" width="24.85546875" style="68" customWidth="1"/>
    <col min="3" max="3" width="11.85546875" style="67" customWidth="1"/>
    <col min="4" max="6" width="10" style="67" customWidth="1"/>
    <col min="7" max="7" width="14.42578125" style="67" customWidth="1"/>
    <col min="8" max="9" width="11.42578125" style="67" customWidth="1"/>
    <col min="10" max="10" width="11.42578125" style="371" customWidth="1"/>
    <col min="11" max="11" width="17.7109375" customWidth="1"/>
  </cols>
  <sheetData>
    <row r="1" spans="1:11" ht="21.75" customHeight="1">
      <c r="B1" s="689" t="s">
        <v>245</v>
      </c>
      <c r="C1" s="689"/>
      <c r="D1" s="689"/>
      <c r="E1" s="689"/>
      <c r="F1" s="689"/>
      <c r="G1" s="689"/>
      <c r="H1" s="689"/>
      <c r="I1" s="689"/>
      <c r="J1" s="689"/>
      <c r="K1" s="186" t="s">
        <v>154</v>
      </c>
    </row>
    <row r="2" spans="1:11" ht="24" customHeight="1">
      <c r="A2" s="68"/>
      <c r="B2" s="724" t="s">
        <v>238</v>
      </c>
      <c r="C2" s="731"/>
      <c r="D2" s="731"/>
      <c r="E2" s="731"/>
      <c r="F2" s="731"/>
      <c r="G2" s="731"/>
      <c r="H2" s="731"/>
      <c r="I2" s="731"/>
      <c r="J2" s="731"/>
    </row>
    <row r="3" spans="1:11" ht="21.2" customHeight="1">
      <c r="A3" s="68"/>
      <c r="B3" s="709" t="s">
        <v>125</v>
      </c>
      <c r="C3" s="717"/>
      <c r="D3" s="717"/>
      <c r="E3" s="717"/>
      <c r="F3" s="717"/>
      <c r="G3" s="717"/>
      <c r="H3" s="717"/>
      <c r="I3" s="717"/>
      <c r="J3" s="717"/>
    </row>
    <row r="4" spans="1:11" ht="18.75">
      <c r="B4" s="56" t="str">
        <f>'C LA MANCHA-1'!$B$5</f>
        <v>MEDIA JUNIO</v>
      </c>
      <c r="C4" s="61"/>
      <c r="D4" s="61"/>
      <c r="E4" s="61"/>
      <c r="F4" s="61"/>
      <c r="G4" s="61"/>
      <c r="H4" s="61"/>
      <c r="I4" s="61"/>
      <c r="J4" s="61"/>
    </row>
    <row r="5" spans="1:11" ht="13.35" customHeight="1">
      <c r="B5" s="738" t="s">
        <v>230</v>
      </c>
      <c r="C5" s="739" t="s">
        <v>231</v>
      </c>
      <c r="D5" s="729" t="s">
        <v>72</v>
      </c>
      <c r="E5" s="729" t="s">
        <v>4</v>
      </c>
      <c r="F5" s="729" t="s">
        <v>5</v>
      </c>
      <c r="G5" s="727" t="s">
        <v>6</v>
      </c>
      <c r="H5" s="727" t="s">
        <v>232</v>
      </c>
      <c r="I5" s="727" t="s">
        <v>8</v>
      </c>
      <c r="J5" s="727" t="s">
        <v>9</v>
      </c>
    </row>
    <row r="6" spans="1:11" ht="13.35" customHeight="1">
      <c r="B6" s="728"/>
      <c r="C6" s="735"/>
      <c r="D6" s="730"/>
      <c r="E6" s="730"/>
      <c r="F6" s="730"/>
      <c r="G6" s="728"/>
      <c r="H6" s="728"/>
      <c r="I6" s="728"/>
      <c r="J6" s="728"/>
    </row>
    <row r="7" spans="1:11" ht="24.95" customHeight="1">
      <c r="B7" s="340" t="s">
        <v>67</v>
      </c>
      <c r="C7" s="341"/>
      <c r="D7" s="341"/>
      <c r="E7" s="341"/>
      <c r="F7" s="341"/>
      <c r="G7" s="341"/>
      <c r="H7" s="341"/>
      <c r="I7" s="341"/>
      <c r="J7" s="342"/>
    </row>
    <row r="8" spans="1:11" ht="17.45" customHeight="1">
      <c r="B8" s="343" t="str">
        <f>[4]Hoja1!C287</f>
        <v>Alemania</v>
      </c>
      <c r="C8" s="344">
        <f>[4]Hoja1!D287</f>
        <v>94</v>
      </c>
      <c r="D8" s="345">
        <f>[4]Hoja1!E287</f>
        <v>90.32</v>
      </c>
      <c r="E8" s="345">
        <f>[4]Hoja1!F287</f>
        <v>1.68</v>
      </c>
      <c r="F8" s="345">
        <f>[4]Hoja1!G287</f>
        <v>2</v>
      </c>
      <c r="G8" s="344">
        <f>[4]Hoja1!H287</f>
        <v>51.77</v>
      </c>
      <c r="H8" s="344">
        <f>[4]Hoja1!I287</f>
        <v>0</v>
      </c>
      <c r="I8" s="344">
        <f>[4]Hoja1!J287</f>
        <v>0</v>
      </c>
      <c r="J8" s="355">
        <f>[4]Hoja1!K287</f>
        <v>145.77000000000001</v>
      </c>
    </row>
    <row r="9" spans="1:11" ht="17.45" customHeight="1">
      <c r="B9" s="347" t="str">
        <f>[4]Hoja1!C288</f>
        <v>Austria</v>
      </c>
      <c r="C9" s="348">
        <f>[4]Hoja1!D288</f>
        <v>20.45</v>
      </c>
      <c r="D9" s="349">
        <f>[4]Hoja1!E288</f>
        <v>19.45</v>
      </c>
      <c r="E9" s="349">
        <f>[4]Hoja1!F288</f>
        <v>0</v>
      </c>
      <c r="F9" s="345">
        <f>[4]Hoja1!G288</f>
        <v>1</v>
      </c>
      <c r="G9" s="348">
        <f>[4]Hoja1!H288</f>
        <v>8</v>
      </c>
      <c r="H9" s="344">
        <f>[4]Hoja1!I288</f>
        <v>0</v>
      </c>
      <c r="I9" s="344">
        <f>[4]Hoja1!J288</f>
        <v>0</v>
      </c>
      <c r="J9" s="356">
        <f>[4]Hoja1!K288</f>
        <v>28.45</v>
      </c>
    </row>
    <row r="10" spans="1:11" ht="17.45" customHeight="1">
      <c r="B10" s="347" t="str">
        <f>[4]Hoja1!C289</f>
        <v>Belgica</v>
      </c>
      <c r="C10" s="348">
        <f>[4]Hoja1!D289</f>
        <v>38.64</v>
      </c>
      <c r="D10" s="349">
        <f>[4]Hoja1!E289</f>
        <v>37.64</v>
      </c>
      <c r="E10" s="349">
        <f>[4]Hoja1!F289</f>
        <v>1</v>
      </c>
      <c r="F10" s="345">
        <f>[4]Hoja1!G289</f>
        <v>0</v>
      </c>
      <c r="G10" s="348">
        <f>[4]Hoja1!H289</f>
        <v>18.09</v>
      </c>
      <c r="H10" s="344">
        <f>[4]Hoja1!I289</f>
        <v>0</v>
      </c>
      <c r="I10" s="344">
        <f>[4]Hoja1!J289</f>
        <v>0</v>
      </c>
      <c r="J10" s="356">
        <f>[4]Hoja1!K289</f>
        <v>56.73</v>
      </c>
    </row>
    <row r="11" spans="1:11" ht="17.45" customHeight="1">
      <c r="B11" s="347" t="str">
        <f>[4]Hoja1!C290</f>
        <v>Bulgaria</v>
      </c>
      <c r="C11" s="348">
        <f>[4]Hoja1!D290</f>
        <v>2371.8200000000002</v>
      </c>
      <c r="D11" s="349">
        <f>[4]Hoja1!E290</f>
        <v>1721.45</v>
      </c>
      <c r="E11" s="349">
        <f>[4]Hoja1!F290</f>
        <v>558.04999999999995</v>
      </c>
      <c r="F11" s="345">
        <f>[4]Hoja1!G290</f>
        <v>92.32</v>
      </c>
      <c r="G11" s="348">
        <f>[4]Hoja1!H290</f>
        <v>226.05</v>
      </c>
      <c r="H11" s="344">
        <f>[4]Hoja1!I290</f>
        <v>0</v>
      </c>
      <c r="I11" s="344">
        <f>[4]Hoja1!J290</f>
        <v>0</v>
      </c>
      <c r="J11" s="356">
        <f>[4]Hoja1!K290</f>
        <v>2597.86</v>
      </c>
    </row>
    <row r="12" spans="1:11" ht="17.45" customHeight="1">
      <c r="B12" s="347" t="str">
        <f>[4]Hoja1!C291</f>
        <v>Chipre</v>
      </c>
      <c r="C12" s="348">
        <f>[4]Hoja1!D291</f>
        <v>0</v>
      </c>
      <c r="D12" s="349">
        <f>[4]Hoja1!E291</f>
        <v>0</v>
      </c>
      <c r="E12" s="349">
        <f>[4]Hoja1!F291</f>
        <v>0</v>
      </c>
      <c r="F12" s="345"/>
      <c r="G12" s="348">
        <f>[4]Hoja1!H291</f>
        <v>1</v>
      </c>
      <c r="H12" s="344">
        <f>[4]Hoja1!I291</f>
        <v>0</v>
      </c>
      <c r="I12" s="344">
        <f>[4]Hoja1!J291</f>
        <v>0</v>
      </c>
      <c r="J12" s="356">
        <f>[4]Hoja1!K291</f>
        <v>1</v>
      </c>
    </row>
    <row r="13" spans="1:11" ht="17.45" customHeight="1">
      <c r="B13" s="347" t="str">
        <f>[4]Hoja1!C292</f>
        <v>Croacia</v>
      </c>
      <c r="C13" s="348">
        <f>[4]Hoja1!D292</f>
        <v>9.09</v>
      </c>
      <c r="D13" s="349">
        <f>[4]Hoja1!E292</f>
        <v>9.09</v>
      </c>
      <c r="E13" s="349">
        <f>[4]Hoja1!F292</f>
        <v>0</v>
      </c>
      <c r="F13" s="345">
        <f>[4]Hoja1!G292</f>
        <v>0</v>
      </c>
      <c r="G13" s="348">
        <f>[4]Hoja1!H292</f>
        <v>10</v>
      </c>
      <c r="H13" s="344">
        <f>[4]Hoja1!I292</f>
        <v>0</v>
      </c>
      <c r="I13" s="344">
        <f>[4]Hoja1!J292</f>
        <v>0</v>
      </c>
      <c r="J13" s="356">
        <f>[4]Hoja1!K292</f>
        <v>19.09</v>
      </c>
    </row>
    <row r="14" spans="1:11" ht="17.45" customHeight="1">
      <c r="B14" s="347" t="str">
        <f>[4]Hoja1!C293</f>
        <v>Dinamarca</v>
      </c>
      <c r="C14" s="348">
        <f>[4]Hoja1!D293</f>
        <v>1.95</v>
      </c>
      <c r="D14" s="349">
        <f>[4]Hoja1!E293</f>
        <v>1.95</v>
      </c>
      <c r="E14" s="349">
        <f>[4]Hoja1!F293</f>
        <v>0</v>
      </c>
      <c r="F14" s="345">
        <f>[4]Hoja1!G293</f>
        <v>0</v>
      </c>
      <c r="G14" s="348">
        <f>[4]Hoja1!H293</f>
        <v>8</v>
      </c>
      <c r="H14" s="344">
        <f>[4]Hoja1!I293</f>
        <v>0</v>
      </c>
      <c r="I14" s="344">
        <f>[4]Hoja1!J293</f>
        <v>0</v>
      </c>
      <c r="J14" s="356">
        <f>[4]Hoja1!K293</f>
        <v>9.9499999999999993</v>
      </c>
    </row>
    <row r="15" spans="1:11" ht="17.45" customHeight="1">
      <c r="B15" s="347" t="str">
        <f>[4]Hoja1!C294</f>
        <v>Eslovaquia</v>
      </c>
      <c r="C15" s="348">
        <f>[4]Hoja1!D294</f>
        <v>14.68</v>
      </c>
      <c r="D15" s="349">
        <f>[4]Hoja1!E294</f>
        <v>13.68</v>
      </c>
      <c r="E15" s="349">
        <f>[4]Hoja1!F294</f>
        <v>1</v>
      </c>
      <c r="F15" s="345">
        <f>[4]Hoja1!G294</f>
        <v>0</v>
      </c>
      <c r="G15" s="348">
        <f>[4]Hoja1!H294</f>
        <v>6</v>
      </c>
      <c r="H15" s="344">
        <f>[4]Hoja1!I294</f>
        <v>0</v>
      </c>
      <c r="I15" s="344">
        <f>[4]Hoja1!J294</f>
        <v>0</v>
      </c>
      <c r="J15" s="356">
        <f>[4]Hoja1!K294</f>
        <v>20.68</v>
      </c>
    </row>
    <row r="16" spans="1:11" ht="17.45" customHeight="1">
      <c r="B16" s="347" t="str">
        <f>[4]Hoja1!C295</f>
        <v>Eslovenia</v>
      </c>
      <c r="C16" s="348">
        <f>[4]Hoja1!D295</f>
        <v>5.18</v>
      </c>
      <c r="D16" s="349">
        <f>[4]Hoja1!E295</f>
        <v>4.18</v>
      </c>
      <c r="E16" s="349">
        <f>[4]Hoja1!F295</f>
        <v>0</v>
      </c>
      <c r="F16" s="345">
        <f>[4]Hoja1!G295</f>
        <v>1</v>
      </c>
      <c r="G16" s="348">
        <f>[4]Hoja1!H295</f>
        <v>1</v>
      </c>
      <c r="H16" s="344">
        <f>[4]Hoja1!I295</f>
        <v>0</v>
      </c>
      <c r="I16" s="344">
        <f>[4]Hoja1!J295</f>
        <v>0</v>
      </c>
      <c r="J16" s="356">
        <f>[4]Hoja1!K295</f>
        <v>6.18</v>
      </c>
    </row>
    <row r="17" spans="2:10" ht="17.45" customHeight="1">
      <c r="B17" s="347" t="str">
        <f>[4]Hoja1!C296</f>
        <v>Estonia</v>
      </c>
      <c r="C17" s="348">
        <f>[4]Hoja1!D296</f>
        <v>3.82</v>
      </c>
      <c r="D17" s="349">
        <f>[4]Hoja1!E296</f>
        <v>2.82</v>
      </c>
      <c r="E17" s="349">
        <f>[4]Hoja1!F296</f>
        <v>1</v>
      </c>
      <c r="F17" s="345">
        <f>[4]Hoja1!G296</f>
        <v>0</v>
      </c>
      <c r="G17" s="348">
        <f>[4]Hoja1!H296</f>
        <v>2</v>
      </c>
      <c r="H17" s="344">
        <f>[4]Hoja1!I296</f>
        <v>0</v>
      </c>
      <c r="I17" s="344">
        <f>[4]Hoja1!J296</f>
        <v>0</v>
      </c>
      <c r="J17" s="356">
        <f>[4]Hoja1!K296</f>
        <v>5.82</v>
      </c>
    </row>
    <row r="18" spans="2:10" ht="17.45" customHeight="1">
      <c r="B18" s="347" t="str">
        <f>[4]Hoja1!C297</f>
        <v>Finlandia</v>
      </c>
      <c r="C18" s="348">
        <f>[4]Hoja1!D297</f>
        <v>6.59</v>
      </c>
      <c r="D18" s="349">
        <f>[4]Hoja1!E297</f>
        <v>6.59</v>
      </c>
      <c r="E18" s="349">
        <f>[4]Hoja1!F297</f>
        <v>0</v>
      </c>
      <c r="F18" s="345">
        <f>[4]Hoja1!G297</f>
        <v>0</v>
      </c>
      <c r="G18" s="348">
        <f>[4]Hoja1!H297</f>
        <v>2</v>
      </c>
      <c r="H18" s="344">
        <f>[4]Hoja1!I297</f>
        <v>0</v>
      </c>
      <c r="I18" s="344">
        <f>[4]Hoja1!J297</f>
        <v>0</v>
      </c>
      <c r="J18" s="356">
        <f>[4]Hoja1!K297</f>
        <v>8.59</v>
      </c>
    </row>
    <row r="19" spans="2:10" ht="17.45" customHeight="1">
      <c r="B19" s="347" t="str">
        <f>[4]Hoja1!C298</f>
        <v>Francia</v>
      </c>
      <c r="C19" s="348">
        <f>[4]Hoja1!D298</f>
        <v>308.5</v>
      </c>
      <c r="D19" s="349">
        <f>[4]Hoja1!E298</f>
        <v>303.45</v>
      </c>
      <c r="E19" s="349">
        <f>[4]Hoja1!F298</f>
        <v>4.05</v>
      </c>
      <c r="F19" s="345">
        <f>[4]Hoja1!G298</f>
        <v>1</v>
      </c>
      <c r="G19" s="348">
        <f>[4]Hoja1!H298</f>
        <v>93.05</v>
      </c>
      <c r="H19" s="344">
        <f>[4]Hoja1!I298</f>
        <v>0</v>
      </c>
      <c r="I19" s="344">
        <f>[4]Hoja1!J298</f>
        <v>0</v>
      </c>
      <c r="J19" s="356">
        <f>[4]Hoja1!K298</f>
        <v>401.55</v>
      </c>
    </row>
    <row r="20" spans="2:10" ht="17.45" customHeight="1">
      <c r="B20" s="347" t="str">
        <f>[4]Hoja1!C299</f>
        <v>Grecia</v>
      </c>
      <c r="C20" s="348">
        <f>[4]Hoja1!D299</f>
        <v>17.95</v>
      </c>
      <c r="D20" s="349">
        <f>[4]Hoja1!E299</f>
        <v>17.95</v>
      </c>
      <c r="E20" s="349">
        <f>[4]Hoja1!F299</f>
        <v>0</v>
      </c>
      <c r="F20" s="345">
        <f>[4]Hoja1!G299</f>
        <v>0</v>
      </c>
      <c r="G20" s="348">
        <f>[4]Hoja1!H299</f>
        <v>4</v>
      </c>
      <c r="H20" s="344">
        <f>[4]Hoja1!I299</f>
        <v>0</v>
      </c>
      <c r="I20" s="344">
        <f>[4]Hoja1!J299</f>
        <v>0</v>
      </c>
      <c r="J20" s="356">
        <f>[4]Hoja1!K299</f>
        <v>21.95</v>
      </c>
    </row>
    <row r="21" spans="2:10" ht="17.45" customHeight="1">
      <c r="B21" s="347" t="str">
        <f>[4]Hoja1!C300</f>
        <v>Hungria</v>
      </c>
      <c r="C21" s="348">
        <f>[4]Hoja1!D300</f>
        <v>39.410000000000004</v>
      </c>
      <c r="D21" s="349">
        <f>[4]Hoja1!E300</f>
        <v>37.82</v>
      </c>
      <c r="E21" s="349">
        <f>[4]Hoja1!F300</f>
        <v>1.59</v>
      </c>
      <c r="F21" s="345">
        <f>[4]Hoja1!G300</f>
        <v>0</v>
      </c>
      <c r="G21" s="348">
        <f>[4]Hoja1!H300</f>
        <v>6</v>
      </c>
      <c r="H21" s="344">
        <f>[4]Hoja1!I300</f>
        <v>0</v>
      </c>
      <c r="I21" s="344">
        <f>[4]Hoja1!J300</f>
        <v>0</v>
      </c>
      <c r="J21" s="356">
        <f>[4]Hoja1!K300</f>
        <v>45.41</v>
      </c>
    </row>
    <row r="22" spans="2:10" ht="17.45" customHeight="1">
      <c r="B22" s="347" t="str">
        <f>[4]Hoja1!C301</f>
        <v>Irlanda</v>
      </c>
      <c r="C22" s="348">
        <f>[4]Hoja1!D301</f>
        <v>32</v>
      </c>
      <c r="D22" s="349">
        <f>[4]Hoja1!E301</f>
        <v>32</v>
      </c>
      <c r="E22" s="349">
        <f>[4]Hoja1!F301</f>
        <v>0</v>
      </c>
      <c r="F22" s="345">
        <f>[4]Hoja1!G301</f>
        <v>0</v>
      </c>
      <c r="G22" s="348">
        <f>[4]Hoja1!H301</f>
        <v>22.32</v>
      </c>
      <c r="H22" s="344">
        <f>[4]Hoja1!I301</f>
        <v>0</v>
      </c>
      <c r="I22" s="344">
        <f>[4]Hoja1!J301</f>
        <v>0</v>
      </c>
      <c r="J22" s="356">
        <f>[4]Hoja1!K301</f>
        <v>54.32</v>
      </c>
    </row>
    <row r="23" spans="2:10" ht="17.45" customHeight="1">
      <c r="B23" s="347" t="str">
        <f>[4]Hoja1!C302</f>
        <v>Italia</v>
      </c>
      <c r="C23" s="348">
        <f>[4]Hoja1!D302</f>
        <v>939.41</v>
      </c>
      <c r="D23" s="349">
        <f>[4]Hoja1!E302</f>
        <v>911.36</v>
      </c>
      <c r="E23" s="349">
        <f>[4]Hoja1!F302</f>
        <v>11.05</v>
      </c>
      <c r="F23" s="345">
        <f>[4]Hoja1!G302</f>
        <v>17</v>
      </c>
      <c r="G23" s="348">
        <f>[4]Hoja1!H302</f>
        <v>220.68</v>
      </c>
      <c r="H23" s="344">
        <f>[4]Hoja1!I302</f>
        <v>0</v>
      </c>
      <c r="I23" s="344">
        <f>[4]Hoja1!J302</f>
        <v>0</v>
      </c>
      <c r="J23" s="356">
        <f>[4]Hoja1!K302</f>
        <v>1160.0899999999999</v>
      </c>
    </row>
    <row r="24" spans="2:10" ht="17.45" customHeight="1">
      <c r="B24" s="347" t="str">
        <f>[4]Hoja1!C303</f>
        <v>Letonia</v>
      </c>
      <c r="C24" s="348">
        <f>[4]Hoja1!D303</f>
        <v>23.09</v>
      </c>
      <c r="D24" s="349">
        <f>[4]Hoja1!E303</f>
        <v>16.68</v>
      </c>
      <c r="E24" s="349">
        <f>[4]Hoja1!F303</f>
        <v>3.41</v>
      </c>
      <c r="F24" s="345">
        <f>[4]Hoja1!G303</f>
        <v>3</v>
      </c>
      <c r="G24" s="348">
        <f>[4]Hoja1!H303</f>
        <v>3</v>
      </c>
      <c r="H24" s="344">
        <f>[4]Hoja1!I303</f>
        <v>0</v>
      </c>
      <c r="I24" s="344">
        <f>[4]Hoja1!J303</f>
        <v>0</v>
      </c>
      <c r="J24" s="356">
        <f>[4]Hoja1!K303</f>
        <v>26.09</v>
      </c>
    </row>
    <row r="25" spans="2:10" ht="17.45" customHeight="1">
      <c r="B25" s="347" t="str">
        <f>[4]Hoja1!C304</f>
        <v>Lituania</v>
      </c>
      <c r="C25" s="348">
        <f>[4]Hoja1!D304</f>
        <v>94.32</v>
      </c>
      <c r="D25" s="349">
        <f>[4]Hoja1!E304</f>
        <v>78</v>
      </c>
      <c r="E25" s="349">
        <f>[4]Hoja1!F304</f>
        <v>16.32</v>
      </c>
      <c r="F25" s="345">
        <f>[4]Hoja1!G304</f>
        <v>0</v>
      </c>
      <c r="G25" s="348">
        <f>[4]Hoja1!H304</f>
        <v>13</v>
      </c>
      <c r="H25" s="344">
        <f>[4]Hoja1!I304</f>
        <v>0</v>
      </c>
      <c r="I25" s="344">
        <f>[4]Hoja1!J304</f>
        <v>0</v>
      </c>
      <c r="J25" s="356">
        <f>[4]Hoja1!K304</f>
        <v>107.32</v>
      </c>
    </row>
    <row r="26" spans="2:10" ht="17.45" customHeight="1">
      <c r="B26" s="347" t="str">
        <f>[4]Hoja1!C305</f>
        <v>Luxemburgo</v>
      </c>
      <c r="C26" s="348">
        <f>[4]Hoja1!D305</f>
        <v>1</v>
      </c>
      <c r="D26" s="349">
        <f>[4]Hoja1!E305</f>
        <v>1</v>
      </c>
      <c r="E26" s="349">
        <f>[4]Hoja1!F305</f>
        <v>0</v>
      </c>
      <c r="F26" s="345">
        <f>[4]Hoja1!G305</f>
        <v>0</v>
      </c>
      <c r="G26" s="348">
        <f>[4]Hoja1!H305</f>
        <v>0</v>
      </c>
      <c r="H26" s="344">
        <f>[4]Hoja1!I305</f>
        <v>0</v>
      </c>
      <c r="I26" s="344">
        <f>[4]Hoja1!J305</f>
        <v>0</v>
      </c>
      <c r="J26" s="356">
        <f>[4]Hoja1!K305</f>
        <v>1</v>
      </c>
    </row>
    <row r="27" spans="2:10" ht="17.45" customHeight="1">
      <c r="B27" s="347" t="str">
        <f>[4]Hoja1!C306</f>
        <v>Malta</v>
      </c>
      <c r="C27" s="348">
        <f>[4]Hoja1!D306</f>
        <v>0.59</v>
      </c>
      <c r="D27" s="349">
        <f>[4]Hoja1!E306</f>
        <v>0</v>
      </c>
      <c r="E27" s="349">
        <f>[4]Hoja1!F306</f>
        <v>0.59</v>
      </c>
      <c r="F27" s="345">
        <f>[4]Hoja1!G306</f>
        <v>0</v>
      </c>
      <c r="G27" s="348">
        <f>[4]Hoja1!H306</f>
        <v>2</v>
      </c>
      <c r="H27" s="344">
        <f>[4]Hoja1!I306</f>
        <v>0</v>
      </c>
      <c r="I27" s="344">
        <f>[4]Hoja1!J306</f>
        <v>0</v>
      </c>
      <c r="J27" s="356">
        <f>[4]Hoja1!K306</f>
        <v>2.59</v>
      </c>
    </row>
    <row r="28" spans="2:10" ht="17.45" customHeight="1">
      <c r="B28" s="347" t="str">
        <f>[4]Hoja1!C307</f>
        <v>Paises Bajos</v>
      </c>
      <c r="C28" s="348">
        <f>[4]Hoja1!D307</f>
        <v>47.96</v>
      </c>
      <c r="D28" s="349">
        <f>[4]Hoja1!E307</f>
        <v>43.27</v>
      </c>
      <c r="E28" s="349">
        <f>[4]Hoja1!F307</f>
        <v>3.14</v>
      </c>
      <c r="F28" s="345">
        <f>[4]Hoja1!G307</f>
        <v>1.55</v>
      </c>
      <c r="G28" s="348">
        <f>[4]Hoja1!H307</f>
        <v>28</v>
      </c>
      <c r="H28" s="344">
        <f>[4]Hoja1!I307</f>
        <v>0</v>
      </c>
      <c r="I28" s="344">
        <f>[4]Hoja1!J307</f>
        <v>0</v>
      </c>
      <c r="J28" s="356">
        <f>[4]Hoja1!K307</f>
        <v>75.95</v>
      </c>
    </row>
    <row r="29" spans="2:10" ht="17.45" customHeight="1">
      <c r="B29" s="347" t="str">
        <f>[4]Hoja1!C308</f>
        <v>Polonia</v>
      </c>
      <c r="C29" s="348">
        <f>[4]Hoja1!D308</f>
        <v>611.7700000000001</v>
      </c>
      <c r="D29" s="349">
        <f>[4]Hoja1!E308</f>
        <v>579</v>
      </c>
      <c r="E29" s="349">
        <f>[4]Hoja1!F308</f>
        <v>15.95</v>
      </c>
      <c r="F29" s="345">
        <f>[4]Hoja1!G308</f>
        <v>16.82</v>
      </c>
      <c r="G29" s="348">
        <f>[4]Hoja1!H308</f>
        <v>147.86000000000001</v>
      </c>
      <c r="H29" s="344">
        <f>[4]Hoja1!I308</f>
        <v>0</v>
      </c>
      <c r="I29" s="344">
        <f>[4]Hoja1!J308</f>
        <v>0</v>
      </c>
      <c r="J29" s="356">
        <f>[4]Hoja1!K308</f>
        <v>759.64</v>
      </c>
    </row>
    <row r="30" spans="2:10" ht="17.45" customHeight="1">
      <c r="B30" s="347" t="str">
        <f>[4]Hoja1!C309</f>
        <v>Portugal</v>
      </c>
      <c r="C30" s="348">
        <f>[4]Hoja1!D309</f>
        <v>849.54000000000008</v>
      </c>
      <c r="D30" s="349">
        <f>[4]Hoja1!E309</f>
        <v>801.59</v>
      </c>
      <c r="E30" s="349">
        <f>[4]Hoja1!F309</f>
        <v>33.950000000000003</v>
      </c>
      <c r="F30" s="345">
        <f>[4]Hoja1!G309</f>
        <v>14</v>
      </c>
      <c r="G30" s="348">
        <f>[4]Hoja1!H309</f>
        <v>134.55000000000001</v>
      </c>
      <c r="H30" s="344">
        <f>[4]Hoja1!I309</f>
        <v>0</v>
      </c>
      <c r="I30" s="344">
        <f>[4]Hoja1!J309</f>
        <v>0</v>
      </c>
      <c r="J30" s="356">
        <f>[4]Hoja1!K309</f>
        <v>984.09</v>
      </c>
    </row>
    <row r="31" spans="2:10" ht="17.45" customHeight="1">
      <c r="B31" s="347" t="str">
        <f>[4]Hoja1!C310</f>
        <v>Republica Checa</v>
      </c>
      <c r="C31" s="348">
        <f>[4]Hoja1!D310</f>
        <v>27.32</v>
      </c>
      <c r="D31" s="349">
        <f>[4]Hoja1!E310</f>
        <v>24.91</v>
      </c>
      <c r="E31" s="349">
        <f>[4]Hoja1!F310</f>
        <v>1.41</v>
      </c>
      <c r="F31" s="345">
        <f>[4]Hoja1!G310</f>
        <v>1</v>
      </c>
      <c r="G31" s="348">
        <f>[4]Hoja1!H310</f>
        <v>7.64</v>
      </c>
      <c r="H31" s="344">
        <f>[4]Hoja1!I310</f>
        <v>0</v>
      </c>
      <c r="I31" s="344">
        <f>[4]Hoja1!J310</f>
        <v>0</v>
      </c>
      <c r="J31" s="356">
        <f>[4]Hoja1!K310</f>
        <v>34.950000000000003</v>
      </c>
    </row>
    <row r="32" spans="2:10" ht="17.45" customHeight="1">
      <c r="B32" s="347" t="str">
        <f>[4]Hoja1!C311</f>
        <v>Rumania</v>
      </c>
      <c r="C32" s="348">
        <f>[4]Hoja1!D311</f>
        <v>29619.86</v>
      </c>
      <c r="D32" s="349">
        <f>[4]Hoja1!E311</f>
        <v>18025.95</v>
      </c>
      <c r="E32" s="349">
        <f>[4]Hoja1!F311</f>
        <v>10502.5</v>
      </c>
      <c r="F32" s="345">
        <f>[4]Hoja1!G311</f>
        <v>1091.4100000000001</v>
      </c>
      <c r="G32" s="348">
        <f>[4]Hoja1!H311</f>
        <v>3447.5</v>
      </c>
      <c r="H32" s="344">
        <f>[4]Hoja1!I311</f>
        <v>0</v>
      </c>
      <c r="I32" s="344">
        <f>[4]Hoja1!J311</f>
        <v>0</v>
      </c>
      <c r="J32" s="356">
        <f>[4]Hoja1!K311</f>
        <v>33067.360000000001</v>
      </c>
    </row>
    <row r="33" spans="2:10" ht="17.45" customHeight="1">
      <c r="B33" s="347" t="str">
        <f>[4]Hoja1!C312</f>
        <v>Suecia</v>
      </c>
      <c r="C33" s="348">
        <f>[4]Hoja1!D312</f>
        <v>3.95</v>
      </c>
      <c r="D33" s="349">
        <f>[4]Hoja1!E312</f>
        <v>3</v>
      </c>
      <c r="E33" s="349">
        <f>[4]Hoja1!F312</f>
        <v>0.95</v>
      </c>
      <c r="F33" s="345">
        <f>[4]Hoja1!G312</f>
        <v>0</v>
      </c>
      <c r="G33" s="348">
        <f>[4]Hoja1!H312</f>
        <v>5</v>
      </c>
      <c r="H33" s="344">
        <f>[4]Hoja1!I312</f>
        <v>0</v>
      </c>
      <c r="I33" s="344">
        <f>[4]Hoja1!J312</f>
        <v>0</v>
      </c>
      <c r="J33" s="356">
        <f>[4]Hoja1!K312</f>
        <v>8.9499999999999993</v>
      </c>
    </row>
    <row r="34" spans="2:10" ht="17.45" customHeight="1">
      <c r="B34" s="357" t="s">
        <v>126</v>
      </c>
      <c r="C34" s="64">
        <f>'C LA MANCHA-1'!C8</f>
        <v>35182.909090909088</v>
      </c>
      <c r="D34" s="352">
        <f>'C LA MANCHA-1'!D8</f>
        <v>22783.181818181816</v>
      </c>
      <c r="E34" s="352">
        <f>'C LA MANCHA-1'!E8</f>
        <v>11157.636363636362</v>
      </c>
      <c r="F34" s="352">
        <f>'C LA MANCHA-1'!F8</f>
        <v>1242.090909090909</v>
      </c>
      <c r="G34" s="64">
        <f>'C LA MANCHA-1'!G8</f>
        <v>4468.5</v>
      </c>
      <c r="H34" s="64">
        <f>'C LA MANCHA-1'!H8</f>
        <v>0</v>
      </c>
      <c r="I34" s="64">
        <f>'C LA MANCHA-1'!I8</f>
        <v>0</v>
      </c>
      <c r="J34" s="64">
        <f>'C LA MANCHA-1'!J8</f>
        <v>39651.409090909088</v>
      </c>
    </row>
    <row r="35" spans="2:10" ht="24" customHeight="1">
      <c r="B35" s="353" t="s">
        <v>68</v>
      </c>
      <c r="C35" s="15"/>
      <c r="D35" s="15"/>
      <c r="E35" s="15"/>
      <c r="F35" s="15"/>
      <c r="G35" s="15"/>
      <c r="H35" s="15"/>
      <c r="I35" s="15"/>
      <c r="J35" s="354"/>
    </row>
    <row r="36" spans="2:10" ht="17.45" customHeight="1">
      <c r="B36" s="343" t="str">
        <f>[4]Hoja1!C314</f>
        <v>Marruecos</v>
      </c>
      <c r="C36" s="344">
        <f>[4]Hoja1!D314</f>
        <v>12586.55</v>
      </c>
      <c r="D36" s="344">
        <f>[4]Hoja1!E314</f>
        <v>7278.23</v>
      </c>
      <c r="E36" s="344">
        <f>[4]Hoja1!F314</f>
        <v>5026.82</v>
      </c>
      <c r="F36" s="344">
        <f>[4]Hoja1!G314</f>
        <v>281.5</v>
      </c>
      <c r="G36" s="344">
        <f>[4]Hoja1!H314</f>
        <v>1089.18</v>
      </c>
      <c r="H36" s="344">
        <f>[4]Hoja1!I314</f>
        <v>0</v>
      </c>
      <c r="I36" s="344">
        <f>[4]Hoja1!J314</f>
        <v>0</v>
      </c>
      <c r="J36" s="355">
        <f>[4]Hoja1!K314</f>
        <v>13675.73</v>
      </c>
    </row>
    <row r="37" spans="2:10" ht="17.45" customHeight="1">
      <c r="B37" s="347" t="str">
        <f>[4]Hoja1!C315</f>
        <v>Colombia</v>
      </c>
      <c r="C37" s="348">
        <f>[4]Hoja1!D315</f>
        <v>5091.8700000000008</v>
      </c>
      <c r="D37" s="348">
        <f>[4]Hoja1!E315</f>
        <v>4210.55</v>
      </c>
      <c r="E37" s="348">
        <f>[4]Hoja1!F315</f>
        <v>316.73</v>
      </c>
      <c r="F37" s="348">
        <f>[4]Hoja1!G315</f>
        <v>564.59</v>
      </c>
      <c r="G37" s="348">
        <f>[4]Hoja1!H315</f>
        <v>495.59</v>
      </c>
      <c r="H37" s="348">
        <f>[4]Hoja1!I315</f>
        <v>0</v>
      </c>
      <c r="I37" s="348">
        <f>[4]Hoja1!J315</f>
        <v>0</v>
      </c>
      <c r="J37" s="356">
        <f>[4]Hoja1!K315</f>
        <v>5587.45</v>
      </c>
    </row>
    <row r="38" spans="2:10" ht="17.45" customHeight="1">
      <c r="B38" s="347" t="str">
        <f>[4]Hoja1!C316</f>
        <v>China</v>
      </c>
      <c r="C38" s="348">
        <f>[4]Hoja1!D316</f>
        <v>1463.5000000000002</v>
      </c>
      <c r="D38" s="348">
        <f>[4]Hoja1!E316</f>
        <v>1424.41</v>
      </c>
      <c r="E38" s="348">
        <f>[4]Hoja1!F316</f>
        <v>10.41</v>
      </c>
      <c r="F38" s="348">
        <f>[4]Hoja1!G316</f>
        <v>28.68</v>
      </c>
      <c r="G38" s="348">
        <f>[4]Hoja1!H316</f>
        <v>2096.8200000000002</v>
      </c>
      <c r="H38" s="348">
        <f>[4]Hoja1!I316</f>
        <v>0</v>
      </c>
      <c r="I38" s="348">
        <f>[4]Hoja1!J316</f>
        <v>0</v>
      </c>
      <c r="J38" s="356">
        <f>[4]Hoja1!K316</f>
        <v>3560.32</v>
      </c>
    </row>
    <row r="39" spans="2:10" ht="17.45" customHeight="1">
      <c r="B39" s="347" t="str">
        <f>[4]Hoja1!C317</f>
        <v>Venezuela</v>
      </c>
      <c r="C39" s="348">
        <f>[4]Hoja1!D317</f>
        <v>3049.31</v>
      </c>
      <c r="D39" s="348">
        <f>[4]Hoja1!E317</f>
        <v>2849.27</v>
      </c>
      <c r="E39" s="348">
        <f>[4]Hoja1!F317</f>
        <v>48.45</v>
      </c>
      <c r="F39" s="348">
        <f>[4]Hoja1!G317</f>
        <v>151.59</v>
      </c>
      <c r="G39" s="348">
        <f>[4]Hoja1!H317</f>
        <v>382.18</v>
      </c>
      <c r="H39" s="348">
        <f>[4]Hoja1!I317</f>
        <v>0</v>
      </c>
      <c r="I39" s="348">
        <f>[4]Hoja1!J317</f>
        <v>0</v>
      </c>
      <c r="J39" s="356">
        <f>[4]Hoja1!K317</f>
        <v>3431.5</v>
      </c>
    </row>
    <row r="40" spans="2:10" ht="17.45" customHeight="1">
      <c r="B40" s="347" t="str">
        <f>[4]Hoja1!C318</f>
        <v>Ecuador</v>
      </c>
      <c r="C40" s="348">
        <f>[4]Hoja1!D318</f>
        <v>2146.5</v>
      </c>
      <c r="D40" s="348">
        <f>[4]Hoja1!E318</f>
        <v>1585.23</v>
      </c>
      <c r="E40" s="348">
        <f>[4]Hoja1!F318</f>
        <v>486.95</v>
      </c>
      <c r="F40" s="348">
        <f>[4]Hoja1!G318</f>
        <v>74.319999999999993</v>
      </c>
      <c r="G40" s="348">
        <f>[4]Hoja1!H318</f>
        <v>166.95</v>
      </c>
      <c r="H40" s="348">
        <f>[4]Hoja1!I318</f>
        <v>0</v>
      </c>
      <c r="I40" s="348">
        <f>[4]Hoja1!J318</f>
        <v>0</v>
      </c>
      <c r="J40" s="356">
        <f>[4]Hoja1!K318</f>
        <v>2313.4499999999998</v>
      </c>
    </row>
    <row r="41" spans="2:10" ht="17.45" customHeight="1">
      <c r="B41" s="347" t="str">
        <f>[4]Hoja1!C319</f>
        <v>Peru</v>
      </c>
      <c r="C41" s="348">
        <f>[4]Hoja1!D319</f>
        <v>2121.6</v>
      </c>
      <c r="D41" s="348">
        <f>[4]Hoja1!E319</f>
        <v>1819.05</v>
      </c>
      <c r="E41" s="348">
        <f>[4]Hoja1!F319</f>
        <v>54</v>
      </c>
      <c r="F41" s="348">
        <f>[4]Hoja1!G319</f>
        <v>248.55</v>
      </c>
      <c r="G41" s="348">
        <f>[4]Hoja1!H319</f>
        <v>187.05</v>
      </c>
      <c r="H41" s="348">
        <f>[4]Hoja1!I319</f>
        <v>0</v>
      </c>
      <c r="I41" s="348">
        <f>[4]Hoja1!J319</f>
        <v>0</v>
      </c>
      <c r="J41" s="356">
        <f>[4]Hoja1!K319</f>
        <v>2308.64</v>
      </c>
    </row>
    <row r="42" spans="2:10" ht="17.45" customHeight="1">
      <c r="B42" s="347" t="str">
        <f>[4]Hoja1!C320</f>
        <v>Ucrania</v>
      </c>
      <c r="C42" s="348">
        <f>[4]Hoja1!D320</f>
        <v>1861.27</v>
      </c>
      <c r="D42" s="348">
        <f>[4]Hoja1!E320</f>
        <v>1475.45</v>
      </c>
      <c r="E42" s="348">
        <f>[4]Hoja1!F320</f>
        <v>236.77</v>
      </c>
      <c r="F42" s="348">
        <f>[4]Hoja1!G320</f>
        <v>149.05000000000001</v>
      </c>
      <c r="G42" s="348">
        <f>[4]Hoja1!H320</f>
        <v>184.63</v>
      </c>
      <c r="H42" s="348">
        <f>[4]Hoja1!I320</f>
        <v>0</v>
      </c>
      <c r="I42" s="348">
        <f>[4]Hoja1!J320</f>
        <v>0</v>
      </c>
      <c r="J42" s="356">
        <f>[4]Hoja1!K320</f>
        <v>2045.91</v>
      </c>
    </row>
    <row r="43" spans="2:10" ht="17.45" customHeight="1">
      <c r="B43" s="347" t="str">
        <f>[4]Hoja1!C321</f>
        <v>Paraguay</v>
      </c>
      <c r="C43" s="348">
        <f>[4]Hoja1!D321</f>
        <v>1295</v>
      </c>
      <c r="D43" s="348">
        <f>[4]Hoja1!E321</f>
        <v>971.77</v>
      </c>
      <c r="E43" s="348">
        <f>[4]Hoja1!F321</f>
        <v>146.68</v>
      </c>
      <c r="F43" s="348">
        <f>[4]Hoja1!G321</f>
        <v>176.55</v>
      </c>
      <c r="G43" s="348">
        <f>[4]Hoja1!H321</f>
        <v>188.82</v>
      </c>
      <c r="H43" s="348">
        <f>[4]Hoja1!I321</f>
        <v>0</v>
      </c>
      <c r="I43" s="348">
        <f>[4]Hoja1!J321</f>
        <v>0</v>
      </c>
      <c r="J43" s="356">
        <f>[4]Hoja1!K321</f>
        <v>1483.82</v>
      </c>
    </row>
    <row r="44" spans="2:10" ht="17.45" customHeight="1">
      <c r="B44" s="347" t="str">
        <f>[4]Hoja1!C322</f>
        <v>Senegal</v>
      </c>
      <c r="C44" s="348">
        <f>[4]Hoja1!D322</f>
        <v>1319.95</v>
      </c>
      <c r="D44" s="348">
        <f>[4]Hoja1!E322</f>
        <v>633.41</v>
      </c>
      <c r="E44" s="348">
        <f>[4]Hoja1!F322</f>
        <v>679.09</v>
      </c>
      <c r="F44" s="348">
        <f>[4]Hoja1!G322</f>
        <v>7.45</v>
      </c>
      <c r="G44" s="348">
        <f>[4]Hoja1!H322</f>
        <v>44.91</v>
      </c>
      <c r="H44" s="348">
        <f>[4]Hoja1!I322</f>
        <v>0</v>
      </c>
      <c r="I44" s="348">
        <f>[4]Hoja1!J322</f>
        <v>0</v>
      </c>
      <c r="J44" s="356">
        <f>[4]Hoja1!K322</f>
        <v>1364.86</v>
      </c>
    </row>
    <row r="45" spans="2:10" ht="17.45" customHeight="1">
      <c r="B45" s="347" t="str">
        <f>[4]Hoja1!C323</f>
        <v>Mali</v>
      </c>
      <c r="C45" s="348">
        <f>[4]Hoja1!D323</f>
        <v>1295.1000000000001</v>
      </c>
      <c r="D45" s="348">
        <f>[4]Hoja1!E323</f>
        <v>542.64</v>
      </c>
      <c r="E45" s="348">
        <f>[4]Hoja1!F323</f>
        <v>749.55</v>
      </c>
      <c r="F45" s="348">
        <f>[4]Hoja1!G323</f>
        <v>2.91</v>
      </c>
      <c r="G45" s="348">
        <f>[4]Hoja1!H323</f>
        <v>6.5</v>
      </c>
      <c r="H45" s="348">
        <f>[4]Hoja1!I323</f>
        <v>0</v>
      </c>
      <c r="I45" s="348">
        <f>[4]Hoja1!J323</f>
        <v>0</v>
      </c>
      <c r="J45" s="356">
        <f>[4]Hoja1!K323</f>
        <v>1301.5899999999999</v>
      </c>
    </row>
    <row r="46" spans="2:10" ht="17.45" customHeight="1">
      <c r="B46" s="347" t="str">
        <f>[4]Hoja1!C324</f>
        <v>Resto Paises</v>
      </c>
      <c r="C46" s="348">
        <f>[4]Hoja1!D324</f>
        <v>10822.919999999998</v>
      </c>
      <c r="D46" s="348">
        <f>[4]Hoja1!E324</f>
        <v>8065.32</v>
      </c>
      <c r="E46" s="348">
        <f>[4]Hoja1!F324</f>
        <v>1733.55</v>
      </c>
      <c r="F46" s="348">
        <f>[4]Hoja1!G324</f>
        <v>1024.05</v>
      </c>
      <c r="G46" s="348">
        <f>[4]Hoja1!H324</f>
        <v>1670.3600000000001</v>
      </c>
      <c r="H46" s="348">
        <f>[4]Hoja1!I324</f>
        <v>0</v>
      </c>
      <c r="I46" s="348">
        <f>[4]Hoja1!J324</f>
        <v>0</v>
      </c>
      <c r="J46" s="356">
        <f>[4]Hoja1!K324</f>
        <v>12493.27</v>
      </c>
    </row>
    <row r="47" spans="2:10" ht="17.45" customHeight="1">
      <c r="B47" s="357" t="s">
        <v>240</v>
      </c>
      <c r="C47" s="64">
        <f>'C LA MANCHA-1'!C9</f>
        <v>43053.545454545456</v>
      </c>
      <c r="D47" s="64">
        <f>'C LA MANCHA-1'!D9</f>
        <v>30855.318181818184</v>
      </c>
      <c r="E47" s="64">
        <f>'C LA MANCHA-1'!E9</f>
        <v>9489.0000000000018</v>
      </c>
      <c r="F47" s="64">
        <f>'C LA MANCHA-1'!F9</f>
        <v>2709.227272727273</v>
      </c>
      <c r="G47" s="64">
        <f>'C LA MANCHA-1'!G9</f>
        <v>6513.0000000000018</v>
      </c>
      <c r="H47" s="64">
        <f>'C LA MANCHA-1'!H9</f>
        <v>0</v>
      </c>
      <c r="I47" s="64">
        <f>'C LA MANCHA-1'!I9</f>
        <v>0</v>
      </c>
      <c r="J47" s="64">
        <f>'C LA MANCHA-1'!J9</f>
        <v>49566.545454545456</v>
      </c>
    </row>
    <row r="48" spans="2:10" ht="12.75">
      <c r="B48" s="14"/>
      <c r="C48" s="15"/>
      <c r="D48" s="15"/>
      <c r="E48" s="15"/>
      <c r="F48" s="15"/>
      <c r="G48" s="15"/>
      <c r="H48" s="15"/>
      <c r="I48" s="15"/>
      <c r="J48" s="354"/>
    </row>
    <row r="49" spans="1:11" ht="25.7" customHeight="1">
      <c r="B49" s="358" t="s">
        <v>131</v>
      </c>
      <c r="C49" s="66">
        <f>'C LA MANCHA-1'!C10</f>
        <v>78236.454545454544</v>
      </c>
      <c r="D49" s="66">
        <f>'C LA MANCHA-1'!D10</f>
        <v>53638.5</v>
      </c>
      <c r="E49" s="66">
        <f>'C LA MANCHA-1'!E10</f>
        <v>20646.636363636364</v>
      </c>
      <c r="F49" s="66">
        <f>'C LA MANCHA-1'!F10</f>
        <v>3951.318181818182</v>
      </c>
      <c r="G49" s="66">
        <f>'C LA MANCHA-1'!G10</f>
        <v>10981.500000000002</v>
      </c>
      <c r="H49" s="66">
        <f>'C LA MANCHA-1'!H10</f>
        <v>0</v>
      </c>
      <c r="I49" s="66">
        <f>'C LA MANCHA-1'!I10</f>
        <v>0</v>
      </c>
      <c r="J49" s="66">
        <f>'C LA MANCHA-1'!J10</f>
        <v>89217.954545454544</v>
      </c>
    </row>
    <row r="50" spans="1:11" s="67" customFormat="1">
      <c r="A50" s="14"/>
      <c r="B50" s="14"/>
      <c r="J50" s="371"/>
      <c r="K50"/>
    </row>
    <row r="51" spans="1:11" s="67" customFormat="1">
      <c r="A51" s="14"/>
      <c r="B51" s="14"/>
      <c r="J51" s="371"/>
      <c r="K51"/>
    </row>
    <row r="52" spans="1:11" s="67" customFormat="1">
      <c r="A52" s="14"/>
      <c r="B52" s="14"/>
      <c r="J52" s="371"/>
      <c r="K52"/>
    </row>
    <row r="53" spans="1:11" s="67" customFormat="1">
      <c r="A53" s="14"/>
      <c r="B53" s="14"/>
      <c r="J53" s="371"/>
      <c r="K53"/>
    </row>
    <row r="54" spans="1:11" s="67" customFormat="1">
      <c r="A54" s="14"/>
      <c r="B54" s="14"/>
      <c r="J54" s="371"/>
      <c r="K54"/>
    </row>
    <row r="55" spans="1:11" s="67" customFormat="1">
      <c r="A55" s="14"/>
      <c r="B55" s="14"/>
      <c r="J55" s="371"/>
      <c r="K55"/>
    </row>
    <row r="56" spans="1:11" s="67" customFormat="1">
      <c r="A56" s="14"/>
      <c r="B56" s="14"/>
      <c r="J56" s="371"/>
      <c r="K56"/>
    </row>
    <row r="57" spans="1:11" s="67" customFormat="1">
      <c r="A57" s="14"/>
      <c r="B57" s="14"/>
      <c r="J57" s="371"/>
      <c r="K57"/>
    </row>
    <row r="58" spans="1:11" s="67" customFormat="1">
      <c r="A58" s="14"/>
      <c r="B58" s="14"/>
      <c r="J58" s="371"/>
      <c r="K58"/>
    </row>
    <row r="59" spans="1:11" s="67" customFormat="1">
      <c r="A59" s="14"/>
      <c r="B59" s="14"/>
      <c r="J59" s="371"/>
      <c r="K59"/>
    </row>
    <row r="60" spans="1:11" s="67" customFormat="1">
      <c r="A60" s="14"/>
      <c r="B60" s="14"/>
      <c r="J60" s="371"/>
      <c r="K60"/>
    </row>
    <row r="61" spans="1:11" s="67" customFormat="1">
      <c r="A61" s="14"/>
      <c r="B61" s="14"/>
      <c r="J61" s="371"/>
      <c r="K61"/>
    </row>
    <row r="62" spans="1:11" s="67" customFormat="1">
      <c r="A62" s="14"/>
      <c r="B62" s="14"/>
      <c r="J62" s="371"/>
      <c r="K62"/>
    </row>
    <row r="63" spans="1:11" s="67" customFormat="1">
      <c r="A63" s="14"/>
      <c r="B63" s="14"/>
      <c r="J63" s="371"/>
      <c r="K63"/>
    </row>
    <row r="64" spans="1:11" s="67" customFormat="1">
      <c r="A64" s="14"/>
      <c r="B64" s="14"/>
      <c r="J64" s="371"/>
      <c r="K64"/>
    </row>
    <row r="65" spans="1:11" s="67" customFormat="1">
      <c r="A65" s="14"/>
      <c r="B65" s="14"/>
      <c r="J65" s="371"/>
      <c r="K65"/>
    </row>
    <row r="66" spans="1:11" s="67" customFormat="1">
      <c r="A66" s="14"/>
      <c r="B66" s="14"/>
      <c r="J66" s="371"/>
      <c r="K66"/>
    </row>
    <row r="67" spans="1:11" s="67" customFormat="1">
      <c r="A67" s="14"/>
      <c r="B67" s="14"/>
      <c r="J67" s="371"/>
      <c r="K67"/>
    </row>
    <row r="68" spans="1:11" s="67" customFormat="1">
      <c r="A68" s="14"/>
      <c r="B68" s="14"/>
      <c r="J68" s="371"/>
      <c r="K68"/>
    </row>
    <row r="69" spans="1:11" s="67" customFormat="1">
      <c r="A69" s="14"/>
      <c r="B69" s="14"/>
      <c r="J69" s="371"/>
      <c r="K69"/>
    </row>
    <row r="70" spans="1:11" s="67" customFormat="1">
      <c r="A70" s="14"/>
      <c r="B70" s="14"/>
      <c r="J70" s="371"/>
      <c r="K70"/>
    </row>
    <row r="71" spans="1:11" s="67" customFormat="1">
      <c r="A71" s="14"/>
      <c r="B71" s="14"/>
      <c r="J71" s="371"/>
      <c r="K71"/>
    </row>
    <row r="72" spans="1:11" s="67" customFormat="1">
      <c r="A72" s="14"/>
      <c r="B72" s="14"/>
      <c r="J72" s="371"/>
      <c r="K72"/>
    </row>
    <row r="73" spans="1:11" s="67" customFormat="1">
      <c r="A73" s="14"/>
      <c r="B73" s="14"/>
      <c r="J73" s="371"/>
      <c r="K73"/>
    </row>
    <row r="74" spans="1:11" s="67" customFormat="1">
      <c r="A74" s="14"/>
      <c r="B74" s="14"/>
      <c r="J74" s="371"/>
      <c r="K74"/>
    </row>
    <row r="75" spans="1:11" s="67" customFormat="1">
      <c r="A75" s="14"/>
      <c r="B75" s="14"/>
      <c r="J75" s="371"/>
      <c r="K75"/>
    </row>
    <row r="76" spans="1:11" s="67" customFormat="1">
      <c r="A76" s="14"/>
      <c r="B76" s="14"/>
      <c r="J76" s="371"/>
      <c r="K76"/>
    </row>
    <row r="77" spans="1:11" s="67" customFormat="1">
      <c r="A77" s="14"/>
      <c r="B77" s="14"/>
      <c r="J77" s="371"/>
      <c r="K77"/>
    </row>
    <row r="78" spans="1:11" s="67" customFormat="1">
      <c r="A78" s="14"/>
      <c r="B78" s="14"/>
      <c r="J78" s="371"/>
      <c r="K78"/>
    </row>
    <row r="79" spans="1:11" s="67" customFormat="1">
      <c r="A79" s="14"/>
      <c r="B79" s="14"/>
      <c r="J79" s="371"/>
      <c r="K79"/>
    </row>
    <row r="80" spans="1:11" s="67" customFormat="1">
      <c r="A80" s="14"/>
      <c r="B80" s="14"/>
      <c r="J80" s="371"/>
      <c r="K80"/>
    </row>
    <row r="81" spans="1:11" s="67" customFormat="1">
      <c r="A81" s="14"/>
      <c r="B81" s="14"/>
      <c r="J81" s="371"/>
      <c r="K81"/>
    </row>
    <row r="82" spans="1:11" s="67" customFormat="1">
      <c r="A82" s="14"/>
      <c r="B82" s="14"/>
      <c r="J82" s="371"/>
      <c r="K82"/>
    </row>
    <row r="83" spans="1:11" s="67" customFormat="1">
      <c r="A83" s="14"/>
      <c r="B83" s="14"/>
      <c r="J83" s="371"/>
      <c r="K83"/>
    </row>
    <row r="84" spans="1:11" s="67" customFormat="1">
      <c r="A84" s="14"/>
      <c r="B84" s="14"/>
      <c r="J84" s="371"/>
      <c r="K84"/>
    </row>
    <row r="85" spans="1:11" s="67" customFormat="1">
      <c r="A85" s="14"/>
      <c r="B85" s="14"/>
      <c r="J85" s="371"/>
      <c r="K85"/>
    </row>
    <row r="86" spans="1:11" s="67" customFormat="1">
      <c r="A86" s="14"/>
      <c r="B86" s="14"/>
      <c r="J86" s="371"/>
      <c r="K86"/>
    </row>
    <row r="87" spans="1:11" s="67" customFormat="1">
      <c r="A87" s="14"/>
      <c r="B87" s="14"/>
      <c r="J87" s="371"/>
      <c r="K87"/>
    </row>
    <row r="88" spans="1:11" s="67" customFormat="1">
      <c r="A88" s="14"/>
      <c r="B88" s="14"/>
      <c r="J88" s="371"/>
      <c r="K88"/>
    </row>
    <row r="89" spans="1:11" s="67" customFormat="1">
      <c r="A89" s="14"/>
      <c r="B89" s="14"/>
      <c r="J89" s="371"/>
      <c r="K89"/>
    </row>
    <row r="90" spans="1:11" s="67" customFormat="1">
      <c r="A90" s="14"/>
      <c r="B90" s="14"/>
      <c r="J90" s="371"/>
      <c r="K90"/>
    </row>
    <row r="91" spans="1:11" s="67" customFormat="1">
      <c r="A91" s="14"/>
      <c r="B91" s="14"/>
      <c r="J91" s="371"/>
      <c r="K91"/>
    </row>
    <row r="92" spans="1:11" s="67" customFormat="1">
      <c r="A92" s="14"/>
      <c r="B92" s="14"/>
      <c r="J92" s="371"/>
      <c r="K92"/>
    </row>
    <row r="93" spans="1:11" s="67" customFormat="1">
      <c r="A93" s="14"/>
      <c r="B93" s="14"/>
      <c r="J93" s="371"/>
      <c r="K93"/>
    </row>
    <row r="94" spans="1:11" s="67" customFormat="1">
      <c r="A94" s="14"/>
      <c r="B94" s="14"/>
      <c r="J94" s="371"/>
      <c r="K94"/>
    </row>
    <row r="95" spans="1:11" s="67" customFormat="1">
      <c r="A95" s="14"/>
      <c r="B95" s="14"/>
      <c r="J95" s="371"/>
      <c r="K95"/>
    </row>
    <row r="96" spans="1:11" s="67" customFormat="1">
      <c r="A96" s="14"/>
      <c r="B96" s="14"/>
      <c r="J96" s="371"/>
      <c r="K96"/>
    </row>
    <row r="97" spans="1:11" s="67" customFormat="1">
      <c r="A97" s="14"/>
      <c r="B97" s="14"/>
      <c r="J97" s="371"/>
      <c r="K97"/>
    </row>
    <row r="98" spans="1:11" s="67" customFormat="1">
      <c r="A98" s="14"/>
      <c r="B98" s="14"/>
      <c r="J98" s="371"/>
      <c r="K98"/>
    </row>
    <row r="99" spans="1:11" s="67" customFormat="1">
      <c r="A99" s="14"/>
      <c r="B99" s="14"/>
      <c r="J99" s="371"/>
      <c r="K99"/>
    </row>
    <row r="100" spans="1:11" s="67" customFormat="1">
      <c r="A100" s="14"/>
      <c r="B100" s="14"/>
      <c r="J100" s="371"/>
      <c r="K100"/>
    </row>
    <row r="101" spans="1:11" s="67" customFormat="1">
      <c r="A101" s="14"/>
      <c r="B101" s="14"/>
      <c r="J101" s="371"/>
      <c r="K101"/>
    </row>
    <row r="102" spans="1:11" s="67" customFormat="1">
      <c r="A102" s="14"/>
      <c r="B102" s="14"/>
      <c r="J102" s="371"/>
      <c r="K102"/>
    </row>
    <row r="103" spans="1:11" s="67" customFormat="1">
      <c r="A103" s="14"/>
      <c r="B103" s="14"/>
      <c r="J103" s="371"/>
      <c r="K103"/>
    </row>
    <row r="104" spans="1:11" s="67" customFormat="1">
      <c r="A104" s="14"/>
      <c r="B104" s="14"/>
      <c r="J104" s="371"/>
      <c r="K104"/>
    </row>
    <row r="105" spans="1:11" s="67" customFormat="1">
      <c r="A105" s="14"/>
      <c r="B105" s="14"/>
      <c r="J105" s="371"/>
      <c r="K105"/>
    </row>
    <row r="106" spans="1:11" s="67" customFormat="1">
      <c r="A106" s="14"/>
      <c r="B106" s="14"/>
      <c r="J106" s="371"/>
      <c r="K106"/>
    </row>
    <row r="107" spans="1:11" s="67" customFormat="1">
      <c r="A107" s="14"/>
      <c r="B107" s="14"/>
      <c r="J107" s="371"/>
      <c r="K107"/>
    </row>
    <row r="108" spans="1:11" s="67" customFormat="1">
      <c r="A108" s="14"/>
      <c r="B108" s="14"/>
      <c r="J108" s="371"/>
      <c r="K108"/>
    </row>
    <row r="109" spans="1:11" s="67" customFormat="1">
      <c r="A109" s="14"/>
      <c r="B109" s="14"/>
      <c r="J109" s="371"/>
      <c r="K109"/>
    </row>
    <row r="110" spans="1:11" s="67" customFormat="1">
      <c r="A110" s="14"/>
      <c r="B110" s="14"/>
      <c r="J110" s="371"/>
      <c r="K110"/>
    </row>
    <row r="111" spans="1:11" s="67" customFormat="1">
      <c r="A111" s="14"/>
      <c r="B111" s="14"/>
      <c r="J111" s="371"/>
      <c r="K111"/>
    </row>
    <row r="112" spans="1:11" s="67" customFormat="1">
      <c r="A112" s="14"/>
      <c r="B112" s="14"/>
      <c r="J112" s="371"/>
      <c r="K112"/>
    </row>
    <row r="113" spans="1:11" s="67" customFormat="1">
      <c r="A113" s="14"/>
      <c r="B113" s="14"/>
      <c r="J113" s="371"/>
      <c r="K113"/>
    </row>
    <row r="114" spans="1:11" s="67" customFormat="1">
      <c r="A114" s="14"/>
      <c r="B114" s="14"/>
      <c r="J114" s="371"/>
      <c r="K114"/>
    </row>
    <row r="115" spans="1:11" s="67" customFormat="1">
      <c r="A115" s="14"/>
      <c r="B115" s="14"/>
      <c r="J115" s="371"/>
      <c r="K115"/>
    </row>
    <row r="116" spans="1:11" s="67" customFormat="1">
      <c r="A116" s="14"/>
      <c r="B116" s="14"/>
      <c r="J116" s="371"/>
      <c r="K116"/>
    </row>
    <row r="117" spans="1:11" s="67" customFormat="1">
      <c r="A117" s="14"/>
      <c r="B117" s="14"/>
      <c r="J117" s="371"/>
      <c r="K117"/>
    </row>
    <row r="118" spans="1:11" s="67" customFormat="1">
      <c r="A118" s="14"/>
      <c r="B118" s="14"/>
      <c r="J118" s="371"/>
      <c r="K118"/>
    </row>
    <row r="119" spans="1:11" s="67" customFormat="1">
      <c r="A119" s="14"/>
      <c r="B119" s="14"/>
      <c r="J119" s="371"/>
      <c r="K119"/>
    </row>
    <row r="120" spans="1:11" s="67" customFormat="1">
      <c r="A120" s="14"/>
      <c r="B120" s="14"/>
      <c r="J120" s="371"/>
      <c r="K120"/>
    </row>
    <row r="121" spans="1:11" s="67" customFormat="1">
      <c r="A121" s="14"/>
      <c r="B121" s="14"/>
      <c r="J121" s="371"/>
      <c r="K121"/>
    </row>
    <row r="122" spans="1:11" s="67" customFormat="1">
      <c r="A122" s="14"/>
      <c r="B122" s="14"/>
      <c r="J122" s="371"/>
      <c r="K122"/>
    </row>
    <row r="123" spans="1:11" s="67" customFormat="1">
      <c r="A123" s="14"/>
      <c r="B123" s="14"/>
      <c r="J123" s="371"/>
      <c r="K123"/>
    </row>
    <row r="124" spans="1:11" s="67" customFormat="1">
      <c r="A124" s="14"/>
      <c r="B124" s="14"/>
      <c r="J124" s="371"/>
      <c r="K124"/>
    </row>
    <row r="125" spans="1:11" s="67" customFormat="1">
      <c r="A125" s="14"/>
      <c r="B125" s="14"/>
      <c r="J125" s="371"/>
      <c r="K125"/>
    </row>
    <row r="126" spans="1:11" s="67" customFormat="1">
      <c r="A126" s="14"/>
      <c r="B126" s="14"/>
      <c r="J126" s="371"/>
      <c r="K126"/>
    </row>
    <row r="127" spans="1:11" s="67" customFormat="1">
      <c r="A127" s="14"/>
      <c r="B127" s="14"/>
      <c r="J127" s="371"/>
      <c r="K127"/>
    </row>
    <row r="128" spans="1:11" s="67" customFormat="1">
      <c r="A128" s="14"/>
      <c r="B128" s="14"/>
      <c r="J128" s="371"/>
      <c r="K128"/>
    </row>
    <row r="129" spans="1:11" s="67" customFormat="1">
      <c r="A129" s="14"/>
      <c r="B129" s="14"/>
      <c r="J129" s="371"/>
      <c r="K129"/>
    </row>
    <row r="130" spans="1:11" s="67" customFormat="1">
      <c r="A130" s="14"/>
      <c r="B130" s="14"/>
      <c r="J130" s="371"/>
      <c r="K130"/>
    </row>
    <row r="131" spans="1:11" s="67" customFormat="1">
      <c r="A131" s="14"/>
      <c r="B131" s="14"/>
      <c r="J131" s="371"/>
      <c r="K131"/>
    </row>
    <row r="132" spans="1:11" s="67" customFormat="1">
      <c r="A132" s="14"/>
      <c r="B132" s="14"/>
      <c r="J132" s="371"/>
      <c r="K132"/>
    </row>
    <row r="133" spans="1:11" s="67" customFormat="1">
      <c r="A133" s="14"/>
      <c r="B133" s="14"/>
      <c r="J133" s="371"/>
      <c r="K133"/>
    </row>
    <row r="134" spans="1:11" s="67" customFormat="1">
      <c r="A134" s="14"/>
      <c r="B134" s="14"/>
      <c r="J134" s="371"/>
      <c r="K134"/>
    </row>
    <row r="135" spans="1:11" s="67" customFormat="1">
      <c r="A135" s="14"/>
      <c r="B135" s="14"/>
      <c r="J135" s="371"/>
      <c r="K135"/>
    </row>
    <row r="136" spans="1:11" s="67" customFormat="1">
      <c r="A136" s="14"/>
      <c r="B136" s="14"/>
      <c r="J136" s="371"/>
      <c r="K136"/>
    </row>
    <row r="137" spans="1:11" s="67" customFormat="1">
      <c r="A137" s="14"/>
      <c r="B137" s="14"/>
      <c r="J137" s="371"/>
      <c r="K137"/>
    </row>
    <row r="138" spans="1:11" s="67" customFormat="1">
      <c r="A138" s="14"/>
      <c r="B138" s="14"/>
      <c r="J138" s="371"/>
      <c r="K138"/>
    </row>
    <row r="139" spans="1:11" s="67" customFormat="1">
      <c r="A139" s="14"/>
      <c r="B139" s="14"/>
      <c r="J139" s="371"/>
      <c r="K139"/>
    </row>
    <row r="140" spans="1:11" s="67" customFormat="1">
      <c r="A140" s="14"/>
      <c r="B140" s="14"/>
      <c r="J140" s="371"/>
      <c r="K140"/>
    </row>
    <row r="141" spans="1:11" s="67" customFormat="1">
      <c r="A141" s="14"/>
      <c r="B141" s="14"/>
      <c r="J141" s="371"/>
      <c r="K141"/>
    </row>
    <row r="142" spans="1:11" s="67" customFormat="1">
      <c r="A142" s="14"/>
      <c r="B142" s="14"/>
      <c r="J142" s="371"/>
      <c r="K142"/>
    </row>
    <row r="143" spans="1:11" s="67" customFormat="1">
      <c r="A143" s="14"/>
      <c r="B143" s="14"/>
      <c r="J143" s="371"/>
      <c r="K143"/>
    </row>
    <row r="144" spans="1:11" s="67" customFormat="1">
      <c r="A144" s="14"/>
      <c r="B144" s="14"/>
      <c r="J144" s="371"/>
      <c r="K144"/>
    </row>
    <row r="145" spans="1:11" s="67" customFormat="1">
      <c r="A145" s="14"/>
      <c r="B145" s="14"/>
      <c r="J145" s="371"/>
      <c r="K145"/>
    </row>
    <row r="146" spans="1:11" s="67" customFormat="1">
      <c r="A146" s="14"/>
      <c r="B146" s="14"/>
      <c r="J146" s="371"/>
      <c r="K146"/>
    </row>
    <row r="147" spans="1:11" s="67" customFormat="1">
      <c r="A147" s="14"/>
      <c r="B147" s="14"/>
      <c r="J147" s="371"/>
      <c r="K147"/>
    </row>
    <row r="148" spans="1:11" s="67" customFormat="1">
      <c r="A148" s="14"/>
      <c r="B148" s="14"/>
      <c r="J148" s="371"/>
      <c r="K148"/>
    </row>
    <row r="149" spans="1:11" s="67" customFormat="1">
      <c r="A149" s="14"/>
      <c r="B149" s="14"/>
      <c r="J149" s="371"/>
      <c r="K149"/>
    </row>
    <row r="150" spans="1:11" s="67" customFormat="1">
      <c r="A150" s="14"/>
      <c r="B150" s="14"/>
      <c r="J150" s="371"/>
      <c r="K150"/>
    </row>
    <row r="151" spans="1:11" s="67" customFormat="1">
      <c r="A151" s="14"/>
      <c r="B151" s="14"/>
      <c r="J151" s="371"/>
      <c r="K151"/>
    </row>
    <row r="152" spans="1:11" s="67" customFormat="1">
      <c r="A152" s="14"/>
      <c r="B152" s="14"/>
      <c r="J152" s="371"/>
      <c r="K152"/>
    </row>
    <row r="153" spans="1:11" s="67" customFormat="1">
      <c r="A153" s="14"/>
      <c r="B153" s="14"/>
      <c r="J153" s="371"/>
      <c r="K153"/>
    </row>
    <row r="154" spans="1:11" s="67" customFormat="1">
      <c r="A154" s="14"/>
      <c r="B154" s="14"/>
      <c r="J154" s="371"/>
      <c r="K154"/>
    </row>
    <row r="155" spans="1:11" s="67" customFormat="1">
      <c r="A155" s="14"/>
      <c r="B155" s="14"/>
      <c r="J155" s="371"/>
      <c r="K155"/>
    </row>
    <row r="156" spans="1:11" s="67" customFormat="1">
      <c r="A156" s="14"/>
      <c r="B156" s="14"/>
      <c r="J156" s="371"/>
      <c r="K156"/>
    </row>
    <row r="157" spans="1:11" s="67" customFormat="1">
      <c r="A157" s="14"/>
      <c r="B157" s="14"/>
      <c r="J157" s="371"/>
      <c r="K157"/>
    </row>
    <row r="158" spans="1:11" s="67" customFormat="1">
      <c r="A158" s="14"/>
      <c r="B158" s="14"/>
      <c r="J158" s="371"/>
      <c r="K158"/>
    </row>
    <row r="159" spans="1:11" s="67" customFormat="1">
      <c r="A159" s="14"/>
      <c r="B159" s="14"/>
      <c r="J159" s="371"/>
      <c r="K159"/>
    </row>
    <row r="160" spans="1:11" s="67" customFormat="1">
      <c r="A160" s="14"/>
      <c r="B160" s="14"/>
      <c r="J160" s="371"/>
      <c r="K160"/>
    </row>
    <row r="161" spans="1:11" s="67" customFormat="1">
      <c r="A161" s="14"/>
      <c r="B161" s="14"/>
      <c r="J161" s="371"/>
      <c r="K161"/>
    </row>
    <row r="162" spans="1:11" s="67" customFormat="1">
      <c r="A162" s="14"/>
      <c r="B162" s="14"/>
      <c r="J162" s="371"/>
      <c r="K162"/>
    </row>
    <row r="163" spans="1:11" s="67" customFormat="1">
      <c r="A163" s="14"/>
      <c r="B163" s="14"/>
      <c r="J163" s="371"/>
      <c r="K163"/>
    </row>
    <row r="164" spans="1:11" s="67" customFormat="1">
      <c r="A164" s="14"/>
      <c r="B164" s="14"/>
      <c r="J164" s="371"/>
      <c r="K164"/>
    </row>
    <row r="165" spans="1:11" s="67" customFormat="1">
      <c r="A165" s="14"/>
      <c r="B165" s="14"/>
      <c r="J165" s="371"/>
      <c r="K165"/>
    </row>
    <row r="166" spans="1:11" s="67" customFormat="1">
      <c r="A166" s="14"/>
      <c r="B166" s="14"/>
      <c r="J166" s="371"/>
      <c r="K166"/>
    </row>
    <row r="167" spans="1:11" s="67" customFormat="1">
      <c r="A167" s="14"/>
      <c r="B167" s="14"/>
      <c r="J167" s="371"/>
      <c r="K167"/>
    </row>
    <row r="168" spans="1:11" s="67" customFormat="1">
      <c r="A168" s="14"/>
      <c r="B168" s="14"/>
      <c r="J168" s="371"/>
      <c r="K168"/>
    </row>
    <row r="169" spans="1:11" s="67" customFormat="1">
      <c r="A169" s="14"/>
      <c r="B169" s="14"/>
      <c r="J169" s="371"/>
      <c r="K169"/>
    </row>
    <row r="170" spans="1:11" s="67" customFormat="1">
      <c r="A170" s="14"/>
      <c r="B170" s="14"/>
      <c r="J170" s="371"/>
      <c r="K170"/>
    </row>
    <row r="171" spans="1:11" s="67" customFormat="1">
      <c r="A171" s="14"/>
      <c r="B171" s="14"/>
      <c r="J171" s="371"/>
      <c r="K171"/>
    </row>
    <row r="172" spans="1:11" s="67" customFormat="1">
      <c r="A172" s="14"/>
      <c r="B172" s="14"/>
      <c r="J172" s="371"/>
      <c r="K172"/>
    </row>
    <row r="173" spans="1:11" s="67" customFormat="1">
      <c r="A173" s="14"/>
      <c r="B173" s="14"/>
      <c r="J173" s="371"/>
      <c r="K173"/>
    </row>
    <row r="174" spans="1:11" s="67" customFormat="1">
      <c r="A174" s="14"/>
      <c r="B174" s="14"/>
      <c r="J174" s="371"/>
      <c r="K174"/>
    </row>
    <row r="175" spans="1:11" s="67" customFormat="1">
      <c r="A175" s="14"/>
      <c r="B175" s="14"/>
      <c r="J175" s="371"/>
      <c r="K175"/>
    </row>
    <row r="176" spans="1:11" s="67" customFormat="1">
      <c r="A176" s="14"/>
      <c r="B176" s="14"/>
      <c r="J176" s="371"/>
      <c r="K176"/>
    </row>
    <row r="177" spans="1:11" s="67" customFormat="1">
      <c r="A177" s="14"/>
      <c r="B177" s="14"/>
      <c r="J177" s="371"/>
      <c r="K177"/>
    </row>
    <row r="178" spans="1:11" s="67" customFormat="1">
      <c r="A178" s="14"/>
      <c r="B178" s="14"/>
      <c r="J178" s="371"/>
      <c r="K178"/>
    </row>
    <row r="179" spans="1:11" s="67" customFormat="1">
      <c r="A179" s="14"/>
      <c r="B179" s="14"/>
      <c r="J179" s="371"/>
      <c r="K179"/>
    </row>
    <row r="180" spans="1:11" s="67" customFormat="1">
      <c r="A180" s="14"/>
      <c r="B180" s="14"/>
      <c r="J180" s="371"/>
      <c r="K180"/>
    </row>
    <row r="181" spans="1:11" s="67" customFormat="1">
      <c r="A181" s="14"/>
      <c r="B181" s="14"/>
      <c r="J181" s="371"/>
      <c r="K181"/>
    </row>
    <row r="182" spans="1:11" s="67" customFormat="1">
      <c r="A182" s="14"/>
      <c r="B182" s="14"/>
      <c r="J182" s="371"/>
      <c r="K182"/>
    </row>
    <row r="183" spans="1:11" s="67" customFormat="1">
      <c r="A183" s="14"/>
      <c r="B183" s="14"/>
      <c r="J183" s="371"/>
      <c r="K183"/>
    </row>
    <row r="184" spans="1:11" s="67" customFormat="1">
      <c r="A184" s="14"/>
      <c r="B184" s="14"/>
      <c r="J184" s="371"/>
      <c r="K184"/>
    </row>
    <row r="185" spans="1:11" s="67" customFormat="1">
      <c r="A185" s="14"/>
      <c r="B185" s="14"/>
      <c r="J185" s="371"/>
      <c r="K185"/>
    </row>
    <row r="186" spans="1:11" s="67" customFormat="1">
      <c r="A186" s="14"/>
      <c r="B186" s="14"/>
      <c r="J186" s="371"/>
      <c r="K186"/>
    </row>
    <row r="187" spans="1:11" s="67" customFormat="1">
      <c r="A187" s="14"/>
      <c r="B187" s="14"/>
      <c r="J187" s="371"/>
      <c r="K187"/>
    </row>
    <row r="188" spans="1:11" s="67" customFormat="1">
      <c r="A188" s="14"/>
      <c r="B188" s="14"/>
      <c r="J188" s="371"/>
      <c r="K188"/>
    </row>
    <row r="189" spans="1:11" s="67" customFormat="1">
      <c r="A189" s="14"/>
      <c r="B189" s="14"/>
      <c r="J189" s="371"/>
      <c r="K189"/>
    </row>
    <row r="190" spans="1:11" s="67" customFormat="1">
      <c r="A190" s="14"/>
      <c r="B190" s="14"/>
      <c r="J190" s="371"/>
      <c r="K190"/>
    </row>
    <row r="191" spans="1:11" s="67" customFormat="1">
      <c r="A191" s="14"/>
      <c r="B191" s="14"/>
      <c r="J191" s="371"/>
      <c r="K191"/>
    </row>
    <row r="192" spans="1:11" s="67" customFormat="1">
      <c r="A192" s="14"/>
      <c r="B192" s="14"/>
      <c r="J192" s="371"/>
      <c r="K192"/>
    </row>
    <row r="193" spans="1:11" s="67" customFormat="1">
      <c r="A193" s="14"/>
      <c r="B193" s="14"/>
      <c r="J193" s="371"/>
      <c r="K193"/>
    </row>
    <row r="194" spans="1:11" s="67" customFormat="1">
      <c r="A194" s="14"/>
      <c r="B194" s="14"/>
      <c r="J194" s="371"/>
      <c r="K194"/>
    </row>
    <row r="195" spans="1:11" s="67" customFormat="1">
      <c r="A195" s="14"/>
      <c r="B195" s="14"/>
      <c r="J195" s="371"/>
      <c r="K195"/>
    </row>
    <row r="196" spans="1:11" s="67" customFormat="1">
      <c r="A196" s="14"/>
      <c r="B196" s="14"/>
      <c r="J196" s="371"/>
      <c r="K196"/>
    </row>
    <row r="197" spans="1:11" s="67" customFormat="1">
      <c r="A197" s="14"/>
      <c r="B197" s="14"/>
      <c r="J197" s="371"/>
      <c r="K197"/>
    </row>
    <row r="198" spans="1:11" s="67" customFormat="1">
      <c r="A198" s="14"/>
      <c r="B198" s="14"/>
      <c r="J198" s="371"/>
      <c r="K198"/>
    </row>
    <row r="199" spans="1:11" s="67" customFormat="1">
      <c r="A199" s="14"/>
      <c r="B199" s="14"/>
      <c r="J199" s="371"/>
      <c r="K199"/>
    </row>
    <row r="200" spans="1:11" s="67" customFormat="1">
      <c r="A200" s="14"/>
      <c r="B200" s="14"/>
      <c r="J200" s="371"/>
      <c r="K200"/>
    </row>
    <row r="201" spans="1:11" s="67" customFormat="1">
      <c r="A201" s="14"/>
      <c r="B201" s="14"/>
      <c r="J201" s="371"/>
      <c r="K201"/>
    </row>
    <row r="202" spans="1:11" s="67" customFormat="1">
      <c r="A202" s="14"/>
      <c r="B202" s="14"/>
      <c r="J202" s="371"/>
      <c r="K202"/>
    </row>
    <row r="203" spans="1:11" s="67" customFormat="1">
      <c r="A203" s="14"/>
      <c r="B203" s="14"/>
      <c r="J203" s="371"/>
      <c r="K203"/>
    </row>
    <row r="204" spans="1:11" s="67" customFormat="1">
      <c r="A204" s="14"/>
      <c r="B204" s="14"/>
      <c r="J204" s="371"/>
      <c r="K204"/>
    </row>
    <row r="205" spans="1:11" s="67" customFormat="1">
      <c r="A205" s="14"/>
      <c r="B205" s="14"/>
      <c r="J205" s="371"/>
      <c r="K205"/>
    </row>
    <row r="206" spans="1:11" s="67" customFormat="1">
      <c r="A206" s="14"/>
      <c r="B206" s="14"/>
      <c r="J206" s="371"/>
      <c r="K206"/>
    </row>
    <row r="207" spans="1:11" s="67" customFormat="1">
      <c r="A207" s="14"/>
      <c r="B207" s="14"/>
      <c r="J207" s="371"/>
      <c r="K207"/>
    </row>
    <row r="208" spans="1:11" s="67" customFormat="1">
      <c r="A208" s="14"/>
      <c r="B208" s="14"/>
      <c r="J208" s="371"/>
      <c r="K208"/>
    </row>
    <row r="209" spans="1:11" s="67" customFormat="1">
      <c r="A209" s="14"/>
      <c r="B209" s="14"/>
      <c r="J209" s="371"/>
      <c r="K209"/>
    </row>
    <row r="210" spans="1:11" s="67" customFormat="1">
      <c r="A210" s="14"/>
      <c r="B210" s="14"/>
      <c r="J210" s="371"/>
      <c r="K210"/>
    </row>
    <row r="211" spans="1:11" s="67" customFormat="1">
      <c r="A211" s="14"/>
      <c r="B211" s="14"/>
      <c r="J211" s="371"/>
      <c r="K211"/>
    </row>
    <row r="212" spans="1:11" s="67" customFormat="1">
      <c r="A212" s="14"/>
      <c r="B212" s="14"/>
      <c r="J212" s="371"/>
      <c r="K212"/>
    </row>
    <row r="213" spans="1:11" s="67" customFormat="1">
      <c r="A213" s="14"/>
      <c r="B213" s="14"/>
      <c r="J213" s="371"/>
      <c r="K213"/>
    </row>
    <row r="214" spans="1:11" s="67" customFormat="1">
      <c r="A214" s="14"/>
      <c r="B214" s="14"/>
      <c r="J214" s="371"/>
      <c r="K214"/>
    </row>
    <row r="215" spans="1:11" s="67" customFormat="1">
      <c r="A215" s="14"/>
      <c r="B215" s="14"/>
      <c r="J215" s="371"/>
      <c r="K215"/>
    </row>
    <row r="216" spans="1:11" s="67" customFormat="1">
      <c r="A216" s="14"/>
      <c r="B216" s="14"/>
      <c r="J216" s="371"/>
      <c r="K216"/>
    </row>
    <row r="217" spans="1:11" s="67" customFormat="1">
      <c r="A217" s="14"/>
      <c r="B217" s="14"/>
      <c r="J217" s="371"/>
      <c r="K217"/>
    </row>
    <row r="218" spans="1:11" s="67" customFormat="1">
      <c r="A218" s="14"/>
      <c r="B218" s="14"/>
      <c r="J218" s="371"/>
      <c r="K218"/>
    </row>
    <row r="219" spans="1:11" s="67" customFormat="1">
      <c r="A219" s="14"/>
      <c r="B219" s="14"/>
      <c r="J219" s="371"/>
      <c r="K219"/>
    </row>
    <row r="220" spans="1:11" s="67" customFormat="1">
      <c r="A220" s="14"/>
      <c r="B220" s="14"/>
      <c r="J220" s="371"/>
      <c r="K220"/>
    </row>
    <row r="221" spans="1:11" s="67" customFormat="1">
      <c r="A221" s="14"/>
      <c r="B221" s="14"/>
      <c r="J221" s="371"/>
      <c r="K221"/>
    </row>
    <row r="222" spans="1:11" s="67" customFormat="1">
      <c r="A222" s="14"/>
      <c r="B222" s="14"/>
      <c r="J222" s="371"/>
      <c r="K222"/>
    </row>
    <row r="223" spans="1:11" s="67" customFormat="1">
      <c r="A223" s="14"/>
      <c r="B223" s="14"/>
      <c r="J223" s="371"/>
      <c r="K223"/>
    </row>
    <row r="224" spans="1:11" s="67" customFormat="1">
      <c r="A224" s="14"/>
      <c r="B224" s="14"/>
      <c r="J224" s="371"/>
      <c r="K224"/>
    </row>
    <row r="225" spans="1:11" s="67" customFormat="1">
      <c r="A225" s="14"/>
      <c r="B225" s="14"/>
      <c r="J225" s="371"/>
      <c r="K225"/>
    </row>
    <row r="226" spans="1:11" s="67" customFormat="1">
      <c r="A226" s="14"/>
      <c r="B226" s="14"/>
      <c r="J226" s="371"/>
      <c r="K226"/>
    </row>
    <row r="227" spans="1:11" s="67" customFormat="1">
      <c r="A227" s="14"/>
      <c r="B227" s="14"/>
      <c r="J227" s="371"/>
      <c r="K227"/>
    </row>
    <row r="228" spans="1:11" s="67" customFormat="1">
      <c r="A228" s="14"/>
      <c r="B228" s="14"/>
      <c r="J228" s="371"/>
      <c r="K228"/>
    </row>
    <row r="229" spans="1:11" s="67" customFormat="1">
      <c r="A229" s="14"/>
      <c r="B229" s="14"/>
      <c r="J229" s="371"/>
      <c r="K229"/>
    </row>
    <row r="230" spans="1:11" s="67" customFormat="1">
      <c r="A230" s="14"/>
      <c r="B230" s="14"/>
      <c r="J230" s="371"/>
      <c r="K230"/>
    </row>
    <row r="231" spans="1:11" s="67" customFormat="1">
      <c r="A231" s="14"/>
      <c r="B231" s="14"/>
      <c r="J231" s="371"/>
      <c r="K231"/>
    </row>
    <row r="232" spans="1:11" s="67" customFormat="1">
      <c r="A232" s="14"/>
      <c r="B232" s="14"/>
      <c r="J232" s="371"/>
      <c r="K232"/>
    </row>
    <row r="233" spans="1:11" s="67" customFormat="1">
      <c r="A233" s="14"/>
      <c r="B233" s="14"/>
      <c r="J233" s="371"/>
      <c r="K233"/>
    </row>
    <row r="234" spans="1:11" s="67" customFormat="1">
      <c r="A234" s="14"/>
      <c r="B234" s="14"/>
      <c r="J234" s="371"/>
      <c r="K234"/>
    </row>
    <row r="235" spans="1:11" s="67" customFormat="1">
      <c r="A235" s="14"/>
      <c r="B235" s="14"/>
      <c r="J235" s="371"/>
      <c r="K235"/>
    </row>
    <row r="236" spans="1:11" s="67" customFormat="1">
      <c r="A236" s="14"/>
      <c r="B236" s="14"/>
      <c r="J236" s="371"/>
      <c r="K236"/>
    </row>
    <row r="237" spans="1:11" s="67" customFormat="1">
      <c r="A237" s="14"/>
      <c r="B237" s="14"/>
      <c r="J237" s="371"/>
      <c r="K237"/>
    </row>
    <row r="238" spans="1:11" s="67" customFormat="1">
      <c r="A238" s="14"/>
      <c r="B238" s="14"/>
      <c r="J238" s="371"/>
      <c r="K238"/>
    </row>
    <row r="239" spans="1:11" s="67" customFormat="1">
      <c r="A239" s="14"/>
      <c r="B239" s="14"/>
      <c r="J239" s="371"/>
      <c r="K239"/>
    </row>
    <row r="240" spans="1:11" s="67" customFormat="1">
      <c r="A240" s="14"/>
      <c r="B240" s="14"/>
      <c r="J240" s="371"/>
      <c r="K240"/>
    </row>
    <row r="241" spans="1:11" s="67" customFormat="1">
      <c r="A241" s="14"/>
      <c r="B241" s="14"/>
      <c r="J241" s="371"/>
      <c r="K241"/>
    </row>
    <row r="242" spans="1:11" s="67" customFormat="1">
      <c r="A242" s="14"/>
      <c r="B242" s="14"/>
      <c r="J242" s="371"/>
      <c r="K242"/>
    </row>
    <row r="243" spans="1:11" s="67" customFormat="1">
      <c r="A243" s="14"/>
      <c r="B243" s="14"/>
      <c r="J243" s="371"/>
      <c r="K243"/>
    </row>
    <row r="244" spans="1:11" s="67" customFormat="1">
      <c r="A244" s="14"/>
      <c r="B244" s="14"/>
      <c r="J244" s="371"/>
      <c r="K244"/>
    </row>
    <row r="245" spans="1:11" s="67" customFormat="1">
      <c r="A245" s="14"/>
      <c r="B245" s="14"/>
      <c r="J245" s="371"/>
      <c r="K245"/>
    </row>
    <row r="246" spans="1:11" s="67" customFormat="1">
      <c r="A246" s="14"/>
      <c r="B246" s="14"/>
      <c r="J246" s="371"/>
      <c r="K246"/>
    </row>
    <row r="247" spans="1:11" s="67" customFormat="1">
      <c r="A247" s="14"/>
      <c r="B247" s="14"/>
      <c r="J247" s="371"/>
      <c r="K247"/>
    </row>
    <row r="248" spans="1:11" s="67" customFormat="1">
      <c r="A248" s="14"/>
      <c r="B248" s="14"/>
      <c r="J248" s="371"/>
      <c r="K248"/>
    </row>
    <row r="249" spans="1:11" s="67" customFormat="1">
      <c r="A249" s="14"/>
      <c r="B249" s="14"/>
      <c r="J249" s="371"/>
      <c r="K249"/>
    </row>
    <row r="250" spans="1:11" s="67" customFormat="1">
      <c r="A250" s="14"/>
      <c r="B250" s="14"/>
      <c r="J250" s="371"/>
      <c r="K250"/>
    </row>
    <row r="251" spans="1:11" s="67" customFormat="1">
      <c r="A251" s="14"/>
      <c r="B251" s="14"/>
      <c r="J251" s="371"/>
      <c r="K251"/>
    </row>
    <row r="252" spans="1:11" s="67" customFormat="1">
      <c r="A252" s="14"/>
      <c r="B252" s="14"/>
      <c r="J252" s="371"/>
      <c r="K252"/>
    </row>
    <row r="253" spans="1:11" s="67" customFormat="1">
      <c r="A253" s="14"/>
      <c r="B253" s="14"/>
      <c r="J253" s="371"/>
      <c r="K253"/>
    </row>
    <row r="254" spans="1:11" s="67" customFormat="1">
      <c r="A254" s="14"/>
      <c r="B254" s="14"/>
      <c r="J254" s="371"/>
      <c r="K254"/>
    </row>
    <row r="255" spans="1:11" s="67" customFormat="1">
      <c r="A255" s="14"/>
      <c r="B255" s="14"/>
      <c r="J255" s="371"/>
      <c r="K255"/>
    </row>
    <row r="256" spans="1:11" s="67" customFormat="1">
      <c r="A256" s="14"/>
      <c r="B256" s="14"/>
      <c r="J256" s="371"/>
      <c r="K256"/>
    </row>
    <row r="257" spans="1:11" s="67" customFormat="1">
      <c r="A257" s="14"/>
      <c r="B257" s="14"/>
      <c r="J257" s="371"/>
      <c r="K257"/>
    </row>
    <row r="258" spans="1:11" s="67" customFormat="1">
      <c r="A258" s="14"/>
      <c r="B258" s="14"/>
      <c r="J258" s="371"/>
      <c r="K258"/>
    </row>
    <row r="259" spans="1:11" s="67" customFormat="1">
      <c r="A259" s="14"/>
      <c r="B259" s="14"/>
      <c r="J259" s="371"/>
      <c r="K259"/>
    </row>
    <row r="260" spans="1:11" s="67" customFormat="1">
      <c r="A260" s="14"/>
      <c r="B260" s="14"/>
      <c r="J260" s="371"/>
      <c r="K260"/>
    </row>
    <row r="261" spans="1:11" s="67" customFormat="1">
      <c r="A261" s="14"/>
      <c r="B261" s="14"/>
      <c r="J261" s="371"/>
      <c r="K261"/>
    </row>
    <row r="262" spans="1:11" s="67" customFormat="1">
      <c r="A262" s="14"/>
      <c r="B262" s="14"/>
      <c r="J262" s="371"/>
      <c r="K262"/>
    </row>
    <row r="263" spans="1:11" s="67" customFormat="1">
      <c r="A263" s="14"/>
      <c r="B263" s="14"/>
      <c r="J263" s="371"/>
      <c r="K263"/>
    </row>
    <row r="264" spans="1:11" s="67" customFormat="1">
      <c r="A264" s="14"/>
      <c r="B264" s="14"/>
      <c r="J264" s="371"/>
      <c r="K264"/>
    </row>
    <row r="265" spans="1:11" s="67" customFormat="1">
      <c r="A265" s="14"/>
      <c r="B265" s="14"/>
      <c r="J265" s="371"/>
      <c r="K265"/>
    </row>
    <row r="266" spans="1:11" s="67" customFormat="1">
      <c r="A266" s="14"/>
      <c r="B266" s="14"/>
      <c r="J266" s="371"/>
      <c r="K266"/>
    </row>
    <row r="267" spans="1:11" s="67" customFormat="1">
      <c r="A267" s="14"/>
      <c r="B267" s="14"/>
      <c r="J267" s="371"/>
      <c r="K267"/>
    </row>
    <row r="268" spans="1:11" s="67" customFormat="1">
      <c r="A268" s="14"/>
      <c r="B268" s="14"/>
      <c r="J268" s="371"/>
      <c r="K268"/>
    </row>
    <row r="269" spans="1:11" s="67" customFormat="1">
      <c r="A269" s="14"/>
      <c r="B269" s="14"/>
      <c r="J269" s="371"/>
      <c r="K269"/>
    </row>
    <row r="270" spans="1:11" s="67" customFormat="1">
      <c r="A270" s="14"/>
      <c r="B270" s="14"/>
      <c r="J270" s="371"/>
      <c r="K270"/>
    </row>
    <row r="271" spans="1:11" s="67" customFormat="1">
      <c r="A271" s="14"/>
      <c r="B271" s="14"/>
      <c r="J271" s="371"/>
      <c r="K271"/>
    </row>
    <row r="272" spans="1:11" s="67" customFormat="1">
      <c r="A272" s="14"/>
      <c r="B272" s="14"/>
      <c r="J272" s="371"/>
      <c r="K272"/>
    </row>
    <row r="273" spans="1:11" s="67" customFormat="1">
      <c r="A273" s="14"/>
      <c r="B273" s="14"/>
      <c r="J273" s="371"/>
      <c r="K273"/>
    </row>
    <row r="274" spans="1:11" s="67" customFormat="1">
      <c r="A274" s="14"/>
      <c r="B274" s="14"/>
      <c r="J274" s="371"/>
      <c r="K274"/>
    </row>
    <row r="275" spans="1:11" s="67" customFormat="1">
      <c r="A275" s="14"/>
      <c r="B275" s="14"/>
      <c r="J275" s="371"/>
      <c r="K275"/>
    </row>
    <row r="276" spans="1:11" s="67" customFormat="1">
      <c r="A276" s="14"/>
      <c r="B276" s="14"/>
      <c r="J276" s="371"/>
      <c r="K276"/>
    </row>
    <row r="277" spans="1:11" s="67" customFormat="1">
      <c r="A277" s="14"/>
      <c r="B277" s="14"/>
      <c r="J277" s="371"/>
      <c r="K277"/>
    </row>
    <row r="278" spans="1:11" s="67" customFormat="1">
      <c r="A278" s="14"/>
      <c r="B278" s="14"/>
      <c r="J278" s="371"/>
      <c r="K278"/>
    </row>
    <row r="279" spans="1:11" s="67" customFormat="1">
      <c r="A279" s="14"/>
      <c r="B279" s="14"/>
      <c r="J279" s="371"/>
      <c r="K279"/>
    </row>
    <row r="280" spans="1:11" s="67" customFormat="1">
      <c r="A280" s="14"/>
      <c r="B280" s="14"/>
      <c r="J280" s="371"/>
      <c r="K280"/>
    </row>
    <row r="281" spans="1:11" s="67" customFormat="1">
      <c r="A281" s="14"/>
      <c r="B281" s="14"/>
      <c r="J281" s="371"/>
      <c r="K281"/>
    </row>
    <row r="282" spans="1:11" s="67" customFormat="1">
      <c r="A282" s="14"/>
      <c r="B282" s="14"/>
      <c r="J282" s="371"/>
      <c r="K282"/>
    </row>
    <row r="283" spans="1:11" s="67" customFormat="1">
      <c r="A283" s="14"/>
      <c r="B283" s="14"/>
      <c r="J283" s="371"/>
      <c r="K283"/>
    </row>
    <row r="284" spans="1:11" s="67" customFormat="1">
      <c r="A284" s="14"/>
      <c r="B284" s="14"/>
      <c r="J284" s="371"/>
      <c r="K284"/>
    </row>
    <row r="285" spans="1:11" s="67" customFormat="1">
      <c r="A285" s="14"/>
      <c r="B285" s="14"/>
      <c r="J285" s="371"/>
      <c r="K285"/>
    </row>
    <row r="286" spans="1:11" s="67" customFormat="1">
      <c r="A286" s="14"/>
      <c r="B286" s="14"/>
      <c r="J286" s="371"/>
      <c r="K286"/>
    </row>
    <row r="287" spans="1:11" s="67" customFormat="1">
      <c r="A287" s="14"/>
      <c r="B287" s="14"/>
      <c r="J287" s="371"/>
      <c r="K287"/>
    </row>
    <row r="288" spans="1:11" s="67" customFormat="1">
      <c r="A288" s="14"/>
      <c r="B288" s="14"/>
      <c r="J288" s="371"/>
      <c r="K288"/>
    </row>
    <row r="289" spans="1:11" s="67" customFormat="1">
      <c r="A289" s="14"/>
      <c r="B289" s="14"/>
      <c r="J289" s="371"/>
      <c r="K289"/>
    </row>
    <row r="290" spans="1:11" s="67" customFormat="1">
      <c r="A290" s="14"/>
      <c r="B290" s="14"/>
      <c r="J290" s="371"/>
      <c r="K290"/>
    </row>
    <row r="291" spans="1:11" s="67" customFormat="1">
      <c r="A291" s="14"/>
      <c r="B291" s="14"/>
      <c r="J291" s="371"/>
      <c r="K291"/>
    </row>
    <row r="292" spans="1:11" s="67" customFormat="1">
      <c r="A292" s="14"/>
      <c r="B292" s="14"/>
      <c r="J292" s="371"/>
      <c r="K292"/>
    </row>
    <row r="293" spans="1:11" s="67" customFormat="1">
      <c r="A293" s="14"/>
      <c r="B293" s="14"/>
      <c r="J293" s="371"/>
      <c r="K293"/>
    </row>
    <row r="294" spans="1:11" s="67" customFormat="1">
      <c r="A294" s="14"/>
      <c r="B294" s="14"/>
      <c r="J294" s="371"/>
      <c r="K294"/>
    </row>
    <row r="295" spans="1:11" s="67" customFormat="1">
      <c r="A295" s="14"/>
      <c r="B295" s="14"/>
      <c r="J295" s="371"/>
      <c r="K295"/>
    </row>
    <row r="296" spans="1:11" s="67" customFormat="1">
      <c r="A296" s="14"/>
      <c r="B296" s="14"/>
      <c r="J296" s="371"/>
      <c r="K296"/>
    </row>
    <row r="297" spans="1:11" s="67" customFormat="1">
      <c r="A297" s="14"/>
      <c r="B297" s="14"/>
      <c r="J297" s="371"/>
      <c r="K297"/>
    </row>
    <row r="298" spans="1:11" s="67" customFormat="1">
      <c r="A298" s="14"/>
      <c r="B298" s="14"/>
      <c r="J298" s="371"/>
      <c r="K298"/>
    </row>
    <row r="299" spans="1:11" s="67" customFormat="1">
      <c r="A299" s="14"/>
      <c r="B299" s="14"/>
      <c r="J299" s="371"/>
      <c r="K299"/>
    </row>
    <row r="300" spans="1:11" s="67" customFormat="1">
      <c r="A300" s="14"/>
      <c r="B300" s="14"/>
      <c r="J300" s="371"/>
      <c r="K300"/>
    </row>
    <row r="301" spans="1:11" s="67" customFormat="1">
      <c r="A301" s="14"/>
      <c r="B301" s="14"/>
      <c r="J301" s="371"/>
      <c r="K301"/>
    </row>
    <row r="302" spans="1:11" s="67" customFormat="1">
      <c r="A302" s="14"/>
      <c r="B302" s="14"/>
      <c r="J302" s="371"/>
      <c r="K302"/>
    </row>
    <row r="303" spans="1:11" s="67" customFormat="1">
      <c r="A303" s="14"/>
      <c r="B303" s="14"/>
      <c r="J303" s="371"/>
      <c r="K303"/>
    </row>
    <row r="304" spans="1:11" s="67" customFormat="1">
      <c r="A304" s="14"/>
      <c r="B304" s="14"/>
      <c r="J304" s="371"/>
      <c r="K304"/>
    </row>
    <row r="305" spans="1:11" s="67" customFormat="1">
      <c r="A305" s="14"/>
      <c r="B305" s="14"/>
      <c r="J305" s="371"/>
      <c r="K305"/>
    </row>
    <row r="306" spans="1:11" s="67" customFormat="1">
      <c r="A306" s="14"/>
      <c r="B306" s="14"/>
      <c r="J306" s="371"/>
      <c r="K306"/>
    </row>
    <row r="307" spans="1:11" s="67" customFormat="1">
      <c r="A307" s="14"/>
      <c r="B307" s="14"/>
      <c r="J307" s="371"/>
      <c r="K307"/>
    </row>
    <row r="308" spans="1:11" s="67" customFormat="1">
      <c r="A308" s="14"/>
      <c r="B308" s="14"/>
      <c r="J308" s="371"/>
      <c r="K308"/>
    </row>
    <row r="309" spans="1:11" s="67" customFormat="1">
      <c r="A309" s="14"/>
      <c r="B309" s="14"/>
      <c r="J309" s="371"/>
      <c r="K309"/>
    </row>
    <row r="310" spans="1:11" s="67" customFormat="1">
      <c r="A310" s="14"/>
      <c r="B310" s="14"/>
      <c r="J310" s="371"/>
      <c r="K310"/>
    </row>
    <row r="311" spans="1:11" s="67" customFormat="1">
      <c r="A311" s="14"/>
      <c r="B311" s="14"/>
      <c r="J311" s="371"/>
      <c r="K311"/>
    </row>
    <row r="312" spans="1:11" s="67" customFormat="1">
      <c r="A312" s="14"/>
      <c r="B312" s="14"/>
      <c r="J312" s="371"/>
      <c r="K312"/>
    </row>
    <row r="313" spans="1:11" s="67" customFormat="1">
      <c r="A313" s="14"/>
      <c r="B313" s="14"/>
      <c r="J313" s="371"/>
      <c r="K313"/>
    </row>
    <row r="314" spans="1:11" s="67" customFormat="1">
      <c r="A314" s="14"/>
      <c r="B314" s="14"/>
      <c r="J314" s="371"/>
      <c r="K314"/>
    </row>
    <row r="315" spans="1:11" s="67" customFormat="1">
      <c r="A315" s="14"/>
      <c r="B315" s="14"/>
      <c r="J315" s="371"/>
      <c r="K315"/>
    </row>
    <row r="316" spans="1:11" s="67" customFormat="1">
      <c r="A316" s="14"/>
      <c r="B316" s="14"/>
      <c r="J316" s="371"/>
      <c r="K316"/>
    </row>
    <row r="317" spans="1:11" s="67" customFormat="1">
      <c r="A317" s="14"/>
      <c r="B317" s="14"/>
      <c r="J317" s="371"/>
      <c r="K317"/>
    </row>
    <row r="318" spans="1:11" s="67" customFormat="1">
      <c r="A318" s="14"/>
      <c r="B318" s="14"/>
      <c r="J318" s="371"/>
      <c r="K318"/>
    </row>
    <row r="319" spans="1:11" s="67" customFormat="1">
      <c r="A319" s="14"/>
      <c r="B319" s="14"/>
      <c r="J319" s="371"/>
      <c r="K319"/>
    </row>
    <row r="320" spans="1:11" s="67" customFormat="1">
      <c r="A320" s="14"/>
      <c r="B320" s="14"/>
      <c r="J320" s="371"/>
      <c r="K320"/>
    </row>
    <row r="321" spans="1:11" s="67" customFormat="1">
      <c r="A321" s="14"/>
      <c r="B321" s="14"/>
      <c r="J321" s="371"/>
      <c r="K321"/>
    </row>
    <row r="322" spans="1:11" s="67" customFormat="1">
      <c r="A322" s="14"/>
      <c r="B322" s="14"/>
      <c r="J322" s="371"/>
      <c r="K322"/>
    </row>
    <row r="323" spans="1:11" s="67" customFormat="1">
      <c r="A323" s="14"/>
      <c r="B323" s="14"/>
      <c r="J323" s="371"/>
      <c r="K323"/>
    </row>
    <row r="324" spans="1:11" s="67" customFormat="1">
      <c r="A324" s="14"/>
      <c r="B324" s="14"/>
      <c r="J324" s="371"/>
      <c r="K324"/>
    </row>
    <row r="325" spans="1:11" s="67" customFormat="1">
      <c r="A325" s="14"/>
      <c r="B325" s="14"/>
      <c r="J325" s="371"/>
      <c r="K325"/>
    </row>
    <row r="326" spans="1:11" s="67" customFormat="1">
      <c r="A326" s="14"/>
      <c r="B326" s="14"/>
      <c r="J326" s="371"/>
      <c r="K326"/>
    </row>
    <row r="327" spans="1:11" s="67" customFormat="1">
      <c r="A327" s="14"/>
      <c r="B327" s="14"/>
      <c r="J327" s="371"/>
      <c r="K327"/>
    </row>
    <row r="328" spans="1:11" s="67" customFormat="1">
      <c r="A328" s="14"/>
      <c r="B328" s="14"/>
      <c r="J328" s="371"/>
      <c r="K328"/>
    </row>
    <row r="329" spans="1:11" s="67" customFormat="1">
      <c r="A329" s="14"/>
      <c r="B329" s="14"/>
      <c r="J329" s="371"/>
      <c r="K329"/>
    </row>
    <row r="330" spans="1:11" s="67" customFormat="1">
      <c r="A330" s="14"/>
      <c r="B330" s="14"/>
      <c r="J330" s="371"/>
      <c r="K330"/>
    </row>
    <row r="331" spans="1:11" s="67" customFormat="1">
      <c r="A331" s="14"/>
      <c r="B331" s="14"/>
      <c r="J331" s="371"/>
      <c r="K331"/>
    </row>
    <row r="332" spans="1:11" s="67" customFormat="1">
      <c r="A332" s="14"/>
      <c r="B332" s="14"/>
      <c r="J332" s="371"/>
      <c r="K332"/>
    </row>
    <row r="333" spans="1:11" s="67" customFormat="1">
      <c r="A333" s="14"/>
      <c r="B333" s="14"/>
      <c r="J333" s="371"/>
      <c r="K333"/>
    </row>
    <row r="334" spans="1:11" s="67" customFormat="1">
      <c r="A334" s="14"/>
      <c r="B334" s="14"/>
      <c r="J334" s="371"/>
      <c r="K334"/>
    </row>
    <row r="335" spans="1:11" s="67" customFormat="1">
      <c r="A335" s="14"/>
      <c r="B335" s="14"/>
      <c r="J335" s="371"/>
      <c r="K335"/>
    </row>
    <row r="336" spans="1:11" s="67" customFormat="1">
      <c r="A336" s="14"/>
      <c r="B336" s="14"/>
      <c r="J336" s="371"/>
      <c r="K336"/>
    </row>
    <row r="337" spans="1:11" s="67" customFormat="1">
      <c r="A337" s="14"/>
      <c r="B337" s="14"/>
      <c r="J337" s="371"/>
      <c r="K337"/>
    </row>
    <row r="338" spans="1:11" s="67" customFormat="1">
      <c r="A338" s="14"/>
      <c r="B338" s="14"/>
      <c r="J338" s="371"/>
      <c r="K338"/>
    </row>
    <row r="339" spans="1:11" s="67" customFormat="1">
      <c r="A339" s="14"/>
      <c r="B339" s="14"/>
      <c r="J339" s="371"/>
      <c r="K339"/>
    </row>
    <row r="340" spans="1:11" s="67" customFormat="1">
      <c r="A340" s="14"/>
      <c r="B340" s="14"/>
      <c r="J340" s="371"/>
      <c r="K340"/>
    </row>
    <row r="341" spans="1:11" s="67" customFormat="1">
      <c r="A341" s="14"/>
      <c r="B341" s="14"/>
      <c r="J341" s="371"/>
      <c r="K341"/>
    </row>
    <row r="342" spans="1:11" s="67" customFormat="1">
      <c r="A342" s="14"/>
      <c r="B342" s="14"/>
      <c r="J342" s="371"/>
      <c r="K342"/>
    </row>
    <row r="343" spans="1:11" s="67" customFormat="1">
      <c r="A343" s="14"/>
      <c r="B343" s="14"/>
      <c r="J343" s="371"/>
      <c r="K343"/>
    </row>
    <row r="344" spans="1:11" s="67" customFormat="1">
      <c r="A344" s="14"/>
      <c r="B344" s="14"/>
      <c r="J344" s="371"/>
      <c r="K344"/>
    </row>
    <row r="345" spans="1:11" s="67" customFormat="1">
      <c r="A345" s="14"/>
      <c r="B345" s="14"/>
      <c r="J345" s="371"/>
      <c r="K345"/>
    </row>
    <row r="346" spans="1:11" s="67" customFormat="1">
      <c r="A346" s="14"/>
      <c r="B346" s="14"/>
      <c r="J346" s="371"/>
      <c r="K346"/>
    </row>
    <row r="347" spans="1:11" s="67" customFormat="1">
      <c r="A347" s="14"/>
      <c r="B347" s="14"/>
      <c r="J347" s="371"/>
      <c r="K347"/>
    </row>
    <row r="348" spans="1:11" s="67" customFormat="1">
      <c r="A348" s="14"/>
      <c r="B348" s="14"/>
      <c r="J348" s="371"/>
      <c r="K348"/>
    </row>
    <row r="349" spans="1:11" s="67" customFormat="1">
      <c r="A349" s="14"/>
      <c r="B349" s="14"/>
      <c r="J349" s="371"/>
      <c r="K349"/>
    </row>
    <row r="350" spans="1:11" s="67" customFormat="1">
      <c r="A350" s="14"/>
      <c r="B350" s="14"/>
      <c r="J350" s="371"/>
      <c r="K350"/>
    </row>
    <row r="351" spans="1:11" s="67" customFormat="1">
      <c r="A351" s="14"/>
      <c r="B351" s="14"/>
      <c r="J351" s="371"/>
      <c r="K351"/>
    </row>
    <row r="352" spans="1:11" s="67" customFormat="1">
      <c r="A352" s="14"/>
      <c r="B352" s="14"/>
      <c r="J352" s="371"/>
      <c r="K352"/>
    </row>
    <row r="353" spans="1:11" s="67" customFormat="1">
      <c r="A353" s="14"/>
      <c r="B353" s="14"/>
      <c r="J353" s="371"/>
      <c r="K353"/>
    </row>
    <row r="354" spans="1:11" s="67" customFormat="1">
      <c r="A354" s="14"/>
      <c r="B354" s="14"/>
      <c r="J354" s="371"/>
      <c r="K354"/>
    </row>
    <row r="355" spans="1:11" s="67" customFormat="1">
      <c r="A355" s="14"/>
      <c r="B355" s="14"/>
      <c r="J355" s="371"/>
      <c r="K355"/>
    </row>
    <row r="356" spans="1:11" s="67" customFormat="1">
      <c r="A356" s="14"/>
      <c r="B356" s="14"/>
      <c r="J356" s="371"/>
      <c r="K356"/>
    </row>
    <row r="357" spans="1:11" s="67" customFormat="1">
      <c r="A357" s="14"/>
      <c r="B357" s="14"/>
      <c r="J357" s="371"/>
      <c r="K357"/>
    </row>
    <row r="358" spans="1:11" s="67" customFormat="1">
      <c r="A358" s="14"/>
      <c r="B358" s="14"/>
      <c r="J358" s="371"/>
      <c r="K358"/>
    </row>
    <row r="359" spans="1:11" s="67" customFormat="1">
      <c r="A359" s="14"/>
      <c r="B359" s="14"/>
      <c r="J359" s="371"/>
      <c r="K359"/>
    </row>
    <row r="360" spans="1:11" s="67" customFormat="1">
      <c r="A360" s="14"/>
      <c r="B360" s="14"/>
      <c r="J360" s="371"/>
      <c r="K360"/>
    </row>
    <row r="361" spans="1:11" s="67" customFormat="1">
      <c r="A361" s="14"/>
      <c r="B361" s="14"/>
      <c r="J361" s="371"/>
      <c r="K361"/>
    </row>
    <row r="362" spans="1:11" s="67" customFormat="1">
      <c r="A362" s="14"/>
      <c r="B362" s="14"/>
      <c r="J362" s="371"/>
      <c r="K362"/>
    </row>
    <row r="363" spans="1:11" s="67" customFormat="1">
      <c r="A363" s="14"/>
      <c r="B363" s="14"/>
      <c r="J363" s="371"/>
      <c r="K363"/>
    </row>
    <row r="364" spans="1:11" s="67" customFormat="1">
      <c r="A364" s="14"/>
      <c r="B364" s="14"/>
      <c r="J364" s="371"/>
      <c r="K364"/>
    </row>
    <row r="365" spans="1:11" s="67" customFormat="1">
      <c r="A365" s="14"/>
      <c r="B365" s="14"/>
      <c r="J365" s="371"/>
      <c r="K365"/>
    </row>
    <row r="366" spans="1:11" s="67" customFormat="1">
      <c r="A366" s="14"/>
      <c r="B366" s="14"/>
      <c r="J366" s="371"/>
      <c r="K366"/>
    </row>
    <row r="367" spans="1:11" s="67" customFormat="1">
      <c r="A367" s="14"/>
      <c r="B367" s="14"/>
      <c r="J367" s="371"/>
      <c r="K367"/>
    </row>
    <row r="368" spans="1:11" s="67" customFormat="1">
      <c r="A368" s="14"/>
      <c r="B368" s="14"/>
      <c r="J368" s="371"/>
      <c r="K368"/>
    </row>
    <row r="369" spans="1:11" s="67" customFormat="1">
      <c r="A369" s="14"/>
      <c r="B369" s="14"/>
      <c r="J369" s="371"/>
      <c r="K369"/>
    </row>
    <row r="370" spans="1:11" s="67" customFormat="1">
      <c r="A370" s="14"/>
      <c r="B370" s="14"/>
      <c r="J370" s="371"/>
      <c r="K370"/>
    </row>
    <row r="371" spans="1:11" s="67" customFormat="1">
      <c r="A371" s="14"/>
      <c r="B371" s="14"/>
      <c r="J371" s="371"/>
      <c r="K371"/>
    </row>
    <row r="372" spans="1:11" s="67" customFormat="1">
      <c r="A372" s="14"/>
      <c r="B372" s="14"/>
      <c r="J372" s="371"/>
      <c r="K372"/>
    </row>
    <row r="373" spans="1:11" s="67" customFormat="1">
      <c r="A373" s="14"/>
      <c r="B373" s="14"/>
      <c r="J373" s="371"/>
      <c r="K373"/>
    </row>
    <row r="374" spans="1:11" s="67" customFormat="1">
      <c r="A374" s="14"/>
      <c r="B374" s="14"/>
      <c r="J374" s="371"/>
      <c r="K374"/>
    </row>
    <row r="375" spans="1:11" s="67" customFormat="1">
      <c r="A375" s="14"/>
      <c r="B375" s="14"/>
      <c r="J375" s="371"/>
      <c r="K375"/>
    </row>
    <row r="376" spans="1:11" s="67" customFormat="1">
      <c r="A376" s="14"/>
      <c r="B376" s="14"/>
      <c r="J376" s="371"/>
      <c r="K376"/>
    </row>
    <row r="377" spans="1:11" s="67" customFormat="1">
      <c r="A377" s="14"/>
      <c r="B377" s="14"/>
      <c r="J377" s="371"/>
      <c r="K377"/>
    </row>
    <row r="378" spans="1:11" s="67" customFormat="1">
      <c r="A378" s="14"/>
      <c r="B378" s="14"/>
      <c r="J378" s="371"/>
      <c r="K378"/>
    </row>
    <row r="379" spans="1:11" s="67" customFormat="1">
      <c r="A379" s="14"/>
      <c r="B379" s="14"/>
      <c r="J379" s="371"/>
      <c r="K379"/>
    </row>
    <row r="380" spans="1:11" s="67" customFormat="1">
      <c r="A380" s="14"/>
      <c r="B380" s="14"/>
      <c r="J380" s="371"/>
      <c r="K380"/>
    </row>
    <row r="381" spans="1:11" s="67" customFormat="1">
      <c r="A381" s="14"/>
      <c r="B381" s="14"/>
      <c r="J381" s="371"/>
      <c r="K381"/>
    </row>
    <row r="382" spans="1:11" s="67" customFormat="1">
      <c r="A382" s="14"/>
      <c r="B382" s="14"/>
      <c r="J382" s="371"/>
      <c r="K382"/>
    </row>
    <row r="383" spans="1:11" s="67" customFormat="1">
      <c r="A383" s="14"/>
      <c r="B383" s="14"/>
      <c r="J383" s="371"/>
      <c r="K383"/>
    </row>
    <row r="384" spans="1:11" s="67" customFormat="1">
      <c r="A384" s="14"/>
      <c r="B384" s="14"/>
      <c r="J384" s="371"/>
      <c r="K384"/>
    </row>
    <row r="385" spans="1:11" s="67" customFormat="1">
      <c r="A385" s="14"/>
      <c r="B385" s="14"/>
      <c r="J385" s="371"/>
      <c r="K385"/>
    </row>
    <row r="386" spans="1:11" s="67" customFormat="1">
      <c r="A386" s="14"/>
      <c r="B386" s="14"/>
      <c r="J386" s="371"/>
      <c r="K386"/>
    </row>
    <row r="387" spans="1:11" s="67" customFormat="1">
      <c r="A387" s="14"/>
      <c r="B387" s="14"/>
      <c r="J387" s="371"/>
      <c r="K387"/>
    </row>
    <row r="388" spans="1:11" s="67" customFormat="1">
      <c r="A388" s="14"/>
      <c r="B388" s="14"/>
      <c r="J388" s="371"/>
      <c r="K388"/>
    </row>
    <row r="389" spans="1:11" s="67" customFormat="1">
      <c r="A389" s="14"/>
      <c r="B389" s="14"/>
      <c r="J389" s="371"/>
      <c r="K389"/>
    </row>
    <row r="390" spans="1:11" s="67" customFormat="1">
      <c r="A390" s="14"/>
      <c r="B390" s="14"/>
      <c r="J390" s="371"/>
      <c r="K390"/>
    </row>
    <row r="391" spans="1:11" s="67" customFormat="1">
      <c r="A391" s="14"/>
      <c r="B391" s="14"/>
      <c r="J391" s="371"/>
      <c r="K391"/>
    </row>
    <row r="392" spans="1:11" s="67" customFormat="1">
      <c r="A392" s="14"/>
      <c r="B392" s="14"/>
      <c r="J392" s="371"/>
      <c r="K392"/>
    </row>
    <row r="393" spans="1:11" s="67" customFormat="1">
      <c r="A393" s="14"/>
      <c r="B393" s="14"/>
      <c r="J393" s="371"/>
      <c r="K393"/>
    </row>
    <row r="394" spans="1:11" s="67" customFormat="1">
      <c r="A394" s="14"/>
      <c r="B394" s="14"/>
      <c r="J394" s="371"/>
      <c r="K394"/>
    </row>
    <row r="395" spans="1:11" s="67" customFormat="1">
      <c r="A395" s="14"/>
      <c r="B395" s="14"/>
      <c r="J395" s="371"/>
      <c r="K395"/>
    </row>
    <row r="396" spans="1:11" s="67" customFormat="1">
      <c r="A396" s="14"/>
      <c r="B396" s="14"/>
      <c r="J396" s="371"/>
      <c r="K396"/>
    </row>
    <row r="397" spans="1:11" s="67" customFormat="1">
      <c r="A397" s="14"/>
      <c r="B397" s="14"/>
      <c r="J397" s="371"/>
      <c r="K397"/>
    </row>
    <row r="398" spans="1:11" s="67" customFormat="1">
      <c r="A398" s="14"/>
      <c r="B398" s="14"/>
      <c r="J398" s="371"/>
      <c r="K398"/>
    </row>
    <row r="399" spans="1:11" s="67" customFormat="1">
      <c r="A399" s="14"/>
      <c r="B399" s="14"/>
      <c r="J399" s="371"/>
      <c r="K399"/>
    </row>
    <row r="400" spans="1:11" s="67" customFormat="1">
      <c r="A400" s="14"/>
      <c r="B400" s="14"/>
      <c r="J400" s="371"/>
      <c r="K400"/>
    </row>
    <row r="401" spans="1:11" s="67" customFormat="1">
      <c r="A401" s="14"/>
      <c r="B401" s="14"/>
      <c r="J401" s="371"/>
      <c r="K401"/>
    </row>
    <row r="402" spans="1:11" s="67" customFormat="1">
      <c r="A402" s="14"/>
      <c r="B402" s="14"/>
      <c r="J402" s="371"/>
      <c r="K402"/>
    </row>
    <row r="403" spans="1:11" s="67" customFormat="1">
      <c r="A403" s="14"/>
      <c r="B403" s="14"/>
      <c r="J403" s="371"/>
      <c r="K403"/>
    </row>
    <row r="404" spans="1:11" s="67" customFormat="1">
      <c r="A404" s="14"/>
      <c r="B404" s="14"/>
      <c r="J404" s="371"/>
      <c r="K404"/>
    </row>
    <row r="405" spans="1:11" s="67" customFormat="1">
      <c r="A405" s="14"/>
      <c r="B405" s="14"/>
      <c r="J405" s="371"/>
      <c r="K405"/>
    </row>
    <row r="406" spans="1:11" s="67" customFormat="1">
      <c r="A406" s="14"/>
      <c r="B406" s="14"/>
      <c r="J406" s="371"/>
      <c r="K406"/>
    </row>
    <row r="407" spans="1:11" s="67" customFormat="1">
      <c r="A407" s="14"/>
      <c r="B407" s="14"/>
      <c r="J407" s="371"/>
      <c r="K407"/>
    </row>
    <row r="408" spans="1:11" s="67" customFormat="1">
      <c r="A408" s="14"/>
      <c r="B408" s="14"/>
      <c r="J408" s="371"/>
      <c r="K408"/>
    </row>
    <row r="409" spans="1:11" s="67" customFormat="1">
      <c r="A409" s="14"/>
      <c r="B409" s="14"/>
      <c r="J409" s="371"/>
      <c r="K409"/>
    </row>
    <row r="410" spans="1:11" s="67" customFormat="1">
      <c r="A410" s="14"/>
      <c r="B410" s="14"/>
      <c r="J410" s="371"/>
      <c r="K410"/>
    </row>
    <row r="411" spans="1:11" s="67" customFormat="1">
      <c r="A411" s="14"/>
      <c r="B411" s="14"/>
      <c r="J411" s="371"/>
      <c r="K411"/>
    </row>
    <row r="412" spans="1:11" s="67" customFormat="1">
      <c r="A412" s="14"/>
      <c r="B412" s="14"/>
      <c r="J412" s="371"/>
      <c r="K412"/>
    </row>
    <row r="413" spans="1:11" s="67" customFormat="1">
      <c r="A413" s="14"/>
      <c r="B413" s="14"/>
      <c r="J413" s="371"/>
      <c r="K413"/>
    </row>
    <row r="414" spans="1:11" s="67" customFormat="1">
      <c r="A414" s="14"/>
      <c r="B414" s="14"/>
      <c r="J414" s="371"/>
      <c r="K414"/>
    </row>
    <row r="415" spans="1:11" s="67" customFormat="1">
      <c r="A415" s="14"/>
      <c r="B415" s="14"/>
      <c r="J415" s="371"/>
      <c r="K415"/>
    </row>
    <row r="416" spans="1:11" s="67" customFormat="1">
      <c r="A416" s="14"/>
      <c r="B416" s="14"/>
      <c r="J416" s="371"/>
      <c r="K416"/>
    </row>
    <row r="417" spans="1:11" s="67" customFormat="1">
      <c r="A417" s="14"/>
      <c r="B417" s="14"/>
      <c r="J417" s="371"/>
      <c r="K417"/>
    </row>
    <row r="418" spans="1:11" s="67" customFormat="1">
      <c r="A418" s="14"/>
      <c r="B418" s="14"/>
      <c r="J418" s="371"/>
      <c r="K418"/>
    </row>
    <row r="419" spans="1:11" s="67" customFormat="1">
      <c r="A419" s="14"/>
      <c r="B419" s="14"/>
      <c r="J419" s="371"/>
      <c r="K419"/>
    </row>
    <row r="420" spans="1:11" s="67" customFormat="1">
      <c r="A420" s="14"/>
      <c r="B420" s="14"/>
      <c r="J420" s="371"/>
      <c r="K420"/>
    </row>
    <row r="421" spans="1:11" s="67" customFormat="1">
      <c r="A421" s="14"/>
      <c r="B421" s="14"/>
      <c r="J421" s="371"/>
      <c r="K421"/>
    </row>
    <row r="422" spans="1:11" s="67" customFormat="1">
      <c r="A422" s="14"/>
      <c r="B422" s="14"/>
      <c r="J422" s="371"/>
      <c r="K422"/>
    </row>
    <row r="423" spans="1:11" s="67" customFormat="1">
      <c r="A423" s="14"/>
      <c r="B423" s="14"/>
      <c r="J423" s="371"/>
      <c r="K423"/>
    </row>
    <row r="424" spans="1:11" s="67" customFormat="1">
      <c r="A424" s="14"/>
      <c r="B424" s="14"/>
      <c r="J424" s="371"/>
      <c r="K424"/>
    </row>
    <row r="425" spans="1:11" s="67" customFormat="1">
      <c r="A425" s="14"/>
      <c r="B425" s="14"/>
      <c r="J425" s="371"/>
      <c r="K425"/>
    </row>
    <row r="426" spans="1:11" s="67" customFormat="1">
      <c r="A426" s="14"/>
      <c r="B426" s="14"/>
      <c r="J426" s="371"/>
      <c r="K426"/>
    </row>
    <row r="427" spans="1:11" s="67" customFormat="1">
      <c r="A427" s="14"/>
      <c r="B427" s="14"/>
      <c r="J427" s="371"/>
      <c r="K427"/>
    </row>
    <row r="428" spans="1:11" s="67" customFormat="1">
      <c r="A428" s="14"/>
      <c r="B428" s="14"/>
      <c r="J428" s="371"/>
      <c r="K428"/>
    </row>
    <row r="429" spans="1:11" s="67" customFormat="1">
      <c r="A429" s="14"/>
      <c r="B429" s="14"/>
      <c r="J429" s="371"/>
      <c r="K429"/>
    </row>
    <row r="430" spans="1:11" s="67" customFormat="1">
      <c r="A430" s="14"/>
      <c r="B430" s="14"/>
      <c r="J430" s="371"/>
      <c r="K430"/>
    </row>
    <row r="431" spans="1:11" s="67" customFormat="1">
      <c r="A431" s="14"/>
      <c r="B431" s="14"/>
      <c r="J431" s="371"/>
      <c r="K431"/>
    </row>
    <row r="432" spans="1:11" s="67" customFormat="1">
      <c r="A432" s="14"/>
      <c r="B432" s="14"/>
      <c r="J432" s="371"/>
      <c r="K432"/>
    </row>
    <row r="433" spans="1:11" s="67" customFormat="1">
      <c r="A433" s="14"/>
      <c r="B433" s="14"/>
      <c r="J433" s="371"/>
      <c r="K433"/>
    </row>
    <row r="434" spans="1:11" s="67" customFormat="1">
      <c r="A434" s="14"/>
      <c r="B434" s="14"/>
      <c r="J434" s="371"/>
      <c r="K434"/>
    </row>
    <row r="435" spans="1:11" s="67" customFormat="1">
      <c r="A435" s="14"/>
      <c r="B435" s="14"/>
      <c r="J435" s="371"/>
      <c r="K435"/>
    </row>
    <row r="436" spans="1:11" s="67" customFormat="1">
      <c r="A436" s="14"/>
      <c r="B436" s="14"/>
      <c r="J436" s="371"/>
      <c r="K436"/>
    </row>
    <row r="437" spans="1:11" s="67" customFormat="1">
      <c r="A437" s="14"/>
      <c r="B437" s="14"/>
      <c r="J437" s="371"/>
      <c r="K437"/>
    </row>
    <row r="438" spans="1:11" s="67" customFormat="1">
      <c r="A438" s="14"/>
      <c r="B438" s="14"/>
      <c r="J438" s="371"/>
      <c r="K438"/>
    </row>
    <row r="439" spans="1:11" s="67" customFormat="1">
      <c r="A439" s="14"/>
      <c r="B439" s="14"/>
      <c r="J439" s="371"/>
      <c r="K439"/>
    </row>
    <row r="440" spans="1:11" s="67" customFormat="1">
      <c r="A440" s="14"/>
      <c r="B440" s="14"/>
      <c r="J440" s="371"/>
      <c r="K440"/>
    </row>
    <row r="441" spans="1:11" s="67" customFormat="1">
      <c r="A441" s="14"/>
      <c r="B441" s="14"/>
      <c r="J441" s="371"/>
      <c r="K441"/>
    </row>
    <row r="442" spans="1:11" s="67" customFormat="1">
      <c r="A442" s="14"/>
      <c r="B442" s="14"/>
      <c r="J442" s="371"/>
      <c r="K442"/>
    </row>
    <row r="443" spans="1:11" s="67" customFormat="1">
      <c r="A443" s="14"/>
      <c r="B443" s="14"/>
      <c r="J443" s="371"/>
      <c r="K443"/>
    </row>
    <row r="444" spans="1:11" s="67" customFormat="1">
      <c r="A444" s="14"/>
      <c r="B444" s="14"/>
      <c r="J444" s="371"/>
      <c r="K444"/>
    </row>
    <row r="445" spans="1:11" s="67" customFormat="1">
      <c r="A445" s="14"/>
      <c r="B445" s="14"/>
      <c r="J445" s="371"/>
      <c r="K445"/>
    </row>
    <row r="446" spans="1:11" s="67" customFormat="1">
      <c r="A446" s="14"/>
      <c r="B446" s="14"/>
      <c r="J446" s="371"/>
      <c r="K446"/>
    </row>
    <row r="447" spans="1:11" s="67" customFormat="1">
      <c r="A447" s="14"/>
      <c r="B447" s="14"/>
      <c r="J447" s="371"/>
      <c r="K447"/>
    </row>
    <row r="448" spans="1:11" s="67" customFormat="1">
      <c r="A448" s="14"/>
      <c r="B448" s="14"/>
      <c r="J448" s="371"/>
      <c r="K448"/>
    </row>
    <row r="449" spans="1:11" s="67" customFormat="1">
      <c r="A449" s="14"/>
      <c r="B449" s="14"/>
      <c r="J449" s="371"/>
      <c r="K449"/>
    </row>
    <row r="450" spans="1:11" s="67" customFormat="1">
      <c r="A450" s="14"/>
      <c r="B450" s="14"/>
      <c r="J450" s="371"/>
      <c r="K450"/>
    </row>
    <row r="451" spans="1:11" s="67" customFormat="1">
      <c r="A451" s="14"/>
      <c r="B451" s="14"/>
      <c r="J451" s="371"/>
      <c r="K451"/>
    </row>
    <row r="452" spans="1:11" s="67" customFormat="1">
      <c r="A452" s="14"/>
      <c r="B452" s="14"/>
      <c r="J452" s="371"/>
      <c r="K452"/>
    </row>
    <row r="453" spans="1:11" s="67" customFormat="1">
      <c r="A453" s="14"/>
      <c r="B453" s="14"/>
      <c r="J453" s="371"/>
      <c r="K453"/>
    </row>
    <row r="454" spans="1:11" s="67" customFormat="1">
      <c r="A454" s="14"/>
      <c r="B454" s="14"/>
      <c r="J454" s="371"/>
      <c r="K454"/>
    </row>
    <row r="455" spans="1:11" s="67" customFormat="1">
      <c r="A455" s="14"/>
      <c r="B455" s="14"/>
      <c r="J455" s="371"/>
      <c r="K455"/>
    </row>
    <row r="456" spans="1:11" s="67" customFormat="1">
      <c r="A456" s="14"/>
      <c r="B456" s="14"/>
      <c r="J456" s="371"/>
      <c r="K456"/>
    </row>
    <row r="457" spans="1:11" s="67" customFormat="1">
      <c r="A457" s="14"/>
      <c r="B457" s="14"/>
      <c r="J457" s="371"/>
      <c r="K457"/>
    </row>
    <row r="458" spans="1:11" s="67" customFormat="1">
      <c r="A458" s="14"/>
      <c r="B458" s="14"/>
      <c r="J458" s="371"/>
      <c r="K458"/>
    </row>
    <row r="459" spans="1:11" s="67" customFormat="1">
      <c r="A459" s="14"/>
      <c r="B459" s="14"/>
      <c r="J459" s="371"/>
      <c r="K459"/>
    </row>
    <row r="460" spans="1:11" s="67" customFormat="1">
      <c r="A460" s="14"/>
      <c r="B460" s="14"/>
      <c r="J460" s="371"/>
      <c r="K460"/>
    </row>
    <row r="461" spans="1:11" s="67" customFormat="1">
      <c r="A461" s="14"/>
      <c r="B461" s="14"/>
      <c r="J461" s="371"/>
      <c r="K461"/>
    </row>
    <row r="462" spans="1:11" s="67" customFormat="1">
      <c r="A462" s="14"/>
      <c r="B462" s="14"/>
      <c r="J462" s="371"/>
      <c r="K462"/>
    </row>
    <row r="463" spans="1:11" s="67" customFormat="1">
      <c r="A463" s="14"/>
      <c r="B463" s="14"/>
      <c r="J463" s="371"/>
      <c r="K463"/>
    </row>
    <row r="464" spans="1:11" s="67" customFormat="1">
      <c r="A464" s="14"/>
      <c r="B464" s="14"/>
      <c r="J464" s="371"/>
      <c r="K464"/>
    </row>
    <row r="465" spans="1:11" s="67" customFormat="1">
      <c r="A465" s="14"/>
      <c r="B465" s="14"/>
      <c r="J465" s="371"/>
      <c r="K465"/>
    </row>
    <row r="466" spans="1:11" s="67" customFormat="1">
      <c r="A466" s="14"/>
      <c r="B466" s="14"/>
      <c r="J466" s="371"/>
      <c r="K466"/>
    </row>
    <row r="467" spans="1:11" s="67" customFormat="1">
      <c r="A467" s="14"/>
      <c r="B467" s="14"/>
      <c r="J467" s="371"/>
      <c r="K467"/>
    </row>
    <row r="468" spans="1:11" s="67" customFormat="1">
      <c r="A468" s="14"/>
      <c r="B468" s="14"/>
      <c r="J468" s="371"/>
      <c r="K468"/>
    </row>
    <row r="469" spans="1:11" s="67" customFormat="1">
      <c r="A469" s="14"/>
      <c r="B469" s="14"/>
      <c r="J469" s="371"/>
      <c r="K469"/>
    </row>
    <row r="470" spans="1:11" s="67" customFormat="1">
      <c r="A470" s="14"/>
      <c r="B470" s="14"/>
      <c r="J470" s="371"/>
      <c r="K470"/>
    </row>
    <row r="471" spans="1:11" s="67" customFormat="1">
      <c r="A471" s="14"/>
      <c r="B471" s="14"/>
      <c r="J471" s="371"/>
      <c r="K471"/>
    </row>
    <row r="472" spans="1:11" s="67" customFormat="1">
      <c r="A472" s="14"/>
      <c r="B472" s="14"/>
      <c r="J472" s="371"/>
      <c r="K472"/>
    </row>
    <row r="473" spans="1:11" s="67" customFormat="1">
      <c r="A473" s="14"/>
      <c r="B473" s="14"/>
      <c r="J473" s="371"/>
      <c r="K473"/>
    </row>
    <row r="474" spans="1:11" s="67" customFormat="1">
      <c r="A474" s="14"/>
      <c r="B474" s="14"/>
      <c r="J474" s="371"/>
      <c r="K474"/>
    </row>
    <row r="475" spans="1:11" s="67" customFormat="1">
      <c r="A475" s="14"/>
      <c r="B475" s="14"/>
      <c r="J475" s="371"/>
      <c r="K475"/>
    </row>
    <row r="476" spans="1:11" s="67" customFormat="1">
      <c r="A476" s="14"/>
      <c r="B476" s="14"/>
      <c r="J476" s="371"/>
      <c r="K476"/>
    </row>
    <row r="477" spans="1:11" s="67" customFormat="1">
      <c r="A477" s="14"/>
      <c r="B477" s="14"/>
      <c r="J477" s="371"/>
      <c r="K477"/>
    </row>
    <row r="478" spans="1:11" s="67" customFormat="1">
      <c r="A478" s="14"/>
      <c r="B478" s="14"/>
      <c r="J478" s="371"/>
      <c r="K478"/>
    </row>
    <row r="479" spans="1:11" s="67" customFormat="1">
      <c r="A479" s="14"/>
      <c r="B479" s="14"/>
      <c r="J479" s="371"/>
      <c r="K479"/>
    </row>
    <row r="480" spans="1:11" s="67" customFormat="1">
      <c r="A480" s="14"/>
      <c r="B480" s="14"/>
      <c r="J480" s="371"/>
      <c r="K480"/>
    </row>
    <row r="481" spans="1:11" s="67" customFormat="1">
      <c r="A481" s="14"/>
      <c r="B481" s="14"/>
      <c r="J481" s="371"/>
      <c r="K481"/>
    </row>
    <row r="482" spans="1:11" s="67" customFormat="1">
      <c r="A482" s="14"/>
      <c r="B482" s="14"/>
      <c r="J482" s="371"/>
      <c r="K482"/>
    </row>
    <row r="483" spans="1:11" s="67" customFormat="1">
      <c r="A483" s="14"/>
      <c r="B483" s="14"/>
      <c r="J483" s="371"/>
      <c r="K483"/>
    </row>
    <row r="484" spans="1:11" s="67" customFormat="1">
      <c r="A484" s="14"/>
      <c r="B484" s="14"/>
      <c r="J484" s="371"/>
      <c r="K484"/>
    </row>
    <row r="485" spans="1:11" s="67" customFormat="1">
      <c r="A485" s="14"/>
      <c r="B485" s="14"/>
      <c r="J485" s="371"/>
      <c r="K485"/>
    </row>
    <row r="486" spans="1:11" s="67" customFormat="1">
      <c r="A486" s="14"/>
      <c r="B486" s="14"/>
      <c r="J486" s="371"/>
      <c r="K486"/>
    </row>
    <row r="487" spans="1:11" s="67" customFormat="1">
      <c r="A487" s="14"/>
      <c r="B487" s="14"/>
      <c r="J487" s="371"/>
      <c r="K487"/>
    </row>
    <row r="488" spans="1:11" s="67" customFormat="1">
      <c r="A488" s="14"/>
      <c r="B488" s="14"/>
      <c r="J488" s="371"/>
      <c r="K488"/>
    </row>
    <row r="489" spans="1:11" s="67" customFormat="1">
      <c r="A489" s="14"/>
      <c r="B489" s="14"/>
      <c r="J489" s="371"/>
      <c r="K489"/>
    </row>
    <row r="490" spans="1:11" s="67" customFormat="1">
      <c r="A490" s="14"/>
      <c r="B490" s="14"/>
      <c r="J490" s="371"/>
      <c r="K490"/>
    </row>
    <row r="491" spans="1:11" s="67" customFormat="1">
      <c r="A491" s="14"/>
      <c r="B491" s="14"/>
      <c r="J491" s="371"/>
      <c r="K491"/>
    </row>
    <row r="492" spans="1:11" s="67" customFormat="1">
      <c r="A492" s="14"/>
      <c r="B492" s="14"/>
      <c r="J492" s="371"/>
      <c r="K492"/>
    </row>
    <row r="493" spans="1:11" s="67" customFormat="1">
      <c r="A493" s="14"/>
      <c r="B493" s="14"/>
      <c r="J493" s="371"/>
      <c r="K493"/>
    </row>
    <row r="494" spans="1:11" s="67" customFormat="1">
      <c r="A494" s="14"/>
      <c r="B494" s="14"/>
      <c r="J494" s="371"/>
      <c r="K494"/>
    </row>
    <row r="495" spans="1:11" s="67" customFormat="1">
      <c r="A495" s="14"/>
      <c r="B495" s="14"/>
      <c r="J495" s="371"/>
      <c r="K495"/>
    </row>
    <row r="496" spans="1:11" s="67" customFormat="1">
      <c r="A496" s="14"/>
      <c r="B496" s="14"/>
      <c r="J496" s="371"/>
      <c r="K496"/>
    </row>
    <row r="497" spans="1:11" s="67" customFormat="1">
      <c r="A497" s="14"/>
      <c r="B497" s="14"/>
      <c r="J497" s="371"/>
      <c r="K497"/>
    </row>
    <row r="498" spans="1:11" s="67" customFormat="1">
      <c r="A498" s="14"/>
      <c r="B498" s="14"/>
      <c r="J498" s="371"/>
      <c r="K498"/>
    </row>
    <row r="499" spans="1:11" s="67" customFormat="1">
      <c r="A499" s="14"/>
      <c r="B499" s="14"/>
      <c r="J499" s="371"/>
      <c r="K499"/>
    </row>
    <row r="500" spans="1:11" s="67" customFormat="1">
      <c r="A500" s="14"/>
      <c r="B500" s="14"/>
      <c r="J500" s="371"/>
      <c r="K500"/>
    </row>
    <row r="501" spans="1:11" s="67" customFormat="1">
      <c r="A501" s="14"/>
      <c r="B501" s="14"/>
      <c r="J501" s="371"/>
      <c r="K501"/>
    </row>
    <row r="502" spans="1:11" s="67" customFormat="1">
      <c r="A502" s="14"/>
      <c r="B502" s="14"/>
      <c r="J502" s="371"/>
      <c r="K502"/>
    </row>
    <row r="503" spans="1:11" s="67" customFormat="1">
      <c r="A503" s="14"/>
      <c r="B503" s="14"/>
      <c r="J503" s="371"/>
      <c r="K503"/>
    </row>
    <row r="504" spans="1:11" s="67" customFormat="1">
      <c r="A504" s="14"/>
      <c r="B504" s="14"/>
      <c r="J504" s="371"/>
      <c r="K504"/>
    </row>
    <row r="505" spans="1:11" s="67" customFormat="1">
      <c r="A505" s="14"/>
      <c r="B505" s="14"/>
      <c r="J505" s="371"/>
      <c r="K505"/>
    </row>
    <row r="506" spans="1:11" s="67" customFormat="1">
      <c r="A506" s="14"/>
      <c r="B506" s="14"/>
      <c r="J506" s="371"/>
      <c r="K506"/>
    </row>
    <row r="507" spans="1:11" s="67" customFormat="1">
      <c r="A507" s="14"/>
      <c r="B507" s="14"/>
      <c r="J507" s="371"/>
      <c r="K507"/>
    </row>
    <row r="508" spans="1:11" s="67" customFormat="1">
      <c r="A508" s="14"/>
      <c r="B508" s="14"/>
      <c r="J508" s="371"/>
      <c r="K508"/>
    </row>
    <row r="509" spans="1:11" s="67" customFormat="1">
      <c r="A509" s="14"/>
      <c r="B509" s="14"/>
      <c r="J509" s="371"/>
      <c r="K509"/>
    </row>
    <row r="510" spans="1:11" s="67" customFormat="1">
      <c r="A510" s="14"/>
      <c r="B510" s="14"/>
      <c r="J510" s="371"/>
      <c r="K510"/>
    </row>
    <row r="511" spans="1:11" s="67" customFormat="1">
      <c r="A511" s="14"/>
      <c r="B511" s="14"/>
      <c r="J511" s="371"/>
      <c r="K511"/>
    </row>
    <row r="512" spans="1:11" s="67" customFormat="1">
      <c r="A512" s="14"/>
      <c r="B512" s="14"/>
      <c r="J512" s="371"/>
      <c r="K512"/>
    </row>
    <row r="513" spans="1:11" s="67" customFormat="1">
      <c r="A513" s="14"/>
      <c r="B513" s="14"/>
      <c r="J513" s="371"/>
      <c r="K513"/>
    </row>
    <row r="514" spans="1:11" s="67" customFormat="1">
      <c r="A514" s="14"/>
      <c r="B514" s="14"/>
      <c r="J514" s="371"/>
      <c r="K514"/>
    </row>
    <row r="515" spans="1:11" s="67" customFormat="1">
      <c r="A515" s="14"/>
      <c r="B515" s="14"/>
      <c r="J515" s="371"/>
      <c r="K515"/>
    </row>
    <row r="516" spans="1:11" s="67" customFormat="1">
      <c r="A516" s="14"/>
      <c r="B516" s="14"/>
      <c r="J516" s="371"/>
      <c r="K516"/>
    </row>
    <row r="517" spans="1:11" s="67" customFormat="1">
      <c r="A517" s="14"/>
      <c r="B517" s="14"/>
      <c r="J517" s="371"/>
      <c r="K517"/>
    </row>
    <row r="518" spans="1:11" s="67" customFormat="1">
      <c r="A518" s="14"/>
      <c r="B518" s="14"/>
      <c r="J518" s="371"/>
      <c r="K518"/>
    </row>
    <row r="519" spans="1:11" s="67" customFormat="1">
      <c r="A519" s="14"/>
      <c r="B519" s="14"/>
      <c r="J519" s="371"/>
      <c r="K519"/>
    </row>
    <row r="520" spans="1:11" s="67" customFormat="1">
      <c r="A520" s="14"/>
      <c r="B520" s="14"/>
      <c r="J520" s="371"/>
      <c r="K520"/>
    </row>
    <row r="521" spans="1:11" s="67" customFormat="1">
      <c r="A521" s="14"/>
      <c r="B521" s="14"/>
      <c r="J521" s="371"/>
      <c r="K521"/>
    </row>
    <row r="522" spans="1:11" s="67" customFormat="1">
      <c r="A522" s="14"/>
      <c r="B522" s="14"/>
      <c r="J522" s="371"/>
      <c r="K522"/>
    </row>
    <row r="523" spans="1:11" s="67" customFormat="1">
      <c r="A523" s="14"/>
      <c r="B523" s="14"/>
      <c r="J523" s="371"/>
      <c r="K523"/>
    </row>
    <row r="524" spans="1:11" s="67" customFormat="1">
      <c r="A524" s="14"/>
      <c r="B524" s="14"/>
      <c r="J524" s="371"/>
      <c r="K524"/>
    </row>
    <row r="525" spans="1:11" s="67" customFormat="1">
      <c r="A525" s="14"/>
      <c r="B525" s="14"/>
      <c r="J525" s="371"/>
      <c r="K525"/>
    </row>
    <row r="526" spans="1:11" s="67" customFormat="1">
      <c r="A526" s="14"/>
      <c r="B526" s="14"/>
      <c r="J526" s="371"/>
      <c r="K526"/>
    </row>
    <row r="527" spans="1:11" s="67" customFormat="1">
      <c r="A527" s="14"/>
      <c r="B527" s="14"/>
      <c r="J527" s="371"/>
      <c r="K527"/>
    </row>
    <row r="528" spans="1:11" s="67" customFormat="1">
      <c r="A528" s="14"/>
      <c r="B528" s="14"/>
      <c r="J528" s="371"/>
      <c r="K528"/>
    </row>
    <row r="529" spans="1:11" s="67" customFormat="1">
      <c r="A529" s="14"/>
      <c r="B529" s="14"/>
      <c r="J529" s="371"/>
      <c r="K529"/>
    </row>
    <row r="530" spans="1:11" s="67" customFormat="1">
      <c r="A530" s="14"/>
      <c r="B530" s="14"/>
      <c r="J530" s="371"/>
      <c r="K530"/>
    </row>
    <row r="531" spans="1:11" s="67" customFormat="1">
      <c r="A531" s="14"/>
      <c r="B531" s="14"/>
      <c r="J531" s="371"/>
      <c r="K531"/>
    </row>
    <row r="532" spans="1:11" s="67" customFormat="1">
      <c r="A532" s="14"/>
      <c r="B532" s="14"/>
      <c r="J532" s="371"/>
      <c r="K532"/>
    </row>
    <row r="533" spans="1:11" s="67" customFormat="1">
      <c r="A533" s="14"/>
      <c r="B533" s="14"/>
      <c r="J533" s="371"/>
      <c r="K533"/>
    </row>
    <row r="534" spans="1:11" s="67" customFormat="1">
      <c r="A534" s="14"/>
      <c r="B534" s="14"/>
      <c r="J534" s="371"/>
      <c r="K534"/>
    </row>
    <row r="535" spans="1:11" s="67" customFormat="1">
      <c r="A535" s="14"/>
      <c r="B535" s="14"/>
      <c r="J535" s="371"/>
      <c r="K535"/>
    </row>
    <row r="536" spans="1:11" s="67" customFormat="1">
      <c r="A536" s="14"/>
      <c r="B536" s="14"/>
      <c r="J536" s="371"/>
      <c r="K536"/>
    </row>
    <row r="537" spans="1:11" s="67" customFormat="1">
      <c r="A537" s="14"/>
      <c r="B537" s="14"/>
      <c r="J537" s="371"/>
      <c r="K537"/>
    </row>
    <row r="538" spans="1:11" s="67" customFormat="1">
      <c r="A538" s="14"/>
      <c r="B538" s="14"/>
      <c r="J538" s="371"/>
      <c r="K538"/>
    </row>
    <row r="539" spans="1:11" s="67" customFormat="1">
      <c r="A539" s="14"/>
      <c r="B539" s="14"/>
      <c r="J539" s="371"/>
      <c r="K539"/>
    </row>
    <row r="540" spans="1:11" s="67" customFormat="1">
      <c r="A540" s="14"/>
      <c r="B540" s="14"/>
      <c r="J540" s="371"/>
      <c r="K540"/>
    </row>
    <row r="541" spans="1:11" s="67" customFormat="1">
      <c r="A541" s="14"/>
      <c r="B541" s="14"/>
      <c r="J541" s="371"/>
      <c r="K541"/>
    </row>
    <row r="542" spans="1:11" s="67" customFormat="1">
      <c r="A542" s="14"/>
      <c r="B542" s="14"/>
      <c r="J542" s="371"/>
      <c r="K542"/>
    </row>
    <row r="543" spans="1:11" s="67" customFormat="1">
      <c r="A543" s="14"/>
      <c r="B543" s="14"/>
      <c r="J543" s="371"/>
      <c r="K543"/>
    </row>
    <row r="544" spans="1:11" s="67" customFormat="1">
      <c r="A544" s="14"/>
      <c r="B544" s="14"/>
      <c r="J544" s="371"/>
      <c r="K544"/>
    </row>
    <row r="545" spans="1:11" s="67" customFormat="1">
      <c r="A545" s="14"/>
      <c r="B545" s="14"/>
      <c r="J545" s="371"/>
      <c r="K545"/>
    </row>
    <row r="546" spans="1:11" s="67" customFormat="1">
      <c r="A546" s="14"/>
      <c r="B546" s="14"/>
      <c r="J546" s="371"/>
      <c r="K546"/>
    </row>
    <row r="547" spans="1:11" s="67" customFormat="1">
      <c r="A547" s="14"/>
      <c r="B547" s="14"/>
      <c r="J547" s="371"/>
      <c r="K547"/>
    </row>
    <row r="548" spans="1:11" s="67" customFormat="1">
      <c r="A548" s="14"/>
      <c r="B548" s="14"/>
      <c r="J548" s="371"/>
      <c r="K548"/>
    </row>
    <row r="549" spans="1:11" s="67" customFormat="1">
      <c r="A549" s="14"/>
      <c r="B549" s="14"/>
      <c r="J549" s="371"/>
      <c r="K549"/>
    </row>
    <row r="550" spans="1:11" s="67" customFormat="1">
      <c r="A550" s="14"/>
      <c r="B550" s="14"/>
      <c r="J550" s="371"/>
      <c r="K550"/>
    </row>
    <row r="551" spans="1:11" s="67" customFormat="1">
      <c r="A551" s="14"/>
      <c r="B551" s="14"/>
      <c r="J551" s="371"/>
      <c r="K551"/>
    </row>
    <row r="552" spans="1:11" s="67" customFormat="1">
      <c r="A552" s="14"/>
      <c r="B552" s="14"/>
      <c r="J552" s="371"/>
      <c r="K552"/>
    </row>
    <row r="553" spans="1:11" s="67" customFormat="1">
      <c r="A553" s="14"/>
      <c r="B553" s="14"/>
      <c r="J553" s="371"/>
      <c r="K553"/>
    </row>
    <row r="554" spans="1:11" s="67" customFormat="1">
      <c r="A554" s="14"/>
      <c r="B554" s="14"/>
      <c r="J554" s="371"/>
      <c r="K554"/>
    </row>
    <row r="555" spans="1:11" s="67" customFormat="1">
      <c r="A555" s="14"/>
      <c r="B555" s="14"/>
      <c r="J555" s="371"/>
      <c r="K555"/>
    </row>
    <row r="556" spans="1:11" s="67" customFormat="1">
      <c r="A556" s="14"/>
      <c r="B556" s="14"/>
      <c r="J556" s="371"/>
      <c r="K556"/>
    </row>
    <row r="557" spans="1:11" s="67" customFormat="1">
      <c r="A557" s="14"/>
      <c r="B557" s="14"/>
      <c r="J557" s="371"/>
      <c r="K557"/>
    </row>
    <row r="558" spans="1:11" s="67" customFormat="1">
      <c r="A558" s="14"/>
      <c r="B558" s="14"/>
      <c r="J558" s="371"/>
      <c r="K558"/>
    </row>
    <row r="559" spans="1:11" s="67" customFormat="1">
      <c r="A559" s="14"/>
      <c r="B559" s="14"/>
      <c r="J559" s="371"/>
      <c r="K559"/>
    </row>
    <row r="560" spans="1:11" s="67" customFormat="1">
      <c r="A560" s="14"/>
      <c r="B560" s="14"/>
      <c r="J560" s="371"/>
      <c r="K560"/>
    </row>
    <row r="561" spans="1:11" s="67" customFormat="1">
      <c r="A561" s="14"/>
      <c r="B561" s="14"/>
      <c r="J561" s="371"/>
      <c r="K561"/>
    </row>
    <row r="562" spans="1:11" s="67" customFormat="1">
      <c r="A562" s="14"/>
      <c r="B562" s="14"/>
      <c r="J562" s="371"/>
      <c r="K562"/>
    </row>
    <row r="563" spans="1:11" s="67" customFormat="1">
      <c r="A563" s="14"/>
      <c r="B563" s="14"/>
      <c r="J563" s="371"/>
      <c r="K563"/>
    </row>
    <row r="564" spans="1:11" s="67" customFormat="1">
      <c r="A564" s="14"/>
      <c r="B564" s="14"/>
      <c r="J564" s="371"/>
      <c r="K564"/>
    </row>
    <row r="565" spans="1:11" s="67" customFormat="1">
      <c r="A565" s="14"/>
      <c r="B565" s="14"/>
      <c r="J565" s="371"/>
      <c r="K565"/>
    </row>
    <row r="566" spans="1:11" s="67" customFormat="1">
      <c r="A566" s="14"/>
      <c r="B566" s="14"/>
      <c r="J566" s="371"/>
      <c r="K566"/>
    </row>
    <row r="567" spans="1:11" s="67" customFormat="1">
      <c r="A567" s="14"/>
      <c r="B567" s="14"/>
      <c r="J567" s="371"/>
      <c r="K567"/>
    </row>
    <row r="568" spans="1:11" s="67" customFormat="1">
      <c r="A568" s="14"/>
      <c r="B568" s="14"/>
      <c r="J568" s="371"/>
      <c r="K568"/>
    </row>
    <row r="569" spans="1:11" s="67" customFormat="1">
      <c r="A569" s="14"/>
      <c r="B569" s="14"/>
      <c r="J569" s="371"/>
      <c r="K569"/>
    </row>
    <row r="570" spans="1:11" s="67" customFormat="1">
      <c r="A570" s="14"/>
      <c r="B570" s="14"/>
      <c r="J570" s="371"/>
      <c r="K570"/>
    </row>
    <row r="571" spans="1:11" s="67" customFormat="1">
      <c r="A571" s="14"/>
      <c r="B571" s="14"/>
      <c r="J571" s="371"/>
      <c r="K571"/>
    </row>
    <row r="572" spans="1:11" s="67" customFormat="1">
      <c r="A572" s="14"/>
      <c r="B572" s="14"/>
      <c r="J572" s="371"/>
      <c r="K572"/>
    </row>
    <row r="573" spans="1:11" s="67" customFormat="1">
      <c r="A573" s="14"/>
      <c r="B573" s="14"/>
      <c r="J573" s="371"/>
      <c r="K573"/>
    </row>
    <row r="574" spans="1:11" s="67" customFormat="1">
      <c r="A574" s="14"/>
      <c r="B574" s="14"/>
      <c r="J574" s="371"/>
      <c r="K574"/>
    </row>
    <row r="575" spans="1:11" s="67" customFormat="1">
      <c r="A575" s="14"/>
      <c r="B575" s="14"/>
      <c r="J575" s="371"/>
      <c r="K575"/>
    </row>
    <row r="576" spans="1:11" s="67" customFormat="1">
      <c r="A576" s="14"/>
      <c r="B576" s="14"/>
      <c r="J576" s="371"/>
      <c r="K576"/>
    </row>
    <row r="577" spans="1:11" s="67" customFormat="1">
      <c r="A577" s="14"/>
      <c r="B577" s="14"/>
      <c r="J577" s="371"/>
      <c r="K577"/>
    </row>
    <row r="578" spans="1:11" s="67" customFormat="1">
      <c r="A578" s="14"/>
      <c r="B578" s="14"/>
      <c r="J578" s="371"/>
      <c r="K578"/>
    </row>
    <row r="579" spans="1:11" s="67" customFormat="1">
      <c r="A579" s="14"/>
      <c r="B579" s="14"/>
      <c r="J579" s="371"/>
      <c r="K579"/>
    </row>
    <row r="580" spans="1:11" s="67" customFormat="1">
      <c r="A580" s="14"/>
      <c r="B580" s="14"/>
      <c r="J580" s="371"/>
      <c r="K580"/>
    </row>
    <row r="581" spans="1:11" s="67" customFormat="1">
      <c r="A581" s="14"/>
      <c r="B581" s="14"/>
      <c r="J581" s="371"/>
      <c r="K581"/>
    </row>
    <row r="582" spans="1:11" s="67" customFormat="1">
      <c r="A582" s="14"/>
      <c r="B582" s="14"/>
      <c r="J582" s="371"/>
      <c r="K582"/>
    </row>
    <row r="583" spans="1:11" s="67" customFormat="1">
      <c r="A583" s="14"/>
      <c r="B583" s="14"/>
      <c r="J583" s="371"/>
      <c r="K583"/>
    </row>
    <row r="584" spans="1:11" s="67" customFormat="1">
      <c r="A584" s="14"/>
      <c r="B584" s="14"/>
      <c r="J584" s="371"/>
      <c r="K584"/>
    </row>
    <row r="585" spans="1:11" s="67" customFormat="1">
      <c r="A585" s="14"/>
      <c r="B585" s="14"/>
      <c r="J585" s="371"/>
      <c r="K585"/>
    </row>
    <row r="586" spans="1:11" s="67" customFormat="1">
      <c r="A586" s="14"/>
      <c r="B586" s="14"/>
      <c r="J586" s="371"/>
      <c r="K586"/>
    </row>
    <row r="587" spans="1:11" s="67" customFormat="1">
      <c r="A587" s="14"/>
      <c r="B587" s="14"/>
      <c r="J587" s="371"/>
      <c r="K587"/>
    </row>
    <row r="588" spans="1:11" s="67" customFormat="1">
      <c r="A588" s="14"/>
      <c r="B588" s="14"/>
      <c r="J588" s="371"/>
      <c r="K588"/>
    </row>
    <row r="589" spans="1:11" s="67" customFormat="1">
      <c r="A589" s="14"/>
      <c r="B589" s="14"/>
      <c r="J589" s="371"/>
      <c r="K589"/>
    </row>
    <row r="590" spans="1:11" s="67" customFormat="1">
      <c r="A590" s="14"/>
      <c r="B590" s="14"/>
      <c r="J590" s="371"/>
      <c r="K590"/>
    </row>
    <row r="591" spans="1:11" s="67" customFormat="1">
      <c r="A591" s="14"/>
      <c r="B591" s="14"/>
      <c r="J591" s="371"/>
      <c r="K591"/>
    </row>
    <row r="592" spans="1:11" s="67" customFormat="1">
      <c r="A592" s="14"/>
      <c r="B592" s="14"/>
      <c r="J592" s="371"/>
      <c r="K592"/>
    </row>
    <row r="593" spans="1:11" s="67" customFormat="1">
      <c r="A593" s="14"/>
      <c r="B593" s="14"/>
      <c r="J593" s="371"/>
      <c r="K593"/>
    </row>
    <row r="594" spans="1:11" s="67" customFormat="1">
      <c r="A594" s="14"/>
      <c r="B594" s="14"/>
      <c r="J594" s="371"/>
      <c r="K594"/>
    </row>
    <row r="595" spans="1:11" s="67" customFormat="1">
      <c r="A595" s="14"/>
      <c r="B595" s="14"/>
      <c r="J595" s="371"/>
      <c r="K595"/>
    </row>
    <row r="596" spans="1:11" s="67" customFormat="1">
      <c r="A596" s="14"/>
      <c r="B596" s="14"/>
      <c r="J596" s="371"/>
      <c r="K596"/>
    </row>
    <row r="597" spans="1:11" s="67" customFormat="1">
      <c r="A597" s="14"/>
      <c r="B597" s="14"/>
      <c r="J597" s="371"/>
      <c r="K597"/>
    </row>
    <row r="598" spans="1:11" s="67" customFormat="1">
      <c r="A598" s="14"/>
      <c r="B598" s="14"/>
      <c r="J598" s="371"/>
      <c r="K598"/>
    </row>
    <row r="599" spans="1:11" s="67" customFormat="1">
      <c r="A599" s="14"/>
      <c r="B599" s="14"/>
      <c r="J599" s="371"/>
      <c r="K599"/>
    </row>
    <row r="600" spans="1:11" s="67" customFormat="1">
      <c r="A600" s="14"/>
      <c r="B600" s="14"/>
      <c r="J600" s="371"/>
      <c r="K600"/>
    </row>
    <row r="601" spans="1:11" s="67" customFormat="1">
      <c r="A601" s="14"/>
      <c r="B601" s="14"/>
      <c r="J601" s="371"/>
      <c r="K601"/>
    </row>
    <row r="602" spans="1:11" s="67" customFormat="1">
      <c r="A602" s="14"/>
      <c r="B602" s="14"/>
      <c r="J602" s="371"/>
      <c r="K602"/>
    </row>
    <row r="603" spans="1:11" s="67" customFormat="1">
      <c r="A603" s="14"/>
      <c r="B603" s="14"/>
      <c r="J603" s="371"/>
      <c r="K603"/>
    </row>
    <row r="604" spans="1:11" s="67" customFormat="1">
      <c r="A604" s="14"/>
      <c r="B604" s="14"/>
      <c r="J604" s="371"/>
      <c r="K604"/>
    </row>
    <row r="605" spans="1:11" s="67" customFormat="1">
      <c r="A605" s="14"/>
      <c r="B605" s="14"/>
      <c r="J605" s="371"/>
      <c r="K605"/>
    </row>
    <row r="606" spans="1:11" s="67" customFormat="1">
      <c r="A606" s="14"/>
      <c r="B606" s="14"/>
      <c r="J606" s="371"/>
      <c r="K606"/>
    </row>
    <row r="607" spans="1:11" s="67" customFormat="1">
      <c r="A607" s="14"/>
      <c r="B607" s="14"/>
      <c r="J607" s="371"/>
      <c r="K607"/>
    </row>
    <row r="608" spans="1:11" s="67" customFormat="1">
      <c r="A608" s="14"/>
      <c r="B608" s="14"/>
      <c r="J608" s="371"/>
      <c r="K608"/>
    </row>
    <row r="609" spans="1:11" s="67" customFormat="1">
      <c r="A609" s="14"/>
      <c r="B609" s="14"/>
      <c r="J609" s="371"/>
      <c r="K609"/>
    </row>
    <row r="610" spans="1:11" s="67" customFormat="1">
      <c r="A610" s="14"/>
      <c r="B610" s="14"/>
      <c r="J610" s="371"/>
      <c r="K610"/>
    </row>
    <row r="611" spans="1:11" s="67" customFormat="1">
      <c r="A611" s="14"/>
      <c r="B611" s="14"/>
      <c r="J611" s="371"/>
      <c r="K611"/>
    </row>
    <row r="612" spans="1:11" s="67" customFormat="1">
      <c r="A612" s="14"/>
      <c r="B612" s="14"/>
      <c r="J612" s="371"/>
      <c r="K612"/>
    </row>
    <row r="613" spans="1:11" s="67" customFormat="1">
      <c r="A613" s="14"/>
      <c r="B613" s="14"/>
      <c r="J613" s="371"/>
      <c r="K613"/>
    </row>
    <row r="614" spans="1:11" s="67" customFormat="1">
      <c r="A614" s="14"/>
      <c r="B614" s="14"/>
      <c r="J614" s="371"/>
      <c r="K614"/>
    </row>
    <row r="615" spans="1:11" s="67" customFormat="1">
      <c r="A615" s="14"/>
      <c r="B615" s="14"/>
      <c r="J615" s="371"/>
      <c r="K615"/>
    </row>
    <row r="616" spans="1:11" s="67" customFormat="1">
      <c r="A616" s="14"/>
      <c r="B616" s="14"/>
      <c r="J616" s="371"/>
      <c r="K616"/>
    </row>
    <row r="617" spans="1:11" s="67" customFormat="1">
      <c r="A617" s="14"/>
      <c r="B617" s="14"/>
      <c r="J617" s="371"/>
      <c r="K617"/>
    </row>
    <row r="618" spans="1:11" s="67" customFormat="1">
      <c r="A618" s="14"/>
      <c r="B618" s="14"/>
      <c r="J618" s="371"/>
      <c r="K618"/>
    </row>
    <row r="619" spans="1:11" s="67" customFormat="1">
      <c r="A619" s="14"/>
      <c r="B619" s="14"/>
      <c r="J619" s="371"/>
      <c r="K619"/>
    </row>
    <row r="620" spans="1:11" s="67" customFormat="1">
      <c r="A620" s="14"/>
      <c r="B620" s="14"/>
      <c r="J620" s="371"/>
      <c r="K620"/>
    </row>
    <row r="621" spans="1:11" s="67" customFormat="1">
      <c r="A621" s="14"/>
      <c r="B621" s="14"/>
      <c r="J621" s="371"/>
      <c r="K621"/>
    </row>
    <row r="622" spans="1:11" s="67" customFormat="1">
      <c r="A622" s="14"/>
      <c r="B622" s="14"/>
      <c r="J622" s="371"/>
      <c r="K622"/>
    </row>
    <row r="623" spans="1:11" s="67" customFormat="1">
      <c r="A623" s="14"/>
      <c r="B623" s="14"/>
      <c r="J623" s="371"/>
      <c r="K623"/>
    </row>
    <row r="624" spans="1:11" s="67" customFormat="1">
      <c r="A624" s="14"/>
      <c r="B624" s="14"/>
      <c r="J624" s="371"/>
      <c r="K624"/>
    </row>
    <row r="625" spans="1:11" s="67" customFormat="1">
      <c r="A625" s="14"/>
      <c r="B625" s="14"/>
      <c r="J625" s="371"/>
      <c r="K625"/>
    </row>
    <row r="626" spans="1:11" s="67" customFormat="1">
      <c r="A626" s="14"/>
      <c r="B626" s="14"/>
      <c r="J626" s="371"/>
      <c r="K626"/>
    </row>
    <row r="627" spans="1:11" s="67" customFormat="1">
      <c r="A627" s="14"/>
      <c r="B627" s="14"/>
      <c r="J627" s="371"/>
      <c r="K627"/>
    </row>
    <row r="628" spans="1:11" s="67" customFormat="1">
      <c r="A628" s="14"/>
      <c r="B628" s="14"/>
      <c r="J628" s="371"/>
      <c r="K628"/>
    </row>
    <row r="629" spans="1:11" s="67" customFormat="1">
      <c r="A629" s="14"/>
      <c r="B629" s="14"/>
      <c r="J629" s="371"/>
      <c r="K629"/>
    </row>
    <row r="630" spans="1:11" s="67" customFormat="1">
      <c r="A630" s="14"/>
      <c r="B630" s="14"/>
      <c r="J630" s="371"/>
      <c r="K630"/>
    </row>
    <row r="631" spans="1:11" s="67" customFormat="1">
      <c r="A631" s="14"/>
      <c r="B631" s="14"/>
      <c r="J631" s="371"/>
      <c r="K631"/>
    </row>
    <row r="632" spans="1:11" s="67" customFormat="1">
      <c r="A632" s="14"/>
      <c r="B632" s="14"/>
      <c r="J632" s="371"/>
      <c r="K632"/>
    </row>
    <row r="633" spans="1:11" s="67" customFormat="1">
      <c r="A633" s="14"/>
      <c r="B633" s="14"/>
      <c r="J633" s="371"/>
      <c r="K633"/>
    </row>
    <row r="634" spans="1:11" s="67" customFormat="1">
      <c r="A634" s="14"/>
      <c r="B634" s="14"/>
      <c r="J634" s="371"/>
      <c r="K634"/>
    </row>
    <row r="635" spans="1:11" s="67" customFormat="1">
      <c r="A635" s="14"/>
      <c r="B635" s="14"/>
      <c r="J635" s="371"/>
      <c r="K635"/>
    </row>
    <row r="636" spans="1:11" s="67" customFormat="1">
      <c r="A636" s="14"/>
      <c r="B636" s="14"/>
      <c r="J636" s="371"/>
      <c r="K636"/>
    </row>
    <row r="637" spans="1:11" s="67" customFormat="1">
      <c r="A637" s="14"/>
      <c r="B637" s="14"/>
      <c r="J637" s="371"/>
      <c r="K637"/>
    </row>
    <row r="638" spans="1:11" s="67" customFormat="1">
      <c r="A638" s="14"/>
      <c r="B638" s="14"/>
      <c r="J638" s="371"/>
      <c r="K638"/>
    </row>
    <row r="639" spans="1:11" s="67" customFormat="1">
      <c r="A639" s="14"/>
      <c r="B639" s="14"/>
      <c r="J639" s="371"/>
      <c r="K639"/>
    </row>
    <row r="640" spans="1:11" s="67" customFormat="1">
      <c r="A640" s="14"/>
      <c r="B640" s="14"/>
      <c r="J640" s="371"/>
      <c r="K640"/>
    </row>
    <row r="641" spans="1:11" s="67" customFormat="1">
      <c r="A641" s="14"/>
      <c r="B641" s="14"/>
      <c r="J641" s="371"/>
      <c r="K641"/>
    </row>
    <row r="642" spans="1:11" s="67" customFormat="1">
      <c r="A642" s="14"/>
      <c r="B642" s="14"/>
      <c r="J642" s="371"/>
      <c r="K642"/>
    </row>
    <row r="643" spans="1:11" s="67" customFormat="1">
      <c r="A643" s="14"/>
      <c r="B643" s="14"/>
      <c r="J643" s="371"/>
      <c r="K643"/>
    </row>
    <row r="644" spans="1:11" s="67" customFormat="1">
      <c r="A644" s="14"/>
      <c r="B644" s="14"/>
      <c r="J644" s="371"/>
      <c r="K644"/>
    </row>
    <row r="645" spans="1:11" s="67" customFormat="1">
      <c r="A645" s="14"/>
      <c r="B645" s="14"/>
      <c r="J645" s="371"/>
      <c r="K645"/>
    </row>
    <row r="646" spans="1:11" s="67" customFormat="1">
      <c r="A646" s="14"/>
      <c r="B646" s="14"/>
      <c r="J646" s="371"/>
      <c r="K646"/>
    </row>
    <row r="647" spans="1:11" s="67" customFormat="1">
      <c r="A647" s="14"/>
      <c r="B647" s="14"/>
      <c r="J647" s="371"/>
      <c r="K647"/>
    </row>
    <row r="648" spans="1:11" s="67" customFormat="1">
      <c r="A648" s="14"/>
      <c r="B648" s="14"/>
      <c r="J648" s="371"/>
      <c r="K648"/>
    </row>
    <row r="649" spans="1:11" s="67" customFormat="1">
      <c r="A649" s="14"/>
      <c r="B649" s="14"/>
      <c r="J649" s="371"/>
      <c r="K649"/>
    </row>
    <row r="650" spans="1:11" s="67" customFormat="1">
      <c r="A650" s="14"/>
      <c r="B650" s="14"/>
      <c r="J650" s="371"/>
      <c r="K650"/>
    </row>
    <row r="651" spans="1:11" s="67" customFormat="1">
      <c r="A651" s="14"/>
      <c r="B651" s="14"/>
      <c r="J651" s="371"/>
      <c r="K651"/>
    </row>
    <row r="652" spans="1:11" s="67" customFormat="1">
      <c r="A652" s="14"/>
      <c r="B652" s="14"/>
      <c r="J652" s="371"/>
      <c r="K652"/>
    </row>
    <row r="653" spans="1:11" s="67" customFormat="1">
      <c r="A653" s="14"/>
      <c r="B653" s="14"/>
      <c r="J653" s="371"/>
      <c r="K653"/>
    </row>
    <row r="654" spans="1:11" s="67" customFormat="1">
      <c r="A654" s="14"/>
      <c r="B654" s="14"/>
      <c r="J654" s="371"/>
      <c r="K654"/>
    </row>
    <row r="655" spans="1:11" s="67" customFormat="1">
      <c r="A655" s="14"/>
      <c r="B655" s="14"/>
      <c r="J655" s="371"/>
      <c r="K655"/>
    </row>
    <row r="656" spans="1:11" s="67" customFormat="1">
      <c r="A656" s="14"/>
      <c r="B656" s="14"/>
      <c r="J656" s="371"/>
      <c r="K656"/>
    </row>
    <row r="657" spans="1:11" s="67" customFormat="1">
      <c r="A657" s="14"/>
      <c r="B657" s="14"/>
      <c r="J657" s="371"/>
      <c r="K657"/>
    </row>
    <row r="658" spans="1:11" s="67" customFormat="1">
      <c r="A658" s="14"/>
      <c r="B658" s="14"/>
      <c r="J658" s="371"/>
      <c r="K658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2B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Hoja44">
    <pageSetUpPr fitToPage="1"/>
  </sheetPr>
  <dimension ref="A1:K33"/>
  <sheetViews>
    <sheetView showGridLines="0" showRowColHeaders="0" zoomScaleNormal="100" zoomScaleSheetLayoutView="70" workbookViewId="0">
      <selection activeCell="T34" sqref="T34"/>
    </sheetView>
  </sheetViews>
  <sheetFormatPr baseColWidth="10" defaultColWidth="11.42578125" defaultRowHeight="12.75"/>
  <cols>
    <col min="1" max="1" width="5.7109375" style="217" customWidth="1"/>
    <col min="2" max="2" width="16.42578125" style="217" customWidth="1"/>
    <col min="3" max="3" width="12.85546875" style="217" customWidth="1"/>
    <col min="4" max="4" width="12.85546875" style="306" customWidth="1"/>
    <col min="5" max="6" width="10.85546875" style="306" customWidth="1"/>
    <col min="7" max="7" width="14.140625" style="217" customWidth="1"/>
    <col min="8" max="8" width="10.42578125" style="217" customWidth="1"/>
    <col min="9" max="9" width="11.42578125" style="217" customWidth="1"/>
    <col min="10" max="10" width="10.5703125" style="217" customWidth="1"/>
    <col min="11" max="11" width="17.7109375" style="217" customWidth="1"/>
    <col min="12" max="16384" width="11.42578125" style="217"/>
  </cols>
  <sheetData>
    <row r="1" spans="1:11" ht="26.1" customHeight="1">
      <c r="A1" s="720" t="s">
        <v>47</v>
      </c>
      <c r="B1" s="743"/>
      <c r="C1" s="743"/>
      <c r="D1" s="743"/>
      <c r="E1" s="743"/>
      <c r="F1" s="743"/>
      <c r="G1" s="743"/>
      <c r="H1" s="743"/>
      <c r="I1" s="743"/>
      <c r="J1" s="743"/>
      <c r="K1" s="186" t="s">
        <v>154</v>
      </c>
    </row>
    <row r="2" spans="1:11" ht="25.15" customHeight="1">
      <c r="A2" s="720" t="s">
        <v>0</v>
      </c>
      <c r="B2" s="719"/>
      <c r="C2" s="719"/>
      <c r="D2" s="719"/>
      <c r="E2" s="719"/>
      <c r="F2" s="719"/>
      <c r="G2" s="719"/>
      <c r="H2" s="719"/>
      <c r="I2" s="719"/>
      <c r="J2" s="719"/>
    </row>
    <row r="3" spans="1:11" ht="23.65" customHeight="1">
      <c r="A3" s="721" t="s">
        <v>179</v>
      </c>
      <c r="B3" s="719"/>
      <c r="C3" s="719"/>
      <c r="D3" s="719"/>
      <c r="E3" s="719"/>
      <c r="F3" s="719"/>
      <c r="G3" s="719"/>
      <c r="H3" s="719"/>
      <c r="I3" s="719"/>
      <c r="J3" s="719"/>
    </row>
    <row r="4" spans="1:11" ht="12.95" customHeight="1">
      <c r="A4" s="286"/>
      <c r="B4" s="287"/>
      <c r="C4" s="287"/>
      <c r="D4" s="288"/>
      <c r="E4" s="288"/>
      <c r="F4" s="288"/>
      <c r="G4" s="287"/>
      <c r="H4" s="287"/>
      <c r="I4" s="287"/>
      <c r="J4" s="287"/>
    </row>
    <row r="5" spans="1:11" ht="18.75">
      <c r="A5" s="289"/>
      <c r="B5" s="722" t="str">
        <f>[1]UE!$B$4</f>
        <v>MEDIA JUNIO</v>
      </c>
      <c r="C5" s="722"/>
      <c r="D5" s="723"/>
      <c r="E5" s="290"/>
      <c r="F5" s="290"/>
      <c r="G5" s="287"/>
      <c r="H5" s="287"/>
      <c r="I5" s="287"/>
      <c r="J5" s="287"/>
    </row>
    <row r="6" spans="1:11" ht="10.35" customHeight="1">
      <c r="A6" s="291"/>
      <c r="B6" s="291"/>
      <c r="C6" s="291"/>
      <c r="D6" s="292"/>
      <c r="E6" s="292"/>
      <c r="F6" s="292"/>
      <c r="G6" s="291"/>
      <c r="H6" s="291"/>
      <c r="I6" s="291"/>
      <c r="J6" s="291"/>
    </row>
    <row r="7" spans="1:11" ht="33.75" customHeight="1">
      <c r="A7" s="293"/>
      <c r="B7" s="294" t="s">
        <v>215</v>
      </c>
      <c r="C7" s="295" t="s">
        <v>216</v>
      </c>
      <c r="D7" s="295" t="s">
        <v>217</v>
      </c>
      <c r="E7" s="295" t="s">
        <v>4</v>
      </c>
      <c r="F7" s="295" t="s">
        <v>5</v>
      </c>
      <c r="G7" s="295" t="s">
        <v>6</v>
      </c>
      <c r="H7" s="295" t="s">
        <v>7</v>
      </c>
      <c r="I7" s="295" t="s">
        <v>8</v>
      </c>
      <c r="J7" s="296" t="s">
        <v>9</v>
      </c>
    </row>
    <row r="8" spans="1:11" ht="41.1" customHeight="1">
      <c r="A8" s="293"/>
      <c r="B8" s="297" t="s">
        <v>182</v>
      </c>
      <c r="C8" s="298">
        <f>[1]UE!C45</f>
        <v>157282.54545454541</v>
      </c>
      <c r="D8" s="298">
        <f>[1]UE!D45</f>
        <v>151413.18181818179</v>
      </c>
      <c r="E8" s="298">
        <f>[1]UE!E45</f>
        <v>3604.727272727273</v>
      </c>
      <c r="F8" s="298">
        <f>[1]UE!F45</f>
        <v>2264.636363636364</v>
      </c>
      <c r="G8" s="298">
        <f>[1]UE!G45</f>
        <v>31017.545454545452</v>
      </c>
      <c r="H8" s="298">
        <f>[1]UE!H45</f>
        <v>231.5</v>
      </c>
      <c r="I8" s="298">
        <f>[1]UE!I45</f>
        <v>0</v>
      </c>
      <c r="J8" s="373">
        <f>[1]UE!J45</f>
        <v>188531.59090909088</v>
      </c>
    </row>
    <row r="9" spans="1:11" ht="41.1" customHeight="1">
      <c r="A9" s="293"/>
      <c r="B9" s="297" t="s">
        <v>183</v>
      </c>
      <c r="C9" s="298">
        <f>'[1]NOUE '!C45</f>
        <v>401822.72727272729</v>
      </c>
      <c r="D9" s="298">
        <f>'[1]NOUE '!D45</f>
        <v>356856</v>
      </c>
      <c r="E9" s="298">
        <f>'[1]NOUE '!E45</f>
        <v>17901.090909090912</v>
      </c>
      <c r="F9" s="298">
        <f>'[1]NOUE '!F45</f>
        <v>27065.636363636364</v>
      </c>
      <c r="G9" s="298">
        <f>'[1]NOUE '!G45</f>
        <v>62208.681818181816</v>
      </c>
      <c r="H9" s="298">
        <f>'[1]NOUE '!H45</f>
        <v>591.09090909090924</v>
      </c>
      <c r="I9" s="298">
        <f>'[1]NOUE '!I45</f>
        <v>0</v>
      </c>
      <c r="J9" s="373">
        <f>'[1]NOUE '!J45</f>
        <v>464622.50000000006</v>
      </c>
    </row>
    <row r="10" spans="1:11" s="304" customFormat="1" ht="41.1" customHeight="1">
      <c r="A10" s="300"/>
      <c r="B10" s="301" t="s">
        <v>64</v>
      </c>
      <c r="C10" s="302">
        <f>[1]TOTAL!C45</f>
        <v>559105.27272727271</v>
      </c>
      <c r="D10" s="302">
        <f>[1]TOTAL!D45</f>
        <v>508269.18181818177</v>
      </c>
      <c r="E10" s="302">
        <f>[1]TOTAL!E45</f>
        <v>21505.818181818184</v>
      </c>
      <c r="F10" s="302">
        <f>[1]TOTAL!F45</f>
        <v>29330.272727272728</v>
      </c>
      <c r="G10" s="302">
        <f>[1]TOTAL!G45</f>
        <v>93226.227272727265</v>
      </c>
      <c r="H10" s="302">
        <f>[1]TOTAL!H45</f>
        <v>822.59090909090912</v>
      </c>
      <c r="I10" s="302">
        <f>[1]TOTAL!I45</f>
        <v>0</v>
      </c>
      <c r="J10" s="420">
        <f>[1]TOTAL!J45</f>
        <v>653154.09090909094</v>
      </c>
      <c r="K10" s="303"/>
    </row>
    <row r="11" spans="1:11" ht="36" customHeight="1">
      <c r="B11" s="317"/>
      <c r="C11" s="318"/>
      <c r="D11" s="318"/>
      <c r="E11" s="318"/>
      <c r="F11" s="318"/>
      <c r="G11" s="318"/>
      <c r="H11" s="318"/>
      <c r="I11" s="317"/>
      <c r="J11" s="317"/>
    </row>
    <row r="12" spans="1:11" ht="70.5" customHeight="1">
      <c r="C12" s="305"/>
      <c r="D12" s="305"/>
      <c r="E12" s="305"/>
      <c r="F12" s="305"/>
      <c r="G12" s="305"/>
      <c r="H12" s="305"/>
      <c r="I12" s="305"/>
      <c r="J12" s="305"/>
    </row>
    <row r="13" spans="1:11" ht="29.1" customHeight="1">
      <c r="H13" s="307"/>
      <c r="I13" s="307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08"/>
      <c r="C20" s="308" t="s">
        <v>218</v>
      </c>
      <c r="D20" s="309" t="str">
        <f>G7</f>
        <v>AUTÓNOMOS</v>
      </c>
      <c r="E20" s="309" t="str">
        <f>H7</f>
        <v>MAR</v>
      </c>
      <c r="F20" s="309"/>
      <c r="G20" s="308" t="str">
        <f>J7</f>
        <v>TOTAL</v>
      </c>
      <c r="I20" s="308" t="str">
        <f>J7</f>
        <v>TOTAL</v>
      </c>
    </row>
    <row r="21" spans="2:9" ht="29.1" customHeight="1">
      <c r="B21" s="308" t="s">
        <v>219</v>
      </c>
      <c r="C21" s="309">
        <f>$C$10</f>
        <v>559105.27272727271</v>
      </c>
      <c r="D21" s="309">
        <f>G10</f>
        <v>93226.227272727265</v>
      </c>
      <c r="E21" s="309">
        <f>H10</f>
        <v>822.59090909090912</v>
      </c>
      <c r="F21" s="309"/>
      <c r="G21" s="309">
        <f>J10</f>
        <v>653154.09090909094</v>
      </c>
      <c r="I21" s="308">
        <f>SUM(C21:F21)</f>
        <v>653154.09090909094</v>
      </c>
    </row>
    <row r="22" spans="2:9" ht="29.1" customHeight="1">
      <c r="C22" s="310">
        <f>C21/$G21</f>
        <v>0.85600822303521573</v>
      </c>
      <c r="D22" s="310">
        <f>D21/$G21</f>
        <v>0.142732363725948</v>
      </c>
      <c r="E22" s="310">
        <f>E21/$G21</f>
        <v>1.2594132388361648E-3</v>
      </c>
      <c r="F22" s="310"/>
      <c r="G22" s="311">
        <f>SUM(C22:F22)</f>
        <v>0.99999999999999989</v>
      </c>
      <c r="I22" s="311">
        <f>I21/$I$21</f>
        <v>1</v>
      </c>
    </row>
    <row r="23" spans="2:9" ht="29.1" customHeight="1">
      <c r="H23" s="308"/>
      <c r="I23" s="308"/>
    </row>
    <row r="24" spans="2:9" ht="29.1" customHeight="1">
      <c r="C24" s="217" t="s">
        <v>220</v>
      </c>
      <c r="D24" s="306" t="s">
        <v>221</v>
      </c>
      <c r="H24" s="308"/>
      <c r="I24" s="308"/>
    </row>
    <row r="25" spans="2:9" ht="29.1" customHeight="1">
      <c r="B25" s="319" t="str">
        <f>'[1]EVOLUCION ANUALl'!D45</f>
        <v>CATALUÑA</v>
      </c>
      <c r="C25" s="320">
        <f>'[1]EVOLUCION ANUALl'!H45</f>
        <v>2.2337711050196551E-2</v>
      </c>
      <c r="D25" s="320">
        <f>'[1]EVOLUCION ANUALl'!K45</f>
        <v>9.3243060236680497E-2</v>
      </c>
      <c r="G25" s="321"/>
      <c r="H25" s="145"/>
    </row>
    <row r="26" spans="2:9" ht="29.1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2C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Hoja45">
    <pageSetUpPr fitToPage="1"/>
  </sheetPr>
  <dimension ref="A1:K59"/>
  <sheetViews>
    <sheetView showGridLines="0" showRowColHeaders="0" zoomScaleNormal="100" workbookViewId="0">
      <selection activeCell="T34" sqref="T34"/>
    </sheetView>
  </sheetViews>
  <sheetFormatPr baseColWidth="10" defaultRowHeight="12.75"/>
  <cols>
    <col min="1" max="1" width="6.42578125" style="14" customWidth="1"/>
    <col min="2" max="2" width="37.42578125" style="14" customWidth="1"/>
    <col min="3" max="3" width="9.42578125" style="15" customWidth="1"/>
    <col min="4" max="6" width="9.42578125" style="14" customWidth="1"/>
    <col min="7" max="7" width="9.42578125" style="15" customWidth="1"/>
    <col min="8" max="9" width="9.42578125" style="14" customWidth="1"/>
    <col min="10" max="10" width="11.28515625" style="14" customWidth="1"/>
    <col min="11" max="11" width="17.7109375" customWidth="1"/>
  </cols>
  <sheetData>
    <row r="1" spans="1:11" ht="24.95" customHeight="1">
      <c r="B1" s="689" t="s">
        <v>47</v>
      </c>
      <c r="C1" s="719"/>
      <c r="D1" s="719"/>
      <c r="E1" s="719"/>
      <c r="F1" s="719"/>
      <c r="G1" s="719"/>
      <c r="H1" s="719"/>
      <c r="I1" s="719"/>
      <c r="J1" s="719"/>
      <c r="K1" s="186" t="s">
        <v>154</v>
      </c>
    </row>
    <row r="2" spans="1:11" ht="27.4" customHeight="1">
      <c r="B2" s="724" t="s">
        <v>238</v>
      </c>
      <c r="C2" s="717"/>
      <c r="D2" s="717"/>
      <c r="E2" s="717"/>
      <c r="F2" s="717"/>
      <c r="G2" s="717"/>
      <c r="H2" s="717"/>
      <c r="I2" s="717"/>
      <c r="J2" s="717"/>
      <c r="K2" s="423"/>
    </row>
    <row r="3" spans="1:11" ht="24" customHeight="1">
      <c r="B3" s="709" t="s">
        <v>223</v>
      </c>
      <c r="C3" s="744"/>
      <c r="D3" s="744"/>
      <c r="E3" s="744"/>
      <c r="F3" s="744"/>
      <c r="G3" s="744"/>
      <c r="H3" s="744"/>
      <c r="I3" s="744"/>
      <c r="J3" s="744"/>
      <c r="K3" s="8"/>
    </row>
    <row r="4" spans="1:11" ht="24.95" customHeight="1">
      <c r="A4" s="406"/>
      <c r="B4" s="56" t="str">
        <f>'CATALUÑA-1'!$B$5</f>
        <v>MEDIA JUNIO</v>
      </c>
      <c r="K4" s="8"/>
    </row>
    <row r="5" spans="1:11" ht="24.75" customHeight="1">
      <c r="B5" s="737" t="s">
        <v>97</v>
      </c>
      <c r="C5" s="407" t="s">
        <v>224</v>
      </c>
      <c r="D5" s="324"/>
      <c r="E5" s="325"/>
      <c r="F5" s="324"/>
      <c r="G5" s="326" t="s">
        <v>225</v>
      </c>
      <c r="H5" s="327"/>
      <c r="I5" s="328"/>
      <c r="J5" s="329"/>
    </row>
    <row r="6" spans="1:11" ht="45.4" customHeight="1">
      <c r="B6" s="726"/>
      <c r="C6" s="57" t="s">
        <v>98</v>
      </c>
      <c r="D6" s="57" t="s">
        <v>68</v>
      </c>
      <c r="E6" s="58" t="s">
        <v>9</v>
      </c>
      <c r="F6" s="58" t="s">
        <v>226</v>
      </c>
      <c r="G6" s="57" t="s">
        <v>98</v>
      </c>
      <c r="H6" s="57" t="s">
        <v>68</v>
      </c>
      <c r="I6" s="58" t="s">
        <v>9</v>
      </c>
      <c r="J6" s="58" t="s">
        <v>227</v>
      </c>
    </row>
    <row r="7" spans="1:11" ht="39.200000000000003" customHeight="1">
      <c r="B7" s="330" t="s">
        <v>102</v>
      </c>
      <c r="C7" s="378">
        <f>[2]ue!C74</f>
        <v>1422.5454545454543</v>
      </c>
      <c r="D7" s="378">
        <f>'[2]NO ue '!C74</f>
        <v>2897.045454545455</v>
      </c>
      <c r="E7" s="379">
        <f>[2]TOTAL!C74</f>
        <v>4319.5909090909099</v>
      </c>
      <c r="F7" s="380">
        <f t="shared" ref="F7:F30" si="0">E7/E$30</f>
        <v>7.7258990744628045E-3</v>
      </c>
      <c r="G7" s="378">
        <f>[3]ue!C74</f>
        <v>318.95454545454544</v>
      </c>
      <c r="H7" s="378">
        <f>'[3]NO ue '!C74</f>
        <v>436.27272727272737</v>
      </c>
      <c r="I7" s="379">
        <f>[3]TOTAL!C74</f>
        <v>755.22727272727275</v>
      </c>
      <c r="J7" s="380">
        <f t="shared" ref="J7:J30" si="1">I7/I$30</f>
        <v>8.1010172225237046E-3</v>
      </c>
      <c r="K7" s="59"/>
    </row>
    <row r="8" spans="1:11" ht="30.95" customHeight="1">
      <c r="B8" s="330" t="s">
        <v>103</v>
      </c>
      <c r="C8" s="378">
        <f>[2]ue!C75</f>
        <v>93.454545454545453</v>
      </c>
      <c r="D8" s="378">
        <f>'[2]NO ue '!C75</f>
        <v>130.09090909090912</v>
      </c>
      <c r="E8" s="379">
        <f>[2]TOTAL!C75</f>
        <v>223.54545454545456</v>
      </c>
      <c r="F8" s="380">
        <f t="shared" si="0"/>
        <v>3.9982712639252525E-4</v>
      </c>
      <c r="G8" s="378">
        <f>[3]ue!C75</f>
        <v>15.954545454545459</v>
      </c>
      <c r="H8" s="378">
        <f>'[3]NO ue '!C75</f>
        <v>14</v>
      </c>
      <c r="I8" s="379">
        <f>[3]TOTAL!C75</f>
        <v>29.95454545454546</v>
      </c>
      <c r="J8" s="380">
        <f t="shared" si="1"/>
        <v>3.2131028285543921E-4</v>
      </c>
      <c r="K8" s="59"/>
    </row>
    <row r="9" spans="1:11" ht="30.95" customHeight="1">
      <c r="B9" s="330" t="s">
        <v>104</v>
      </c>
      <c r="C9" s="378">
        <f>[2]ue!C76</f>
        <v>16231.272727272728</v>
      </c>
      <c r="D9" s="378">
        <f>'[2]NO ue '!C76</f>
        <v>40335.227272727272</v>
      </c>
      <c r="E9" s="379">
        <f>[2]TOTAL!C76</f>
        <v>56566.5</v>
      </c>
      <c r="F9" s="380">
        <f t="shared" si="0"/>
        <v>0.1011732544106997</v>
      </c>
      <c r="G9" s="378">
        <f>[3]ue!C76</f>
        <v>1179.6818181818182</v>
      </c>
      <c r="H9" s="378">
        <f>'[3]NO ue '!C76</f>
        <v>1604.9545454545455</v>
      </c>
      <c r="I9" s="379">
        <f>[3]TOTAL!C76</f>
        <v>2784.6363636363635</v>
      </c>
      <c r="J9" s="380">
        <f t="shared" si="1"/>
        <v>2.9869666992852675E-2</v>
      </c>
      <c r="K9" s="59"/>
    </row>
    <row r="10" spans="1:11" ht="30.95" customHeight="1">
      <c r="B10" s="330" t="s">
        <v>105</v>
      </c>
      <c r="C10" s="378">
        <f>[2]ue!C77</f>
        <v>93.636363636363626</v>
      </c>
      <c r="D10" s="378">
        <f>'[2]NO ue '!C77</f>
        <v>151.27272727272731</v>
      </c>
      <c r="E10" s="379">
        <f>[2]TOTAL!C77</f>
        <v>244.90909090909093</v>
      </c>
      <c r="F10" s="380">
        <f t="shared" si="0"/>
        <v>4.3803752684077392E-4</v>
      </c>
      <c r="G10" s="378">
        <f>[3]ue!C77</f>
        <v>8.9999999999999982</v>
      </c>
      <c r="H10" s="378">
        <f>'[3]NO ue '!C77</f>
        <v>5.9999999999999982</v>
      </c>
      <c r="I10" s="379">
        <f>[3]TOTAL!C77</f>
        <v>14.999999999999996</v>
      </c>
      <c r="J10" s="380">
        <f t="shared" si="1"/>
        <v>1.6089892768178285E-4</v>
      </c>
      <c r="K10" s="59"/>
    </row>
    <row r="11" spans="1:11" ht="50.45" customHeight="1">
      <c r="B11" s="330" t="s">
        <v>106</v>
      </c>
      <c r="C11" s="378">
        <f>[2]ue!C78</f>
        <v>455.90909090909082</v>
      </c>
      <c r="D11" s="378">
        <f>'[2]NO ue '!C78</f>
        <v>2469.3636363636365</v>
      </c>
      <c r="E11" s="379">
        <f>[2]TOTAL!C78</f>
        <v>2925.272727272727</v>
      </c>
      <c r="F11" s="380">
        <f t="shared" si="0"/>
        <v>5.2320607047818928E-3</v>
      </c>
      <c r="G11" s="378">
        <f>[3]ue!C78</f>
        <v>8.9545454545454497</v>
      </c>
      <c r="H11" s="378">
        <f>'[3]NO ue '!C78</f>
        <v>24.045454545454536</v>
      </c>
      <c r="I11" s="379">
        <f>[3]TOTAL!C78</f>
        <v>32.999999999999986</v>
      </c>
      <c r="J11" s="380">
        <f t="shared" si="1"/>
        <v>3.5397764089992222E-4</v>
      </c>
      <c r="K11" s="59"/>
    </row>
    <row r="12" spans="1:11" ht="30.95" customHeight="1">
      <c r="B12" s="330" t="s">
        <v>107</v>
      </c>
      <c r="C12" s="378">
        <f>[2]ue!C79</f>
        <v>6134.136363636364</v>
      </c>
      <c r="D12" s="378">
        <f>'[2]NO ue '!C79</f>
        <v>38357.36363636364</v>
      </c>
      <c r="E12" s="379">
        <f>[2]TOTAL!C79</f>
        <v>44491.500000000007</v>
      </c>
      <c r="F12" s="380">
        <f t="shared" si="0"/>
        <v>7.9576248285003426E-2</v>
      </c>
      <c r="G12" s="378">
        <f>[3]ue!C79</f>
        <v>3221.9090909090905</v>
      </c>
      <c r="H12" s="378">
        <f>'[3]NO ue '!C79</f>
        <v>6844.681818181818</v>
      </c>
      <c r="I12" s="379">
        <f>[3]TOTAL!C79</f>
        <v>10066.59090909091</v>
      </c>
      <c r="J12" s="380">
        <f t="shared" si="1"/>
        <v>0.10798024551226076</v>
      </c>
      <c r="K12" s="59"/>
    </row>
    <row r="13" spans="1:11" ht="36" customHeight="1">
      <c r="B13" s="330" t="s">
        <v>228</v>
      </c>
      <c r="C13" s="378">
        <f>[2]ue!C80</f>
        <v>23631.136363636364</v>
      </c>
      <c r="D13" s="378">
        <f>'[2]NO ue '!C80</f>
        <v>58121.318181818177</v>
      </c>
      <c r="E13" s="379">
        <f>[2]TOTAL!C80</f>
        <v>81752.454545454544</v>
      </c>
      <c r="F13" s="380">
        <f t="shared" si="0"/>
        <v>0.14622014588893489</v>
      </c>
      <c r="G13" s="378">
        <f>[3]ue!C80</f>
        <v>4871.3181818181802</v>
      </c>
      <c r="H13" s="378">
        <f>'[3]NO ue '!C80</f>
        <v>15357.22727272727</v>
      </c>
      <c r="I13" s="379">
        <f>[3]TOTAL!C80</f>
        <v>20228.545454545452</v>
      </c>
      <c r="J13" s="380">
        <f t="shared" si="1"/>
        <v>0.21698341814657113</v>
      </c>
      <c r="K13" s="59"/>
    </row>
    <row r="14" spans="1:11" ht="30.95" customHeight="1">
      <c r="B14" s="330" t="s">
        <v>109</v>
      </c>
      <c r="C14" s="378">
        <f>[2]ue!C81</f>
        <v>10647.045454545456</v>
      </c>
      <c r="D14" s="378">
        <f>'[2]NO ue '!C81</f>
        <v>13994.227272727272</v>
      </c>
      <c r="E14" s="379">
        <f>[2]TOTAL!C81</f>
        <v>24641.272727272728</v>
      </c>
      <c r="F14" s="380">
        <f t="shared" si="0"/>
        <v>4.407268886425357E-2</v>
      </c>
      <c r="G14" s="378">
        <f>[3]ue!C81</f>
        <v>2743.0454545454545</v>
      </c>
      <c r="H14" s="378">
        <f>'[3]NO ue '!C81</f>
        <v>5616.909090909091</v>
      </c>
      <c r="I14" s="379">
        <f>[3]TOTAL!C81</f>
        <v>8359.954545454546</v>
      </c>
      <c r="J14" s="380">
        <f t="shared" si="1"/>
        <v>8.9673848122138883E-2</v>
      </c>
      <c r="K14" s="59"/>
    </row>
    <row r="15" spans="1:11" ht="38.1" customHeight="1">
      <c r="B15" s="330" t="s">
        <v>110</v>
      </c>
      <c r="C15" s="378">
        <f>[2]ue!C82</f>
        <v>19180.727272727272</v>
      </c>
      <c r="D15" s="378">
        <f>'[2]NO ue '!C82</f>
        <v>71066.181818181823</v>
      </c>
      <c r="E15" s="379">
        <f>[2]TOTAL!C82</f>
        <v>90246.909090909088</v>
      </c>
      <c r="F15" s="380">
        <f t="shared" si="0"/>
        <v>0.1614130888995047</v>
      </c>
      <c r="G15" s="378">
        <f>[3]ue!C82</f>
        <v>3447.454545454546</v>
      </c>
      <c r="H15" s="378">
        <f>'[3]NO ue '!C82</f>
        <v>15115.18181818182</v>
      </c>
      <c r="I15" s="379">
        <f>[3]TOTAL!C82</f>
        <v>18562.636363636364</v>
      </c>
      <c r="J15" s="380">
        <f t="shared" si="1"/>
        <v>0.1991138857237307</v>
      </c>
      <c r="K15" s="59"/>
    </row>
    <row r="16" spans="1:11" ht="30.95" customHeight="1">
      <c r="B16" s="330" t="s">
        <v>111</v>
      </c>
      <c r="C16" s="378">
        <f>[2]ue!C83</f>
        <v>14640.318181818184</v>
      </c>
      <c r="D16" s="378">
        <f>'[2]NO ue '!C83</f>
        <v>11880.545454545456</v>
      </c>
      <c r="E16" s="379">
        <f>[2]TOTAL!C83</f>
        <v>26520.86363636364</v>
      </c>
      <c r="F16" s="380">
        <f t="shared" si="0"/>
        <v>4.7434472415180236E-2</v>
      </c>
      <c r="G16" s="378">
        <f>[3]ue!C83</f>
        <v>1939.6363636363637</v>
      </c>
      <c r="H16" s="378">
        <f>'[3]NO ue '!C83</f>
        <v>1670.090909090909</v>
      </c>
      <c r="I16" s="379">
        <f>[3]TOTAL!C83</f>
        <v>3609.727272727273</v>
      </c>
      <c r="J16" s="380">
        <f t="shared" si="1"/>
        <v>3.8720083160366993E-2</v>
      </c>
      <c r="K16" s="59"/>
    </row>
    <row r="17" spans="1:11" ht="38.1" customHeight="1">
      <c r="B17" s="330" t="s">
        <v>112</v>
      </c>
      <c r="C17" s="378">
        <f>[2]ue!C84</f>
        <v>1708.8636363636369</v>
      </c>
      <c r="D17" s="378">
        <f>'[2]NO ue '!C84</f>
        <v>1928.8636363636367</v>
      </c>
      <c r="E17" s="379">
        <f>[2]TOTAL!C84</f>
        <v>3637.7272727272734</v>
      </c>
      <c r="F17" s="380">
        <f t="shared" si="0"/>
        <v>6.5063369103688087E-3</v>
      </c>
      <c r="G17" s="378">
        <f>[3]ue!C84</f>
        <v>278.36363636363637</v>
      </c>
      <c r="H17" s="378">
        <f>'[3]NO ue '!C84</f>
        <v>291.4545454545455</v>
      </c>
      <c r="I17" s="379">
        <f>[3]TOTAL!C84</f>
        <v>569.81818181818187</v>
      </c>
      <c r="J17" s="380">
        <f t="shared" si="1"/>
        <v>6.1122089618752436E-3</v>
      </c>
      <c r="K17" s="59"/>
    </row>
    <row r="18" spans="1:11" ht="38.1" customHeight="1">
      <c r="B18" s="330" t="s">
        <v>113</v>
      </c>
      <c r="C18" s="378">
        <f>[2]ue!C85</f>
        <v>1118.5000000000002</v>
      </c>
      <c r="D18" s="378">
        <f>'[2]NO ue '!C85</f>
        <v>2388.5</v>
      </c>
      <c r="E18" s="379">
        <f>[2]TOTAL!C85</f>
        <v>3507.0000000000009</v>
      </c>
      <c r="F18" s="380">
        <f t="shared" si="0"/>
        <v>6.2725217791152702E-3</v>
      </c>
      <c r="G18" s="378">
        <f>[3]ue!C85</f>
        <v>606.5</v>
      </c>
      <c r="H18" s="378">
        <f>'[3]NO ue '!C85</f>
        <v>457.13636363636363</v>
      </c>
      <c r="I18" s="379">
        <f>[3]TOTAL!C85</f>
        <v>1063.6363636363637</v>
      </c>
      <c r="J18" s="380">
        <f t="shared" si="1"/>
        <v>1.1409196690162788E-2</v>
      </c>
      <c r="K18" s="59"/>
    </row>
    <row r="19" spans="1:11" ht="30.95" customHeight="1">
      <c r="B19" s="330" t="s">
        <v>114</v>
      </c>
      <c r="C19" s="378">
        <f>[2]ue!C86</f>
        <v>17688.772727272728</v>
      </c>
      <c r="D19" s="378">
        <f>'[2]NO ue '!C86</f>
        <v>15421.045454545452</v>
      </c>
      <c r="E19" s="379">
        <f>[2]TOTAL!C86</f>
        <v>33109.818181818184</v>
      </c>
      <c r="F19" s="380">
        <f t="shared" si="0"/>
        <v>5.9219291601939339E-2</v>
      </c>
      <c r="G19" s="378">
        <f>[3]ue!C86</f>
        <v>4911.7727272727279</v>
      </c>
      <c r="H19" s="378">
        <f>'[3]NO ue '!C86</f>
        <v>3257.8181818181815</v>
      </c>
      <c r="I19" s="379">
        <f>[3]TOTAL!C86</f>
        <v>8169.5909090909081</v>
      </c>
      <c r="J19" s="380">
        <f t="shared" si="1"/>
        <v>8.7631894458104598E-2</v>
      </c>
      <c r="K19" s="59"/>
    </row>
    <row r="20" spans="1:11" ht="36.950000000000003" customHeight="1">
      <c r="B20" s="330" t="s">
        <v>115</v>
      </c>
      <c r="C20" s="378">
        <f>[2]ue!C87</f>
        <v>19462.45454545454</v>
      </c>
      <c r="D20" s="378">
        <f>'[2]NO ue '!C87</f>
        <v>49687.272727272721</v>
      </c>
      <c r="E20" s="379">
        <f>[2]TOTAL!C87</f>
        <v>69149.727272727265</v>
      </c>
      <c r="F20" s="380">
        <f t="shared" si="0"/>
        <v>0.1236792615734425</v>
      </c>
      <c r="G20" s="378">
        <f>[3]ue!C87</f>
        <v>2172.0454545454545</v>
      </c>
      <c r="H20" s="378">
        <f>'[3]NO ue '!C87</f>
        <v>2748.5454545454545</v>
      </c>
      <c r="I20" s="379">
        <f>[3]TOTAL!C87</f>
        <v>4920.590909090909</v>
      </c>
      <c r="J20" s="380">
        <f t="shared" si="1"/>
        <v>5.2781186722230436E-2</v>
      </c>
      <c r="K20" s="59"/>
    </row>
    <row r="21" spans="1:11" ht="39.200000000000003" customHeight="1">
      <c r="B21" s="330" t="s">
        <v>116</v>
      </c>
      <c r="C21" s="378">
        <f>[2]ue!C88</f>
        <v>1223.909090909091</v>
      </c>
      <c r="D21" s="378">
        <f>'[2]NO ue '!C88</f>
        <v>3245.2727272727275</v>
      </c>
      <c r="E21" s="379">
        <f>[2]TOTAL!C88</f>
        <v>4469.181818181818</v>
      </c>
      <c r="F21" s="380">
        <f t="shared" si="0"/>
        <v>7.9934531763249002E-3</v>
      </c>
      <c r="G21" s="378">
        <f>[3]ue!C88</f>
        <v>17.000000000000004</v>
      </c>
      <c r="H21" s="378">
        <f>'[3]NO ue '!C88</f>
        <v>6.2272727272727257</v>
      </c>
      <c r="I21" s="379">
        <f>[3]TOTAL!C88</f>
        <v>23.22727272727273</v>
      </c>
      <c r="J21" s="380">
        <f t="shared" si="1"/>
        <v>2.4914955165270019E-4</v>
      </c>
      <c r="K21" s="59"/>
    </row>
    <row r="22" spans="1:11" ht="39.200000000000003" customHeight="1">
      <c r="B22" s="330" t="s">
        <v>117</v>
      </c>
      <c r="C22" s="378">
        <f>[2]ue!C89</f>
        <v>5969.2272727272712</v>
      </c>
      <c r="D22" s="378">
        <f>'[2]NO ue '!C89</f>
        <v>8012.7272727272721</v>
      </c>
      <c r="E22" s="379">
        <f>[2]TOTAL!C89</f>
        <v>13981.954545454544</v>
      </c>
      <c r="F22" s="380">
        <f t="shared" si="0"/>
        <v>2.5007731508686442E-2</v>
      </c>
      <c r="G22" s="378">
        <f>[3]ue!C89</f>
        <v>1249.909090909091</v>
      </c>
      <c r="H22" s="378">
        <f>'[3]NO ue '!C89</f>
        <v>1755.3636363636358</v>
      </c>
      <c r="I22" s="379">
        <f>[3]TOTAL!C89</f>
        <v>3005.272727272727</v>
      </c>
      <c r="J22" s="380">
        <f t="shared" si="1"/>
        <v>3.2236343947299261E-2</v>
      </c>
      <c r="K22" s="59"/>
    </row>
    <row r="23" spans="1:11" ht="30.95" customHeight="1">
      <c r="B23" s="330" t="s">
        <v>118</v>
      </c>
      <c r="C23" s="378">
        <f>[2]ue!C90</f>
        <v>6794.9090909090928</v>
      </c>
      <c r="D23" s="378">
        <f>'[2]NO ue '!C90</f>
        <v>21708.181818181816</v>
      </c>
      <c r="E23" s="379">
        <f>[2]TOTAL!C90</f>
        <v>28503.090909090908</v>
      </c>
      <c r="F23" s="380">
        <f t="shared" si="0"/>
        <v>5.0979828485707195E-2</v>
      </c>
      <c r="G23" s="378">
        <f>[3]ue!C90</f>
        <v>1073.5454545454545</v>
      </c>
      <c r="H23" s="378">
        <f>'[3]NO ue '!C90</f>
        <v>928.31818181818176</v>
      </c>
      <c r="I23" s="379">
        <f>[3]TOTAL!C90</f>
        <v>2001.8636363636363</v>
      </c>
      <c r="J23" s="380">
        <f t="shared" si="1"/>
        <v>2.1473180830404243E-2</v>
      </c>
      <c r="K23" s="59"/>
    </row>
    <row r="24" spans="1:11" ht="30.95" customHeight="1">
      <c r="B24" s="330" t="s">
        <v>119</v>
      </c>
      <c r="C24" s="378">
        <f>[2]ue!C91</f>
        <v>2592.5</v>
      </c>
      <c r="D24" s="378">
        <f>'[2]NO ue '!C91</f>
        <v>4987.545454545454</v>
      </c>
      <c r="E24" s="379">
        <f>[2]TOTAL!C91</f>
        <v>7580.045454545454</v>
      </c>
      <c r="F24" s="380">
        <f t="shared" si="0"/>
        <v>1.3557456572660409E-2</v>
      </c>
      <c r="G24" s="378">
        <f>[3]ue!C91</f>
        <v>1025.909090909091</v>
      </c>
      <c r="H24" s="378">
        <f>'[3]NO ue '!C91</f>
        <v>787.18181818181813</v>
      </c>
      <c r="I24" s="379">
        <f>[3]TOTAL!C91</f>
        <v>1813.0909090909088</v>
      </c>
      <c r="J24" s="380">
        <f t="shared" si="1"/>
        <v>1.9448292204154408E-2</v>
      </c>
      <c r="K24" s="59"/>
    </row>
    <row r="25" spans="1:11" ht="36.950000000000003" customHeight="1">
      <c r="B25" s="330" t="s">
        <v>120</v>
      </c>
      <c r="C25" s="378">
        <f>[2]ue!C92</f>
        <v>2059.318181818182</v>
      </c>
      <c r="D25" s="378">
        <f>'[2]NO ue '!C92</f>
        <v>9435.7727272727279</v>
      </c>
      <c r="E25" s="379">
        <f>[2]TOTAL!C92</f>
        <v>11495.090909090908</v>
      </c>
      <c r="F25" s="380">
        <f t="shared" si="0"/>
        <v>2.0559797000337224E-2</v>
      </c>
      <c r="G25" s="378">
        <f>[3]ue!C92</f>
        <v>1916.6363636363635</v>
      </c>
      <c r="H25" s="378">
        <f>'[3]NO ue '!C92</f>
        <v>5278.272727272727</v>
      </c>
      <c r="I25" s="379">
        <f>[3]TOTAL!C92</f>
        <v>7194.909090909091</v>
      </c>
      <c r="J25" s="380">
        <f t="shared" si="1"/>
        <v>7.7176877166345609E-2</v>
      </c>
      <c r="K25" s="59"/>
    </row>
    <row r="26" spans="1:11" ht="66" customHeight="1">
      <c r="B26" s="330" t="s">
        <v>121</v>
      </c>
      <c r="C26" s="378">
        <f>[2]ue!C93</f>
        <v>160.5</v>
      </c>
      <c r="D26" s="378">
        <f>'[2]NO ue '!C93</f>
        <v>550.40909090909099</v>
      </c>
      <c r="E26" s="379">
        <f>[2]TOTAL!C93</f>
        <v>710.90909090909099</v>
      </c>
      <c r="F26" s="380">
        <f t="shared" si="0"/>
        <v>1.2715120489587425E-3</v>
      </c>
      <c r="G26" s="378">
        <f>[3]ue!C93</f>
        <v>3.9999999999999987</v>
      </c>
      <c r="H26" s="378">
        <f>'[3]NO ue '!C93</f>
        <v>7.9999999999999973</v>
      </c>
      <c r="I26" s="379">
        <f>[3]TOTAL!C93</f>
        <v>11.999999999999996</v>
      </c>
      <c r="J26" s="380">
        <f t="shared" si="1"/>
        <v>1.2871914214542627E-4</v>
      </c>
      <c r="K26" s="59"/>
    </row>
    <row r="27" spans="1:11" ht="39.200000000000003" customHeight="1">
      <c r="B27" s="330" t="s">
        <v>122</v>
      </c>
      <c r="C27" s="378">
        <f>[2]ue!C94</f>
        <v>104.04545454545453</v>
      </c>
      <c r="D27" s="378">
        <f>'[2]NO ue '!C94</f>
        <v>87.772727272727252</v>
      </c>
      <c r="E27" s="379">
        <f>[2]TOTAL!C94</f>
        <v>191.81818181818178</v>
      </c>
      <c r="F27" s="380">
        <f t="shared" si="0"/>
        <v>3.4308061679065799E-4</v>
      </c>
      <c r="G27" s="378">
        <f>[3]ue!C94</f>
        <v>5.9545454545454515</v>
      </c>
      <c r="H27" s="378">
        <f>'[3]NO ue '!C94</f>
        <v>0.99999999999999967</v>
      </c>
      <c r="I27" s="379">
        <f>[3]TOTAL!C94</f>
        <v>6.9545454545454506</v>
      </c>
      <c r="J27" s="380">
        <f t="shared" si="1"/>
        <v>7.459859374337202E-5</v>
      </c>
      <c r="K27" s="59"/>
    </row>
    <row r="28" spans="1:11" ht="30.95" customHeight="1">
      <c r="B28" s="312" t="s">
        <v>4</v>
      </c>
      <c r="C28" s="378">
        <f>'CATALUÑA-1'!$E$8</f>
        <v>3604.727272727273</v>
      </c>
      <c r="D28" s="378">
        <f>'CATALUÑA-1'!$E$9</f>
        <v>17901.090909090912</v>
      </c>
      <c r="E28" s="379">
        <f>'CATALUÑA-1'!$E$10</f>
        <v>21505.818181818184</v>
      </c>
      <c r="F28" s="380">
        <f t="shared" si="0"/>
        <v>3.8464702858040399E-2</v>
      </c>
      <c r="G28" s="378"/>
      <c r="H28" s="378"/>
      <c r="I28" s="379"/>
      <c r="J28" s="380"/>
      <c r="K28" s="59"/>
    </row>
    <row r="29" spans="1:11" ht="30.95" customHeight="1">
      <c r="B29" s="312" t="s">
        <v>5</v>
      </c>
      <c r="C29" s="378">
        <f>'CATALUÑA-1'!$F$8</f>
        <v>2264.636363636364</v>
      </c>
      <c r="D29" s="378">
        <f>'CATALUÑA-1'!$F$9</f>
        <v>27065.636363636364</v>
      </c>
      <c r="E29" s="379">
        <f>'CATALUÑA-1'!$F$10</f>
        <v>29330.272727272728</v>
      </c>
      <c r="F29" s="380">
        <f t="shared" si="0"/>
        <v>5.2459302671573643E-2</v>
      </c>
      <c r="G29" s="378"/>
      <c r="H29" s="378"/>
      <c r="I29" s="379"/>
      <c r="J29" s="380"/>
      <c r="K29" s="59"/>
    </row>
    <row r="30" spans="1:11" s="50" customFormat="1" ht="29.25" customHeight="1">
      <c r="A30" s="209"/>
      <c r="B30" s="334" t="s">
        <v>229</v>
      </c>
      <c r="C30" s="382">
        <f>'CATALUÑA-1'!$C$8</f>
        <v>157282.54545454541</v>
      </c>
      <c r="D30" s="382">
        <f>'CATALUÑA-1'!$C$9</f>
        <v>401822.72727272729</v>
      </c>
      <c r="E30" s="382">
        <f>'CATALUÑA-1'!$C$10</f>
        <v>559105.27272727271</v>
      </c>
      <c r="F30" s="383">
        <f t="shared" si="0"/>
        <v>1</v>
      </c>
      <c r="G30" s="382">
        <f>'CATALUÑA-1'!$G$8</f>
        <v>31017.545454545452</v>
      </c>
      <c r="H30" s="382">
        <f>'CATALUÑA-1'!$G$9</f>
        <v>62208.681818181816</v>
      </c>
      <c r="I30" s="382">
        <f>'CATALUÑA-1'!$G$10</f>
        <v>93226.227272727265</v>
      </c>
      <c r="J30" s="383">
        <f t="shared" si="1"/>
        <v>1</v>
      </c>
      <c r="K30" s="60"/>
    </row>
    <row r="32" spans="1:11" ht="15">
      <c r="A32" s="409"/>
      <c r="B32" s="335"/>
      <c r="C32" s="336"/>
      <c r="D32" s="336"/>
      <c r="E32" s="336"/>
      <c r="F32" s="335"/>
      <c r="G32" s="336"/>
      <c r="H32" s="336"/>
      <c r="I32" s="336"/>
    </row>
    <row r="33" spans="2:10">
      <c r="D33" s="15"/>
      <c r="E33" s="15"/>
      <c r="F33" s="206"/>
      <c r="H33" s="15"/>
      <c r="I33" s="15"/>
      <c r="J33" s="206"/>
    </row>
    <row r="34" spans="2:10">
      <c r="B34" s="337"/>
      <c r="D34" s="15"/>
      <c r="E34" s="15"/>
      <c r="H34" s="15"/>
      <c r="I34" s="15"/>
    </row>
    <row r="35" spans="2:10">
      <c r="D35" s="15"/>
      <c r="E35" s="15"/>
    </row>
    <row r="36" spans="2:10">
      <c r="D36" s="15"/>
      <c r="E36" s="15"/>
    </row>
    <row r="37" spans="2:10">
      <c r="D37" s="15"/>
      <c r="E37" s="15"/>
      <c r="F37" s="206"/>
      <c r="G37" s="424"/>
      <c r="H37" s="424"/>
      <c r="I37" s="424"/>
      <c r="J37" s="424"/>
    </row>
    <row r="52" spans="4:9">
      <c r="D52" s="15"/>
      <c r="E52" s="15" t="s">
        <v>169</v>
      </c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2D00-000000000000}"/>
  </hyperlinks>
  <printOptions horizontalCentered="1"/>
  <pageMargins left="0.39370078740157483" right="0.39370078740157483" top="0.39370078740157483" bottom="0.39370078740157483" header="0" footer="0"/>
  <pageSetup paperSize="9" scale="76" orientation="portrait" r:id="rId1"/>
  <headerFooter alignWithMargins="0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Hoja46">
    <pageSetUpPr fitToPage="1"/>
  </sheetPr>
  <dimension ref="A1:K680"/>
  <sheetViews>
    <sheetView showGridLines="0" showRowColHeaders="0" showZeros="0" topLeftCell="A28" zoomScaleNormal="100" workbookViewId="0">
      <selection activeCell="T34" sqref="T34"/>
    </sheetView>
  </sheetViews>
  <sheetFormatPr baseColWidth="10" defaultRowHeight="15.75"/>
  <cols>
    <col min="1" max="1" width="11.42578125" style="14"/>
    <col min="2" max="2" width="23" style="68" customWidth="1"/>
    <col min="3" max="4" width="11.42578125" style="67" customWidth="1"/>
    <col min="5" max="5" width="14.42578125" style="67" customWidth="1"/>
    <col min="6" max="6" width="11.42578125" style="67" customWidth="1"/>
    <col min="7" max="7" width="14.42578125" style="67" customWidth="1"/>
    <col min="8" max="9" width="11.42578125" style="67" customWidth="1"/>
    <col min="10" max="10" width="11.42578125" style="371" customWidth="1"/>
    <col min="11" max="11" width="17.7109375" customWidth="1"/>
  </cols>
  <sheetData>
    <row r="1" spans="2:11" ht="31.35" customHeight="1">
      <c r="B1" s="689" t="s">
        <v>47</v>
      </c>
      <c r="C1" s="689"/>
      <c r="D1" s="689"/>
      <c r="E1" s="689"/>
      <c r="F1" s="689"/>
      <c r="G1" s="689"/>
      <c r="H1" s="689"/>
      <c r="I1" s="689"/>
      <c r="J1" s="689"/>
      <c r="K1" s="186" t="s">
        <v>154</v>
      </c>
    </row>
    <row r="2" spans="2:11" ht="19.7" customHeight="1">
      <c r="B2" s="724" t="s">
        <v>238</v>
      </c>
      <c r="C2" s="724"/>
      <c r="D2" s="724"/>
      <c r="E2" s="724"/>
      <c r="F2" s="724"/>
      <c r="G2" s="724"/>
      <c r="H2" s="724"/>
      <c r="I2" s="724"/>
      <c r="J2" s="724"/>
    </row>
    <row r="3" spans="2:11" ht="24.2" customHeight="1">
      <c r="B3" s="709" t="s">
        <v>125</v>
      </c>
      <c r="C3" s="744"/>
      <c r="D3" s="744"/>
      <c r="E3" s="744"/>
      <c r="F3" s="744"/>
      <c r="G3" s="744"/>
      <c r="H3" s="744"/>
      <c r="I3" s="744"/>
      <c r="J3" s="744"/>
    </row>
    <row r="4" spans="2:11" ht="18.75">
      <c r="B4" s="56" t="str">
        <f>'CATALUÑA-1'!$B$5</f>
        <v>MEDIA JUNIO</v>
      </c>
      <c r="C4" s="61"/>
      <c r="D4" s="61"/>
      <c r="E4" s="61"/>
      <c r="F4" s="61"/>
      <c r="G4" s="61"/>
      <c r="H4" s="61"/>
      <c r="I4" s="61"/>
      <c r="J4" s="61"/>
    </row>
    <row r="5" spans="2:11" ht="13.35" customHeight="1">
      <c r="B5" s="738" t="s">
        <v>230</v>
      </c>
      <c r="C5" s="739" t="s">
        <v>231</v>
      </c>
      <c r="D5" s="729" t="s">
        <v>217</v>
      </c>
      <c r="E5" s="729" t="s">
        <v>4</v>
      </c>
      <c r="F5" s="729" t="s">
        <v>5</v>
      </c>
      <c r="G5" s="727" t="s">
        <v>6</v>
      </c>
      <c r="H5" s="727" t="s">
        <v>232</v>
      </c>
      <c r="I5" s="727" t="s">
        <v>8</v>
      </c>
      <c r="J5" s="727" t="s">
        <v>9</v>
      </c>
    </row>
    <row r="6" spans="2:11" ht="13.35" customHeight="1">
      <c r="B6" s="728"/>
      <c r="C6" s="735"/>
      <c r="D6" s="730"/>
      <c r="E6" s="730"/>
      <c r="F6" s="730"/>
      <c r="G6" s="728"/>
      <c r="H6" s="728"/>
      <c r="I6" s="728"/>
      <c r="J6" s="728"/>
    </row>
    <row r="7" spans="2:11" ht="24.95" customHeight="1">
      <c r="B7" s="340" t="s">
        <v>67</v>
      </c>
      <c r="C7" s="341"/>
      <c r="D7" s="385"/>
      <c r="E7" s="385"/>
      <c r="F7" s="385"/>
      <c r="G7" s="341"/>
      <c r="H7" s="341"/>
      <c r="I7" s="341"/>
      <c r="J7" s="342"/>
      <c r="K7" s="18"/>
    </row>
    <row r="8" spans="2:11" ht="17.45" customHeight="1">
      <c r="B8" s="343" t="str">
        <f>[4]Hoja1!C327</f>
        <v>Alemania</v>
      </c>
      <c r="C8" s="344">
        <f>[4]Hoja1!D327</f>
        <v>8713.5400000000009</v>
      </c>
      <c r="D8" s="345">
        <f>[4]Hoja1!E327</f>
        <v>8691.09</v>
      </c>
      <c r="E8" s="345">
        <f>[4]Hoja1!F327</f>
        <v>8.5</v>
      </c>
      <c r="F8" s="345">
        <f>[4]Hoja1!G327</f>
        <v>13.95</v>
      </c>
      <c r="G8" s="344">
        <f>[4]Hoja1!H327</f>
        <v>2542.0500000000002</v>
      </c>
      <c r="H8" s="344">
        <f>[4]Hoja1!I327</f>
        <v>23.86</v>
      </c>
      <c r="I8" s="344">
        <f>[4]Hoja1!J327</f>
        <v>0</v>
      </c>
      <c r="J8" s="355">
        <f>[4]Hoja1!K327</f>
        <v>11279.45</v>
      </c>
      <c r="K8" s="18"/>
    </row>
    <row r="9" spans="2:11" ht="17.45" customHeight="1">
      <c r="B9" s="347" t="str">
        <f>[4]Hoja1!C328</f>
        <v>Austria</v>
      </c>
      <c r="C9" s="348">
        <f>[4]Hoja1!D328</f>
        <v>868.27</v>
      </c>
      <c r="D9" s="349">
        <f>[4]Hoja1!E328</f>
        <v>866.27</v>
      </c>
      <c r="E9" s="349">
        <f>[4]Hoja1!F328</f>
        <v>2</v>
      </c>
      <c r="F9" s="349">
        <f>[4]Hoja1!G328</f>
        <v>0</v>
      </c>
      <c r="G9" s="348">
        <f>[4]Hoja1!H328</f>
        <v>237.5</v>
      </c>
      <c r="H9" s="344">
        <f>[4]Hoja1!I328</f>
        <v>2</v>
      </c>
      <c r="I9" s="344">
        <f>[4]Hoja1!J328</f>
        <v>0</v>
      </c>
      <c r="J9" s="356">
        <f>[4]Hoja1!K328</f>
        <v>1107.77</v>
      </c>
      <c r="K9" s="18"/>
    </row>
    <row r="10" spans="2:11" ht="17.45" customHeight="1">
      <c r="B10" s="347" t="str">
        <f>[4]Hoja1!C329</f>
        <v>Belgica</v>
      </c>
      <c r="C10" s="348">
        <f>[4]Hoja1!D329</f>
        <v>2292.3599999999997</v>
      </c>
      <c r="D10" s="349">
        <f>[4]Hoja1!E329</f>
        <v>2288.4499999999998</v>
      </c>
      <c r="E10" s="349">
        <f>[4]Hoja1!F329</f>
        <v>2.91</v>
      </c>
      <c r="F10" s="349">
        <f>[4]Hoja1!G329</f>
        <v>1</v>
      </c>
      <c r="G10" s="348">
        <f>[4]Hoja1!H329</f>
        <v>799.36</v>
      </c>
      <c r="H10" s="344">
        <f>[4]Hoja1!I329</f>
        <v>4</v>
      </c>
      <c r="I10" s="344">
        <f>[4]Hoja1!J329</f>
        <v>0</v>
      </c>
      <c r="J10" s="356">
        <f>[4]Hoja1!K329</f>
        <v>3095.73</v>
      </c>
      <c r="K10" s="18"/>
    </row>
    <row r="11" spans="2:11" ht="17.45" customHeight="1">
      <c r="B11" s="347" t="str">
        <f>[4]Hoja1!C330</f>
        <v>Bulgaria</v>
      </c>
      <c r="C11" s="348">
        <f>[4]Hoja1!D330</f>
        <v>5482.54</v>
      </c>
      <c r="D11" s="349">
        <f>[4]Hoja1!E330</f>
        <v>5089.1400000000003</v>
      </c>
      <c r="E11" s="349">
        <f>[4]Hoja1!F330</f>
        <v>235.45</v>
      </c>
      <c r="F11" s="349">
        <f>[4]Hoja1!G330</f>
        <v>157.94999999999999</v>
      </c>
      <c r="G11" s="348">
        <f>[4]Hoja1!H330</f>
        <v>756.18</v>
      </c>
      <c r="H11" s="344">
        <f>[4]Hoja1!I330</f>
        <v>2.86</v>
      </c>
      <c r="I11" s="344">
        <f>[4]Hoja1!J330</f>
        <v>0</v>
      </c>
      <c r="J11" s="356">
        <f>[4]Hoja1!K330</f>
        <v>6241.59</v>
      </c>
      <c r="K11" s="18"/>
    </row>
    <row r="12" spans="2:11" ht="17.45" customHeight="1">
      <c r="B12" s="347" t="str">
        <f>[4]Hoja1!C331</f>
        <v>Chipre</v>
      </c>
      <c r="C12" s="348">
        <f>[4]Hoja1!D331</f>
        <v>141.22999999999999</v>
      </c>
      <c r="D12" s="349">
        <f>[4]Hoja1!E331</f>
        <v>141.22999999999999</v>
      </c>
      <c r="E12" s="349">
        <f>[4]Hoja1!F331</f>
        <v>0</v>
      </c>
      <c r="F12" s="349">
        <f>[4]Hoja1!G331</f>
        <v>0</v>
      </c>
      <c r="G12" s="348">
        <f>[4]Hoja1!H331</f>
        <v>24.45</v>
      </c>
      <c r="H12" s="344">
        <f>[4]Hoja1!I331</f>
        <v>0</v>
      </c>
      <c r="I12" s="344">
        <f>[4]Hoja1!J331</f>
        <v>0</v>
      </c>
      <c r="J12" s="356">
        <f>[4]Hoja1!K331</f>
        <v>165.68</v>
      </c>
      <c r="K12" s="18"/>
    </row>
    <row r="13" spans="2:11" ht="17.45" customHeight="1">
      <c r="B13" s="347" t="str">
        <f>[4]Hoja1!C332</f>
        <v>Croacia</v>
      </c>
      <c r="C13" s="348">
        <f>[4]Hoja1!D332</f>
        <v>522.22</v>
      </c>
      <c r="D13" s="349">
        <f>[4]Hoja1!E332</f>
        <v>520.45000000000005</v>
      </c>
      <c r="E13" s="349">
        <f>[4]Hoja1!F332</f>
        <v>1.77</v>
      </c>
      <c r="F13" s="349">
        <f>[4]Hoja1!G332</f>
        <v>0</v>
      </c>
      <c r="G13" s="348">
        <f>[4]Hoja1!H332</f>
        <v>101.5</v>
      </c>
      <c r="H13" s="344">
        <f>[4]Hoja1!I332</f>
        <v>0.55000000000000004</v>
      </c>
      <c r="I13" s="344">
        <f>[4]Hoja1!J332</f>
        <v>0</v>
      </c>
      <c r="J13" s="356">
        <f>[4]Hoja1!K332</f>
        <v>624.27</v>
      </c>
      <c r="K13" s="18"/>
    </row>
    <row r="14" spans="2:11" ht="17.45" customHeight="1">
      <c r="B14" s="347" t="str">
        <f>[4]Hoja1!C333</f>
        <v>Dinamarca</v>
      </c>
      <c r="C14" s="348">
        <f>[4]Hoja1!D333</f>
        <v>555.5</v>
      </c>
      <c r="D14" s="349">
        <f>[4]Hoja1!E333</f>
        <v>555.5</v>
      </c>
      <c r="E14" s="349">
        <f>[4]Hoja1!F333</f>
        <v>0</v>
      </c>
      <c r="F14" s="349">
        <f>[4]Hoja1!G333</f>
        <v>0</v>
      </c>
      <c r="G14" s="348">
        <f>[4]Hoja1!H333</f>
        <v>237.86</v>
      </c>
      <c r="H14" s="344">
        <f>[4]Hoja1!I333</f>
        <v>1</v>
      </c>
      <c r="I14" s="344">
        <f>[4]Hoja1!J333</f>
        <v>0</v>
      </c>
      <c r="J14" s="356">
        <f>[4]Hoja1!K333</f>
        <v>794.36</v>
      </c>
      <c r="K14" s="18"/>
    </row>
    <row r="15" spans="2:11" ht="17.45" customHeight="1">
      <c r="B15" s="347" t="str">
        <f>[4]Hoja1!C334</f>
        <v>Eslovaquia</v>
      </c>
      <c r="C15" s="348">
        <f>[4]Hoja1!D334</f>
        <v>782.31999999999994</v>
      </c>
      <c r="D15" s="349">
        <f>[4]Hoja1!E334</f>
        <v>760.91</v>
      </c>
      <c r="E15" s="349">
        <f>[4]Hoja1!F334</f>
        <v>11.41</v>
      </c>
      <c r="F15" s="349">
        <f>[4]Hoja1!G334</f>
        <v>10</v>
      </c>
      <c r="G15" s="348">
        <f>[4]Hoja1!H334</f>
        <v>131.59</v>
      </c>
      <c r="H15" s="344">
        <f>[4]Hoja1!I334</f>
        <v>2</v>
      </c>
      <c r="I15" s="344">
        <f>[4]Hoja1!J334</f>
        <v>0</v>
      </c>
      <c r="J15" s="356">
        <f>[4]Hoja1!K334</f>
        <v>915.91</v>
      </c>
      <c r="K15" s="18"/>
    </row>
    <row r="16" spans="2:11" ht="17.45" customHeight="1">
      <c r="B16" s="347" t="str">
        <f>[4]Hoja1!C335</f>
        <v>Eslovenia</v>
      </c>
      <c r="C16" s="348">
        <f>[4]Hoja1!D335</f>
        <v>304.68</v>
      </c>
      <c r="D16" s="349">
        <f>[4]Hoja1!E335</f>
        <v>302.68</v>
      </c>
      <c r="E16" s="349">
        <f>[4]Hoja1!F335</f>
        <v>1</v>
      </c>
      <c r="F16" s="349">
        <f>[4]Hoja1!G335</f>
        <v>1</v>
      </c>
      <c r="G16" s="348">
        <f>[4]Hoja1!H335</f>
        <v>61.18</v>
      </c>
      <c r="H16" s="344">
        <f>[4]Hoja1!I335</f>
        <v>0</v>
      </c>
      <c r="I16" s="344">
        <f>[4]Hoja1!J335</f>
        <v>0</v>
      </c>
      <c r="J16" s="356">
        <f>[4]Hoja1!K335</f>
        <v>365.86</v>
      </c>
      <c r="K16" s="18"/>
    </row>
    <row r="17" spans="2:11" ht="17.45" customHeight="1">
      <c r="B17" s="347" t="str">
        <f>[4]Hoja1!C336</f>
        <v>Estonia</v>
      </c>
      <c r="C17" s="348">
        <f>[4]Hoja1!D336</f>
        <v>202.63</v>
      </c>
      <c r="D17" s="349">
        <f>[4]Hoja1!E336</f>
        <v>199.18</v>
      </c>
      <c r="E17" s="349">
        <f>[4]Hoja1!F336</f>
        <v>2.4500000000000002</v>
      </c>
      <c r="F17" s="349">
        <f>[4]Hoja1!G336</f>
        <v>1</v>
      </c>
      <c r="G17" s="348">
        <f>[4]Hoja1!H336</f>
        <v>42.59</v>
      </c>
      <c r="H17" s="344">
        <f>[4]Hoja1!I336</f>
        <v>0</v>
      </c>
      <c r="I17" s="344">
        <f>[4]Hoja1!J336</f>
        <v>0</v>
      </c>
      <c r="J17" s="356">
        <f>[4]Hoja1!K336</f>
        <v>245.23</v>
      </c>
      <c r="K17" s="18"/>
    </row>
    <row r="18" spans="2:11" ht="17.45" customHeight="1">
      <c r="B18" s="347" t="str">
        <f>[4]Hoja1!C337</f>
        <v>Finlandia</v>
      </c>
      <c r="C18" s="348">
        <f>[4]Hoja1!D337</f>
        <v>545.77</v>
      </c>
      <c r="D18" s="349">
        <f>[4]Hoja1!E337</f>
        <v>544.77</v>
      </c>
      <c r="E18" s="349">
        <f>[4]Hoja1!F337</f>
        <v>0</v>
      </c>
      <c r="F18" s="349">
        <f>[4]Hoja1!G337</f>
        <v>1</v>
      </c>
      <c r="G18" s="348">
        <f>[4]Hoja1!H337</f>
        <v>108.77</v>
      </c>
      <c r="H18" s="344">
        <f>[4]Hoja1!I337</f>
        <v>0</v>
      </c>
      <c r="I18" s="344">
        <f>[4]Hoja1!J337</f>
        <v>0</v>
      </c>
      <c r="J18" s="356">
        <f>[4]Hoja1!K337</f>
        <v>654.54999999999995</v>
      </c>
      <c r="K18" s="18"/>
    </row>
    <row r="19" spans="2:11" ht="17.45" customHeight="1">
      <c r="B19" s="347" t="str">
        <f>[4]Hoja1!C338</f>
        <v>Francia</v>
      </c>
      <c r="C19" s="348">
        <f>[4]Hoja1!D338</f>
        <v>18013.5</v>
      </c>
      <c r="D19" s="349">
        <f>[4]Hoja1!E338</f>
        <v>17955.36</v>
      </c>
      <c r="E19" s="349">
        <f>[4]Hoja1!F338</f>
        <v>29.14</v>
      </c>
      <c r="F19" s="349">
        <f>[4]Hoja1!G338</f>
        <v>29</v>
      </c>
      <c r="G19" s="348">
        <f>[4]Hoja1!H338</f>
        <v>5314.4599999999991</v>
      </c>
      <c r="H19" s="344">
        <f>[4]Hoja1!I338</f>
        <v>34.36</v>
      </c>
      <c r="I19" s="344">
        <f>[4]Hoja1!J338</f>
        <v>0</v>
      </c>
      <c r="J19" s="356">
        <f>[4]Hoja1!K338</f>
        <v>23362.32</v>
      </c>
      <c r="K19" s="18"/>
    </row>
    <row r="20" spans="2:11" ht="17.45" customHeight="1">
      <c r="B20" s="347" t="str">
        <f>[4]Hoja1!C339</f>
        <v>Grecia</v>
      </c>
      <c r="C20" s="348">
        <f>[4]Hoja1!D339</f>
        <v>1328.73</v>
      </c>
      <c r="D20" s="349">
        <f>[4]Hoja1!E339</f>
        <v>1327</v>
      </c>
      <c r="E20" s="349">
        <f>[4]Hoja1!F339</f>
        <v>0</v>
      </c>
      <c r="F20" s="349">
        <f>[4]Hoja1!G339</f>
        <v>1.73</v>
      </c>
      <c r="G20" s="348">
        <f>[4]Hoja1!H339</f>
        <v>266.68</v>
      </c>
      <c r="H20" s="344">
        <f>[4]Hoja1!I339</f>
        <v>3.91</v>
      </c>
      <c r="I20" s="344">
        <f>[4]Hoja1!J339</f>
        <v>0</v>
      </c>
      <c r="J20" s="356">
        <f>[4]Hoja1!K339</f>
        <v>1599.32</v>
      </c>
      <c r="K20" s="18"/>
    </row>
    <row r="21" spans="2:11" ht="17.45" customHeight="1">
      <c r="B21" s="347" t="str">
        <f>[4]Hoja1!C340</f>
        <v>Hungria</v>
      </c>
      <c r="C21" s="348">
        <f>[4]Hoja1!D340</f>
        <v>1170.1400000000001</v>
      </c>
      <c r="D21" s="349">
        <f>[4]Hoja1!E340</f>
        <v>1162.9100000000001</v>
      </c>
      <c r="E21" s="349">
        <f>[4]Hoja1!F340</f>
        <v>1.23</v>
      </c>
      <c r="F21" s="349">
        <f>[4]Hoja1!G340</f>
        <v>6</v>
      </c>
      <c r="G21" s="348">
        <f>[4]Hoja1!H340</f>
        <v>229.77</v>
      </c>
      <c r="H21" s="344">
        <f>[4]Hoja1!I340</f>
        <v>0</v>
      </c>
      <c r="I21" s="344">
        <f>[4]Hoja1!J340</f>
        <v>0</v>
      </c>
      <c r="J21" s="356">
        <f>[4]Hoja1!K340</f>
        <v>1399.91</v>
      </c>
      <c r="K21" s="18"/>
    </row>
    <row r="22" spans="2:11" ht="17.45" customHeight="1">
      <c r="B22" s="347" t="str">
        <f>[4]Hoja1!C341</f>
        <v>Irlanda</v>
      </c>
      <c r="C22" s="348">
        <f>[4]Hoja1!D341</f>
        <v>1841.8200000000002</v>
      </c>
      <c r="D22" s="349">
        <f>[4]Hoja1!E341</f>
        <v>1839.64</v>
      </c>
      <c r="E22" s="349">
        <f>[4]Hoja1!F341</f>
        <v>0</v>
      </c>
      <c r="F22" s="349">
        <f>[4]Hoja1!G341</f>
        <v>2.1800000000000002</v>
      </c>
      <c r="G22" s="348">
        <f>[4]Hoja1!H341</f>
        <v>495.23</v>
      </c>
      <c r="H22" s="344">
        <f>[4]Hoja1!I341</f>
        <v>0</v>
      </c>
      <c r="I22" s="344">
        <f>[4]Hoja1!J341</f>
        <v>0</v>
      </c>
      <c r="J22" s="356">
        <f>[4]Hoja1!K341</f>
        <v>2337.0500000000002</v>
      </c>
      <c r="K22" s="18"/>
    </row>
    <row r="23" spans="2:11" ht="17.45" customHeight="1">
      <c r="B23" s="347" t="str">
        <f>[4]Hoja1!C342</f>
        <v>Italia</v>
      </c>
      <c r="C23" s="348">
        <f>[4]Hoja1!D342</f>
        <v>46198.14</v>
      </c>
      <c r="D23" s="349">
        <f>[4]Hoja1!E342</f>
        <v>46042.64</v>
      </c>
      <c r="E23" s="349">
        <f>[4]Hoja1!F342</f>
        <v>27.55</v>
      </c>
      <c r="F23" s="349">
        <f>[4]Hoja1!G342</f>
        <v>127.95</v>
      </c>
      <c r="G23" s="348">
        <f>[4]Hoja1!H342</f>
        <v>8764.18</v>
      </c>
      <c r="H23" s="344">
        <f>[4]Hoja1!I342</f>
        <v>82.36</v>
      </c>
      <c r="I23" s="344">
        <f>[4]Hoja1!J342</f>
        <v>0</v>
      </c>
      <c r="J23" s="356">
        <f>[4]Hoja1!K342</f>
        <v>55044.68</v>
      </c>
      <c r="K23" s="18"/>
    </row>
    <row r="24" spans="2:11" ht="17.45" customHeight="1">
      <c r="B24" s="347" t="str">
        <f>[4]Hoja1!C343</f>
        <v>Letonia</v>
      </c>
      <c r="C24" s="348">
        <f>[4]Hoja1!D343</f>
        <v>436.01</v>
      </c>
      <c r="D24" s="349">
        <f>[4]Hoja1!E343</f>
        <v>415.14</v>
      </c>
      <c r="E24" s="349">
        <f>[4]Hoja1!F343</f>
        <v>9.0500000000000007</v>
      </c>
      <c r="F24" s="349">
        <f>[4]Hoja1!G343</f>
        <v>11.82</v>
      </c>
      <c r="G24" s="348">
        <f>[4]Hoja1!H343</f>
        <v>119.68</v>
      </c>
      <c r="H24" s="344">
        <f>[4]Hoja1!I343</f>
        <v>1</v>
      </c>
      <c r="I24" s="344">
        <f>[4]Hoja1!J343</f>
        <v>0</v>
      </c>
      <c r="J24" s="356">
        <f>[4]Hoja1!K343</f>
        <v>556.67999999999995</v>
      </c>
      <c r="K24" s="18"/>
    </row>
    <row r="25" spans="2:11" ht="17.45" customHeight="1">
      <c r="B25" s="347" t="str">
        <f>[4]Hoja1!C344</f>
        <v>Lituania</v>
      </c>
      <c r="C25" s="348">
        <f>[4]Hoja1!D344</f>
        <v>1184.5</v>
      </c>
      <c r="D25" s="349">
        <f>[4]Hoja1!E344</f>
        <v>1119.27</v>
      </c>
      <c r="E25" s="349">
        <f>[4]Hoja1!F344</f>
        <v>49.23</v>
      </c>
      <c r="F25" s="349">
        <f>[4]Hoja1!G344</f>
        <v>16</v>
      </c>
      <c r="G25" s="348">
        <f>[4]Hoja1!H344</f>
        <v>214.95</v>
      </c>
      <c r="H25" s="344">
        <f>[4]Hoja1!I344</f>
        <v>2</v>
      </c>
      <c r="I25" s="344">
        <f>[4]Hoja1!J344</f>
        <v>0</v>
      </c>
      <c r="J25" s="356">
        <f>[4]Hoja1!K344</f>
        <v>1401.45</v>
      </c>
      <c r="K25" s="18"/>
    </row>
    <row r="26" spans="2:11" ht="17.45" customHeight="1">
      <c r="B26" s="347" t="str">
        <f>[4]Hoja1!C345</f>
        <v>Luxemburgo</v>
      </c>
      <c r="C26" s="348">
        <f>[4]Hoja1!D345</f>
        <v>63.73</v>
      </c>
      <c r="D26" s="349">
        <f>[4]Hoja1!E345</f>
        <v>63.73</v>
      </c>
      <c r="E26" s="349">
        <f>[4]Hoja1!F345</f>
        <v>0</v>
      </c>
      <c r="F26" s="349">
        <f>[4]Hoja1!G345</f>
        <v>0</v>
      </c>
      <c r="G26" s="348">
        <f>[4]Hoja1!H345</f>
        <v>14</v>
      </c>
      <c r="H26" s="344">
        <f>[4]Hoja1!I345</f>
        <v>0</v>
      </c>
      <c r="I26" s="344">
        <f>[4]Hoja1!J345</f>
        <v>0</v>
      </c>
      <c r="J26" s="356">
        <f>[4]Hoja1!K345</f>
        <v>77.73</v>
      </c>
      <c r="K26" s="18"/>
    </row>
    <row r="27" spans="2:11" ht="17.45" customHeight="1">
      <c r="B27" s="347" t="str">
        <f>[4]Hoja1!C346</f>
        <v>Malta</v>
      </c>
      <c r="C27" s="348">
        <f>[4]Hoja1!D346</f>
        <v>66.95</v>
      </c>
      <c r="D27" s="349">
        <f>[4]Hoja1!E346</f>
        <v>61.95</v>
      </c>
      <c r="E27" s="349">
        <f>[4]Hoja1!F346</f>
        <v>4</v>
      </c>
      <c r="F27" s="349">
        <f>[4]Hoja1!G346</f>
        <v>1</v>
      </c>
      <c r="G27" s="348">
        <f>[4]Hoja1!H346</f>
        <v>15.95</v>
      </c>
      <c r="H27" s="344">
        <f>[4]Hoja1!I346</f>
        <v>0</v>
      </c>
      <c r="I27" s="344">
        <f>[4]Hoja1!J346</f>
        <v>0</v>
      </c>
      <c r="J27" s="356">
        <f>[4]Hoja1!K346</f>
        <v>82.91</v>
      </c>
      <c r="K27" s="18"/>
    </row>
    <row r="28" spans="2:11" ht="17.45" customHeight="1">
      <c r="B28" s="347" t="str">
        <f>[4]Hoja1!C347</f>
        <v>Paises Bajos</v>
      </c>
      <c r="C28" s="348">
        <f>[4]Hoja1!D347</f>
        <v>4308.7300000000005</v>
      </c>
      <c r="D28" s="349">
        <f>[4]Hoja1!E347</f>
        <v>4289.59</v>
      </c>
      <c r="E28" s="349">
        <f>[4]Hoja1!F347</f>
        <v>3.5</v>
      </c>
      <c r="F28" s="349">
        <f>[4]Hoja1!G347</f>
        <v>15.64</v>
      </c>
      <c r="G28" s="348">
        <f>[4]Hoja1!H347</f>
        <v>1461.73</v>
      </c>
      <c r="H28" s="344">
        <f>[4]Hoja1!I347</f>
        <v>13.45</v>
      </c>
      <c r="I28" s="344">
        <f>[4]Hoja1!J347</f>
        <v>0</v>
      </c>
      <c r="J28" s="356">
        <f>[4]Hoja1!K347</f>
        <v>5783.91</v>
      </c>
      <c r="K28" s="18"/>
    </row>
    <row r="29" spans="2:11" ht="17.45" customHeight="1">
      <c r="B29" s="347" t="str">
        <f>[4]Hoja1!C348</f>
        <v>Polonia</v>
      </c>
      <c r="C29" s="348">
        <f>[4]Hoja1!D348</f>
        <v>6135.13</v>
      </c>
      <c r="D29" s="349">
        <f>[4]Hoja1!E348</f>
        <v>5991</v>
      </c>
      <c r="E29" s="349">
        <f>[4]Hoja1!F348</f>
        <v>75.180000000000007</v>
      </c>
      <c r="F29" s="349">
        <f>[4]Hoja1!G348</f>
        <v>68.95</v>
      </c>
      <c r="G29" s="348">
        <f>[4]Hoja1!H348</f>
        <v>946.95</v>
      </c>
      <c r="H29" s="344">
        <f>[4]Hoja1!I348</f>
        <v>6</v>
      </c>
      <c r="I29" s="344">
        <f>[4]Hoja1!J348</f>
        <v>0</v>
      </c>
      <c r="J29" s="356">
        <f>[4]Hoja1!K348</f>
        <v>7088.09</v>
      </c>
      <c r="K29" s="18"/>
    </row>
    <row r="30" spans="2:11" ht="17.45" customHeight="1">
      <c r="B30" s="347" t="str">
        <f>[4]Hoja1!C349</f>
        <v>Portugal</v>
      </c>
      <c r="C30" s="348">
        <f>[4]Hoja1!D349</f>
        <v>9036.6899999999987</v>
      </c>
      <c r="D30" s="349">
        <f>[4]Hoja1!E349</f>
        <v>8863.82</v>
      </c>
      <c r="E30" s="349">
        <f>[4]Hoja1!F349</f>
        <v>68.319999999999993</v>
      </c>
      <c r="F30" s="349">
        <f>[4]Hoja1!G349</f>
        <v>104.55</v>
      </c>
      <c r="G30" s="348">
        <f>[4]Hoja1!H349</f>
        <v>1202.95</v>
      </c>
      <c r="H30" s="344">
        <f>[4]Hoja1!I349</f>
        <v>6.64</v>
      </c>
      <c r="I30" s="344">
        <f>[4]Hoja1!J349</f>
        <v>0</v>
      </c>
      <c r="J30" s="356">
        <f>[4]Hoja1!K349</f>
        <v>10246.27</v>
      </c>
      <c r="K30" s="18"/>
    </row>
    <row r="31" spans="2:11" ht="17.45" customHeight="1">
      <c r="B31" s="347" t="str">
        <f>[4]Hoja1!C350</f>
        <v>Republica Checa</v>
      </c>
      <c r="C31" s="348">
        <f>[4]Hoja1!D350</f>
        <v>885.04000000000008</v>
      </c>
      <c r="D31" s="349">
        <f>[4]Hoja1!E350</f>
        <v>872.09</v>
      </c>
      <c r="E31" s="349">
        <f>[4]Hoja1!F350</f>
        <v>6.95</v>
      </c>
      <c r="F31" s="349">
        <f>[4]Hoja1!G350</f>
        <v>6</v>
      </c>
      <c r="G31" s="348">
        <f>[4]Hoja1!H350</f>
        <v>156.36000000000001</v>
      </c>
      <c r="H31" s="344">
        <f>[4]Hoja1!I350</f>
        <v>2</v>
      </c>
      <c r="I31" s="344">
        <f>[4]Hoja1!J350</f>
        <v>0</v>
      </c>
      <c r="J31" s="356">
        <f>[4]Hoja1!K350</f>
        <v>1043.4100000000001</v>
      </c>
      <c r="K31" s="18"/>
    </row>
    <row r="32" spans="2:11" ht="17.45" customHeight="1">
      <c r="B32" s="347" t="str">
        <f>[4]Hoja1!C351</f>
        <v>Rumania</v>
      </c>
      <c r="C32" s="348">
        <f>[4]Hoja1!D351</f>
        <v>44400.460000000006</v>
      </c>
      <c r="D32" s="349">
        <f>[4]Hoja1!E351</f>
        <v>39650.230000000003</v>
      </c>
      <c r="E32" s="349">
        <f>[4]Hoja1!F351</f>
        <v>3065.09</v>
      </c>
      <c r="F32" s="349">
        <f>[4]Hoja1!G351</f>
        <v>1685.14</v>
      </c>
      <c r="G32" s="348">
        <f>[4]Hoja1!H351</f>
        <v>6346.27</v>
      </c>
      <c r="H32" s="344">
        <f>[4]Hoja1!I351</f>
        <v>42.5</v>
      </c>
      <c r="I32" s="344">
        <f>[4]Hoja1!J351</f>
        <v>0</v>
      </c>
      <c r="J32" s="356">
        <f>[4]Hoja1!K351</f>
        <v>50789.23</v>
      </c>
      <c r="K32" s="18"/>
    </row>
    <row r="33" spans="1:11" s="400" customFormat="1" ht="17.45" customHeight="1">
      <c r="A33" s="14"/>
      <c r="B33" s="343" t="str">
        <f>[4]Hoja1!C352</f>
        <v>Suecia</v>
      </c>
      <c r="C33" s="344">
        <f>[4]Hoja1!D352</f>
        <v>1801.91</v>
      </c>
      <c r="D33" s="345">
        <f>[4]Hoja1!E352</f>
        <v>1799.14</v>
      </c>
      <c r="E33" s="345">
        <f>[4]Hoja1!F352</f>
        <v>0</v>
      </c>
      <c r="F33" s="345">
        <f>[4]Hoja1!G352</f>
        <v>2.77</v>
      </c>
      <c r="G33" s="344">
        <f>[4]Hoja1!H352</f>
        <v>425.32</v>
      </c>
      <c r="H33" s="344">
        <f>[4]Hoja1!I352</f>
        <v>1</v>
      </c>
      <c r="I33" s="344">
        <f>[4]Hoja1!J352</f>
        <v>0</v>
      </c>
      <c r="J33" s="355">
        <f>[4]Hoja1!K352</f>
        <v>2228.23</v>
      </c>
      <c r="K33" s="425"/>
    </row>
    <row r="34" spans="1:11" ht="28.7" customHeight="1">
      <c r="B34" s="351" t="s">
        <v>126</v>
      </c>
      <c r="C34" s="64">
        <f>'CATALUÑA-1'!C8</f>
        <v>157282.54545454541</v>
      </c>
      <c r="D34" s="352">
        <f>'CATALUÑA-1'!D8</f>
        <v>151413.18181818179</v>
      </c>
      <c r="E34" s="352">
        <f>'CATALUÑA-1'!E8</f>
        <v>3604.727272727273</v>
      </c>
      <c r="F34" s="352">
        <f>'CATALUÑA-1'!F8</f>
        <v>2264.636363636364</v>
      </c>
      <c r="G34" s="64">
        <f>'CATALUÑA-1'!G8</f>
        <v>31017.545454545452</v>
      </c>
      <c r="H34" s="64">
        <f>'CATALUÑA-1'!H8</f>
        <v>231.5</v>
      </c>
      <c r="I34" s="64">
        <f>'CATALUÑA-1'!I8</f>
        <v>0</v>
      </c>
      <c r="J34" s="64">
        <f>'CATALUÑA-1'!J8</f>
        <v>188531.59090909088</v>
      </c>
      <c r="K34" s="18"/>
    </row>
    <row r="35" spans="1:11" ht="24" customHeight="1">
      <c r="B35" s="353" t="s">
        <v>68</v>
      </c>
      <c r="C35" s="15"/>
      <c r="D35" s="370"/>
      <c r="E35" s="370"/>
      <c r="F35" s="370"/>
      <c r="G35" s="15"/>
      <c r="H35" s="15"/>
      <c r="I35" s="15"/>
      <c r="J35" s="354"/>
      <c r="K35" s="18"/>
    </row>
    <row r="36" spans="1:11" ht="17.850000000000001" customHeight="1">
      <c r="B36" s="343" t="str">
        <f>[4]Hoja1!C354</f>
        <v>Marruecos</v>
      </c>
      <c r="C36" s="344">
        <f>[4]Hoja1!D354</f>
        <v>73900.72</v>
      </c>
      <c r="D36" s="345">
        <f>[4]Hoja1!E354</f>
        <v>65622.27</v>
      </c>
      <c r="E36" s="345">
        <f>[4]Hoja1!F354</f>
        <v>6266.09</v>
      </c>
      <c r="F36" s="345">
        <f>[4]Hoja1!G354</f>
        <v>2012.36</v>
      </c>
      <c r="G36" s="344">
        <f>[4]Hoja1!H354</f>
        <v>6317</v>
      </c>
      <c r="H36" s="344">
        <f>[4]Hoja1!I354</f>
        <v>221.55</v>
      </c>
      <c r="I36" s="344">
        <f>[4]Hoja1!J354</f>
        <v>0</v>
      </c>
      <c r="J36" s="355">
        <f>[4]Hoja1!K354</f>
        <v>80439.27</v>
      </c>
      <c r="K36" s="18"/>
    </row>
    <row r="37" spans="1:11" ht="17.850000000000001" customHeight="1">
      <c r="B37" s="347" t="str">
        <f>[4]Hoja1!C355</f>
        <v>China</v>
      </c>
      <c r="C37" s="348">
        <f>[4]Hoja1!D355</f>
        <v>14993.68</v>
      </c>
      <c r="D37" s="349">
        <f>[4]Hoja1!E355</f>
        <v>14803</v>
      </c>
      <c r="E37" s="349">
        <f>[4]Hoja1!F355</f>
        <v>49.82</v>
      </c>
      <c r="F37" s="349">
        <f>[4]Hoja1!G355</f>
        <v>140.86000000000001</v>
      </c>
      <c r="G37" s="348">
        <f>[4]Hoja1!H355</f>
        <v>17329.14</v>
      </c>
      <c r="H37" s="348">
        <f>[4]Hoja1!I355</f>
        <v>0.27</v>
      </c>
      <c r="I37" s="348">
        <f>[4]Hoja1!J355</f>
        <v>0</v>
      </c>
      <c r="J37" s="356">
        <f>[4]Hoja1!K355</f>
        <v>32323.09</v>
      </c>
      <c r="K37" s="18"/>
    </row>
    <row r="38" spans="1:11" ht="17.850000000000001" customHeight="1">
      <c r="B38" s="347" t="str">
        <f>[4]Hoja1!C356</f>
        <v>Colombia</v>
      </c>
      <c r="C38" s="348">
        <f>[4]Hoja1!D356</f>
        <v>27239.54</v>
      </c>
      <c r="D38" s="349">
        <f>[4]Hoja1!E356</f>
        <v>25358.95</v>
      </c>
      <c r="E38" s="349">
        <f>[4]Hoja1!F356</f>
        <v>407.59</v>
      </c>
      <c r="F38" s="349">
        <f>[4]Hoja1!G356</f>
        <v>1473</v>
      </c>
      <c r="G38" s="348">
        <f>[4]Hoja1!H356</f>
        <v>2420.14</v>
      </c>
      <c r="H38" s="348">
        <f>[4]Hoja1!I356</f>
        <v>10.73</v>
      </c>
      <c r="I38" s="348">
        <f>[4]Hoja1!J356</f>
        <v>0</v>
      </c>
      <c r="J38" s="356">
        <f>[4]Hoja1!K356</f>
        <v>29670.41</v>
      </c>
      <c r="K38" s="18"/>
    </row>
    <row r="39" spans="1:11" ht="17.850000000000001" customHeight="1">
      <c r="B39" s="347" t="str">
        <f>[4]Hoja1!C357</f>
        <v>Pakistan</v>
      </c>
      <c r="C39" s="348">
        <f>[4]Hoja1!D357</f>
        <v>20762.95</v>
      </c>
      <c r="D39" s="349">
        <f>[4]Hoja1!E357</f>
        <v>19715.95</v>
      </c>
      <c r="E39" s="349">
        <f>[4]Hoja1!F357</f>
        <v>967.23</v>
      </c>
      <c r="F39" s="349">
        <f>[4]Hoja1!G357</f>
        <v>79.77</v>
      </c>
      <c r="G39" s="348">
        <f>[4]Hoja1!H357</f>
        <v>5336.05</v>
      </c>
      <c r="H39" s="348">
        <f>[4]Hoja1!I357</f>
        <v>1.1399999999999999</v>
      </c>
      <c r="I39" s="348">
        <f>[4]Hoja1!J357</f>
        <v>0</v>
      </c>
      <c r="J39" s="356">
        <f>[4]Hoja1!K357</f>
        <v>26100.14</v>
      </c>
      <c r="K39" s="18"/>
    </row>
    <row r="40" spans="1:11" ht="17.850000000000001" customHeight="1">
      <c r="B40" s="347" t="str">
        <f>[4]Hoja1!C358</f>
        <v>Honduras</v>
      </c>
      <c r="C40" s="348">
        <f>[4]Hoja1!D358</f>
        <v>21868.51</v>
      </c>
      <c r="D40" s="349">
        <f>[4]Hoja1!E358</f>
        <v>15286.55</v>
      </c>
      <c r="E40" s="349">
        <f>[4]Hoja1!F358</f>
        <v>79.319999999999993</v>
      </c>
      <c r="F40" s="349">
        <f>[4]Hoja1!G358</f>
        <v>6502.64</v>
      </c>
      <c r="G40" s="348">
        <f>[4]Hoja1!H358</f>
        <v>660.55</v>
      </c>
      <c r="H40" s="348">
        <f>[4]Hoja1!I358</f>
        <v>0.18</v>
      </c>
      <c r="I40" s="348">
        <f>[4]Hoja1!J358</f>
        <v>0</v>
      </c>
      <c r="J40" s="356">
        <f>[4]Hoja1!K358</f>
        <v>22529.23</v>
      </c>
      <c r="K40" s="18"/>
    </row>
    <row r="41" spans="1:11" ht="17.850000000000001" customHeight="1">
      <c r="B41" s="347" t="str">
        <f>[4]Hoja1!C359</f>
        <v>Venezuela</v>
      </c>
      <c r="C41" s="348">
        <f>[4]Hoja1!D359</f>
        <v>19172.55</v>
      </c>
      <c r="D41" s="349">
        <f>[4]Hoja1!E359</f>
        <v>18556.77</v>
      </c>
      <c r="E41" s="349">
        <f>[4]Hoja1!F359</f>
        <v>17.05</v>
      </c>
      <c r="F41" s="349">
        <f>[4]Hoja1!G359</f>
        <v>598.73</v>
      </c>
      <c r="G41" s="348">
        <f>[4]Hoja1!H359</f>
        <v>2513.0500000000002</v>
      </c>
      <c r="H41" s="348">
        <f>[4]Hoja1!I359</f>
        <v>18.45</v>
      </c>
      <c r="I41" s="348">
        <f>[4]Hoja1!J359</f>
        <v>0</v>
      </c>
      <c r="J41" s="356">
        <f>[4]Hoja1!K359</f>
        <v>21704.05</v>
      </c>
      <c r="K41" s="18"/>
    </row>
    <row r="42" spans="1:11" ht="17.850000000000001" customHeight="1">
      <c r="B42" s="347" t="str">
        <f>[4]Hoja1!C360</f>
        <v>Argentina</v>
      </c>
      <c r="C42" s="348">
        <f>[4]Hoja1!D360</f>
        <v>15081.170000000002</v>
      </c>
      <c r="D42" s="349">
        <f>[4]Hoja1!E360</f>
        <v>14789.36</v>
      </c>
      <c r="E42" s="349">
        <f>[4]Hoja1!F360</f>
        <v>19.95</v>
      </c>
      <c r="F42" s="349">
        <f>[4]Hoja1!G360</f>
        <v>271.86</v>
      </c>
      <c r="G42" s="348">
        <f>[4]Hoja1!H360</f>
        <v>2456.41</v>
      </c>
      <c r="H42" s="348">
        <f>[4]Hoja1!I360</f>
        <v>14.86</v>
      </c>
      <c r="I42" s="348">
        <f>[4]Hoja1!J360</f>
        <v>0</v>
      </c>
      <c r="J42" s="356">
        <f>[4]Hoja1!K360</f>
        <v>17552.45</v>
      </c>
      <c r="K42" s="18"/>
    </row>
    <row r="43" spans="1:11" ht="17.850000000000001" customHeight="1">
      <c r="B43" s="347" t="str">
        <f>[4]Hoja1!C361</f>
        <v>Senegal</v>
      </c>
      <c r="C43" s="348">
        <f>[4]Hoja1!D361</f>
        <v>15512.59</v>
      </c>
      <c r="D43" s="349">
        <f>[4]Hoja1!E361</f>
        <v>12586.59</v>
      </c>
      <c r="E43" s="349">
        <f>[4]Hoja1!F361</f>
        <v>2767.82</v>
      </c>
      <c r="F43" s="349">
        <f>[4]Hoja1!G361</f>
        <v>158.18</v>
      </c>
      <c r="G43" s="348">
        <f>[4]Hoja1!H361</f>
        <v>279.18</v>
      </c>
      <c r="H43" s="348">
        <f>[4]Hoja1!I361</f>
        <v>166.09</v>
      </c>
      <c r="I43" s="348">
        <f>[4]Hoja1!J361</f>
        <v>0</v>
      </c>
      <c r="J43" s="356">
        <f>[4]Hoja1!K361</f>
        <v>15957.86</v>
      </c>
      <c r="K43" s="18"/>
    </row>
    <row r="44" spans="1:11" ht="17.850000000000001" customHeight="1">
      <c r="B44" s="347" t="str">
        <f>[4]Hoja1!C362</f>
        <v>Peru</v>
      </c>
      <c r="C44" s="348">
        <f>[4]Hoja1!D362</f>
        <v>14647.130000000001</v>
      </c>
      <c r="D44" s="349">
        <f>[4]Hoja1!E362</f>
        <v>13070.09</v>
      </c>
      <c r="E44" s="349">
        <f>[4]Hoja1!F362</f>
        <v>29.45</v>
      </c>
      <c r="F44" s="349">
        <f>[4]Hoja1!G362</f>
        <v>1547.59</v>
      </c>
      <c r="G44" s="348">
        <f>[4]Hoja1!H362</f>
        <v>1104.27</v>
      </c>
      <c r="H44" s="348">
        <f>[4]Hoja1!I362</f>
        <v>29.18</v>
      </c>
      <c r="I44" s="348">
        <f>[4]Hoja1!J362</f>
        <v>0</v>
      </c>
      <c r="J44" s="356">
        <f>[4]Hoja1!K362</f>
        <v>15780.59</v>
      </c>
      <c r="K44" s="18"/>
    </row>
    <row r="45" spans="1:11" ht="17.850000000000001" customHeight="1">
      <c r="B45" s="347" t="str">
        <f>[4]Hoja1!C363</f>
        <v>India</v>
      </c>
      <c r="C45" s="348">
        <f>[4]Hoja1!D363</f>
        <v>12562.869999999999</v>
      </c>
      <c r="D45" s="349">
        <f>[4]Hoja1!E363</f>
        <v>12036.23</v>
      </c>
      <c r="E45" s="349">
        <f>[4]Hoja1!F363</f>
        <v>398.5</v>
      </c>
      <c r="F45" s="349">
        <f>[4]Hoja1!G363</f>
        <v>128.13999999999999</v>
      </c>
      <c r="G45" s="348">
        <f>[4]Hoja1!H363</f>
        <v>2486.23</v>
      </c>
      <c r="H45" s="348">
        <f>[4]Hoja1!I363</f>
        <v>2</v>
      </c>
      <c r="I45" s="348">
        <f>[4]Hoja1!J363</f>
        <v>0</v>
      </c>
      <c r="J45" s="356">
        <f>[4]Hoja1!K363</f>
        <v>15051.09</v>
      </c>
      <c r="K45" s="18"/>
    </row>
    <row r="46" spans="1:11" ht="17.850000000000001" customHeight="1">
      <c r="B46" s="347" t="str">
        <f>[4]Hoja1!C364</f>
        <v>Resto Paises</v>
      </c>
      <c r="C46" s="348">
        <f>[4]Hoja1!D364</f>
        <v>166081</v>
      </c>
      <c r="D46" s="349">
        <f>[4]Hoja1!E364</f>
        <v>145030.23000000001</v>
      </c>
      <c r="E46" s="349">
        <f>[4]Hoja1!F364</f>
        <v>6898.27</v>
      </c>
      <c r="F46" s="349">
        <f>[4]Hoja1!G364</f>
        <v>14152.5</v>
      </c>
      <c r="G46" s="348">
        <f>[4]Hoja1!H364</f>
        <v>21306.68</v>
      </c>
      <c r="H46" s="348">
        <f>[4]Hoja1!I364</f>
        <v>126.64</v>
      </c>
      <c r="I46" s="348">
        <f>[4]Hoja1!J364</f>
        <v>0</v>
      </c>
      <c r="J46" s="356">
        <f>[4]Hoja1!K364</f>
        <v>187514.32</v>
      </c>
      <c r="K46" s="18"/>
    </row>
    <row r="47" spans="1:11" ht="17.850000000000001" customHeight="1">
      <c r="B47" s="351" t="s">
        <v>126</v>
      </c>
      <c r="C47" s="64">
        <f>'CATALUÑA-1'!C9</f>
        <v>401822.72727272729</v>
      </c>
      <c r="D47" s="352">
        <f>'CATALUÑA-1'!D9</f>
        <v>356856</v>
      </c>
      <c r="E47" s="352">
        <f>'CATALUÑA-1'!E9</f>
        <v>17901.090909090912</v>
      </c>
      <c r="F47" s="352">
        <f>'CATALUÑA-1'!F9</f>
        <v>27065.636363636364</v>
      </c>
      <c r="G47" s="64">
        <f>'CATALUÑA-1'!G9</f>
        <v>62208.681818181816</v>
      </c>
      <c r="H47" s="64">
        <f>'CATALUÑA-1'!H9</f>
        <v>591.09090909090924</v>
      </c>
      <c r="I47" s="64">
        <f>'CATALUÑA-1'!I9</f>
        <v>0</v>
      </c>
      <c r="J47" s="64">
        <f>'CATALUÑA-1'!J9</f>
        <v>464622.50000000006</v>
      </c>
      <c r="K47" s="18"/>
    </row>
    <row r="48" spans="1:11" ht="12.75">
      <c r="B48" s="14"/>
      <c r="C48" s="15"/>
      <c r="D48" s="370"/>
      <c r="E48" s="370"/>
      <c r="F48" s="370"/>
      <c r="G48" s="15"/>
      <c r="H48" s="15"/>
      <c r="I48" s="15"/>
      <c r="J48" s="354"/>
      <c r="K48" s="18"/>
    </row>
    <row r="49" spans="1:11" ht="30" customHeight="1">
      <c r="B49" s="358" t="s">
        <v>131</v>
      </c>
      <c r="C49" s="66">
        <f>'CATALUÑA-1'!C10</f>
        <v>559105.27272727271</v>
      </c>
      <c r="D49" s="401">
        <f>'CATALUÑA-1'!D10</f>
        <v>508269.18181818177</v>
      </c>
      <c r="E49" s="401">
        <f>'CATALUÑA-1'!E10</f>
        <v>21505.818181818184</v>
      </c>
      <c r="F49" s="401">
        <f>'CATALUÑA-1'!F10</f>
        <v>29330.272727272728</v>
      </c>
      <c r="G49" s="66">
        <f>'CATALUÑA-1'!G10</f>
        <v>93226.227272727265</v>
      </c>
      <c r="H49" s="66">
        <f>'CATALUÑA-1'!H10</f>
        <v>822.59090909090912</v>
      </c>
      <c r="I49" s="66">
        <f>'CATALUÑA-1'!I10</f>
        <v>0</v>
      </c>
      <c r="J49" s="66">
        <f>'CATALUÑA-1'!J10</f>
        <v>653154.09090909094</v>
      </c>
      <c r="K49" s="18"/>
    </row>
    <row r="50" spans="1:11" ht="12.75">
      <c r="B50" s="14"/>
      <c r="C50" s="15"/>
      <c r="D50" s="370"/>
      <c r="E50" s="370"/>
      <c r="F50" s="370"/>
      <c r="G50" s="15"/>
      <c r="H50" s="15"/>
      <c r="I50" s="15"/>
      <c r="J50" s="354"/>
      <c r="K50" s="18"/>
    </row>
    <row r="51" spans="1:11" s="371" customFormat="1">
      <c r="A51" s="14"/>
      <c r="B51" s="14"/>
      <c r="C51" s="67"/>
      <c r="D51" s="67"/>
      <c r="E51" s="67"/>
      <c r="F51" s="67"/>
      <c r="G51" s="67"/>
      <c r="H51" s="67"/>
      <c r="I51" s="67"/>
      <c r="K51"/>
    </row>
    <row r="52" spans="1:11" s="67" customFormat="1">
      <c r="A52" s="14"/>
      <c r="B52" s="14"/>
      <c r="J52" s="371"/>
      <c r="K52"/>
    </row>
    <row r="53" spans="1:11" s="67" customFormat="1">
      <c r="A53" s="14"/>
      <c r="B53" s="14"/>
      <c r="J53" s="371"/>
      <c r="K53"/>
    </row>
    <row r="54" spans="1:11" s="67" customFormat="1">
      <c r="A54" s="14"/>
      <c r="B54" s="14"/>
      <c r="J54" s="371"/>
      <c r="K54"/>
    </row>
    <row r="55" spans="1:11" s="67" customFormat="1">
      <c r="A55" s="14"/>
      <c r="B55" s="14"/>
      <c r="J55" s="371"/>
      <c r="K55"/>
    </row>
    <row r="56" spans="1:11" s="67" customFormat="1">
      <c r="A56" s="14"/>
      <c r="B56" s="14"/>
      <c r="J56" s="371"/>
      <c r="K56"/>
    </row>
    <row r="57" spans="1:11" s="67" customFormat="1">
      <c r="A57" s="14"/>
      <c r="B57" s="14"/>
      <c r="J57" s="371"/>
      <c r="K57"/>
    </row>
    <row r="58" spans="1:11" s="67" customFormat="1">
      <c r="A58" s="14"/>
      <c r="B58" s="14"/>
      <c r="J58" s="371"/>
      <c r="K58"/>
    </row>
    <row r="59" spans="1:11" s="67" customFormat="1">
      <c r="A59" s="14"/>
      <c r="B59" s="14"/>
      <c r="J59" s="371"/>
      <c r="K59"/>
    </row>
    <row r="60" spans="1:11" s="67" customFormat="1">
      <c r="A60" s="14"/>
      <c r="B60" s="14"/>
      <c r="J60" s="371"/>
      <c r="K60"/>
    </row>
    <row r="61" spans="1:11" s="67" customFormat="1">
      <c r="A61" s="14"/>
      <c r="B61" s="14"/>
      <c r="J61" s="371"/>
      <c r="K61"/>
    </row>
    <row r="62" spans="1:11" s="67" customFormat="1">
      <c r="A62" s="14"/>
      <c r="B62" s="14"/>
      <c r="J62" s="371"/>
      <c r="K62"/>
    </row>
    <row r="63" spans="1:11" s="67" customFormat="1">
      <c r="A63" s="14"/>
      <c r="B63" s="14"/>
      <c r="J63" s="371"/>
      <c r="K63"/>
    </row>
    <row r="64" spans="1:11" s="67" customFormat="1">
      <c r="A64" s="14"/>
      <c r="B64" s="14"/>
      <c r="J64" s="371"/>
      <c r="K64"/>
    </row>
    <row r="65" spans="1:11" s="67" customFormat="1">
      <c r="A65" s="14"/>
      <c r="B65" s="14"/>
      <c r="J65" s="371"/>
      <c r="K65"/>
    </row>
    <row r="66" spans="1:11" s="67" customFormat="1">
      <c r="A66" s="14"/>
      <c r="B66" s="14"/>
      <c r="J66" s="371"/>
      <c r="K66"/>
    </row>
    <row r="67" spans="1:11" s="67" customFormat="1">
      <c r="A67" s="14"/>
      <c r="B67" s="14"/>
      <c r="J67" s="371"/>
      <c r="K67"/>
    </row>
    <row r="68" spans="1:11" s="67" customFormat="1">
      <c r="A68" s="14"/>
      <c r="B68" s="14"/>
      <c r="J68" s="371"/>
      <c r="K68"/>
    </row>
    <row r="69" spans="1:11" s="67" customFormat="1">
      <c r="A69" s="14"/>
      <c r="B69" s="14"/>
      <c r="J69" s="371"/>
      <c r="K69"/>
    </row>
    <row r="70" spans="1:11" s="67" customFormat="1">
      <c r="A70" s="14"/>
      <c r="B70" s="14"/>
      <c r="J70" s="371"/>
      <c r="K70"/>
    </row>
    <row r="71" spans="1:11" s="67" customFormat="1">
      <c r="A71" s="14"/>
      <c r="B71" s="14"/>
      <c r="J71" s="371"/>
      <c r="K71"/>
    </row>
    <row r="72" spans="1:11" s="67" customFormat="1">
      <c r="A72" s="14"/>
      <c r="B72" s="14"/>
      <c r="J72" s="371"/>
      <c r="K72"/>
    </row>
    <row r="73" spans="1:11" s="67" customFormat="1">
      <c r="A73" s="14"/>
      <c r="B73" s="14"/>
      <c r="J73" s="371"/>
      <c r="K73"/>
    </row>
    <row r="74" spans="1:11" s="67" customFormat="1">
      <c r="A74" s="14"/>
      <c r="B74" s="14"/>
      <c r="J74" s="371"/>
      <c r="K74"/>
    </row>
    <row r="75" spans="1:11" s="67" customFormat="1">
      <c r="A75" s="14"/>
      <c r="B75" s="14"/>
      <c r="J75" s="371"/>
      <c r="K75"/>
    </row>
    <row r="76" spans="1:11" s="67" customFormat="1">
      <c r="A76" s="14"/>
      <c r="B76" s="14"/>
      <c r="J76" s="371"/>
      <c r="K76"/>
    </row>
    <row r="77" spans="1:11" s="67" customFormat="1">
      <c r="A77" s="14"/>
      <c r="B77" s="14"/>
      <c r="J77" s="371"/>
      <c r="K77"/>
    </row>
    <row r="78" spans="1:11" s="67" customFormat="1">
      <c r="A78" s="14"/>
      <c r="B78" s="14"/>
      <c r="J78" s="371"/>
      <c r="K78"/>
    </row>
    <row r="79" spans="1:11" s="67" customFormat="1">
      <c r="A79" s="14"/>
      <c r="B79" s="14"/>
      <c r="J79" s="371"/>
      <c r="K79"/>
    </row>
    <row r="80" spans="1:11" s="67" customFormat="1">
      <c r="A80" s="14"/>
      <c r="B80" s="14"/>
      <c r="J80" s="371"/>
      <c r="K80"/>
    </row>
    <row r="81" spans="1:11" s="67" customFormat="1">
      <c r="A81" s="14"/>
      <c r="B81" s="14"/>
      <c r="J81" s="371"/>
      <c r="K81"/>
    </row>
    <row r="82" spans="1:11" s="67" customFormat="1">
      <c r="A82" s="14"/>
      <c r="B82" s="14"/>
      <c r="J82" s="371"/>
      <c r="K82"/>
    </row>
    <row r="83" spans="1:11" s="67" customFormat="1">
      <c r="A83" s="14"/>
      <c r="B83" s="14"/>
      <c r="J83" s="371"/>
      <c r="K83"/>
    </row>
    <row r="84" spans="1:11" s="67" customFormat="1">
      <c r="A84" s="14"/>
      <c r="B84" s="14"/>
      <c r="J84" s="371"/>
      <c r="K84"/>
    </row>
    <row r="85" spans="1:11" s="67" customFormat="1">
      <c r="A85" s="14"/>
      <c r="B85" s="14"/>
      <c r="J85" s="371"/>
      <c r="K85"/>
    </row>
    <row r="86" spans="1:11" s="67" customFormat="1">
      <c r="A86" s="14"/>
      <c r="B86" s="14"/>
      <c r="J86" s="371"/>
      <c r="K86"/>
    </row>
    <row r="87" spans="1:11" s="67" customFormat="1">
      <c r="A87" s="14"/>
      <c r="B87" s="14"/>
      <c r="J87" s="371"/>
      <c r="K87"/>
    </row>
    <row r="88" spans="1:11" s="67" customFormat="1">
      <c r="A88" s="14"/>
      <c r="B88" s="14"/>
      <c r="J88" s="371"/>
      <c r="K88"/>
    </row>
    <row r="89" spans="1:11" s="67" customFormat="1">
      <c r="A89" s="14"/>
      <c r="B89" s="14"/>
      <c r="J89" s="371"/>
      <c r="K89"/>
    </row>
    <row r="90" spans="1:11" s="67" customFormat="1">
      <c r="A90" s="14"/>
      <c r="B90" s="14"/>
      <c r="J90" s="371"/>
      <c r="K90"/>
    </row>
    <row r="91" spans="1:11" s="67" customFormat="1">
      <c r="A91" s="14"/>
      <c r="B91" s="14"/>
      <c r="J91" s="371"/>
      <c r="K91"/>
    </row>
    <row r="92" spans="1:11" s="67" customFormat="1">
      <c r="A92" s="14"/>
      <c r="B92" s="14"/>
      <c r="J92" s="371"/>
      <c r="K92"/>
    </row>
    <row r="93" spans="1:11" s="67" customFormat="1">
      <c r="A93" s="14"/>
      <c r="B93" s="14"/>
      <c r="J93" s="371"/>
      <c r="K93"/>
    </row>
    <row r="94" spans="1:11" s="67" customFormat="1">
      <c r="A94" s="14"/>
      <c r="B94" s="14"/>
      <c r="J94" s="371"/>
      <c r="K94"/>
    </row>
    <row r="95" spans="1:11" s="67" customFormat="1">
      <c r="A95" s="14"/>
      <c r="B95" s="14"/>
      <c r="J95" s="371"/>
      <c r="K95"/>
    </row>
    <row r="96" spans="1:11" s="67" customFormat="1">
      <c r="A96" s="14"/>
      <c r="B96" s="14"/>
      <c r="J96" s="371"/>
      <c r="K96"/>
    </row>
    <row r="97" spans="1:11" s="67" customFormat="1">
      <c r="A97" s="14"/>
      <c r="B97" s="14"/>
      <c r="J97" s="371"/>
      <c r="K97"/>
    </row>
    <row r="98" spans="1:11" s="67" customFormat="1">
      <c r="A98" s="14"/>
      <c r="B98" s="14"/>
      <c r="J98" s="371"/>
      <c r="K98"/>
    </row>
    <row r="99" spans="1:11" s="67" customFormat="1">
      <c r="A99" s="14"/>
      <c r="B99" s="14"/>
      <c r="J99" s="371"/>
      <c r="K99"/>
    </row>
    <row r="100" spans="1:11" s="67" customFormat="1">
      <c r="A100" s="14"/>
      <c r="B100" s="14"/>
      <c r="J100" s="371"/>
      <c r="K100"/>
    </row>
    <row r="101" spans="1:11" s="67" customFormat="1">
      <c r="A101" s="14"/>
      <c r="B101" s="14"/>
      <c r="J101" s="371"/>
      <c r="K101"/>
    </row>
    <row r="102" spans="1:11" s="67" customFormat="1">
      <c r="A102" s="14"/>
      <c r="B102" s="14"/>
      <c r="J102" s="371"/>
      <c r="K102"/>
    </row>
    <row r="103" spans="1:11" s="67" customFormat="1">
      <c r="A103" s="14"/>
      <c r="B103" s="14"/>
      <c r="J103" s="371"/>
      <c r="K103"/>
    </row>
    <row r="104" spans="1:11" s="67" customFormat="1">
      <c r="A104" s="14"/>
      <c r="B104" s="14"/>
      <c r="J104" s="371"/>
      <c r="K104"/>
    </row>
    <row r="105" spans="1:11" s="67" customFormat="1">
      <c r="A105" s="14"/>
      <c r="B105" s="14"/>
      <c r="J105" s="371"/>
      <c r="K105"/>
    </row>
    <row r="106" spans="1:11" s="67" customFormat="1">
      <c r="A106" s="14"/>
      <c r="B106" s="14"/>
      <c r="J106" s="371"/>
      <c r="K106"/>
    </row>
    <row r="107" spans="1:11" s="67" customFormat="1">
      <c r="A107" s="14"/>
      <c r="B107" s="14"/>
      <c r="J107" s="371"/>
      <c r="K107"/>
    </row>
    <row r="108" spans="1:11" s="67" customFormat="1">
      <c r="A108" s="14"/>
      <c r="B108" s="14"/>
      <c r="J108" s="371"/>
      <c r="K108"/>
    </row>
    <row r="109" spans="1:11" s="67" customFormat="1">
      <c r="A109" s="14"/>
      <c r="B109" s="14"/>
      <c r="J109" s="371"/>
      <c r="K109"/>
    </row>
    <row r="110" spans="1:11" s="67" customFormat="1">
      <c r="A110" s="14"/>
      <c r="B110" s="14"/>
      <c r="J110" s="371"/>
      <c r="K110"/>
    </row>
    <row r="111" spans="1:11" s="67" customFormat="1">
      <c r="A111" s="14"/>
      <c r="B111" s="14"/>
      <c r="J111" s="371"/>
      <c r="K111"/>
    </row>
    <row r="112" spans="1:11" s="67" customFormat="1">
      <c r="A112" s="14"/>
      <c r="B112" s="14"/>
      <c r="J112" s="371"/>
      <c r="K112"/>
    </row>
    <row r="113" spans="1:11" s="67" customFormat="1">
      <c r="A113" s="14"/>
      <c r="B113" s="14"/>
      <c r="J113" s="371"/>
      <c r="K113"/>
    </row>
    <row r="114" spans="1:11" s="67" customFormat="1">
      <c r="A114" s="14"/>
      <c r="B114" s="14"/>
      <c r="J114" s="371"/>
      <c r="K114"/>
    </row>
    <row r="115" spans="1:11" s="67" customFormat="1">
      <c r="A115" s="14"/>
      <c r="B115" s="14"/>
      <c r="J115" s="371"/>
      <c r="K115"/>
    </row>
    <row r="116" spans="1:11" s="67" customFormat="1">
      <c r="A116" s="14"/>
      <c r="B116" s="14"/>
      <c r="J116" s="371"/>
      <c r="K116"/>
    </row>
    <row r="117" spans="1:11" s="67" customFormat="1">
      <c r="A117" s="14"/>
      <c r="B117" s="14"/>
      <c r="J117" s="371"/>
      <c r="K117"/>
    </row>
    <row r="118" spans="1:11" s="67" customFormat="1">
      <c r="A118" s="14"/>
      <c r="B118" s="14"/>
      <c r="J118" s="371"/>
      <c r="K118"/>
    </row>
    <row r="119" spans="1:11" s="67" customFormat="1">
      <c r="A119" s="14"/>
      <c r="B119" s="14"/>
      <c r="J119" s="371"/>
      <c r="K119"/>
    </row>
    <row r="120" spans="1:11" s="67" customFormat="1">
      <c r="A120" s="14"/>
      <c r="B120" s="14"/>
      <c r="J120" s="371"/>
      <c r="K120"/>
    </row>
    <row r="121" spans="1:11" s="67" customFormat="1">
      <c r="A121" s="14"/>
      <c r="B121" s="14"/>
      <c r="J121" s="371"/>
      <c r="K121"/>
    </row>
    <row r="122" spans="1:11" s="67" customFormat="1">
      <c r="A122" s="14"/>
      <c r="B122" s="14"/>
      <c r="J122" s="371"/>
      <c r="K122"/>
    </row>
    <row r="123" spans="1:11" s="67" customFormat="1">
      <c r="A123" s="14"/>
      <c r="B123" s="14"/>
      <c r="J123" s="371"/>
      <c r="K123"/>
    </row>
    <row r="124" spans="1:11" s="67" customFormat="1">
      <c r="A124" s="14"/>
      <c r="B124" s="14"/>
      <c r="J124" s="371"/>
      <c r="K124"/>
    </row>
    <row r="125" spans="1:11" s="67" customFormat="1">
      <c r="A125" s="14"/>
      <c r="B125" s="14"/>
      <c r="J125" s="371"/>
      <c r="K125"/>
    </row>
    <row r="126" spans="1:11" s="67" customFormat="1">
      <c r="A126" s="14"/>
      <c r="B126" s="14"/>
      <c r="J126" s="371"/>
      <c r="K126"/>
    </row>
    <row r="127" spans="1:11" s="67" customFormat="1">
      <c r="A127" s="14"/>
      <c r="B127" s="14"/>
      <c r="J127" s="371"/>
      <c r="K127"/>
    </row>
    <row r="128" spans="1:11" s="67" customFormat="1">
      <c r="A128" s="14"/>
      <c r="B128" s="14"/>
      <c r="J128" s="371"/>
      <c r="K128"/>
    </row>
    <row r="129" spans="1:11" s="67" customFormat="1">
      <c r="A129" s="14"/>
      <c r="B129" s="14"/>
      <c r="J129" s="371"/>
      <c r="K129"/>
    </row>
    <row r="130" spans="1:11" s="67" customFormat="1">
      <c r="A130" s="14"/>
      <c r="B130" s="14"/>
      <c r="J130" s="371"/>
      <c r="K130"/>
    </row>
    <row r="131" spans="1:11" s="67" customFormat="1">
      <c r="A131" s="14"/>
      <c r="B131" s="14"/>
      <c r="J131" s="371"/>
      <c r="K131"/>
    </row>
    <row r="132" spans="1:11" s="67" customFormat="1">
      <c r="A132" s="14"/>
      <c r="B132" s="14"/>
      <c r="J132" s="371"/>
      <c r="K132"/>
    </row>
    <row r="133" spans="1:11" s="67" customFormat="1">
      <c r="A133" s="14"/>
      <c r="B133" s="14"/>
      <c r="J133" s="371"/>
      <c r="K133"/>
    </row>
    <row r="134" spans="1:11" s="67" customFormat="1">
      <c r="A134" s="14"/>
      <c r="B134" s="14"/>
      <c r="J134" s="371"/>
      <c r="K134"/>
    </row>
    <row r="135" spans="1:11" s="67" customFormat="1">
      <c r="A135" s="14"/>
      <c r="B135" s="14"/>
      <c r="J135" s="371"/>
      <c r="K135"/>
    </row>
    <row r="136" spans="1:11" s="67" customFormat="1">
      <c r="A136" s="14"/>
      <c r="B136" s="14"/>
      <c r="J136" s="371"/>
      <c r="K136"/>
    </row>
    <row r="137" spans="1:11" s="67" customFormat="1">
      <c r="A137" s="14"/>
      <c r="B137" s="14"/>
      <c r="J137" s="371"/>
      <c r="K137"/>
    </row>
    <row r="138" spans="1:11" s="67" customFormat="1">
      <c r="A138" s="14"/>
      <c r="B138" s="14"/>
      <c r="J138" s="371"/>
      <c r="K138"/>
    </row>
    <row r="139" spans="1:11" s="67" customFormat="1">
      <c r="A139" s="14"/>
      <c r="B139" s="14"/>
      <c r="J139" s="371"/>
      <c r="K139"/>
    </row>
    <row r="140" spans="1:11" s="67" customFormat="1">
      <c r="A140" s="14"/>
      <c r="B140" s="14"/>
      <c r="J140" s="371"/>
      <c r="K140"/>
    </row>
    <row r="141" spans="1:11" s="67" customFormat="1">
      <c r="A141" s="14"/>
      <c r="B141" s="14"/>
      <c r="J141" s="371"/>
      <c r="K141"/>
    </row>
    <row r="142" spans="1:11" s="67" customFormat="1">
      <c r="A142" s="14"/>
      <c r="B142" s="14"/>
      <c r="J142" s="371"/>
      <c r="K142"/>
    </row>
    <row r="143" spans="1:11" s="67" customFormat="1">
      <c r="A143" s="14"/>
      <c r="B143" s="14"/>
      <c r="J143" s="371"/>
      <c r="K143"/>
    </row>
    <row r="144" spans="1:11" s="67" customFormat="1">
      <c r="A144" s="14"/>
      <c r="B144" s="14"/>
      <c r="J144" s="371"/>
      <c r="K144"/>
    </row>
    <row r="145" spans="1:11" s="67" customFormat="1">
      <c r="A145" s="14"/>
      <c r="B145" s="14"/>
      <c r="J145" s="371"/>
      <c r="K145"/>
    </row>
    <row r="146" spans="1:11" s="67" customFormat="1">
      <c r="A146" s="14"/>
      <c r="B146" s="14"/>
      <c r="J146" s="371"/>
      <c r="K146"/>
    </row>
    <row r="147" spans="1:11" s="67" customFormat="1">
      <c r="A147" s="14"/>
      <c r="B147" s="14"/>
      <c r="J147" s="371"/>
      <c r="K147"/>
    </row>
    <row r="148" spans="1:11" s="67" customFormat="1">
      <c r="A148" s="14"/>
      <c r="B148" s="14"/>
      <c r="J148" s="371"/>
      <c r="K148"/>
    </row>
    <row r="149" spans="1:11" s="67" customFormat="1">
      <c r="A149" s="14"/>
      <c r="B149" s="14"/>
      <c r="J149" s="371"/>
      <c r="K149"/>
    </row>
    <row r="150" spans="1:11" s="67" customFormat="1">
      <c r="A150" s="14"/>
      <c r="B150" s="14"/>
      <c r="J150" s="371"/>
      <c r="K150"/>
    </row>
    <row r="151" spans="1:11" s="67" customFormat="1">
      <c r="A151" s="14"/>
      <c r="B151" s="14"/>
      <c r="J151" s="371"/>
      <c r="K151"/>
    </row>
    <row r="152" spans="1:11" s="67" customFormat="1">
      <c r="A152" s="14"/>
      <c r="B152" s="14"/>
      <c r="J152" s="371"/>
      <c r="K152"/>
    </row>
    <row r="153" spans="1:11" s="67" customFormat="1">
      <c r="A153" s="14"/>
      <c r="B153" s="14"/>
      <c r="J153" s="371"/>
      <c r="K153"/>
    </row>
    <row r="154" spans="1:11" s="67" customFormat="1">
      <c r="A154" s="14"/>
      <c r="B154" s="14"/>
      <c r="J154" s="371"/>
      <c r="K154"/>
    </row>
    <row r="155" spans="1:11" s="67" customFormat="1">
      <c r="A155" s="14"/>
      <c r="B155" s="14"/>
      <c r="J155" s="371"/>
      <c r="K155"/>
    </row>
    <row r="156" spans="1:11" s="67" customFormat="1">
      <c r="A156" s="14"/>
      <c r="B156" s="14"/>
      <c r="J156" s="371"/>
      <c r="K156"/>
    </row>
    <row r="157" spans="1:11" s="67" customFormat="1">
      <c r="A157" s="14"/>
      <c r="B157" s="14"/>
      <c r="J157" s="371"/>
      <c r="K157"/>
    </row>
    <row r="158" spans="1:11" s="67" customFormat="1">
      <c r="A158" s="14"/>
      <c r="B158" s="14"/>
      <c r="J158" s="371"/>
      <c r="K158"/>
    </row>
    <row r="159" spans="1:11" s="67" customFormat="1">
      <c r="A159" s="14"/>
      <c r="B159" s="14"/>
      <c r="J159" s="371"/>
      <c r="K159"/>
    </row>
    <row r="160" spans="1:11" s="67" customFormat="1">
      <c r="A160" s="14"/>
      <c r="B160" s="14"/>
      <c r="J160" s="371"/>
      <c r="K160"/>
    </row>
    <row r="161" spans="1:11" s="67" customFormat="1">
      <c r="A161" s="14"/>
      <c r="B161" s="14"/>
      <c r="J161" s="371"/>
      <c r="K161"/>
    </row>
    <row r="162" spans="1:11" s="67" customFormat="1">
      <c r="A162" s="14"/>
      <c r="B162" s="14"/>
      <c r="J162" s="371"/>
      <c r="K162"/>
    </row>
    <row r="163" spans="1:11" s="67" customFormat="1">
      <c r="A163" s="14"/>
      <c r="B163" s="14"/>
      <c r="J163" s="371"/>
      <c r="K163"/>
    </row>
    <row r="164" spans="1:11" s="67" customFormat="1">
      <c r="A164" s="14"/>
      <c r="B164" s="14"/>
      <c r="J164" s="371"/>
      <c r="K164"/>
    </row>
    <row r="165" spans="1:11" s="67" customFormat="1">
      <c r="A165" s="14"/>
      <c r="B165" s="14"/>
      <c r="J165" s="371"/>
      <c r="K165"/>
    </row>
    <row r="166" spans="1:11" s="67" customFormat="1">
      <c r="A166" s="14"/>
      <c r="B166" s="14"/>
      <c r="J166" s="371"/>
      <c r="K166"/>
    </row>
    <row r="167" spans="1:11" s="67" customFormat="1">
      <c r="A167" s="14"/>
      <c r="B167" s="14"/>
      <c r="J167" s="371"/>
      <c r="K167"/>
    </row>
    <row r="168" spans="1:11" s="67" customFormat="1">
      <c r="A168" s="14"/>
      <c r="B168" s="14"/>
      <c r="J168" s="371"/>
      <c r="K168"/>
    </row>
    <row r="169" spans="1:11" s="67" customFormat="1">
      <c r="A169" s="14"/>
      <c r="B169" s="14"/>
      <c r="J169" s="371"/>
      <c r="K169"/>
    </row>
    <row r="170" spans="1:11" s="67" customFormat="1">
      <c r="A170" s="14"/>
      <c r="B170" s="14"/>
      <c r="J170" s="371"/>
      <c r="K170"/>
    </row>
    <row r="171" spans="1:11" s="67" customFormat="1">
      <c r="A171" s="14"/>
      <c r="B171" s="14"/>
      <c r="J171" s="371"/>
      <c r="K171"/>
    </row>
    <row r="172" spans="1:11" s="67" customFormat="1">
      <c r="A172" s="14"/>
      <c r="B172" s="14"/>
      <c r="J172" s="371"/>
      <c r="K172"/>
    </row>
    <row r="173" spans="1:11" s="67" customFormat="1">
      <c r="A173" s="14"/>
      <c r="B173" s="14"/>
      <c r="J173" s="371"/>
      <c r="K173"/>
    </row>
    <row r="174" spans="1:11" s="67" customFormat="1">
      <c r="A174" s="14"/>
      <c r="B174" s="14"/>
      <c r="J174" s="371"/>
      <c r="K174"/>
    </row>
    <row r="175" spans="1:11" s="67" customFormat="1">
      <c r="A175" s="14"/>
      <c r="B175" s="14"/>
      <c r="J175" s="371"/>
      <c r="K175"/>
    </row>
    <row r="176" spans="1:11" s="67" customFormat="1">
      <c r="A176" s="14"/>
      <c r="B176" s="14"/>
      <c r="J176" s="371"/>
      <c r="K176"/>
    </row>
    <row r="177" spans="1:11" s="67" customFormat="1">
      <c r="A177" s="14"/>
      <c r="B177" s="14"/>
      <c r="J177" s="371"/>
      <c r="K177"/>
    </row>
    <row r="178" spans="1:11" s="67" customFormat="1">
      <c r="A178" s="14"/>
      <c r="B178" s="14"/>
      <c r="J178" s="371"/>
      <c r="K178"/>
    </row>
    <row r="179" spans="1:11" s="67" customFormat="1">
      <c r="A179" s="14"/>
      <c r="B179" s="14"/>
      <c r="J179" s="371"/>
      <c r="K179"/>
    </row>
    <row r="180" spans="1:11" s="67" customFormat="1">
      <c r="A180" s="14"/>
      <c r="B180" s="14"/>
      <c r="J180" s="371"/>
      <c r="K180"/>
    </row>
    <row r="181" spans="1:11" s="67" customFormat="1">
      <c r="A181" s="14"/>
      <c r="B181" s="14"/>
      <c r="J181" s="371"/>
      <c r="K181"/>
    </row>
    <row r="182" spans="1:11" s="67" customFormat="1">
      <c r="A182" s="14"/>
      <c r="B182" s="14"/>
      <c r="J182" s="371"/>
      <c r="K182"/>
    </row>
    <row r="183" spans="1:11" s="67" customFormat="1">
      <c r="A183" s="14"/>
      <c r="B183" s="14"/>
      <c r="J183" s="371"/>
      <c r="K183"/>
    </row>
    <row r="184" spans="1:11" s="67" customFormat="1">
      <c r="A184" s="14"/>
      <c r="B184" s="14"/>
      <c r="J184" s="371"/>
      <c r="K184"/>
    </row>
    <row r="185" spans="1:11" s="67" customFormat="1">
      <c r="A185" s="14"/>
      <c r="B185" s="14"/>
      <c r="J185" s="371"/>
      <c r="K185"/>
    </row>
    <row r="186" spans="1:11" s="67" customFormat="1">
      <c r="A186" s="14"/>
      <c r="B186" s="14"/>
      <c r="J186" s="371"/>
      <c r="K186"/>
    </row>
    <row r="187" spans="1:11" s="67" customFormat="1">
      <c r="A187" s="14"/>
      <c r="B187" s="14"/>
      <c r="J187" s="371"/>
      <c r="K187"/>
    </row>
    <row r="188" spans="1:11" s="67" customFormat="1">
      <c r="A188" s="14"/>
      <c r="B188" s="14"/>
      <c r="J188" s="371"/>
      <c r="K188"/>
    </row>
    <row r="189" spans="1:11" s="67" customFormat="1">
      <c r="A189" s="14"/>
      <c r="B189" s="14"/>
      <c r="J189" s="371"/>
      <c r="K189"/>
    </row>
    <row r="190" spans="1:11" s="67" customFormat="1">
      <c r="A190" s="14"/>
      <c r="B190" s="14"/>
      <c r="J190" s="371"/>
      <c r="K190"/>
    </row>
    <row r="191" spans="1:11" s="67" customFormat="1">
      <c r="A191" s="14"/>
      <c r="B191" s="14"/>
      <c r="J191" s="371"/>
      <c r="K191"/>
    </row>
    <row r="192" spans="1:11" s="67" customFormat="1">
      <c r="A192" s="14"/>
      <c r="B192" s="14"/>
      <c r="J192" s="371"/>
      <c r="K192"/>
    </row>
    <row r="193" spans="1:11" s="67" customFormat="1">
      <c r="A193" s="14"/>
      <c r="B193" s="14"/>
      <c r="J193" s="371"/>
      <c r="K193"/>
    </row>
    <row r="194" spans="1:11" s="67" customFormat="1">
      <c r="A194" s="14"/>
      <c r="B194" s="14"/>
      <c r="J194" s="371"/>
      <c r="K194"/>
    </row>
    <row r="195" spans="1:11" s="67" customFormat="1">
      <c r="A195" s="14"/>
      <c r="B195" s="14"/>
      <c r="J195" s="371"/>
      <c r="K195"/>
    </row>
    <row r="196" spans="1:11" s="67" customFormat="1">
      <c r="A196" s="14"/>
      <c r="B196" s="14"/>
      <c r="J196" s="371"/>
      <c r="K196"/>
    </row>
    <row r="197" spans="1:11" s="67" customFormat="1">
      <c r="A197" s="14"/>
      <c r="B197" s="14"/>
      <c r="J197" s="371"/>
      <c r="K197"/>
    </row>
    <row r="198" spans="1:11" s="67" customFormat="1">
      <c r="A198" s="14"/>
      <c r="B198" s="14"/>
      <c r="J198" s="371"/>
      <c r="K198"/>
    </row>
    <row r="199" spans="1:11" s="67" customFormat="1">
      <c r="A199" s="14"/>
      <c r="B199" s="14"/>
      <c r="J199" s="371"/>
      <c r="K199"/>
    </row>
    <row r="200" spans="1:11" s="67" customFormat="1">
      <c r="A200" s="14"/>
      <c r="B200" s="14"/>
      <c r="J200" s="371"/>
      <c r="K200"/>
    </row>
    <row r="201" spans="1:11" s="67" customFormat="1">
      <c r="A201" s="14"/>
      <c r="B201" s="14"/>
      <c r="J201" s="371"/>
      <c r="K201"/>
    </row>
    <row r="202" spans="1:11" s="67" customFormat="1">
      <c r="A202" s="14"/>
      <c r="B202" s="14"/>
      <c r="J202" s="371"/>
      <c r="K202"/>
    </row>
    <row r="203" spans="1:11" s="67" customFormat="1">
      <c r="A203" s="14"/>
      <c r="B203" s="14"/>
      <c r="J203" s="371"/>
      <c r="K203"/>
    </row>
    <row r="204" spans="1:11" s="67" customFormat="1">
      <c r="A204" s="14"/>
      <c r="B204" s="14"/>
      <c r="J204" s="371"/>
      <c r="K204"/>
    </row>
    <row r="205" spans="1:11" s="67" customFormat="1">
      <c r="A205" s="14"/>
      <c r="B205" s="14"/>
      <c r="J205" s="371"/>
      <c r="K205"/>
    </row>
    <row r="206" spans="1:11" s="67" customFormat="1">
      <c r="A206" s="14"/>
      <c r="B206" s="14"/>
      <c r="J206" s="371"/>
      <c r="K206"/>
    </row>
    <row r="207" spans="1:11" s="67" customFormat="1">
      <c r="A207" s="14"/>
      <c r="B207" s="14"/>
      <c r="J207" s="371"/>
      <c r="K207"/>
    </row>
    <row r="208" spans="1:11" s="67" customFormat="1">
      <c r="A208" s="14"/>
      <c r="B208" s="14"/>
      <c r="J208" s="371"/>
      <c r="K208"/>
    </row>
    <row r="209" spans="1:11" s="67" customFormat="1">
      <c r="A209" s="14"/>
      <c r="B209" s="14"/>
      <c r="J209" s="371"/>
      <c r="K209"/>
    </row>
    <row r="210" spans="1:11" s="67" customFormat="1">
      <c r="A210" s="14"/>
      <c r="B210" s="14"/>
      <c r="J210" s="371"/>
      <c r="K210"/>
    </row>
    <row r="211" spans="1:11" s="67" customFormat="1">
      <c r="A211" s="14"/>
      <c r="B211" s="14"/>
      <c r="J211" s="371"/>
      <c r="K211"/>
    </row>
    <row r="212" spans="1:11" s="67" customFormat="1">
      <c r="A212" s="14"/>
      <c r="B212" s="14"/>
      <c r="J212" s="371"/>
      <c r="K212"/>
    </row>
    <row r="213" spans="1:11" s="67" customFormat="1">
      <c r="A213" s="14"/>
      <c r="B213" s="14"/>
      <c r="J213" s="371"/>
      <c r="K213"/>
    </row>
    <row r="214" spans="1:11" s="67" customFormat="1">
      <c r="A214" s="14"/>
      <c r="B214" s="14"/>
      <c r="J214" s="371"/>
      <c r="K214"/>
    </row>
    <row r="215" spans="1:11" s="67" customFormat="1">
      <c r="A215" s="14"/>
      <c r="B215" s="14"/>
      <c r="J215" s="371"/>
      <c r="K215"/>
    </row>
    <row r="216" spans="1:11" s="67" customFormat="1">
      <c r="A216" s="14"/>
      <c r="B216" s="14"/>
      <c r="J216" s="371"/>
      <c r="K216"/>
    </row>
    <row r="217" spans="1:11" s="67" customFormat="1">
      <c r="A217" s="14"/>
      <c r="B217" s="14"/>
      <c r="J217" s="371"/>
      <c r="K217"/>
    </row>
    <row r="218" spans="1:11" s="67" customFormat="1">
      <c r="A218" s="14"/>
      <c r="B218" s="14"/>
      <c r="J218" s="371"/>
      <c r="K218"/>
    </row>
    <row r="219" spans="1:11" s="67" customFormat="1">
      <c r="A219" s="14"/>
      <c r="B219" s="14"/>
      <c r="J219" s="371"/>
      <c r="K219"/>
    </row>
    <row r="220" spans="1:11" s="67" customFormat="1">
      <c r="A220" s="14"/>
      <c r="B220" s="14"/>
      <c r="J220" s="371"/>
      <c r="K220"/>
    </row>
    <row r="221" spans="1:11" s="67" customFormat="1">
      <c r="A221" s="14"/>
      <c r="B221" s="14"/>
      <c r="J221" s="371"/>
      <c r="K221"/>
    </row>
    <row r="222" spans="1:11" s="67" customFormat="1">
      <c r="A222" s="14"/>
      <c r="B222" s="14"/>
      <c r="J222" s="371"/>
      <c r="K222"/>
    </row>
    <row r="223" spans="1:11" s="67" customFormat="1">
      <c r="A223" s="14"/>
      <c r="B223" s="14"/>
      <c r="J223" s="371"/>
      <c r="K223"/>
    </row>
    <row r="224" spans="1:11" s="67" customFormat="1">
      <c r="A224" s="14"/>
      <c r="B224" s="14"/>
      <c r="J224" s="371"/>
      <c r="K224"/>
    </row>
    <row r="225" spans="1:11" s="67" customFormat="1">
      <c r="A225" s="14"/>
      <c r="B225" s="14"/>
      <c r="J225" s="371"/>
      <c r="K225"/>
    </row>
    <row r="226" spans="1:11" s="67" customFormat="1">
      <c r="A226" s="14"/>
      <c r="B226" s="14"/>
      <c r="J226" s="371"/>
      <c r="K226"/>
    </row>
    <row r="227" spans="1:11" s="67" customFormat="1">
      <c r="A227" s="14"/>
      <c r="B227" s="14"/>
      <c r="J227" s="371"/>
      <c r="K227"/>
    </row>
    <row r="228" spans="1:11" s="67" customFormat="1">
      <c r="A228" s="14"/>
      <c r="B228" s="14"/>
      <c r="J228" s="371"/>
      <c r="K228"/>
    </row>
    <row r="229" spans="1:11" s="67" customFormat="1">
      <c r="A229" s="14"/>
      <c r="B229" s="14"/>
      <c r="J229" s="371"/>
      <c r="K229"/>
    </row>
    <row r="230" spans="1:11" s="67" customFormat="1">
      <c r="A230" s="14"/>
      <c r="B230" s="14"/>
      <c r="J230" s="371"/>
      <c r="K230"/>
    </row>
    <row r="231" spans="1:11" s="67" customFormat="1">
      <c r="A231" s="14"/>
      <c r="B231" s="14"/>
      <c r="J231" s="371"/>
      <c r="K231"/>
    </row>
    <row r="232" spans="1:11" s="67" customFormat="1">
      <c r="A232" s="14"/>
      <c r="B232" s="14"/>
      <c r="J232" s="371"/>
      <c r="K232"/>
    </row>
    <row r="233" spans="1:11" s="67" customFormat="1">
      <c r="A233" s="14"/>
      <c r="B233" s="14"/>
      <c r="J233" s="371"/>
      <c r="K233"/>
    </row>
    <row r="234" spans="1:11" s="67" customFormat="1">
      <c r="A234" s="14"/>
      <c r="B234" s="14"/>
      <c r="J234" s="371"/>
      <c r="K234"/>
    </row>
    <row r="235" spans="1:11" s="67" customFormat="1">
      <c r="A235" s="14"/>
      <c r="B235" s="14"/>
      <c r="J235" s="371"/>
      <c r="K235"/>
    </row>
    <row r="236" spans="1:11" s="67" customFormat="1">
      <c r="A236" s="14"/>
      <c r="B236" s="14"/>
      <c r="J236" s="371"/>
      <c r="K236"/>
    </row>
    <row r="237" spans="1:11" s="67" customFormat="1">
      <c r="A237" s="14"/>
      <c r="B237" s="14"/>
      <c r="J237" s="371"/>
      <c r="K237"/>
    </row>
    <row r="238" spans="1:11" s="67" customFormat="1">
      <c r="A238" s="14"/>
      <c r="B238" s="14"/>
      <c r="J238" s="371"/>
      <c r="K238"/>
    </row>
    <row r="239" spans="1:11" s="67" customFormat="1">
      <c r="A239" s="14"/>
      <c r="B239" s="14"/>
      <c r="J239" s="371"/>
      <c r="K239"/>
    </row>
    <row r="240" spans="1:11" s="67" customFormat="1">
      <c r="A240" s="14"/>
      <c r="B240" s="14"/>
      <c r="J240" s="371"/>
      <c r="K240"/>
    </row>
    <row r="241" spans="1:11" s="67" customFormat="1">
      <c r="A241" s="14"/>
      <c r="B241" s="14"/>
      <c r="J241" s="371"/>
      <c r="K241"/>
    </row>
    <row r="242" spans="1:11" s="67" customFormat="1">
      <c r="A242" s="14"/>
      <c r="B242" s="14"/>
      <c r="J242" s="371"/>
      <c r="K242"/>
    </row>
    <row r="243" spans="1:11" s="67" customFormat="1">
      <c r="A243" s="14"/>
      <c r="B243" s="14"/>
      <c r="J243" s="371"/>
      <c r="K243"/>
    </row>
    <row r="244" spans="1:11" s="67" customFormat="1">
      <c r="A244" s="14"/>
      <c r="B244" s="14"/>
      <c r="J244" s="371"/>
      <c r="K244"/>
    </row>
    <row r="245" spans="1:11" s="67" customFormat="1">
      <c r="A245" s="14"/>
      <c r="B245" s="14"/>
      <c r="J245" s="371"/>
      <c r="K245"/>
    </row>
    <row r="246" spans="1:11" s="67" customFormat="1">
      <c r="A246" s="14"/>
      <c r="B246" s="14"/>
      <c r="J246" s="371"/>
      <c r="K246"/>
    </row>
    <row r="247" spans="1:11" s="67" customFormat="1">
      <c r="A247" s="14"/>
      <c r="B247" s="14"/>
      <c r="J247" s="371"/>
      <c r="K247"/>
    </row>
    <row r="248" spans="1:11" s="67" customFormat="1">
      <c r="A248" s="14"/>
      <c r="B248" s="14"/>
      <c r="J248" s="371"/>
      <c r="K248"/>
    </row>
    <row r="249" spans="1:11" s="67" customFormat="1">
      <c r="A249" s="14"/>
      <c r="B249" s="14"/>
      <c r="J249" s="371"/>
      <c r="K249"/>
    </row>
    <row r="250" spans="1:11" s="67" customFormat="1">
      <c r="A250" s="14"/>
      <c r="B250" s="14"/>
      <c r="J250" s="371"/>
      <c r="K250"/>
    </row>
    <row r="251" spans="1:11" s="67" customFormat="1">
      <c r="A251" s="14"/>
      <c r="B251" s="14"/>
      <c r="J251" s="371"/>
      <c r="K251"/>
    </row>
    <row r="252" spans="1:11" s="67" customFormat="1">
      <c r="A252" s="14"/>
      <c r="B252" s="14"/>
      <c r="J252" s="371"/>
      <c r="K252"/>
    </row>
    <row r="253" spans="1:11" s="67" customFormat="1">
      <c r="A253" s="14"/>
      <c r="B253" s="14"/>
      <c r="J253" s="371"/>
      <c r="K253"/>
    </row>
    <row r="254" spans="1:11" s="67" customFormat="1">
      <c r="A254" s="14"/>
      <c r="B254" s="14"/>
      <c r="J254" s="371"/>
      <c r="K254"/>
    </row>
    <row r="255" spans="1:11" s="67" customFormat="1">
      <c r="A255" s="14"/>
      <c r="B255" s="14"/>
      <c r="J255" s="371"/>
      <c r="K255"/>
    </row>
    <row r="256" spans="1:11" s="67" customFormat="1">
      <c r="A256" s="14"/>
      <c r="B256" s="14"/>
      <c r="J256" s="371"/>
      <c r="K256"/>
    </row>
    <row r="257" spans="1:11" s="67" customFormat="1">
      <c r="A257" s="14"/>
      <c r="B257" s="14"/>
      <c r="J257" s="371"/>
      <c r="K257"/>
    </row>
    <row r="258" spans="1:11" s="67" customFormat="1">
      <c r="A258" s="14"/>
      <c r="B258" s="14"/>
      <c r="J258" s="371"/>
      <c r="K258"/>
    </row>
    <row r="259" spans="1:11" s="67" customFormat="1">
      <c r="A259" s="14"/>
      <c r="B259" s="14"/>
      <c r="J259" s="371"/>
      <c r="K259"/>
    </row>
    <row r="260" spans="1:11" s="67" customFormat="1">
      <c r="A260" s="14"/>
      <c r="B260" s="14"/>
      <c r="J260" s="371"/>
      <c r="K260"/>
    </row>
    <row r="261" spans="1:11" s="67" customFormat="1">
      <c r="A261" s="14"/>
      <c r="B261" s="14"/>
      <c r="J261" s="371"/>
      <c r="K261"/>
    </row>
    <row r="262" spans="1:11" s="67" customFormat="1">
      <c r="A262" s="14"/>
      <c r="B262" s="14"/>
      <c r="J262" s="371"/>
      <c r="K262"/>
    </row>
    <row r="263" spans="1:11" s="67" customFormat="1">
      <c r="A263" s="14"/>
      <c r="B263" s="14"/>
      <c r="J263" s="371"/>
      <c r="K263"/>
    </row>
    <row r="264" spans="1:11" s="67" customFormat="1">
      <c r="A264" s="14"/>
      <c r="B264" s="14"/>
      <c r="J264" s="371"/>
      <c r="K264"/>
    </row>
    <row r="265" spans="1:11" s="67" customFormat="1">
      <c r="A265" s="14"/>
      <c r="B265" s="14"/>
      <c r="J265" s="371"/>
      <c r="K265"/>
    </row>
    <row r="266" spans="1:11" s="67" customFormat="1">
      <c r="A266" s="14"/>
      <c r="B266" s="14"/>
      <c r="J266" s="371"/>
      <c r="K266"/>
    </row>
    <row r="267" spans="1:11" s="67" customFormat="1">
      <c r="A267" s="14"/>
      <c r="B267" s="14"/>
      <c r="J267" s="371"/>
      <c r="K267"/>
    </row>
    <row r="268" spans="1:11" s="67" customFormat="1">
      <c r="A268" s="14"/>
      <c r="B268" s="14"/>
      <c r="J268" s="371"/>
      <c r="K268"/>
    </row>
    <row r="269" spans="1:11" s="67" customFormat="1">
      <c r="A269" s="14"/>
      <c r="B269" s="14"/>
      <c r="J269" s="371"/>
      <c r="K269"/>
    </row>
    <row r="270" spans="1:11" s="67" customFormat="1">
      <c r="A270" s="14"/>
      <c r="B270" s="14"/>
      <c r="J270" s="371"/>
      <c r="K270"/>
    </row>
    <row r="271" spans="1:11" s="67" customFormat="1">
      <c r="A271" s="14"/>
      <c r="B271" s="14"/>
      <c r="J271" s="371"/>
      <c r="K271"/>
    </row>
    <row r="272" spans="1:11" s="67" customFormat="1">
      <c r="A272" s="14"/>
      <c r="B272" s="14"/>
      <c r="J272" s="371"/>
      <c r="K272"/>
    </row>
    <row r="273" spans="1:11" s="67" customFormat="1">
      <c r="A273" s="14"/>
      <c r="B273" s="14"/>
      <c r="J273" s="371"/>
      <c r="K273"/>
    </row>
    <row r="274" spans="1:11" s="67" customFormat="1">
      <c r="A274" s="14"/>
      <c r="B274" s="14"/>
      <c r="J274" s="371"/>
      <c r="K274"/>
    </row>
    <row r="275" spans="1:11" s="67" customFormat="1">
      <c r="A275" s="14"/>
      <c r="B275" s="14"/>
      <c r="J275" s="371"/>
      <c r="K275"/>
    </row>
    <row r="276" spans="1:11" s="67" customFormat="1">
      <c r="A276" s="14"/>
      <c r="B276" s="14"/>
      <c r="J276" s="371"/>
      <c r="K276"/>
    </row>
    <row r="277" spans="1:11" s="67" customFormat="1">
      <c r="A277" s="14"/>
      <c r="B277" s="14"/>
      <c r="J277" s="371"/>
      <c r="K277"/>
    </row>
    <row r="278" spans="1:11" s="67" customFormat="1">
      <c r="A278" s="14"/>
      <c r="B278" s="14"/>
      <c r="J278" s="371"/>
      <c r="K278"/>
    </row>
    <row r="279" spans="1:11" s="67" customFormat="1">
      <c r="A279" s="14"/>
      <c r="B279" s="14"/>
      <c r="J279" s="371"/>
      <c r="K279"/>
    </row>
    <row r="280" spans="1:11" s="67" customFormat="1">
      <c r="A280" s="14"/>
      <c r="B280" s="14"/>
      <c r="J280" s="371"/>
      <c r="K280"/>
    </row>
    <row r="281" spans="1:11" s="67" customFormat="1">
      <c r="A281" s="14"/>
      <c r="B281" s="14"/>
      <c r="J281" s="371"/>
      <c r="K281"/>
    </row>
    <row r="282" spans="1:11" s="67" customFormat="1">
      <c r="A282" s="14"/>
      <c r="B282" s="14"/>
      <c r="J282" s="371"/>
      <c r="K282"/>
    </row>
    <row r="283" spans="1:11" s="67" customFormat="1">
      <c r="A283" s="14"/>
      <c r="B283" s="14"/>
      <c r="J283" s="371"/>
      <c r="K283"/>
    </row>
    <row r="284" spans="1:11" s="67" customFormat="1">
      <c r="A284" s="14"/>
      <c r="B284" s="14"/>
      <c r="J284" s="371"/>
      <c r="K284"/>
    </row>
    <row r="285" spans="1:11" s="67" customFormat="1">
      <c r="A285" s="14"/>
      <c r="B285" s="14"/>
      <c r="J285" s="371"/>
      <c r="K285"/>
    </row>
    <row r="286" spans="1:11" s="67" customFormat="1">
      <c r="A286" s="14"/>
      <c r="B286" s="14"/>
      <c r="J286" s="371"/>
      <c r="K286"/>
    </row>
    <row r="287" spans="1:11" s="67" customFormat="1">
      <c r="A287" s="14"/>
      <c r="B287" s="14"/>
      <c r="J287" s="371"/>
      <c r="K287"/>
    </row>
    <row r="288" spans="1:11" s="67" customFormat="1">
      <c r="A288" s="14"/>
      <c r="B288" s="14"/>
      <c r="J288" s="371"/>
      <c r="K288"/>
    </row>
    <row r="289" spans="1:11" s="67" customFormat="1">
      <c r="A289" s="14"/>
      <c r="B289" s="14"/>
      <c r="J289" s="371"/>
      <c r="K289"/>
    </row>
    <row r="290" spans="1:11" s="67" customFormat="1">
      <c r="A290" s="14"/>
      <c r="B290" s="14"/>
      <c r="J290" s="371"/>
      <c r="K290"/>
    </row>
    <row r="291" spans="1:11" s="67" customFormat="1">
      <c r="A291" s="14"/>
      <c r="B291" s="14"/>
      <c r="J291" s="371"/>
      <c r="K291"/>
    </row>
    <row r="292" spans="1:11" s="67" customFormat="1">
      <c r="A292" s="14"/>
      <c r="B292" s="14"/>
      <c r="J292" s="371"/>
      <c r="K292"/>
    </row>
    <row r="293" spans="1:11" s="67" customFormat="1">
      <c r="A293" s="14"/>
      <c r="B293" s="14"/>
      <c r="J293" s="371"/>
      <c r="K293"/>
    </row>
    <row r="294" spans="1:11" s="67" customFormat="1">
      <c r="A294" s="14"/>
      <c r="B294" s="14"/>
      <c r="J294" s="371"/>
      <c r="K294"/>
    </row>
    <row r="295" spans="1:11" s="67" customFormat="1">
      <c r="A295" s="14"/>
      <c r="B295" s="14"/>
      <c r="J295" s="371"/>
      <c r="K295"/>
    </row>
    <row r="296" spans="1:11" s="67" customFormat="1">
      <c r="A296" s="14"/>
      <c r="B296" s="14"/>
      <c r="J296" s="371"/>
      <c r="K296"/>
    </row>
    <row r="297" spans="1:11" s="67" customFormat="1">
      <c r="A297" s="14"/>
      <c r="B297" s="14"/>
      <c r="J297" s="371"/>
      <c r="K297"/>
    </row>
    <row r="298" spans="1:11" s="67" customFormat="1">
      <c r="A298" s="14"/>
      <c r="B298" s="14"/>
      <c r="J298" s="371"/>
      <c r="K298"/>
    </row>
    <row r="299" spans="1:11" s="67" customFormat="1">
      <c r="A299" s="14"/>
      <c r="B299" s="14"/>
      <c r="J299" s="371"/>
      <c r="K299"/>
    </row>
    <row r="300" spans="1:11" s="67" customFormat="1">
      <c r="A300" s="14"/>
      <c r="B300" s="14"/>
      <c r="J300" s="371"/>
      <c r="K300"/>
    </row>
    <row r="301" spans="1:11" s="67" customFormat="1">
      <c r="A301" s="14"/>
      <c r="B301" s="14"/>
      <c r="J301" s="371"/>
      <c r="K301"/>
    </row>
    <row r="302" spans="1:11" s="67" customFormat="1">
      <c r="A302" s="14"/>
      <c r="B302" s="14"/>
      <c r="J302" s="371"/>
      <c r="K302"/>
    </row>
    <row r="303" spans="1:11" s="67" customFormat="1">
      <c r="A303" s="14"/>
      <c r="B303" s="14"/>
      <c r="J303" s="371"/>
      <c r="K303"/>
    </row>
    <row r="304" spans="1:11" s="67" customFormat="1">
      <c r="A304" s="14"/>
      <c r="B304" s="14"/>
      <c r="J304" s="371"/>
      <c r="K304"/>
    </row>
    <row r="305" spans="1:11" s="67" customFormat="1">
      <c r="A305" s="14"/>
      <c r="B305" s="14"/>
      <c r="J305" s="371"/>
      <c r="K305"/>
    </row>
    <row r="306" spans="1:11" s="67" customFormat="1">
      <c r="A306" s="14"/>
      <c r="B306" s="14"/>
      <c r="J306" s="371"/>
      <c r="K306"/>
    </row>
    <row r="307" spans="1:11" s="67" customFormat="1">
      <c r="A307" s="14"/>
      <c r="B307" s="14"/>
      <c r="J307" s="371"/>
      <c r="K307"/>
    </row>
    <row r="308" spans="1:11" s="67" customFormat="1">
      <c r="A308" s="14"/>
      <c r="B308" s="14"/>
      <c r="J308" s="371"/>
      <c r="K308"/>
    </row>
    <row r="309" spans="1:11" s="67" customFormat="1">
      <c r="A309" s="14"/>
      <c r="B309" s="14"/>
      <c r="J309" s="371"/>
      <c r="K309"/>
    </row>
    <row r="310" spans="1:11" s="67" customFormat="1">
      <c r="A310" s="14"/>
      <c r="B310" s="14"/>
      <c r="J310" s="371"/>
      <c r="K310"/>
    </row>
    <row r="311" spans="1:11" s="67" customFormat="1">
      <c r="A311" s="14"/>
      <c r="B311" s="14"/>
      <c r="J311" s="371"/>
      <c r="K311"/>
    </row>
    <row r="312" spans="1:11" s="67" customFormat="1">
      <c r="A312" s="14"/>
      <c r="B312" s="14"/>
      <c r="J312" s="371"/>
      <c r="K312"/>
    </row>
    <row r="313" spans="1:11" s="67" customFormat="1">
      <c r="A313" s="14"/>
      <c r="B313" s="14"/>
      <c r="J313" s="371"/>
      <c r="K313"/>
    </row>
    <row r="314" spans="1:11" s="67" customFormat="1">
      <c r="A314" s="14"/>
      <c r="B314" s="14"/>
      <c r="J314" s="371"/>
      <c r="K314"/>
    </row>
    <row r="315" spans="1:11" s="67" customFormat="1">
      <c r="A315" s="14"/>
      <c r="B315" s="14"/>
      <c r="J315" s="371"/>
      <c r="K315"/>
    </row>
    <row r="316" spans="1:11" s="67" customFormat="1">
      <c r="A316" s="14"/>
      <c r="B316" s="14"/>
      <c r="J316" s="371"/>
      <c r="K316"/>
    </row>
    <row r="317" spans="1:11" s="67" customFormat="1">
      <c r="A317" s="14"/>
      <c r="B317" s="14"/>
      <c r="J317" s="371"/>
      <c r="K317"/>
    </row>
    <row r="318" spans="1:11" s="67" customFormat="1">
      <c r="A318" s="14"/>
      <c r="B318" s="14"/>
      <c r="J318" s="371"/>
      <c r="K318"/>
    </row>
    <row r="319" spans="1:11" s="67" customFormat="1">
      <c r="A319" s="14"/>
      <c r="B319" s="14"/>
      <c r="J319" s="371"/>
      <c r="K319"/>
    </row>
    <row r="320" spans="1:11" s="67" customFormat="1">
      <c r="A320" s="14"/>
      <c r="B320" s="14"/>
      <c r="J320" s="371"/>
      <c r="K320"/>
    </row>
    <row r="321" spans="1:11" s="67" customFormat="1">
      <c r="A321" s="14"/>
      <c r="B321" s="14"/>
      <c r="J321" s="371"/>
      <c r="K321"/>
    </row>
    <row r="322" spans="1:11" s="67" customFormat="1">
      <c r="A322" s="14"/>
      <c r="B322" s="14"/>
      <c r="J322" s="371"/>
      <c r="K322"/>
    </row>
    <row r="323" spans="1:11" s="67" customFormat="1">
      <c r="A323" s="14"/>
      <c r="B323" s="14"/>
      <c r="J323" s="371"/>
      <c r="K323"/>
    </row>
    <row r="324" spans="1:11" s="67" customFormat="1">
      <c r="A324" s="14"/>
      <c r="B324" s="14"/>
      <c r="J324" s="371"/>
      <c r="K324"/>
    </row>
    <row r="325" spans="1:11" s="67" customFormat="1">
      <c r="A325" s="14"/>
      <c r="B325" s="14"/>
      <c r="J325" s="371"/>
      <c r="K325"/>
    </row>
    <row r="326" spans="1:11" s="67" customFormat="1">
      <c r="A326" s="14"/>
      <c r="B326" s="14"/>
      <c r="J326" s="371"/>
      <c r="K326"/>
    </row>
    <row r="327" spans="1:11" s="67" customFormat="1">
      <c r="A327" s="14"/>
      <c r="B327" s="14"/>
      <c r="J327" s="371"/>
      <c r="K327"/>
    </row>
    <row r="328" spans="1:11" s="67" customFormat="1">
      <c r="A328" s="14"/>
      <c r="B328" s="14"/>
      <c r="J328" s="371"/>
      <c r="K328"/>
    </row>
    <row r="329" spans="1:11" s="67" customFormat="1">
      <c r="A329" s="14"/>
      <c r="B329" s="14"/>
      <c r="J329" s="371"/>
      <c r="K329"/>
    </row>
    <row r="330" spans="1:11" s="67" customFormat="1">
      <c r="A330" s="14"/>
      <c r="B330" s="14"/>
      <c r="J330" s="371"/>
      <c r="K330"/>
    </row>
    <row r="331" spans="1:11" s="67" customFormat="1">
      <c r="A331" s="14"/>
      <c r="B331" s="14"/>
      <c r="J331" s="371"/>
      <c r="K331"/>
    </row>
    <row r="332" spans="1:11" s="67" customFormat="1">
      <c r="A332" s="14"/>
      <c r="B332" s="14"/>
      <c r="J332" s="371"/>
      <c r="K332"/>
    </row>
    <row r="333" spans="1:11" s="67" customFormat="1">
      <c r="A333" s="14"/>
      <c r="B333" s="14"/>
      <c r="J333" s="371"/>
      <c r="K333"/>
    </row>
    <row r="334" spans="1:11" s="67" customFormat="1">
      <c r="A334" s="14"/>
      <c r="B334" s="14"/>
      <c r="J334" s="371"/>
      <c r="K334"/>
    </row>
    <row r="335" spans="1:11" s="67" customFormat="1">
      <c r="A335" s="14"/>
      <c r="B335" s="14"/>
      <c r="J335" s="371"/>
      <c r="K335"/>
    </row>
    <row r="336" spans="1:11" s="67" customFormat="1">
      <c r="A336" s="14"/>
      <c r="B336" s="14"/>
      <c r="J336" s="371"/>
      <c r="K336"/>
    </row>
    <row r="337" spans="1:11" s="67" customFormat="1">
      <c r="A337" s="14"/>
      <c r="B337" s="14"/>
      <c r="J337" s="371"/>
      <c r="K337"/>
    </row>
    <row r="338" spans="1:11" s="67" customFormat="1">
      <c r="A338" s="14"/>
      <c r="B338" s="14"/>
      <c r="J338" s="371"/>
      <c r="K338"/>
    </row>
    <row r="339" spans="1:11" s="67" customFormat="1">
      <c r="A339" s="14"/>
      <c r="B339" s="14"/>
      <c r="J339" s="371"/>
      <c r="K339"/>
    </row>
    <row r="340" spans="1:11" s="67" customFormat="1">
      <c r="A340" s="14"/>
      <c r="B340" s="14"/>
      <c r="J340" s="371"/>
      <c r="K340"/>
    </row>
    <row r="341" spans="1:11" s="67" customFormat="1">
      <c r="A341" s="14"/>
      <c r="B341" s="14"/>
      <c r="J341" s="371"/>
      <c r="K341"/>
    </row>
    <row r="342" spans="1:11" s="67" customFormat="1">
      <c r="A342" s="14"/>
      <c r="B342" s="14"/>
      <c r="J342" s="371"/>
      <c r="K342"/>
    </row>
    <row r="343" spans="1:11" s="67" customFormat="1">
      <c r="A343" s="14"/>
      <c r="B343" s="14"/>
      <c r="J343" s="371"/>
      <c r="K343"/>
    </row>
    <row r="344" spans="1:11" s="67" customFormat="1">
      <c r="A344" s="14"/>
      <c r="B344" s="14"/>
      <c r="J344" s="371"/>
      <c r="K344"/>
    </row>
    <row r="345" spans="1:11" s="67" customFormat="1">
      <c r="A345" s="14"/>
      <c r="B345" s="14"/>
      <c r="J345" s="371"/>
      <c r="K345"/>
    </row>
    <row r="346" spans="1:11" s="67" customFormat="1">
      <c r="A346" s="14"/>
      <c r="B346" s="14"/>
      <c r="J346" s="371"/>
      <c r="K346"/>
    </row>
    <row r="347" spans="1:11" s="67" customFormat="1">
      <c r="A347" s="14"/>
      <c r="B347" s="14"/>
      <c r="J347" s="371"/>
      <c r="K347"/>
    </row>
    <row r="348" spans="1:11" s="67" customFormat="1">
      <c r="A348" s="14"/>
      <c r="B348" s="14"/>
      <c r="J348" s="371"/>
      <c r="K348"/>
    </row>
    <row r="349" spans="1:11" s="67" customFormat="1">
      <c r="A349" s="14"/>
      <c r="B349" s="14"/>
      <c r="J349" s="371"/>
      <c r="K349"/>
    </row>
    <row r="350" spans="1:11" s="67" customFormat="1">
      <c r="A350" s="14"/>
      <c r="B350" s="14"/>
      <c r="J350" s="371"/>
      <c r="K350"/>
    </row>
    <row r="351" spans="1:11" s="67" customFormat="1">
      <c r="A351" s="14"/>
      <c r="B351" s="14"/>
      <c r="J351" s="371"/>
      <c r="K351"/>
    </row>
    <row r="352" spans="1:11" s="67" customFormat="1">
      <c r="A352" s="14"/>
      <c r="B352" s="14"/>
      <c r="J352" s="371"/>
      <c r="K352"/>
    </row>
    <row r="353" spans="1:11" s="67" customFormat="1">
      <c r="A353" s="14"/>
      <c r="B353" s="14"/>
      <c r="J353" s="371"/>
      <c r="K353"/>
    </row>
    <row r="354" spans="1:11" s="67" customFormat="1">
      <c r="A354" s="14"/>
      <c r="B354" s="14"/>
      <c r="J354" s="371"/>
      <c r="K354"/>
    </row>
    <row r="355" spans="1:11" s="67" customFormat="1">
      <c r="A355" s="14"/>
      <c r="B355" s="14"/>
      <c r="J355" s="371"/>
      <c r="K355"/>
    </row>
    <row r="356" spans="1:11" s="67" customFormat="1">
      <c r="A356" s="14"/>
      <c r="B356" s="14"/>
      <c r="J356" s="371"/>
      <c r="K356"/>
    </row>
    <row r="357" spans="1:11" s="67" customFormat="1">
      <c r="A357" s="14"/>
      <c r="B357" s="14"/>
      <c r="J357" s="371"/>
      <c r="K357"/>
    </row>
    <row r="358" spans="1:11" s="67" customFormat="1">
      <c r="A358" s="14"/>
      <c r="B358" s="14"/>
      <c r="J358" s="371"/>
      <c r="K358"/>
    </row>
    <row r="359" spans="1:11" s="67" customFormat="1">
      <c r="A359" s="14"/>
      <c r="B359" s="14"/>
      <c r="J359" s="371"/>
      <c r="K359"/>
    </row>
    <row r="360" spans="1:11" s="67" customFormat="1">
      <c r="A360" s="14"/>
      <c r="B360" s="14"/>
      <c r="J360" s="371"/>
      <c r="K360"/>
    </row>
    <row r="361" spans="1:11" s="67" customFormat="1">
      <c r="A361" s="14"/>
      <c r="B361" s="14"/>
      <c r="J361" s="371"/>
      <c r="K361"/>
    </row>
    <row r="362" spans="1:11" s="67" customFormat="1">
      <c r="A362" s="14"/>
      <c r="B362" s="14"/>
      <c r="J362" s="371"/>
      <c r="K362"/>
    </row>
    <row r="363" spans="1:11" s="67" customFormat="1">
      <c r="A363" s="14"/>
      <c r="B363" s="14"/>
      <c r="J363" s="371"/>
      <c r="K363"/>
    </row>
    <row r="364" spans="1:11" s="67" customFormat="1">
      <c r="A364" s="14"/>
      <c r="B364" s="14"/>
      <c r="J364" s="371"/>
      <c r="K364"/>
    </row>
    <row r="365" spans="1:11" s="67" customFormat="1">
      <c r="A365" s="14"/>
      <c r="B365" s="14"/>
      <c r="J365" s="371"/>
      <c r="K365"/>
    </row>
    <row r="366" spans="1:11" s="67" customFormat="1">
      <c r="A366" s="14"/>
      <c r="B366" s="14"/>
      <c r="J366" s="371"/>
      <c r="K366"/>
    </row>
    <row r="367" spans="1:11" s="67" customFormat="1">
      <c r="A367" s="14"/>
      <c r="B367" s="14"/>
      <c r="J367" s="371"/>
      <c r="K367"/>
    </row>
    <row r="368" spans="1:11" s="67" customFormat="1">
      <c r="A368" s="14"/>
      <c r="B368" s="14"/>
      <c r="J368" s="371"/>
      <c r="K368"/>
    </row>
    <row r="369" spans="1:11" s="67" customFormat="1">
      <c r="A369" s="14"/>
      <c r="B369" s="14"/>
      <c r="J369" s="371"/>
      <c r="K369"/>
    </row>
    <row r="370" spans="1:11" s="67" customFormat="1">
      <c r="A370" s="14"/>
      <c r="B370" s="14"/>
      <c r="J370" s="371"/>
      <c r="K370"/>
    </row>
    <row r="371" spans="1:11" s="67" customFormat="1">
      <c r="A371" s="14"/>
      <c r="B371" s="14"/>
      <c r="J371" s="371"/>
      <c r="K371"/>
    </row>
    <row r="372" spans="1:11" s="67" customFormat="1">
      <c r="A372" s="14"/>
      <c r="B372" s="14"/>
      <c r="J372" s="371"/>
      <c r="K372"/>
    </row>
    <row r="373" spans="1:11" s="67" customFormat="1">
      <c r="A373" s="14"/>
      <c r="B373" s="14"/>
      <c r="J373" s="371"/>
      <c r="K373"/>
    </row>
    <row r="374" spans="1:11" s="67" customFormat="1">
      <c r="A374" s="14"/>
      <c r="B374" s="14"/>
      <c r="J374" s="371"/>
      <c r="K374"/>
    </row>
    <row r="375" spans="1:11" s="67" customFormat="1">
      <c r="A375" s="14"/>
      <c r="B375" s="14"/>
      <c r="J375" s="371"/>
      <c r="K375"/>
    </row>
    <row r="376" spans="1:11" s="67" customFormat="1">
      <c r="A376" s="14"/>
      <c r="B376" s="14"/>
      <c r="J376" s="371"/>
      <c r="K376"/>
    </row>
    <row r="377" spans="1:11" s="67" customFormat="1">
      <c r="A377" s="14"/>
      <c r="B377" s="14"/>
      <c r="J377" s="371"/>
      <c r="K377"/>
    </row>
    <row r="378" spans="1:11" s="67" customFormat="1">
      <c r="A378" s="14"/>
      <c r="B378" s="14"/>
      <c r="J378" s="371"/>
      <c r="K378"/>
    </row>
    <row r="379" spans="1:11" s="67" customFormat="1">
      <c r="A379" s="14"/>
      <c r="B379" s="14"/>
      <c r="J379" s="371"/>
      <c r="K379"/>
    </row>
    <row r="380" spans="1:11" s="67" customFormat="1">
      <c r="A380" s="14"/>
      <c r="B380" s="14"/>
      <c r="J380" s="371"/>
      <c r="K380"/>
    </row>
    <row r="381" spans="1:11" s="67" customFormat="1">
      <c r="A381" s="14"/>
      <c r="B381" s="14"/>
      <c r="J381" s="371"/>
      <c r="K381"/>
    </row>
    <row r="382" spans="1:11" s="67" customFormat="1">
      <c r="A382" s="14"/>
      <c r="B382" s="14"/>
      <c r="J382" s="371"/>
      <c r="K382"/>
    </row>
    <row r="383" spans="1:11" s="67" customFormat="1">
      <c r="A383" s="14"/>
      <c r="B383" s="14"/>
      <c r="J383" s="371"/>
      <c r="K383"/>
    </row>
    <row r="384" spans="1:11" s="67" customFormat="1">
      <c r="A384" s="14"/>
      <c r="B384" s="14"/>
      <c r="J384" s="371"/>
      <c r="K384"/>
    </row>
    <row r="385" spans="1:11" s="67" customFormat="1">
      <c r="A385" s="14"/>
      <c r="B385" s="14"/>
      <c r="J385" s="371"/>
      <c r="K385"/>
    </row>
    <row r="386" spans="1:11" s="67" customFormat="1">
      <c r="A386" s="14"/>
      <c r="B386" s="14"/>
      <c r="J386" s="371"/>
      <c r="K386"/>
    </row>
    <row r="387" spans="1:11" s="67" customFormat="1">
      <c r="A387" s="14"/>
      <c r="B387" s="14"/>
      <c r="J387" s="371"/>
      <c r="K387"/>
    </row>
    <row r="388" spans="1:11" s="67" customFormat="1">
      <c r="A388" s="14"/>
      <c r="B388" s="14"/>
      <c r="J388" s="371"/>
      <c r="K388"/>
    </row>
    <row r="389" spans="1:11" s="67" customFormat="1">
      <c r="A389" s="14"/>
      <c r="B389" s="14"/>
      <c r="J389" s="371"/>
      <c r="K389"/>
    </row>
    <row r="390" spans="1:11" s="67" customFormat="1">
      <c r="A390" s="14"/>
      <c r="B390" s="14"/>
      <c r="J390" s="371"/>
      <c r="K390"/>
    </row>
    <row r="391" spans="1:11" s="67" customFormat="1">
      <c r="A391" s="14"/>
      <c r="B391" s="14"/>
      <c r="J391" s="371"/>
      <c r="K391"/>
    </row>
    <row r="392" spans="1:11" s="67" customFormat="1">
      <c r="A392" s="14"/>
      <c r="B392" s="14"/>
      <c r="J392" s="371"/>
      <c r="K392"/>
    </row>
    <row r="393" spans="1:11" s="67" customFormat="1">
      <c r="A393" s="14"/>
      <c r="B393" s="14"/>
      <c r="J393" s="371"/>
      <c r="K393"/>
    </row>
    <row r="394" spans="1:11" s="67" customFormat="1">
      <c r="A394" s="14"/>
      <c r="B394" s="14"/>
      <c r="J394" s="371"/>
      <c r="K394"/>
    </row>
    <row r="395" spans="1:11" s="67" customFormat="1">
      <c r="A395" s="14"/>
      <c r="B395" s="14"/>
      <c r="J395" s="371"/>
      <c r="K395"/>
    </row>
    <row r="396" spans="1:11" s="67" customFormat="1">
      <c r="A396" s="14"/>
      <c r="B396" s="14"/>
      <c r="J396" s="371"/>
      <c r="K396"/>
    </row>
    <row r="397" spans="1:11" s="67" customFormat="1">
      <c r="A397" s="14"/>
      <c r="B397" s="14"/>
      <c r="J397" s="371"/>
      <c r="K397"/>
    </row>
    <row r="398" spans="1:11" s="67" customFormat="1">
      <c r="A398" s="14"/>
      <c r="B398" s="14"/>
      <c r="J398" s="371"/>
      <c r="K398"/>
    </row>
    <row r="399" spans="1:11" s="67" customFormat="1">
      <c r="A399" s="14"/>
      <c r="B399" s="14"/>
      <c r="J399" s="371"/>
      <c r="K399"/>
    </row>
    <row r="400" spans="1:11" s="67" customFormat="1">
      <c r="A400" s="14"/>
      <c r="B400" s="14"/>
      <c r="J400" s="371"/>
      <c r="K400"/>
    </row>
    <row r="401" spans="1:11" s="67" customFormat="1">
      <c r="A401" s="14"/>
      <c r="B401" s="14"/>
      <c r="J401" s="371"/>
      <c r="K401"/>
    </row>
    <row r="402" spans="1:11" s="67" customFormat="1">
      <c r="A402" s="14"/>
      <c r="B402" s="14"/>
      <c r="J402" s="371"/>
      <c r="K402"/>
    </row>
    <row r="403" spans="1:11" s="67" customFormat="1">
      <c r="A403" s="14"/>
      <c r="B403" s="14"/>
      <c r="J403" s="371"/>
      <c r="K403"/>
    </row>
    <row r="404" spans="1:11" s="67" customFormat="1">
      <c r="A404" s="14"/>
      <c r="B404" s="14"/>
      <c r="J404" s="371"/>
      <c r="K404"/>
    </row>
    <row r="405" spans="1:11" s="67" customFormat="1">
      <c r="A405" s="14"/>
      <c r="B405" s="14"/>
      <c r="J405" s="371"/>
      <c r="K405"/>
    </row>
    <row r="406" spans="1:11" s="67" customFormat="1">
      <c r="A406" s="14"/>
      <c r="B406" s="14"/>
      <c r="J406" s="371"/>
      <c r="K406"/>
    </row>
    <row r="407" spans="1:11" s="67" customFormat="1">
      <c r="A407" s="14"/>
      <c r="B407" s="14"/>
      <c r="J407" s="371"/>
      <c r="K407"/>
    </row>
    <row r="408" spans="1:11" s="67" customFormat="1">
      <c r="A408" s="14"/>
      <c r="B408" s="14"/>
      <c r="J408" s="371"/>
      <c r="K408"/>
    </row>
    <row r="409" spans="1:11" s="67" customFormat="1">
      <c r="A409" s="14"/>
      <c r="B409" s="14"/>
      <c r="J409" s="371"/>
      <c r="K409"/>
    </row>
    <row r="410" spans="1:11" s="67" customFormat="1">
      <c r="A410" s="14"/>
      <c r="B410" s="14"/>
      <c r="J410" s="371"/>
      <c r="K410"/>
    </row>
    <row r="411" spans="1:11" s="67" customFormat="1">
      <c r="A411" s="14"/>
      <c r="B411" s="14"/>
      <c r="J411" s="371"/>
      <c r="K411"/>
    </row>
    <row r="412" spans="1:11" s="67" customFormat="1">
      <c r="A412" s="14"/>
      <c r="B412" s="14"/>
      <c r="J412" s="371"/>
      <c r="K412"/>
    </row>
    <row r="413" spans="1:11" s="67" customFormat="1">
      <c r="A413" s="14"/>
      <c r="B413" s="14"/>
      <c r="J413" s="371"/>
      <c r="K413"/>
    </row>
    <row r="414" spans="1:11" s="67" customFormat="1">
      <c r="A414" s="14"/>
      <c r="B414" s="14"/>
      <c r="J414" s="371"/>
      <c r="K414"/>
    </row>
    <row r="415" spans="1:11" s="67" customFormat="1">
      <c r="A415" s="14"/>
      <c r="B415" s="14"/>
      <c r="J415" s="371"/>
      <c r="K415"/>
    </row>
    <row r="416" spans="1:11" s="67" customFormat="1">
      <c r="A416" s="14"/>
      <c r="B416" s="14"/>
      <c r="J416" s="371"/>
      <c r="K416"/>
    </row>
    <row r="417" spans="1:11" s="67" customFormat="1">
      <c r="A417" s="14"/>
      <c r="B417" s="14"/>
      <c r="J417" s="371"/>
      <c r="K417"/>
    </row>
    <row r="418" spans="1:11" s="67" customFormat="1">
      <c r="A418" s="14"/>
      <c r="B418" s="14"/>
      <c r="J418" s="371"/>
      <c r="K418"/>
    </row>
    <row r="419" spans="1:11" s="67" customFormat="1">
      <c r="A419" s="14"/>
      <c r="B419" s="14"/>
      <c r="J419" s="371"/>
      <c r="K419"/>
    </row>
    <row r="420" spans="1:11" s="67" customFormat="1">
      <c r="A420" s="14"/>
      <c r="B420" s="14"/>
      <c r="J420" s="371"/>
      <c r="K420"/>
    </row>
    <row r="421" spans="1:11" s="67" customFormat="1">
      <c r="A421" s="14"/>
      <c r="B421" s="14"/>
      <c r="J421" s="371"/>
      <c r="K421"/>
    </row>
    <row r="422" spans="1:11" s="67" customFormat="1">
      <c r="A422" s="14"/>
      <c r="B422" s="14"/>
      <c r="J422" s="371"/>
      <c r="K422"/>
    </row>
    <row r="423" spans="1:11" s="67" customFormat="1">
      <c r="A423" s="14"/>
      <c r="B423" s="14"/>
      <c r="J423" s="371"/>
      <c r="K423"/>
    </row>
    <row r="424" spans="1:11" s="67" customFormat="1">
      <c r="A424" s="14"/>
      <c r="B424" s="14"/>
      <c r="J424" s="371"/>
      <c r="K424"/>
    </row>
    <row r="425" spans="1:11" s="67" customFormat="1">
      <c r="A425" s="14"/>
      <c r="B425" s="14"/>
      <c r="J425" s="371"/>
      <c r="K425"/>
    </row>
    <row r="426" spans="1:11" s="67" customFormat="1">
      <c r="A426" s="14"/>
      <c r="B426" s="14"/>
      <c r="J426" s="371"/>
      <c r="K426"/>
    </row>
    <row r="427" spans="1:11" s="67" customFormat="1">
      <c r="A427" s="14"/>
      <c r="B427" s="14"/>
      <c r="J427" s="371"/>
      <c r="K427"/>
    </row>
    <row r="428" spans="1:11" s="67" customFormat="1">
      <c r="A428" s="14"/>
      <c r="B428" s="14"/>
      <c r="J428" s="371"/>
      <c r="K428"/>
    </row>
    <row r="429" spans="1:11" s="67" customFormat="1">
      <c r="A429" s="14"/>
      <c r="B429" s="14"/>
      <c r="J429" s="371"/>
      <c r="K429"/>
    </row>
    <row r="430" spans="1:11" s="67" customFormat="1">
      <c r="A430" s="14"/>
      <c r="B430" s="14"/>
      <c r="J430" s="371"/>
      <c r="K430"/>
    </row>
    <row r="431" spans="1:11" s="67" customFormat="1">
      <c r="A431" s="14"/>
      <c r="B431" s="14"/>
      <c r="J431" s="371"/>
      <c r="K431"/>
    </row>
    <row r="432" spans="1:11" s="67" customFormat="1">
      <c r="A432" s="14"/>
      <c r="B432" s="14"/>
      <c r="J432" s="371"/>
      <c r="K432"/>
    </row>
    <row r="433" spans="1:11" s="67" customFormat="1">
      <c r="A433" s="14"/>
      <c r="B433" s="14"/>
      <c r="J433" s="371"/>
      <c r="K433"/>
    </row>
    <row r="434" spans="1:11" s="67" customFormat="1">
      <c r="A434" s="14"/>
      <c r="B434" s="14"/>
      <c r="J434" s="371"/>
      <c r="K434"/>
    </row>
    <row r="435" spans="1:11" s="67" customFormat="1">
      <c r="A435" s="14"/>
      <c r="B435" s="14"/>
      <c r="J435" s="371"/>
      <c r="K435"/>
    </row>
    <row r="436" spans="1:11" s="67" customFormat="1">
      <c r="A436" s="14"/>
      <c r="B436" s="14"/>
      <c r="J436" s="371"/>
      <c r="K436"/>
    </row>
    <row r="437" spans="1:11" s="67" customFormat="1">
      <c r="A437" s="14"/>
      <c r="B437" s="14"/>
      <c r="J437" s="371"/>
      <c r="K437"/>
    </row>
    <row r="438" spans="1:11" s="67" customFormat="1">
      <c r="A438" s="14"/>
      <c r="B438" s="14"/>
      <c r="J438" s="371"/>
      <c r="K438"/>
    </row>
    <row r="439" spans="1:11" s="67" customFormat="1">
      <c r="A439" s="14"/>
      <c r="B439" s="14"/>
      <c r="J439" s="371"/>
      <c r="K439"/>
    </row>
    <row r="440" spans="1:11" s="67" customFormat="1">
      <c r="A440" s="14"/>
      <c r="B440" s="14"/>
      <c r="J440" s="371"/>
      <c r="K440"/>
    </row>
    <row r="441" spans="1:11" s="67" customFormat="1">
      <c r="A441" s="14"/>
      <c r="B441" s="14"/>
      <c r="J441" s="371"/>
      <c r="K441"/>
    </row>
    <row r="442" spans="1:11" s="67" customFormat="1">
      <c r="A442" s="14"/>
      <c r="B442" s="14"/>
      <c r="J442" s="371"/>
      <c r="K442"/>
    </row>
    <row r="443" spans="1:11" s="67" customFormat="1">
      <c r="A443" s="14"/>
      <c r="B443" s="14"/>
      <c r="J443" s="371"/>
      <c r="K443"/>
    </row>
    <row r="444" spans="1:11" s="67" customFormat="1">
      <c r="A444" s="14"/>
      <c r="B444" s="14"/>
      <c r="J444" s="371"/>
      <c r="K444"/>
    </row>
    <row r="445" spans="1:11" s="67" customFormat="1">
      <c r="A445" s="14"/>
      <c r="B445" s="14"/>
      <c r="J445" s="371"/>
      <c r="K445"/>
    </row>
    <row r="446" spans="1:11" s="67" customFormat="1">
      <c r="A446" s="14"/>
      <c r="B446" s="14"/>
      <c r="J446" s="371"/>
      <c r="K446"/>
    </row>
    <row r="447" spans="1:11" s="67" customFormat="1">
      <c r="A447" s="14"/>
      <c r="B447" s="14"/>
      <c r="J447" s="371"/>
      <c r="K447"/>
    </row>
    <row r="448" spans="1:11" s="67" customFormat="1">
      <c r="A448" s="14"/>
      <c r="B448" s="14"/>
      <c r="J448" s="371"/>
      <c r="K448"/>
    </row>
    <row r="449" spans="1:11" s="67" customFormat="1">
      <c r="A449" s="14"/>
      <c r="B449" s="14"/>
      <c r="J449" s="371"/>
      <c r="K449"/>
    </row>
    <row r="450" spans="1:11" s="67" customFormat="1">
      <c r="A450" s="14"/>
      <c r="B450" s="14"/>
      <c r="J450" s="371"/>
      <c r="K450"/>
    </row>
    <row r="451" spans="1:11" s="67" customFormat="1">
      <c r="A451" s="14"/>
      <c r="B451" s="14"/>
      <c r="J451" s="371"/>
      <c r="K451"/>
    </row>
    <row r="452" spans="1:11" s="67" customFormat="1">
      <c r="A452" s="14"/>
      <c r="B452" s="14"/>
      <c r="J452" s="371"/>
      <c r="K452"/>
    </row>
    <row r="453" spans="1:11" s="67" customFormat="1">
      <c r="A453" s="14"/>
      <c r="B453" s="14"/>
      <c r="J453" s="371"/>
      <c r="K453"/>
    </row>
    <row r="454" spans="1:11" s="67" customFormat="1">
      <c r="A454" s="14"/>
      <c r="B454" s="14"/>
      <c r="J454" s="371"/>
      <c r="K454"/>
    </row>
    <row r="455" spans="1:11" s="67" customFormat="1">
      <c r="A455" s="14"/>
      <c r="B455" s="14"/>
      <c r="J455" s="371"/>
      <c r="K455"/>
    </row>
    <row r="456" spans="1:11" s="67" customFormat="1">
      <c r="A456" s="14"/>
      <c r="B456" s="14"/>
      <c r="J456" s="371"/>
      <c r="K456"/>
    </row>
    <row r="457" spans="1:11" s="67" customFormat="1">
      <c r="A457" s="14"/>
      <c r="B457" s="14"/>
      <c r="J457" s="371"/>
      <c r="K457"/>
    </row>
    <row r="458" spans="1:11" s="67" customFormat="1">
      <c r="A458" s="14"/>
      <c r="B458" s="14"/>
      <c r="J458" s="371"/>
      <c r="K458"/>
    </row>
    <row r="459" spans="1:11" s="67" customFormat="1">
      <c r="A459" s="14"/>
      <c r="B459" s="14"/>
      <c r="J459" s="371"/>
      <c r="K459"/>
    </row>
    <row r="460" spans="1:11" s="67" customFormat="1">
      <c r="A460" s="14"/>
      <c r="B460" s="14"/>
      <c r="J460" s="371"/>
      <c r="K460"/>
    </row>
    <row r="461" spans="1:11" s="67" customFormat="1">
      <c r="A461" s="14"/>
      <c r="B461" s="14"/>
      <c r="J461" s="371"/>
      <c r="K461"/>
    </row>
    <row r="462" spans="1:11" s="67" customFormat="1">
      <c r="A462" s="14"/>
      <c r="B462" s="14"/>
      <c r="J462" s="371"/>
      <c r="K462"/>
    </row>
    <row r="463" spans="1:11" s="67" customFormat="1">
      <c r="A463" s="14"/>
      <c r="B463" s="14"/>
      <c r="J463" s="371"/>
      <c r="K463"/>
    </row>
    <row r="464" spans="1:11" s="67" customFormat="1">
      <c r="A464" s="14"/>
      <c r="B464" s="14"/>
      <c r="J464" s="371"/>
      <c r="K464"/>
    </row>
    <row r="465" spans="1:11" s="67" customFormat="1">
      <c r="A465" s="14"/>
      <c r="B465" s="14"/>
      <c r="J465" s="371"/>
      <c r="K465"/>
    </row>
    <row r="466" spans="1:11" s="67" customFormat="1">
      <c r="A466" s="14"/>
      <c r="B466" s="14"/>
      <c r="J466" s="371"/>
      <c r="K466"/>
    </row>
    <row r="467" spans="1:11" s="67" customFormat="1">
      <c r="A467" s="14"/>
      <c r="B467" s="14"/>
      <c r="J467" s="371"/>
      <c r="K467"/>
    </row>
    <row r="468" spans="1:11" s="67" customFormat="1">
      <c r="A468" s="14"/>
      <c r="B468" s="14"/>
      <c r="J468" s="371"/>
      <c r="K468"/>
    </row>
    <row r="469" spans="1:11" s="67" customFormat="1">
      <c r="A469" s="14"/>
      <c r="B469" s="14"/>
      <c r="J469" s="371"/>
      <c r="K469"/>
    </row>
    <row r="470" spans="1:11" s="67" customFormat="1">
      <c r="A470" s="14"/>
      <c r="B470" s="14"/>
      <c r="J470" s="371"/>
      <c r="K470"/>
    </row>
    <row r="471" spans="1:11" s="67" customFormat="1">
      <c r="A471" s="14"/>
      <c r="B471" s="14"/>
      <c r="J471" s="371"/>
      <c r="K471"/>
    </row>
    <row r="472" spans="1:11" s="67" customFormat="1">
      <c r="A472" s="14"/>
      <c r="B472" s="14"/>
      <c r="J472" s="371"/>
      <c r="K472"/>
    </row>
    <row r="473" spans="1:11" s="67" customFormat="1">
      <c r="A473" s="14"/>
      <c r="B473" s="14"/>
      <c r="J473" s="371"/>
      <c r="K473"/>
    </row>
    <row r="474" spans="1:11" s="67" customFormat="1">
      <c r="A474" s="14"/>
      <c r="B474" s="14"/>
      <c r="J474" s="371"/>
      <c r="K474"/>
    </row>
    <row r="475" spans="1:11" s="67" customFormat="1">
      <c r="A475" s="14"/>
      <c r="B475" s="14"/>
      <c r="J475" s="371"/>
      <c r="K475"/>
    </row>
    <row r="476" spans="1:11" s="67" customFormat="1">
      <c r="A476" s="14"/>
      <c r="B476" s="14"/>
      <c r="J476" s="371"/>
      <c r="K476"/>
    </row>
    <row r="477" spans="1:11" s="67" customFormat="1">
      <c r="A477" s="14"/>
      <c r="B477" s="14"/>
      <c r="J477" s="371"/>
      <c r="K477"/>
    </row>
    <row r="478" spans="1:11" s="67" customFormat="1">
      <c r="A478" s="14"/>
      <c r="B478" s="14"/>
      <c r="J478" s="371"/>
      <c r="K478"/>
    </row>
    <row r="479" spans="1:11" s="67" customFormat="1">
      <c r="A479" s="14"/>
      <c r="B479" s="14"/>
      <c r="J479" s="371"/>
      <c r="K479"/>
    </row>
    <row r="480" spans="1:11" s="67" customFormat="1">
      <c r="A480" s="14"/>
      <c r="B480" s="14"/>
      <c r="J480" s="371"/>
      <c r="K480"/>
    </row>
    <row r="481" spans="1:11" s="67" customFormat="1">
      <c r="A481" s="14"/>
      <c r="B481" s="14"/>
      <c r="J481" s="371"/>
      <c r="K481"/>
    </row>
    <row r="482" spans="1:11" s="67" customFormat="1">
      <c r="A482" s="14"/>
      <c r="B482" s="14"/>
      <c r="J482" s="371"/>
      <c r="K482"/>
    </row>
    <row r="483" spans="1:11" s="67" customFormat="1">
      <c r="A483" s="14"/>
      <c r="B483" s="14"/>
      <c r="J483" s="371"/>
      <c r="K483"/>
    </row>
    <row r="484" spans="1:11" s="67" customFormat="1">
      <c r="A484" s="14"/>
      <c r="B484" s="14"/>
      <c r="J484" s="371"/>
      <c r="K484"/>
    </row>
    <row r="485" spans="1:11" s="67" customFormat="1">
      <c r="A485" s="14"/>
      <c r="B485" s="14"/>
      <c r="J485" s="371"/>
      <c r="K485"/>
    </row>
    <row r="486" spans="1:11" s="67" customFormat="1">
      <c r="A486" s="14"/>
      <c r="B486" s="14"/>
      <c r="J486" s="371"/>
      <c r="K486"/>
    </row>
    <row r="487" spans="1:11" s="67" customFormat="1">
      <c r="A487" s="14"/>
      <c r="B487" s="14"/>
      <c r="J487" s="371"/>
      <c r="K487"/>
    </row>
    <row r="488" spans="1:11" s="67" customFormat="1">
      <c r="A488" s="14"/>
      <c r="B488" s="14"/>
      <c r="J488" s="371"/>
      <c r="K488"/>
    </row>
    <row r="489" spans="1:11" s="67" customFormat="1">
      <c r="A489" s="14"/>
      <c r="B489" s="14"/>
      <c r="J489" s="371"/>
      <c r="K489"/>
    </row>
    <row r="490" spans="1:11" s="67" customFormat="1">
      <c r="A490" s="14"/>
      <c r="B490" s="14"/>
      <c r="J490" s="371"/>
      <c r="K490"/>
    </row>
    <row r="491" spans="1:11" s="67" customFormat="1">
      <c r="A491" s="14"/>
      <c r="B491" s="14"/>
      <c r="J491" s="371"/>
      <c r="K491"/>
    </row>
    <row r="492" spans="1:11" s="67" customFormat="1">
      <c r="A492" s="14"/>
      <c r="B492" s="14"/>
      <c r="J492" s="371"/>
      <c r="K492"/>
    </row>
    <row r="493" spans="1:11" s="67" customFormat="1">
      <c r="A493" s="14"/>
      <c r="B493" s="14"/>
      <c r="J493" s="371"/>
      <c r="K493"/>
    </row>
    <row r="494" spans="1:11" s="67" customFormat="1">
      <c r="A494" s="14"/>
      <c r="B494" s="14"/>
      <c r="J494" s="371"/>
      <c r="K494"/>
    </row>
    <row r="495" spans="1:11" s="67" customFormat="1">
      <c r="A495" s="14"/>
      <c r="B495" s="14"/>
      <c r="J495" s="371"/>
      <c r="K495"/>
    </row>
    <row r="496" spans="1:11" s="67" customFormat="1">
      <c r="A496" s="14"/>
      <c r="B496" s="14"/>
      <c r="J496" s="371"/>
      <c r="K496"/>
    </row>
    <row r="497" spans="1:11" s="67" customFormat="1">
      <c r="A497" s="14"/>
      <c r="B497" s="14"/>
      <c r="J497" s="371"/>
      <c r="K497"/>
    </row>
    <row r="498" spans="1:11" s="67" customFormat="1">
      <c r="A498" s="14"/>
      <c r="B498" s="14"/>
      <c r="J498" s="371"/>
      <c r="K498"/>
    </row>
    <row r="499" spans="1:11" s="67" customFormat="1">
      <c r="A499" s="14"/>
      <c r="B499" s="14"/>
      <c r="J499" s="371"/>
      <c r="K499"/>
    </row>
    <row r="500" spans="1:11" s="67" customFormat="1">
      <c r="A500" s="14"/>
      <c r="B500" s="14"/>
      <c r="J500" s="371"/>
      <c r="K500"/>
    </row>
    <row r="501" spans="1:11" s="67" customFormat="1">
      <c r="A501" s="14"/>
      <c r="B501" s="14"/>
      <c r="J501" s="371"/>
      <c r="K501"/>
    </row>
    <row r="502" spans="1:11" s="67" customFormat="1">
      <c r="A502" s="14"/>
      <c r="B502" s="14"/>
      <c r="J502" s="371"/>
      <c r="K502"/>
    </row>
    <row r="503" spans="1:11" s="67" customFormat="1">
      <c r="A503" s="14"/>
      <c r="B503" s="14"/>
      <c r="J503" s="371"/>
      <c r="K503"/>
    </row>
    <row r="504" spans="1:11" s="67" customFormat="1">
      <c r="A504" s="14"/>
      <c r="B504" s="14"/>
      <c r="J504" s="371"/>
      <c r="K504"/>
    </row>
    <row r="505" spans="1:11" s="67" customFormat="1">
      <c r="A505" s="14"/>
      <c r="B505" s="14"/>
      <c r="J505" s="371"/>
      <c r="K505"/>
    </row>
    <row r="506" spans="1:11" s="67" customFormat="1">
      <c r="A506" s="14"/>
      <c r="B506" s="14"/>
      <c r="J506" s="371"/>
      <c r="K506"/>
    </row>
    <row r="507" spans="1:11" s="67" customFormat="1">
      <c r="A507" s="14"/>
      <c r="B507" s="14"/>
      <c r="J507" s="371"/>
      <c r="K507"/>
    </row>
    <row r="508" spans="1:11" s="67" customFormat="1">
      <c r="A508" s="14"/>
      <c r="B508" s="14"/>
      <c r="J508" s="371"/>
      <c r="K508"/>
    </row>
    <row r="509" spans="1:11" s="67" customFormat="1">
      <c r="A509" s="14"/>
      <c r="B509" s="14"/>
      <c r="J509" s="371"/>
      <c r="K509"/>
    </row>
    <row r="510" spans="1:11" s="67" customFormat="1">
      <c r="A510" s="14"/>
      <c r="B510" s="14"/>
      <c r="J510" s="371"/>
      <c r="K510"/>
    </row>
    <row r="511" spans="1:11" s="67" customFormat="1">
      <c r="A511" s="14"/>
      <c r="B511" s="14"/>
      <c r="J511" s="371"/>
      <c r="K511"/>
    </row>
    <row r="512" spans="1:11" s="67" customFormat="1">
      <c r="A512" s="14"/>
      <c r="B512" s="14"/>
      <c r="J512" s="371"/>
      <c r="K512"/>
    </row>
    <row r="513" spans="1:11" s="67" customFormat="1">
      <c r="A513" s="14"/>
      <c r="B513" s="14"/>
      <c r="J513" s="371"/>
      <c r="K513"/>
    </row>
    <row r="514" spans="1:11" s="67" customFormat="1">
      <c r="A514" s="14"/>
      <c r="B514" s="14"/>
      <c r="J514" s="371"/>
      <c r="K514"/>
    </row>
    <row r="515" spans="1:11" s="67" customFormat="1">
      <c r="A515" s="14"/>
      <c r="B515" s="14"/>
      <c r="J515" s="371"/>
      <c r="K515"/>
    </row>
    <row r="516" spans="1:11" s="67" customFormat="1">
      <c r="A516" s="14"/>
      <c r="B516" s="14"/>
      <c r="J516" s="371"/>
      <c r="K516"/>
    </row>
    <row r="517" spans="1:11" s="67" customFormat="1">
      <c r="A517" s="14"/>
      <c r="B517" s="14"/>
      <c r="J517" s="371"/>
      <c r="K517"/>
    </row>
    <row r="518" spans="1:11" s="67" customFormat="1">
      <c r="A518" s="14"/>
      <c r="B518" s="14"/>
      <c r="J518" s="371"/>
      <c r="K518"/>
    </row>
    <row r="519" spans="1:11" s="67" customFormat="1">
      <c r="A519" s="14"/>
      <c r="B519" s="14"/>
      <c r="J519" s="371"/>
      <c r="K519"/>
    </row>
    <row r="520" spans="1:11" s="67" customFormat="1">
      <c r="A520" s="14"/>
      <c r="B520" s="14"/>
      <c r="J520" s="371"/>
      <c r="K520"/>
    </row>
    <row r="521" spans="1:11" s="67" customFormat="1">
      <c r="A521" s="14"/>
      <c r="B521" s="14"/>
      <c r="J521" s="371"/>
      <c r="K521"/>
    </row>
    <row r="522" spans="1:11" s="67" customFormat="1">
      <c r="A522" s="14"/>
      <c r="B522" s="14"/>
      <c r="J522" s="371"/>
      <c r="K522"/>
    </row>
    <row r="523" spans="1:11" s="67" customFormat="1">
      <c r="A523" s="14"/>
      <c r="B523" s="14"/>
      <c r="J523" s="371"/>
      <c r="K523"/>
    </row>
    <row r="524" spans="1:11" s="67" customFormat="1">
      <c r="A524" s="14"/>
      <c r="B524" s="14"/>
      <c r="J524" s="371"/>
      <c r="K524"/>
    </row>
    <row r="525" spans="1:11" s="67" customFormat="1">
      <c r="A525" s="14"/>
      <c r="B525" s="14"/>
      <c r="J525" s="371"/>
      <c r="K525"/>
    </row>
    <row r="526" spans="1:11" s="67" customFormat="1">
      <c r="A526" s="14"/>
      <c r="B526" s="14"/>
      <c r="J526" s="371"/>
      <c r="K526"/>
    </row>
    <row r="527" spans="1:11" s="67" customFormat="1">
      <c r="A527" s="14"/>
      <c r="B527" s="14"/>
      <c r="J527" s="371"/>
      <c r="K527"/>
    </row>
    <row r="528" spans="1:11" s="67" customFormat="1">
      <c r="A528" s="14"/>
      <c r="B528" s="14"/>
      <c r="J528" s="371"/>
      <c r="K528"/>
    </row>
    <row r="529" spans="1:11" s="67" customFormat="1">
      <c r="A529" s="14"/>
      <c r="B529" s="14"/>
      <c r="J529" s="371"/>
      <c r="K529"/>
    </row>
    <row r="530" spans="1:11" s="67" customFormat="1">
      <c r="A530" s="14"/>
      <c r="B530" s="14"/>
      <c r="J530" s="371"/>
      <c r="K530"/>
    </row>
    <row r="531" spans="1:11" s="67" customFormat="1">
      <c r="A531" s="14"/>
      <c r="B531" s="14"/>
      <c r="J531" s="371"/>
      <c r="K531"/>
    </row>
    <row r="532" spans="1:11" s="67" customFormat="1">
      <c r="A532" s="14"/>
      <c r="B532" s="14"/>
      <c r="J532" s="371"/>
      <c r="K532"/>
    </row>
    <row r="533" spans="1:11" s="67" customFormat="1">
      <c r="A533" s="14"/>
      <c r="B533" s="14"/>
      <c r="J533" s="371"/>
      <c r="K533"/>
    </row>
    <row r="534" spans="1:11" s="67" customFormat="1">
      <c r="A534" s="14"/>
      <c r="B534" s="14"/>
      <c r="J534" s="371"/>
      <c r="K534"/>
    </row>
    <row r="535" spans="1:11" s="67" customFormat="1">
      <c r="A535" s="14"/>
      <c r="B535" s="14"/>
      <c r="J535" s="371"/>
      <c r="K535"/>
    </row>
    <row r="536" spans="1:11" s="67" customFormat="1">
      <c r="A536" s="14"/>
      <c r="B536" s="14"/>
      <c r="J536" s="371"/>
      <c r="K536"/>
    </row>
    <row r="537" spans="1:11" s="67" customFormat="1">
      <c r="A537" s="14"/>
      <c r="B537" s="14"/>
      <c r="J537" s="371"/>
      <c r="K537"/>
    </row>
    <row r="538" spans="1:11" s="67" customFormat="1">
      <c r="A538" s="14"/>
      <c r="B538" s="14"/>
      <c r="J538" s="371"/>
      <c r="K538"/>
    </row>
    <row r="539" spans="1:11" s="67" customFormat="1">
      <c r="A539" s="14"/>
      <c r="B539" s="14"/>
      <c r="J539" s="371"/>
      <c r="K539"/>
    </row>
    <row r="540" spans="1:11" s="67" customFormat="1">
      <c r="A540" s="14"/>
      <c r="B540" s="14"/>
      <c r="J540" s="371"/>
      <c r="K540"/>
    </row>
    <row r="541" spans="1:11" s="67" customFormat="1">
      <c r="A541" s="14"/>
      <c r="B541" s="14"/>
      <c r="J541" s="371"/>
      <c r="K541"/>
    </row>
    <row r="542" spans="1:11" s="67" customFormat="1">
      <c r="A542" s="14"/>
      <c r="B542" s="14"/>
      <c r="J542" s="371"/>
      <c r="K542"/>
    </row>
    <row r="543" spans="1:11" s="67" customFormat="1">
      <c r="A543" s="14"/>
      <c r="B543" s="14"/>
      <c r="J543" s="371"/>
      <c r="K543"/>
    </row>
    <row r="544" spans="1:11" s="67" customFormat="1">
      <c r="A544" s="14"/>
      <c r="B544" s="14"/>
      <c r="J544" s="371"/>
      <c r="K544"/>
    </row>
    <row r="545" spans="1:11" s="67" customFormat="1">
      <c r="A545" s="14"/>
      <c r="B545" s="14"/>
      <c r="J545" s="371"/>
      <c r="K545"/>
    </row>
    <row r="546" spans="1:11" s="67" customFormat="1">
      <c r="A546" s="14"/>
      <c r="B546" s="14"/>
      <c r="J546" s="371"/>
      <c r="K546"/>
    </row>
    <row r="547" spans="1:11" s="67" customFormat="1">
      <c r="A547" s="14"/>
      <c r="B547" s="14"/>
      <c r="J547" s="371"/>
      <c r="K547"/>
    </row>
    <row r="548" spans="1:11" s="67" customFormat="1">
      <c r="A548" s="14"/>
      <c r="B548" s="14"/>
      <c r="J548" s="371"/>
      <c r="K548"/>
    </row>
    <row r="549" spans="1:11" s="67" customFormat="1">
      <c r="A549" s="14"/>
      <c r="B549" s="14"/>
      <c r="J549" s="371"/>
      <c r="K549"/>
    </row>
    <row r="550" spans="1:11" s="67" customFormat="1">
      <c r="A550" s="14"/>
      <c r="B550" s="14"/>
      <c r="J550" s="371"/>
      <c r="K550"/>
    </row>
    <row r="551" spans="1:11" s="67" customFormat="1">
      <c r="A551" s="14"/>
      <c r="B551" s="14"/>
      <c r="J551" s="371"/>
      <c r="K551"/>
    </row>
    <row r="552" spans="1:11" s="67" customFormat="1">
      <c r="A552" s="14"/>
      <c r="B552" s="14"/>
      <c r="J552" s="371"/>
      <c r="K552"/>
    </row>
    <row r="553" spans="1:11" s="67" customFormat="1">
      <c r="A553" s="14"/>
      <c r="B553" s="14"/>
      <c r="J553" s="371"/>
      <c r="K553"/>
    </row>
    <row r="554" spans="1:11" s="67" customFormat="1">
      <c r="A554" s="14"/>
      <c r="B554" s="14"/>
      <c r="J554" s="371"/>
      <c r="K554"/>
    </row>
    <row r="555" spans="1:11" s="67" customFormat="1">
      <c r="A555" s="14"/>
      <c r="B555" s="14"/>
      <c r="J555" s="371"/>
      <c r="K555"/>
    </row>
    <row r="556" spans="1:11" s="67" customFormat="1">
      <c r="A556" s="14"/>
      <c r="B556" s="14"/>
      <c r="J556" s="371"/>
      <c r="K556"/>
    </row>
    <row r="557" spans="1:11" s="67" customFormat="1">
      <c r="A557" s="14"/>
      <c r="B557" s="14"/>
      <c r="J557" s="371"/>
      <c r="K557"/>
    </row>
    <row r="558" spans="1:11" s="67" customFormat="1">
      <c r="A558" s="14"/>
      <c r="B558" s="14"/>
      <c r="J558" s="371"/>
      <c r="K558"/>
    </row>
    <row r="559" spans="1:11" s="67" customFormat="1">
      <c r="A559" s="14"/>
      <c r="B559" s="14"/>
      <c r="J559" s="371"/>
      <c r="K559"/>
    </row>
    <row r="560" spans="1:11" s="67" customFormat="1">
      <c r="A560" s="14"/>
      <c r="B560" s="14"/>
      <c r="J560" s="371"/>
      <c r="K560"/>
    </row>
    <row r="561" spans="1:11" s="67" customFormat="1">
      <c r="A561" s="14"/>
      <c r="B561" s="14"/>
      <c r="J561" s="371"/>
      <c r="K561"/>
    </row>
    <row r="562" spans="1:11" s="67" customFormat="1">
      <c r="A562" s="14"/>
      <c r="B562" s="14"/>
      <c r="J562" s="371"/>
      <c r="K562"/>
    </row>
    <row r="563" spans="1:11" s="67" customFormat="1">
      <c r="A563" s="14"/>
      <c r="B563" s="14"/>
      <c r="J563" s="371"/>
      <c r="K563"/>
    </row>
    <row r="564" spans="1:11" s="67" customFormat="1">
      <c r="A564" s="14"/>
      <c r="B564" s="14"/>
      <c r="J564" s="371"/>
      <c r="K564"/>
    </row>
    <row r="565" spans="1:11" s="67" customFormat="1">
      <c r="A565" s="14"/>
      <c r="B565" s="14"/>
      <c r="J565" s="371"/>
      <c r="K565"/>
    </row>
    <row r="566" spans="1:11" s="67" customFormat="1">
      <c r="A566" s="14"/>
      <c r="B566" s="14"/>
      <c r="J566" s="371"/>
      <c r="K566"/>
    </row>
    <row r="567" spans="1:11" s="67" customFormat="1">
      <c r="A567" s="14"/>
      <c r="B567" s="14"/>
      <c r="J567" s="371"/>
      <c r="K567"/>
    </row>
    <row r="568" spans="1:11" s="67" customFormat="1">
      <c r="A568" s="14"/>
      <c r="B568" s="14"/>
      <c r="J568" s="371"/>
      <c r="K568"/>
    </row>
    <row r="569" spans="1:11" s="67" customFormat="1">
      <c r="A569" s="14"/>
      <c r="B569" s="14"/>
      <c r="J569" s="371"/>
      <c r="K569"/>
    </row>
    <row r="570" spans="1:11" s="67" customFormat="1">
      <c r="A570" s="14"/>
      <c r="B570" s="14"/>
      <c r="J570" s="371"/>
      <c r="K570"/>
    </row>
    <row r="571" spans="1:11" s="67" customFormat="1">
      <c r="A571" s="14"/>
      <c r="B571" s="14"/>
      <c r="J571" s="371"/>
      <c r="K571"/>
    </row>
    <row r="572" spans="1:11" s="67" customFormat="1">
      <c r="A572" s="14"/>
      <c r="B572" s="14"/>
      <c r="J572" s="371"/>
      <c r="K572"/>
    </row>
    <row r="573" spans="1:11" s="67" customFormat="1">
      <c r="A573" s="14"/>
      <c r="B573" s="14"/>
      <c r="J573" s="371"/>
      <c r="K573"/>
    </row>
    <row r="574" spans="1:11" s="67" customFormat="1">
      <c r="A574" s="14"/>
      <c r="B574" s="14"/>
      <c r="J574" s="371"/>
      <c r="K574"/>
    </row>
    <row r="575" spans="1:11" s="67" customFormat="1">
      <c r="A575" s="14"/>
      <c r="B575" s="14"/>
      <c r="J575" s="371"/>
      <c r="K575"/>
    </row>
    <row r="576" spans="1:11" s="67" customFormat="1">
      <c r="A576" s="14"/>
      <c r="B576" s="14"/>
      <c r="J576" s="371"/>
      <c r="K576"/>
    </row>
    <row r="577" spans="1:11" s="67" customFormat="1">
      <c r="A577" s="14"/>
      <c r="B577" s="14"/>
      <c r="J577" s="371"/>
      <c r="K577"/>
    </row>
    <row r="578" spans="1:11" s="67" customFormat="1">
      <c r="A578" s="14"/>
      <c r="B578" s="14"/>
      <c r="J578" s="371"/>
      <c r="K578"/>
    </row>
    <row r="579" spans="1:11" s="67" customFormat="1">
      <c r="A579" s="14"/>
      <c r="B579" s="14"/>
      <c r="J579" s="371"/>
      <c r="K579"/>
    </row>
    <row r="580" spans="1:11" s="67" customFormat="1">
      <c r="A580" s="14"/>
      <c r="B580" s="14"/>
      <c r="J580" s="371"/>
      <c r="K580"/>
    </row>
    <row r="581" spans="1:11" s="67" customFormat="1">
      <c r="A581" s="14"/>
      <c r="B581" s="14"/>
      <c r="J581" s="371"/>
      <c r="K581"/>
    </row>
    <row r="582" spans="1:11" s="67" customFormat="1">
      <c r="A582" s="14"/>
      <c r="B582" s="14"/>
      <c r="J582" s="371"/>
      <c r="K582"/>
    </row>
    <row r="583" spans="1:11" s="67" customFormat="1">
      <c r="A583" s="14"/>
      <c r="B583" s="14"/>
      <c r="J583" s="371"/>
      <c r="K583"/>
    </row>
    <row r="584" spans="1:11" s="67" customFormat="1">
      <c r="A584" s="14"/>
      <c r="B584" s="14"/>
      <c r="J584" s="371"/>
      <c r="K584"/>
    </row>
    <row r="585" spans="1:11" s="67" customFormat="1">
      <c r="A585" s="14"/>
      <c r="B585" s="14"/>
      <c r="J585" s="371"/>
      <c r="K585"/>
    </row>
    <row r="586" spans="1:11" s="67" customFormat="1">
      <c r="A586" s="14"/>
      <c r="B586" s="14"/>
      <c r="J586" s="371"/>
      <c r="K586"/>
    </row>
    <row r="587" spans="1:11" s="67" customFormat="1">
      <c r="A587" s="14"/>
      <c r="B587" s="14"/>
      <c r="J587" s="371"/>
      <c r="K587"/>
    </row>
    <row r="588" spans="1:11" s="67" customFormat="1">
      <c r="A588" s="14"/>
      <c r="B588" s="14"/>
      <c r="J588" s="371"/>
      <c r="K588"/>
    </row>
    <row r="589" spans="1:11" s="67" customFormat="1">
      <c r="A589" s="14"/>
      <c r="B589" s="14"/>
      <c r="J589" s="371"/>
      <c r="K589"/>
    </row>
    <row r="590" spans="1:11" s="67" customFormat="1">
      <c r="A590" s="14"/>
      <c r="B590" s="14"/>
      <c r="J590" s="371"/>
      <c r="K590"/>
    </row>
    <row r="591" spans="1:11" s="67" customFormat="1">
      <c r="A591" s="14"/>
      <c r="B591" s="14"/>
      <c r="J591" s="371"/>
      <c r="K591"/>
    </row>
    <row r="592" spans="1:11" s="67" customFormat="1">
      <c r="A592" s="14"/>
      <c r="B592" s="14"/>
      <c r="J592" s="371"/>
      <c r="K592"/>
    </row>
    <row r="593" spans="1:11" s="67" customFormat="1">
      <c r="A593" s="14"/>
      <c r="B593" s="14"/>
      <c r="J593" s="371"/>
      <c r="K593"/>
    </row>
    <row r="594" spans="1:11" s="67" customFormat="1">
      <c r="A594" s="14"/>
      <c r="B594" s="14"/>
      <c r="J594" s="371"/>
      <c r="K594"/>
    </row>
    <row r="595" spans="1:11" s="67" customFormat="1">
      <c r="A595" s="14"/>
      <c r="B595" s="14"/>
      <c r="J595" s="371"/>
      <c r="K595"/>
    </row>
    <row r="596" spans="1:11" s="67" customFormat="1">
      <c r="A596" s="14"/>
      <c r="B596" s="14"/>
      <c r="J596" s="371"/>
      <c r="K596"/>
    </row>
    <row r="597" spans="1:11" s="67" customFormat="1">
      <c r="A597" s="14"/>
      <c r="B597" s="14"/>
      <c r="J597" s="371"/>
      <c r="K597"/>
    </row>
    <row r="598" spans="1:11" s="67" customFormat="1">
      <c r="A598" s="14"/>
      <c r="B598" s="14"/>
      <c r="J598" s="371"/>
      <c r="K598"/>
    </row>
    <row r="599" spans="1:11" s="67" customFormat="1">
      <c r="A599" s="14"/>
      <c r="B599" s="14"/>
      <c r="J599" s="371"/>
      <c r="K599"/>
    </row>
    <row r="600" spans="1:11" s="67" customFormat="1">
      <c r="A600" s="14"/>
      <c r="B600" s="14"/>
      <c r="J600" s="371"/>
      <c r="K600"/>
    </row>
    <row r="601" spans="1:11" s="67" customFormat="1">
      <c r="A601" s="14"/>
      <c r="B601" s="14"/>
      <c r="J601" s="371"/>
      <c r="K601"/>
    </row>
    <row r="602" spans="1:11" s="67" customFormat="1">
      <c r="A602" s="14"/>
      <c r="B602" s="14"/>
      <c r="J602" s="371"/>
      <c r="K602"/>
    </row>
    <row r="603" spans="1:11" s="67" customFormat="1">
      <c r="A603" s="14"/>
      <c r="B603" s="14"/>
      <c r="J603" s="371"/>
      <c r="K603"/>
    </row>
    <row r="604" spans="1:11" s="67" customFormat="1">
      <c r="A604" s="14"/>
      <c r="B604" s="14"/>
      <c r="J604" s="371"/>
      <c r="K604"/>
    </row>
    <row r="605" spans="1:11" s="67" customFormat="1">
      <c r="A605" s="14"/>
      <c r="B605" s="14"/>
      <c r="J605" s="371"/>
      <c r="K605"/>
    </row>
    <row r="606" spans="1:11" s="67" customFormat="1">
      <c r="A606" s="14"/>
      <c r="B606" s="14"/>
      <c r="J606" s="371"/>
      <c r="K606"/>
    </row>
    <row r="607" spans="1:11" s="67" customFormat="1">
      <c r="A607" s="14"/>
      <c r="B607" s="14"/>
      <c r="J607" s="371"/>
      <c r="K607"/>
    </row>
    <row r="608" spans="1:11" s="67" customFormat="1">
      <c r="A608" s="14"/>
      <c r="B608" s="14"/>
      <c r="J608" s="371"/>
      <c r="K608"/>
    </row>
    <row r="609" spans="1:11" s="67" customFormat="1">
      <c r="A609" s="14"/>
      <c r="B609" s="14"/>
      <c r="J609" s="371"/>
      <c r="K609"/>
    </row>
    <row r="610" spans="1:11" s="67" customFormat="1">
      <c r="A610" s="14"/>
      <c r="B610" s="14"/>
      <c r="J610" s="371"/>
      <c r="K610"/>
    </row>
    <row r="611" spans="1:11" s="67" customFormat="1">
      <c r="A611" s="14"/>
      <c r="B611" s="14"/>
      <c r="J611" s="371"/>
      <c r="K611"/>
    </row>
    <row r="612" spans="1:11" s="67" customFormat="1">
      <c r="A612" s="14"/>
      <c r="B612" s="14"/>
      <c r="J612" s="371"/>
      <c r="K612"/>
    </row>
    <row r="613" spans="1:11" s="67" customFormat="1">
      <c r="A613" s="14"/>
      <c r="B613" s="14"/>
      <c r="J613" s="371"/>
      <c r="K613"/>
    </row>
    <row r="614" spans="1:11" s="67" customFormat="1">
      <c r="A614" s="14"/>
      <c r="B614" s="14"/>
      <c r="J614" s="371"/>
      <c r="K614"/>
    </row>
    <row r="615" spans="1:11" s="67" customFormat="1">
      <c r="A615" s="14"/>
      <c r="B615" s="14"/>
      <c r="J615" s="371"/>
      <c r="K615"/>
    </row>
    <row r="616" spans="1:11" s="67" customFormat="1">
      <c r="A616" s="14"/>
      <c r="B616" s="14"/>
      <c r="J616" s="371"/>
      <c r="K616"/>
    </row>
    <row r="617" spans="1:11" s="67" customFormat="1">
      <c r="A617" s="14"/>
      <c r="B617" s="14"/>
      <c r="J617" s="371"/>
      <c r="K617"/>
    </row>
    <row r="618" spans="1:11" s="67" customFormat="1">
      <c r="A618" s="14"/>
      <c r="B618" s="14"/>
      <c r="J618" s="371"/>
      <c r="K618"/>
    </row>
    <row r="619" spans="1:11" s="67" customFormat="1">
      <c r="A619" s="14"/>
      <c r="B619" s="14"/>
      <c r="J619" s="371"/>
      <c r="K619"/>
    </row>
    <row r="620" spans="1:11" s="67" customFormat="1">
      <c r="A620" s="14"/>
      <c r="B620" s="14"/>
      <c r="J620" s="371"/>
      <c r="K620"/>
    </row>
    <row r="621" spans="1:11" s="67" customFormat="1">
      <c r="A621" s="14"/>
      <c r="B621" s="14"/>
      <c r="J621" s="371"/>
      <c r="K621"/>
    </row>
    <row r="622" spans="1:11" s="67" customFormat="1">
      <c r="A622" s="14"/>
      <c r="B622" s="14"/>
      <c r="J622" s="371"/>
      <c r="K622"/>
    </row>
    <row r="623" spans="1:11" s="67" customFormat="1">
      <c r="A623" s="14"/>
      <c r="B623" s="14"/>
      <c r="J623" s="371"/>
      <c r="K623"/>
    </row>
    <row r="624" spans="1:11" s="67" customFormat="1">
      <c r="A624" s="14"/>
      <c r="B624" s="14"/>
      <c r="J624" s="371"/>
      <c r="K624"/>
    </row>
    <row r="625" spans="1:11" s="67" customFormat="1">
      <c r="A625" s="14"/>
      <c r="B625" s="14"/>
      <c r="J625" s="371"/>
      <c r="K625"/>
    </row>
    <row r="626" spans="1:11" s="67" customFormat="1">
      <c r="A626" s="14"/>
      <c r="B626" s="14"/>
      <c r="J626" s="371"/>
      <c r="K626"/>
    </row>
    <row r="627" spans="1:11" s="67" customFormat="1">
      <c r="A627" s="14"/>
      <c r="B627" s="14"/>
      <c r="J627" s="371"/>
      <c r="K627"/>
    </row>
    <row r="628" spans="1:11" s="67" customFormat="1">
      <c r="A628" s="14"/>
      <c r="B628" s="14"/>
      <c r="J628" s="371"/>
      <c r="K628"/>
    </row>
    <row r="629" spans="1:11" s="67" customFormat="1">
      <c r="A629" s="14"/>
      <c r="B629" s="14"/>
      <c r="J629" s="371"/>
      <c r="K629"/>
    </row>
    <row r="630" spans="1:11" s="67" customFormat="1">
      <c r="A630" s="14"/>
      <c r="B630" s="14"/>
      <c r="J630" s="371"/>
      <c r="K630"/>
    </row>
    <row r="631" spans="1:11" s="67" customFormat="1">
      <c r="A631" s="14"/>
      <c r="B631" s="14"/>
      <c r="J631" s="371"/>
      <c r="K631"/>
    </row>
    <row r="632" spans="1:11" s="67" customFormat="1">
      <c r="A632" s="14"/>
      <c r="B632" s="14"/>
      <c r="J632" s="371"/>
      <c r="K632"/>
    </row>
    <row r="633" spans="1:11" s="67" customFormat="1">
      <c r="A633" s="14"/>
      <c r="B633" s="14"/>
      <c r="J633" s="371"/>
      <c r="K633"/>
    </row>
    <row r="634" spans="1:11" s="67" customFormat="1">
      <c r="A634" s="14"/>
      <c r="B634" s="14"/>
      <c r="J634" s="371"/>
      <c r="K634"/>
    </row>
    <row r="635" spans="1:11" s="67" customFormat="1">
      <c r="A635" s="14"/>
      <c r="B635" s="14"/>
      <c r="J635" s="371"/>
      <c r="K635"/>
    </row>
    <row r="636" spans="1:11" s="67" customFormat="1">
      <c r="A636" s="14"/>
      <c r="B636" s="14"/>
      <c r="J636" s="371"/>
      <c r="K636"/>
    </row>
    <row r="637" spans="1:11" s="67" customFormat="1">
      <c r="A637" s="14"/>
      <c r="B637" s="14"/>
      <c r="J637" s="371"/>
      <c r="K637"/>
    </row>
    <row r="638" spans="1:11" s="67" customFormat="1">
      <c r="A638" s="14"/>
      <c r="B638" s="14"/>
      <c r="J638" s="371"/>
      <c r="K638"/>
    </row>
    <row r="639" spans="1:11" s="67" customFormat="1">
      <c r="A639" s="14"/>
      <c r="B639" s="14"/>
      <c r="J639" s="371"/>
      <c r="K639"/>
    </row>
    <row r="640" spans="1:11" s="67" customFormat="1">
      <c r="A640" s="14"/>
      <c r="B640" s="14"/>
      <c r="J640" s="371"/>
      <c r="K640"/>
    </row>
    <row r="641" spans="1:11" s="67" customFormat="1">
      <c r="A641" s="14"/>
      <c r="B641" s="14"/>
      <c r="J641" s="371"/>
      <c r="K641"/>
    </row>
    <row r="642" spans="1:11" s="67" customFormat="1">
      <c r="A642" s="14"/>
      <c r="B642" s="14"/>
      <c r="J642" s="371"/>
      <c r="K642"/>
    </row>
    <row r="643" spans="1:11" s="67" customFormat="1">
      <c r="A643" s="14"/>
      <c r="B643" s="14"/>
      <c r="J643" s="371"/>
      <c r="K643"/>
    </row>
    <row r="644" spans="1:11" s="67" customFormat="1">
      <c r="A644" s="14"/>
      <c r="B644" s="14"/>
      <c r="J644" s="371"/>
      <c r="K644"/>
    </row>
    <row r="645" spans="1:11" s="67" customFormat="1">
      <c r="A645" s="14"/>
      <c r="B645" s="14"/>
      <c r="J645" s="371"/>
      <c r="K645"/>
    </row>
    <row r="646" spans="1:11" s="67" customFormat="1">
      <c r="A646" s="14"/>
      <c r="B646" s="14"/>
      <c r="J646" s="371"/>
      <c r="K646"/>
    </row>
    <row r="647" spans="1:11" s="67" customFormat="1">
      <c r="A647" s="14"/>
      <c r="B647" s="14"/>
      <c r="J647" s="371"/>
      <c r="K647"/>
    </row>
    <row r="648" spans="1:11" s="67" customFormat="1">
      <c r="A648" s="14"/>
      <c r="B648" s="14"/>
      <c r="J648" s="371"/>
      <c r="K648"/>
    </row>
    <row r="649" spans="1:11" s="67" customFormat="1">
      <c r="A649" s="14"/>
      <c r="B649" s="14"/>
      <c r="J649" s="371"/>
      <c r="K649"/>
    </row>
    <row r="650" spans="1:11" s="67" customFormat="1">
      <c r="A650" s="14"/>
      <c r="B650" s="14"/>
      <c r="J650" s="371"/>
      <c r="K650"/>
    </row>
    <row r="651" spans="1:11" s="67" customFormat="1">
      <c r="A651" s="14"/>
      <c r="B651" s="14"/>
      <c r="J651" s="371"/>
      <c r="K651"/>
    </row>
    <row r="652" spans="1:11" s="67" customFormat="1">
      <c r="A652" s="14"/>
      <c r="B652" s="14"/>
      <c r="J652" s="371"/>
      <c r="K652"/>
    </row>
    <row r="653" spans="1:11" s="67" customFormat="1">
      <c r="A653" s="14"/>
      <c r="B653" s="14"/>
      <c r="J653" s="371"/>
      <c r="K653"/>
    </row>
    <row r="654" spans="1:11" s="67" customFormat="1">
      <c r="A654" s="14"/>
      <c r="B654" s="14"/>
      <c r="J654" s="371"/>
      <c r="K654"/>
    </row>
    <row r="655" spans="1:11" s="67" customFormat="1">
      <c r="A655" s="14"/>
      <c r="B655" s="14"/>
      <c r="J655" s="371"/>
      <c r="K655"/>
    </row>
    <row r="656" spans="1:11" s="67" customFormat="1">
      <c r="A656" s="14"/>
      <c r="B656" s="14"/>
      <c r="J656" s="371"/>
      <c r="K656"/>
    </row>
    <row r="657" spans="1:11" s="67" customFormat="1">
      <c r="A657" s="14"/>
      <c r="B657" s="14"/>
      <c r="J657" s="371"/>
      <c r="K657"/>
    </row>
    <row r="658" spans="1:11" s="67" customFormat="1">
      <c r="A658" s="14"/>
      <c r="B658" s="14"/>
      <c r="J658" s="371"/>
      <c r="K658"/>
    </row>
    <row r="659" spans="1:11" s="67" customFormat="1">
      <c r="A659" s="14"/>
      <c r="B659" s="14"/>
      <c r="J659" s="371"/>
      <c r="K659"/>
    </row>
    <row r="660" spans="1:11" s="67" customFormat="1">
      <c r="A660" s="14"/>
      <c r="B660" s="14"/>
      <c r="J660" s="371"/>
      <c r="K660"/>
    </row>
    <row r="661" spans="1:11" s="67" customFormat="1">
      <c r="A661" s="14"/>
      <c r="B661" s="14"/>
      <c r="J661" s="371"/>
      <c r="K661"/>
    </row>
    <row r="662" spans="1:11" s="67" customFormat="1">
      <c r="A662" s="14"/>
      <c r="B662" s="14"/>
      <c r="J662" s="371"/>
      <c r="K662"/>
    </row>
    <row r="663" spans="1:11" s="67" customFormat="1">
      <c r="A663" s="14"/>
      <c r="B663" s="14"/>
      <c r="J663" s="371"/>
      <c r="K663"/>
    </row>
    <row r="664" spans="1:11" s="67" customFormat="1">
      <c r="A664" s="14"/>
      <c r="B664" s="14"/>
      <c r="J664" s="371"/>
      <c r="K664"/>
    </row>
    <row r="665" spans="1:11" s="67" customFormat="1">
      <c r="A665" s="14"/>
      <c r="B665" s="14"/>
      <c r="J665" s="371"/>
      <c r="K665"/>
    </row>
    <row r="666" spans="1:11" s="67" customFormat="1">
      <c r="A666" s="14"/>
      <c r="B666" s="14"/>
      <c r="J666" s="371"/>
      <c r="K666"/>
    </row>
    <row r="667" spans="1:11" s="67" customFormat="1">
      <c r="A667" s="14"/>
      <c r="B667" s="14"/>
      <c r="J667" s="371"/>
      <c r="K667"/>
    </row>
    <row r="668" spans="1:11" s="67" customFormat="1">
      <c r="A668" s="14"/>
      <c r="B668" s="14"/>
      <c r="J668" s="371"/>
      <c r="K668"/>
    </row>
    <row r="669" spans="1:11" s="67" customFormat="1">
      <c r="A669" s="14"/>
      <c r="B669" s="14"/>
      <c r="J669" s="371"/>
      <c r="K669"/>
    </row>
    <row r="670" spans="1:11" s="67" customFormat="1">
      <c r="A670" s="14"/>
      <c r="B670" s="14"/>
      <c r="J670" s="371"/>
      <c r="K670"/>
    </row>
    <row r="671" spans="1:11" s="67" customFormat="1">
      <c r="A671" s="14"/>
      <c r="B671" s="14"/>
      <c r="J671" s="371"/>
      <c r="K671"/>
    </row>
    <row r="672" spans="1:11" s="67" customFormat="1">
      <c r="A672" s="14"/>
      <c r="B672" s="14"/>
      <c r="J672" s="371"/>
      <c r="K672"/>
    </row>
    <row r="673" spans="1:11" s="67" customFormat="1">
      <c r="A673" s="14"/>
      <c r="B673" s="14"/>
      <c r="J673" s="371"/>
      <c r="K673"/>
    </row>
    <row r="674" spans="1:11" s="67" customFormat="1">
      <c r="A674" s="14"/>
      <c r="B674" s="14"/>
      <c r="J674" s="371"/>
      <c r="K674"/>
    </row>
    <row r="675" spans="1:11" s="67" customFormat="1">
      <c r="A675" s="14"/>
      <c r="B675" s="14"/>
      <c r="J675" s="371"/>
      <c r="K675"/>
    </row>
    <row r="676" spans="1:11" s="67" customFormat="1">
      <c r="A676" s="14"/>
      <c r="B676" s="14"/>
      <c r="J676" s="371"/>
      <c r="K676"/>
    </row>
    <row r="677" spans="1:11" s="67" customFormat="1">
      <c r="A677" s="14"/>
      <c r="B677" s="14"/>
      <c r="J677" s="371"/>
      <c r="K677"/>
    </row>
    <row r="678" spans="1:11" s="67" customFormat="1">
      <c r="A678" s="14"/>
      <c r="B678" s="14"/>
      <c r="J678" s="371"/>
      <c r="K678"/>
    </row>
    <row r="679" spans="1:11" s="67" customFormat="1">
      <c r="A679" s="14"/>
      <c r="B679" s="14"/>
      <c r="J679" s="371"/>
      <c r="K679"/>
    </row>
    <row r="680" spans="1:11" s="67" customFormat="1">
      <c r="A680" s="14"/>
      <c r="B680" s="14"/>
      <c r="J680" s="371"/>
      <c r="K680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2E00-000000000000}"/>
  </hyperlinks>
  <printOptions horizontalCentered="1"/>
  <pageMargins left="0.39370078740157483" right="0.39370078740157483" top="0.39370078740157483" bottom="0.39370078740157483" header="0" footer="0"/>
  <pageSetup paperSize="9" scale="79" orientation="portrait" r:id="rId1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Hoja47">
    <pageSetUpPr fitToPage="1"/>
  </sheetPr>
  <dimension ref="A1:K33"/>
  <sheetViews>
    <sheetView showGridLines="0" showRowColHeaders="0" zoomScaleNormal="100" zoomScaleSheetLayoutView="70" workbookViewId="0">
      <selection activeCell="T34" sqref="T34"/>
    </sheetView>
  </sheetViews>
  <sheetFormatPr baseColWidth="10" defaultColWidth="11.42578125" defaultRowHeight="12.75"/>
  <cols>
    <col min="1" max="1" width="5.7109375" style="217" customWidth="1"/>
    <col min="2" max="2" width="16.42578125" style="217" customWidth="1"/>
    <col min="3" max="3" width="12.85546875" style="217" customWidth="1"/>
    <col min="4" max="4" width="12.85546875" style="306" customWidth="1"/>
    <col min="5" max="6" width="10.85546875" style="306" customWidth="1"/>
    <col min="7" max="7" width="14.140625" style="217" customWidth="1"/>
    <col min="8" max="8" width="10.42578125" style="217" customWidth="1"/>
    <col min="9" max="9" width="11.42578125" style="217" customWidth="1"/>
    <col min="10" max="10" width="10.5703125" style="217" customWidth="1"/>
    <col min="11" max="11" width="17.7109375" style="217" customWidth="1"/>
    <col min="12" max="16384" width="11.42578125" style="217"/>
  </cols>
  <sheetData>
    <row r="1" spans="1:11" ht="26.1" customHeight="1">
      <c r="A1" s="720" t="s">
        <v>246</v>
      </c>
      <c r="B1" s="743"/>
      <c r="C1" s="743"/>
      <c r="D1" s="743"/>
      <c r="E1" s="743"/>
      <c r="F1" s="743"/>
      <c r="G1" s="743"/>
      <c r="H1" s="743"/>
      <c r="I1" s="743"/>
      <c r="J1" s="743"/>
      <c r="K1" s="186" t="s">
        <v>154</v>
      </c>
    </row>
    <row r="2" spans="1:11" ht="25.15" customHeight="1">
      <c r="A2" s="720" t="s">
        <v>0</v>
      </c>
      <c r="B2" s="719"/>
      <c r="C2" s="719"/>
      <c r="D2" s="719"/>
      <c r="E2" s="719"/>
      <c r="F2" s="719"/>
      <c r="G2" s="719"/>
      <c r="H2" s="719"/>
      <c r="I2" s="719"/>
      <c r="J2" s="719"/>
    </row>
    <row r="3" spans="1:11" ht="23.65" customHeight="1">
      <c r="A3" s="721" t="s">
        <v>179</v>
      </c>
      <c r="B3" s="719"/>
      <c r="C3" s="719"/>
      <c r="D3" s="719"/>
      <c r="E3" s="719"/>
      <c r="F3" s="719"/>
      <c r="G3" s="719"/>
      <c r="H3" s="719"/>
      <c r="I3" s="719"/>
      <c r="J3" s="719"/>
    </row>
    <row r="4" spans="1:11" ht="12.95" customHeight="1">
      <c r="A4" s="286"/>
      <c r="B4" s="287"/>
      <c r="C4" s="287"/>
      <c r="D4" s="288"/>
      <c r="E4" s="288"/>
      <c r="F4" s="288"/>
      <c r="G4" s="287"/>
      <c r="H4" s="287"/>
      <c r="I4" s="287"/>
      <c r="J4" s="287"/>
    </row>
    <row r="5" spans="1:11" ht="18.75">
      <c r="A5" s="289"/>
      <c r="B5" s="722" t="str">
        <f>[1]UE!$B$4</f>
        <v>MEDIA JUNIO</v>
      </c>
      <c r="C5" s="722"/>
      <c r="D5" s="723"/>
      <c r="E5" s="290"/>
      <c r="F5" s="290"/>
      <c r="G5" s="287"/>
      <c r="H5" s="287"/>
      <c r="I5" s="287"/>
      <c r="J5" s="287"/>
    </row>
    <row r="6" spans="1:11" ht="10.35" customHeight="1">
      <c r="A6" s="291"/>
      <c r="B6" s="291"/>
      <c r="C6" s="291"/>
      <c r="D6" s="292"/>
      <c r="E6" s="292"/>
      <c r="F6" s="292"/>
      <c r="G6" s="291"/>
      <c r="H6" s="291"/>
      <c r="I6" s="291"/>
      <c r="J6" s="291"/>
    </row>
    <row r="7" spans="1:11" ht="33.75" customHeight="1">
      <c r="A7" s="293"/>
      <c r="B7" s="294" t="s">
        <v>215</v>
      </c>
      <c r="C7" s="295" t="s">
        <v>216</v>
      </c>
      <c r="D7" s="295" t="s">
        <v>217</v>
      </c>
      <c r="E7" s="295" t="s">
        <v>4</v>
      </c>
      <c r="F7" s="295" t="s">
        <v>5</v>
      </c>
      <c r="G7" s="295" t="s">
        <v>6</v>
      </c>
      <c r="H7" s="295" t="s">
        <v>7</v>
      </c>
      <c r="I7" s="295" t="s">
        <v>8</v>
      </c>
      <c r="J7" s="296" t="s">
        <v>9</v>
      </c>
    </row>
    <row r="8" spans="1:11" ht="41.1" customHeight="1">
      <c r="A8" s="293"/>
      <c r="B8" s="297" t="s">
        <v>182</v>
      </c>
      <c r="C8" s="402">
        <f>[1]UE!C49</f>
        <v>86249.863636363618</v>
      </c>
      <c r="D8" s="402">
        <f>[1]UE!D49</f>
        <v>78284.95454545453</v>
      </c>
      <c r="E8" s="402">
        <f>[1]UE!E49</f>
        <v>4233.909090909091</v>
      </c>
      <c r="F8" s="402">
        <f>[1]UE!F49</f>
        <v>3731</v>
      </c>
      <c r="G8" s="402">
        <f>[1]UE!G49</f>
        <v>27524.409090909092</v>
      </c>
      <c r="H8" s="402">
        <f>[1]UE!H49</f>
        <v>136.22727272727272</v>
      </c>
      <c r="I8" s="402">
        <f>[1]UE!I49</f>
        <v>0</v>
      </c>
      <c r="J8" s="403">
        <f>[1]UE!J49</f>
        <v>113910.5</v>
      </c>
    </row>
    <row r="9" spans="1:11" ht="41.1" customHeight="1">
      <c r="A9" s="293"/>
      <c r="B9" s="297" t="s">
        <v>183</v>
      </c>
      <c r="C9" s="402">
        <f>'[1]NOUE '!C49</f>
        <v>144031.63636363635</v>
      </c>
      <c r="D9" s="402">
        <f>'[1]NOUE '!D49</f>
        <v>119273.18181818182</v>
      </c>
      <c r="E9" s="402">
        <f>'[1]NOUE '!E49</f>
        <v>15040.409090909092</v>
      </c>
      <c r="F9" s="402">
        <f>'[1]NOUE '!F49</f>
        <v>9718.045454545454</v>
      </c>
      <c r="G9" s="402">
        <f>'[1]NOUE '!G49</f>
        <v>35510.545454545456</v>
      </c>
      <c r="H9" s="402">
        <f>'[1]NOUE '!H49</f>
        <v>392</v>
      </c>
      <c r="I9" s="402">
        <f>'[1]NOUE '!I49</f>
        <v>0</v>
      </c>
      <c r="J9" s="403">
        <f>'[1]NOUE '!J49</f>
        <v>179934.18181818182</v>
      </c>
    </row>
    <row r="10" spans="1:11" s="304" customFormat="1" ht="41.1" customHeight="1">
      <c r="A10" s="300"/>
      <c r="B10" s="301" t="s">
        <v>64</v>
      </c>
      <c r="C10" s="404">
        <f>[1]TOTAL!C49</f>
        <v>230281.49999999997</v>
      </c>
      <c r="D10" s="404">
        <f>[1]TOTAL!D49</f>
        <v>197558.13636363635</v>
      </c>
      <c r="E10" s="404">
        <f>[1]TOTAL!E49</f>
        <v>19274.318181818184</v>
      </c>
      <c r="F10" s="404">
        <f>[1]TOTAL!F49</f>
        <v>13449.045454545454</v>
      </c>
      <c r="G10" s="404">
        <f>[1]TOTAL!G49</f>
        <v>63034.954545454544</v>
      </c>
      <c r="H10" s="404">
        <f>[1]TOTAL!H49</f>
        <v>528.22727272727263</v>
      </c>
      <c r="I10" s="404">
        <f>[1]TOTAL!I49</f>
        <v>0</v>
      </c>
      <c r="J10" s="411">
        <f>[1]TOTAL!J49</f>
        <v>293844.68181818182</v>
      </c>
      <c r="K10" s="303"/>
    </row>
    <row r="11" spans="1:11" ht="36" customHeight="1">
      <c r="B11" s="317"/>
      <c r="C11" s="318"/>
      <c r="D11" s="318"/>
      <c r="E11" s="318"/>
      <c r="F11" s="318"/>
      <c r="G11" s="318"/>
      <c r="H11" s="318"/>
      <c r="I11" s="317"/>
      <c r="J11" s="317"/>
    </row>
    <row r="12" spans="1:11" ht="70.5" customHeight="1">
      <c r="C12" s="305"/>
      <c r="D12" s="305"/>
      <c r="E12" s="305"/>
      <c r="F12" s="305"/>
      <c r="G12" s="305"/>
      <c r="H12" s="305"/>
      <c r="I12" s="305"/>
      <c r="J12" s="305"/>
    </row>
    <row r="13" spans="1:11" ht="29.1" customHeight="1">
      <c r="H13" s="307"/>
      <c r="I13" s="307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08"/>
      <c r="C20" s="308" t="s">
        <v>218</v>
      </c>
      <c r="D20" s="309" t="str">
        <f>G7</f>
        <v>AUTÓNOMOS</v>
      </c>
      <c r="E20" s="309" t="str">
        <f>H7</f>
        <v>MAR</v>
      </c>
      <c r="F20" s="309"/>
      <c r="G20" s="308" t="str">
        <f>J7</f>
        <v>TOTAL</v>
      </c>
      <c r="I20" s="308" t="str">
        <f>J7</f>
        <v>TOTAL</v>
      </c>
    </row>
    <row r="21" spans="2:9" ht="29.1" customHeight="1">
      <c r="B21" s="308" t="s">
        <v>219</v>
      </c>
      <c r="C21" s="309">
        <f>$C$10</f>
        <v>230281.49999999997</v>
      </c>
      <c r="D21" s="309">
        <f>G10</f>
        <v>63034.954545454544</v>
      </c>
      <c r="E21" s="309">
        <f>H10</f>
        <v>528.22727272727263</v>
      </c>
      <c r="F21" s="309"/>
      <c r="G21" s="309">
        <f>J10</f>
        <v>293844.68181818182</v>
      </c>
      <c r="I21" s="308">
        <f>SUM(C21:F21)</f>
        <v>293844.68181818182</v>
      </c>
    </row>
    <row r="22" spans="2:9" ht="29.1" customHeight="1">
      <c r="C22" s="310">
        <f>C21/$G21</f>
        <v>0.78368442326442389</v>
      </c>
      <c r="D22" s="310">
        <f>D21/$G21</f>
        <v>0.21451793565029639</v>
      </c>
      <c r="E22" s="310">
        <f>E21/$G21</f>
        <v>1.7976410852795915E-3</v>
      </c>
      <c r="F22" s="310"/>
      <c r="G22" s="311">
        <f>SUM(C22:F22)</f>
        <v>0.99999999999999989</v>
      </c>
      <c r="I22" s="311">
        <f>I21/$I$21</f>
        <v>1</v>
      </c>
    </row>
    <row r="23" spans="2:9" ht="29.1" customHeight="1">
      <c r="H23" s="308"/>
      <c r="I23" s="308"/>
    </row>
    <row r="24" spans="2:9" ht="29.1" customHeight="1">
      <c r="C24" s="217" t="s">
        <v>220</v>
      </c>
      <c r="D24" s="306" t="s">
        <v>221</v>
      </c>
      <c r="H24" s="308"/>
      <c r="I24" s="308"/>
    </row>
    <row r="25" spans="2:9" ht="29.1" customHeight="1">
      <c r="B25" s="319" t="str">
        <f>'[1]EVOLUCION ANUALl'!D49</f>
        <v>C. VALENCIANA</v>
      </c>
      <c r="C25" s="320">
        <f>'[1]EVOLUCION ANUALl'!H49</f>
        <v>9.3561562986950175E-3</v>
      </c>
      <c r="D25" s="320">
        <f>'[1]EVOLUCION ANUALl'!K49</f>
        <v>0.11067141454206175</v>
      </c>
      <c r="G25" s="321"/>
      <c r="H25" s="145"/>
    </row>
    <row r="26" spans="2:9" ht="29.1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2F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Hoja48">
    <pageSetUpPr fitToPage="1"/>
  </sheetPr>
  <dimension ref="A1:K59"/>
  <sheetViews>
    <sheetView showGridLines="0" showRowColHeaders="0" zoomScaleNormal="100" workbookViewId="0">
      <selection activeCell="T34" sqref="T34"/>
    </sheetView>
  </sheetViews>
  <sheetFormatPr baseColWidth="10" defaultRowHeight="12.75"/>
  <cols>
    <col min="1" max="1" width="6.42578125" style="14" customWidth="1"/>
    <col min="2" max="2" width="37.5703125" style="14" customWidth="1"/>
    <col min="3" max="3" width="9.570312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1.5703125" style="14" customWidth="1"/>
    <col min="11" max="11" width="17.7109375" customWidth="1"/>
  </cols>
  <sheetData>
    <row r="1" spans="1:11" ht="24.95" customHeight="1">
      <c r="A1" s="322"/>
      <c r="B1" s="689" t="s">
        <v>246</v>
      </c>
      <c r="C1" s="719"/>
      <c r="D1" s="719"/>
      <c r="E1" s="719"/>
      <c r="F1" s="719"/>
      <c r="G1" s="719"/>
      <c r="H1" s="719"/>
      <c r="I1" s="719"/>
      <c r="J1" s="719"/>
      <c r="K1" s="186" t="s">
        <v>154</v>
      </c>
    </row>
    <row r="2" spans="1:11" ht="20.25" customHeight="1">
      <c r="A2" s="322"/>
      <c r="B2" s="724" t="s">
        <v>238</v>
      </c>
      <c r="C2" s="719"/>
      <c r="D2" s="719"/>
      <c r="E2" s="719"/>
      <c r="F2" s="719"/>
      <c r="G2" s="719"/>
      <c r="H2" s="719"/>
      <c r="I2" s="719"/>
      <c r="J2" s="719"/>
    </row>
    <row r="3" spans="1:11" ht="20.25" customHeight="1">
      <c r="A3" s="322"/>
      <c r="B3" s="709" t="s">
        <v>223</v>
      </c>
      <c r="C3" s="719"/>
      <c r="D3" s="719"/>
      <c r="E3" s="719"/>
      <c r="F3" s="719"/>
      <c r="G3" s="719"/>
      <c r="H3" s="719"/>
      <c r="I3" s="719"/>
      <c r="J3" s="719"/>
    </row>
    <row r="4" spans="1:11" ht="24.95" customHeight="1">
      <c r="A4" s="406"/>
      <c r="B4" s="426" t="str">
        <f>'C VALENCIANA-1'!$B$5</f>
        <v>MEDIA JUNIO</v>
      </c>
    </row>
    <row r="5" spans="1:11" ht="24.75" customHeight="1">
      <c r="B5" s="725" t="s">
        <v>97</v>
      </c>
      <c r="C5" s="323" t="s">
        <v>224</v>
      </c>
      <c r="D5" s="324"/>
      <c r="E5" s="325"/>
      <c r="F5" s="324"/>
      <c r="G5" s="326" t="s">
        <v>225</v>
      </c>
      <c r="H5" s="327"/>
      <c r="I5" s="328"/>
      <c r="J5" s="329"/>
    </row>
    <row r="6" spans="1:11" ht="45.4" customHeight="1">
      <c r="B6" s="726"/>
      <c r="C6" s="57" t="s">
        <v>98</v>
      </c>
      <c r="D6" s="57" t="s">
        <v>68</v>
      </c>
      <c r="E6" s="58" t="s">
        <v>9</v>
      </c>
      <c r="F6" s="58" t="s">
        <v>226</v>
      </c>
      <c r="G6" s="57" t="s">
        <v>98</v>
      </c>
      <c r="H6" s="57" t="s">
        <v>68</v>
      </c>
      <c r="I6" s="58" t="s">
        <v>9</v>
      </c>
      <c r="J6" s="58" t="s">
        <v>227</v>
      </c>
    </row>
    <row r="7" spans="1:11" ht="39.200000000000003" customHeight="1">
      <c r="B7" s="330" t="s">
        <v>102</v>
      </c>
      <c r="C7" s="378">
        <f>[2]ue!J74</f>
        <v>371.9545454545455</v>
      </c>
      <c r="D7" s="378">
        <f>'[2]NO ue '!J74</f>
        <v>607.90909090909099</v>
      </c>
      <c r="E7" s="379">
        <f>[2]TOTAL!J74</f>
        <v>979.86363636363637</v>
      </c>
      <c r="F7" s="380">
        <f t="shared" ref="F7:F29" si="0">E7/E$30</f>
        <v>4.2550688455808934E-3</v>
      </c>
      <c r="G7" s="378">
        <f>[3]ue!J74</f>
        <v>273.0454545454545</v>
      </c>
      <c r="H7" s="378">
        <f>'[3]NO ue '!J74</f>
        <v>193.22727272727269</v>
      </c>
      <c r="I7" s="379">
        <f>[3]TOTAL!J74</f>
        <v>466.27272727272725</v>
      </c>
      <c r="J7" s="380">
        <f t="shared" ref="J7:J30" si="1">I7/I$30</f>
        <v>7.3970502657616372E-3</v>
      </c>
    </row>
    <row r="8" spans="1:11" ht="30.95" customHeight="1">
      <c r="B8" s="330" t="s">
        <v>103</v>
      </c>
      <c r="C8" s="378">
        <f>[2]ue!J75</f>
        <v>57.95454545454546</v>
      </c>
      <c r="D8" s="378">
        <f>'[2]NO ue '!J75</f>
        <v>20.318181818181813</v>
      </c>
      <c r="E8" s="379">
        <f>[2]TOTAL!J75</f>
        <v>78.27272727272728</v>
      </c>
      <c r="F8" s="380">
        <f t="shared" si="0"/>
        <v>3.399001972487034E-4</v>
      </c>
      <c r="G8" s="378">
        <f>[3]ue!J75</f>
        <v>2.9999999999999991</v>
      </c>
      <c r="H8" s="378">
        <f>'[3]NO ue '!J75</f>
        <v>8.0000000000000018</v>
      </c>
      <c r="I8" s="379">
        <f>[3]TOTAL!J75</f>
        <v>11</v>
      </c>
      <c r="J8" s="380">
        <f t="shared" si="1"/>
        <v>1.7450635253600275E-4</v>
      </c>
    </row>
    <row r="9" spans="1:11" ht="30.95" customHeight="1">
      <c r="B9" s="330" t="s">
        <v>104</v>
      </c>
      <c r="C9" s="378">
        <f>[2]ue!J76</f>
        <v>8899.4090909090919</v>
      </c>
      <c r="D9" s="378">
        <f>'[2]NO ue '!J76</f>
        <v>11031.590909090906</v>
      </c>
      <c r="E9" s="379">
        <f>[2]TOTAL!J76</f>
        <v>19931</v>
      </c>
      <c r="F9" s="380">
        <f t="shared" si="0"/>
        <v>8.6550591341466865E-2</v>
      </c>
      <c r="G9" s="378">
        <f>[3]ue!J76</f>
        <v>867.90909090909099</v>
      </c>
      <c r="H9" s="378">
        <f>'[3]NO ue '!J76</f>
        <v>799.36363636363649</v>
      </c>
      <c r="I9" s="379">
        <f>[3]TOTAL!J76</f>
        <v>1667.2727272727275</v>
      </c>
      <c r="J9" s="380">
        <f t="shared" si="1"/>
        <v>2.6449971119919761E-2</v>
      </c>
    </row>
    <row r="10" spans="1:11" ht="30.95" customHeight="1">
      <c r="B10" s="330" t="s">
        <v>105</v>
      </c>
      <c r="C10" s="378">
        <f>[2]ue!J77</f>
        <v>62.772727272727266</v>
      </c>
      <c r="D10" s="378">
        <f>'[2]NO ue '!J77</f>
        <v>61.045454545454547</v>
      </c>
      <c r="E10" s="379">
        <f>[2]TOTAL!J77</f>
        <v>123.81818181818181</v>
      </c>
      <c r="F10" s="380">
        <f t="shared" si="0"/>
        <v>5.376818451251266E-4</v>
      </c>
      <c r="G10" s="378">
        <f>[3]ue!J77</f>
        <v>8.7272727272727284</v>
      </c>
      <c r="H10" s="378">
        <f>'[3]NO ue '!J77</f>
        <v>9.9999999999999982</v>
      </c>
      <c r="I10" s="379">
        <f>[3]TOTAL!J77</f>
        <v>18.727272727272727</v>
      </c>
      <c r="J10" s="380">
        <f t="shared" si="1"/>
        <v>2.9709345968939311E-4</v>
      </c>
    </row>
    <row r="11" spans="1:11" ht="50.45" customHeight="1">
      <c r="B11" s="330" t="s">
        <v>106</v>
      </c>
      <c r="C11" s="378">
        <f>[2]ue!J78</f>
        <v>446.86363636363637</v>
      </c>
      <c r="D11" s="378">
        <f>'[2]NO ue '!J78</f>
        <v>603.68181818181824</v>
      </c>
      <c r="E11" s="379">
        <f>[2]TOTAL!J78</f>
        <v>1050.5454545454545</v>
      </c>
      <c r="F11" s="380">
        <f t="shared" si="0"/>
        <v>4.5620054348501924E-3</v>
      </c>
      <c r="G11" s="378">
        <f>[3]ue!J78</f>
        <v>12.681818181818178</v>
      </c>
      <c r="H11" s="378">
        <f>'[3]NO ue '!J78</f>
        <v>9.1363636363636331</v>
      </c>
      <c r="I11" s="379">
        <f>[3]TOTAL!J78</f>
        <v>21.818181818181813</v>
      </c>
      <c r="J11" s="380">
        <f t="shared" si="1"/>
        <v>3.4612830255074917E-4</v>
      </c>
    </row>
    <row r="12" spans="1:11" ht="30.95" customHeight="1">
      <c r="B12" s="330" t="s">
        <v>107</v>
      </c>
      <c r="C12" s="378">
        <f>[2]ue!J79</f>
        <v>6639.363636363636</v>
      </c>
      <c r="D12" s="378">
        <f>'[2]NO ue '!J79</f>
        <v>14113.409090909092</v>
      </c>
      <c r="E12" s="379">
        <f>[2]TOTAL!J79</f>
        <v>20752.772727272728</v>
      </c>
      <c r="F12" s="380">
        <f t="shared" si="0"/>
        <v>9.0119148638829999E-2</v>
      </c>
      <c r="G12" s="378">
        <f>[3]ue!J79</f>
        <v>4213.863636363636</v>
      </c>
      <c r="H12" s="378">
        <f>'[3]NO ue '!J79</f>
        <v>3982.454545454545</v>
      </c>
      <c r="I12" s="379">
        <f>[3]TOTAL!J79</f>
        <v>8196.318181818182</v>
      </c>
      <c r="J12" s="380">
        <f t="shared" si="1"/>
        <v>0.13002814455760117</v>
      </c>
    </row>
    <row r="13" spans="1:11" ht="36" customHeight="1">
      <c r="B13" s="330" t="s">
        <v>228</v>
      </c>
      <c r="C13" s="378">
        <f>[2]ue!J80</f>
        <v>12338.863636363636</v>
      </c>
      <c r="D13" s="378">
        <f>'[2]NO ue '!J80</f>
        <v>19994.318181818184</v>
      </c>
      <c r="E13" s="379">
        <f>[2]TOTAL!J80</f>
        <v>32333.181818181816</v>
      </c>
      <c r="F13" s="380">
        <f t="shared" si="0"/>
        <v>0.14040720517358893</v>
      </c>
      <c r="G13" s="378">
        <f>[3]ue!J80</f>
        <v>4757.590909090909</v>
      </c>
      <c r="H13" s="378">
        <f>'[3]NO ue '!J80</f>
        <v>9743.4545454545441</v>
      </c>
      <c r="I13" s="379">
        <f>[3]TOTAL!J80</f>
        <v>14501.045454545452</v>
      </c>
      <c r="J13" s="380">
        <f t="shared" si="1"/>
        <v>0.23004768638468265</v>
      </c>
    </row>
    <row r="14" spans="1:11" ht="30.95" customHeight="1">
      <c r="B14" s="330" t="s">
        <v>109</v>
      </c>
      <c r="C14" s="378">
        <f>[2]ue!J81</f>
        <v>7835.681818181818</v>
      </c>
      <c r="D14" s="378">
        <f>'[2]NO ue '!J81</f>
        <v>5139.954545454545</v>
      </c>
      <c r="E14" s="379">
        <f>[2]TOTAL!J81</f>
        <v>12975.636363636362</v>
      </c>
      <c r="F14" s="380">
        <f t="shared" si="0"/>
        <v>5.6346846636123021E-2</v>
      </c>
      <c r="G14" s="378">
        <f>[3]ue!J81</f>
        <v>2174.090909090909</v>
      </c>
      <c r="H14" s="378">
        <f>'[3]NO ue '!J81</f>
        <v>1819.545454545455</v>
      </c>
      <c r="I14" s="379">
        <f>[3]TOTAL!J81</f>
        <v>3993.636363636364</v>
      </c>
      <c r="J14" s="380">
        <f t="shared" si="1"/>
        <v>6.3355901379393398E-2</v>
      </c>
    </row>
    <row r="15" spans="1:11" ht="38.1" customHeight="1">
      <c r="B15" s="330" t="s">
        <v>110</v>
      </c>
      <c r="C15" s="378">
        <f>[2]ue!J82</f>
        <v>17994.636363636364</v>
      </c>
      <c r="D15" s="378">
        <f>'[2]NO ue '!J82</f>
        <v>34818.045454545456</v>
      </c>
      <c r="E15" s="379">
        <f>[2]TOTAL!J82</f>
        <v>52812.681818181823</v>
      </c>
      <c r="F15" s="380">
        <f t="shared" si="0"/>
        <v>0.22933966392516042</v>
      </c>
      <c r="G15" s="378">
        <f>[3]ue!J82</f>
        <v>4749.3636363636369</v>
      </c>
      <c r="H15" s="378">
        <f>'[3]NO ue '!J82</f>
        <v>8135.590909090909</v>
      </c>
      <c r="I15" s="379">
        <f>[3]TOTAL!J82</f>
        <v>12884.954545454546</v>
      </c>
      <c r="J15" s="380">
        <f t="shared" si="1"/>
        <v>0.20440967457449655</v>
      </c>
    </row>
    <row r="16" spans="1:11" ht="30.95" customHeight="1">
      <c r="B16" s="330" t="s">
        <v>111</v>
      </c>
      <c r="C16" s="378">
        <f>[2]ue!J83</f>
        <v>1923.8636363636365</v>
      </c>
      <c r="D16" s="378">
        <f>'[2]NO ue '!J83</f>
        <v>2884.2272727272725</v>
      </c>
      <c r="E16" s="379">
        <f>[2]TOTAL!J83</f>
        <v>4808.090909090909</v>
      </c>
      <c r="F16" s="380">
        <f t="shared" si="0"/>
        <v>2.0879188771529236E-2</v>
      </c>
      <c r="G16" s="378">
        <f>[3]ue!J83</f>
        <v>1133.0454545454545</v>
      </c>
      <c r="H16" s="378">
        <f>'[3]NO ue '!J83</f>
        <v>1060.3636363636365</v>
      </c>
      <c r="I16" s="379">
        <f>[3]TOTAL!J83</f>
        <v>2193.409090909091</v>
      </c>
      <c r="J16" s="380">
        <f t="shared" si="1"/>
        <v>3.4796710915805017E-2</v>
      </c>
    </row>
    <row r="17" spans="1:10" ht="38.1" customHeight="1">
      <c r="B17" s="330" t="s">
        <v>112</v>
      </c>
      <c r="C17" s="378">
        <f>[2]ue!J84</f>
        <v>458.68181818181813</v>
      </c>
      <c r="D17" s="378">
        <f>'[2]NO ue '!J84</f>
        <v>444.13636363636357</v>
      </c>
      <c r="E17" s="379">
        <f>[2]TOTAL!J84</f>
        <v>902.81818181818164</v>
      </c>
      <c r="F17" s="380">
        <f t="shared" si="0"/>
        <v>3.9204980939336496E-3</v>
      </c>
      <c r="G17" s="378">
        <f>[3]ue!J84</f>
        <v>242.04545454545456</v>
      </c>
      <c r="H17" s="378">
        <f>'[3]NO ue '!J84</f>
        <v>349.81818181818181</v>
      </c>
      <c r="I17" s="379">
        <f>[3]TOTAL!J84</f>
        <v>591.86363636363637</v>
      </c>
      <c r="J17" s="380">
        <f t="shared" si="1"/>
        <v>9.3894513073193887E-3</v>
      </c>
    </row>
    <row r="18" spans="1:10" ht="38.1" customHeight="1">
      <c r="B18" s="330" t="s">
        <v>113</v>
      </c>
      <c r="C18" s="378">
        <f>[2]ue!J85</f>
        <v>1158.9545454545455</v>
      </c>
      <c r="D18" s="378">
        <f>'[2]NO ue '!J85</f>
        <v>1277.6363636363635</v>
      </c>
      <c r="E18" s="379">
        <f>[2]TOTAL!J85</f>
        <v>2436.590909090909</v>
      </c>
      <c r="F18" s="380">
        <f t="shared" si="0"/>
        <v>1.0580923387640386E-2</v>
      </c>
      <c r="G18" s="378">
        <f>[3]ue!J85</f>
        <v>1323.4545454545457</v>
      </c>
      <c r="H18" s="378">
        <f>'[3]NO ue '!J85</f>
        <v>882.81818181818187</v>
      </c>
      <c r="I18" s="379">
        <f>[3]TOTAL!J85</f>
        <v>2206.2727272727275</v>
      </c>
      <c r="J18" s="380">
        <f t="shared" si="1"/>
        <v>3.5000782394183895E-2</v>
      </c>
    </row>
    <row r="19" spans="1:10" ht="30.95" customHeight="1">
      <c r="B19" s="330" t="s">
        <v>114</v>
      </c>
      <c r="C19" s="378">
        <f>[2]ue!J86</f>
        <v>2788.5909090909086</v>
      </c>
      <c r="D19" s="378">
        <f>'[2]NO ue '!J86</f>
        <v>2702.0454545454545</v>
      </c>
      <c r="E19" s="379">
        <f>[2]TOTAL!J86</f>
        <v>5490.6363636363631</v>
      </c>
      <c r="F19" s="380">
        <f t="shared" si="0"/>
        <v>2.3843150073437788E-2</v>
      </c>
      <c r="G19" s="378">
        <f>[3]ue!J86</f>
        <v>2268</v>
      </c>
      <c r="H19" s="378">
        <f>'[3]NO ue '!J86</f>
        <v>1479</v>
      </c>
      <c r="I19" s="379">
        <f>[3]TOTAL!J86</f>
        <v>3747</v>
      </c>
      <c r="J19" s="380">
        <f t="shared" si="1"/>
        <v>5.9443209359309301E-2</v>
      </c>
    </row>
    <row r="20" spans="1:10" ht="36.950000000000003" customHeight="1">
      <c r="B20" s="330" t="s">
        <v>115</v>
      </c>
      <c r="C20" s="378">
        <f>[2]ue!J87</f>
        <v>6924.045454545454</v>
      </c>
      <c r="D20" s="378">
        <f>'[2]NO ue '!J87</f>
        <v>10523.636363636364</v>
      </c>
      <c r="E20" s="379">
        <f>[2]TOTAL!J87</f>
        <v>17447.68181818182</v>
      </c>
      <c r="F20" s="380">
        <f t="shared" si="0"/>
        <v>7.5766754247222734E-2</v>
      </c>
      <c r="G20" s="378">
        <f>[3]ue!J87</f>
        <v>2034.8181818181815</v>
      </c>
      <c r="H20" s="378">
        <f>'[3]NO ue '!J87</f>
        <v>1956.1363636363637</v>
      </c>
      <c r="I20" s="379">
        <f>[3]TOTAL!J87</f>
        <v>3990.9545454545455</v>
      </c>
      <c r="J20" s="380">
        <f t="shared" si="1"/>
        <v>6.3313356442204871E-2</v>
      </c>
    </row>
    <row r="21" spans="1:10" ht="39.200000000000003" customHeight="1">
      <c r="B21" s="330" t="s">
        <v>116</v>
      </c>
      <c r="C21" s="378">
        <f>[2]ue!J88</f>
        <v>675.86363636363626</v>
      </c>
      <c r="D21" s="378">
        <f>'[2]NO ue '!J88</f>
        <v>846.9545454545455</v>
      </c>
      <c r="E21" s="379">
        <f>[2]TOTAL!J88</f>
        <v>1522.8181818181818</v>
      </c>
      <c r="F21" s="380">
        <f t="shared" si="0"/>
        <v>6.612855057041846E-3</v>
      </c>
      <c r="G21" s="378">
        <f>[3]ue!J88</f>
        <v>8.9999999999999947</v>
      </c>
      <c r="H21" s="378">
        <f>'[3]NO ue '!J88</f>
        <v>5.9999999999999973</v>
      </c>
      <c r="I21" s="379">
        <f>[3]TOTAL!J88</f>
        <v>14.999999999999993</v>
      </c>
      <c r="J21" s="380">
        <f t="shared" si="1"/>
        <v>2.3796320800364E-4</v>
      </c>
    </row>
    <row r="22" spans="1:10" ht="39.200000000000003" customHeight="1">
      <c r="B22" s="330" t="s">
        <v>117</v>
      </c>
      <c r="C22" s="378">
        <f>[2]ue!J89</f>
        <v>2603.454545454545</v>
      </c>
      <c r="D22" s="378">
        <f>'[2]NO ue '!J89</f>
        <v>3547.590909090909</v>
      </c>
      <c r="E22" s="379">
        <f>[2]TOTAL!J89</f>
        <v>6151.045454545454</v>
      </c>
      <c r="F22" s="380">
        <f t="shared" si="0"/>
        <v>2.6710983967645922E-2</v>
      </c>
      <c r="G22" s="378">
        <f>[3]ue!J89</f>
        <v>730.81818181818176</v>
      </c>
      <c r="H22" s="378">
        <f>'[3]NO ue '!J89</f>
        <v>1020.090909090909</v>
      </c>
      <c r="I22" s="379">
        <f>[3]TOTAL!J89</f>
        <v>1750.909090909091</v>
      </c>
      <c r="J22" s="380">
        <f t="shared" si="1"/>
        <v>2.7776796279697629E-2</v>
      </c>
    </row>
    <row r="23" spans="1:10" ht="30.95" customHeight="1">
      <c r="B23" s="330" t="s">
        <v>118</v>
      </c>
      <c r="C23" s="378">
        <f>[2]ue!J90</f>
        <v>3749.090909090909</v>
      </c>
      <c r="D23" s="378">
        <f>'[2]NO ue '!J90</f>
        <v>5136.6363636363631</v>
      </c>
      <c r="E23" s="379">
        <f>[2]TOTAL!J90</f>
        <v>8885.7272727272721</v>
      </c>
      <c r="F23" s="380">
        <f t="shared" si="0"/>
        <v>3.8586370475818824E-2</v>
      </c>
      <c r="G23" s="378">
        <f>[3]ue!J90</f>
        <v>720.63636363636351</v>
      </c>
      <c r="H23" s="378">
        <f>'[3]NO ue '!J90</f>
        <v>497.54545454545445</v>
      </c>
      <c r="I23" s="379">
        <f>[3]TOTAL!J90</f>
        <v>1218.181818181818</v>
      </c>
      <c r="J23" s="380">
        <f t="shared" si="1"/>
        <v>1.9325496892416832E-2</v>
      </c>
    </row>
    <row r="24" spans="1:10" ht="30.95" customHeight="1">
      <c r="B24" s="330" t="s">
        <v>119</v>
      </c>
      <c r="C24" s="378">
        <f>[2]ue!J91</f>
        <v>1631.9545454545457</v>
      </c>
      <c r="D24" s="378">
        <f>'[2]NO ue '!J91</f>
        <v>2006.5000000000005</v>
      </c>
      <c r="E24" s="379">
        <f>[2]TOTAL!J91</f>
        <v>3638.454545454546</v>
      </c>
      <c r="F24" s="380">
        <f t="shared" si="0"/>
        <v>1.5800029726463247E-2</v>
      </c>
      <c r="G24" s="378">
        <f>[3]ue!J91</f>
        <v>502.9545454545455</v>
      </c>
      <c r="H24" s="378">
        <f>'[3]NO ue '!J91</f>
        <v>601.27272727272737</v>
      </c>
      <c r="I24" s="379">
        <f>[3]TOTAL!J91</f>
        <v>1104.227272727273</v>
      </c>
      <c r="J24" s="380">
        <f t="shared" si="1"/>
        <v>1.7517697612219486E-2</v>
      </c>
    </row>
    <row r="25" spans="1:10" ht="36.950000000000003" customHeight="1">
      <c r="B25" s="330" t="s">
        <v>120</v>
      </c>
      <c r="C25" s="378">
        <f>[2]ue!J92</f>
        <v>1431</v>
      </c>
      <c r="D25" s="378">
        <f>'[2]NO ue '!J92</f>
        <v>3333.045454545454</v>
      </c>
      <c r="E25" s="379">
        <f>[2]TOTAL!J92</f>
        <v>4764.045454545454</v>
      </c>
      <c r="F25" s="380">
        <f t="shared" si="0"/>
        <v>2.0687920890499041E-2</v>
      </c>
      <c r="G25" s="378">
        <f>[3]ue!J92</f>
        <v>1496.3636363636365</v>
      </c>
      <c r="H25" s="378">
        <f>'[3]NO ue '!J92</f>
        <v>2951.727272727273</v>
      </c>
      <c r="I25" s="379">
        <f>[3]TOTAL!J92</f>
        <v>4448.090909090909</v>
      </c>
      <c r="J25" s="380">
        <f t="shared" si="1"/>
        <v>7.0565465481273376E-2</v>
      </c>
    </row>
    <row r="26" spans="1:10" ht="66" customHeight="1">
      <c r="B26" s="330" t="s">
        <v>121</v>
      </c>
      <c r="C26" s="378">
        <f>[2]ue!J93</f>
        <v>274.31818181818193</v>
      </c>
      <c r="D26" s="378">
        <f>'[2]NO ue '!J93</f>
        <v>160.31818181818181</v>
      </c>
      <c r="E26" s="379">
        <f>[2]TOTAL!J93</f>
        <v>434.63636363636374</v>
      </c>
      <c r="F26" s="380">
        <f t="shared" si="0"/>
        <v>1.8874132904135321E-3</v>
      </c>
      <c r="G26" s="378">
        <f>[3]ue!J93</f>
        <v>2.9999999999999991</v>
      </c>
      <c r="H26" s="378">
        <f>'[3]NO ue '!J93</f>
        <v>3.9999999999999987</v>
      </c>
      <c r="I26" s="379">
        <f>[3]TOTAL!J93</f>
        <v>6.9999999999999982</v>
      </c>
      <c r="J26" s="380">
        <f t="shared" si="1"/>
        <v>1.1104949706836536E-4</v>
      </c>
    </row>
    <row r="27" spans="1:10" ht="39.200000000000003" customHeight="1">
      <c r="B27" s="330" t="s">
        <v>122</v>
      </c>
      <c r="C27" s="378">
        <f>[2]ue!J94</f>
        <v>17.63636363636363</v>
      </c>
      <c r="D27" s="378">
        <f>'[2]NO ue '!J94</f>
        <v>20.18181818181818</v>
      </c>
      <c r="E27" s="379">
        <f>[2]TOTAL!J94</f>
        <v>37.818181818181806</v>
      </c>
      <c r="F27" s="380">
        <f t="shared" si="0"/>
        <v>1.6422587927463479E-4</v>
      </c>
      <c r="G27" s="378">
        <f>[3]ue!J94</f>
        <v>0</v>
      </c>
      <c r="H27" s="378">
        <f>'[3]NO ue '!J94</f>
        <v>0.99999999999999967</v>
      </c>
      <c r="I27" s="379">
        <f>[3]TOTAL!J94</f>
        <v>0.99999999999999967</v>
      </c>
      <c r="J27" s="380">
        <f t="shared" si="1"/>
        <v>1.5864213866909336E-5</v>
      </c>
    </row>
    <row r="28" spans="1:10" ht="30.95" customHeight="1">
      <c r="B28" s="312" t="s">
        <v>4</v>
      </c>
      <c r="C28" s="378">
        <f>'C VALENCIANA-1'!$E$8</f>
        <v>4233.909090909091</v>
      </c>
      <c r="D28" s="378">
        <f>'C VALENCIANA-1'!$E$9</f>
        <v>15040.409090909092</v>
      </c>
      <c r="E28" s="379">
        <f>'C VALENCIANA-1'!$E$10</f>
        <v>19274.318181818184</v>
      </c>
      <c r="F28" s="380">
        <f t="shared" si="0"/>
        <v>8.3698943170937248E-2</v>
      </c>
      <c r="G28" s="378"/>
      <c r="H28" s="378"/>
      <c r="I28" s="379"/>
      <c r="J28" s="380"/>
    </row>
    <row r="29" spans="1:10" ht="30.95" customHeight="1">
      <c r="B29" s="312" t="s">
        <v>5</v>
      </c>
      <c r="C29" s="378">
        <f>'C VALENCIANA-1'!$F$8</f>
        <v>3731</v>
      </c>
      <c r="D29" s="378">
        <f>'C VALENCIANA-1'!$F$9</f>
        <v>9718.045454545454</v>
      </c>
      <c r="E29" s="379">
        <f>'C VALENCIANA-1'!$F$10</f>
        <v>13449.045454545454</v>
      </c>
      <c r="F29" s="380">
        <f t="shared" si="0"/>
        <v>5.8402630930167884E-2</v>
      </c>
      <c r="G29" s="378"/>
      <c r="H29" s="378"/>
      <c r="I29" s="379"/>
      <c r="J29" s="380"/>
    </row>
    <row r="30" spans="1:10" s="50" customFormat="1" ht="29.25" customHeight="1">
      <c r="A30" s="209"/>
      <c r="B30" s="334" t="s">
        <v>9</v>
      </c>
      <c r="C30" s="382">
        <f>'C VALENCIANA-1'!$C$8</f>
        <v>86249.863636363618</v>
      </c>
      <c r="D30" s="382">
        <f>'C VALENCIANA-1'!$C$9</f>
        <v>144031.63636363635</v>
      </c>
      <c r="E30" s="382">
        <f>'C VALENCIANA-1'!$C$10</f>
        <v>230281.49999999997</v>
      </c>
      <c r="F30" s="383">
        <f>SUM(F7:F29)</f>
        <v>1.0000000000000002</v>
      </c>
      <c r="G30" s="382">
        <f>'C VALENCIANA-1'!$G$8</f>
        <v>27524.409090909092</v>
      </c>
      <c r="H30" s="382">
        <f>'C VALENCIANA-1'!$G$9</f>
        <v>35510.545454545456</v>
      </c>
      <c r="I30" s="382">
        <f>'C VALENCIANA-1'!$G$10</f>
        <v>63034.954545454544</v>
      </c>
      <c r="J30" s="383">
        <f t="shared" si="1"/>
        <v>1</v>
      </c>
    </row>
    <row r="32" spans="1:10" ht="15">
      <c r="A32" s="409"/>
      <c r="B32" s="335"/>
      <c r="C32" s="336"/>
      <c r="D32" s="336"/>
      <c r="E32" s="336"/>
      <c r="F32" s="410"/>
      <c r="G32" s="336"/>
      <c r="H32" s="336"/>
      <c r="I32" s="336"/>
      <c r="J32" s="410"/>
    </row>
    <row r="33" spans="2:9">
      <c r="I33" s="15"/>
    </row>
    <row r="34" spans="2:9">
      <c r="B34" s="337"/>
      <c r="D34" s="15"/>
      <c r="E34" s="15"/>
      <c r="I34" s="15"/>
    </row>
    <row r="35" spans="2:9">
      <c r="D35" s="15"/>
      <c r="E35" s="15"/>
    </row>
    <row r="36" spans="2:9">
      <c r="D36" s="15"/>
      <c r="E36" s="15"/>
    </row>
    <row r="52" spans="4:9">
      <c r="D52" s="15"/>
      <c r="E52" s="15" t="s">
        <v>169</v>
      </c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30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18">
    <pageSetUpPr fitToPage="1"/>
  </sheetPr>
  <dimension ref="A1:EB2016"/>
  <sheetViews>
    <sheetView showGridLines="0" showRowColHeaders="0" topLeftCell="B1" zoomScaleNormal="100" workbookViewId="0">
      <pane ySplit="5" topLeftCell="A6" activePane="bottomLeft" state="frozen"/>
      <selection activeCell="T34" sqref="T34"/>
      <selection pane="bottomLeft" activeCell="V30" sqref="V30"/>
    </sheetView>
  </sheetViews>
  <sheetFormatPr baseColWidth="10" defaultRowHeight="15"/>
  <cols>
    <col min="1" max="3" width="11.42578125" style="87" customWidth="1"/>
    <col min="4" max="11" width="11.42578125" style="87"/>
    <col min="12" max="12" width="16.85546875" style="87" customWidth="1"/>
    <col min="13" max="13" width="11.42578125" style="87"/>
    <col min="14" max="14" width="16" style="89" customWidth="1"/>
    <col min="15" max="17" width="11.42578125" style="89"/>
    <col min="18" max="18" width="18.28515625" style="89" bestFit="1" customWidth="1"/>
    <col min="19" max="25" width="11.42578125" style="89"/>
    <col min="26" max="16384" width="11.42578125" style="87"/>
  </cols>
  <sheetData>
    <row r="1" spans="1:132" ht="18.75">
      <c r="L1" s="675" t="s">
        <v>0</v>
      </c>
      <c r="M1" s="675"/>
      <c r="N1" s="675"/>
      <c r="O1" s="675"/>
      <c r="P1" s="675"/>
      <c r="Q1" s="182"/>
      <c r="R1" s="182"/>
      <c r="S1" s="182"/>
      <c r="T1" s="173"/>
    </row>
    <row r="2" spans="1:132" ht="18.75" hidden="1" customHeight="1">
      <c r="L2" s="88"/>
      <c r="M2" s="88"/>
      <c r="N2" s="88"/>
      <c r="O2" s="88"/>
      <c r="P2" s="88"/>
      <c r="Q2" s="88"/>
      <c r="R2" s="88"/>
      <c r="S2" s="88"/>
      <c r="T2" s="88"/>
    </row>
    <row r="3" spans="1:132" ht="23.25" customHeight="1">
      <c r="L3" s="17" t="s">
        <v>591</v>
      </c>
      <c r="M3" s="17"/>
      <c r="N3" s="17"/>
      <c r="O3" s="17"/>
      <c r="P3" s="17"/>
      <c r="Q3" s="17"/>
      <c r="R3" s="17"/>
      <c r="S3" s="17"/>
      <c r="T3" s="17"/>
      <c r="U3" s="90"/>
      <c r="V3" s="90"/>
    </row>
    <row r="4" spans="1:132" ht="23.25" customHeight="1">
      <c r="L4" s="103"/>
      <c r="M4" s="103"/>
      <c r="N4" s="103"/>
      <c r="O4" s="684" t="s">
        <v>155</v>
      </c>
      <c r="P4" s="685"/>
      <c r="Q4" s="686" t="s">
        <v>172</v>
      </c>
      <c r="R4" s="685"/>
      <c r="S4" s="87"/>
      <c r="T4" s="186" t="s">
        <v>154</v>
      </c>
      <c r="U4" s="91"/>
      <c r="V4" s="92"/>
      <c r="W4" s="91"/>
    </row>
    <row r="5" spans="1:132" s="98" customFormat="1" ht="30" customHeight="1">
      <c r="B5" s="687" t="s">
        <v>590</v>
      </c>
      <c r="C5" s="687"/>
      <c r="D5" s="687"/>
      <c r="E5" s="687"/>
      <c r="F5" s="687"/>
      <c r="G5" s="687"/>
      <c r="H5" s="687"/>
      <c r="I5" s="687"/>
      <c r="L5" s="183" t="s">
        <v>160</v>
      </c>
      <c r="M5" s="170" t="s">
        <v>166</v>
      </c>
      <c r="N5" s="170" t="s">
        <v>156</v>
      </c>
      <c r="O5" s="110">
        <v>45077</v>
      </c>
      <c r="P5" s="110">
        <v>45107</v>
      </c>
      <c r="Q5" s="111" t="s">
        <v>94</v>
      </c>
      <c r="R5" s="112" t="s">
        <v>171</v>
      </c>
      <c r="S5" s="125"/>
      <c r="T5" s="142"/>
      <c r="U5" s="126"/>
      <c r="V5" s="127"/>
      <c r="W5" s="126"/>
      <c r="X5" s="125"/>
      <c r="Y5" s="125"/>
      <c r="Z5" s="125"/>
      <c r="AA5" s="125"/>
      <c r="AB5" s="125"/>
      <c r="AC5" s="125"/>
      <c r="AD5" s="125"/>
      <c r="AE5" s="125"/>
      <c r="AF5" s="125"/>
      <c r="AG5" s="125"/>
      <c r="AH5" s="125"/>
      <c r="AI5" s="125"/>
      <c r="AJ5" s="125"/>
      <c r="AK5" s="125"/>
      <c r="AL5" s="125"/>
      <c r="AM5" s="125"/>
      <c r="AN5" s="125"/>
      <c r="AO5" s="125"/>
      <c r="AP5" s="125"/>
      <c r="AQ5" s="125"/>
      <c r="AR5" s="125"/>
      <c r="AS5" s="125"/>
      <c r="AT5" s="125"/>
      <c r="AU5" s="125"/>
      <c r="AV5" s="125"/>
      <c r="AW5" s="125"/>
      <c r="AX5" s="125"/>
      <c r="AY5" s="125"/>
      <c r="AZ5" s="125"/>
      <c r="BA5" s="125"/>
      <c r="BB5" s="125"/>
      <c r="BC5" s="125"/>
      <c r="BD5" s="125"/>
      <c r="BE5" s="125"/>
      <c r="BF5" s="125"/>
      <c r="BG5" s="125"/>
      <c r="BH5" s="125"/>
      <c r="BI5" s="125"/>
      <c r="BJ5" s="125"/>
      <c r="BK5" s="125"/>
      <c r="BL5" s="125"/>
      <c r="BM5" s="125"/>
      <c r="BN5" s="125"/>
      <c r="BO5" s="125"/>
      <c r="BP5" s="125"/>
      <c r="BQ5" s="125"/>
      <c r="BR5" s="125"/>
      <c r="BS5" s="125"/>
      <c r="BT5" s="125"/>
      <c r="BU5" s="125"/>
      <c r="BV5" s="125"/>
      <c r="BW5" s="125"/>
      <c r="BX5" s="125"/>
      <c r="BY5" s="125"/>
      <c r="BZ5" s="125"/>
      <c r="CA5" s="125"/>
      <c r="CB5" s="125"/>
      <c r="CC5" s="125"/>
      <c r="CD5" s="125"/>
      <c r="CE5" s="125"/>
      <c r="CF5" s="125"/>
      <c r="CG5" s="125"/>
      <c r="CH5" s="125"/>
      <c r="CI5" s="125"/>
      <c r="CJ5" s="125"/>
      <c r="CK5" s="125"/>
      <c r="CL5" s="125"/>
      <c r="CM5" s="125"/>
      <c r="CN5" s="125"/>
      <c r="CO5" s="125"/>
      <c r="CP5" s="125"/>
      <c r="CQ5" s="125"/>
      <c r="CR5" s="125"/>
      <c r="CS5" s="125"/>
      <c r="CT5" s="125"/>
      <c r="CU5" s="125"/>
      <c r="CV5" s="125"/>
      <c r="CW5" s="125"/>
      <c r="CX5" s="125"/>
      <c r="CY5" s="125"/>
      <c r="CZ5" s="125"/>
      <c r="DA5" s="125"/>
      <c r="DB5" s="125"/>
      <c r="DC5" s="125"/>
      <c r="DD5" s="125"/>
      <c r="DE5" s="125"/>
      <c r="DF5" s="125"/>
      <c r="DG5" s="125"/>
      <c r="DH5" s="125"/>
      <c r="DI5" s="125"/>
      <c r="DJ5" s="125"/>
      <c r="DK5" s="125"/>
      <c r="DL5" s="125"/>
      <c r="DM5" s="125"/>
      <c r="DN5" s="125"/>
      <c r="DO5" s="125"/>
      <c r="DP5" s="125"/>
      <c r="DQ5" s="125"/>
      <c r="DR5" s="125"/>
      <c r="DS5" s="125"/>
      <c r="DT5" s="125"/>
      <c r="DU5" s="125"/>
      <c r="DV5" s="125"/>
      <c r="DW5" s="125"/>
      <c r="DX5" s="125"/>
      <c r="DY5" s="125"/>
      <c r="DZ5" s="125"/>
      <c r="EA5" s="125"/>
      <c r="EB5" s="125"/>
    </row>
    <row r="6" spans="1:132" ht="15" customHeight="1">
      <c r="B6" s="185"/>
      <c r="C6" s="185"/>
      <c r="D6" s="185"/>
      <c r="E6" s="185"/>
      <c r="F6" s="185"/>
      <c r="G6" s="185"/>
      <c r="H6" s="185"/>
      <c r="I6" s="185"/>
      <c r="L6" s="102"/>
      <c r="M6" s="134">
        <v>4</v>
      </c>
      <c r="N6" s="103" t="s">
        <v>147</v>
      </c>
      <c r="O6" s="521">
        <v>72154</v>
      </c>
      <c r="P6" s="521">
        <v>66243</v>
      </c>
      <c r="Q6" s="456">
        <v>-5911</v>
      </c>
      <c r="R6" s="473">
        <v>-8.1922000166310904E-2</v>
      </c>
      <c r="S6" s="128"/>
      <c r="T6" s="133"/>
      <c r="U6" s="129"/>
      <c r="V6" s="130"/>
      <c r="W6" s="129"/>
      <c r="X6" s="128"/>
      <c r="Y6" s="128"/>
      <c r="Z6" s="128"/>
      <c r="AA6" s="128"/>
      <c r="AB6" s="128"/>
      <c r="AC6" s="128"/>
      <c r="AD6" s="128"/>
      <c r="AE6" s="128"/>
      <c r="AF6" s="128"/>
      <c r="AG6" s="128"/>
      <c r="AH6" s="128"/>
      <c r="AI6" s="128"/>
      <c r="AJ6" s="128"/>
      <c r="AK6" s="128"/>
      <c r="AL6" s="128"/>
      <c r="AM6" s="128"/>
      <c r="AN6" s="128"/>
      <c r="AO6" s="128"/>
      <c r="AP6" s="128"/>
      <c r="AQ6" s="128"/>
      <c r="AR6" s="128"/>
      <c r="AS6" s="128"/>
      <c r="AT6" s="128"/>
      <c r="AU6" s="128"/>
      <c r="AV6" s="128"/>
      <c r="AW6" s="128"/>
      <c r="AX6" s="128"/>
      <c r="AY6" s="128"/>
      <c r="AZ6" s="128"/>
      <c r="BA6" s="128"/>
      <c r="BB6" s="128"/>
      <c r="BC6" s="128"/>
      <c r="BD6" s="128"/>
      <c r="BE6" s="128"/>
      <c r="BF6" s="128"/>
      <c r="BG6" s="128"/>
      <c r="BH6" s="128"/>
      <c r="BI6" s="128"/>
      <c r="BJ6" s="128"/>
      <c r="BK6" s="128"/>
      <c r="BL6" s="128"/>
      <c r="BM6" s="128"/>
      <c r="BN6" s="128"/>
      <c r="BO6" s="128"/>
      <c r="BP6" s="128"/>
      <c r="BQ6" s="128"/>
      <c r="BR6" s="128"/>
      <c r="BS6" s="128"/>
      <c r="BT6" s="128"/>
      <c r="BU6" s="128"/>
      <c r="BV6" s="128"/>
      <c r="BW6" s="128"/>
      <c r="BX6" s="128"/>
      <c r="BY6" s="128"/>
      <c r="BZ6" s="128"/>
      <c r="CA6" s="128"/>
      <c r="CB6" s="128"/>
      <c r="CC6" s="128"/>
      <c r="CD6" s="128"/>
      <c r="CE6" s="128"/>
      <c r="CF6" s="128"/>
      <c r="CG6" s="128"/>
      <c r="CH6" s="128"/>
      <c r="CI6" s="128"/>
      <c r="CJ6" s="128"/>
      <c r="CK6" s="128"/>
      <c r="CL6" s="128"/>
      <c r="CM6" s="128"/>
      <c r="CN6" s="128"/>
      <c r="CO6" s="128"/>
      <c r="CP6" s="128"/>
      <c r="CQ6" s="128"/>
      <c r="CR6" s="128"/>
      <c r="CS6" s="128"/>
      <c r="CT6" s="128"/>
      <c r="CU6" s="128"/>
      <c r="CV6" s="128"/>
      <c r="CW6" s="128"/>
      <c r="CX6" s="128"/>
      <c r="CY6" s="128"/>
      <c r="CZ6" s="128"/>
      <c r="DA6" s="128"/>
      <c r="DB6" s="128"/>
      <c r="DC6" s="128"/>
      <c r="DD6" s="128"/>
      <c r="DE6" s="128"/>
      <c r="DF6" s="128"/>
      <c r="DG6" s="128"/>
      <c r="DH6" s="128"/>
      <c r="DI6" s="128"/>
      <c r="DJ6" s="128"/>
      <c r="DK6" s="128"/>
      <c r="DL6" s="128"/>
      <c r="DM6" s="128"/>
      <c r="DN6" s="128"/>
      <c r="DO6" s="128"/>
      <c r="DP6" s="128"/>
      <c r="DQ6" s="128"/>
      <c r="DR6" s="128"/>
      <c r="DS6" s="128"/>
      <c r="DT6" s="128"/>
      <c r="DU6" s="128"/>
      <c r="DV6" s="128"/>
      <c r="DW6" s="128"/>
      <c r="DX6" s="128"/>
      <c r="DY6" s="128"/>
      <c r="DZ6" s="128"/>
      <c r="EA6" s="128"/>
      <c r="EB6" s="128"/>
    </row>
    <row r="7" spans="1:132">
      <c r="A7" s="184" t="s">
        <v>169</v>
      </c>
      <c r="L7" s="102"/>
      <c r="M7" s="134">
        <v>11</v>
      </c>
      <c r="N7" s="103" t="s">
        <v>148</v>
      </c>
      <c r="O7" s="521">
        <v>16163</v>
      </c>
      <c r="P7" s="521">
        <v>16642</v>
      </c>
      <c r="Q7" s="456">
        <v>479</v>
      </c>
      <c r="R7" s="473">
        <v>2.9635587452824241E-2</v>
      </c>
      <c r="S7" s="128"/>
      <c r="T7" s="548"/>
      <c r="U7" s="129"/>
      <c r="V7" s="130"/>
      <c r="W7" s="129"/>
      <c r="X7" s="128"/>
      <c r="Y7" s="128"/>
      <c r="Z7" s="128"/>
      <c r="AA7" s="128"/>
      <c r="AB7" s="128"/>
      <c r="AC7" s="128"/>
      <c r="AD7" s="128"/>
      <c r="AE7" s="128"/>
      <c r="AF7" s="128"/>
      <c r="AG7" s="128"/>
      <c r="AH7" s="128"/>
      <c r="AI7" s="128"/>
      <c r="AJ7" s="128"/>
      <c r="AK7" s="128"/>
      <c r="AL7" s="128"/>
      <c r="AM7" s="128"/>
      <c r="AN7" s="128"/>
      <c r="AO7" s="128"/>
      <c r="AP7" s="128"/>
      <c r="AQ7" s="128"/>
      <c r="AR7" s="128"/>
      <c r="AS7" s="128"/>
      <c r="AT7" s="128"/>
      <c r="AU7" s="128"/>
      <c r="AV7" s="128"/>
      <c r="AW7" s="128"/>
      <c r="AX7" s="128"/>
      <c r="AY7" s="128"/>
      <c r="AZ7" s="128"/>
      <c r="BA7" s="128"/>
      <c r="BB7" s="128"/>
      <c r="BC7" s="128"/>
      <c r="BD7" s="128"/>
      <c r="BE7" s="128"/>
      <c r="BF7" s="128"/>
      <c r="BG7" s="128"/>
      <c r="BH7" s="128"/>
      <c r="BI7" s="128"/>
      <c r="BJ7" s="128"/>
      <c r="BK7" s="128"/>
      <c r="BL7" s="128"/>
      <c r="BM7" s="128"/>
      <c r="BN7" s="128"/>
      <c r="BO7" s="128"/>
      <c r="BP7" s="128"/>
      <c r="BQ7" s="128"/>
      <c r="BR7" s="128"/>
      <c r="BS7" s="128"/>
      <c r="BT7" s="128"/>
      <c r="BU7" s="128"/>
      <c r="BV7" s="128"/>
      <c r="BW7" s="128"/>
      <c r="BX7" s="128"/>
      <c r="BY7" s="128"/>
      <c r="BZ7" s="128"/>
      <c r="CA7" s="128"/>
      <c r="CB7" s="128"/>
      <c r="CC7" s="128"/>
      <c r="CD7" s="128"/>
      <c r="CE7" s="128"/>
      <c r="CF7" s="128"/>
      <c r="CG7" s="128"/>
      <c r="CH7" s="128"/>
      <c r="CI7" s="128"/>
      <c r="CJ7" s="128"/>
      <c r="CK7" s="128"/>
      <c r="CL7" s="128"/>
      <c r="CM7" s="128"/>
      <c r="CN7" s="128"/>
      <c r="CO7" s="128"/>
      <c r="CP7" s="128"/>
      <c r="CQ7" s="128"/>
      <c r="CR7" s="128"/>
      <c r="CS7" s="128"/>
      <c r="CT7" s="128"/>
      <c r="CU7" s="128"/>
      <c r="CV7" s="128"/>
      <c r="CW7" s="128"/>
      <c r="CX7" s="128"/>
      <c r="CY7" s="128"/>
      <c r="CZ7" s="128"/>
      <c r="DA7" s="128"/>
      <c r="DB7" s="128"/>
      <c r="DC7" s="128"/>
      <c r="DD7" s="128"/>
      <c r="DE7" s="128"/>
      <c r="DF7" s="128"/>
      <c r="DG7" s="128"/>
      <c r="DH7" s="128"/>
      <c r="DI7" s="128"/>
      <c r="DJ7" s="128"/>
      <c r="DK7" s="128"/>
      <c r="DL7" s="128"/>
      <c r="DM7" s="128"/>
      <c r="DN7" s="128"/>
      <c r="DO7" s="128"/>
      <c r="DP7" s="128"/>
      <c r="DQ7" s="128"/>
      <c r="DR7" s="128"/>
      <c r="DS7" s="128"/>
      <c r="DT7" s="128"/>
      <c r="DU7" s="128"/>
      <c r="DV7" s="128"/>
      <c r="DW7" s="128"/>
      <c r="DX7" s="128"/>
      <c r="DY7" s="128"/>
      <c r="DZ7" s="128"/>
      <c r="EA7" s="128"/>
      <c r="EB7" s="128"/>
    </row>
    <row r="8" spans="1:132">
      <c r="L8" s="102"/>
      <c r="M8" s="134">
        <v>14</v>
      </c>
      <c r="N8" s="103" t="s">
        <v>149</v>
      </c>
      <c r="O8" s="521">
        <v>9796</v>
      </c>
      <c r="P8" s="521">
        <v>9248</v>
      </c>
      <c r="Q8" s="456">
        <v>-548</v>
      </c>
      <c r="R8" s="473">
        <v>-5.5941200489995957E-2</v>
      </c>
      <c r="S8" s="128"/>
      <c r="T8" s="548"/>
      <c r="U8" s="129"/>
      <c r="V8" s="130"/>
      <c r="W8" s="129"/>
      <c r="X8" s="128"/>
      <c r="Y8" s="128"/>
      <c r="Z8" s="128"/>
      <c r="AA8" s="128"/>
      <c r="AB8" s="128"/>
      <c r="AC8" s="128"/>
      <c r="AD8" s="128"/>
      <c r="AE8" s="128"/>
      <c r="AF8" s="128"/>
      <c r="AG8" s="128"/>
      <c r="AH8" s="128"/>
      <c r="AI8" s="128"/>
      <c r="AJ8" s="128"/>
      <c r="AK8" s="128"/>
      <c r="AL8" s="128"/>
      <c r="AM8" s="128"/>
      <c r="AN8" s="128"/>
      <c r="AO8" s="128"/>
      <c r="AP8" s="128"/>
      <c r="AQ8" s="128"/>
      <c r="AR8" s="128"/>
      <c r="AS8" s="128"/>
      <c r="AT8" s="128"/>
      <c r="AU8" s="128"/>
      <c r="AV8" s="128"/>
      <c r="AW8" s="128"/>
      <c r="AX8" s="128"/>
      <c r="AY8" s="128"/>
      <c r="AZ8" s="128"/>
      <c r="BA8" s="128"/>
      <c r="BB8" s="128"/>
      <c r="BC8" s="128"/>
      <c r="BD8" s="128"/>
      <c r="BE8" s="128"/>
      <c r="BF8" s="128"/>
      <c r="BG8" s="128"/>
      <c r="BH8" s="128"/>
      <c r="BI8" s="128"/>
      <c r="BJ8" s="128"/>
      <c r="BK8" s="128"/>
      <c r="BL8" s="128"/>
      <c r="BM8" s="128"/>
      <c r="BN8" s="128"/>
      <c r="BO8" s="128"/>
      <c r="BP8" s="128"/>
      <c r="BQ8" s="128"/>
      <c r="BR8" s="128"/>
      <c r="BS8" s="128"/>
      <c r="BT8" s="128"/>
      <c r="BU8" s="128"/>
      <c r="BV8" s="128"/>
      <c r="BW8" s="128"/>
      <c r="BX8" s="128"/>
      <c r="BY8" s="128"/>
      <c r="BZ8" s="128"/>
      <c r="CA8" s="128"/>
      <c r="CB8" s="128"/>
      <c r="CC8" s="128"/>
      <c r="CD8" s="128"/>
      <c r="CE8" s="128"/>
      <c r="CF8" s="128"/>
      <c r="CG8" s="128"/>
      <c r="CH8" s="128"/>
      <c r="CI8" s="128"/>
      <c r="CJ8" s="128"/>
      <c r="CK8" s="128"/>
      <c r="CL8" s="128"/>
      <c r="CM8" s="128"/>
      <c r="CN8" s="128"/>
      <c r="CO8" s="128"/>
      <c r="CP8" s="128"/>
      <c r="CQ8" s="128"/>
      <c r="CR8" s="128"/>
      <c r="CS8" s="128"/>
      <c r="CT8" s="128"/>
      <c r="CU8" s="128"/>
      <c r="CV8" s="128"/>
      <c r="CW8" s="128"/>
      <c r="CX8" s="128"/>
      <c r="CY8" s="128"/>
      <c r="CZ8" s="128"/>
      <c r="DA8" s="128"/>
      <c r="DB8" s="128"/>
      <c r="DC8" s="128"/>
      <c r="DD8" s="128"/>
      <c r="DE8" s="128"/>
      <c r="DF8" s="128"/>
      <c r="DG8" s="128"/>
      <c r="DH8" s="128"/>
      <c r="DI8" s="128"/>
      <c r="DJ8" s="128"/>
      <c r="DK8" s="128"/>
      <c r="DL8" s="128"/>
      <c r="DM8" s="128"/>
      <c r="DN8" s="128"/>
      <c r="DO8" s="128"/>
      <c r="DP8" s="128"/>
      <c r="DQ8" s="128"/>
      <c r="DR8" s="128"/>
      <c r="DS8" s="128"/>
      <c r="DT8" s="128"/>
      <c r="DU8" s="128"/>
      <c r="DV8" s="128"/>
      <c r="DW8" s="128"/>
      <c r="DX8" s="128"/>
      <c r="DY8" s="128"/>
      <c r="DZ8" s="128"/>
      <c r="EA8" s="128"/>
      <c r="EB8" s="128"/>
    </row>
    <row r="9" spans="1:132">
      <c r="L9" s="102"/>
      <c r="M9" s="134">
        <v>18</v>
      </c>
      <c r="N9" s="103" t="s">
        <v>14</v>
      </c>
      <c r="O9" s="521">
        <v>25987</v>
      </c>
      <c r="P9" s="521">
        <v>25553</v>
      </c>
      <c r="Q9" s="456">
        <v>-434</v>
      </c>
      <c r="R9" s="473">
        <v>-1.6700658021318371E-2</v>
      </c>
      <c r="S9" s="128"/>
      <c r="T9" s="548"/>
      <c r="U9" s="129"/>
      <c r="V9" s="130"/>
      <c r="W9" s="129"/>
      <c r="X9" s="128"/>
      <c r="Y9" s="128"/>
      <c r="Z9" s="128"/>
      <c r="AA9" s="128"/>
      <c r="AB9" s="128"/>
      <c r="AC9" s="128"/>
      <c r="AD9" s="128"/>
      <c r="AE9" s="128"/>
      <c r="AF9" s="128"/>
      <c r="AG9" s="128"/>
      <c r="AH9" s="128"/>
      <c r="AI9" s="128"/>
      <c r="AJ9" s="128"/>
      <c r="AK9" s="128"/>
      <c r="AL9" s="128"/>
      <c r="AM9" s="128"/>
      <c r="AN9" s="128"/>
      <c r="AO9" s="128"/>
      <c r="AP9" s="128"/>
      <c r="AQ9" s="128"/>
      <c r="AR9" s="128"/>
      <c r="AS9" s="128"/>
      <c r="AT9" s="128"/>
      <c r="AU9" s="128"/>
      <c r="AV9" s="128"/>
      <c r="AW9" s="128"/>
      <c r="AX9" s="128"/>
      <c r="AY9" s="128"/>
      <c r="AZ9" s="128"/>
      <c r="BA9" s="128"/>
      <c r="BB9" s="128"/>
      <c r="BC9" s="128"/>
      <c r="BD9" s="128"/>
      <c r="BE9" s="128"/>
      <c r="BF9" s="128"/>
      <c r="BG9" s="128"/>
      <c r="BH9" s="128"/>
      <c r="BI9" s="128"/>
      <c r="BJ9" s="128"/>
      <c r="BK9" s="128"/>
      <c r="BL9" s="128"/>
      <c r="BM9" s="128"/>
      <c r="BN9" s="128"/>
      <c r="BO9" s="128"/>
      <c r="BP9" s="128"/>
      <c r="BQ9" s="128"/>
      <c r="BR9" s="128"/>
      <c r="BS9" s="128"/>
      <c r="BT9" s="128"/>
      <c r="BU9" s="128"/>
      <c r="BV9" s="128"/>
      <c r="BW9" s="128"/>
      <c r="BX9" s="128"/>
      <c r="BY9" s="128"/>
      <c r="BZ9" s="128"/>
      <c r="CA9" s="128"/>
      <c r="CB9" s="128"/>
      <c r="CC9" s="128"/>
      <c r="CD9" s="128"/>
      <c r="CE9" s="128"/>
      <c r="CF9" s="128"/>
      <c r="CG9" s="128"/>
      <c r="CH9" s="128"/>
      <c r="CI9" s="128"/>
      <c r="CJ9" s="128"/>
      <c r="CK9" s="128"/>
      <c r="CL9" s="128"/>
      <c r="CM9" s="128"/>
      <c r="CN9" s="128"/>
      <c r="CO9" s="128"/>
      <c r="CP9" s="128"/>
      <c r="CQ9" s="128"/>
      <c r="CR9" s="128"/>
      <c r="CS9" s="128"/>
      <c r="CT9" s="128"/>
      <c r="CU9" s="128"/>
      <c r="CV9" s="128"/>
      <c r="CW9" s="128"/>
      <c r="CX9" s="128"/>
      <c r="CY9" s="128"/>
      <c r="CZ9" s="128"/>
      <c r="DA9" s="128"/>
      <c r="DB9" s="128"/>
      <c r="DC9" s="128"/>
      <c r="DD9" s="128"/>
      <c r="DE9" s="128"/>
      <c r="DF9" s="128"/>
      <c r="DG9" s="128"/>
      <c r="DH9" s="128"/>
      <c r="DI9" s="128"/>
      <c r="DJ9" s="128"/>
      <c r="DK9" s="128"/>
      <c r="DL9" s="128"/>
      <c r="DM9" s="128"/>
      <c r="DN9" s="128"/>
      <c r="DO9" s="128"/>
      <c r="DP9" s="128"/>
      <c r="DQ9" s="128"/>
      <c r="DR9" s="128"/>
      <c r="DS9" s="128"/>
      <c r="DT9" s="128"/>
      <c r="DU9" s="128"/>
      <c r="DV9" s="128"/>
      <c r="DW9" s="128"/>
      <c r="DX9" s="128"/>
      <c r="DY9" s="128"/>
      <c r="DZ9" s="128"/>
      <c r="EA9" s="128"/>
      <c r="EB9" s="128"/>
    </row>
    <row r="10" spans="1:132">
      <c r="B10" s="128"/>
      <c r="C10" s="128"/>
      <c r="D10" s="128"/>
      <c r="E10" s="128"/>
      <c r="F10" s="128"/>
      <c r="G10" s="128"/>
      <c r="H10" s="128"/>
      <c r="L10" s="102"/>
      <c r="M10" s="134">
        <v>21</v>
      </c>
      <c r="N10" s="103" t="s">
        <v>15</v>
      </c>
      <c r="O10" s="521">
        <v>54336</v>
      </c>
      <c r="P10" s="521">
        <v>31376</v>
      </c>
      <c r="Q10" s="456">
        <v>-22960</v>
      </c>
      <c r="R10" s="473">
        <v>-0.42255594817432274</v>
      </c>
      <c r="S10" s="128"/>
      <c r="T10" s="548"/>
      <c r="U10" s="129"/>
      <c r="V10" s="130"/>
      <c r="W10" s="129"/>
      <c r="X10" s="128"/>
      <c r="Y10" s="128"/>
      <c r="Z10" s="128"/>
      <c r="AA10" s="128"/>
      <c r="AB10" s="128"/>
      <c r="AC10" s="128"/>
      <c r="AD10" s="128"/>
      <c r="AE10" s="128"/>
      <c r="AF10" s="128"/>
      <c r="AG10" s="128"/>
      <c r="AH10" s="128"/>
      <c r="AI10" s="128"/>
      <c r="AJ10" s="128"/>
      <c r="AK10" s="128"/>
      <c r="AL10" s="128"/>
      <c r="AM10" s="128"/>
      <c r="AN10" s="128"/>
      <c r="AO10" s="128"/>
      <c r="AP10" s="128"/>
      <c r="AQ10" s="128"/>
      <c r="AR10" s="128"/>
      <c r="AS10" s="128"/>
      <c r="AT10" s="128"/>
      <c r="AU10" s="128"/>
      <c r="AV10" s="128"/>
      <c r="AW10" s="128"/>
      <c r="AX10" s="128"/>
      <c r="AY10" s="128"/>
      <c r="AZ10" s="128"/>
      <c r="BA10" s="128"/>
      <c r="BB10" s="128"/>
      <c r="BC10" s="128"/>
      <c r="BD10" s="128"/>
      <c r="BE10" s="128"/>
      <c r="BF10" s="128"/>
      <c r="BG10" s="128"/>
      <c r="BH10" s="128"/>
      <c r="BI10" s="128"/>
      <c r="BJ10" s="128"/>
      <c r="BK10" s="128"/>
      <c r="BL10" s="128"/>
      <c r="BM10" s="128"/>
      <c r="BN10" s="128"/>
      <c r="BO10" s="128"/>
      <c r="BP10" s="128"/>
      <c r="BQ10" s="128"/>
      <c r="BR10" s="128"/>
      <c r="BS10" s="128"/>
      <c r="BT10" s="128"/>
      <c r="BU10" s="128"/>
      <c r="BV10" s="128"/>
      <c r="BW10" s="128"/>
      <c r="BX10" s="128"/>
      <c r="BY10" s="128"/>
      <c r="BZ10" s="128"/>
      <c r="CA10" s="128"/>
      <c r="CB10" s="128"/>
      <c r="CC10" s="128"/>
      <c r="CD10" s="128"/>
      <c r="CE10" s="128"/>
      <c r="CF10" s="128"/>
      <c r="CG10" s="128"/>
      <c r="CH10" s="128"/>
      <c r="CI10" s="128"/>
      <c r="CJ10" s="128"/>
      <c r="CK10" s="128"/>
      <c r="CL10" s="128"/>
      <c r="CM10" s="128"/>
      <c r="CN10" s="128"/>
      <c r="CO10" s="128"/>
      <c r="CP10" s="128"/>
      <c r="CQ10" s="128"/>
      <c r="CR10" s="128"/>
      <c r="CS10" s="128"/>
      <c r="CT10" s="128"/>
      <c r="CU10" s="128"/>
      <c r="CV10" s="128"/>
      <c r="CW10" s="128"/>
      <c r="CX10" s="128"/>
      <c r="CY10" s="128"/>
      <c r="CZ10" s="128"/>
      <c r="DA10" s="128"/>
      <c r="DB10" s="128"/>
      <c r="DC10" s="128"/>
      <c r="DD10" s="128"/>
      <c r="DE10" s="128"/>
      <c r="DF10" s="128"/>
      <c r="DG10" s="128"/>
      <c r="DH10" s="128"/>
      <c r="DI10" s="128"/>
      <c r="DJ10" s="128"/>
      <c r="DK10" s="128"/>
      <c r="DL10" s="128"/>
      <c r="DM10" s="128"/>
      <c r="DN10" s="128"/>
      <c r="DO10" s="128"/>
      <c r="DP10" s="128"/>
      <c r="DQ10" s="128"/>
      <c r="DR10" s="128"/>
      <c r="DS10" s="128"/>
      <c r="DT10" s="128"/>
      <c r="DU10" s="128"/>
      <c r="DV10" s="128"/>
      <c r="DW10" s="128"/>
      <c r="DX10" s="128"/>
      <c r="DY10" s="128"/>
      <c r="DZ10" s="128"/>
      <c r="EA10" s="128"/>
      <c r="EB10" s="128"/>
    </row>
    <row r="11" spans="1:132">
      <c r="B11" s="128"/>
      <c r="C11" s="128"/>
      <c r="D11" s="128"/>
      <c r="E11" s="128"/>
      <c r="F11" s="128"/>
      <c r="G11" s="128"/>
      <c r="H11" s="128"/>
      <c r="L11" s="102"/>
      <c r="M11" s="134">
        <v>23</v>
      </c>
      <c r="N11" s="103" t="s">
        <v>150</v>
      </c>
      <c r="O11" s="521">
        <v>6340</v>
      </c>
      <c r="P11" s="521">
        <v>6342</v>
      </c>
      <c r="Q11" s="456">
        <v>2</v>
      </c>
      <c r="R11" s="473">
        <v>3.1545741324912058E-4</v>
      </c>
      <c r="S11" s="128"/>
      <c r="T11" s="548"/>
      <c r="U11" s="129"/>
      <c r="V11" s="130"/>
      <c r="W11" s="129"/>
      <c r="X11" s="128"/>
      <c r="Y11" s="128"/>
      <c r="Z11" s="128"/>
      <c r="AA11" s="128"/>
      <c r="AB11" s="128"/>
      <c r="AC11" s="128"/>
      <c r="AD11" s="128"/>
      <c r="AE11" s="128"/>
      <c r="AF11" s="128"/>
      <c r="AG11" s="128"/>
      <c r="AH11" s="128"/>
      <c r="AI11" s="128"/>
      <c r="AJ11" s="128"/>
      <c r="AK11" s="128"/>
      <c r="AL11" s="128"/>
      <c r="AM11" s="128"/>
      <c r="AN11" s="128"/>
      <c r="AO11" s="128"/>
      <c r="AP11" s="128"/>
      <c r="AQ11" s="128"/>
      <c r="AR11" s="128"/>
      <c r="AS11" s="128"/>
      <c r="AT11" s="128"/>
      <c r="AU11" s="128"/>
      <c r="AV11" s="128"/>
      <c r="AW11" s="128"/>
      <c r="AX11" s="128"/>
      <c r="AY11" s="128"/>
      <c r="AZ11" s="128"/>
      <c r="BA11" s="128"/>
      <c r="BB11" s="128"/>
      <c r="BC11" s="128"/>
      <c r="BD11" s="128"/>
      <c r="BE11" s="128"/>
      <c r="BF11" s="128"/>
      <c r="BG11" s="128"/>
      <c r="BH11" s="128"/>
      <c r="BI11" s="128"/>
      <c r="BJ11" s="128"/>
      <c r="BK11" s="128"/>
      <c r="BL11" s="128"/>
      <c r="BM11" s="128"/>
      <c r="BN11" s="128"/>
      <c r="BO11" s="128"/>
      <c r="BP11" s="128"/>
      <c r="BQ11" s="128"/>
      <c r="BR11" s="128"/>
      <c r="BS11" s="128"/>
      <c r="BT11" s="128"/>
      <c r="BU11" s="128"/>
      <c r="BV11" s="128"/>
      <c r="BW11" s="128"/>
      <c r="BX11" s="128"/>
      <c r="BY11" s="128"/>
      <c r="BZ11" s="128"/>
      <c r="CA11" s="128"/>
      <c r="CB11" s="128"/>
      <c r="CC11" s="128"/>
      <c r="CD11" s="128"/>
      <c r="CE11" s="128"/>
      <c r="CF11" s="128"/>
      <c r="CG11" s="128"/>
      <c r="CH11" s="128"/>
      <c r="CI11" s="128"/>
      <c r="CJ11" s="128"/>
      <c r="CK11" s="128"/>
      <c r="CL11" s="128"/>
      <c r="CM11" s="128"/>
      <c r="CN11" s="128"/>
      <c r="CO11" s="128"/>
      <c r="CP11" s="128"/>
      <c r="CQ11" s="128"/>
      <c r="CR11" s="128"/>
      <c r="CS11" s="128"/>
      <c r="CT11" s="128"/>
      <c r="CU11" s="128"/>
      <c r="CV11" s="128"/>
      <c r="CW11" s="128"/>
      <c r="CX11" s="128"/>
      <c r="CY11" s="128"/>
      <c r="CZ11" s="128"/>
      <c r="DA11" s="128"/>
      <c r="DB11" s="128"/>
      <c r="DC11" s="128"/>
      <c r="DD11" s="128"/>
      <c r="DE11" s="128"/>
      <c r="DF11" s="128"/>
      <c r="DG11" s="128"/>
      <c r="DH11" s="128"/>
      <c r="DI11" s="128"/>
      <c r="DJ11" s="128"/>
      <c r="DK11" s="128"/>
      <c r="DL11" s="128"/>
      <c r="DM11" s="128"/>
      <c r="DN11" s="128"/>
      <c r="DO11" s="128"/>
      <c r="DP11" s="128"/>
      <c r="DQ11" s="128"/>
      <c r="DR11" s="128"/>
      <c r="DS11" s="128"/>
      <c r="DT11" s="128"/>
      <c r="DU11" s="128"/>
      <c r="DV11" s="128"/>
      <c r="DW11" s="128"/>
      <c r="DX11" s="128"/>
      <c r="DY11" s="128"/>
      <c r="DZ11" s="128"/>
      <c r="EA11" s="128"/>
      <c r="EB11" s="128"/>
    </row>
    <row r="12" spans="1:132">
      <c r="B12" s="129"/>
      <c r="C12" s="130"/>
      <c r="D12" s="128"/>
      <c r="E12" s="527"/>
      <c r="F12" s="522"/>
      <c r="G12" s="128"/>
      <c r="H12" s="128"/>
      <c r="L12" s="102"/>
      <c r="M12" s="134">
        <v>29</v>
      </c>
      <c r="N12" s="103" t="s">
        <v>151</v>
      </c>
      <c r="O12" s="521">
        <v>100956</v>
      </c>
      <c r="P12" s="521">
        <v>101952</v>
      </c>
      <c r="Q12" s="456">
        <v>996</v>
      </c>
      <c r="R12" s="473">
        <v>9.8656840603827956E-3</v>
      </c>
      <c r="S12" s="128"/>
      <c r="T12" s="548"/>
      <c r="U12" s="129"/>
      <c r="V12" s="130"/>
      <c r="W12" s="129"/>
      <c r="X12" s="128"/>
      <c r="Y12" s="128"/>
      <c r="Z12" s="128"/>
      <c r="AA12" s="128"/>
      <c r="AB12" s="128"/>
      <c r="AC12" s="128"/>
      <c r="AD12" s="128"/>
      <c r="AE12" s="128"/>
      <c r="AF12" s="128"/>
      <c r="AG12" s="128"/>
      <c r="AH12" s="128"/>
      <c r="AI12" s="128"/>
      <c r="AJ12" s="128"/>
      <c r="AK12" s="128"/>
      <c r="AL12" s="128"/>
      <c r="AM12" s="128"/>
      <c r="AN12" s="128"/>
      <c r="AO12" s="128"/>
      <c r="AP12" s="128"/>
      <c r="AQ12" s="128"/>
      <c r="AR12" s="128"/>
      <c r="AS12" s="128"/>
      <c r="AT12" s="128"/>
      <c r="AU12" s="128"/>
      <c r="AV12" s="128"/>
      <c r="AW12" s="128"/>
      <c r="AX12" s="128"/>
      <c r="AY12" s="128"/>
      <c r="AZ12" s="128"/>
      <c r="BA12" s="128"/>
      <c r="BB12" s="128"/>
      <c r="BC12" s="128"/>
      <c r="BD12" s="128"/>
      <c r="BE12" s="128"/>
      <c r="BF12" s="128"/>
      <c r="BG12" s="128"/>
      <c r="BH12" s="128"/>
      <c r="BI12" s="128"/>
      <c r="BJ12" s="128"/>
      <c r="BK12" s="128"/>
      <c r="BL12" s="128"/>
      <c r="BM12" s="128"/>
      <c r="BN12" s="128"/>
      <c r="BO12" s="128"/>
      <c r="BP12" s="128"/>
      <c r="BQ12" s="128"/>
      <c r="BR12" s="128"/>
      <c r="BS12" s="128"/>
      <c r="BT12" s="128"/>
      <c r="BU12" s="128"/>
      <c r="BV12" s="128"/>
      <c r="BW12" s="128"/>
      <c r="BX12" s="128"/>
      <c r="BY12" s="128"/>
      <c r="BZ12" s="128"/>
      <c r="CA12" s="128"/>
      <c r="CB12" s="128"/>
      <c r="CC12" s="128"/>
      <c r="CD12" s="128"/>
      <c r="CE12" s="128"/>
      <c r="CF12" s="128"/>
      <c r="CG12" s="128"/>
      <c r="CH12" s="128"/>
      <c r="CI12" s="128"/>
      <c r="CJ12" s="128"/>
      <c r="CK12" s="128"/>
      <c r="CL12" s="128"/>
      <c r="CM12" s="128"/>
      <c r="CN12" s="128"/>
      <c r="CO12" s="128"/>
      <c r="CP12" s="128"/>
      <c r="CQ12" s="128"/>
      <c r="CR12" s="128"/>
      <c r="CS12" s="128"/>
      <c r="CT12" s="128"/>
      <c r="CU12" s="128"/>
      <c r="CV12" s="128"/>
      <c r="CW12" s="128"/>
      <c r="CX12" s="128"/>
      <c r="CY12" s="128"/>
      <c r="CZ12" s="128"/>
      <c r="DA12" s="128"/>
      <c r="DB12" s="128"/>
      <c r="DC12" s="128"/>
      <c r="DD12" s="128"/>
      <c r="DE12" s="128"/>
      <c r="DF12" s="128"/>
      <c r="DG12" s="128"/>
      <c r="DH12" s="128"/>
      <c r="DI12" s="128"/>
      <c r="DJ12" s="128"/>
      <c r="DK12" s="128"/>
      <c r="DL12" s="128"/>
      <c r="DM12" s="128"/>
      <c r="DN12" s="128"/>
      <c r="DO12" s="128"/>
      <c r="DP12" s="128"/>
      <c r="DQ12" s="128"/>
      <c r="DR12" s="128"/>
      <c r="DS12" s="128"/>
      <c r="DT12" s="128"/>
      <c r="DU12" s="128"/>
      <c r="DV12" s="128"/>
      <c r="DW12" s="128"/>
      <c r="DX12" s="128"/>
      <c r="DY12" s="128"/>
      <c r="DZ12" s="128"/>
      <c r="EA12" s="128"/>
      <c r="EB12" s="128"/>
    </row>
    <row r="13" spans="1:132" s="89" customFormat="1">
      <c r="B13" s="129"/>
      <c r="C13" s="130"/>
      <c r="D13" s="128"/>
      <c r="E13" s="527"/>
      <c r="F13" s="522"/>
      <c r="G13" s="128"/>
      <c r="H13" s="128"/>
      <c r="L13" s="102"/>
      <c r="M13" s="134">
        <v>41</v>
      </c>
      <c r="N13" s="103" t="s">
        <v>18</v>
      </c>
      <c r="O13" s="521">
        <v>39325</v>
      </c>
      <c r="P13" s="521">
        <v>38445</v>
      </c>
      <c r="Q13" s="456">
        <v>-880</v>
      </c>
      <c r="R13" s="473">
        <v>-2.2377622377622419E-2</v>
      </c>
      <c r="S13" s="128"/>
      <c r="T13" s="548"/>
      <c r="U13" s="129"/>
      <c r="V13" s="130"/>
      <c r="W13" s="129"/>
      <c r="X13" s="128"/>
      <c r="Y13" s="128"/>
      <c r="Z13" s="128"/>
      <c r="AA13" s="128"/>
      <c r="AB13" s="128"/>
      <c r="AC13" s="128"/>
      <c r="AD13" s="128"/>
      <c r="AE13" s="128"/>
      <c r="AF13" s="128"/>
      <c r="AG13" s="128"/>
      <c r="AH13" s="128"/>
      <c r="AI13" s="128"/>
      <c r="AJ13" s="128"/>
      <c r="AK13" s="128"/>
      <c r="AL13" s="128"/>
      <c r="AM13" s="128"/>
      <c r="AN13" s="128"/>
      <c r="AO13" s="128"/>
      <c r="AP13" s="128"/>
      <c r="AQ13" s="128"/>
      <c r="AR13" s="128"/>
      <c r="AS13" s="128"/>
      <c r="AT13" s="128"/>
      <c r="AU13" s="128"/>
      <c r="AV13" s="128"/>
      <c r="AW13" s="128"/>
      <c r="AX13" s="128"/>
      <c r="AY13" s="128"/>
      <c r="AZ13" s="128"/>
      <c r="BA13" s="128"/>
      <c r="BB13" s="128"/>
      <c r="BC13" s="128"/>
      <c r="BD13" s="128"/>
      <c r="BE13" s="128"/>
      <c r="BF13" s="128"/>
      <c r="BG13" s="128"/>
      <c r="BH13" s="128"/>
      <c r="BI13" s="128"/>
      <c r="BJ13" s="128"/>
      <c r="BK13" s="128"/>
      <c r="BL13" s="128"/>
      <c r="BM13" s="128"/>
      <c r="BN13" s="128"/>
      <c r="BO13" s="128"/>
      <c r="BP13" s="128"/>
      <c r="BQ13" s="128"/>
      <c r="BR13" s="128"/>
      <c r="BS13" s="128"/>
      <c r="BT13" s="128"/>
      <c r="BU13" s="128"/>
      <c r="BV13" s="128"/>
      <c r="BW13" s="128"/>
      <c r="BX13" s="128"/>
      <c r="BY13" s="128"/>
      <c r="BZ13" s="128"/>
      <c r="CA13" s="128"/>
      <c r="CB13" s="128"/>
      <c r="CC13" s="128"/>
      <c r="CD13" s="128"/>
      <c r="CE13" s="128"/>
      <c r="CF13" s="128"/>
      <c r="CG13" s="128"/>
      <c r="CH13" s="128"/>
      <c r="CI13" s="128"/>
      <c r="CJ13" s="128"/>
      <c r="CK13" s="128"/>
      <c r="CL13" s="128"/>
      <c r="CM13" s="128"/>
      <c r="CN13" s="128"/>
      <c r="CO13" s="128"/>
      <c r="CP13" s="128"/>
      <c r="CQ13" s="128"/>
      <c r="CR13" s="128"/>
      <c r="CS13" s="128"/>
      <c r="CT13" s="128"/>
      <c r="CU13" s="128"/>
      <c r="CV13" s="128"/>
      <c r="CW13" s="128"/>
      <c r="CX13" s="128"/>
      <c r="CY13" s="128"/>
      <c r="CZ13" s="128"/>
      <c r="DA13" s="128"/>
      <c r="DB13" s="128"/>
      <c r="DC13" s="128"/>
      <c r="DD13" s="128"/>
      <c r="DE13" s="128"/>
      <c r="DF13" s="128"/>
      <c r="DG13" s="128"/>
      <c r="DH13" s="128"/>
      <c r="DI13" s="128"/>
      <c r="DJ13" s="128"/>
      <c r="DK13" s="128"/>
      <c r="DL13" s="128"/>
      <c r="DM13" s="128"/>
      <c r="DN13" s="128"/>
      <c r="DO13" s="128"/>
      <c r="DP13" s="128"/>
      <c r="DQ13" s="128"/>
      <c r="DR13" s="128"/>
      <c r="DS13" s="128"/>
      <c r="DT13" s="128"/>
      <c r="DU13" s="128"/>
      <c r="DV13" s="128"/>
      <c r="DW13" s="128"/>
      <c r="DX13" s="128"/>
      <c r="DY13" s="128"/>
      <c r="DZ13" s="128"/>
      <c r="EA13" s="128"/>
      <c r="EB13" s="128"/>
    </row>
    <row r="14" spans="1:132">
      <c r="B14" s="129"/>
      <c r="C14" s="130"/>
      <c r="D14" s="128"/>
      <c r="E14" s="527"/>
      <c r="F14" s="522"/>
      <c r="G14" s="128"/>
      <c r="H14" s="128"/>
      <c r="L14" s="109" t="s">
        <v>139</v>
      </c>
      <c r="M14" s="135"/>
      <c r="N14" s="100"/>
      <c r="O14" s="99">
        <v>325057</v>
      </c>
      <c r="P14" s="99">
        <v>295801</v>
      </c>
      <c r="Q14" s="107">
        <v>-29256</v>
      </c>
      <c r="R14" s="108">
        <v>-9.0002676453668107E-2</v>
      </c>
      <c r="S14" s="129"/>
      <c r="T14" s="548"/>
      <c r="U14" s="128"/>
      <c r="V14" s="128"/>
      <c r="W14" s="128"/>
      <c r="X14" s="128"/>
      <c r="Y14" s="128"/>
      <c r="Z14" s="128"/>
      <c r="AA14" s="128"/>
      <c r="AB14" s="128"/>
      <c r="AC14" s="128"/>
      <c r="AD14" s="128"/>
      <c r="AE14" s="128"/>
      <c r="AF14" s="128"/>
      <c r="AG14" s="128"/>
      <c r="AH14" s="128"/>
      <c r="AI14" s="128"/>
      <c r="AJ14" s="128"/>
      <c r="AK14" s="128"/>
      <c r="AL14" s="128"/>
      <c r="AM14" s="128"/>
      <c r="AN14" s="128"/>
      <c r="AO14" s="128"/>
      <c r="AP14" s="128"/>
      <c r="AQ14" s="128"/>
      <c r="AR14" s="128"/>
      <c r="AS14" s="128"/>
      <c r="AT14" s="128"/>
      <c r="AU14" s="128"/>
      <c r="AV14" s="128"/>
      <c r="AW14" s="128"/>
      <c r="AX14" s="128"/>
      <c r="AY14" s="128"/>
      <c r="AZ14" s="128"/>
      <c r="BA14" s="128"/>
      <c r="BB14" s="128"/>
      <c r="BC14" s="128"/>
      <c r="BD14" s="128"/>
      <c r="BE14" s="128"/>
      <c r="BF14" s="128"/>
      <c r="BG14" s="128"/>
      <c r="BH14" s="128"/>
      <c r="BI14" s="128"/>
      <c r="BJ14" s="128"/>
      <c r="BK14" s="128"/>
      <c r="BL14" s="128"/>
      <c r="BM14" s="128"/>
      <c r="BN14" s="128"/>
      <c r="BO14" s="128"/>
      <c r="BP14" s="128"/>
      <c r="BQ14" s="128"/>
      <c r="BR14" s="128"/>
      <c r="BS14" s="128"/>
      <c r="BT14" s="128"/>
      <c r="BU14" s="128"/>
      <c r="BV14" s="128"/>
      <c r="BW14" s="128"/>
      <c r="BX14" s="128"/>
      <c r="BY14" s="128"/>
      <c r="BZ14" s="128"/>
      <c r="CA14" s="128"/>
      <c r="CB14" s="128"/>
      <c r="CC14" s="128"/>
      <c r="CD14" s="128"/>
      <c r="CE14" s="128"/>
      <c r="CF14" s="128"/>
      <c r="CG14" s="128"/>
      <c r="CH14" s="128"/>
      <c r="CI14" s="128"/>
      <c r="CJ14" s="128"/>
      <c r="CK14" s="128"/>
      <c r="CL14" s="128"/>
      <c r="CM14" s="128"/>
      <c r="CN14" s="128"/>
      <c r="CO14" s="128"/>
      <c r="CP14" s="128"/>
      <c r="CQ14" s="128"/>
      <c r="CR14" s="128"/>
      <c r="CS14" s="128"/>
      <c r="CT14" s="128"/>
      <c r="CU14" s="128"/>
      <c r="CV14" s="128"/>
      <c r="CW14" s="128"/>
      <c r="CX14" s="128"/>
      <c r="CY14" s="128"/>
      <c r="CZ14" s="128"/>
      <c r="DA14" s="128"/>
      <c r="DB14" s="128"/>
      <c r="DC14" s="128"/>
      <c r="DD14" s="128"/>
      <c r="DE14" s="128"/>
      <c r="DF14" s="128"/>
      <c r="DG14" s="128"/>
      <c r="DH14" s="128"/>
      <c r="DI14" s="128"/>
      <c r="DJ14" s="128"/>
      <c r="DK14" s="128"/>
      <c r="DL14" s="128"/>
      <c r="DM14" s="128"/>
      <c r="DN14" s="128"/>
      <c r="DO14" s="128"/>
      <c r="DP14" s="128"/>
      <c r="DQ14" s="128"/>
      <c r="DR14" s="128"/>
      <c r="DS14" s="128"/>
      <c r="DT14" s="128"/>
      <c r="DU14" s="128"/>
      <c r="DV14" s="128"/>
      <c r="DW14" s="128"/>
      <c r="DX14" s="128"/>
      <c r="DY14" s="128"/>
      <c r="DZ14" s="128"/>
      <c r="EA14" s="128"/>
      <c r="EB14" s="128"/>
    </row>
    <row r="15" spans="1:132" s="89" customFormat="1">
      <c r="B15" s="129"/>
      <c r="C15" s="130"/>
      <c r="D15" s="128"/>
      <c r="E15" s="527"/>
      <c r="F15" s="522"/>
      <c r="G15" s="128"/>
      <c r="H15" s="128"/>
      <c r="L15" s="104"/>
      <c r="M15" s="136">
        <v>22</v>
      </c>
      <c r="N15" s="105" t="s">
        <v>20</v>
      </c>
      <c r="O15" s="524">
        <v>22956</v>
      </c>
      <c r="P15" s="524">
        <v>23764</v>
      </c>
      <c r="Q15" s="456">
        <v>808</v>
      </c>
      <c r="R15" s="525">
        <v>3.5197769646279742E-2</v>
      </c>
      <c r="S15" s="548"/>
      <c r="T15" s="548"/>
      <c r="U15" s="129"/>
      <c r="V15" s="130"/>
      <c r="W15" s="129"/>
      <c r="X15" s="128"/>
      <c r="Y15" s="128"/>
      <c r="Z15" s="128"/>
      <c r="AA15" s="128"/>
      <c r="AB15" s="128"/>
      <c r="AC15" s="128"/>
      <c r="AD15" s="128"/>
      <c r="AE15" s="128"/>
      <c r="AF15" s="128"/>
      <c r="AG15" s="128"/>
      <c r="AH15" s="128"/>
      <c r="AI15" s="128"/>
      <c r="AJ15" s="128"/>
      <c r="AK15" s="128"/>
      <c r="AL15" s="128"/>
      <c r="AM15" s="128"/>
      <c r="AN15" s="128"/>
      <c r="AO15" s="128"/>
      <c r="AP15" s="128"/>
      <c r="AQ15" s="128"/>
      <c r="AR15" s="128"/>
      <c r="AS15" s="128"/>
      <c r="AT15" s="128"/>
      <c r="AU15" s="128"/>
      <c r="AV15" s="128"/>
      <c r="AW15" s="128"/>
      <c r="AX15" s="128"/>
      <c r="AY15" s="128"/>
      <c r="AZ15" s="128"/>
      <c r="BA15" s="128"/>
      <c r="BB15" s="128"/>
      <c r="BC15" s="128"/>
      <c r="BD15" s="128"/>
      <c r="BE15" s="128"/>
      <c r="BF15" s="128"/>
      <c r="BG15" s="128"/>
      <c r="BH15" s="128"/>
      <c r="BI15" s="128"/>
      <c r="BJ15" s="128"/>
      <c r="BK15" s="128"/>
      <c r="BL15" s="128"/>
      <c r="BM15" s="128"/>
      <c r="BN15" s="128"/>
      <c r="BO15" s="128"/>
      <c r="BP15" s="128"/>
      <c r="BQ15" s="128"/>
      <c r="BR15" s="128"/>
      <c r="BS15" s="128"/>
      <c r="BT15" s="128"/>
      <c r="BU15" s="128"/>
      <c r="BV15" s="128"/>
      <c r="BW15" s="128"/>
      <c r="BX15" s="128"/>
      <c r="BY15" s="128"/>
      <c r="BZ15" s="128"/>
      <c r="CA15" s="128"/>
      <c r="CB15" s="128"/>
      <c r="CC15" s="128"/>
      <c r="CD15" s="128"/>
      <c r="CE15" s="128"/>
      <c r="CF15" s="128"/>
      <c r="CG15" s="128"/>
      <c r="CH15" s="128"/>
      <c r="CI15" s="128"/>
      <c r="CJ15" s="128"/>
      <c r="CK15" s="128"/>
      <c r="CL15" s="128"/>
      <c r="CM15" s="128"/>
      <c r="CN15" s="128"/>
      <c r="CO15" s="128"/>
      <c r="CP15" s="128"/>
      <c r="CQ15" s="128"/>
      <c r="CR15" s="128"/>
      <c r="CS15" s="128"/>
      <c r="CT15" s="128"/>
      <c r="CU15" s="128"/>
      <c r="CV15" s="128"/>
      <c r="CW15" s="128"/>
      <c r="CX15" s="128"/>
      <c r="CY15" s="128"/>
      <c r="CZ15" s="128"/>
      <c r="DA15" s="128"/>
      <c r="DB15" s="128"/>
      <c r="DC15" s="128"/>
      <c r="DD15" s="128"/>
      <c r="DE15" s="128"/>
      <c r="DF15" s="128"/>
      <c r="DG15" s="128"/>
      <c r="DH15" s="128"/>
      <c r="DI15" s="128"/>
      <c r="DJ15" s="128"/>
      <c r="DK15" s="128"/>
      <c r="DL15" s="128"/>
      <c r="DM15" s="128"/>
      <c r="DN15" s="128"/>
      <c r="DO15" s="128"/>
      <c r="DP15" s="128"/>
      <c r="DQ15" s="128"/>
      <c r="DR15" s="128"/>
      <c r="DS15" s="128"/>
      <c r="DT15" s="128"/>
      <c r="DU15" s="128"/>
      <c r="DV15" s="128"/>
      <c r="DW15" s="128"/>
      <c r="DX15" s="128"/>
      <c r="DY15" s="128"/>
      <c r="DZ15" s="128"/>
      <c r="EA15" s="128"/>
      <c r="EB15" s="128"/>
    </row>
    <row r="16" spans="1:132" s="89" customFormat="1">
      <c r="B16" s="129"/>
      <c r="C16" s="130"/>
      <c r="D16" s="128"/>
      <c r="E16" s="527"/>
      <c r="F16" s="522"/>
      <c r="G16" s="128"/>
      <c r="H16" s="128"/>
      <c r="L16" s="102"/>
      <c r="M16" s="134">
        <v>44</v>
      </c>
      <c r="N16" s="103" t="s">
        <v>21</v>
      </c>
      <c r="O16" s="521">
        <v>8318</v>
      </c>
      <c r="P16" s="521">
        <v>8495</v>
      </c>
      <c r="Q16" s="456">
        <v>177</v>
      </c>
      <c r="R16" s="523">
        <v>2.1279153642702608E-2</v>
      </c>
      <c r="S16" s="548"/>
      <c r="T16" s="133"/>
      <c r="U16" s="129"/>
      <c r="V16" s="130"/>
      <c r="W16" s="129"/>
      <c r="X16" s="128"/>
      <c r="Y16" s="128"/>
      <c r="Z16" s="128"/>
      <c r="AA16" s="128"/>
      <c r="AB16" s="128"/>
      <c r="AC16" s="128"/>
      <c r="AD16" s="128"/>
      <c r="AE16" s="128"/>
      <c r="AF16" s="128"/>
      <c r="AG16" s="128"/>
      <c r="AH16" s="128"/>
      <c r="AI16" s="128"/>
      <c r="AJ16" s="128"/>
      <c r="AK16" s="128"/>
      <c r="AL16" s="128"/>
      <c r="AM16" s="128"/>
      <c r="AN16" s="128"/>
      <c r="AO16" s="128"/>
      <c r="AP16" s="128"/>
      <c r="AQ16" s="128"/>
      <c r="AR16" s="128"/>
      <c r="AS16" s="128"/>
      <c r="AT16" s="128"/>
      <c r="AU16" s="128"/>
      <c r="AV16" s="128"/>
      <c r="AW16" s="128"/>
      <c r="AX16" s="128"/>
      <c r="AY16" s="128"/>
      <c r="AZ16" s="128"/>
      <c r="BA16" s="128"/>
      <c r="BB16" s="128"/>
      <c r="BC16" s="128"/>
      <c r="BD16" s="128"/>
      <c r="BE16" s="128"/>
      <c r="BF16" s="128"/>
      <c r="BG16" s="128"/>
      <c r="BH16" s="128"/>
      <c r="BI16" s="128"/>
      <c r="BJ16" s="128"/>
      <c r="BK16" s="128"/>
      <c r="BL16" s="128"/>
      <c r="BM16" s="128"/>
      <c r="BN16" s="128"/>
      <c r="BO16" s="128"/>
      <c r="BP16" s="128"/>
      <c r="BQ16" s="128"/>
      <c r="BR16" s="128"/>
      <c r="BS16" s="128"/>
      <c r="BT16" s="128"/>
      <c r="BU16" s="128"/>
      <c r="BV16" s="128"/>
      <c r="BW16" s="128"/>
      <c r="BX16" s="128"/>
      <c r="BY16" s="128"/>
      <c r="BZ16" s="128"/>
      <c r="CA16" s="128"/>
      <c r="CB16" s="128"/>
      <c r="CC16" s="128"/>
      <c r="CD16" s="128"/>
      <c r="CE16" s="128"/>
      <c r="CF16" s="128"/>
      <c r="CG16" s="128"/>
      <c r="CH16" s="128"/>
      <c r="CI16" s="128"/>
      <c r="CJ16" s="128"/>
      <c r="CK16" s="128"/>
      <c r="CL16" s="128"/>
      <c r="CM16" s="128"/>
      <c r="CN16" s="128"/>
      <c r="CO16" s="128"/>
      <c r="CP16" s="128"/>
      <c r="CQ16" s="128"/>
      <c r="CR16" s="128"/>
      <c r="CS16" s="128"/>
      <c r="CT16" s="128"/>
      <c r="CU16" s="128"/>
      <c r="CV16" s="128"/>
      <c r="CW16" s="128"/>
      <c r="CX16" s="128"/>
      <c r="CY16" s="128"/>
      <c r="CZ16" s="128"/>
      <c r="DA16" s="128"/>
      <c r="DB16" s="128"/>
      <c r="DC16" s="128"/>
      <c r="DD16" s="128"/>
      <c r="DE16" s="128"/>
      <c r="DF16" s="128"/>
      <c r="DG16" s="128"/>
      <c r="DH16" s="128"/>
      <c r="DI16" s="128"/>
      <c r="DJ16" s="128"/>
      <c r="DK16" s="128"/>
      <c r="DL16" s="128"/>
      <c r="DM16" s="128"/>
      <c r="DN16" s="128"/>
      <c r="DO16" s="128"/>
      <c r="DP16" s="128"/>
      <c r="DQ16" s="128"/>
      <c r="DR16" s="128"/>
      <c r="DS16" s="128"/>
      <c r="DT16" s="128"/>
      <c r="DU16" s="128"/>
      <c r="DV16" s="128"/>
      <c r="DW16" s="128"/>
      <c r="DX16" s="128"/>
      <c r="DY16" s="128"/>
      <c r="DZ16" s="128"/>
      <c r="EA16" s="128"/>
      <c r="EB16" s="128"/>
    </row>
    <row r="17" spans="2:132" s="89" customFormat="1" ht="15" customHeight="1">
      <c r="B17" s="129"/>
      <c r="C17" s="130"/>
      <c r="D17" s="128"/>
      <c r="E17" s="527"/>
      <c r="F17" s="522"/>
      <c r="G17" s="128"/>
      <c r="H17" s="128"/>
      <c r="L17" s="102"/>
      <c r="M17" s="134">
        <v>50</v>
      </c>
      <c r="N17" s="103" t="s">
        <v>22</v>
      </c>
      <c r="O17" s="521">
        <v>70111</v>
      </c>
      <c r="P17" s="521">
        <v>68241</v>
      </c>
      <c r="Q17" s="456">
        <v>-1870</v>
      </c>
      <c r="R17" s="523">
        <v>-2.6671991556246555E-2</v>
      </c>
      <c r="S17" s="548"/>
      <c r="T17" s="133"/>
      <c r="U17" s="129"/>
      <c r="V17" s="130"/>
      <c r="W17" s="129"/>
      <c r="X17" s="128"/>
      <c r="Y17" s="128"/>
      <c r="Z17" s="128"/>
      <c r="AA17" s="128"/>
      <c r="AB17" s="128"/>
      <c r="AC17" s="128"/>
      <c r="AD17" s="128"/>
      <c r="AE17" s="128"/>
      <c r="AF17" s="128"/>
      <c r="AG17" s="128"/>
      <c r="AH17" s="128"/>
      <c r="AI17" s="128"/>
      <c r="AJ17" s="128"/>
      <c r="AK17" s="128"/>
      <c r="AL17" s="128"/>
      <c r="AM17" s="128"/>
      <c r="AN17" s="128"/>
      <c r="AO17" s="128"/>
      <c r="AP17" s="128"/>
      <c r="AQ17" s="128"/>
      <c r="AR17" s="128"/>
      <c r="AS17" s="128"/>
      <c r="AT17" s="128"/>
      <c r="AU17" s="128"/>
      <c r="AV17" s="128"/>
      <c r="AW17" s="128"/>
      <c r="AX17" s="128"/>
      <c r="AY17" s="128"/>
      <c r="AZ17" s="128"/>
      <c r="BA17" s="128"/>
      <c r="BB17" s="128"/>
      <c r="BC17" s="128"/>
      <c r="BD17" s="128"/>
      <c r="BE17" s="128"/>
      <c r="BF17" s="128"/>
      <c r="BG17" s="128"/>
      <c r="BH17" s="128"/>
      <c r="BI17" s="128"/>
      <c r="BJ17" s="128"/>
      <c r="BK17" s="128"/>
      <c r="BL17" s="128"/>
      <c r="BM17" s="128"/>
      <c r="BN17" s="128"/>
      <c r="BO17" s="128"/>
      <c r="BP17" s="128"/>
      <c r="BQ17" s="128"/>
      <c r="BR17" s="128"/>
      <c r="BS17" s="128"/>
      <c r="BT17" s="128"/>
      <c r="BU17" s="128"/>
      <c r="BV17" s="128"/>
      <c r="BW17" s="128"/>
      <c r="BX17" s="128"/>
      <c r="BY17" s="128"/>
      <c r="BZ17" s="128"/>
      <c r="CA17" s="128"/>
      <c r="CB17" s="128"/>
      <c r="CC17" s="128"/>
      <c r="CD17" s="128"/>
      <c r="CE17" s="128"/>
      <c r="CF17" s="128"/>
      <c r="CG17" s="128"/>
      <c r="CH17" s="128"/>
      <c r="CI17" s="128"/>
      <c r="CJ17" s="128"/>
      <c r="CK17" s="128"/>
      <c r="CL17" s="128"/>
      <c r="CM17" s="128"/>
      <c r="CN17" s="128"/>
      <c r="CO17" s="128"/>
      <c r="CP17" s="128"/>
      <c r="CQ17" s="128"/>
      <c r="CR17" s="128"/>
      <c r="CS17" s="128"/>
      <c r="CT17" s="128"/>
      <c r="CU17" s="128"/>
      <c r="CV17" s="128"/>
      <c r="CW17" s="128"/>
      <c r="CX17" s="128"/>
      <c r="CY17" s="128"/>
      <c r="CZ17" s="128"/>
      <c r="DA17" s="128"/>
      <c r="DB17" s="128"/>
      <c r="DC17" s="128"/>
      <c r="DD17" s="128"/>
      <c r="DE17" s="128"/>
      <c r="DF17" s="128"/>
      <c r="DG17" s="128"/>
      <c r="DH17" s="128"/>
      <c r="DI17" s="128"/>
      <c r="DJ17" s="128"/>
      <c r="DK17" s="128"/>
      <c r="DL17" s="128"/>
      <c r="DM17" s="128"/>
      <c r="DN17" s="128"/>
      <c r="DO17" s="128"/>
      <c r="DP17" s="128"/>
      <c r="DQ17" s="128"/>
      <c r="DR17" s="128"/>
      <c r="DS17" s="128"/>
      <c r="DT17" s="128"/>
      <c r="DU17" s="128"/>
      <c r="DV17" s="128"/>
      <c r="DW17" s="128"/>
      <c r="DX17" s="128"/>
      <c r="DY17" s="128"/>
      <c r="DZ17" s="128"/>
      <c r="EA17" s="128"/>
      <c r="EB17" s="128"/>
    </row>
    <row r="18" spans="2:132">
      <c r="B18" s="129"/>
      <c r="C18" s="130"/>
      <c r="D18" s="128"/>
      <c r="E18" s="527"/>
      <c r="F18" s="522"/>
      <c r="G18" s="128"/>
      <c r="H18" s="128"/>
      <c r="L18" s="106" t="s">
        <v>146</v>
      </c>
      <c r="M18" s="137"/>
      <c r="N18" s="101"/>
      <c r="O18" s="99">
        <v>101385</v>
      </c>
      <c r="P18" s="99">
        <v>100500</v>
      </c>
      <c r="Q18" s="107">
        <v>-885</v>
      </c>
      <c r="R18" s="108">
        <v>-8.7291019381565693E-3</v>
      </c>
      <c r="S18" s="548"/>
      <c r="T18" s="133"/>
      <c r="U18" s="128"/>
      <c r="V18" s="128"/>
      <c r="W18" s="128"/>
      <c r="X18" s="128"/>
      <c r="Y18" s="128"/>
      <c r="Z18" s="128"/>
      <c r="AA18" s="128"/>
      <c r="AB18" s="128"/>
      <c r="AC18" s="128"/>
      <c r="AD18" s="128"/>
      <c r="AE18" s="128"/>
      <c r="AF18" s="128"/>
      <c r="AG18" s="128"/>
      <c r="AH18" s="128"/>
      <c r="AI18" s="128"/>
      <c r="AJ18" s="128"/>
      <c r="AK18" s="128"/>
      <c r="AL18" s="128"/>
      <c r="AM18" s="128"/>
      <c r="AN18" s="128"/>
      <c r="AO18" s="128"/>
      <c r="AP18" s="128"/>
      <c r="AQ18" s="128"/>
      <c r="AR18" s="128"/>
      <c r="AS18" s="128"/>
      <c r="AT18" s="128"/>
      <c r="AU18" s="128"/>
      <c r="AV18" s="128"/>
      <c r="AW18" s="128"/>
      <c r="AX18" s="128"/>
      <c r="AY18" s="128"/>
      <c r="AZ18" s="128"/>
      <c r="BA18" s="128"/>
      <c r="BB18" s="128"/>
      <c r="BC18" s="128"/>
      <c r="BD18" s="128"/>
      <c r="BE18" s="128"/>
      <c r="BF18" s="128"/>
      <c r="BG18" s="128"/>
      <c r="BH18" s="128"/>
      <c r="BI18" s="128"/>
      <c r="BJ18" s="128"/>
      <c r="BK18" s="128"/>
      <c r="BL18" s="128"/>
      <c r="BM18" s="128"/>
      <c r="BN18" s="128"/>
      <c r="BO18" s="128"/>
      <c r="BP18" s="128"/>
      <c r="BQ18" s="128"/>
      <c r="BR18" s="128"/>
      <c r="BS18" s="128"/>
      <c r="BT18" s="128"/>
      <c r="BU18" s="128"/>
      <c r="BV18" s="128"/>
      <c r="BW18" s="128"/>
      <c r="BX18" s="128"/>
      <c r="BY18" s="128"/>
      <c r="BZ18" s="128"/>
      <c r="CA18" s="128"/>
      <c r="CB18" s="128"/>
      <c r="CC18" s="128"/>
      <c r="CD18" s="128"/>
      <c r="CE18" s="128"/>
      <c r="CF18" s="128"/>
      <c r="CG18" s="128"/>
      <c r="CH18" s="128"/>
      <c r="CI18" s="128"/>
      <c r="CJ18" s="128"/>
      <c r="CK18" s="128"/>
      <c r="CL18" s="128"/>
      <c r="CM18" s="128"/>
      <c r="CN18" s="128"/>
      <c r="CO18" s="128"/>
      <c r="CP18" s="128"/>
      <c r="CQ18" s="128"/>
      <c r="CR18" s="128"/>
      <c r="CS18" s="128"/>
      <c r="CT18" s="128"/>
      <c r="CU18" s="128"/>
      <c r="CV18" s="128"/>
      <c r="CW18" s="128"/>
      <c r="CX18" s="128"/>
      <c r="CY18" s="128"/>
      <c r="CZ18" s="128"/>
      <c r="DA18" s="128"/>
      <c r="DB18" s="128"/>
      <c r="DC18" s="128"/>
      <c r="DD18" s="128"/>
      <c r="DE18" s="128"/>
      <c r="DF18" s="128"/>
      <c r="DG18" s="128"/>
      <c r="DH18" s="128"/>
      <c r="DI18" s="128"/>
      <c r="DJ18" s="128"/>
      <c r="DK18" s="128"/>
      <c r="DL18" s="128"/>
      <c r="DM18" s="128"/>
      <c r="DN18" s="128"/>
      <c r="DO18" s="128"/>
      <c r="DP18" s="128"/>
      <c r="DQ18" s="128"/>
      <c r="DR18" s="128"/>
      <c r="DS18" s="128"/>
      <c r="DT18" s="128"/>
      <c r="DU18" s="128"/>
      <c r="DV18" s="128"/>
      <c r="DW18" s="128"/>
      <c r="DX18" s="128"/>
      <c r="DY18" s="128"/>
      <c r="DZ18" s="128"/>
      <c r="EA18" s="128"/>
      <c r="EB18" s="128"/>
    </row>
    <row r="19" spans="2:132" s="89" customFormat="1">
      <c r="B19" s="129"/>
      <c r="C19" s="130"/>
      <c r="D19" s="128"/>
      <c r="E19" s="527"/>
      <c r="F19" s="522"/>
      <c r="G19" s="128"/>
      <c r="H19" s="128"/>
      <c r="L19" s="119" t="s">
        <v>138</v>
      </c>
      <c r="M19" s="138">
        <v>33</v>
      </c>
      <c r="N19" s="505" t="s">
        <v>138</v>
      </c>
      <c r="O19" s="120">
        <v>19525</v>
      </c>
      <c r="P19" s="120">
        <v>20090</v>
      </c>
      <c r="Q19" s="120">
        <v>565</v>
      </c>
      <c r="R19" s="121">
        <v>2.8937259923175418E-2</v>
      </c>
      <c r="S19" s="548"/>
      <c r="T19" s="133"/>
      <c r="U19" s="129"/>
      <c r="V19" s="130"/>
      <c r="W19" s="129"/>
      <c r="X19" s="128"/>
      <c r="Y19" s="128"/>
      <c r="Z19" s="128"/>
      <c r="AA19" s="128"/>
      <c r="AB19" s="128"/>
      <c r="AC19" s="128"/>
      <c r="AD19" s="128"/>
      <c r="AE19" s="128"/>
      <c r="AF19" s="128"/>
      <c r="AG19" s="128"/>
      <c r="AH19" s="128"/>
      <c r="AI19" s="128"/>
      <c r="AJ19" s="128"/>
      <c r="AK19" s="128"/>
      <c r="AL19" s="128"/>
      <c r="AM19" s="128"/>
      <c r="AN19" s="128"/>
      <c r="AO19" s="128"/>
      <c r="AP19" s="128"/>
      <c r="AQ19" s="128"/>
      <c r="AR19" s="128"/>
      <c r="AS19" s="128"/>
      <c r="AT19" s="128"/>
      <c r="AU19" s="128"/>
      <c r="AV19" s="128"/>
      <c r="AW19" s="128"/>
      <c r="AX19" s="128"/>
      <c r="AY19" s="128"/>
      <c r="AZ19" s="128"/>
      <c r="BA19" s="128"/>
      <c r="BB19" s="128"/>
      <c r="BC19" s="128"/>
      <c r="BD19" s="128"/>
      <c r="BE19" s="128"/>
      <c r="BF19" s="128"/>
      <c r="BG19" s="128"/>
      <c r="BH19" s="128"/>
      <c r="BI19" s="128"/>
      <c r="BJ19" s="128"/>
      <c r="BK19" s="128"/>
      <c r="BL19" s="128"/>
      <c r="BM19" s="128"/>
      <c r="BN19" s="128"/>
      <c r="BO19" s="128"/>
      <c r="BP19" s="128"/>
      <c r="BQ19" s="128"/>
      <c r="BR19" s="128"/>
      <c r="BS19" s="128"/>
      <c r="BT19" s="128"/>
      <c r="BU19" s="128"/>
      <c r="BV19" s="128"/>
      <c r="BW19" s="128"/>
      <c r="BX19" s="128"/>
      <c r="BY19" s="128"/>
      <c r="BZ19" s="128"/>
      <c r="CA19" s="128"/>
      <c r="CB19" s="128"/>
      <c r="CC19" s="128"/>
      <c r="CD19" s="128"/>
      <c r="CE19" s="128"/>
      <c r="CF19" s="128"/>
      <c r="CG19" s="128"/>
      <c r="CH19" s="128"/>
      <c r="CI19" s="128"/>
      <c r="CJ19" s="128"/>
      <c r="CK19" s="128"/>
      <c r="CL19" s="128"/>
      <c r="CM19" s="128"/>
      <c r="CN19" s="128"/>
      <c r="CO19" s="128"/>
      <c r="CP19" s="128"/>
      <c r="CQ19" s="128"/>
      <c r="CR19" s="128"/>
      <c r="CS19" s="128"/>
      <c r="CT19" s="128"/>
      <c r="CU19" s="128"/>
      <c r="CV19" s="128"/>
      <c r="CW19" s="128"/>
      <c r="CX19" s="128"/>
      <c r="CY19" s="128"/>
      <c r="CZ19" s="128"/>
      <c r="DA19" s="128"/>
      <c r="DB19" s="128"/>
      <c r="DC19" s="128"/>
      <c r="DD19" s="128"/>
      <c r="DE19" s="128"/>
      <c r="DF19" s="128"/>
      <c r="DG19" s="128"/>
      <c r="DH19" s="128"/>
      <c r="DI19" s="128"/>
      <c r="DJ19" s="128"/>
      <c r="DK19" s="128"/>
      <c r="DL19" s="128"/>
      <c r="DM19" s="128"/>
      <c r="DN19" s="128"/>
      <c r="DO19" s="128"/>
      <c r="DP19" s="128"/>
      <c r="DQ19" s="128"/>
      <c r="DR19" s="128"/>
      <c r="DS19" s="128"/>
      <c r="DT19" s="128"/>
      <c r="DU19" s="128"/>
      <c r="DV19" s="128"/>
      <c r="DW19" s="128"/>
      <c r="DX19" s="128"/>
      <c r="DY19" s="128"/>
      <c r="DZ19" s="128"/>
      <c r="EA19" s="128"/>
      <c r="EB19" s="128"/>
    </row>
    <row r="20" spans="2:132" s="89" customFormat="1">
      <c r="B20" s="129"/>
      <c r="C20" s="130"/>
      <c r="D20" s="128"/>
      <c r="E20" s="527"/>
      <c r="F20" s="522"/>
      <c r="G20" s="128"/>
      <c r="H20" s="128"/>
      <c r="L20" s="106" t="s">
        <v>567</v>
      </c>
      <c r="M20" s="137">
        <v>7</v>
      </c>
      <c r="N20" s="507" t="s">
        <v>567</v>
      </c>
      <c r="O20" s="107">
        <v>138151</v>
      </c>
      <c r="P20" s="107">
        <v>143598</v>
      </c>
      <c r="Q20" s="107">
        <v>5447</v>
      </c>
      <c r="R20" s="108">
        <v>3.9427872400489283E-2</v>
      </c>
      <c r="S20" s="548"/>
      <c r="T20" s="133"/>
      <c r="U20" s="129"/>
      <c r="V20" s="130"/>
      <c r="W20" s="129"/>
      <c r="X20" s="128"/>
      <c r="Y20" s="128"/>
      <c r="Z20" s="128"/>
      <c r="AA20" s="128"/>
      <c r="AB20" s="128"/>
      <c r="AC20" s="128"/>
      <c r="AD20" s="128"/>
      <c r="AE20" s="128"/>
      <c r="AF20" s="128"/>
      <c r="AG20" s="128"/>
      <c r="AH20" s="128"/>
      <c r="AI20" s="128"/>
      <c r="AJ20" s="128"/>
      <c r="AK20" s="128"/>
      <c r="AL20" s="128"/>
      <c r="AM20" s="128"/>
      <c r="AN20" s="128"/>
      <c r="AO20" s="128"/>
      <c r="AP20" s="128"/>
      <c r="AQ20" s="128"/>
      <c r="AR20" s="128"/>
      <c r="AS20" s="128"/>
      <c r="AT20" s="128"/>
      <c r="AU20" s="128"/>
      <c r="AV20" s="128"/>
      <c r="AW20" s="128"/>
      <c r="AX20" s="128"/>
      <c r="AY20" s="128"/>
      <c r="AZ20" s="128"/>
      <c r="BA20" s="128"/>
      <c r="BB20" s="128"/>
      <c r="BC20" s="128"/>
      <c r="BD20" s="128"/>
      <c r="BE20" s="128"/>
      <c r="BF20" s="128"/>
      <c r="BG20" s="128"/>
      <c r="BH20" s="128"/>
      <c r="BI20" s="128"/>
      <c r="BJ20" s="128"/>
      <c r="BK20" s="128"/>
      <c r="BL20" s="128"/>
      <c r="BM20" s="128"/>
      <c r="BN20" s="128"/>
      <c r="BO20" s="128"/>
      <c r="BP20" s="128"/>
      <c r="BQ20" s="128"/>
      <c r="BR20" s="128"/>
      <c r="BS20" s="128"/>
      <c r="BT20" s="128"/>
      <c r="BU20" s="128"/>
      <c r="BV20" s="128"/>
      <c r="BW20" s="128"/>
      <c r="BX20" s="128"/>
      <c r="BY20" s="128"/>
      <c r="BZ20" s="128"/>
      <c r="CA20" s="128"/>
      <c r="CB20" s="128"/>
      <c r="CC20" s="128"/>
      <c r="CD20" s="128"/>
      <c r="CE20" s="128"/>
      <c r="CF20" s="128"/>
      <c r="CG20" s="128"/>
      <c r="CH20" s="128"/>
      <c r="CI20" s="128"/>
      <c r="CJ20" s="128"/>
      <c r="CK20" s="128"/>
      <c r="CL20" s="128"/>
      <c r="CM20" s="128"/>
      <c r="CN20" s="128"/>
      <c r="CO20" s="128"/>
      <c r="CP20" s="128"/>
      <c r="CQ20" s="128"/>
      <c r="CR20" s="128"/>
      <c r="CS20" s="128"/>
      <c r="CT20" s="128"/>
      <c r="CU20" s="128"/>
      <c r="CV20" s="128"/>
      <c r="CW20" s="128"/>
      <c r="CX20" s="128"/>
      <c r="CY20" s="128"/>
      <c r="CZ20" s="128"/>
      <c r="DA20" s="128"/>
      <c r="DB20" s="128"/>
      <c r="DC20" s="128"/>
      <c r="DD20" s="128"/>
      <c r="DE20" s="128"/>
      <c r="DF20" s="128"/>
      <c r="DG20" s="128"/>
      <c r="DH20" s="128"/>
      <c r="DI20" s="128"/>
      <c r="DJ20" s="128"/>
      <c r="DK20" s="128"/>
      <c r="DL20" s="128"/>
      <c r="DM20" s="128"/>
      <c r="DN20" s="128"/>
      <c r="DO20" s="128"/>
      <c r="DP20" s="128"/>
      <c r="DQ20" s="128"/>
      <c r="DR20" s="128"/>
      <c r="DS20" s="128"/>
      <c r="DT20" s="128"/>
      <c r="DU20" s="128"/>
      <c r="DV20" s="128"/>
      <c r="DW20" s="128"/>
      <c r="DX20" s="128"/>
      <c r="DY20" s="128"/>
      <c r="DZ20" s="128"/>
      <c r="EA20" s="128"/>
      <c r="EB20" s="128"/>
    </row>
    <row r="21" spans="2:132" s="89" customFormat="1">
      <c r="B21" s="129"/>
      <c r="C21" s="130"/>
      <c r="D21" s="128"/>
      <c r="E21" s="527"/>
      <c r="F21" s="522"/>
      <c r="G21" s="128"/>
      <c r="H21" s="128"/>
      <c r="L21" s="102"/>
      <c r="M21" s="134">
        <v>35</v>
      </c>
      <c r="N21" s="103" t="s">
        <v>25</v>
      </c>
      <c r="O21" s="65">
        <v>59555</v>
      </c>
      <c r="P21" s="65">
        <v>59744</v>
      </c>
      <c r="Q21" s="521">
        <v>189</v>
      </c>
      <c r="R21" s="523">
        <v>3.1735370665770812E-3</v>
      </c>
      <c r="S21" s="548"/>
      <c r="T21" s="133"/>
      <c r="U21" s="129"/>
      <c r="V21" s="130"/>
      <c r="W21" s="129"/>
      <c r="X21" s="128"/>
      <c r="Y21" s="128"/>
      <c r="Z21" s="128"/>
      <c r="AA21" s="128"/>
      <c r="AB21" s="128"/>
      <c r="AC21" s="128"/>
      <c r="AD21" s="128"/>
      <c r="AE21" s="128"/>
      <c r="AF21" s="128"/>
      <c r="AG21" s="128"/>
      <c r="AH21" s="128"/>
      <c r="AI21" s="128"/>
      <c r="AJ21" s="128"/>
      <c r="AK21" s="128"/>
      <c r="AL21" s="128"/>
      <c r="AM21" s="128"/>
      <c r="AN21" s="128"/>
      <c r="AO21" s="128"/>
      <c r="AP21" s="128"/>
      <c r="AQ21" s="128"/>
      <c r="AR21" s="128"/>
      <c r="AS21" s="128"/>
      <c r="AT21" s="128"/>
      <c r="AU21" s="128"/>
      <c r="AV21" s="128"/>
      <c r="AW21" s="128"/>
      <c r="AX21" s="128"/>
      <c r="AY21" s="128"/>
      <c r="AZ21" s="128"/>
      <c r="BA21" s="128"/>
      <c r="BB21" s="128"/>
      <c r="BC21" s="128"/>
      <c r="BD21" s="128"/>
      <c r="BE21" s="128"/>
      <c r="BF21" s="128"/>
      <c r="BG21" s="128"/>
      <c r="BH21" s="128"/>
      <c r="BI21" s="128"/>
      <c r="BJ21" s="128"/>
      <c r="BK21" s="128"/>
      <c r="BL21" s="128"/>
      <c r="BM21" s="128"/>
      <c r="BN21" s="128"/>
      <c r="BO21" s="128"/>
      <c r="BP21" s="128"/>
      <c r="BQ21" s="128"/>
      <c r="BR21" s="128"/>
      <c r="BS21" s="128"/>
      <c r="BT21" s="128"/>
      <c r="BU21" s="128"/>
      <c r="BV21" s="128"/>
      <c r="BW21" s="128"/>
      <c r="BX21" s="128"/>
      <c r="BY21" s="128"/>
      <c r="BZ21" s="128"/>
      <c r="CA21" s="128"/>
      <c r="CB21" s="128"/>
      <c r="CC21" s="128"/>
      <c r="CD21" s="128"/>
      <c r="CE21" s="128"/>
      <c r="CF21" s="128"/>
      <c r="CG21" s="128"/>
      <c r="CH21" s="128"/>
      <c r="CI21" s="128"/>
      <c r="CJ21" s="128"/>
      <c r="CK21" s="128"/>
      <c r="CL21" s="128"/>
      <c r="CM21" s="128"/>
      <c r="CN21" s="128"/>
      <c r="CO21" s="128"/>
      <c r="CP21" s="128"/>
      <c r="CQ21" s="128"/>
      <c r="CR21" s="128"/>
      <c r="CS21" s="128"/>
      <c r="CT21" s="128"/>
      <c r="CU21" s="128"/>
      <c r="CV21" s="128"/>
      <c r="CW21" s="128"/>
      <c r="CX21" s="128"/>
      <c r="CY21" s="128"/>
      <c r="CZ21" s="128"/>
      <c r="DA21" s="128"/>
      <c r="DB21" s="128"/>
      <c r="DC21" s="128"/>
      <c r="DD21" s="128"/>
      <c r="DE21" s="128"/>
      <c r="DF21" s="128"/>
      <c r="DG21" s="128"/>
      <c r="DH21" s="128"/>
      <c r="DI21" s="128"/>
      <c r="DJ21" s="128"/>
      <c r="DK21" s="128"/>
      <c r="DL21" s="128"/>
      <c r="DM21" s="128"/>
      <c r="DN21" s="128"/>
      <c r="DO21" s="128"/>
      <c r="DP21" s="128"/>
      <c r="DQ21" s="128"/>
      <c r="DR21" s="128"/>
      <c r="DS21" s="128"/>
      <c r="DT21" s="128"/>
      <c r="DU21" s="128"/>
      <c r="DV21" s="128"/>
      <c r="DW21" s="128"/>
      <c r="DX21" s="128"/>
      <c r="DY21" s="128"/>
      <c r="DZ21" s="128"/>
      <c r="EA21" s="128"/>
      <c r="EB21" s="128"/>
    </row>
    <row r="22" spans="2:132" s="89" customFormat="1">
      <c r="B22" s="129"/>
      <c r="C22" s="130"/>
      <c r="D22" s="128"/>
      <c r="E22" s="527"/>
      <c r="F22" s="522"/>
      <c r="G22" s="128"/>
      <c r="H22" s="128"/>
      <c r="L22" s="102"/>
      <c r="M22" s="134">
        <v>38</v>
      </c>
      <c r="N22" s="103" t="s">
        <v>152</v>
      </c>
      <c r="O22" s="65">
        <v>56373</v>
      </c>
      <c r="P22" s="65">
        <v>56344</v>
      </c>
      <c r="Q22" s="521">
        <v>-29</v>
      </c>
      <c r="R22" s="523">
        <v>-5.1443066716339025E-4</v>
      </c>
      <c r="S22" s="548"/>
      <c r="T22" s="133"/>
      <c r="U22" s="129"/>
      <c r="V22" s="130"/>
      <c r="W22" s="129"/>
      <c r="X22" s="128"/>
      <c r="Y22" s="128"/>
      <c r="Z22" s="128"/>
      <c r="AA22" s="128"/>
      <c r="AB22" s="128"/>
      <c r="AC22" s="128"/>
      <c r="AD22" s="128"/>
      <c r="AE22" s="128"/>
      <c r="AF22" s="128"/>
      <c r="AG22" s="128"/>
      <c r="AH22" s="128"/>
      <c r="AI22" s="128"/>
      <c r="AJ22" s="128"/>
      <c r="AK22" s="128"/>
      <c r="AL22" s="128"/>
      <c r="AM22" s="128"/>
      <c r="AN22" s="128"/>
      <c r="AO22" s="128"/>
      <c r="AP22" s="128"/>
      <c r="AQ22" s="128"/>
      <c r="AR22" s="128"/>
      <c r="AS22" s="128"/>
      <c r="AT22" s="128"/>
      <c r="AU22" s="128"/>
      <c r="AV22" s="128"/>
      <c r="AW22" s="128"/>
      <c r="AX22" s="128"/>
      <c r="AY22" s="128"/>
      <c r="AZ22" s="128"/>
      <c r="BA22" s="128"/>
      <c r="BB22" s="128"/>
      <c r="BC22" s="128"/>
      <c r="BD22" s="128"/>
      <c r="BE22" s="128"/>
      <c r="BF22" s="128"/>
      <c r="BG22" s="128"/>
      <c r="BH22" s="128"/>
      <c r="BI22" s="128"/>
      <c r="BJ22" s="128"/>
      <c r="BK22" s="128"/>
      <c r="BL22" s="128"/>
      <c r="BM22" s="128"/>
      <c r="BN22" s="128"/>
      <c r="BO22" s="128"/>
      <c r="BP22" s="128"/>
      <c r="BQ22" s="128"/>
      <c r="BR22" s="128"/>
      <c r="BS22" s="128"/>
      <c r="BT22" s="128"/>
      <c r="BU22" s="128"/>
      <c r="BV22" s="128"/>
      <c r="BW22" s="128"/>
      <c r="BX22" s="128"/>
      <c r="BY22" s="128"/>
      <c r="BZ22" s="128"/>
      <c r="CA22" s="128"/>
      <c r="CB22" s="128"/>
      <c r="CC22" s="128"/>
      <c r="CD22" s="128"/>
      <c r="CE22" s="128"/>
      <c r="CF22" s="128"/>
      <c r="CG22" s="128"/>
      <c r="CH22" s="128"/>
      <c r="CI22" s="128"/>
      <c r="CJ22" s="128"/>
      <c r="CK22" s="128"/>
      <c r="CL22" s="128"/>
      <c r="CM22" s="128"/>
      <c r="CN22" s="128"/>
      <c r="CO22" s="128"/>
      <c r="CP22" s="128"/>
      <c r="CQ22" s="128"/>
      <c r="CR22" s="128"/>
      <c r="CS22" s="128"/>
      <c r="CT22" s="128"/>
      <c r="CU22" s="128"/>
      <c r="CV22" s="128"/>
      <c r="CW22" s="128"/>
      <c r="CX22" s="128"/>
      <c r="CY22" s="128"/>
      <c r="CZ22" s="128"/>
      <c r="DA22" s="128"/>
      <c r="DB22" s="128"/>
      <c r="DC22" s="128"/>
      <c r="DD22" s="128"/>
      <c r="DE22" s="128"/>
      <c r="DF22" s="128"/>
      <c r="DG22" s="128"/>
      <c r="DH22" s="128"/>
      <c r="DI22" s="128"/>
      <c r="DJ22" s="128"/>
      <c r="DK22" s="128"/>
      <c r="DL22" s="128"/>
      <c r="DM22" s="128"/>
      <c r="DN22" s="128"/>
      <c r="DO22" s="128"/>
      <c r="DP22" s="128"/>
      <c r="DQ22" s="128"/>
      <c r="DR22" s="128"/>
      <c r="DS22" s="128"/>
      <c r="DT22" s="128"/>
      <c r="DU22" s="128"/>
      <c r="DV22" s="128"/>
      <c r="DW22" s="128"/>
      <c r="DX22" s="128"/>
      <c r="DY22" s="128"/>
      <c r="DZ22" s="128"/>
      <c r="EA22" s="128"/>
      <c r="EB22" s="128"/>
    </row>
    <row r="23" spans="2:132">
      <c r="B23" s="129"/>
      <c r="C23" s="130"/>
      <c r="D23" s="128"/>
      <c r="E23" s="527"/>
      <c r="F23" s="522"/>
      <c r="G23" s="128"/>
      <c r="H23" s="128"/>
      <c r="L23" s="109" t="s">
        <v>135</v>
      </c>
      <c r="M23" s="135"/>
      <c r="N23" s="101"/>
      <c r="O23" s="99">
        <v>115928</v>
      </c>
      <c r="P23" s="99">
        <v>116088</v>
      </c>
      <c r="Q23" s="107">
        <v>160</v>
      </c>
      <c r="R23" s="161">
        <v>1.3801670002069333E-3</v>
      </c>
      <c r="S23" s="548"/>
      <c r="T23" s="133"/>
      <c r="U23" s="128"/>
      <c r="V23" s="128"/>
      <c r="W23" s="128"/>
      <c r="X23" s="128"/>
      <c r="Y23" s="128"/>
      <c r="Z23" s="128"/>
      <c r="AA23" s="128"/>
      <c r="AB23" s="128"/>
      <c r="AC23" s="128"/>
      <c r="AD23" s="128"/>
      <c r="AE23" s="128"/>
      <c r="AF23" s="128"/>
      <c r="AG23" s="128"/>
      <c r="AH23" s="128"/>
      <c r="AI23" s="128"/>
      <c r="AJ23" s="128"/>
      <c r="AK23" s="128"/>
      <c r="AL23" s="128"/>
      <c r="AM23" s="128"/>
      <c r="AN23" s="128"/>
      <c r="AO23" s="128"/>
      <c r="AP23" s="128"/>
      <c r="AQ23" s="128"/>
      <c r="AR23" s="128"/>
      <c r="AS23" s="128"/>
      <c r="AT23" s="128"/>
      <c r="AU23" s="128"/>
      <c r="AV23" s="128"/>
      <c r="AW23" s="128"/>
      <c r="AX23" s="128"/>
      <c r="AY23" s="128"/>
      <c r="AZ23" s="128"/>
      <c r="BA23" s="128"/>
      <c r="BB23" s="128"/>
      <c r="BC23" s="128"/>
      <c r="BD23" s="128"/>
      <c r="BE23" s="128"/>
      <c r="BF23" s="128"/>
      <c r="BG23" s="128"/>
      <c r="BH23" s="128"/>
      <c r="BI23" s="128"/>
      <c r="BJ23" s="128"/>
      <c r="BK23" s="128"/>
      <c r="BL23" s="128"/>
      <c r="BM23" s="128"/>
      <c r="BN23" s="128"/>
      <c r="BO23" s="128"/>
      <c r="BP23" s="128"/>
      <c r="BQ23" s="128"/>
      <c r="BR23" s="128"/>
      <c r="BS23" s="128"/>
      <c r="BT23" s="128"/>
      <c r="BU23" s="128"/>
      <c r="BV23" s="128"/>
      <c r="BW23" s="128"/>
      <c r="BX23" s="128"/>
      <c r="BY23" s="128"/>
      <c r="BZ23" s="128"/>
      <c r="CA23" s="128"/>
      <c r="CB23" s="128"/>
      <c r="CC23" s="128"/>
      <c r="CD23" s="128"/>
      <c r="CE23" s="128"/>
      <c r="CF23" s="128"/>
      <c r="CG23" s="128"/>
      <c r="CH23" s="128"/>
      <c r="CI23" s="128"/>
      <c r="CJ23" s="128"/>
      <c r="CK23" s="128"/>
      <c r="CL23" s="128"/>
      <c r="CM23" s="128"/>
      <c r="CN23" s="128"/>
      <c r="CO23" s="128"/>
      <c r="CP23" s="128"/>
      <c r="CQ23" s="128"/>
      <c r="CR23" s="128"/>
      <c r="CS23" s="128"/>
      <c r="CT23" s="128"/>
      <c r="CU23" s="128"/>
      <c r="CV23" s="128"/>
      <c r="CW23" s="128"/>
      <c r="CX23" s="128"/>
      <c r="CY23" s="128"/>
      <c r="CZ23" s="128"/>
      <c r="DA23" s="128"/>
      <c r="DB23" s="128"/>
      <c r="DC23" s="128"/>
      <c r="DD23" s="128"/>
      <c r="DE23" s="128"/>
      <c r="DF23" s="128"/>
      <c r="DG23" s="128"/>
      <c r="DH23" s="128"/>
      <c r="DI23" s="128"/>
      <c r="DJ23" s="128"/>
      <c r="DK23" s="128"/>
      <c r="DL23" s="128"/>
      <c r="DM23" s="128"/>
      <c r="DN23" s="128"/>
      <c r="DO23" s="128"/>
      <c r="DP23" s="128"/>
      <c r="DQ23" s="128"/>
      <c r="DR23" s="128"/>
      <c r="DS23" s="128"/>
      <c r="DT23" s="128"/>
      <c r="DU23" s="128"/>
      <c r="DV23" s="128"/>
      <c r="DW23" s="128"/>
      <c r="DX23" s="128"/>
      <c r="DY23" s="128"/>
      <c r="DZ23" s="128"/>
      <c r="EA23" s="128"/>
      <c r="EB23" s="128"/>
    </row>
    <row r="24" spans="2:132" s="89" customFormat="1">
      <c r="B24" s="129"/>
      <c r="C24" s="130"/>
      <c r="D24" s="128"/>
      <c r="E24" s="527"/>
      <c r="F24" s="522"/>
      <c r="G24" s="128"/>
      <c r="H24" s="128"/>
      <c r="L24" s="122" t="s">
        <v>141</v>
      </c>
      <c r="M24" s="139">
        <v>39</v>
      </c>
      <c r="N24" s="508" t="s">
        <v>141</v>
      </c>
      <c r="O24" s="117">
        <v>16098</v>
      </c>
      <c r="P24" s="117">
        <v>16628</v>
      </c>
      <c r="Q24" s="117">
        <v>530</v>
      </c>
      <c r="R24" s="118">
        <v>3.2923344514846464E-2</v>
      </c>
      <c r="S24" s="128"/>
      <c r="T24" s="133"/>
      <c r="U24" s="129"/>
      <c r="V24" s="130"/>
      <c r="W24" s="129"/>
      <c r="X24" s="128"/>
      <c r="Y24" s="128"/>
      <c r="Z24" s="128"/>
      <c r="AA24" s="128"/>
      <c r="AB24" s="128"/>
      <c r="AC24" s="128"/>
      <c r="AD24" s="128"/>
      <c r="AE24" s="128"/>
      <c r="AF24" s="128"/>
      <c r="AG24" s="128"/>
      <c r="AH24" s="128"/>
      <c r="AI24" s="128"/>
      <c r="AJ24" s="128"/>
      <c r="AK24" s="128"/>
      <c r="AL24" s="128"/>
      <c r="AM24" s="128"/>
      <c r="AN24" s="128"/>
      <c r="AO24" s="128"/>
      <c r="AP24" s="128"/>
      <c r="AQ24" s="128"/>
      <c r="AR24" s="128"/>
      <c r="AS24" s="128"/>
      <c r="AT24" s="128"/>
      <c r="AU24" s="128"/>
      <c r="AV24" s="128"/>
      <c r="AW24" s="128"/>
      <c r="AX24" s="128"/>
      <c r="AY24" s="128"/>
      <c r="AZ24" s="128"/>
      <c r="BA24" s="128"/>
      <c r="BB24" s="128"/>
      <c r="BC24" s="128"/>
      <c r="BD24" s="128"/>
      <c r="BE24" s="128"/>
      <c r="BF24" s="128"/>
      <c r="BG24" s="128"/>
      <c r="BH24" s="128"/>
      <c r="BI24" s="128"/>
      <c r="BJ24" s="128"/>
      <c r="BK24" s="128"/>
      <c r="BL24" s="128"/>
      <c r="BM24" s="128"/>
      <c r="BN24" s="128"/>
      <c r="BO24" s="128"/>
      <c r="BP24" s="128"/>
      <c r="BQ24" s="128"/>
      <c r="BR24" s="128"/>
      <c r="BS24" s="128"/>
      <c r="BT24" s="128"/>
      <c r="BU24" s="128"/>
      <c r="BV24" s="128"/>
      <c r="BW24" s="128"/>
      <c r="BX24" s="128"/>
      <c r="BY24" s="128"/>
      <c r="BZ24" s="128"/>
      <c r="CA24" s="128"/>
      <c r="CB24" s="128"/>
      <c r="CC24" s="128"/>
      <c r="CD24" s="128"/>
      <c r="CE24" s="128"/>
      <c r="CF24" s="128"/>
      <c r="CG24" s="128"/>
      <c r="CH24" s="128"/>
      <c r="CI24" s="128"/>
      <c r="CJ24" s="128"/>
      <c r="CK24" s="128"/>
      <c r="CL24" s="128"/>
      <c r="CM24" s="128"/>
      <c r="CN24" s="128"/>
      <c r="CO24" s="128"/>
      <c r="CP24" s="128"/>
      <c r="CQ24" s="128"/>
      <c r="CR24" s="128"/>
      <c r="CS24" s="128"/>
      <c r="CT24" s="128"/>
      <c r="CU24" s="128"/>
      <c r="CV24" s="128"/>
      <c r="CW24" s="128"/>
      <c r="CX24" s="128"/>
      <c r="CY24" s="128"/>
      <c r="CZ24" s="128"/>
      <c r="DA24" s="128"/>
      <c r="DB24" s="128"/>
      <c r="DC24" s="128"/>
      <c r="DD24" s="128"/>
      <c r="DE24" s="128"/>
      <c r="DF24" s="128"/>
      <c r="DG24" s="128"/>
      <c r="DH24" s="128"/>
      <c r="DI24" s="128"/>
      <c r="DJ24" s="128"/>
      <c r="DK24" s="128"/>
      <c r="DL24" s="128"/>
      <c r="DM24" s="128"/>
      <c r="DN24" s="128"/>
      <c r="DO24" s="128"/>
      <c r="DP24" s="128"/>
      <c r="DQ24" s="128"/>
      <c r="DR24" s="128"/>
      <c r="DS24" s="128"/>
      <c r="DT24" s="128"/>
      <c r="DU24" s="128"/>
      <c r="DV24" s="128"/>
      <c r="DW24" s="128"/>
      <c r="DX24" s="128"/>
      <c r="DY24" s="128"/>
      <c r="DZ24" s="128"/>
      <c r="EA24" s="128"/>
      <c r="EB24" s="128"/>
    </row>
    <row r="25" spans="2:132" s="89" customFormat="1">
      <c r="B25" s="129"/>
      <c r="C25" s="130"/>
      <c r="D25" s="128"/>
      <c r="E25" s="527"/>
      <c r="F25" s="522"/>
      <c r="G25" s="128"/>
      <c r="H25" s="128"/>
      <c r="L25" s="102"/>
      <c r="M25" s="134">
        <v>5</v>
      </c>
      <c r="N25" s="103" t="s">
        <v>157</v>
      </c>
      <c r="O25" s="521">
        <v>4389</v>
      </c>
      <c r="P25" s="521">
        <v>4611</v>
      </c>
      <c r="Q25" s="521">
        <v>222</v>
      </c>
      <c r="R25" s="523">
        <v>5.0580997949418949E-2</v>
      </c>
      <c r="S25" s="128"/>
      <c r="T25" s="133"/>
      <c r="U25" s="129"/>
      <c r="V25" s="130"/>
      <c r="W25" s="129"/>
      <c r="X25" s="128"/>
      <c r="Y25" s="128"/>
      <c r="Z25" s="128"/>
      <c r="AA25" s="128"/>
      <c r="AB25" s="128"/>
      <c r="AC25" s="128"/>
      <c r="AD25" s="128"/>
      <c r="AE25" s="128"/>
      <c r="AF25" s="128"/>
      <c r="AG25" s="128"/>
      <c r="AH25" s="128"/>
      <c r="AI25" s="128"/>
      <c r="AJ25" s="128"/>
      <c r="AK25" s="128"/>
      <c r="AL25" s="128"/>
      <c r="AM25" s="128"/>
      <c r="AN25" s="128"/>
      <c r="AO25" s="128"/>
      <c r="AP25" s="128"/>
      <c r="AQ25" s="128"/>
      <c r="AR25" s="128"/>
      <c r="AS25" s="128"/>
      <c r="AT25" s="128"/>
      <c r="AU25" s="128"/>
      <c r="AV25" s="128"/>
      <c r="AW25" s="128"/>
      <c r="AX25" s="128"/>
      <c r="AY25" s="128"/>
      <c r="AZ25" s="128"/>
      <c r="BA25" s="128"/>
      <c r="BB25" s="128"/>
      <c r="BC25" s="128"/>
      <c r="BD25" s="128"/>
      <c r="BE25" s="128"/>
      <c r="BF25" s="128"/>
      <c r="BG25" s="128"/>
      <c r="BH25" s="128"/>
      <c r="BI25" s="128"/>
      <c r="BJ25" s="128"/>
      <c r="BK25" s="128"/>
      <c r="BL25" s="128"/>
      <c r="BM25" s="128"/>
      <c r="BN25" s="128"/>
      <c r="BO25" s="128"/>
      <c r="BP25" s="128"/>
      <c r="BQ25" s="128"/>
      <c r="BR25" s="128"/>
      <c r="BS25" s="128"/>
      <c r="BT25" s="128"/>
      <c r="BU25" s="128"/>
      <c r="BV25" s="128"/>
      <c r="BW25" s="128"/>
      <c r="BX25" s="128"/>
      <c r="BY25" s="128"/>
      <c r="BZ25" s="128"/>
      <c r="CA25" s="128"/>
      <c r="CB25" s="128"/>
      <c r="CC25" s="128"/>
      <c r="CD25" s="128"/>
      <c r="CE25" s="128"/>
      <c r="CF25" s="128"/>
      <c r="CG25" s="128"/>
      <c r="CH25" s="128"/>
      <c r="CI25" s="128"/>
      <c r="CJ25" s="128"/>
      <c r="CK25" s="128"/>
      <c r="CL25" s="128"/>
      <c r="CM25" s="128"/>
      <c r="CN25" s="128"/>
      <c r="CO25" s="128"/>
      <c r="CP25" s="128"/>
      <c r="CQ25" s="128"/>
      <c r="CR25" s="128"/>
      <c r="CS25" s="128"/>
      <c r="CT25" s="128"/>
      <c r="CU25" s="128"/>
      <c r="CV25" s="128"/>
      <c r="CW25" s="128"/>
      <c r="CX25" s="128"/>
      <c r="CY25" s="128"/>
      <c r="CZ25" s="128"/>
      <c r="DA25" s="128"/>
      <c r="DB25" s="128"/>
      <c r="DC25" s="128"/>
      <c r="DD25" s="128"/>
      <c r="DE25" s="128"/>
      <c r="DF25" s="128"/>
      <c r="DG25" s="128"/>
      <c r="DH25" s="128"/>
      <c r="DI25" s="128"/>
      <c r="DJ25" s="128"/>
      <c r="DK25" s="128"/>
      <c r="DL25" s="128"/>
      <c r="DM25" s="128"/>
      <c r="DN25" s="128"/>
      <c r="DO25" s="128"/>
      <c r="DP25" s="128"/>
      <c r="DQ25" s="128"/>
      <c r="DR25" s="128"/>
      <c r="DS25" s="128"/>
      <c r="DT25" s="128"/>
      <c r="DU25" s="128"/>
      <c r="DV25" s="128"/>
      <c r="DW25" s="128"/>
      <c r="DX25" s="128"/>
      <c r="DY25" s="128"/>
      <c r="DZ25" s="128"/>
      <c r="EA25" s="128"/>
      <c r="EB25" s="128"/>
    </row>
    <row r="26" spans="2:132" s="89" customFormat="1">
      <c r="B26" s="129"/>
      <c r="C26" s="130"/>
      <c r="D26" s="128"/>
      <c r="E26" s="527"/>
      <c r="F26" s="522"/>
      <c r="G26" s="128"/>
      <c r="H26" s="128"/>
      <c r="L26" s="102"/>
      <c r="M26" s="134">
        <v>9</v>
      </c>
      <c r="N26" s="103" t="s">
        <v>30</v>
      </c>
      <c r="O26" s="521">
        <v>15864</v>
      </c>
      <c r="P26" s="521">
        <v>15991</v>
      </c>
      <c r="Q26" s="521">
        <v>127</v>
      </c>
      <c r="R26" s="523">
        <v>8.0055471507816112E-3</v>
      </c>
      <c r="S26" s="128"/>
      <c r="T26" s="133"/>
      <c r="U26" s="129"/>
      <c r="V26" s="130"/>
      <c r="W26" s="129"/>
      <c r="X26" s="128"/>
      <c r="Y26" s="128"/>
      <c r="Z26" s="128"/>
      <c r="AA26" s="128"/>
      <c r="AB26" s="128"/>
      <c r="AC26" s="128"/>
      <c r="AD26" s="128"/>
      <c r="AE26" s="128"/>
      <c r="AF26" s="128"/>
      <c r="AG26" s="128"/>
      <c r="AH26" s="128"/>
      <c r="AI26" s="128"/>
      <c r="AJ26" s="128"/>
      <c r="AK26" s="128"/>
      <c r="AL26" s="128"/>
      <c r="AM26" s="128"/>
      <c r="AN26" s="128"/>
      <c r="AO26" s="128"/>
      <c r="AP26" s="128"/>
      <c r="AQ26" s="128"/>
      <c r="AR26" s="128"/>
      <c r="AS26" s="128"/>
      <c r="AT26" s="128"/>
      <c r="AU26" s="128"/>
      <c r="AV26" s="128"/>
      <c r="AW26" s="128"/>
      <c r="AX26" s="128"/>
      <c r="AY26" s="128"/>
      <c r="AZ26" s="128"/>
      <c r="BA26" s="128"/>
      <c r="BB26" s="128"/>
      <c r="BC26" s="128"/>
      <c r="BD26" s="128"/>
      <c r="BE26" s="128"/>
      <c r="BF26" s="128"/>
      <c r="BG26" s="128"/>
      <c r="BH26" s="128"/>
      <c r="BI26" s="128"/>
      <c r="BJ26" s="128"/>
      <c r="BK26" s="128"/>
      <c r="BL26" s="128"/>
      <c r="BM26" s="128"/>
      <c r="BN26" s="128"/>
      <c r="BO26" s="128"/>
      <c r="BP26" s="128"/>
      <c r="BQ26" s="128"/>
      <c r="BR26" s="128"/>
      <c r="BS26" s="128"/>
      <c r="BT26" s="128"/>
      <c r="BU26" s="128"/>
      <c r="BV26" s="128"/>
      <c r="BW26" s="128"/>
      <c r="BX26" s="128"/>
      <c r="BY26" s="128"/>
      <c r="BZ26" s="128"/>
      <c r="CA26" s="128"/>
      <c r="CB26" s="128"/>
      <c r="CC26" s="128"/>
      <c r="CD26" s="128"/>
      <c r="CE26" s="128"/>
      <c r="CF26" s="128"/>
      <c r="CG26" s="128"/>
      <c r="CH26" s="128"/>
      <c r="CI26" s="128"/>
      <c r="CJ26" s="128"/>
      <c r="CK26" s="128"/>
      <c r="CL26" s="128"/>
      <c r="CM26" s="128"/>
      <c r="CN26" s="128"/>
      <c r="CO26" s="128"/>
      <c r="CP26" s="128"/>
      <c r="CQ26" s="128"/>
      <c r="CR26" s="128"/>
      <c r="CS26" s="128"/>
      <c r="CT26" s="128"/>
      <c r="CU26" s="128"/>
      <c r="CV26" s="128"/>
      <c r="CW26" s="128"/>
      <c r="CX26" s="128"/>
      <c r="CY26" s="128"/>
      <c r="CZ26" s="128"/>
      <c r="DA26" s="128"/>
      <c r="DB26" s="128"/>
      <c r="DC26" s="128"/>
      <c r="DD26" s="128"/>
      <c r="DE26" s="128"/>
      <c r="DF26" s="128"/>
      <c r="DG26" s="128"/>
      <c r="DH26" s="128"/>
      <c r="DI26" s="128"/>
      <c r="DJ26" s="128"/>
      <c r="DK26" s="128"/>
      <c r="DL26" s="128"/>
      <c r="DM26" s="128"/>
      <c r="DN26" s="128"/>
      <c r="DO26" s="128"/>
      <c r="DP26" s="128"/>
      <c r="DQ26" s="128"/>
      <c r="DR26" s="128"/>
      <c r="DS26" s="128"/>
      <c r="DT26" s="128"/>
      <c r="DU26" s="128"/>
      <c r="DV26" s="128"/>
      <c r="DW26" s="128"/>
      <c r="DX26" s="128"/>
      <c r="DY26" s="128"/>
      <c r="DZ26" s="128"/>
      <c r="EA26" s="128"/>
      <c r="EB26" s="128"/>
    </row>
    <row r="27" spans="2:132">
      <c r="B27" s="129"/>
      <c r="C27" s="130"/>
      <c r="D27" s="128"/>
      <c r="E27" s="527"/>
      <c r="F27" s="522"/>
      <c r="G27" s="128"/>
      <c r="H27" s="128"/>
      <c r="L27" s="102"/>
      <c r="M27" s="134">
        <v>24</v>
      </c>
      <c r="N27" s="103" t="s">
        <v>158</v>
      </c>
      <c r="O27" s="521">
        <v>9779</v>
      </c>
      <c r="P27" s="521">
        <v>9848</v>
      </c>
      <c r="Q27" s="521">
        <v>69</v>
      </c>
      <c r="R27" s="523">
        <v>7.0559361897943873E-3</v>
      </c>
      <c r="S27" s="128"/>
      <c r="T27" s="133"/>
      <c r="U27" s="128"/>
      <c r="V27" s="128"/>
      <c r="W27" s="128"/>
      <c r="X27" s="128"/>
      <c r="Y27" s="128"/>
      <c r="Z27" s="128"/>
      <c r="AA27" s="128"/>
      <c r="AB27" s="128"/>
      <c r="AC27" s="128"/>
      <c r="AD27" s="128"/>
      <c r="AE27" s="128"/>
      <c r="AF27" s="128"/>
      <c r="AG27" s="128"/>
      <c r="AH27" s="128"/>
      <c r="AI27" s="128"/>
      <c r="AJ27" s="128"/>
      <c r="AK27" s="128"/>
      <c r="AL27" s="128"/>
      <c r="AM27" s="128"/>
      <c r="AN27" s="128"/>
      <c r="AO27" s="128"/>
      <c r="AP27" s="128"/>
      <c r="AQ27" s="128"/>
      <c r="AR27" s="128"/>
      <c r="AS27" s="128"/>
      <c r="AT27" s="128"/>
      <c r="AU27" s="128"/>
      <c r="AV27" s="128"/>
      <c r="AW27" s="128"/>
      <c r="AX27" s="128"/>
      <c r="AY27" s="128"/>
      <c r="AZ27" s="128"/>
      <c r="BA27" s="128"/>
      <c r="BB27" s="128"/>
      <c r="BC27" s="128"/>
      <c r="BD27" s="128"/>
      <c r="BE27" s="128"/>
      <c r="BF27" s="128"/>
      <c r="BG27" s="128"/>
      <c r="BH27" s="128"/>
      <c r="BI27" s="128"/>
      <c r="BJ27" s="128"/>
      <c r="BK27" s="128"/>
      <c r="BL27" s="128"/>
      <c r="BM27" s="128"/>
      <c r="BN27" s="128"/>
      <c r="BO27" s="128"/>
      <c r="BP27" s="128"/>
      <c r="BQ27" s="128"/>
      <c r="BR27" s="128"/>
      <c r="BS27" s="128"/>
      <c r="BT27" s="128"/>
      <c r="BU27" s="128"/>
      <c r="BV27" s="128"/>
      <c r="BW27" s="128"/>
      <c r="BX27" s="128"/>
      <c r="BY27" s="128"/>
      <c r="BZ27" s="128"/>
      <c r="CA27" s="128"/>
      <c r="CB27" s="128"/>
      <c r="CC27" s="128"/>
      <c r="CD27" s="128"/>
      <c r="CE27" s="128"/>
      <c r="CF27" s="128"/>
      <c r="CG27" s="128"/>
      <c r="CH27" s="128"/>
      <c r="CI27" s="128"/>
      <c r="CJ27" s="128"/>
      <c r="CK27" s="128"/>
      <c r="CL27" s="128"/>
      <c r="CM27" s="128"/>
      <c r="CN27" s="128"/>
      <c r="CO27" s="128"/>
      <c r="CP27" s="128"/>
      <c r="CQ27" s="128"/>
      <c r="CR27" s="128"/>
      <c r="CS27" s="128"/>
      <c r="CT27" s="128"/>
      <c r="CU27" s="128"/>
      <c r="CV27" s="128"/>
      <c r="CW27" s="128"/>
      <c r="CX27" s="128"/>
      <c r="CY27" s="128"/>
      <c r="CZ27" s="128"/>
      <c r="DA27" s="128"/>
      <c r="DB27" s="128"/>
      <c r="DC27" s="128"/>
      <c r="DD27" s="128"/>
      <c r="DE27" s="128"/>
      <c r="DF27" s="128"/>
      <c r="DG27" s="128"/>
      <c r="DH27" s="128"/>
      <c r="DI27" s="128"/>
      <c r="DJ27" s="128"/>
      <c r="DK27" s="128"/>
      <c r="DL27" s="128"/>
      <c r="DM27" s="128"/>
      <c r="DN27" s="128"/>
      <c r="DO27" s="128"/>
      <c r="DP27" s="128"/>
      <c r="DQ27" s="128"/>
      <c r="DR27" s="128"/>
      <c r="DS27" s="128"/>
      <c r="DT27" s="128"/>
      <c r="DU27" s="128"/>
      <c r="DV27" s="128"/>
      <c r="DW27" s="128"/>
      <c r="DX27" s="128"/>
      <c r="DY27" s="128"/>
      <c r="DZ27" s="128"/>
      <c r="EA27" s="128"/>
      <c r="EB27" s="128"/>
    </row>
    <row r="28" spans="2:132">
      <c r="B28" s="129"/>
      <c r="C28" s="130"/>
      <c r="D28" s="128"/>
      <c r="E28" s="527"/>
      <c r="F28" s="522"/>
      <c r="G28" s="128"/>
      <c r="H28" s="128"/>
      <c r="L28" s="102"/>
      <c r="M28" s="134">
        <v>34</v>
      </c>
      <c r="N28" s="103" t="s">
        <v>32</v>
      </c>
      <c r="O28" s="521">
        <v>4359</v>
      </c>
      <c r="P28" s="521">
        <v>4322</v>
      </c>
      <c r="Q28" s="521">
        <v>-37</v>
      </c>
      <c r="R28" s="523">
        <v>-8.488185363615508E-3</v>
      </c>
      <c r="S28" s="128"/>
      <c r="T28" s="133"/>
      <c r="U28" s="128"/>
      <c r="V28" s="128"/>
      <c r="W28" s="128"/>
      <c r="X28" s="128"/>
      <c r="Y28" s="128"/>
      <c r="Z28" s="128"/>
      <c r="AA28" s="128"/>
      <c r="AB28" s="128"/>
      <c r="AC28" s="128"/>
      <c r="AD28" s="128"/>
      <c r="AE28" s="128"/>
      <c r="AF28" s="128"/>
      <c r="AG28" s="128"/>
      <c r="AH28" s="128"/>
      <c r="AI28" s="128"/>
      <c r="AJ28" s="128"/>
      <c r="AK28" s="128"/>
      <c r="AL28" s="128"/>
      <c r="AM28" s="128"/>
      <c r="AN28" s="128"/>
      <c r="AO28" s="128"/>
      <c r="AP28" s="128"/>
      <c r="AQ28" s="128"/>
      <c r="AR28" s="128"/>
      <c r="AS28" s="128"/>
      <c r="AT28" s="128"/>
      <c r="AU28" s="128"/>
      <c r="AV28" s="128"/>
      <c r="AW28" s="128"/>
      <c r="AX28" s="128"/>
      <c r="AY28" s="128"/>
      <c r="AZ28" s="128"/>
      <c r="BA28" s="128"/>
      <c r="BB28" s="128"/>
      <c r="BC28" s="128"/>
      <c r="BD28" s="128"/>
      <c r="BE28" s="128"/>
      <c r="BF28" s="128"/>
      <c r="BG28" s="128"/>
      <c r="BH28" s="128"/>
      <c r="BI28" s="128"/>
      <c r="BJ28" s="128"/>
      <c r="BK28" s="128"/>
      <c r="BL28" s="128"/>
      <c r="BM28" s="128"/>
      <c r="BN28" s="128"/>
      <c r="BO28" s="128"/>
      <c r="BP28" s="128"/>
      <c r="BQ28" s="128"/>
      <c r="BR28" s="128"/>
      <c r="BS28" s="128"/>
      <c r="BT28" s="128"/>
      <c r="BU28" s="128"/>
      <c r="BV28" s="128"/>
      <c r="BW28" s="128"/>
      <c r="BX28" s="128"/>
      <c r="BY28" s="128"/>
      <c r="BZ28" s="128"/>
      <c r="CA28" s="128"/>
      <c r="CB28" s="128"/>
      <c r="CC28" s="128"/>
      <c r="CD28" s="128"/>
      <c r="CE28" s="128"/>
      <c r="CF28" s="128"/>
      <c r="CG28" s="128"/>
      <c r="CH28" s="128"/>
      <c r="CI28" s="128"/>
      <c r="CJ28" s="128"/>
      <c r="CK28" s="128"/>
      <c r="CL28" s="128"/>
      <c r="CM28" s="128"/>
      <c r="CN28" s="128"/>
      <c r="CO28" s="128"/>
      <c r="CP28" s="128"/>
      <c r="CQ28" s="128"/>
      <c r="CR28" s="128"/>
      <c r="CS28" s="128"/>
      <c r="CT28" s="128"/>
      <c r="CU28" s="128"/>
      <c r="CV28" s="128"/>
      <c r="CW28" s="128"/>
      <c r="CX28" s="128"/>
      <c r="CY28" s="128"/>
      <c r="CZ28" s="128"/>
      <c r="DA28" s="128"/>
      <c r="DB28" s="128"/>
      <c r="DC28" s="128"/>
      <c r="DD28" s="128"/>
      <c r="DE28" s="128"/>
      <c r="DF28" s="128"/>
      <c r="DG28" s="128"/>
      <c r="DH28" s="128"/>
      <c r="DI28" s="128"/>
      <c r="DJ28" s="128"/>
      <c r="DK28" s="128"/>
      <c r="DL28" s="128"/>
      <c r="DM28" s="128"/>
      <c r="DN28" s="128"/>
      <c r="DO28" s="128"/>
      <c r="DP28" s="128"/>
      <c r="DQ28" s="128"/>
      <c r="DR28" s="128"/>
      <c r="DS28" s="128"/>
      <c r="DT28" s="128"/>
      <c r="DU28" s="128"/>
      <c r="DV28" s="128"/>
      <c r="DW28" s="128"/>
      <c r="DX28" s="128"/>
      <c r="DY28" s="128"/>
      <c r="DZ28" s="128"/>
      <c r="EA28" s="128"/>
      <c r="EB28" s="128"/>
    </row>
    <row r="29" spans="2:132" s="89" customFormat="1">
      <c r="B29" s="129"/>
      <c r="C29" s="130"/>
      <c r="D29" s="128"/>
      <c r="E29" s="527"/>
      <c r="F29" s="522"/>
      <c r="G29" s="128"/>
      <c r="H29" s="128"/>
      <c r="L29" s="102"/>
      <c r="M29" s="134">
        <v>37</v>
      </c>
      <c r="N29" s="103" t="s">
        <v>33</v>
      </c>
      <c r="O29" s="521">
        <v>6976</v>
      </c>
      <c r="P29" s="521">
        <v>7086</v>
      </c>
      <c r="Q29" s="521">
        <v>110</v>
      </c>
      <c r="R29" s="523">
        <v>1.5768348623853123E-2</v>
      </c>
      <c r="S29" s="128"/>
      <c r="T29" s="133"/>
      <c r="U29" s="128"/>
      <c r="V29" s="128"/>
      <c r="W29" s="128"/>
      <c r="X29" s="130"/>
      <c r="Y29" s="128"/>
      <c r="Z29" s="128"/>
      <c r="AA29" s="128"/>
      <c r="AB29" s="128"/>
      <c r="AC29" s="128"/>
      <c r="AD29" s="128"/>
      <c r="AE29" s="128"/>
      <c r="AF29" s="128"/>
      <c r="AG29" s="128"/>
      <c r="AH29" s="128"/>
      <c r="AI29" s="128"/>
      <c r="AJ29" s="128"/>
      <c r="AK29" s="128"/>
      <c r="AL29" s="128"/>
      <c r="AM29" s="128"/>
      <c r="AN29" s="128"/>
      <c r="AO29" s="128"/>
      <c r="AP29" s="128"/>
      <c r="AQ29" s="128"/>
      <c r="AR29" s="128"/>
      <c r="AS29" s="128"/>
      <c r="AT29" s="128"/>
      <c r="AU29" s="128"/>
      <c r="AV29" s="128"/>
      <c r="AW29" s="128"/>
      <c r="AX29" s="128"/>
      <c r="AY29" s="128"/>
      <c r="AZ29" s="128"/>
      <c r="BA29" s="128"/>
      <c r="BB29" s="128"/>
      <c r="BC29" s="128"/>
      <c r="BD29" s="128"/>
      <c r="BE29" s="128"/>
      <c r="BF29" s="128"/>
      <c r="BG29" s="128"/>
      <c r="BH29" s="128"/>
      <c r="BI29" s="128"/>
      <c r="BJ29" s="128"/>
      <c r="BK29" s="128"/>
      <c r="BL29" s="128"/>
      <c r="BM29" s="128"/>
      <c r="BN29" s="128"/>
      <c r="BO29" s="128"/>
      <c r="BP29" s="128"/>
      <c r="BQ29" s="128"/>
      <c r="BR29" s="128"/>
      <c r="BS29" s="128"/>
      <c r="BT29" s="128"/>
      <c r="BU29" s="128"/>
      <c r="BV29" s="128"/>
      <c r="BW29" s="128"/>
      <c r="BX29" s="128"/>
      <c r="BY29" s="128"/>
      <c r="BZ29" s="128"/>
      <c r="CA29" s="128"/>
      <c r="CB29" s="128"/>
      <c r="CC29" s="128"/>
      <c r="CD29" s="128"/>
      <c r="CE29" s="128"/>
      <c r="CF29" s="128"/>
      <c r="CG29" s="128"/>
      <c r="CH29" s="128"/>
      <c r="CI29" s="128"/>
      <c r="CJ29" s="128"/>
      <c r="CK29" s="128"/>
      <c r="CL29" s="128"/>
      <c r="CM29" s="128"/>
      <c r="CN29" s="128"/>
      <c r="CO29" s="128"/>
      <c r="CP29" s="128"/>
      <c r="CQ29" s="128"/>
      <c r="CR29" s="128"/>
      <c r="CS29" s="128"/>
      <c r="CT29" s="128"/>
      <c r="CU29" s="128"/>
      <c r="CV29" s="128"/>
      <c r="CW29" s="128"/>
      <c r="CX29" s="128"/>
      <c r="CY29" s="128"/>
      <c r="CZ29" s="128"/>
      <c r="DA29" s="128"/>
      <c r="DB29" s="128"/>
      <c r="DC29" s="128"/>
      <c r="DD29" s="128"/>
      <c r="DE29" s="128"/>
      <c r="DF29" s="128"/>
      <c r="DG29" s="128"/>
      <c r="DH29" s="128"/>
      <c r="DI29" s="128"/>
      <c r="DJ29" s="128"/>
      <c r="DK29" s="128"/>
      <c r="DL29" s="128"/>
      <c r="DM29" s="128"/>
      <c r="DN29" s="128"/>
      <c r="DO29" s="128"/>
      <c r="DP29" s="128"/>
      <c r="DQ29" s="128"/>
      <c r="DR29" s="128"/>
      <c r="DS29" s="128"/>
      <c r="DT29" s="128"/>
      <c r="DU29" s="128"/>
      <c r="DV29" s="128"/>
      <c r="DW29" s="128"/>
      <c r="DX29" s="128"/>
      <c r="DY29" s="128"/>
      <c r="DZ29" s="128"/>
      <c r="EA29" s="128"/>
      <c r="EB29" s="128"/>
    </row>
    <row r="30" spans="2:132" s="89" customFormat="1">
      <c r="B30" s="129"/>
      <c r="C30" s="130"/>
      <c r="D30" s="128"/>
      <c r="E30" s="527"/>
      <c r="F30" s="522"/>
      <c r="G30" s="128"/>
      <c r="H30" s="128"/>
      <c r="L30" s="102"/>
      <c r="M30" s="134">
        <v>40</v>
      </c>
      <c r="N30" s="103" t="s">
        <v>34</v>
      </c>
      <c r="O30" s="521">
        <v>9739</v>
      </c>
      <c r="P30" s="521">
        <v>10554</v>
      </c>
      <c r="Q30" s="521">
        <v>815</v>
      </c>
      <c r="R30" s="523">
        <v>8.3684156484238548E-2</v>
      </c>
      <c r="S30" s="128"/>
      <c r="T30" s="133"/>
      <c r="U30" s="128"/>
      <c r="V30" s="128"/>
      <c r="W30" s="128"/>
      <c r="X30" s="130"/>
      <c r="Y30" s="128"/>
      <c r="Z30" s="128"/>
      <c r="AA30" s="128"/>
      <c r="AB30" s="128"/>
      <c r="AC30" s="128"/>
      <c r="AD30" s="128"/>
      <c r="AE30" s="128"/>
      <c r="AF30" s="128"/>
      <c r="AG30" s="128"/>
      <c r="AH30" s="128"/>
      <c r="AI30" s="128"/>
      <c r="AJ30" s="128"/>
      <c r="AK30" s="128"/>
      <c r="AL30" s="128"/>
      <c r="AM30" s="128"/>
      <c r="AN30" s="128"/>
      <c r="AO30" s="128"/>
      <c r="AP30" s="128"/>
      <c r="AQ30" s="128"/>
      <c r="AR30" s="128"/>
      <c r="AS30" s="128"/>
      <c r="AT30" s="128"/>
      <c r="AU30" s="128"/>
      <c r="AV30" s="128"/>
      <c r="AW30" s="128"/>
      <c r="AX30" s="128"/>
      <c r="AY30" s="128"/>
      <c r="AZ30" s="128"/>
      <c r="BA30" s="128"/>
      <c r="BB30" s="128"/>
      <c r="BC30" s="128"/>
      <c r="BD30" s="128"/>
      <c r="BE30" s="128"/>
      <c r="BF30" s="128"/>
      <c r="BG30" s="128"/>
      <c r="BH30" s="128"/>
      <c r="BI30" s="128"/>
      <c r="BJ30" s="128"/>
      <c r="BK30" s="128"/>
      <c r="BL30" s="128"/>
      <c r="BM30" s="128"/>
      <c r="BN30" s="128"/>
      <c r="BO30" s="128"/>
      <c r="BP30" s="128"/>
      <c r="BQ30" s="128"/>
      <c r="BR30" s="128"/>
      <c r="BS30" s="128"/>
      <c r="BT30" s="128"/>
      <c r="BU30" s="128"/>
      <c r="BV30" s="128"/>
      <c r="BW30" s="128"/>
      <c r="BX30" s="128"/>
      <c r="BY30" s="128"/>
      <c r="BZ30" s="128"/>
      <c r="CA30" s="128"/>
      <c r="CB30" s="128"/>
      <c r="CC30" s="128"/>
      <c r="CD30" s="128"/>
      <c r="CE30" s="128"/>
      <c r="CF30" s="128"/>
      <c r="CG30" s="128"/>
      <c r="CH30" s="128"/>
      <c r="CI30" s="128"/>
      <c r="CJ30" s="128"/>
      <c r="CK30" s="128"/>
      <c r="CL30" s="128"/>
      <c r="CM30" s="128"/>
      <c r="CN30" s="128"/>
      <c r="CO30" s="128"/>
      <c r="CP30" s="128"/>
      <c r="CQ30" s="128"/>
      <c r="CR30" s="128"/>
      <c r="CS30" s="128"/>
      <c r="CT30" s="128"/>
      <c r="CU30" s="128"/>
      <c r="CV30" s="128"/>
      <c r="CW30" s="128"/>
      <c r="CX30" s="128"/>
      <c r="CY30" s="128"/>
      <c r="CZ30" s="128"/>
      <c r="DA30" s="128"/>
      <c r="DB30" s="128"/>
      <c r="DC30" s="128"/>
      <c r="DD30" s="128"/>
      <c r="DE30" s="128"/>
      <c r="DF30" s="128"/>
      <c r="DG30" s="128"/>
      <c r="DH30" s="128"/>
      <c r="DI30" s="128"/>
      <c r="DJ30" s="128"/>
      <c r="DK30" s="128"/>
      <c r="DL30" s="128"/>
      <c r="DM30" s="128"/>
      <c r="DN30" s="128"/>
      <c r="DO30" s="128"/>
      <c r="DP30" s="128"/>
      <c r="DQ30" s="128"/>
      <c r="DR30" s="128"/>
      <c r="DS30" s="128"/>
      <c r="DT30" s="128"/>
      <c r="DU30" s="128"/>
      <c r="DV30" s="128"/>
      <c r="DW30" s="128"/>
      <c r="DX30" s="128"/>
      <c r="DY30" s="128"/>
      <c r="DZ30" s="128"/>
      <c r="EA30" s="128"/>
      <c r="EB30" s="128"/>
    </row>
    <row r="31" spans="2:132" s="89" customFormat="1">
      <c r="B31" s="128"/>
      <c r="C31" s="128"/>
      <c r="D31" s="128"/>
      <c r="E31" s="128"/>
      <c r="F31" s="128"/>
      <c r="G31" s="128"/>
      <c r="H31" s="128"/>
      <c r="L31" s="102"/>
      <c r="M31" s="134">
        <v>42</v>
      </c>
      <c r="N31" s="103" t="s">
        <v>35</v>
      </c>
      <c r="O31" s="521">
        <v>5329</v>
      </c>
      <c r="P31" s="521">
        <v>5632</v>
      </c>
      <c r="Q31" s="521">
        <v>303</v>
      </c>
      <c r="R31" s="523">
        <v>5.6858697691874571E-2</v>
      </c>
      <c r="S31" s="128"/>
      <c r="T31" s="133"/>
      <c r="U31" s="128"/>
      <c r="V31" s="128"/>
      <c r="W31" s="128"/>
      <c r="X31" s="130"/>
      <c r="Y31" s="128"/>
      <c r="Z31" s="128"/>
      <c r="AA31" s="128"/>
      <c r="AB31" s="128"/>
      <c r="AC31" s="128"/>
      <c r="AD31" s="128"/>
      <c r="AE31" s="128"/>
      <c r="AF31" s="128"/>
      <c r="AG31" s="128"/>
      <c r="AH31" s="128"/>
      <c r="AI31" s="128"/>
      <c r="AJ31" s="128"/>
      <c r="AK31" s="128"/>
      <c r="AL31" s="128"/>
      <c r="AM31" s="128"/>
      <c r="AN31" s="128"/>
      <c r="AO31" s="128"/>
      <c r="AP31" s="128"/>
      <c r="AQ31" s="128"/>
      <c r="AR31" s="128"/>
      <c r="AS31" s="128"/>
      <c r="AT31" s="128"/>
      <c r="AU31" s="128"/>
      <c r="AV31" s="128"/>
      <c r="AW31" s="128"/>
      <c r="AX31" s="128"/>
      <c r="AY31" s="128"/>
      <c r="AZ31" s="128"/>
      <c r="BA31" s="128"/>
      <c r="BB31" s="128"/>
      <c r="BC31" s="128"/>
      <c r="BD31" s="128"/>
      <c r="BE31" s="128"/>
      <c r="BF31" s="128"/>
      <c r="BG31" s="128"/>
      <c r="BH31" s="128"/>
      <c r="BI31" s="128"/>
      <c r="BJ31" s="128"/>
      <c r="BK31" s="128"/>
      <c r="BL31" s="128"/>
      <c r="BM31" s="128"/>
      <c r="BN31" s="128"/>
      <c r="BO31" s="128"/>
      <c r="BP31" s="128"/>
      <c r="BQ31" s="128"/>
      <c r="BR31" s="128"/>
      <c r="BS31" s="128"/>
      <c r="BT31" s="128"/>
      <c r="BU31" s="128"/>
      <c r="BV31" s="128"/>
      <c r="BW31" s="128"/>
      <c r="BX31" s="128"/>
      <c r="BY31" s="128"/>
      <c r="BZ31" s="128"/>
      <c r="CA31" s="128"/>
      <c r="CB31" s="128"/>
      <c r="CC31" s="128"/>
      <c r="CD31" s="128"/>
      <c r="CE31" s="128"/>
      <c r="CF31" s="128"/>
      <c r="CG31" s="128"/>
      <c r="CH31" s="128"/>
      <c r="CI31" s="128"/>
      <c r="CJ31" s="128"/>
      <c r="CK31" s="128"/>
      <c r="CL31" s="128"/>
      <c r="CM31" s="128"/>
      <c r="CN31" s="128"/>
      <c r="CO31" s="128"/>
      <c r="CP31" s="128"/>
      <c r="CQ31" s="128"/>
      <c r="CR31" s="128"/>
      <c r="CS31" s="128"/>
      <c r="CT31" s="128"/>
      <c r="CU31" s="128"/>
      <c r="CV31" s="128"/>
      <c r="CW31" s="128"/>
      <c r="CX31" s="128"/>
      <c r="CY31" s="128"/>
      <c r="CZ31" s="128"/>
      <c r="DA31" s="128"/>
      <c r="DB31" s="128"/>
      <c r="DC31" s="128"/>
      <c r="DD31" s="128"/>
      <c r="DE31" s="128"/>
      <c r="DF31" s="128"/>
      <c r="DG31" s="128"/>
      <c r="DH31" s="128"/>
      <c r="DI31" s="128"/>
      <c r="DJ31" s="128"/>
      <c r="DK31" s="128"/>
      <c r="DL31" s="128"/>
      <c r="DM31" s="128"/>
      <c r="DN31" s="128"/>
      <c r="DO31" s="128"/>
      <c r="DP31" s="128"/>
      <c r="DQ31" s="128"/>
      <c r="DR31" s="128"/>
      <c r="DS31" s="128"/>
      <c r="DT31" s="128"/>
      <c r="DU31" s="128"/>
      <c r="DV31" s="128"/>
      <c r="DW31" s="128"/>
      <c r="DX31" s="128"/>
      <c r="DY31" s="128"/>
      <c r="DZ31" s="128"/>
      <c r="EA31" s="128"/>
      <c r="EB31" s="128"/>
    </row>
    <row r="32" spans="2:132" s="89" customFormat="1">
      <c r="B32" s="128"/>
      <c r="C32" s="128"/>
      <c r="D32" s="128"/>
      <c r="E32" s="128"/>
      <c r="F32" s="128"/>
      <c r="G32" s="128"/>
      <c r="H32" s="128"/>
      <c r="L32" s="102"/>
      <c r="M32" s="134">
        <v>47</v>
      </c>
      <c r="N32" s="103" t="s">
        <v>36</v>
      </c>
      <c r="O32" s="521">
        <v>15573</v>
      </c>
      <c r="P32" s="521">
        <v>15967</v>
      </c>
      <c r="Q32" s="521">
        <v>394</v>
      </c>
      <c r="R32" s="523">
        <v>2.5300199062479933E-2</v>
      </c>
      <c r="S32" s="128"/>
      <c r="T32" s="133"/>
      <c r="U32" s="128"/>
      <c r="V32" s="128"/>
      <c r="W32" s="128"/>
      <c r="X32" s="130"/>
      <c r="Y32" s="128"/>
      <c r="Z32" s="128"/>
      <c r="AA32" s="128"/>
      <c r="AB32" s="128"/>
      <c r="AC32" s="128"/>
      <c r="AD32" s="128"/>
      <c r="AE32" s="128"/>
      <c r="AF32" s="128"/>
      <c r="AG32" s="128"/>
      <c r="AH32" s="128"/>
      <c r="AI32" s="128"/>
      <c r="AJ32" s="128"/>
      <c r="AK32" s="128"/>
      <c r="AL32" s="128"/>
      <c r="AM32" s="128"/>
      <c r="AN32" s="128"/>
      <c r="AO32" s="128"/>
      <c r="AP32" s="128"/>
      <c r="AQ32" s="128"/>
      <c r="AR32" s="128"/>
      <c r="AS32" s="128"/>
      <c r="AT32" s="128"/>
      <c r="AU32" s="128"/>
      <c r="AV32" s="128"/>
      <c r="AW32" s="128"/>
      <c r="AX32" s="128"/>
      <c r="AY32" s="128"/>
      <c r="AZ32" s="128"/>
      <c r="BA32" s="128"/>
      <c r="BB32" s="128"/>
      <c r="BC32" s="128"/>
      <c r="BD32" s="128"/>
      <c r="BE32" s="128"/>
      <c r="BF32" s="128"/>
      <c r="BG32" s="128"/>
      <c r="BH32" s="128"/>
      <c r="BI32" s="128"/>
      <c r="BJ32" s="128"/>
      <c r="BK32" s="128"/>
      <c r="BL32" s="128"/>
      <c r="BM32" s="128"/>
      <c r="BN32" s="128"/>
      <c r="BO32" s="128"/>
      <c r="BP32" s="128"/>
      <c r="BQ32" s="128"/>
      <c r="BR32" s="128"/>
      <c r="BS32" s="128"/>
      <c r="BT32" s="128"/>
      <c r="BU32" s="128"/>
      <c r="BV32" s="128"/>
      <c r="BW32" s="128"/>
      <c r="BX32" s="128"/>
      <c r="BY32" s="128"/>
      <c r="BZ32" s="128"/>
      <c r="CA32" s="128"/>
      <c r="CB32" s="128"/>
      <c r="CC32" s="128"/>
      <c r="CD32" s="128"/>
      <c r="CE32" s="128"/>
      <c r="CF32" s="128"/>
      <c r="CG32" s="128"/>
      <c r="CH32" s="128"/>
      <c r="CI32" s="128"/>
      <c r="CJ32" s="128"/>
      <c r="CK32" s="128"/>
      <c r="CL32" s="128"/>
      <c r="CM32" s="128"/>
      <c r="CN32" s="128"/>
      <c r="CO32" s="128"/>
      <c r="CP32" s="128"/>
      <c r="CQ32" s="128"/>
      <c r="CR32" s="128"/>
      <c r="CS32" s="128"/>
      <c r="CT32" s="128"/>
      <c r="CU32" s="128"/>
      <c r="CV32" s="128"/>
      <c r="CW32" s="128"/>
      <c r="CX32" s="128"/>
      <c r="CY32" s="128"/>
      <c r="CZ32" s="128"/>
      <c r="DA32" s="128"/>
      <c r="DB32" s="128"/>
      <c r="DC32" s="128"/>
      <c r="DD32" s="128"/>
      <c r="DE32" s="128"/>
      <c r="DF32" s="128"/>
      <c r="DG32" s="128"/>
      <c r="DH32" s="128"/>
      <c r="DI32" s="128"/>
      <c r="DJ32" s="128"/>
      <c r="DK32" s="128"/>
      <c r="DL32" s="128"/>
      <c r="DM32" s="128"/>
      <c r="DN32" s="128"/>
      <c r="DO32" s="128"/>
      <c r="DP32" s="128"/>
      <c r="DQ32" s="128"/>
      <c r="DR32" s="128"/>
      <c r="DS32" s="128"/>
      <c r="DT32" s="128"/>
      <c r="DU32" s="128"/>
      <c r="DV32" s="128"/>
      <c r="DW32" s="128"/>
      <c r="DX32" s="128"/>
      <c r="DY32" s="128"/>
      <c r="DZ32" s="128"/>
      <c r="EA32" s="128"/>
      <c r="EB32" s="128"/>
    </row>
    <row r="33" spans="12:132" s="89" customFormat="1">
      <c r="L33" s="102"/>
      <c r="M33" s="134">
        <v>49</v>
      </c>
      <c r="N33" s="103" t="s">
        <v>37</v>
      </c>
      <c r="O33" s="521">
        <v>3152</v>
      </c>
      <c r="P33" s="521">
        <v>3268</v>
      </c>
      <c r="Q33" s="521">
        <v>116</v>
      </c>
      <c r="R33" s="523">
        <v>3.6802030456852819E-2</v>
      </c>
      <c r="S33" s="128"/>
      <c r="T33" s="133"/>
      <c r="U33" s="128"/>
      <c r="V33" s="128"/>
      <c r="W33" s="128"/>
      <c r="X33" s="130"/>
      <c r="Y33" s="128"/>
      <c r="Z33" s="128"/>
      <c r="AA33" s="128"/>
      <c r="AB33" s="128"/>
      <c r="AC33" s="128"/>
      <c r="AD33" s="128"/>
      <c r="AE33" s="128"/>
      <c r="AF33" s="128"/>
      <c r="AG33" s="128"/>
      <c r="AH33" s="128"/>
      <c r="AI33" s="128"/>
      <c r="AJ33" s="128"/>
      <c r="AK33" s="128"/>
      <c r="AL33" s="128"/>
      <c r="AM33" s="128"/>
      <c r="AN33" s="128"/>
      <c r="AO33" s="128"/>
      <c r="AP33" s="128"/>
      <c r="AQ33" s="128"/>
      <c r="AR33" s="128"/>
      <c r="AS33" s="128"/>
      <c r="AT33" s="128"/>
      <c r="AU33" s="128"/>
      <c r="AV33" s="128"/>
      <c r="AW33" s="128"/>
      <c r="AX33" s="128"/>
      <c r="AY33" s="128"/>
      <c r="AZ33" s="128"/>
      <c r="BA33" s="128"/>
      <c r="BB33" s="128"/>
      <c r="BC33" s="128"/>
      <c r="BD33" s="128"/>
      <c r="BE33" s="128"/>
      <c r="BF33" s="128"/>
      <c r="BG33" s="128"/>
      <c r="BH33" s="128"/>
      <c r="BI33" s="128"/>
      <c r="BJ33" s="128"/>
      <c r="BK33" s="128"/>
      <c r="BL33" s="128"/>
      <c r="BM33" s="128"/>
      <c r="BN33" s="128"/>
      <c r="BO33" s="128"/>
      <c r="BP33" s="128"/>
      <c r="BQ33" s="128"/>
      <c r="BR33" s="128"/>
      <c r="BS33" s="128"/>
      <c r="BT33" s="128"/>
      <c r="BU33" s="128"/>
      <c r="BV33" s="128"/>
      <c r="BW33" s="128"/>
      <c r="BX33" s="128"/>
      <c r="BY33" s="128"/>
      <c r="BZ33" s="128"/>
      <c r="CA33" s="128"/>
      <c r="CB33" s="128"/>
      <c r="CC33" s="128"/>
      <c r="CD33" s="128"/>
      <c r="CE33" s="128"/>
      <c r="CF33" s="128"/>
      <c r="CG33" s="128"/>
      <c r="CH33" s="128"/>
      <c r="CI33" s="128"/>
      <c r="CJ33" s="128"/>
      <c r="CK33" s="128"/>
      <c r="CL33" s="128"/>
      <c r="CM33" s="128"/>
      <c r="CN33" s="128"/>
      <c r="CO33" s="128"/>
      <c r="CP33" s="128"/>
      <c r="CQ33" s="128"/>
      <c r="CR33" s="128"/>
      <c r="CS33" s="128"/>
      <c r="CT33" s="128"/>
      <c r="CU33" s="128"/>
      <c r="CV33" s="128"/>
      <c r="CW33" s="128"/>
      <c r="CX33" s="128"/>
      <c r="CY33" s="128"/>
      <c r="CZ33" s="128"/>
      <c r="DA33" s="128"/>
      <c r="DB33" s="128"/>
      <c r="DC33" s="128"/>
      <c r="DD33" s="128"/>
      <c r="DE33" s="128"/>
      <c r="DF33" s="128"/>
      <c r="DG33" s="128"/>
      <c r="DH33" s="128"/>
      <c r="DI33" s="128"/>
      <c r="DJ33" s="128"/>
      <c r="DK33" s="128"/>
      <c r="DL33" s="128"/>
      <c r="DM33" s="128"/>
      <c r="DN33" s="128"/>
      <c r="DO33" s="128"/>
      <c r="DP33" s="128"/>
      <c r="DQ33" s="128"/>
      <c r="DR33" s="128"/>
      <c r="DS33" s="128"/>
      <c r="DT33" s="128"/>
      <c r="DU33" s="128"/>
      <c r="DV33" s="128"/>
      <c r="DW33" s="128"/>
      <c r="DX33" s="128"/>
      <c r="DY33" s="128"/>
      <c r="DZ33" s="128"/>
      <c r="EA33" s="128"/>
      <c r="EB33" s="128"/>
    </row>
    <row r="34" spans="12:132">
      <c r="L34" s="106" t="s">
        <v>136</v>
      </c>
      <c r="M34" s="137"/>
      <c r="N34" s="101"/>
      <c r="O34" s="99">
        <v>75160</v>
      </c>
      <c r="P34" s="99">
        <v>77279</v>
      </c>
      <c r="Q34" s="107">
        <v>2119</v>
      </c>
      <c r="R34" s="108">
        <v>2.8193187865886093E-2</v>
      </c>
      <c r="S34" s="129"/>
      <c r="T34" s="133"/>
      <c r="U34" s="128"/>
      <c r="V34" s="128"/>
      <c r="W34" s="128"/>
      <c r="X34" s="128"/>
      <c r="Y34" s="128"/>
      <c r="Z34" s="128"/>
      <c r="AA34" s="128"/>
      <c r="AB34" s="128"/>
      <c r="AC34" s="128"/>
      <c r="AD34" s="128"/>
      <c r="AE34" s="128"/>
      <c r="AF34" s="128"/>
      <c r="AG34" s="128"/>
      <c r="AH34" s="128"/>
      <c r="AI34" s="128"/>
      <c r="AJ34" s="128"/>
      <c r="AK34" s="128"/>
      <c r="AL34" s="128"/>
      <c r="AM34" s="128"/>
      <c r="AN34" s="128"/>
      <c r="AO34" s="128"/>
      <c r="AP34" s="128"/>
      <c r="AQ34" s="128"/>
      <c r="AR34" s="128"/>
      <c r="AS34" s="128"/>
      <c r="AT34" s="128"/>
      <c r="AU34" s="128"/>
      <c r="AV34" s="128"/>
      <c r="AW34" s="128"/>
      <c r="AX34" s="128"/>
      <c r="AY34" s="128"/>
      <c r="AZ34" s="128"/>
      <c r="BA34" s="128"/>
      <c r="BB34" s="128"/>
      <c r="BC34" s="128"/>
      <c r="BD34" s="128"/>
      <c r="BE34" s="128"/>
      <c r="BF34" s="128"/>
      <c r="BG34" s="128"/>
      <c r="BH34" s="128"/>
      <c r="BI34" s="128"/>
      <c r="BJ34" s="128"/>
      <c r="BK34" s="128"/>
      <c r="BL34" s="128"/>
      <c r="BM34" s="128"/>
      <c r="BN34" s="128"/>
      <c r="BO34" s="128"/>
      <c r="BP34" s="128"/>
      <c r="BQ34" s="128"/>
      <c r="BR34" s="128"/>
      <c r="BS34" s="128"/>
      <c r="BT34" s="128"/>
      <c r="BU34" s="128"/>
      <c r="BV34" s="128"/>
      <c r="BW34" s="128"/>
      <c r="BX34" s="128"/>
      <c r="BY34" s="128"/>
      <c r="BZ34" s="128"/>
      <c r="CA34" s="128"/>
      <c r="CB34" s="128"/>
      <c r="CC34" s="128"/>
      <c r="CD34" s="128"/>
      <c r="CE34" s="128"/>
      <c r="CF34" s="128"/>
      <c r="CG34" s="128"/>
      <c r="CH34" s="128"/>
      <c r="CI34" s="128"/>
      <c r="CJ34" s="128"/>
      <c r="CK34" s="128"/>
      <c r="CL34" s="128"/>
      <c r="CM34" s="128"/>
      <c r="CN34" s="128"/>
      <c r="CO34" s="128"/>
      <c r="CP34" s="128"/>
      <c r="CQ34" s="128"/>
      <c r="CR34" s="128"/>
      <c r="CS34" s="128"/>
      <c r="CT34" s="128"/>
      <c r="CU34" s="128"/>
      <c r="CV34" s="128"/>
      <c r="CW34" s="128"/>
      <c r="CX34" s="128"/>
      <c r="CY34" s="128"/>
      <c r="CZ34" s="128"/>
      <c r="DA34" s="128"/>
      <c r="DB34" s="128"/>
      <c r="DC34" s="128"/>
      <c r="DD34" s="128"/>
      <c r="DE34" s="128"/>
      <c r="DF34" s="128"/>
      <c r="DG34" s="128"/>
      <c r="DH34" s="128"/>
      <c r="DI34" s="128"/>
      <c r="DJ34" s="128"/>
      <c r="DK34" s="128"/>
      <c r="DL34" s="128"/>
      <c r="DM34" s="128"/>
      <c r="DN34" s="128"/>
      <c r="DO34" s="128"/>
      <c r="DP34" s="128"/>
      <c r="DQ34" s="128"/>
      <c r="DR34" s="128"/>
      <c r="DS34" s="128"/>
      <c r="DT34" s="128"/>
      <c r="DU34" s="128"/>
      <c r="DV34" s="128"/>
      <c r="DW34" s="128"/>
      <c r="DX34" s="128"/>
      <c r="DY34" s="128"/>
      <c r="DZ34" s="128"/>
      <c r="EA34" s="128"/>
      <c r="EB34" s="128"/>
    </row>
    <row r="35" spans="12:132" s="89" customFormat="1">
      <c r="L35" s="102"/>
      <c r="M35" s="134">
        <v>2</v>
      </c>
      <c r="N35" s="103" t="s">
        <v>39</v>
      </c>
      <c r="O35" s="521">
        <v>15467</v>
      </c>
      <c r="P35" s="521">
        <v>16492</v>
      </c>
      <c r="Q35" s="521">
        <v>1025</v>
      </c>
      <c r="R35" s="523">
        <v>6.6270123488717969E-2</v>
      </c>
      <c r="S35" s="548"/>
      <c r="T35" s="133"/>
      <c r="U35" s="128"/>
      <c r="V35" s="128"/>
      <c r="W35" s="128"/>
      <c r="X35" s="130"/>
      <c r="Y35" s="128"/>
      <c r="Z35" s="128"/>
      <c r="AA35" s="128"/>
      <c r="AB35" s="128"/>
      <c r="AC35" s="128"/>
      <c r="AD35" s="128"/>
      <c r="AE35" s="128"/>
      <c r="AF35" s="128"/>
      <c r="AG35" s="128"/>
      <c r="AH35" s="128"/>
      <c r="AI35" s="128"/>
      <c r="AJ35" s="128"/>
      <c r="AK35" s="128"/>
      <c r="AL35" s="128"/>
      <c r="AM35" s="128"/>
      <c r="AN35" s="128"/>
      <c r="AO35" s="128"/>
      <c r="AP35" s="128"/>
      <c r="AQ35" s="128"/>
      <c r="AR35" s="128"/>
      <c r="AS35" s="128"/>
      <c r="AT35" s="128"/>
      <c r="AU35" s="128"/>
      <c r="AV35" s="128"/>
      <c r="AW35" s="128"/>
      <c r="AX35" s="128"/>
      <c r="AY35" s="128"/>
      <c r="AZ35" s="128"/>
      <c r="BA35" s="128"/>
      <c r="BB35" s="128"/>
      <c r="BC35" s="128"/>
      <c r="BD35" s="128"/>
      <c r="BE35" s="128"/>
      <c r="BF35" s="128"/>
      <c r="BG35" s="128"/>
      <c r="BH35" s="128"/>
      <c r="BI35" s="128"/>
      <c r="BJ35" s="128"/>
      <c r="BK35" s="128"/>
      <c r="BL35" s="128"/>
      <c r="BM35" s="128"/>
      <c r="BN35" s="128"/>
      <c r="BO35" s="128"/>
      <c r="BP35" s="128"/>
      <c r="BQ35" s="128"/>
      <c r="BR35" s="128"/>
      <c r="BS35" s="128"/>
      <c r="BT35" s="128"/>
      <c r="BU35" s="128"/>
      <c r="BV35" s="128"/>
      <c r="BW35" s="128"/>
      <c r="BX35" s="128"/>
      <c r="BY35" s="128"/>
      <c r="BZ35" s="128"/>
      <c r="CA35" s="128"/>
      <c r="CB35" s="128"/>
      <c r="CC35" s="128"/>
      <c r="CD35" s="128"/>
      <c r="CE35" s="128"/>
      <c r="CF35" s="128"/>
      <c r="CG35" s="128"/>
      <c r="CH35" s="128"/>
      <c r="CI35" s="128"/>
      <c r="CJ35" s="128"/>
      <c r="CK35" s="128"/>
      <c r="CL35" s="128"/>
      <c r="CM35" s="128"/>
      <c r="CN35" s="128"/>
      <c r="CO35" s="128"/>
      <c r="CP35" s="128"/>
      <c r="CQ35" s="128"/>
      <c r="CR35" s="128"/>
      <c r="CS35" s="128"/>
      <c r="CT35" s="128"/>
      <c r="CU35" s="128"/>
      <c r="CV35" s="128"/>
      <c r="CW35" s="128"/>
      <c r="CX35" s="128"/>
      <c r="CY35" s="128"/>
      <c r="CZ35" s="128"/>
      <c r="DA35" s="128"/>
      <c r="DB35" s="128"/>
      <c r="DC35" s="128"/>
      <c r="DD35" s="128"/>
      <c r="DE35" s="128"/>
      <c r="DF35" s="128"/>
      <c r="DG35" s="128"/>
      <c r="DH35" s="128"/>
      <c r="DI35" s="128"/>
      <c r="DJ35" s="128"/>
      <c r="DK35" s="128"/>
      <c r="DL35" s="128"/>
      <c r="DM35" s="128"/>
      <c r="DN35" s="128"/>
      <c r="DO35" s="128"/>
      <c r="DP35" s="128"/>
      <c r="DQ35" s="128"/>
      <c r="DR35" s="128"/>
      <c r="DS35" s="128"/>
      <c r="DT35" s="128"/>
      <c r="DU35" s="128"/>
      <c r="DV35" s="128"/>
      <c r="DW35" s="128"/>
      <c r="DX35" s="128"/>
      <c r="DY35" s="128"/>
      <c r="DZ35" s="128"/>
      <c r="EA35" s="128"/>
      <c r="EB35" s="128"/>
    </row>
    <row r="36" spans="12:132" s="89" customFormat="1">
      <c r="L36" s="102"/>
      <c r="M36" s="134">
        <v>13</v>
      </c>
      <c r="N36" s="103" t="s">
        <v>40</v>
      </c>
      <c r="O36" s="521">
        <v>13822</v>
      </c>
      <c r="P36" s="521">
        <v>13279</v>
      </c>
      <c r="Q36" s="521">
        <v>-543</v>
      </c>
      <c r="R36" s="523">
        <v>-3.9285197511213954E-2</v>
      </c>
      <c r="S36" s="548"/>
      <c r="T36" s="133"/>
      <c r="U36"/>
      <c r="V36" s="128"/>
      <c r="W36" s="128"/>
      <c r="X36" s="130"/>
      <c r="Y36" s="128"/>
      <c r="Z36" s="128"/>
      <c r="AA36" s="128"/>
      <c r="AB36" s="128"/>
      <c r="AC36" s="128"/>
      <c r="AD36" s="128"/>
      <c r="AE36" s="128"/>
      <c r="AF36" s="128"/>
      <c r="AG36" s="128"/>
      <c r="AH36" s="128"/>
      <c r="AI36" s="128"/>
      <c r="AJ36" s="128"/>
      <c r="AK36" s="128"/>
      <c r="AL36" s="128"/>
      <c r="AM36" s="128"/>
      <c r="AN36" s="128"/>
      <c r="AO36" s="128"/>
      <c r="AP36" s="128"/>
      <c r="AQ36" s="128"/>
      <c r="AR36" s="128"/>
      <c r="AS36" s="128"/>
      <c r="AT36" s="128"/>
      <c r="AU36" s="128"/>
      <c r="AV36" s="128"/>
      <c r="AW36" s="128"/>
      <c r="AX36" s="128"/>
      <c r="AY36" s="128"/>
      <c r="AZ36" s="128"/>
      <c r="BA36" s="128"/>
      <c r="BB36" s="128"/>
      <c r="BC36" s="128"/>
      <c r="BD36" s="128"/>
      <c r="BE36" s="128"/>
      <c r="BF36" s="128"/>
      <c r="BG36" s="128"/>
      <c r="BH36" s="128"/>
      <c r="BI36" s="128"/>
      <c r="BJ36" s="128"/>
      <c r="BK36" s="128"/>
      <c r="BL36" s="128"/>
      <c r="BM36" s="128"/>
      <c r="BN36" s="128"/>
      <c r="BO36" s="128"/>
      <c r="BP36" s="128"/>
      <c r="BQ36" s="128"/>
      <c r="BR36" s="128"/>
      <c r="BS36" s="128"/>
      <c r="BT36" s="128"/>
      <c r="BU36" s="128"/>
      <c r="BV36" s="128"/>
      <c r="BW36" s="128"/>
      <c r="BX36" s="128"/>
      <c r="BY36" s="128"/>
      <c r="BZ36" s="128"/>
      <c r="CA36" s="128"/>
      <c r="CB36" s="128"/>
      <c r="CC36" s="128"/>
      <c r="CD36" s="128"/>
      <c r="CE36" s="128"/>
      <c r="CF36" s="128"/>
      <c r="CG36" s="128"/>
      <c r="CH36" s="128"/>
      <c r="CI36" s="128"/>
      <c r="CJ36" s="128"/>
      <c r="CK36" s="128"/>
      <c r="CL36" s="128"/>
      <c r="CM36" s="128"/>
      <c r="CN36" s="128"/>
      <c r="CO36" s="128"/>
      <c r="CP36" s="128"/>
      <c r="CQ36" s="128"/>
      <c r="CR36" s="128"/>
      <c r="CS36" s="128"/>
      <c r="CT36" s="128"/>
      <c r="CU36" s="128"/>
      <c r="CV36" s="128"/>
      <c r="CW36" s="128"/>
      <c r="CX36" s="128"/>
      <c r="CY36" s="128"/>
      <c r="CZ36" s="128"/>
      <c r="DA36" s="128"/>
      <c r="DB36" s="128"/>
      <c r="DC36" s="128"/>
      <c r="DD36" s="128"/>
      <c r="DE36" s="128"/>
      <c r="DF36" s="128"/>
      <c r="DG36" s="128"/>
      <c r="DH36" s="128"/>
      <c r="DI36" s="128"/>
      <c r="DJ36" s="128"/>
      <c r="DK36" s="128"/>
      <c r="DL36" s="128"/>
      <c r="DM36" s="128"/>
      <c r="DN36" s="128"/>
      <c r="DO36" s="128"/>
      <c r="DP36" s="128"/>
      <c r="DQ36" s="128"/>
      <c r="DR36" s="128"/>
      <c r="DS36" s="128"/>
      <c r="DT36" s="128"/>
      <c r="DU36" s="128"/>
      <c r="DV36" s="128"/>
      <c r="DW36" s="128"/>
      <c r="DX36" s="128"/>
      <c r="DY36" s="128"/>
      <c r="DZ36" s="128"/>
      <c r="EA36" s="128"/>
      <c r="EB36" s="128"/>
    </row>
    <row r="37" spans="12:132" s="89" customFormat="1">
      <c r="L37" s="102"/>
      <c r="M37" s="134">
        <v>16</v>
      </c>
      <c r="N37" s="103" t="s">
        <v>41</v>
      </c>
      <c r="O37" s="521">
        <v>14057</v>
      </c>
      <c r="P37" s="521">
        <v>15163</v>
      </c>
      <c r="Q37" s="521">
        <v>1106</v>
      </c>
      <c r="R37" s="523">
        <v>7.8679661378672439E-2</v>
      </c>
      <c r="S37" s="548"/>
      <c r="T37" s="133"/>
      <c r="U37" s="128"/>
      <c r="V37" s="128"/>
      <c r="W37" s="128"/>
      <c r="X37" s="130"/>
      <c r="Y37" s="128"/>
      <c r="Z37" s="128"/>
      <c r="AA37" s="128"/>
      <c r="AB37" s="128"/>
      <c r="AC37" s="128"/>
      <c r="AD37" s="128"/>
      <c r="AE37" s="128"/>
      <c r="AF37" s="128"/>
      <c r="AG37" s="128"/>
      <c r="AH37" s="128"/>
      <c r="AI37" s="128"/>
      <c r="AJ37" s="128"/>
      <c r="AK37" s="128"/>
      <c r="AL37" s="128"/>
      <c r="AM37" s="128"/>
      <c r="AN37" s="128"/>
      <c r="AO37" s="128"/>
      <c r="AP37" s="128"/>
      <c r="AQ37" s="128"/>
      <c r="AR37" s="128"/>
      <c r="AS37" s="128"/>
      <c r="AT37" s="128"/>
      <c r="AU37" s="128"/>
      <c r="AV37" s="128"/>
      <c r="AW37" s="128"/>
      <c r="AX37" s="128"/>
      <c r="AY37" s="128"/>
      <c r="AZ37" s="128"/>
      <c r="BA37" s="128"/>
      <c r="BB37" s="128"/>
      <c r="BC37" s="128"/>
      <c r="BD37" s="128"/>
      <c r="BE37" s="128"/>
      <c r="BF37" s="128"/>
      <c r="BG37" s="128"/>
      <c r="BH37" s="128"/>
      <c r="BI37" s="128"/>
      <c r="BJ37" s="128"/>
      <c r="BK37" s="128"/>
      <c r="BL37" s="128"/>
      <c r="BM37" s="128"/>
      <c r="BN37" s="128"/>
      <c r="BO37" s="128"/>
      <c r="BP37" s="128"/>
      <c r="BQ37" s="128"/>
      <c r="BR37" s="128"/>
      <c r="BS37" s="128"/>
      <c r="BT37" s="128"/>
      <c r="BU37" s="128"/>
      <c r="BV37" s="128"/>
      <c r="BW37" s="128"/>
      <c r="BX37" s="128"/>
      <c r="BY37" s="128"/>
      <c r="BZ37" s="128"/>
      <c r="CA37" s="128"/>
      <c r="CB37" s="128"/>
      <c r="CC37" s="128"/>
      <c r="CD37" s="128"/>
      <c r="CE37" s="128"/>
      <c r="CF37" s="128"/>
      <c r="CG37" s="128"/>
      <c r="CH37" s="128"/>
      <c r="CI37" s="128"/>
      <c r="CJ37" s="128"/>
      <c r="CK37" s="128"/>
      <c r="CL37" s="128"/>
      <c r="CM37" s="128"/>
      <c r="CN37" s="128"/>
      <c r="CO37" s="128"/>
      <c r="CP37" s="128"/>
      <c r="CQ37" s="128"/>
      <c r="CR37" s="128"/>
      <c r="CS37" s="128"/>
      <c r="CT37" s="128"/>
      <c r="CU37" s="128"/>
      <c r="CV37" s="128"/>
      <c r="CW37" s="128"/>
      <c r="CX37" s="128"/>
      <c r="CY37" s="128"/>
      <c r="CZ37" s="128"/>
      <c r="DA37" s="128"/>
      <c r="DB37" s="128"/>
      <c r="DC37" s="128"/>
      <c r="DD37" s="128"/>
      <c r="DE37" s="128"/>
      <c r="DF37" s="128"/>
      <c r="DG37" s="128"/>
      <c r="DH37" s="128"/>
      <c r="DI37" s="128"/>
      <c r="DJ37" s="128"/>
      <c r="DK37" s="128"/>
      <c r="DL37" s="128"/>
      <c r="DM37" s="128"/>
      <c r="DN37" s="128"/>
      <c r="DO37" s="128"/>
      <c r="DP37" s="128"/>
      <c r="DQ37" s="128"/>
      <c r="DR37" s="128"/>
      <c r="DS37" s="128"/>
      <c r="DT37" s="128"/>
      <c r="DU37" s="128"/>
      <c r="DV37" s="128"/>
      <c r="DW37" s="128"/>
      <c r="DX37" s="128"/>
      <c r="DY37" s="128"/>
      <c r="DZ37" s="128"/>
      <c r="EA37" s="128"/>
      <c r="EB37" s="128"/>
    </row>
    <row r="38" spans="12:132" s="89" customFormat="1">
      <c r="L38" s="102"/>
      <c r="M38" s="134">
        <v>19</v>
      </c>
      <c r="N38" s="103" t="s">
        <v>42</v>
      </c>
      <c r="O38" s="521">
        <v>16395</v>
      </c>
      <c r="P38" s="521">
        <v>16180</v>
      </c>
      <c r="Q38" s="521">
        <v>-215</v>
      </c>
      <c r="R38" s="523">
        <v>-1.311375419335159E-2</v>
      </c>
      <c r="S38" s="548"/>
      <c r="T38" s="133"/>
      <c r="U38" s="128"/>
      <c r="V38" s="128"/>
      <c r="W38" s="128"/>
      <c r="X38" s="130"/>
      <c r="Y38" s="128"/>
      <c r="Z38" s="128"/>
      <c r="AA38" s="128"/>
      <c r="AB38" s="128"/>
      <c r="AC38" s="128"/>
      <c r="AD38" s="128"/>
      <c r="AE38" s="128"/>
      <c r="AF38" s="128"/>
      <c r="AG38" s="128"/>
      <c r="AH38" s="128"/>
      <c r="AI38" s="128"/>
      <c r="AJ38" s="128"/>
      <c r="AK38" s="128"/>
      <c r="AL38" s="128"/>
      <c r="AM38" s="128"/>
      <c r="AN38" s="128"/>
      <c r="AO38" s="128"/>
      <c r="AP38" s="128"/>
      <c r="AQ38" s="128"/>
      <c r="AR38" s="128"/>
      <c r="AS38" s="128"/>
      <c r="AT38" s="128"/>
      <c r="AU38" s="128"/>
      <c r="AV38" s="128"/>
      <c r="AW38" s="128"/>
      <c r="AX38" s="128"/>
      <c r="AY38" s="128"/>
      <c r="AZ38" s="128"/>
      <c r="BA38" s="128"/>
      <c r="BB38" s="128"/>
      <c r="BC38" s="128"/>
      <c r="BD38" s="128"/>
      <c r="BE38" s="128"/>
      <c r="BF38" s="128"/>
      <c r="BG38" s="128"/>
      <c r="BH38" s="128"/>
      <c r="BI38" s="128"/>
      <c r="BJ38" s="128"/>
      <c r="BK38" s="128"/>
      <c r="BL38" s="128"/>
      <c r="BM38" s="128"/>
      <c r="BN38" s="128"/>
      <c r="BO38" s="128"/>
      <c r="BP38" s="128"/>
      <c r="BQ38" s="128"/>
      <c r="BR38" s="128"/>
      <c r="BS38" s="128"/>
      <c r="BT38" s="128"/>
      <c r="BU38" s="128"/>
      <c r="BV38" s="128"/>
      <c r="BW38" s="128"/>
      <c r="BX38" s="128"/>
      <c r="BY38" s="128"/>
      <c r="BZ38" s="128"/>
      <c r="CA38" s="128"/>
      <c r="CB38" s="128"/>
      <c r="CC38" s="128"/>
      <c r="CD38" s="128"/>
      <c r="CE38" s="128"/>
      <c r="CF38" s="128"/>
      <c r="CG38" s="128"/>
      <c r="CH38" s="128"/>
      <c r="CI38" s="128"/>
      <c r="CJ38" s="128"/>
      <c r="CK38" s="128"/>
      <c r="CL38" s="128"/>
      <c r="CM38" s="128"/>
      <c r="CN38" s="128"/>
      <c r="CO38" s="128"/>
      <c r="CP38" s="128"/>
      <c r="CQ38" s="128"/>
      <c r="CR38" s="128"/>
      <c r="CS38" s="128"/>
      <c r="CT38" s="128"/>
      <c r="CU38" s="128"/>
      <c r="CV38" s="128"/>
      <c r="CW38" s="128"/>
      <c r="CX38" s="128"/>
      <c r="CY38" s="128"/>
      <c r="CZ38" s="128"/>
      <c r="DA38" s="128"/>
      <c r="DB38" s="128"/>
      <c r="DC38" s="128"/>
      <c r="DD38" s="128"/>
      <c r="DE38" s="128"/>
      <c r="DF38" s="128"/>
      <c r="DG38" s="128"/>
      <c r="DH38" s="128"/>
      <c r="DI38" s="128"/>
      <c r="DJ38" s="128"/>
      <c r="DK38" s="128"/>
      <c r="DL38" s="128"/>
      <c r="DM38" s="128"/>
      <c r="DN38" s="128"/>
      <c r="DO38" s="128"/>
      <c r="DP38" s="128"/>
      <c r="DQ38" s="128"/>
      <c r="DR38" s="128"/>
      <c r="DS38" s="128"/>
      <c r="DT38" s="128"/>
      <c r="DU38" s="128"/>
      <c r="DV38" s="128"/>
      <c r="DW38" s="128"/>
      <c r="DX38" s="128"/>
      <c r="DY38" s="128"/>
      <c r="DZ38" s="128"/>
      <c r="EA38" s="128"/>
      <c r="EB38" s="128"/>
    </row>
    <row r="39" spans="12:132" s="89" customFormat="1">
      <c r="L39" s="102"/>
      <c r="M39" s="134">
        <v>45</v>
      </c>
      <c r="N39" s="103" t="s">
        <v>43</v>
      </c>
      <c r="O39" s="521">
        <v>27112</v>
      </c>
      <c r="P39" s="521">
        <v>27151</v>
      </c>
      <c r="Q39" s="521">
        <v>39</v>
      </c>
      <c r="R39" s="523">
        <v>1.4384774269695644E-3</v>
      </c>
      <c r="S39" s="548"/>
      <c r="T39" s="133"/>
      <c r="U39" s="128"/>
      <c r="V39" s="128"/>
      <c r="W39" s="128"/>
      <c r="X39" s="130"/>
      <c r="Y39" s="128"/>
      <c r="Z39" s="128"/>
      <c r="AA39" s="128"/>
      <c r="AB39" s="128"/>
      <c r="AC39" s="128"/>
      <c r="AD39" s="128"/>
      <c r="AE39" s="128"/>
      <c r="AF39" s="128"/>
      <c r="AG39" s="128"/>
      <c r="AH39" s="128"/>
      <c r="AI39" s="128"/>
      <c r="AJ39" s="128"/>
      <c r="AK39" s="128"/>
      <c r="AL39" s="128"/>
      <c r="AM39" s="128"/>
      <c r="AN39" s="128"/>
      <c r="AO39" s="128"/>
      <c r="AP39" s="128"/>
      <c r="AQ39" s="128"/>
      <c r="AR39" s="128"/>
      <c r="AS39" s="128"/>
      <c r="AT39" s="128"/>
      <c r="AU39" s="128"/>
      <c r="AV39" s="128"/>
      <c r="AW39" s="128"/>
      <c r="AX39" s="128"/>
      <c r="AY39" s="128"/>
      <c r="AZ39" s="128"/>
      <c r="BA39" s="128"/>
      <c r="BB39" s="128"/>
      <c r="BC39" s="128"/>
      <c r="BD39" s="128"/>
      <c r="BE39" s="128"/>
      <c r="BF39" s="128"/>
      <c r="BG39" s="128"/>
      <c r="BH39" s="128"/>
      <c r="BI39" s="128"/>
      <c r="BJ39" s="128"/>
      <c r="BK39" s="128"/>
      <c r="BL39" s="128"/>
      <c r="BM39" s="128"/>
      <c r="BN39" s="128"/>
      <c r="BO39" s="128"/>
      <c r="BP39" s="128"/>
      <c r="BQ39" s="128"/>
      <c r="BR39" s="128"/>
      <c r="BS39" s="128"/>
      <c r="BT39" s="128"/>
      <c r="BU39" s="128"/>
      <c r="BV39" s="128"/>
      <c r="BW39" s="128"/>
      <c r="BX39" s="128"/>
      <c r="BY39" s="128"/>
      <c r="BZ39" s="128"/>
      <c r="CA39" s="128"/>
      <c r="CB39" s="128"/>
      <c r="CC39" s="128"/>
      <c r="CD39" s="128"/>
      <c r="CE39" s="128"/>
      <c r="CF39" s="128"/>
      <c r="CG39" s="128"/>
      <c r="CH39" s="128"/>
      <c r="CI39" s="128"/>
      <c r="CJ39" s="128"/>
      <c r="CK39" s="128"/>
      <c r="CL39" s="128"/>
      <c r="CM39" s="128"/>
      <c r="CN39" s="128"/>
      <c r="CO39" s="128"/>
      <c r="CP39" s="128"/>
      <c r="CQ39" s="128"/>
      <c r="CR39" s="128"/>
      <c r="CS39" s="128"/>
      <c r="CT39" s="128"/>
      <c r="CU39" s="128"/>
      <c r="CV39" s="128"/>
      <c r="CW39" s="128"/>
      <c r="CX39" s="128"/>
      <c r="CY39" s="128"/>
      <c r="CZ39" s="128"/>
      <c r="DA39" s="128"/>
      <c r="DB39" s="128"/>
      <c r="DC39" s="128"/>
      <c r="DD39" s="128"/>
      <c r="DE39" s="128"/>
      <c r="DF39" s="128"/>
      <c r="DG39" s="128"/>
      <c r="DH39" s="128"/>
      <c r="DI39" s="128"/>
      <c r="DJ39" s="128"/>
      <c r="DK39" s="128"/>
      <c r="DL39" s="128"/>
      <c r="DM39" s="128"/>
      <c r="DN39" s="128"/>
      <c r="DO39" s="128"/>
      <c r="DP39" s="128"/>
      <c r="DQ39" s="128"/>
      <c r="DR39" s="128"/>
      <c r="DS39" s="128"/>
      <c r="DT39" s="128"/>
      <c r="DU39" s="128"/>
      <c r="DV39" s="128"/>
      <c r="DW39" s="128"/>
      <c r="DX39" s="128"/>
      <c r="DY39" s="128"/>
      <c r="DZ39" s="128"/>
      <c r="EA39" s="128"/>
      <c r="EB39" s="128"/>
    </row>
    <row r="40" spans="12:132">
      <c r="L40" s="106" t="s">
        <v>270</v>
      </c>
      <c r="M40" s="137"/>
      <c r="N40" s="101"/>
      <c r="O40" s="99">
        <v>86853</v>
      </c>
      <c r="P40" s="99">
        <v>88265</v>
      </c>
      <c r="Q40" s="107">
        <v>1412</v>
      </c>
      <c r="R40" s="108">
        <v>1.6257354380389888E-2</v>
      </c>
      <c r="S40" s="129"/>
      <c r="T40" s="133"/>
      <c r="U40" s="128"/>
      <c r="V40" s="128"/>
      <c r="W40" s="128"/>
      <c r="X40" s="128"/>
      <c r="Y40" s="128"/>
      <c r="Z40" s="128"/>
      <c r="AA40" s="128"/>
      <c r="AB40" s="128"/>
      <c r="AC40" s="128"/>
      <c r="AD40" s="128"/>
      <c r="AE40" s="128"/>
      <c r="AF40" s="128"/>
      <c r="AG40" s="128"/>
      <c r="AH40" s="128"/>
      <c r="AI40" s="128"/>
      <c r="AJ40" s="128"/>
      <c r="AK40" s="128"/>
      <c r="AL40" s="128"/>
      <c r="AM40" s="128"/>
      <c r="AN40" s="128"/>
      <c r="AO40" s="128"/>
      <c r="AP40" s="128"/>
      <c r="AQ40" s="128"/>
      <c r="AR40" s="128"/>
      <c r="AS40" s="128"/>
      <c r="AT40" s="128"/>
      <c r="AU40" s="128"/>
      <c r="AV40" s="128"/>
      <c r="AW40" s="128"/>
      <c r="AX40" s="128"/>
      <c r="AY40" s="128"/>
      <c r="AZ40" s="128"/>
      <c r="BA40" s="128"/>
      <c r="BB40" s="128"/>
      <c r="BC40" s="128"/>
      <c r="BD40" s="128"/>
      <c r="BE40" s="128"/>
      <c r="BF40" s="128"/>
      <c r="BG40" s="128"/>
      <c r="BH40" s="128"/>
      <c r="BI40" s="128"/>
      <c r="BJ40" s="128"/>
      <c r="BK40" s="128"/>
      <c r="BL40" s="128"/>
      <c r="BM40" s="128"/>
      <c r="BN40" s="128"/>
      <c r="BO40" s="128"/>
      <c r="BP40" s="128"/>
      <c r="BQ40" s="128"/>
      <c r="BR40" s="128"/>
      <c r="BS40" s="128"/>
      <c r="BT40" s="128"/>
      <c r="BU40" s="128"/>
      <c r="BV40" s="128"/>
      <c r="BW40" s="128"/>
      <c r="BX40" s="128"/>
      <c r="BY40" s="128"/>
      <c r="BZ40" s="128"/>
      <c r="CA40" s="128"/>
      <c r="CB40" s="128"/>
      <c r="CC40" s="128"/>
      <c r="CD40" s="128"/>
      <c r="CE40" s="128"/>
      <c r="CF40" s="128"/>
      <c r="CG40" s="128"/>
      <c r="CH40" s="128"/>
      <c r="CI40" s="128"/>
      <c r="CJ40" s="128"/>
      <c r="CK40" s="128"/>
      <c r="CL40" s="128"/>
      <c r="CM40" s="128"/>
      <c r="CN40" s="128"/>
      <c r="CO40" s="128"/>
      <c r="CP40" s="128"/>
      <c r="CQ40" s="128"/>
      <c r="CR40" s="128"/>
      <c r="CS40" s="128"/>
      <c r="CT40" s="128"/>
      <c r="CU40" s="128"/>
      <c r="CV40" s="128"/>
      <c r="CW40" s="128"/>
      <c r="CX40" s="128"/>
      <c r="CY40" s="128"/>
      <c r="CZ40" s="128"/>
      <c r="DA40" s="128"/>
      <c r="DB40" s="128"/>
      <c r="DC40" s="128"/>
      <c r="DD40" s="128"/>
      <c r="DE40" s="128"/>
      <c r="DF40" s="128"/>
      <c r="DG40" s="128"/>
      <c r="DH40" s="128"/>
      <c r="DI40" s="128"/>
      <c r="DJ40" s="128"/>
      <c r="DK40" s="128"/>
      <c r="DL40" s="128"/>
      <c r="DM40" s="128"/>
      <c r="DN40" s="128"/>
      <c r="DO40" s="128"/>
      <c r="DP40" s="128"/>
      <c r="DQ40" s="128"/>
      <c r="DR40" s="128"/>
      <c r="DS40" s="128"/>
      <c r="DT40" s="128"/>
      <c r="DU40" s="128"/>
      <c r="DV40" s="128"/>
      <c r="DW40" s="128"/>
      <c r="DX40" s="128"/>
      <c r="DY40" s="128"/>
      <c r="DZ40" s="128"/>
      <c r="EA40" s="128"/>
      <c r="EB40" s="128"/>
    </row>
    <row r="41" spans="12:132" s="89" customFormat="1">
      <c r="L41" s="102"/>
      <c r="M41" s="134">
        <v>8</v>
      </c>
      <c r="N41" s="103" t="s">
        <v>45</v>
      </c>
      <c r="O41" s="521">
        <v>461380</v>
      </c>
      <c r="P41" s="521">
        <v>462017</v>
      </c>
      <c r="Q41" s="521">
        <v>637</v>
      </c>
      <c r="R41" s="523">
        <v>1.3806406866356813E-3</v>
      </c>
      <c r="S41" s="131"/>
      <c r="T41" s="133"/>
      <c r="U41" s="128"/>
      <c r="V41" s="128"/>
      <c r="W41" s="128"/>
      <c r="X41" s="130"/>
      <c r="Y41" s="128"/>
      <c r="Z41" s="128"/>
      <c r="AA41" s="128"/>
      <c r="AB41" s="128"/>
      <c r="AC41" s="128"/>
      <c r="AD41" s="128"/>
      <c r="AE41" s="128"/>
      <c r="AF41" s="128"/>
      <c r="AG41" s="128"/>
      <c r="AH41" s="128"/>
      <c r="AI41" s="128"/>
      <c r="AJ41" s="128"/>
      <c r="AK41" s="128"/>
      <c r="AL41" s="128"/>
      <c r="AM41" s="128"/>
      <c r="AN41" s="128"/>
      <c r="AO41" s="128"/>
      <c r="AP41" s="128"/>
      <c r="AQ41" s="128"/>
      <c r="AR41" s="128"/>
      <c r="AS41" s="128"/>
      <c r="AT41" s="128"/>
      <c r="AU41" s="128"/>
      <c r="AV41" s="128"/>
      <c r="AW41" s="128"/>
      <c r="AX41" s="128"/>
      <c r="AY41" s="128"/>
      <c r="AZ41" s="128"/>
      <c r="BA41" s="128"/>
      <c r="BB41" s="128"/>
      <c r="BC41" s="128"/>
      <c r="BD41" s="128"/>
      <c r="BE41" s="128"/>
      <c r="BF41" s="128"/>
      <c r="BG41" s="128"/>
      <c r="BH41" s="128"/>
      <c r="BI41" s="128"/>
      <c r="BJ41" s="128"/>
      <c r="BK41" s="128"/>
      <c r="BL41" s="128"/>
      <c r="BM41" s="128"/>
      <c r="BN41" s="128"/>
      <c r="BO41" s="128"/>
      <c r="BP41" s="128"/>
      <c r="BQ41" s="128"/>
      <c r="BR41" s="128"/>
      <c r="BS41" s="128"/>
      <c r="BT41" s="128"/>
      <c r="BU41" s="128"/>
      <c r="BV41" s="128"/>
      <c r="BW41" s="128"/>
      <c r="BX41" s="128"/>
      <c r="BY41" s="128"/>
      <c r="BZ41" s="128"/>
      <c r="CA41" s="128"/>
      <c r="CB41" s="128"/>
      <c r="CC41" s="128"/>
      <c r="CD41" s="128"/>
      <c r="CE41" s="128"/>
      <c r="CF41" s="128"/>
      <c r="CG41" s="128"/>
      <c r="CH41" s="128"/>
      <c r="CI41" s="128"/>
      <c r="CJ41" s="128"/>
      <c r="CK41" s="128"/>
      <c r="CL41" s="128"/>
      <c r="CM41" s="128"/>
      <c r="CN41" s="128"/>
      <c r="CO41" s="128"/>
      <c r="CP41" s="128"/>
      <c r="CQ41" s="128"/>
      <c r="CR41" s="128"/>
      <c r="CS41" s="128"/>
      <c r="CT41" s="128"/>
      <c r="CU41" s="128"/>
      <c r="CV41" s="128"/>
      <c r="CW41" s="128"/>
      <c r="CX41" s="128"/>
      <c r="CY41" s="128"/>
      <c r="CZ41" s="128"/>
      <c r="DA41" s="128"/>
      <c r="DB41" s="128"/>
      <c r="DC41" s="128"/>
      <c r="DD41" s="128"/>
      <c r="DE41" s="128"/>
      <c r="DF41" s="128"/>
      <c r="DG41" s="128"/>
      <c r="DH41" s="128"/>
      <c r="DI41" s="128"/>
      <c r="DJ41" s="128"/>
      <c r="DK41" s="128"/>
      <c r="DL41" s="128"/>
      <c r="DM41" s="128"/>
      <c r="DN41" s="128"/>
      <c r="DO41" s="128"/>
      <c r="DP41" s="128"/>
      <c r="DQ41" s="128"/>
      <c r="DR41" s="128"/>
      <c r="DS41" s="128"/>
      <c r="DT41" s="128"/>
      <c r="DU41" s="128"/>
      <c r="DV41" s="128"/>
      <c r="DW41" s="128"/>
      <c r="DX41" s="128"/>
      <c r="DY41" s="128"/>
      <c r="DZ41" s="128"/>
      <c r="EA41" s="128"/>
      <c r="EB41" s="128"/>
    </row>
    <row r="42" spans="12:132" s="89" customFormat="1">
      <c r="L42" s="102"/>
      <c r="M42" s="134">
        <v>17</v>
      </c>
      <c r="N42" s="103" t="s">
        <v>568</v>
      </c>
      <c r="O42" s="521">
        <v>73431</v>
      </c>
      <c r="P42" s="521">
        <v>76161</v>
      </c>
      <c r="Q42" s="521">
        <v>2730</v>
      </c>
      <c r="R42" s="523">
        <v>3.7177758712260589E-2</v>
      </c>
      <c r="S42" s="131"/>
      <c r="T42" s="133"/>
      <c r="U42" s="128"/>
      <c r="V42" s="128"/>
      <c r="W42" s="128"/>
      <c r="X42" s="128"/>
      <c r="Y42" s="128"/>
      <c r="Z42" s="128"/>
      <c r="AA42" s="128"/>
      <c r="AB42" s="128"/>
      <c r="AC42" s="128"/>
      <c r="AD42" s="128"/>
      <c r="AE42" s="128"/>
      <c r="AF42" s="128"/>
      <c r="AG42" s="128"/>
      <c r="AH42" s="128"/>
      <c r="AI42" s="128"/>
      <c r="AJ42" s="128"/>
      <c r="AK42" s="128"/>
      <c r="AL42" s="128"/>
      <c r="AM42" s="128"/>
      <c r="AN42" s="128"/>
      <c r="AO42" s="128"/>
      <c r="AP42" s="128"/>
      <c r="AQ42" s="128"/>
      <c r="AR42" s="128"/>
      <c r="AS42" s="128"/>
      <c r="AT42" s="128"/>
      <c r="AU42" s="128"/>
      <c r="AV42" s="128"/>
      <c r="AW42" s="128"/>
      <c r="AX42" s="128"/>
      <c r="AY42" s="128"/>
      <c r="AZ42" s="128"/>
      <c r="BA42" s="128"/>
      <c r="BB42" s="128"/>
      <c r="BC42" s="128"/>
      <c r="BD42" s="128"/>
      <c r="BE42" s="128"/>
      <c r="BF42" s="128"/>
      <c r="BG42" s="128"/>
      <c r="BH42" s="128"/>
      <c r="BI42" s="128"/>
      <c r="BJ42" s="128"/>
      <c r="BK42" s="128"/>
      <c r="BL42" s="128"/>
      <c r="BM42" s="128"/>
      <c r="BN42" s="128"/>
      <c r="BO42" s="128"/>
      <c r="BP42" s="128"/>
      <c r="BQ42" s="128"/>
      <c r="BR42" s="128"/>
      <c r="BS42" s="128"/>
      <c r="BT42" s="128"/>
      <c r="BU42" s="128"/>
      <c r="BV42" s="128"/>
      <c r="BW42" s="128"/>
      <c r="BX42" s="128"/>
      <c r="BY42" s="128"/>
      <c r="BZ42" s="128"/>
      <c r="CA42" s="128"/>
      <c r="CB42" s="128"/>
      <c r="CC42" s="128"/>
      <c r="CD42" s="128"/>
      <c r="CE42" s="128"/>
      <c r="CF42" s="128"/>
      <c r="CG42" s="128"/>
      <c r="CH42" s="128"/>
      <c r="CI42" s="128"/>
      <c r="CJ42" s="128"/>
      <c r="CK42" s="128"/>
      <c r="CL42" s="128"/>
      <c r="CM42" s="128"/>
      <c r="CN42" s="128"/>
      <c r="CO42" s="128"/>
      <c r="CP42" s="128"/>
      <c r="CQ42" s="128"/>
      <c r="CR42" s="128"/>
      <c r="CS42" s="128"/>
      <c r="CT42" s="128"/>
      <c r="CU42" s="128"/>
      <c r="CV42" s="128"/>
      <c r="CW42" s="128"/>
      <c r="CX42" s="128"/>
      <c r="CY42" s="128"/>
      <c r="CZ42" s="128"/>
      <c r="DA42" s="128"/>
      <c r="DB42" s="128"/>
      <c r="DC42" s="128"/>
      <c r="DD42" s="128"/>
      <c r="DE42" s="128"/>
      <c r="DF42" s="128"/>
      <c r="DG42" s="128"/>
      <c r="DH42" s="128"/>
      <c r="DI42" s="128"/>
      <c r="DJ42" s="128"/>
      <c r="DK42" s="128"/>
      <c r="DL42" s="128"/>
      <c r="DM42" s="128"/>
      <c r="DN42" s="128"/>
      <c r="DO42" s="128"/>
      <c r="DP42" s="128"/>
      <c r="DQ42" s="128"/>
      <c r="DR42" s="128"/>
      <c r="DS42" s="128"/>
      <c r="DT42" s="128"/>
      <c r="DU42" s="128"/>
      <c r="DV42" s="128"/>
      <c r="DW42" s="128"/>
      <c r="DX42" s="128"/>
      <c r="DY42" s="128"/>
      <c r="DZ42" s="128"/>
      <c r="EA42" s="128"/>
      <c r="EB42" s="128"/>
    </row>
    <row r="43" spans="12:132" s="89" customFormat="1">
      <c r="L43" s="102"/>
      <c r="M43" s="134">
        <v>25</v>
      </c>
      <c r="N43" s="103" t="s">
        <v>569</v>
      </c>
      <c r="O43" s="521">
        <v>48276</v>
      </c>
      <c r="P43" s="521">
        <v>52110</v>
      </c>
      <c r="Q43" s="521">
        <v>3834</v>
      </c>
      <c r="R43" s="523">
        <v>7.9418344519015749E-2</v>
      </c>
      <c r="S43" s="131"/>
      <c r="T43" s="133"/>
      <c r="U43" s="128"/>
      <c r="V43" s="128"/>
      <c r="W43" s="128"/>
      <c r="X43" s="128"/>
      <c r="Y43" s="128"/>
      <c r="Z43" s="128"/>
      <c r="AA43" s="128"/>
      <c r="AB43" s="128"/>
      <c r="AC43" s="128"/>
      <c r="AD43" s="128"/>
      <c r="AE43" s="128"/>
      <c r="AF43" s="128"/>
      <c r="AG43" s="128"/>
      <c r="AH43" s="128"/>
      <c r="AI43" s="128"/>
      <c r="AJ43" s="128"/>
      <c r="AK43" s="128"/>
      <c r="AL43" s="128"/>
      <c r="AM43" s="128"/>
      <c r="AN43" s="128"/>
      <c r="AO43" s="128"/>
      <c r="AP43" s="128"/>
      <c r="AQ43" s="128"/>
      <c r="AR43" s="128"/>
      <c r="AS43" s="128"/>
      <c r="AT43" s="128"/>
      <c r="AU43" s="128"/>
      <c r="AV43" s="128"/>
      <c r="AW43" s="128"/>
      <c r="AX43" s="128"/>
      <c r="AY43" s="128"/>
      <c r="AZ43" s="128"/>
      <c r="BA43" s="128"/>
      <c r="BB43" s="128"/>
      <c r="BC43" s="128"/>
      <c r="BD43" s="128"/>
      <c r="BE43" s="128"/>
      <c r="BF43" s="128"/>
      <c r="BG43" s="128"/>
      <c r="BH43" s="128"/>
      <c r="BI43" s="128"/>
      <c r="BJ43" s="128"/>
      <c r="BK43" s="128"/>
      <c r="BL43" s="128"/>
      <c r="BM43" s="128"/>
      <c r="BN43" s="128"/>
      <c r="BO43" s="128"/>
      <c r="BP43" s="128"/>
      <c r="BQ43" s="128"/>
      <c r="BR43" s="128"/>
      <c r="BS43" s="128"/>
      <c r="BT43" s="128"/>
      <c r="BU43" s="128"/>
      <c r="BV43" s="128"/>
      <c r="BW43" s="128"/>
      <c r="BX43" s="128"/>
      <c r="BY43" s="128"/>
      <c r="BZ43" s="128"/>
      <c r="CA43" s="128"/>
      <c r="CB43" s="128"/>
      <c r="CC43" s="128"/>
      <c r="CD43" s="128"/>
      <c r="CE43" s="128"/>
      <c r="CF43" s="128"/>
      <c r="CG43" s="128"/>
      <c r="CH43" s="128"/>
      <c r="CI43" s="128"/>
      <c r="CJ43" s="128"/>
      <c r="CK43" s="128"/>
      <c r="CL43" s="128"/>
      <c r="CM43" s="128"/>
      <c r="CN43" s="128"/>
      <c r="CO43" s="128"/>
      <c r="CP43" s="128"/>
      <c r="CQ43" s="128"/>
      <c r="CR43" s="128"/>
      <c r="CS43" s="128"/>
      <c r="CT43" s="128"/>
      <c r="CU43" s="128"/>
      <c r="CV43" s="128"/>
      <c r="CW43" s="128"/>
      <c r="CX43" s="128"/>
      <c r="CY43" s="128"/>
      <c r="CZ43" s="128"/>
      <c r="DA43" s="128"/>
      <c r="DB43" s="128"/>
      <c r="DC43" s="128"/>
      <c r="DD43" s="128"/>
      <c r="DE43" s="128"/>
      <c r="DF43" s="128"/>
      <c r="DG43" s="128"/>
      <c r="DH43" s="128"/>
      <c r="DI43" s="128"/>
      <c r="DJ43" s="128"/>
      <c r="DK43" s="128"/>
      <c r="DL43" s="128"/>
      <c r="DM43" s="128"/>
      <c r="DN43" s="128"/>
      <c r="DO43" s="128"/>
      <c r="DP43" s="128"/>
      <c r="DQ43" s="128"/>
      <c r="DR43" s="128"/>
      <c r="DS43" s="128"/>
      <c r="DT43" s="128"/>
      <c r="DU43" s="128"/>
      <c r="DV43" s="128"/>
      <c r="DW43" s="128"/>
      <c r="DX43" s="128"/>
      <c r="DY43" s="128"/>
      <c r="DZ43" s="128"/>
      <c r="EA43" s="128"/>
      <c r="EB43" s="128"/>
    </row>
    <row r="44" spans="12:132" s="89" customFormat="1">
      <c r="L44" s="102"/>
      <c r="M44" s="134">
        <v>43</v>
      </c>
      <c r="N44" s="103" t="s">
        <v>46</v>
      </c>
      <c r="O44" s="521">
        <v>57627</v>
      </c>
      <c r="P44" s="521">
        <v>57892</v>
      </c>
      <c r="Q44" s="521">
        <v>265</v>
      </c>
      <c r="R44" s="523">
        <v>4.5985388793448045E-3</v>
      </c>
      <c r="S44" s="131"/>
      <c r="T44" s="133"/>
      <c r="U44" s="128"/>
      <c r="V44" s="128"/>
      <c r="W44" s="128"/>
      <c r="X44" s="128"/>
      <c r="Y44" s="128"/>
      <c r="Z44" s="128"/>
      <c r="AA44" s="128"/>
      <c r="AB44" s="128"/>
      <c r="AC44" s="128"/>
      <c r="AD44" s="128"/>
      <c r="AE44" s="128"/>
      <c r="AF44" s="128"/>
      <c r="AG44" s="128"/>
      <c r="AH44" s="128"/>
      <c r="AI44" s="128"/>
      <c r="AJ44" s="128"/>
      <c r="AK44" s="128"/>
      <c r="AL44" s="128"/>
      <c r="AM44" s="128"/>
      <c r="AN44" s="128"/>
      <c r="AO44" s="128"/>
      <c r="AP44" s="128"/>
      <c r="AQ44" s="128"/>
      <c r="AR44" s="128"/>
      <c r="AS44" s="128"/>
      <c r="AT44" s="128"/>
      <c r="AU44" s="128"/>
      <c r="AV44" s="128"/>
      <c r="AW44" s="128"/>
      <c r="AX44" s="128"/>
      <c r="AY44" s="128"/>
      <c r="AZ44" s="128"/>
      <c r="BA44" s="128"/>
      <c r="BB44" s="128"/>
      <c r="BC44" s="128"/>
      <c r="BD44" s="128"/>
      <c r="BE44" s="128"/>
      <c r="BF44" s="128"/>
      <c r="BG44" s="128"/>
      <c r="BH44" s="128"/>
      <c r="BI44" s="128"/>
      <c r="BJ44" s="128"/>
      <c r="BK44" s="128"/>
      <c r="BL44" s="128"/>
      <c r="BM44" s="128"/>
      <c r="BN44" s="128"/>
      <c r="BO44" s="128"/>
      <c r="BP44" s="128"/>
      <c r="BQ44" s="128"/>
      <c r="BR44" s="128"/>
      <c r="BS44" s="128"/>
      <c r="BT44" s="128"/>
      <c r="BU44" s="128"/>
      <c r="BV44" s="128"/>
      <c r="BW44" s="128"/>
      <c r="BX44" s="128"/>
      <c r="BY44" s="128"/>
      <c r="BZ44" s="128"/>
      <c r="CA44" s="128"/>
      <c r="CB44" s="128"/>
      <c r="CC44" s="128"/>
      <c r="CD44" s="128"/>
      <c r="CE44" s="128"/>
      <c r="CF44" s="128"/>
      <c r="CG44" s="128"/>
      <c r="CH44" s="128"/>
      <c r="CI44" s="128"/>
      <c r="CJ44" s="128"/>
      <c r="CK44" s="128"/>
      <c r="CL44" s="128"/>
      <c r="CM44" s="128"/>
      <c r="CN44" s="128"/>
      <c r="CO44" s="128"/>
      <c r="CP44" s="128"/>
      <c r="CQ44" s="128"/>
      <c r="CR44" s="128"/>
      <c r="CS44" s="128"/>
      <c r="CT44" s="128"/>
      <c r="CU44" s="128"/>
      <c r="CV44" s="128"/>
      <c r="CW44" s="128"/>
      <c r="CX44" s="128"/>
      <c r="CY44" s="128"/>
      <c r="CZ44" s="128"/>
      <c r="DA44" s="128"/>
      <c r="DB44" s="128"/>
      <c r="DC44" s="128"/>
      <c r="DD44" s="128"/>
      <c r="DE44" s="128"/>
      <c r="DF44" s="128"/>
      <c r="DG44" s="128"/>
      <c r="DH44" s="128"/>
      <c r="DI44" s="128"/>
      <c r="DJ44" s="128"/>
      <c r="DK44" s="128"/>
      <c r="DL44" s="128"/>
      <c r="DM44" s="128"/>
      <c r="DN44" s="128"/>
      <c r="DO44" s="128"/>
      <c r="DP44" s="128"/>
      <c r="DQ44" s="128"/>
      <c r="DR44" s="128"/>
      <c r="DS44" s="128"/>
      <c r="DT44" s="128"/>
      <c r="DU44" s="128"/>
      <c r="DV44" s="128"/>
      <c r="DW44" s="128"/>
      <c r="DX44" s="128"/>
      <c r="DY44" s="128"/>
      <c r="DZ44" s="128"/>
      <c r="EA44" s="128"/>
      <c r="EB44" s="128"/>
    </row>
    <row r="45" spans="12:132">
      <c r="L45" s="106" t="s">
        <v>142</v>
      </c>
      <c r="M45" s="137"/>
      <c r="N45" s="101"/>
      <c r="O45" s="99">
        <v>640714</v>
      </c>
      <c r="P45" s="99">
        <v>648180</v>
      </c>
      <c r="Q45" s="107">
        <v>7466</v>
      </c>
      <c r="R45" s="108">
        <v>1.1652625040189601E-2</v>
      </c>
      <c r="S45" s="129"/>
      <c r="T45" s="133"/>
      <c r="U45" s="128"/>
      <c r="V45" s="128"/>
      <c r="W45" s="128"/>
      <c r="X45" s="128"/>
      <c r="Y45" s="128"/>
      <c r="Z45" s="128"/>
      <c r="AA45" s="128"/>
      <c r="AB45" s="128"/>
      <c r="AC45" s="128"/>
      <c r="AD45" s="128"/>
      <c r="AE45" s="128"/>
      <c r="AF45" s="128"/>
      <c r="AG45" s="128"/>
      <c r="AH45" s="128"/>
      <c r="AI45" s="128"/>
      <c r="AJ45" s="128"/>
      <c r="AK45" s="128"/>
      <c r="AL45" s="128"/>
      <c r="AM45" s="128"/>
      <c r="AN45" s="128"/>
      <c r="AO45" s="128"/>
      <c r="AP45" s="128"/>
      <c r="AQ45" s="128"/>
      <c r="AR45" s="128"/>
      <c r="AS45" s="128"/>
      <c r="AT45" s="128"/>
      <c r="AU45" s="128"/>
      <c r="AV45" s="128"/>
      <c r="AW45" s="128"/>
      <c r="AX45" s="128"/>
      <c r="AY45" s="128"/>
      <c r="AZ45" s="128"/>
      <c r="BA45" s="128"/>
      <c r="BB45" s="128"/>
      <c r="BC45" s="128"/>
      <c r="BD45" s="128"/>
      <c r="BE45" s="128"/>
      <c r="BF45" s="128"/>
      <c r="BG45" s="128"/>
      <c r="BH45" s="128"/>
      <c r="BI45" s="128"/>
      <c r="BJ45" s="128"/>
      <c r="BK45" s="128"/>
      <c r="BL45" s="128"/>
      <c r="BM45" s="128"/>
      <c r="BN45" s="128"/>
      <c r="BO45" s="128"/>
      <c r="BP45" s="128"/>
      <c r="BQ45" s="128"/>
      <c r="BR45" s="128"/>
      <c r="BS45" s="128"/>
      <c r="BT45" s="128"/>
      <c r="BU45" s="128"/>
      <c r="BV45" s="128"/>
      <c r="BW45" s="128"/>
      <c r="BX45" s="128"/>
      <c r="BY45" s="128"/>
      <c r="BZ45" s="128"/>
      <c r="CA45" s="128"/>
      <c r="CB45" s="128"/>
      <c r="CC45" s="128"/>
      <c r="CD45" s="128"/>
      <c r="CE45" s="128"/>
      <c r="CF45" s="128"/>
      <c r="CG45" s="128"/>
      <c r="CH45" s="128"/>
      <c r="CI45" s="128"/>
      <c r="CJ45" s="128"/>
      <c r="CK45" s="128"/>
      <c r="CL45" s="128"/>
      <c r="CM45" s="128"/>
      <c r="CN45" s="128"/>
      <c r="CO45" s="128"/>
      <c r="CP45" s="128"/>
      <c r="CQ45" s="128"/>
      <c r="CR45" s="128"/>
      <c r="CS45" s="128"/>
      <c r="CT45" s="128"/>
      <c r="CU45" s="128"/>
      <c r="CV45" s="128"/>
      <c r="CW45" s="128"/>
      <c r="CX45" s="128"/>
      <c r="CY45" s="128"/>
      <c r="CZ45" s="128"/>
      <c r="DA45" s="128"/>
      <c r="DB45" s="128"/>
      <c r="DC45" s="128"/>
      <c r="DD45" s="128"/>
      <c r="DE45" s="128"/>
      <c r="DF45" s="128"/>
      <c r="DG45" s="128"/>
      <c r="DH45" s="128"/>
      <c r="DI45" s="128"/>
      <c r="DJ45" s="128"/>
      <c r="DK45" s="128"/>
      <c r="DL45" s="128"/>
      <c r="DM45" s="128"/>
      <c r="DN45" s="128"/>
      <c r="DO45" s="128"/>
      <c r="DP45" s="128"/>
      <c r="DQ45" s="128"/>
      <c r="DR45" s="128"/>
      <c r="DS45" s="128"/>
      <c r="DT45" s="128"/>
      <c r="DU45" s="128"/>
      <c r="DV45" s="128"/>
      <c r="DW45" s="128"/>
      <c r="DX45" s="128"/>
      <c r="DY45" s="128"/>
      <c r="DZ45" s="128"/>
      <c r="EA45" s="128"/>
      <c r="EB45" s="128"/>
    </row>
    <row r="46" spans="12:132" s="89" customFormat="1">
      <c r="L46" s="102"/>
      <c r="M46" s="134">
        <v>3</v>
      </c>
      <c r="N46" s="103" t="s">
        <v>570</v>
      </c>
      <c r="O46" s="521">
        <v>114547</v>
      </c>
      <c r="P46" s="521">
        <v>116232</v>
      </c>
      <c r="Q46" s="521">
        <v>1685</v>
      </c>
      <c r="R46" s="523">
        <v>1.4710118990458154E-2</v>
      </c>
      <c r="S46" s="131"/>
      <c r="T46" s="133"/>
      <c r="U46" s="129"/>
      <c r="V46" s="129"/>
      <c r="W46" s="129"/>
      <c r="X46" s="130"/>
      <c r="Y46" s="128"/>
      <c r="Z46" s="128"/>
      <c r="AA46" s="128"/>
      <c r="AB46" s="128"/>
      <c r="AC46" s="128"/>
      <c r="AD46" s="128"/>
      <c r="AE46" s="128"/>
      <c r="AF46" s="128"/>
      <c r="AG46" s="128"/>
      <c r="AH46" s="128"/>
      <c r="AI46" s="128"/>
      <c r="AJ46" s="128"/>
      <c r="AK46" s="128"/>
      <c r="AL46" s="128"/>
      <c r="AM46" s="128"/>
      <c r="AN46" s="128"/>
      <c r="AO46" s="128"/>
      <c r="AP46" s="128"/>
      <c r="AQ46" s="128"/>
      <c r="AR46" s="128"/>
      <c r="AS46" s="128"/>
      <c r="AT46" s="128"/>
      <c r="AU46" s="128"/>
      <c r="AV46" s="128"/>
      <c r="AW46" s="128"/>
      <c r="AX46" s="128"/>
      <c r="AY46" s="128"/>
      <c r="AZ46" s="128"/>
      <c r="BA46" s="128"/>
      <c r="BB46" s="128"/>
      <c r="BC46" s="128"/>
      <c r="BD46" s="128"/>
      <c r="BE46" s="128"/>
      <c r="BF46" s="128"/>
      <c r="BG46" s="128"/>
      <c r="BH46" s="128"/>
      <c r="BI46" s="128"/>
      <c r="BJ46" s="128"/>
      <c r="BK46" s="128"/>
      <c r="BL46" s="128"/>
      <c r="BM46" s="128"/>
      <c r="BN46" s="128"/>
      <c r="BO46" s="128"/>
      <c r="BP46" s="128"/>
      <c r="BQ46" s="128"/>
      <c r="BR46" s="128"/>
      <c r="BS46" s="128"/>
      <c r="BT46" s="128"/>
      <c r="BU46" s="128"/>
      <c r="BV46" s="128"/>
      <c r="BW46" s="128"/>
      <c r="BX46" s="128"/>
      <c r="BY46" s="128"/>
      <c r="BZ46" s="128"/>
      <c r="CA46" s="128"/>
      <c r="CB46" s="128"/>
      <c r="CC46" s="128"/>
      <c r="CD46" s="128"/>
      <c r="CE46" s="128"/>
      <c r="CF46" s="128"/>
      <c r="CG46" s="128"/>
      <c r="CH46" s="128"/>
      <c r="CI46" s="128"/>
      <c r="CJ46" s="128"/>
      <c r="CK46" s="128"/>
      <c r="CL46" s="128"/>
      <c r="CM46" s="128"/>
      <c r="CN46" s="128"/>
      <c r="CO46" s="128"/>
      <c r="CP46" s="128"/>
      <c r="CQ46" s="128"/>
      <c r="CR46" s="128"/>
      <c r="CS46" s="128"/>
      <c r="CT46" s="128"/>
      <c r="CU46" s="128"/>
      <c r="CV46" s="128"/>
      <c r="CW46" s="128"/>
      <c r="CX46" s="128"/>
      <c r="CY46" s="128"/>
      <c r="CZ46" s="128"/>
      <c r="DA46" s="128"/>
      <c r="DB46" s="128"/>
      <c r="DC46" s="128"/>
      <c r="DD46" s="128"/>
      <c r="DE46" s="128"/>
      <c r="DF46" s="128"/>
      <c r="DG46" s="128"/>
      <c r="DH46" s="128"/>
      <c r="DI46" s="128"/>
      <c r="DJ46" s="128"/>
      <c r="DK46" s="128"/>
      <c r="DL46" s="128"/>
      <c r="DM46" s="128"/>
      <c r="DN46" s="128"/>
      <c r="DO46" s="128"/>
      <c r="DP46" s="128"/>
      <c r="DQ46" s="128"/>
      <c r="DR46" s="128"/>
      <c r="DS46" s="128"/>
      <c r="DT46" s="128"/>
      <c r="DU46" s="128"/>
      <c r="DV46" s="128"/>
      <c r="DW46" s="128"/>
      <c r="DX46" s="128"/>
      <c r="DY46" s="128"/>
      <c r="DZ46" s="128"/>
      <c r="EA46" s="128"/>
      <c r="EB46" s="128"/>
    </row>
    <row r="47" spans="12:132" s="89" customFormat="1">
      <c r="L47" s="102"/>
      <c r="M47" s="134">
        <v>12</v>
      </c>
      <c r="N47" s="103" t="s">
        <v>571</v>
      </c>
      <c r="O47" s="521">
        <v>38920</v>
      </c>
      <c r="P47" s="521">
        <v>40256</v>
      </c>
      <c r="Q47" s="521">
        <v>1336</v>
      </c>
      <c r="R47" s="523">
        <v>3.432682425488176E-2</v>
      </c>
      <c r="S47" s="131"/>
      <c r="T47" s="133"/>
      <c r="U47" s="129"/>
      <c r="V47" s="129"/>
      <c r="W47" s="129"/>
      <c r="X47" s="130"/>
      <c r="Y47" s="128"/>
      <c r="Z47" s="128"/>
      <c r="AA47" s="128"/>
      <c r="AB47" s="128"/>
      <c r="AC47" s="128"/>
      <c r="AD47" s="128"/>
      <c r="AE47" s="128"/>
      <c r="AF47" s="128"/>
      <c r="AG47" s="128"/>
      <c r="AH47" s="128"/>
      <c r="AI47" s="128"/>
      <c r="AJ47" s="128"/>
      <c r="AK47" s="128"/>
      <c r="AL47" s="128"/>
      <c r="AM47" s="128"/>
      <c r="AN47" s="128"/>
      <c r="AO47" s="128"/>
      <c r="AP47" s="128"/>
      <c r="AQ47" s="128"/>
      <c r="AR47" s="128"/>
      <c r="AS47" s="128"/>
      <c r="AT47" s="128"/>
      <c r="AU47" s="128"/>
      <c r="AV47" s="128"/>
      <c r="AW47" s="128"/>
      <c r="AX47" s="128"/>
      <c r="AY47" s="128"/>
      <c r="AZ47" s="128"/>
      <c r="BA47" s="128"/>
      <c r="BB47" s="128"/>
      <c r="BC47" s="128"/>
      <c r="BD47" s="128"/>
      <c r="BE47" s="128"/>
      <c r="BF47" s="128"/>
      <c r="BG47" s="128"/>
      <c r="BH47" s="128"/>
      <c r="BI47" s="128"/>
      <c r="BJ47" s="128"/>
      <c r="BK47" s="128"/>
      <c r="BL47" s="128"/>
      <c r="BM47" s="128"/>
      <c r="BN47" s="128"/>
      <c r="BO47" s="128"/>
      <c r="BP47" s="128"/>
      <c r="BQ47" s="128"/>
      <c r="BR47" s="128"/>
      <c r="BS47" s="128"/>
      <c r="BT47" s="128"/>
      <c r="BU47" s="128"/>
      <c r="BV47" s="128"/>
      <c r="BW47" s="128"/>
      <c r="BX47" s="128"/>
      <c r="BY47" s="128"/>
      <c r="BZ47" s="128"/>
      <c r="CA47" s="128"/>
      <c r="CB47" s="128"/>
      <c r="CC47" s="128"/>
      <c r="CD47" s="128"/>
      <c r="CE47" s="128"/>
      <c r="CF47" s="128"/>
      <c r="CG47" s="128"/>
      <c r="CH47" s="128"/>
      <c r="CI47" s="128"/>
      <c r="CJ47" s="128"/>
      <c r="CK47" s="128"/>
      <c r="CL47" s="128"/>
      <c r="CM47" s="128"/>
      <c r="CN47" s="128"/>
      <c r="CO47" s="128"/>
      <c r="CP47" s="128"/>
      <c r="CQ47" s="128"/>
      <c r="CR47" s="128"/>
      <c r="CS47" s="128"/>
      <c r="CT47" s="128"/>
      <c r="CU47" s="128"/>
      <c r="CV47" s="128"/>
      <c r="CW47" s="128"/>
      <c r="CX47" s="128"/>
      <c r="CY47" s="128"/>
      <c r="CZ47" s="128"/>
      <c r="DA47" s="128"/>
      <c r="DB47" s="128"/>
      <c r="DC47" s="128"/>
      <c r="DD47" s="128"/>
      <c r="DE47" s="128"/>
      <c r="DF47" s="128"/>
      <c r="DG47" s="128"/>
      <c r="DH47" s="128"/>
      <c r="DI47" s="128"/>
      <c r="DJ47" s="128"/>
      <c r="DK47" s="128"/>
      <c r="DL47" s="128"/>
      <c r="DM47" s="128"/>
      <c r="DN47" s="128"/>
      <c r="DO47" s="128"/>
      <c r="DP47" s="128"/>
      <c r="DQ47" s="128"/>
      <c r="DR47" s="128"/>
      <c r="DS47" s="128"/>
      <c r="DT47" s="128"/>
      <c r="DU47" s="128"/>
      <c r="DV47" s="128"/>
      <c r="DW47" s="128"/>
      <c r="DX47" s="128"/>
      <c r="DY47" s="128"/>
      <c r="DZ47" s="128"/>
      <c r="EA47" s="128"/>
      <c r="EB47" s="128"/>
    </row>
    <row r="48" spans="12:132" s="89" customFormat="1">
      <c r="L48" s="102"/>
      <c r="M48" s="134">
        <v>46</v>
      </c>
      <c r="N48" s="103" t="s">
        <v>48</v>
      </c>
      <c r="O48" s="521">
        <v>135500</v>
      </c>
      <c r="P48" s="521">
        <v>135145</v>
      </c>
      <c r="Q48" s="521">
        <v>-355</v>
      </c>
      <c r="R48" s="523">
        <v>-2.6199261992619904E-3</v>
      </c>
      <c r="S48" s="548"/>
      <c r="T48" s="133"/>
      <c r="U48" s="129"/>
      <c r="V48" s="129"/>
      <c r="W48" s="129"/>
      <c r="X48" s="130"/>
      <c r="Y48" s="128"/>
      <c r="Z48" s="128"/>
      <c r="AA48" s="128"/>
      <c r="AB48" s="128"/>
      <c r="AC48" s="128"/>
      <c r="AD48" s="128"/>
      <c r="AE48" s="128"/>
      <c r="AF48" s="128"/>
      <c r="AG48" s="128"/>
      <c r="AH48" s="128"/>
      <c r="AI48" s="128"/>
      <c r="AJ48" s="128"/>
      <c r="AK48" s="128"/>
      <c r="AL48" s="128"/>
      <c r="AM48" s="128"/>
      <c r="AN48" s="128"/>
      <c r="AO48" s="128"/>
      <c r="AP48" s="128"/>
      <c r="AQ48" s="128"/>
      <c r="AR48" s="128"/>
      <c r="AS48" s="128"/>
      <c r="AT48" s="128"/>
      <c r="AU48" s="128"/>
      <c r="AV48" s="128"/>
      <c r="AW48" s="128"/>
      <c r="AX48" s="128"/>
      <c r="AY48" s="128"/>
      <c r="AZ48" s="128"/>
      <c r="BA48" s="128"/>
      <c r="BB48" s="128"/>
      <c r="BC48" s="128"/>
      <c r="BD48" s="128"/>
      <c r="BE48" s="128"/>
      <c r="BF48" s="128"/>
      <c r="BG48" s="128"/>
      <c r="BH48" s="128"/>
      <c r="BI48" s="128"/>
      <c r="BJ48" s="128"/>
      <c r="BK48" s="128"/>
      <c r="BL48" s="128"/>
      <c r="BM48" s="128"/>
      <c r="BN48" s="128"/>
      <c r="BO48" s="128"/>
      <c r="BP48" s="128"/>
      <c r="BQ48" s="128"/>
      <c r="BR48" s="128"/>
      <c r="BS48" s="128"/>
      <c r="BT48" s="128"/>
      <c r="BU48" s="128"/>
      <c r="BV48" s="128"/>
      <c r="BW48" s="128"/>
      <c r="BX48" s="128"/>
      <c r="BY48" s="128"/>
      <c r="BZ48" s="128"/>
      <c r="CA48" s="128"/>
      <c r="CB48" s="128"/>
      <c r="CC48" s="128"/>
      <c r="CD48" s="128"/>
      <c r="CE48" s="128"/>
      <c r="CF48" s="128"/>
      <c r="CG48" s="128"/>
      <c r="CH48" s="128"/>
      <c r="CI48" s="128"/>
      <c r="CJ48" s="128"/>
      <c r="CK48" s="128"/>
      <c r="CL48" s="128"/>
      <c r="CM48" s="128"/>
      <c r="CN48" s="128"/>
      <c r="CO48" s="128"/>
      <c r="CP48" s="128"/>
      <c r="CQ48" s="128"/>
      <c r="CR48" s="128"/>
      <c r="CS48" s="128"/>
      <c r="CT48" s="128"/>
      <c r="CU48" s="128"/>
      <c r="CV48" s="128"/>
      <c r="CW48" s="128"/>
      <c r="CX48" s="128"/>
      <c r="CY48" s="128"/>
      <c r="CZ48" s="128"/>
      <c r="DA48" s="128"/>
      <c r="DB48" s="128"/>
      <c r="DC48" s="128"/>
      <c r="DD48" s="128"/>
      <c r="DE48" s="128"/>
      <c r="DF48" s="128"/>
      <c r="DG48" s="128"/>
      <c r="DH48" s="128"/>
      <c r="DI48" s="128"/>
      <c r="DJ48" s="128"/>
      <c r="DK48" s="128"/>
      <c r="DL48" s="128"/>
      <c r="DM48" s="128"/>
      <c r="DN48" s="128"/>
      <c r="DO48" s="128"/>
      <c r="DP48" s="128"/>
      <c r="DQ48" s="128"/>
      <c r="DR48" s="128"/>
      <c r="DS48" s="128"/>
      <c r="DT48" s="128"/>
      <c r="DU48" s="128"/>
      <c r="DV48" s="128"/>
      <c r="DW48" s="128"/>
      <c r="DX48" s="128"/>
      <c r="DY48" s="128"/>
      <c r="DZ48" s="128"/>
      <c r="EA48" s="128"/>
      <c r="EB48" s="128"/>
    </row>
    <row r="49" spans="12:132">
      <c r="L49" s="106" t="s">
        <v>271</v>
      </c>
      <c r="M49" s="137"/>
      <c r="N49" s="101"/>
      <c r="O49" s="99">
        <v>288967</v>
      </c>
      <c r="P49" s="99">
        <v>291633</v>
      </c>
      <c r="Q49" s="107">
        <v>2666</v>
      </c>
      <c r="R49" s="108">
        <v>9.2259669789283016E-3</v>
      </c>
      <c r="S49" s="548"/>
      <c r="T49" s="133"/>
      <c r="U49" s="128"/>
      <c r="V49" s="128"/>
      <c r="W49" s="128"/>
      <c r="X49" s="128"/>
      <c r="Y49" s="128"/>
      <c r="Z49" s="128"/>
      <c r="AA49" s="128"/>
      <c r="AB49" s="128"/>
      <c r="AC49" s="128"/>
      <c r="AD49" s="128"/>
      <c r="AE49" s="128"/>
      <c r="AF49" s="128"/>
      <c r="AG49" s="128"/>
      <c r="AH49" s="128"/>
      <c r="AI49" s="128"/>
      <c r="AJ49" s="128"/>
      <c r="AK49" s="128"/>
      <c r="AL49" s="128"/>
      <c r="AM49" s="128"/>
      <c r="AN49" s="128"/>
      <c r="AO49" s="128"/>
      <c r="AP49" s="128"/>
      <c r="AQ49" s="128"/>
      <c r="AR49" s="128"/>
      <c r="AS49" s="128"/>
      <c r="AT49" s="128"/>
      <c r="AU49" s="128"/>
      <c r="AV49" s="128"/>
      <c r="AW49" s="128"/>
      <c r="AX49" s="128"/>
      <c r="AY49" s="128"/>
      <c r="AZ49" s="128"/>
      <c r="BA49" s="128"/>
      <c r="BB49" s="128"/>
      <c r="BC49" s="128"/>
      <c r="BD49" s="128"/>
      <c r="BE49" s="128"/>
      <c r="BF49" s="128"/>
      <c r="BG49" s="128"/>
      <c r="BH49" s="128"/>
      <c r="BI49" s="128"/>
      <c r="BJ49" s="128"/>
      <c r="BK49" s="128"/>
      <c r="BL49" s="128"/>
      <c r="BM49" s="128"/>
      <c r="BN49" s="128"/>
      <c r="BO49" s="128"/>
      <c r="BP49" s="128"/>
      <c r="BQ49" s="128"/>
      <c r="BR49" s="128"/>
      <c r="BS49" s="128"/>
      <c r="BT49" s="128"/>
      <c r="BU49" s="128"/>
      <c r="BV49" s="128"/>
      <c r="BW49" s="128"/>
      <c r="BX49" s="128"/>
      <c r="BY49" s="128"/>
      <c r="BZ49" s="128"/>
      <c r="CA49" s="128"/>
      <c r="CB49" s="128"/>
      <c r="CC49" s="128"/>
      <c r="CD49" s="128"/>
      <c r="CE49" s="128"/>
      <c r="CF49" s="128"/>
      <c r="CG49" s="128"/>
      <c r="CH49" s="128"/>
      <c r="CI49" s="128"/>
      <c r="CJ49" s="128"/>
      <c r="CK49" s="128"/>
      <c r="CL49" s="128"/>
      <c r="CM49" s="128"/>
      <c r="CN49" s="128"/>
      <c r="CO49" s="128"/>
      <c r="CP49" s="128"/>
      <c r="CQ49" s="128"/>
      <c r="CR49" s="128"/>
      <c r="CS49" s="128"/>
      <c r="CT49" s="128"/>
      <c r="CU49" s="128"/>
      <c r="CV49" s="128"/>
      <c r="CW49" s="128"/>
      <c r="CX49" s="128"/>
      <c r="CY49" s="128"/>
      <c r="CZ49" s="128"/>
      <c r="DA49" s="128"/>
      <c r="DB49" s="128"/>
      <c r="DC49" s="128"/>
      <c r="DD49" s="128"/>
      <c r="DE49" s="128"/>
      <c r="DF49" s="128"/>
      <c r="DG49" s="128"/>
      <c r="DH49" s="128"/>
      <c r="DI49" s="128"/>
      <c r="DJ49" s="128"/>
      <c r="DK49" s="128"/>
      <c r="DL49" s="128"/>
      <c r="DM49" s="128"/>
      <c r="DN49" s="128"/>
      <c r="DO49" s="128"/>
      <c r="DP49" s="128"/>
      <c r="DQ49" s="128"/>
      <c r="DR49" s="128"/>
      <c r="DS49" s="128"/>
      <c r="DT49" s="128"/>
      <c r="DU49" s="128"/>
      <c r="DV49" s="128"/>
      <c r="DW49" s="128"/>
      <c r="DX49" s="128"/>
      <c r="DY49" s="128"/>
      <c r="DZ49" s="128"/>
      <c r="EA49" s="128"/>
      <c r="EB49" s="128"/>
    </row>
    <row r="50" spans="12:132" s="89" customFormat="1">
      <c r="L50" s="102"/>
      <c r="M50" s="134">
        <v>6</v>
      </c>
      <c r="N50" s="103" t="s">
        <v>50</v>
      </c>
      <c r="O50" s="65">
        <v>9994</v>
      </c>
      <c r="P50" s="65">
        <v>9446</v>
      </c>
      <c r="Q50" s="521">
        <v>-548</v>
      </c>
      <c r="R50" s="523">
        <v>-5.4832899739843954E-2</v>
      </c>
      <c r="S50" s="131"/>
      <c r="T50" s="133"/>
      <c r="U50" s="129"/>
      <c r="V50" s="129"/>
      <c r="W50" s="129"/>
      <c r="X50" s="130"/>
      <c r="Y50" s="128"/>
      <c r="Z50" s="128"/>
      <c r="AA50" s="128"/>
      <c r="AB50" s="128"/>
      <c r="AC50" s="128"/>
      <c r="AD50" s="128"/>
      <c r="AE50" s="128"/>
      <c r="AF50" s="128"/>
      <c r="AG50" s="128"/>
      <c r="AH50" s="128"/>
      <c r="AI50" s="128"/>
      <c r="AJ50" s="128"/>
      <c r="AK50" s="128"/>
      <c r="AL50" s="128"/>
      <c r="AM50" s="128"/>
      <c r="AN50" s="128"/>
      <c r="AO50" s="128"/>
      <c r="AP50" s="128"/>
      <c r="AQ50" s="128"/>
      <c r="AR50" s="128"/>
      <c r="AS50" s="128"/>
      <c r="AT50" s="128"/>
      <c r="AU50" s="128"/>
      <c r="AV50" s="128"/>
      <c r="AW50" s="128"/>
      <c r="AX50" s="128"/>
      <c r="AY50" s="128"/>
      <c r="AZ50" s="128"/>
      <c r="BA50" s="128"/>
      <c r="BB50" s="128"/>
      <c r="BC50" s="128"/>
      <c r="BD50" s="128"/>
      <c r="BE50" s="128"/>
      <c r="BF50" s="128"/>
      <c r="BG50" s="128"/>
      <c r="BH50" s="128"/>
      <c r="BI50" s="128"/>
      <c r="BJ50" s="128"/>
      <c r="BK50" s="128"/>
      <c r="BL50" s="128"/>
      <c r="BM50" s="128"/>
      <c r="BN50" s="128"/>
      <c r="BO50" s="128"/>
      <c r="BP50" s="128"/>
      <c r="BQ50" s="128"/>
      <c r="BR50" s="128"/>
      <c r="BS50" s="128"/>
      <c r="BT50" s="128"/>
      <c r="BU50" s="128"/>
      <c r="BV50" s="128"/>
      <c r="BW50" s="128"/>
      <c r="BX50" s="128"/>
      <c r="BY50" s="128"/>
      <c r="BZ50" s="128"/>
      <c r="CA50" s="128"/>
      <c r="CB50" s="128"/>
      <c r="CC50" s="128"/>
      <c r="CD50" s="128"/>
      <c r="CE50" s="128"/>
      <c r="CF50" s="128"/>
      <c r="CG50" s="128"/>
      <c r="CH50" s="128"/>
      <c r="CI50" s="128"/>
      <c r="CJ50" s="128"/>
      <c r="CK50" s="128"/>
      <c r="CL50" s="128"/>
      <c r="CM50" s="128"/>
      <c r="CN50" s="128"/>
      <c r="CO50" s="128"/>
      <c r="CP50" s="128"/>
      <c r="CQ50" s="128"/>
      <c r="CR50" s="128"/>
      <c r="CS50" s="128"/>
      <c r="CT50" s="128"/>
      <c r="CU50" s="128"/>
      <c r="CV50" s="128"/>
      <c r="CW50" s="128"/>
      <c r="CX50" s="128"/>
      <c r="CY50" s="128"/>
      <c r="CZ50" s="128"/>
      <c r="DA50" s="128"/>
      <c r="DB50" s="128"/>
      <c r="DC50" s="128"/>
      <c r="DD50" s="128"/>
      <c r="DE50" s="128"/>
      <c r="DF50" s="128"/>
      <c r="DG50" s="128"/>
      <c r="DH50" s="128"/>
      <c r="DI50" s="128"/>
      <c r="DJ50" s="128"/>
      <c r="DK50" s="128"/>
      <c r="DL50" s="128"/>
      <c r="DM50" s="128"/>
      <c r="DN50" s="128"/>
      <c r="DO50" s="128"/>
      <c r="DP50" s="128"/>
      <c r="DQ50" s="128"/>
      <c r="DR50" s="128"/>
      <c r="DS50" s="128"/>
      <c r="DT50" s="128"/>
      <c r="DU50" s="128"/>
      <c r="DV50" s="128"/>
      <c r="DW50" s="128"/>
      <c r="DX50" s="128"/>
      <c r="DY50" s="128"/>
      <c r="DZ50" s="128"/>
      <c r="EA50" s="128"/>
      <c r="EB50" s="128"/>
    </row>
    <row r="51" spans="12:132" s="89" customFormat="1">
      <c r="L51" s="102"/>
      <c r="M51" s="134">
        <v>10</v>
      </c>
      <c r="N51" s="103" t="s">
        <v>159</v>
      </c>
      <c r="O51" s="65">
        <v>7000</v>
      </c>
      <c r="P51" s="65">
        <v>6802</v>
      </c>
      <c r="Q51" s="521">
        <v>-198</v>
      </c>
      <c r="R51" s="523">
        <v>-2.8285714285714247E-2</v>
      </c>
      <c r="S51" s="131"/>
      <c r="T51" s="133"/>
      <c r="U51" s="129"/>
      <c r="V51" s="129"/>
      <c r="W51" s="129"/>
      <c r="X51" s="130"/>
      <c r="Y51" s="128"/>
      <c r="Z51" s="128"/>
      <c r="AA51" s="128"/>
      <c r="AB51" s="128"/>
      <c r="AC51" s="128"/>
      <c r="AD51" s="128"/>
      <c r="AE51" s="128"/>
      <c r="AF51" s="128"/>
      <c r="AG51" s="128"/>
      <c r="AH51" s="128"/>
      <c r="AI51" s="128"/>
      <c r="AJ51" s="128"/>
      <c r="AK51" s="128"/>
      <c r="AL51" s="128"/>
      <c r="AM51" s="128"/>
      <c r="AN51" s="128"/>
      <c r="AO51" s="128"/>
      <c r="AP51" s="128"/>
      <c r="AQ51" s="128"/>
      <c r="AR51" s="128"/>
      <c r="AS51" s="128"/>
      <c r="AT51" s="128"/>
      <c r="AU51" s="128"/>
      <c r="AV51" s="128"/>
      <c r="AW51" s="128"/>
      <c r="AX51" s="128"/>
      <c r="AY51" s="128"/>
      <c r="AZ51" s="128"/>
      <c r="BA51" s="128"/>
      <c r="BB51" s="128"/>
      <c r="BC51" s="128"/>
      <c r="BD51" s="128"/>
      <c r="BE51" s="128"/>
      <c r="BF51" s="128"/>
      <c r="BG51" s="128"/>
      <c r="BH51" s="128"/>
      <c r="BI51" s="128"/>
      <c r="BJ51" s="128"/>
      <c r="BK51" s="128"/>
      <c r="BL51" s="128"/>
      <c r="BM51" s="128"/>
      <c r="BN51" s="128"/>
      <c r="BO51" s="128"/>
      <c r="BP51" s="128"/>
      <c r="BQ51" s="128"/>
      <c r="BR51" s="128"/>
      <c r="BS51" s="128"/>
      <c r="BT51" s="128"/>
      <c r="BU51" s="128"/>
      <c r="BV51" s="128"/>
      <c r="BW51" s="128"/>
      <c r="BX51" s="128"/>
      <c r="BY51" s="128"/>
      <c r="BZ51" s="128"/>
      <c r="CA51" s="128"/>
      <c r="CB51" s="128"/>
      <c r="CC51" s="128"/>
      <c r="CD51" s="128"/>
      <c r="CE51" s="128"/>
      <c r="CF51" s="128"/>
      <c r="CG51" s="128"/>
      <c r="CH51" s="128"/>
      <c r="CI51" s="128"/>
      <c r="CJ51" s="128"/>
      <c r="CK51" s="128"/>
      <c r="CL51" s="128"/>
      <c r="CM51" s="128"/>
      <c r="CN51" s="128"/>
      <c r="CO51" s="128"/>
      <c r="CP51" s="128"/>
      <c r="CQ51" s="128"/>
      <c r="CR51" s="128"/>
      <c r="CS51" s="128"/>
      <c r="CT51" s="128"/>
      <c r="CU51" s="128"/>
      <c r="CV51" s="128"/>
      <c r="CW51" s="128"/>
      <c r="CX51" s="128"/>
      <c r="CY51" s="128"/>
      <c r="CZ51" s="128"/>
      <c r="DA51" s="128"/>
      <c r="DB51" s="128"/>
      <c r="DC51" s="128"/>
      <c r="DD51" s="128"/>
      <c r="DE51" s="128"/>
      <c r="DF51" s="128"/>
      <c r="DG51" s="128"/>
      <c r="DH51" s="128"/>
      <c r="DI51" s="128"/>
      <c r="DJ51" s="128"/>
      <c r="DK51" s="128"/>
      <c r="DL51" s="128"/>
      <c r="DM51" s="128"/>
      <c r="DN51" s="128"/>
      <c r="DO51" s="128"/>
      <c r="DP51" s="128"/>
      <c r="DQ51" s="128"/>
      <c r="DR51" s="128"/>
      <c r="DS51" s="128"/>
      <c r="DT51" s="128"/>
      <c r="DU51" s="128"/>
      <c r="DV51" s="128"/>
      <c r="DW51" s="128"/>
      <c r="DX51" s="128"/>
      <c r="DY51" s="128"/>
      <c r="DZ51" s="128"/>
      <c r="EA51" s="128"/>
      <c r="EB51" s="128"/>
    </row>
    <row r="52" spans="12:132">
      <c r="L52" s="106" t="s">
        <v>144</v>
      </c>
      <c r="M52" s="137"/>
      <c r="N52" s="101"/>
      <c r="O52" s="99">
        <v>16994</v>
      </c>
      <c r="P52" s="99">
        <v>16248</v>
      </c>
      <c r="Q52" s="107">
        <v>-746</v>
      </c>
      <c r="R52" s="108">
        <v>-4.3897846298693644E-2</v>
      </c>
      <c r="S52" s="548"/>
      <c r="T52" s="133"/>
      <c r="U52" s="128"/>
      <c r="V52" s="128"/>
      <c r="W52" s="128"/>
      <c r="X52" s="128"/>
      <c r="Y52" s="128"/>
      <c r="Z52" s="128"/>
      <c r="AA52" s="128"/>
      <c r="AB52" s="128"/>
      <c r="AC52" s="128"/>
      <c r="AD52" s="128"/>
      <c r="AE52" s="128"/>
      <c r="AF52" s="128"/>
      <c r="AG52" s="128"/>
      <c r="AH52" s="128"/>
      <c r="AI52" s="128"/>
      <c r="AJ52" s="128"/>
      <c r="AK52" s="128"/>
      <c r="AL52" s="128"/>
      <c r="AM52" s="128"/>
      <c r="AN52" s="128"/>
      <c r="AO52" s="128"/>
      <c r="AP52" s="128"/>
      <c r="AQ52" s="128"/>
      <c r="AR52" s="128"/>
      <c r="AS52" s="128"/>
      <c r="AT52" s="128"/>
      <c r="AU52" s="128"/>
      <c r="AV52" s="128"/>
      <c r="AW52" s="128"/>
      <c r="AX52" s="128"/>
      <c r="AY52" s="128"/>
      <c r="AZ52" s="128"/>
      <c r="BA52" s="128"/>
      <c r="BB52" s="128"/>
      <c r="BC52" s="128"/>
      <c r="BD52" s="128"/>
      <c r="BE52" s="128"/>
      <c r="BF52" s="128"/>
      <c r="BG52" s="128"/>
      <c r="BH52" s="128"/>
      <c r="BI52" s="128"/>
      <c r="BJ52" s="128"/>
      <c r="BK52" s="128"/>
      <c r="BL52" s="128"/>
      <c r="BM52" s="128"/>
      <c r="BN52" s="128"/>
      <c r="BO52" s="128"/>
      <c r="BP52" s="128"/>
      <c r="BQ52" s="128"/>
      <c r="BR52" s="128"/>
      <c r="BS52" s="128"/>
      <c r="BT52" s="128"/>
      <c r="BU52" s="128"/>
      <c r="BV52" s="128"/>
      <c r="BW52" s="128"/>
      <c r="BX52" s="128"/>
      <c r="BY52" s="128"/>
      <c r="BZ52" s="128"/>
      <c r="CA52" s="128"/>
      <c r="CB52" s="128"/>
      <c r="CC52" s="128"/>
      <c r="CD52" s="128"/>
      <c r="CE52" s="128"/>
      <c r="CF52" s="128"/>
      <c r="CG52" s="128"/>
      <c r="CH52" s="128"/>
      <c r="CI52" s="128"/>
      <c r="CJ52" s="128"/>
      <c r="CK52" s="128"/>
      <c r="CL52" s="128"/>
      <c r="CM52" s="128"/>
      <c r="CN52" s="128"/>
      <c r="CO52" s="128"/>
      <c r="CP52" s="128"/>
      <c r="CQ52" s="128"/>
      <c r="CR52" s="128"/>
      <c r="CS52" s="128"/>
      <c r="CT52" s="128"/>
      <c r="CU52" s="128"/>
      <c r="CV52" s="128"/>
      <c r="CW52" s="128"/>
      <c r="CX52" s="128"/>
      <c r="CY52" s="128"/>
      <c r="CZ52" s="128"/>
      <c r="DA52" s="128"/>
      <c r="DB52" s="128"/>
      <c r="DC52" s="128"/>
      <c r="DD52" s="128"/>
      <c r="DE52" s="128"/>
      <c r="DF52" s="128"/>
      <c r="DG52" s="128"/>
      <c r="DH52" s="128"/>
      <c r="DI52" s="128"/>
      <c r="DJ52" s="128"/>
      <c r="DK52" s="128"/>
      <c r="DL52" s="128"/>
      <c r="DM52" s="128"/>
      <c r="DN52" s="128"/>
      <c r="DO52" s="128"/>
      <c r="DP52" s="128"/>
      <c r="DQ52" s="128"/>
      <c r="DR52" s="128"/>
      <c r="DS52" s="128"/>
      <c r="DT52" s="128"/>
      <c r="DU52" s="128"/>
      <c r="DV52" s="128"/>
      <c r="DW52" s="128"/>
      <c r="DX52" s="128"/>
      <c r="DY52" s="128"/>
      <c r="DZ52" s="128"/>
      <c r="EA52" s="128"/>
      <c r="EB52" s="128"/>
    </row>
    <row r="53" spans="12:132" s="89" customFormat="1">
      <c r="L53" s="102"/>
      <c r="M53" s="134">
        <v>15</v>
      </c>
      <c r="N53" s="103" t="s">
        <v>572</v>
      </c>
      <c r="O53" s="65">
        <v>22400</v>
      </c>
      <c r="P53" s="65">
        <v>22870</v>
      </c>
      <c r="Q53" s="521">
        <v>470</v>
      </c>
      <c r="R53" s="523">
        <v>2.0982142857142838E-2</v>
      </c>
      <c r="S53" s="548"/>
      <c r="T53" s="133"/>
      <c r="U53" s="129"/>
      <c r="V53" s="129"/>
      <c r="W53" s="129"/>
      <c r="X53" s="130"/>
      <c r="Y53" s="128"/>
      <c r="Z53" s="128"/>
      <c r="AA53" s="128"/>
      <c r="AB53" s="128"/>
      <c r="AC53" s="128"/>
      <c r="AD53" s="128"/>
      <c r="AE53" s="128"/>
      <c r="AF53" s="128"/>
      <c r="AG53" s="128"/>
      <c r="AH53" s="128"/>
      <c r="AI53" s="128"/>
      <c r="AJ53" s="128"/>
      <c r="AK53" s="128"/>
      <c r="AL53" s="128"/>
      <c r="AM53" s="128"/>
      <c r="AN53" s="128"/>
      <c r="AO53" s="128"/>
      <c r="AP53" s="128"/>
      <c r="AQ53" s="128"/>
      <c r="AR53" s="128"/>
      <c r="AS53" s="128"/>
      <c r="AT53" s="128"/>
      <c r="AU53" s="128"/>
      <c r="AV53" s="128"/>
      <c r="AW53" s="128"/>
      <c r="AX53" s="128"/>
      <c r="AY53" s="128"/>
      <c r="AZ53" s="128"/>
      <c r="BA53" s="128"/>
      <c r="BB53" s="128"/>
      <c r="BC53" s="128"/>
      <c r="BD53" s="128"/>
      <c r="BE53" s="128"/>
      <c r="BF53" s="128"/>
      <c r="BG53" s="128"/>
      <c r="BH53" s="128"/>
      <c r="BI53" s="128"/>
      <c r="BJ53" s="128"/>
      <c r="BK53" s="128"/>
      <c r="BL53" s="128"/>
      <c r="BM53" s="128"/>
      <c r="BN53" s="128"/>
      <c r="BO53" s="128"/>
      <c r="BP53" s="128"/>
      <c r="BQ53" s="128"/>
      <c r="BR53" s="128"/>
      <c r="BS53" s="128"/>
      <c r="BT53" s="128"/>
      <c r="BU53" s="128"/>
      <c r="BV53" s="128"/>
      <c r="BW53" s="128"/>
      <c r="BX53" s="128"/>
      <c r="BY53" s="128"/>
      <c r="BZ53" s="128"/>
      <c r="CA53" s="128"/>
      <c r="CB53" s="128"/>
      <c r="CC53" s="128"/>
      <c r="CD53" s="128"/>
      <c r="CE53" s="128"/>
      <c r="CF53" s="128"/>
      <c r="CG53" s="128"/>
      <c r="CH53" s="128"/>
      <c r="CI53" s="128"/>
      <c r="CJ53" s="128"/>
      <c r="CK53" s="128"/>
      <c r="CL53" s="128"/>
      <c r="CM53" s="128"/>
      <c r="CN53" s="128"/>
      <c r="CO53" s="128"/>
      <c r="CP53" s="128"/>
      <c r="CQ53" s="128"/>
      <c r="CR53" s="128"/>
      <c r="CS53" s="128"/>
      <c r="CT53" s="128"/>
      <c r="CU53" s="128"/>
      <c r="CV53" s="128"/>
      <c r="CW53" s="128"/>
      <c r="CX53" s="128"/>
      <c r="CY53" s="128"/>
      <c r="CZ53" s="128"/>
      <c r="DA53" s="128"/>
      <c r="DB53" s="128"/>
      <c r="DC53" s="128"/>
      <c r="DD53" s="128"/>
      <c r="DE53" s="128"/>
      <c r="DF53" s="128"/>
      <c r="DG53" s="128"/>
      <c r="DH53" s="128"/>
      <c r="DI53" s="128"/>
      <c r="DJ53" s="128"/>
      <c r="DK53" s="128"/>
      <c r="DL53" s="128"/>
      <c r="DM53" s="128"/>
      <c r="DN53" s="128"/>
      <c r="DO53" s="128"/>
      <c r="DP53" s="128"/>
      <c r="DQ53" s="128"/>
      <c r="DR53" s="128"/>
      <c r="DS53" s="128"/>
      <c r="DT53" s="128"/>
      <c r="DU53" s="128"/>
      <c r="DV53" s="128"/>
      <c r="DW53" s="128"/>
      <c r="DX53" s="128"/>
      <c r="DY53" s="128"/>
      <c r="DZ53" s="128"/>
      <c r="EA53" s="128"/>
      <c r="EB53" s="128"/>
    </row>
    <row r="54" spans="12:132" s="89" customFormat="1">
      <c r="L54" s="102"/>
      <c r="M54" s="134">
        <v>27</v>
      </c>
      <c r="N54" s="103" t="s">
        <v>53</v>
      </c>
      <c r="O54" s="65">
        <v>8153</v>
      </c>
      <c r="P54" s="65">
        <v>8654</v>
      </c>
      <c r="Q54" s="521">
        <v>501</v>
      </c>
      <c r="R54" s="523">
        <v>6.1449773089660154E-2</v>
      </c>
      <c r="S54" s="548"/>
      <c r="T54" s="133"/>
      <c r="U54" s="129"/>
      <c r="V54" s="129"/>
      <c r="W54" s="129"/>
      <c r="X54" s="130"/>
      <c r="Y54" s="128"/>
      <c r="Z54" s="128"/>
      <c r="AA54" s="128"/>
      <c r="AB54" s="128"/>
      <c r="AC54" s="128"/>
      <c r="AD54" s="128"/>
      <c r="AE54" s="128"/>
      <c r="AF54" s="128"/>
      <c r="AG54" s="128"/>
      <c r="AH54" s="128"/>
      <c r="AI54" s="128"/>
      <c r="AJ54" s="128"/>
      <c r="AK54" s="128"/>
      <c r="AL54" s="128"/>
      <c r="AM54" s="128"/>
      <c r="AN54" s="128"/>
      <c r="AO54" s="128"/>
      <c r="AP54" s="128"/>
      <c r="AQ54" s="128"/>
      <c r="AR54" s="128"/>
      <c r="AS54" s="128"/>
      <c r="AT54" s="128"/>
      <c r="AU54" s="128"/>
      <c r="AV54" s="128"/>
      <c r="AW54" s="128"/>
      <c r="AX54" s="128"/>
      <c r="AY54" s="128"/>
      <c r="AZ54" s="128"/>
      <c r="BA54" s="128"/>
      <c r="BB54" s="128"/>
      <c r="BC54" s="128"/>
      <c r="BD54" s="128"/>
      <c r="BE54" s="128"/>
      <c r="BF54" s="128"/>
      <c r="BG54" s="128"/>
      <c r="BH54" s="128"/>
      <c r="BI54" s="128"/>
      <c r="BJ54" s="128"/>
      <c r="BK54" s="128"/>
      <c r="BL54" s="128"/>
      <c r="BM54" s="128"/>
      <c r="BN54" s="128"/>
      <c r="BO54" s="128"/>
      <c r="BP54" s="128"/>
      <c r="BQ54" s="128"/>
      <c r="BR54" s="128"/>
      <c r="BS54" s="128"/>
      <c r="BT54" s="128"/>
      <c r="BU54" s="128"/>
      <c r="BV54" s="128"/>
      <c r="BW54" s="128"/>
      <c r="BX54" s="128"/>
      <c r="BY54" s="128"/>
      <c r="BZ54" s="128"/>
      <c r="CA54" s="128"/>
      <c r="CB54" s="128"/>
      <c r="CC54" s="128"/>
      <c r="CD54" s="128"/>
      <c r="CE54" s="128"/>
      <c r="CF54" s="128"/>
      <c r="CG54" s="128"/>
      <c r="CH54" s="128"/>
      <c r="CI54" s="128"/>
      <c r="CJ54" s="128"/>
      <c r="CK54" s="128"/>
      <c r="CL54" s="128"/>
      <c r="CM54" s="128"/>
      <c r="CN54" s="128"/>
      <c r="CO54" s="128"/>
      <c r="CP54" s="128"/>
      <c r="CQ54" s="128"/>
      <c r="CR54" s="128"/>
      <c r="CS54" s="128"/>
      <c r="CT54" s="128"/>
      <c r="CU54" s="128"/>
      <c r="CV54" s="128"/>
      <c r="CW54" s="128"/>
      <c r="CX54" s="128"/>
      <c r="CY54" s="128"/>
      <c r="CZ54" s="128"/>
      <c r="DA54" s="128"/>
      <c r="DB54" s="128"/>
      <c r="DC54" s="128"/>
      <c r="DD54" s="128"/>
      <c r="DE54" s="128"/>
      <c r="DF54" s="128"/>
      <c r="DG54" s="128"/>
      <c r="DH54" s="128"/>
      <c r="DI54" s="128"/>
      <c r="DJ54" s="128"/>
      <c r="DK54" s="128"/>
      <c r="DL54" s="128"/>
      <c r="DM54" s="128"/>
      <c r="DN54" s="128"/>
      <c r="DO54" s="128"/>
      <c r="DP54" s="128"/>
      <c r="DQ54" s="128"/>
      <c r="DR54" s="128"/>
      <c r="DS54" s="128"/>
      <c r="DT54" s="128"/>
      <c r="DU54" s="128"/>
      <c r="DV54" s="128"/>
      <c r="DW54" s="128"/>
      <c r="DX54" s="128"/>
      <c r="DY54" s="128"/>
      <c r="DZ54" s="128"/>
      <c r="EA54" s="128"/>
      <c r="EB54" s="128"/>
    </row>
    <row r="55" spans="12:132" s="89" customFormat="1">
      <c r="L55" s="102"/>
      <c r="M55" s="134">
        <v>32</v>
      </c>
      <c r="N55" s="103" t="s">
        <v>573</v>
      </c>
      <c r="O55" s="65">
        <v>7206</v>
      </c>
      <c r="P55" s="65">
        <v>7311</v>
      </c>
      <c r="Q55" s="521">
        <v>105</v>
      </c>
      <c r="R55" s="523">
        <v>1.4571190674437906E-2</v>
      </c>
      <c r="S55" s="548"/>
      <c r="T55" s="133"/>
      <c r="U55" s="129"/>
      <c r="V55" s="129"/>
      <c r="W55" s="129"/>
      <c r="X55" s="130"/>
      <c r="Y55" s="128"/>
      <c r="Z55" s="128"/>
      <c r="AA55" s="128"/>
      <c r="AB55" s="128"/>
      <c r="AC55" s="128"/>
      <c r="AD55" s="128"/>
      <c r="AE55" s="128"/>
      <c r="AF55" s="128"/>
      <c r="AG55" s="128"/>
      <c r="AH55" s="128"/>
      <c r="AI55" s="128"/>
      <c r="AJ55" s="128"/>
      <c r="AK55" s="128"/>
      <c r="AL55" s="128"/>
      <c r="AM55" s="128"/>
      <c r="AN55" s="128"/>
      <c r="AO55" s="128"/>
      <c r="AP55" s="128"/>
      <c r="AQ55" s="128"/>
      <c r="AR55" s="128"/>
      <c r="AS55" s="128"/>
      <c r="AT55" s="128"/>
      <c r="AU55" s="128"/>
      <c r="AV55" s="128"/>
      <c r="AW55" s="128"/>
      <c r="AX55" s="128"/>
      <c r="AY55" s="128"/>
      <c r="AZ55" s="128"/>
      <c r="BA55" s="128"/>
      <c r="BB55" s="128"/>
      <c r="BC55" s="128"/>
      <c r="BD55" s="128"/>
      <c r="BE55" s="128"/>
      <c r="BF55" s="128"/>
      <c r="BG55" s="128"/>
      <c r="BH55" s="128"/>
      <c r="BI55" s="128"/>
      <c r="BJ55" s="128"/>
      <c r="BK55" s="128"/>
      <c r="BL55" s="128"/>
      <c r="BM55" s="128"/>
      <c r="BN55" s="128"/>
      <c r="BO55" s="128"/>
      <c r="BP55" s="128"/>
      <c r="BQ55" s="128"/>
      <c r="BR55" s="128"/>
      <c r="BS55" s="128"/>
      <c r="BT55" s="128"/>
      <c r="BU55" s="128"/>
      <c r="BV55" s="128"/>
      <c r="BW55" s="128"/>
      <c r="BX55" s="128"/>
      <c r="BY55" s="128"/>
      <c r="BZ55" s="128"/>
      <c r="CA55" s="128"/>
      <c r="CB55" s="128"/>
      <c r="CC55" s="128"/>
      <c r="CD55" s="128"/>
      <c r="CE55" s="128"/>
      <c r="CF55" s="128"/>
      <c r="CG55" s="128"/>
      <c r="CH55" s="128"/>
      <c r="CI55" s="128"/>
      <c r="CJ55" s="128"/>
      <c r="CK55" s="128"/>
      <c r="CL55" s="128"/>
      <c r="CM55" s="128"/>
      <c r="CN55" s="128"/>
      <c r="CO55" s="128"/>
      <c r="CP55" s="128"/>
      <c r="CQ55" s="128"/>
      <c r="CR55" s="128"/>
      <c r="CS55" s="128"/>
      <c r="CT55" s="128"/>
      <c r="CU55" s="128"/>
      <c r="CV55" s="128"/>
      <c r="CW55" s="128"/>
      <c r="CX55" s="128"/>
      <c r="CY55" s="128"/>
      <c r="CZ55" s="128"/>
      <c r="DA55" s="128"/>
      <c r="DB55" s="128"/>
      <c r="DC55" s="128"/>
      <c r="DD55" s="128"/>
      <c r="DE55" s="128"/>
      <c r="DF55" s="128"/>
      <c r="DG55" s="128"/>
      <c r="DH55" s="128"/>
      <c r="DI55" s="128"/>
      <c r="DJ55" s="128"/>
      <c r="DK55" s="128"/>
      <c r="DL55" s="128"/>
      <c r="DM55" s="128"/>
      <c r="DN55" s="128"/>
      <c r="DO55" s="128"/>
      <c r="DP55" s="128"/>
      <c r="DQ55" s="128"/>
      <c r="DR55" s="128"/>
      <c r="DS55" s="128"/>
      <c r="DT55" s="128"/>
      <c r="DU55" s="128"/>
      <c r="DV55" s="128"/>
      <c r="DW55" s="128"/>
      <c r="DX55" s="128"/>
      <c r="DY55" s="128"/>
      <c r="DZ55" s="128"/>
      <c r="EA55" s="128"/>
      <c r="EB55" s="128"/>
    </row>
    <row r="56" spans="12:132" s="89" customFormat="1">
      <c r="L56" s="102"/>
      <c r="M56" s="134">
        <v>36</v>
      </c>
      <c r="N56" s="103" t="s">
        <v>54</v>
      </c>
      <c r="O56" s="65">
        <v>18259</v>
      </c>
      <c r="P56" s="65">
        <v>18752</v>
      </c>
      <c r="Q56" s="521">
        <v>493</v>
      </c>
      <c r="R56" s="523">
        <v>2.700038337258337E-2</v>
      </c>
      <c r="S56" s="131"/>
      <c r="T56" s="133"/>
      <c r="U56" s="129"/>
      <c r="V56" s="129"/>
      <c r="W56" s="129"/>
      <c r="X56" s="130"/>
      <c r="Y56" s="128"/>
      <c r="Z56" s="128"/>
      <c r="AA56" s="128"/>
      <c r="AB56" s="128"/>
      <c r="AC56" s="128"/>
      <c r="AD56" s="128"/>
      <c r="AE56" s="128"/>
      <c r="AF56" s="128"/>
      <c r="AG56" s="128"/>
      <c r="AH56" s="128"/>
      <c r="AI56" s="128"/>
      <c r="AJ56" s="128"/>
      <c r="AK56" s="128"/>
      <c r="AL56" s="128"/>
      <c r="AM56" s="128"/>
      <c r="AN56" s="128"/>
      <c r="AO56" s="128"/>
      <c r="AP56" s="128"/>
      <c r="AQ56" s="128"/>
      <c r="AR56" s="128"/>
      <c r="AS56" s="128"/>
      <c r="AT56" s="128"/>
      <c r="AU56" s="128"/>
      <c r="AV56" s="128"/>
      <c r="AW56" s="128"/>
      <c r="AX56" s="128"/>
      <c r="AY56" s="128"/>
      <c r="AZ56" s="128"/>
      <c r="BA56" s="128"/>
      <c r="BB56" s="128"/>
      <c r="BC56" s="128"/>
      <c r="BD56" s="128"/>
      <c r="BE56" s="128"/>
      <c r="BF56" s="128"/>
      <c r="BG56" s="128"/>
      <c r="BH56" s="128"/>
      <c r="BI56" s="128"/>
      <c r="BJ56" s="128"/>
      <c r="BK56" s="128"/>
      <c r="BL56" s="128"/>
      <c r="BM56" s="128"/>
      <c r="BN56" s="128"/>
      <c r="BO56" s="128"/>
      <c r="BP56" s="128"/>
      <c r="BQ56" s="128"/>
      <c r="BR56" s="128"/>
      <c r="BS56" s="128"/>
      <c r="BT56" s="128"/>
      <c r="BU56" s="128"/>
      <c r="BV56" s="128"/>
      <c r="BW56" s="128"/>
      <c r="BX56" s="128"/>
      <c r="BY56" s="128"/>
      <c r="BZ56" s="128"/>
      <c r="CA56" s="128"/>
      <c r="CB56" s="128"/>
      <c r="CC56" s="128"/>
      <c r="CD56" s="128"/>
      <c r="CE56" s="128"/>
      <c r="CF56" s="128"/>
      <c r="CG56" s="128"/>
      <c r="CH56" s="128"/>
      <c r="CI56" s="128"/>
      <c r="CJ56" s="128"/>
      <c r="CK56" s="128"/>
      <c r="CL56" s="128"/>
      <c r="CM56" s="128"/>
      <c r="CN56" s="128"/>
      <c r="CO56" s="128"/>
      <c r="CP56" s="128"/>
      <c r="CQ56" s="128"/>
      <c r="CR56" s="128"/>
      <c r="CS56" s="128"/>
      <c r="CT56" s="128"/>
      <c r="CU56" s="128"/>
      <c r="CV56" s="128"/>
      <c r="CW56" s="128"/>
      <c r="CX56" s="128"/>
      <c r="CY56" s="128"/>
      <c r="CZ56" s="128"/>
      <c r="DA56" s="128"/>
      <c r="DB56" s="128"/>
      <c r="DC56" s="128"/>
      <c r="DD56" s="128"/>
      <c r="DE56" s="128"/>
      <c r="DF56" s="128"/>
      <c r="DG56" s="128"/>
      <c r="DH56" s="128"/>
      <c r="DI56" s="128"/>
      <c r="DJ56" s="128"/>
      <c r="DK56" s="128"/>
      <c r="DL56" s="128"/>
      <c r="DM56" s="128"/>
      <c r="DN56" s="128"/>
      <c r="DO56" s="128"/>
      <c r="DP56" s="128"/>
      <c r="DQ56" s="128"/>
      <c r="DR56" s="128"/>
      <c r="DS56" s="128"/>
      <c r="DT56" s="128"/>
      <c r="DU56" s="128"/>
      <c r="DV56" s="128"/>
      <c r="DW56" s="128"/>
      <c r="DX56" s="128"/>
      <c r="DY56" s="128"/>
      <c r="DZ56" s="128"/>
      <c r="EA56" s="128"/>
      <c r="EB56" s="128"/>
    </row>
    <row r="57" spans="12:132">
      <c r="L57" s="106" t="s">
        <v>137</v>
      </c>
      <c r="M57" s="137"/>
      <c r="N57" s="101"/>
      <c r="O57" s="99">
        <v>56018</v>
      </c>
      <c r="P57" s="99">
        <v>57587</v>
      </c>
      <c r="Q57" s="107">
        <v>1569</v>
      </c>
      <c r="R57" s="108">
        <v>2.8008854296833086E-2</v>
      </c>
      <c r="S57" s="131"/>
      <c r="T57" s="133"/>
      <c r="U57" s="128"/>
      <c r="V57" s="128"/>
      <c r="W57" s="128"/>
      <c r="X57" s="128"/>
      <c r="Y57" s="128"/>
      <c r="Z57" s="128"/>
      <c r="AA57" s="128"/>
      <c r="AB57" s="128"/>
      <c r="AC57" s="128"/>
      <c r="AD57" s="128"/>
      <c r="AE57" s="128"/>
      <c r="AF57" s="128"/>
      <c r="AG57" s="128"/>
      <c r="AH57" s="128"/>
      <c r="AI57" s="128"/>
      <c r="AJ57" s="128"/>
      <c r="AK57" s="128"/>
      <c r="AL57" s="128"/>
      <c r="AM57" s="128"/>
      <c r="AN57" s="128"/>
      <c r="AO57" s="128"/>
      <c r="AP57" s="128"/>
      <c r="AQ57" s="128"/>
      <c r="AR57" s="128"/>
      <c r="AS57" s="128"/>
      <c r="AT57" s="128"/>
      <c r="AU57" s="128"/>
      <c r="AV57" s="128"/>
      <c r="AW57" s="128"/>
      <c r="AX57" s="128"/>
      <c r="AY57" s="128"/>
      <c r="AZ57" s="128"/>
      <c r="BA57" s="128"/>
      <c r="BB57" s="128"/>
      <c r="BC57" s="128"/>
      <c r="BD57" s="128"/>
      <c r="BE57" s="128"/>
      <c r="BF57" s="128"/>
      <c r="BG57" s="128"/>
      <c r="BH57" s="128"/>
      <c r="BI57" s="128"/>
      <c r="BJ57" s="128"/>
      <c r="BK57" s="128"/>
      <c r="BL57" s="128"/>
      <c r="BM57" s="128"/>
      <c r="BN57" s="128"/>
      <c r="BO57" s="128"/>
      <c r="BP57" s="128"/>
      <c r="BQ57" s="128"/>
      <c r="BR57" s="128"/>
      <c r="BS57" s="128"/>
      <c r="BT57" s="128"/>
      <c r="BU57" s="128"/>
      <c r="BV57" s="128"/>
      <c r="BW57" s="128"/>
      <c r="BX57" s="128"/>
      <c r="BY57" s="128"/>
      <c r="BZ57" s="128"/>
      <c r="CA57" s="128"/>
      <c r="CB57" s="128"/>
      <c r="CC57" s="128"/>
      <c r="CD57" s="128"/>
      <c r="CE57" s="128"/>
      <c r="CF57" s="128"/>
      <c r="CG57" s="128"/>
      <c r="CH57" s="128"/>
      <c r="CI57" s="128"/>
      <c r="CJ57" s="128"/>
      <c r="CK57" s="128"/>
      <c r="CL57" s="128"/>
      <c r="CM57" s="128"/>
      <c r="CN57" s="128"/>
      <c r="CO57" s="128"/>
      <c r="CP57" s="128"/>
      <c r="CQ57" s="128"/>
      <c r="CR57" s="128"/>
      <c r="CS57" s="128"/>
      <c r="CT57" s="128"/>
      <c r="CU57" s="128"/>
      <c r="CV57" s="128"/>
      <c r="CW57" s="128"/>
      <c r="CX57" s="128"/>
      <c r="CY57" s="128"/>
      <c r="CZ57" s="128"/>
      <c r="DA57" s="128"/>
      <c r="DB57" s="128"/>
      <c r="DC57" s="128"/>
      <c r="DD57" s="128"/>
      <c r="DE57" s="128"/>
      <c r="DF57" s="128"/>
      <c r="DG57" s="128"/>
      <c r="DH57" s="128"/>
      <c r="DI57" s="128"/>
      <c r="DJ57" s="128"/>
      <c r="DK57" s="128"/>
      <c r="DL57" s="128"/>
      <c r="DM57" s="128"/>
      <c r="DN57" s="128"/>
      <c r="DO57" s="128"/>
      <c r="DP57" s="128"/>
      <c r="DQ57" s="128"/>
      <c r="DR57" s="128"/>
      <c r="DS57" s="128"/>
      <c r="DT57" s="128"/>
      <c r="DU57" s="128"/>
      <c r="DV57" s="128"/>
      <c r="DW57" s="128"/>
      <c r="DX57" s="128"/>
      <c r="DY57" s="128"/>
      <c r="DZ57" s="128"/>
      <c r="EA57" s="128"/>
      <c r="EB57" s="128"/>
    </row>
    <row r="58" spans="12:132" s="89" customFormat="1">
      <c r="L58" s="119" t="s">
        <v>161</v>
      </c>
      <c r="M58" s="138">
        <v>28</v>
      </c>
      <c r="N58" s="505" t="s">
        <v>164</v>
      </c>
      <c r="O58" s="120">
        <v>535940</v>
      </c>
      <c r="P58" s="120">
        <v>538051</v>
      </c>
      <c r="Q58" s="120">
        <v>2111</v>
      </c>
      <c r="R58" s="121">
        <v>3.9388737545247299E-3</v>
      </c>
      <c r="S58" s="131"/>
      <c r="T58" s="125"/>
      <c r="U58" s="129"/>
      <c r="V58" s="129"/>
      <c r="W58" s="129"/>
      <c r="X58" s="130"/>
      <c r="Y58" s="128"/>
      <c r="Z58" s="128"/>
      <c r="AA58" s="128"/>
      <c r="AB58" s="128"/>
      <c r="AC58" s="128"/>
      <c r="AD58" s="128"/>
      <c r="AE58" s="128"/>
      <c r="AF58" s="128"/>
      <c r="AG58" s="128"/>
      <c r="AH58" s="128"/>
      <c r="AI58" s="128"/>
      <c r="AJ58" s="128"/>
      <c r="AK58" s="128"/>
      <c r="AL58" s="128"/>
      <c r="AM58" s="128"/>
      <c r="AN58" s="128"/>
      <c r="AO58" s="128"/>
      <c r="AP58" s="128"/>
      <c r="AQ58" s="128"/>
      <c r="AR58" s="128"/>
      <c r="AS58" s="128"/>
      <c r="AT58" s="128"/>
      <c r="AU58" s="128"/>
      <c r="AV58" s="128"/>
      <c r="AW58" s="128"/>
      <c r="AX58" s="128"/>
      <c r="AY58" s="128"/>
      <c r="AZ58" s="128"/>
      <c r="BA58" s="128"/>
      <c r="BB58" s="128"/>
      <c r="BC58" s="128"/>
      <c r="BD58" s="128"/>
      <c r="BE58" s="128"/>
      <c r="BF58" s="128"/>
      <c r="BG58" s="128"/>
      <c r="BH58" s="128"/>
      <c r="BI58" s="128"/>
      <c r="BJ58" s="128"/>
      <c r="BK58" s="128"/>
      <c r="BL58" s="128"/>
      <c r="BM58" s="128"/>
      <c r="BN58" s="128"/>
      <c r="BO58" s="128"/>
      <c r="BP58" s="128"/>
      <c r="BQ58" s="128"/>
      <c r="BR58" s="128"/>
      <c r="BS58" s="128"/>
      <c r="BT58" s="128"/>
      <c r="BU58" s="128"/>
      <c r="BV58" s="128"/>
      <c r="BW58" s="128"/>
      <c r="BX58" s="128"/>
      <c r="BY58" s="128"/>
      <c r="BZ58" s="128"/>
      <c r="CA58" s="128"/>
      <c r="CB58" s="128"/>
      <c r="CC58" s="128"/>
      <c r="CD58" s="128"/>
      <c r="CE58" s="128"/>
      <c r="CF58" s="128"/>
      <c r="CG58" s="128"/>
      <c r="CH58" s="128"/>
      <c r="CI58" s="128"/>
      <c r="CJ58" s="128"/>
      <c r="CK58" s="128"/>
      <c r="CL58" s="128"/>
      <c r="CM58" s="128"/>
      <c r="CN58" s="128"/>
      <c r="CO58" s="128"/>
      <c r="CP58" s="128"/>
      <c r="CQ58" s="128"/>
      <c r="CR58" s="128"/>
      <c r="CS58" s="128"/>
      <c r="CT58" s="128"/>
      <c r="CU58" s="128"/>
      <c r="CV58" s="128"/>
      <c r="CW58" s="128"/>
      <c r="CX58" s="128"/>
      <c r="CY58" s="128"/>
      <c r="CZ58" s="128"/>
      <c r="DA58" s="128"/>
      <c r="DB58" s="128"/>
      <c r="DC58" s="128"/>
      <c r="DD58" s="128"/>
      <c r="DE58" s="128"/>
      <c r="DF58" s="128"/>
      <c r="DG58" s="128"/>
      <c r="DH58" s="128"/>
      <c r="DI58" s="128"/>
      <c r="DJ58" s="128"/>
      <c r="DK58" s="128"/>
      <c r="DL58" s="128"/>
      <c r="DM58" s="128"/>
      <c r="DN58" s="128"/>
      <c r="DO58" s="128"/>
      <c r="DP58" s="128"/>
      <c r="DQ58" s="128"/>
      <c r="DR58" s="128"/>
      <c r="DS58" s="128"/>
      <c r="DT58" s="128"/>
      <c r="DU58" s="128"/>
      <c r="DV58" s="128"/>
      <c r="DW58" s="128"/>
      <c r="DX58" s="128"/>
      <c r="DY58" s="128"/>
      <c r="DZ58" s="128"/>
      <c r="EA58" s="128"/>
      <c r="EB58" s="128"/>
    </row>
    <row r="59" spans="12:132" s="89" customFormat="1">
      <c r="L59" s="113" t="s">
        <v>162</v>
      </c>
      <c r="M59" s="140">
        <v>30</v>
      </c>
      <c r="N59" s="506" t="s">
        <v>165</v>
      </c>
      <c r="O59" s="114">
        <v>104674</v>
      </c>
      <c r="P59" s="114">
        <v>96963</v>
      </c>
      <c r="Q59" s="114">
        <v>-7711</v>
      </c>
      <c r="R59" s="115">
        <v>-7.3666813153218547E-2</v>
      </c>
      <c r="S59" s="131"/>
      <c r="T59" s="128"/>
      <c r="U59" s="129"/>
      <c r="V59" s="129"/>
      <c r="W59" s="129"/>
      <c r="X59" s="130"/>
      <c r="Y59" s="128"/>
      <c r="Z59" s="128"/>
      <c r="AA59" s="128"/>
      <c r="AB59" s="128"/>
      <c r="AC59" s="128"/>
      <c r="AD59" s="128"/>
      <c r="AE59" s="128"/>
      <c r="AF59" s="128"/>
      <c r="AG59" s="128"/>
      <c r="AH59" s="128"/>
      <c r="AI59" s="128"/>
      <c r="AJ59" s="128"/>
      <c r="AK59" s="128"/>
      <c r="AL59" s="128"/>
      <c r="AM59" s="128"/>
      <c r="AN59" s="128"/>
      <c r="AO59" s="128"/>
      <c r="AP59" s="128"/>
      <c r="AQ59" s="128"/>
      <c r="AR59" s="128"/>
      <c r="AS59" s="128"/>
      <c r="AT59" s="128"/>
      <c r="AU59" s="128"/>
      <c r="AV59" s="128"/>
      <c r="AW59" s="128"/>
      <c r="AX59" s="128"/>
      <c r="AY59" s="128"/>
      <c r="AZ59" s="128"/>
      <c r="BA59" s="128"/>
      <c r="BB59" s="128"/>
      <c r="BC59" s="128"/>
      <c r="BD59" s="128"/>
      <c r="BE59" s="128"/>
      <c r="BF59" s="128"/>
      <c r="BG59" s="128"/>
      <c r="BH59" s="128"/>
      <c r="BI59" s="128"/>
      <c r="BJ59" s="128"/>
      <c r="BK59" s="128"/>
      <c r="BL59" s="128"/>
      <c r="BM59" s="128"/>
      <c r="BN59" s="128"/>
      <c r="BO59" s="128"/>
      <c r="BP59" s="128"/>
      <c r="BQ59" s="128"/>
      <c r="BR59" s="128"/>
      <c r="BS59" s="128"/>
      <c r="BT59" s="128"/>
      <c r="BU59" s="128"/>
      <c r="BV59" s="128"/>
      <c r="BW59" s="128"/>
      <c r="BX59" s="128"/>
      <c r="BY59" s="128"/>
      <c r="BZ59" s="128"/>
      <c r="CA59" s="128"/>
      <c r="CB59" s="128"/>
      <c r="CC59" s="128"/>
      <c r="CD59" s="128"/>
      <c r="CE59" s="128"/>
      <c r="CF59" s="128"/>
      <c r="CG59" s="128"/>
      <c r="CH59" s="128"/>
      <c r="CI59" s="128"/>
      <c r="CJ59" s="128"/>
      <c r="CK59" s="128"/>
      <c r="CL59" s="128"/>
      <c r="CM59" s="128"/>
      <c r="CN59" s="128"/>
      <c r="CO59" s="128"/>
      <c r="CP59" s="128"/>
      <c r="CQ59" s="128"/>
      <c r="CR59" s="128"/>
      <c r="CS59" s="128"/>
      <c r="CT59" s="128"/>
      <c r="CU59" s="128"/>
      <c r="CV59" s="128"/>
      <c r="CW59" s="128"/>
      <c r="CX59" s="128"/>
      <c r="CY59" s="128"/>
      <c r="CZ59" s="128"/>
      <c r="DA59" s="128"/>
      <c r="DB59" s="128"/>
      <c r="DC59" s="128"/>
      <c r="DD59" s="128"/>
      <c r="DE59" s="128"/>
      <c r="DF59" s="128"/>
      <c r="DG59" s="128"/>
      <c r="DH59" s="128"/>
      <c r="DI59" s="128"/>
      <c r="DJ59" s="128"/>
      <c r="DK59" s="128"/>
      <c r="DL59" s="128"/>
      <c r="DM59" s="128"/>
      <c r="DN59" s="128"/>
      <c r="DO59" s="128"/>
      <c r="DP59" s="128"/>
      <c r="DQ59" s="128"/>
      <c r="DR59" s="128"/>
      <c r="DS59" s="128"/>
      <c r="DT59" s="128"/>
      <c r="DU59" s="128"/>
      <c r="DV59" s="128"/>
      <c r="DW59" s="128"/>
      <c r="DX59" s="128"/>
      <c r="DY59" s="128"/>
      <c r="DZ59" s="128"/>
      <c r="EA59" s="128"/>
      <c r="EB59" s="128"/>
    </row>
    <row r="60" spans="12:132" s="89" customFormat="1">
      <c r="L60" s="106" t="s">
        <v>143</v>
      </c>
      <c r="M60" s="137">
        <v>31</v>
      </c>
      <c r="N60" s="507" t="s">
        <v>143</v>
      </c>
      <c r="O60" s="107">
        <v>34873</v>
      </c>
      <c r="P60" s="107">
        <v>34310</v>
      </c>
      <c r="Q60" s="107">
        <v>-563</v>
      </c>
      <c r="R60" s="108">
        <v>-1.6144295013334142E-2</v>
      </c>
      <c r="S60" s="548"/>
      <c r="T60" s="128"/>
      <c r="U60" s="129"/>
      <c r="V60" s="129"/>
      <c r="W60" s="129"/>
      <c r="X60" s="130"/>
      <c r="Y60" s="128"/>
      <c r="Z60" s="128"/>
      <c r="AA60" s="128"/>
      <c r="AB60" s="128"/>
      <c r="AC60" s="128"/>
      <c r="AD60" s="128"/>
      <c r="AE60" s="128"/>
      <c r="AF60" s="128"/>
      <c r="AG60" s="128"/>
      <c r="AH60" s="128"/>
      <c r="AI60" s="128"/>
      <c r="AJ60" s="128"/>
      <c r="AK60" s="128"/>
      <c r="AL60" s="128"/>
      <c r="AM60" s="128"/>
      <c r="AN60" s="128"/>
      <c r="AO60" s="128"/>
      <c r="AP60" s="128"/>
      <c r="AQ60" s="128"/>
      <c r="AR60" s="128"/>
      <c r="AS60" s="128"/>
      <c r="AT60" s="128"/>
      <c r="AU60" s="128"/>
      <c r="AV60" s="128"/>
      <c r="AW60" s="128"/>
      <c r="AX60" s="128"/>
      <c r="AY60" s="128"/>
      <c r="AZ60" s="128"/>
      <c r="BA60" s="128"/>
      <c r="BB60" s="128"/>
      <c r="BC60" s="128"/>
      <c r="BD60" s="128"/>
      <c r="BE60" s="128"/>
      <c r="BF60" s="128"/>
      <c r="BG60" s="128"/>
      <c r="BH60" s="128"/>
      <c r="BI60" s="128"/>
      <c r="BJ60" s="128"/>
      <c r="BK60" s="128"/>
      <c r="BL60" s="128"/>
      <c r="BM60" s="128"/>
      <c r="BN60" s="128"/>
      <c r="BO60" s="128"/>
      <c r="BP60" s="128"/>
      <c r="BQ60" s="128"/>
      <c r="BR60" s="128"/>
      <c r="BS60" s="128"/>
      <c r="BT60" s="128"/>
      <c r="BU60" s="128"/>
      <c r="BV60" s="128"/>
      <c r="BW60" s="128"/>
      <c r="BX60" s="128"/>
      <c r="BY60" s="128"/>
      <c r="BZ60" s="128"/>
      <c r="CA60" s="128"/>
      <c r="CB60" s="128"/>
      <c r="CC60" s="128"/>
      <c r="CD60" s="128"/>
      <c r="CE60" s="128"/>
      <c r="CF60" s="128"/>
      <c r="CG60" s="128"/>
      <c r="CH60" s="128"/>
      <c r="CI60" s="128"/>
      <c r="CJ60" s="128"/>
      <c r="CK60" s="128"/>
      <c r="CL60" s="128"/>
      <c r="CM60" s="128"/>
      <c r="CN60" s="128"/>
      <c r="CO60" s="128"/>
      <c r="CP60" s="128"/>
      <c r="CQ60" s="128"/>
      <c r="CR60" s="128"/>
      <c r="CS60" s="128"/>
      <c r="CT60" s="128"/>
      <c r="CU60" s="128"/>
      <c r="CV60" s="128"/>
      <c r="CW60" s="128"/>
      <c r="CX60" s="128"/>
      <c r="CY60" s="128"/>
      <c r="CZ60" s="128"/>
      <c r="DA60" s="128"/>
      <c r="DB60" s="128"/>
      <c r="DC60" s="128"/>
      <c r="DD60" s="128"/>
      <c r="DE60" s="128"/>
      <c r="DF60" s="128"/>
      <c r="DG60" s="128"/>
      <c r="DH60" s="128"/>
      <c r="DI60" s="128"/>
      <c r="DJ60" s="128"/>
      <c r="DK60" s="128"/>
      <c r="DL60" s="128"/>
      <c r="DM60" s="128"/>
      <c r="DN60" s="128"/>
      <c r="DO60" s="128"/>
      <c r="DP60" s="128"/>
      <c r="DQ60" s="128"/>
      <c r="DR60" s="128"/>
      <c r="DS60" s="128"/>
      <c r="DT60" s="128"/>
      <c r="DU60" s="128"/>
      <c r="DV60" s="128"/>
      <c r="DW60" s="128"/>
      <c r="DX60" s="128"/>
      <c r="DY60" s="128"/>
      <c r="DZ60" s="128"/>
      <c r="EA60" s="128"/>
      <c r="EB60" s="128"/>
    </row>
    <row r="61" spans="12:132" s="89" customFormat="1">
      <c r="L61" s="102"/>
      <c r="M61" s="134">
        <v>1</v>
      </c>
      <c r="N61" s="103" t="s">
        <v>574</v>
      </c>
      <c r="O61" s="65">
        <v>15369</v>
      </c>
      <c r="P61" s="65">
        <v>15072</v>
      </c>
      <c r="Q61" s="521">
        <v>-297</v>
      </c>
      <c r="R61" s="523">
        <v>-1.932461448370093E-2</v>
      </c>
      <c r="S61" s="548"/>
      <c r="T61" s="128"/>
      <c r="U61" s="129"/>
      <c r="V61" s="129"/>
      <c r="W61" s="129"/>
      <c r="X61" s="130"/>
      <c r="Y61" s="128"/>
      <c r="Z61" s="128"/>
      <c r="AA61" s="128"/>
      <c r="AB61" s="128"/>
      <c r="AC61" s="128"/>
      <c r="AD61" s="128"/>
      <c r="AE61" s="128"/>
      <c r="AF61" s="128"/>
      <c r="AG61" s="128"/>
      <c r="AH61" s="128"/>
      <c r="AI61" s="128"/>
      <c r="AJ61" s="128"/>
      <c r="AK61" s="128"/>
      <c r="AL61" s="128"/>
      <c r="AM61" s="128"/>
      <c r="AN61" s="128"/>
      <c r="AO61" s="128"/>
      <c r="AP61" s="128"/>
      <c r="AQ61" s="128"/>
      <c r="AR61" s="128"/>
      <c r="AS61" s="128"/>
      <c r="AT61" s="128"/>
      <c r="AU61" s="128"/>
      <c r="AV61" s="128"/>
      <c r="AW61" s="128"/>
      <c r="AX61" s="128"/>
      <c r="AY61" s="128"/>
      <c r="AZ61" s="128"/>
      <c r="BA61" s="128"/>
      <c r="BB61" s="128"/>
      <c r="BC61" s="128"/>
      <c r="BD61" s="128"/>
      <c r="BE61" s="128"/>
      <c r="BF61" s="128"/>
      <c r="BG61" s="128"/>
      <c r="BH61" s="128"/>
      <c r="BI61" s="128"/>
      <c r="BJ61" s="128"/>
      <c r="BK61" s="128"/>
      <c r="BL61" s="128"/>
      <c r="BM61" s="128"/>
      <c r="BN61" s="128"/>
      <c r="BO61" s="128"/>
      <c r="BP61" s="128"/>
      <c r="BQ61" s="128"/>
      <c r="BR61" s="128"/>
      <c r="BS61" s="128"/>
      <c r="BT61" s="128"/>
      <c r="BU61" s="128"/>
      <c r="BV61" s="128"/>
      <c r="BW61" s="128"/>
      <c r="BX61" s="128"/>
      <c r="BY61" s="128"/>
      <c r="BZ61" s="128"/>
      <c r="CA61" s="128"/>
      <c r="CB61" s="128"/>
      <c r="CC61" s="128"/>
      <c r="CD61" s="128"/>
      <c r="CE61" s="128"/>
      <c r="CF61" s="128"/>
      <c r="CG61" s="128"/>
      <c r="CH61" s="128"/>
      <c r="CI61" s="128"/>
      <c r="CJ61" s="128"/>
      <c r="CK61" s="128"/>
      <c r="CL61" s="128"/>
      <c r="CM61" s="128"/>
      <c r="CN61" s="128"/>
      <c r="CO61" s="128"/>
      <c r="CP61" s="128"/>
      <c r="CQ61" s="128"/>
      <c r="CR61" s="128"/>
      <c r="CS61" s="128"/>
      <c r="CT61" s="128"/>
      <c r="CU61" s="128"/>
      <c r="CV61" s="128"/>
      <c r="CW61" s="128"/>
      <c r="CX61" s="128"/>
      <c r="CY61" s="128"/>
      <c r="CZ61" s="128"/>
      <c r="DA61" s="128"/>
      <c r="DB61" s="128"/>
      <c r="DC61" s="128"/>
      <c r="DD61" s="128"/>
      <c r="DE61" s="128"/>
      <c r="DF61" s="128"/>
      <c r="DG61" s="128"/>
      <c r="DH61" s="128"/>
      <c r="DI61" s="128"/>
      <c r="DJ61" s="128"/>
      <c r="DK61" s="128"/>
      <c r="DL61" s="128"/>
      <c r="DM61" s="128"/>
      <c r="DN61" s="128"/>
      <c r="DO61" s="128"/>
      <c r="DP61" s="128"/>
      <c r="DQ61" s="128"/>
      <c r="DR61" s="128"/>
      <c r="DS61" s="128"/>
      <c r="DT61" s="128"/>
      <c r="DU61" s="128"/>
      <c r="DV61" s="128"/>
      <c r="DW61" s="128"/>
      <c r="DX61" s="128"/>
      <c r="DY61" s="128"/>
      <c r="DZ61" s="128"/>
      <c r="EA61" s="128"/>
      <c r="EB61" s="128"/>
    </row>
    <row r="62" spans="12:132" s="89" customFormat="1">
      <c r="L62" s="102"/>
      <c r="M62" s="134">
        <v>20</v>
      </c>
      <c r="N62" s="103" t="s">
        <v>575</v>
      </c>
      <c r="O62" s="65">
        <v>30901</v>
      </c>
      <c r="P62" s="65">
        <v>31352</v>
      </c>
      <c r="Q62" s="521">
        <v>451</v>
      </c>
      <c r="R62" s="523">
        <v>1.4594996925665793E-2</v>
      </c>
      <c r="S62" s="548"/>
      <c r="T62" s="128"/>
      <c r="U62" s="129"/>
      <c r="V62" s="129"/>
      <c r="W62" s="129"/>
      <c r="X62" s="130"/>
      <c r="Y62" s="128"/>
      <c r="Z62" s="128"/>
      <c r="AA62" s="128"/>
      <c r="AB62" s="128"/>
      <c r="AC62" s="128"/>
      <c r="AD62" s="128"/>
      <c r="AE62" s="128"/>
      <c r="AF62" s="128"/>
      <c r="AG62" s="128"/>
      <c r="AH62" s="128"/>
      <c r="AI62" s="128"/>
      <c r="AJ62" s="128"/>
      <c r="AK62" s="128"/>
      <c r="AL62" s="128"/>
      <c r="AM62" s="128"/>
      <c r="AN62" s="128"/>
      <c r="AO62" s="128"/>
      <c r="AP62" s="128"/>
      <c r="AQ62" s="128"/>
      <c r="AR62" s="128"/>
      <c r="AS62" s="128"/>
      <c r="AT62" s="128"/>
      <c r="AU62" s="128"/>
      <c r="AV62" s="128"/>
      <c r="AW62" s="128"/>
      <c r="AX62" s="128"/>
      <c r="AY62" s="128"/>
      <c r="AZ62" s="128"/>
      <c r="BA62" s="128"/>
      <c r="BB62" s="128"/>
      <c r="BC62" s="128"/>
      <c r="BD62" s="128"/>
      <c r="BE62" s="128"/>
      <c r="BF62" s="128"/>
      <c r="BG62" s="128"/>
      <c r="BH62" s="128"/>
      <c r="BI62" s="128"/>
      <c r="BJ62" s="128"/>
      <c r="BK62" s="128"/>
      <c r="BL62" s="128"/>
      <c r="BM62" s="128"/>
      <c r="BN62" s="128"/>
      <c r="BO62" s="128"/>
      <c r="BP62" s="128"/>
      <c r="BQ62" s="128"/>
      <c r="BR62" s="128"/>
      <c r="BS62" s="128"/>
      <c r="BT62" s="128"/>
      <c r="BU62" s="128"/>
      <c r="BV62" s="128"/>
      <c r="BW62" s="128"/>
      <c r="BX62" s="128"/>
      <c r="BY62" s="128"/>
      <c r="BZ62" s="128"/>
      <c r="CA62" s="128"/>
      <c r="CB62" s="128"/>
      <c r="CC62" s="128"/>
      <c r="CD62" s="128"/>
      <c r="CE62" s="128"/>
      <c r="CF62" s="128"/>
      <c r="CG62" s="128"/>
      <c r="CH62" s="128"/>
      <c r="CI62" s="128"/>
      <c r="CJ62" s="128"/>
      <c r="CK62" s="128"/>
      <c r="CL62" s="128"/>
      <c r="CM62" s="128"/>
      <c r="CN62" s="128"/>
      <c r="CO62" s="128"/>
      <c r="CP62" s="128"/>
      <c r="CQ62" s="128"/>
      <c r="CR62" s="128"/>
      <c r="CS62" s="128"/>
      <c r="CT62" s="128"/>
      <c r="CU62" s="128"/>
      <c r="CV62" s="128"/>
      <c r="CW62" s="128"/>
      <c r="CX62" s="128"/>
      <c r="CY62" s="128"/>
      <c r="CZ62" s="128"/>
      <c r="DA62" s="128"/>
      <c r="DB62" s="128"/>
      <c r="DC62" s="128"/>
      <c r="DD62" s="128"/>
      <c r="DE62" s="128"/>
      <c r="DF62" s="128"/>
      <c r="DG62" s="128"/>
      <c r="DH62" s="128"/>
      <c r="DI62" s="128"/>
      <c r="DJ62" s="128"/>
      <c r="DK62" s="128"/>
      <c r="DL62" s="128"/>
      <c r="DM62" s="128"/>
      <c r="DN62" s="128"/>
      <c r="DO62" s="128"/>
      <c r="DP62" s="128"/>
      <c r="DQ62" s="128"/>
      <c r="DR62" s="128"/>
      <c r="DS62" s="128"/>
      <c r="DT62" s="128"/>
      <c r="DU62" s="128"/>
      <c r="DV62" s="128"/>
      <c r="DW62" s="128"/>
      <c r="DX62" s="128"/>
      <c r="DY62" s="128"/>
      <c r="DZ62" s="128"/>
      <c r="EA62" s="128"/>
      <c r="EB62" s="128"/>
    </row>
    <row r="63" spans="12:132" s="89" customFormat="1">
      <c r="L63" s="102"/>
      <c r="M63" s="134">
        <v>48</v>
      </c>
      <c r="N63" s="103" t="s">
        <v>576</v>
      </c>
      <c r="O63" s="65">
        <v>42086</v>
      </c>
      <c r="P63" s="65">
        <v>42401</v>
      </c>
      <c r="Q63" s="521">
        <v>315</v>
      </c>
      <c r="R63" s="523">
        <v>7.4846742384639953E-3</v>
      </c>
      <c r="S63" s="548"/>
      <c r="T63" s="128"/>
      <c r="U63" s="129"/>
      <c r="V63" s="129"/>
      <c r="W63" s="129"/>
      <c r="X63" s="130"/>
      <c r="Y63" s="128"/>
      <c r="Z63" s="128"/>
      <c r="AA63" s="128"/>
      <c r="AB63" s="128"/>
      <c r="AC63" s="128"/>
      <c r="AD63" s="128"/>
      <c r="AE63" s="128"/>
      <c r="AF63" s="128"/>
      <c r="AG63" s="128"/>
      <c r="AH63" s="128"/>
      <c r="AI63" s="128"/>
      <c r="AJ63" s="128"/>
      <c r="AK63" s="128"/>
      <c r="AL63" s="128"/>
      <c r="AM63" s="128"/>
      <c r="AN63" s="128"/>
      <c r="AO63" s="128"/>
      <c r="AP63" s="128"/>
      <c r="AQ63" s="128"/>
      <c r="AR63" s="128"/>
      <c r="AS63" s="128"/>
      <c r="AT63" s="128"/>
      <c r="AU63" s="128"/>
      <c r="AV63" s="128"/>
      <c r="AW63" s="128"/>
      <c r="AX63" s="128"/>
      <c r="AY63" s="128"/>
      <c r="AZ63" s="128"/>
      <c r="BA63" s="128"/>
      <c r="BB63" s="128"/>
      <c r="BC63" s="128"/>
      <c r="BD63" s="128"/>
      <c r="BE63" s="128"/>
      <c r="BF63" s="128"/>
      <c r="BG63" s="128"/>
      <c r="BH63" s="128"/>
      <c r="BI63" s="128"/>
      <c r="BJ63" s="128"/>
      <c r="BK63" s="128"/>
      <c r="BL63" s="128"/>
      <c r="BM63" s="128"/>
      <c r="BN63" s="128"/>
      <c r="BO63" s="128"/>
      <c r="BP63" s="128"/>
      <c r="BQ63" s="128"/>
      <c r="BR63" s="128"/>
      <c r="BS63" s="128"/>
      <c r="BT63" s="128"/>
      <c r="BU63" s="128"/>
      <c r="BV63" s="128"/>
      <c r="BW63" s="128"/>
      <c r="BX63" s="128"/>
      <c r="BY63" s="128"/>
      <c r="BZ63" s="128"/>
      <c r="CA63" s="128"/>
      <c r="CB63" s="128"/>
      <c r="CC63" s="128"/>
      <c r="CD63" s="128"/>
      <c r="CE63" s="128"/>
      <c r="CF63" s="128"/>
      <c r="CG63" s="128"/>
      <c r="CH63" s="128"/>
      <c r="CI63" s="128"/>
      <c r="CJ63" s="128"/>
      <c r="CK63" s="128"/>
      <c r="CL63" s="128"/>
      <c r="CM63" s="128"/>
      <c r="CN63" s="128"/>
      <c r="CO63" s="128"/>
      <c r="CP63" s="128"/>
      <c r="CQ63" s="128"/>
      <c r="CR63" s="128"/>
      <c r="CS63" s="128"/>
      <c r="CT63" s="128"/>
      <c r="CU63" s="128"/>
      <c r="CV63" s="128"/>
      <c r="CW63" s="128"/>
      <c r="CX63" s="128"/>
      <c r="CY63" s="128"/>
      <c r="CZ63" s="128"/>
      <c r="DA63" s="128"/>
      <c r="DB63" s="128"/>
      <c r="DC63" s="128"/>
      <c r="DD63" s="128"/>
      <c r="DE63" s="128"/>
      <c r="DF63" s="128"/>
      <c r="DG63" s="128"/>
      <c r="DH63" s="128"/>
      <c r="DI63" s="128"/>
      <c r="DJ63" s="128"/>
      <c r="DK63" s="128"/>
      <c r="DL63" s="128"/>
      <c r="DM63" s="128"/>
      <c r="DN63" s="128"/>
      <c r="DO63" s="128"/>
      <c r="DP63" s="128"/>
      <c r="DQ63" s="128"/>
      <c r="DR63" s="128"/>
      <c r="DS63" s="128"/>
      <c r="DT63" s="128"/>
      <c r="DU63" s="128"/>
      <c r="DV63" s="128"/>
      <c r="DW63" s="128"/>
      <c r="DX63" s="128"/>
      <c r="DY63" s="128"/>
      <c r="DZ63" s="128"/>
      <c r="EA63" s="128"/>
      <c r="EB63" s="128"/>
    </row>
    <row r="64" spans="12:132">
      <c r="L64" s="106" t="s">
        <v>140</v>
      </c>
      <c r="M64" s="137"/>
      <c r="N64" s="101"/>
      <c r="O64" s="99">
        <v>88356</v>
      </c>
      <c r="P64" s="99">
        <v>88825</v>
      </c>
      <c r="Q64" s="107">
        <v>469</v>
      </c>
      <c r="R64" s="108">
        <v>5.3080718909863656E-3</v>
      </c>
      <c r="S64" s="129"/>
      <c r="T64" s="128"/>
      <c r="U64" s="128"/>
      <c r="V64" s="128"/>
      <c r="W64" s="128"/>
      <c r="X64" s="128"/>
      <c r="Y64" s="128"/>
      <c r="Z64" s="128"/>
      <c r="AA64" s="128"/>
      <c r="AB64" s="128"/>
      <c r="AC64" s="128"/>
      <c r="AD64" s="128"/>
      <c r="AE64" s="128"/>
      <c r="AF64" s="128"/>
      <c r="AG64" s="128"/>
      <c r="AH64" s="128"/>
      <c r="AI64" s="128"/>
      <c r="AJ64" s="128"/>
      <c r="AK64" s="128"/>
      <c r="AL64" s="128"/>
      <c r="AM64" s="128"/>
      <c r="AN64" s="128"/>
      <c r="AO64" s="128"/>
      <c r="AP64" s="128"/>
      <c r="AQ64" s="128"/>
      <c r="AR64" s="128"/>
      <c r="AS64" s="128"/>
      <c r="AT64" s="128"/>
      <c r="AU64" s="128"/>
      <c r="AV64" s="128"/>
      <c r="AW64" s="128"/>
      <c r="AX64" s="128"/>
      <c r="AY64" s="128"/>
      <c r="AZ64" s="128"/>
      <c r="BA64" s="128"/>
      <c r="BB64" s="128"/>
      <c r="BC64" s="128"/>
      <c r="BD64" s="128"/>
      <c r="BE64" s="128"/>
      <c r="BF64" s="128"/>
      <c r="BG64" s="128"/>
      <c r="BH64" s="128"/>
      <c r="BI64" s="128"/>
      <c r="BJ64" s="128"/>
      <c r="BK64" s="128"/>
      <c r="BL64" s="128"/>
      <c r="BM64" s="128"/>
      <c r="BN64" s="128"/>
      <c r="BO64" s="128"/>
      <c r="BP64" s="128"/>
      <c r="BQ64" s="128"/>
      <c r="BR64" s="128"/>
      <c r="BS64" s="128"/>
      <c r="BT64" s="128"/>
      <c r="BU64" s="128"/>
      <c r="BV64" s="128"/>
      <c r="BW64" s="128"/>
      <c r="BX64" s="128"/>
      <c r="BY64" s="128"/>
      <c r="BZ64" s="128"/>
      <c r="CA64" s="128"/>
      <c r="CB64" s="128"/>
      <c r="CC64" s="128"/>
      <c r="CD64" s="128"/>
      <c r="CE64" s="128"/>
      <c r="CF64" s="128"/>
      <c r="CG64" s="128"/>
      <c r="CH64" s="128"/>
      <c r="CI64" s="128"/>
      <c r="CJ64" s="128"/>
      <c r="CK64" s="128"/>
      <c r="CL64" s="128"/>
      <c r="CM64" s="128"/>
      <c r="CN64" s="128"/>
      <c r="CO64" s="128"/>
      <c r="CP64" s="128"/>
      <c r="CQ64" s="128"/>
      <c r="CR64" s="128"/>
      <c r="CS64" s="128"/>
      <c r="CT64" s="128"/>
      <c r="CU64" s="128"/>
      <c r="CV64" s="128"/>
      <c r="CW64" s="128"/>
      <c r="CX64" s="128"/>
      <c r="CY64" s="128"/>
      <c r="CZ64" s="128"/>
      <c r="DA64" s="128"/>
      <c r="DB64" s="128"/>
      <c r="DC64" s="128"/>
      <c r="DD64" s="128"/>
      <c r="DE64" s="128"/>
      <c r="DF64" s="128"/>
      <c r="DG64" s="128"/>
      <c r="DH64" s="128"/>
      <c r="DI64" s="128"/>
      <c r="DJ64" s="128"/>
      <c r="DK64" s="128"/>
      <c r="DL64" s="128"/>
      <c r="DM64" s="128"/>
      <c r="DN64" s="128"/>
      <c r="DO64" s="128"/>
      <c r="DP64" s="128"/>
      <c r="DQ64" s="128"/>
      <c r="DR64" s="128"/>
      <c r="DS64" s="128"/>
      <c r="DT64" s="128"/>
      <c r="DU64" s="128"/>
      <c r="DV64" s="128"/>
      <c r="DW64" s="128"/>
      <c r="DX64" s="128"/>
      <c r="DY64" s="128"/>
      <c r="DZ64" s="128"/>
      <c r="EA64" s="128"/>
      <c r="EB64" s="128"/>
    </row>
    <row r="65" spans="12:132" s="89" customFormat="1">
      <c r="L65" s="116" t="s">
        <v>145</v>
      </c>
      <c r="M65" s="141">
        <v>26</v>
      </c>
      <c r="N65" s="508" t="s">
        <v>145</v>
      </c>
      <c r="O65" s="117">
        <v>19672</v>
      </c>
      <c r="P65" s="117">
        <v>18847</v>
      </c>
      <c r="Q65" s="117">
        <v>-825</v>
      </c>
      <c r="R65" s="118">
        <v>-4.1937779585197288E-2</v>
      </c>
      <c r="S65" s="128"/>
      <c r="T65" s="128"/>
      <c r="U65" s="129"/>
      <c r="V65" s="129"/>
      <c r="W65" s="129"/>
      <c r="X65" s="130"/>
      <c r="Y65" s="128"/>
      <c r="Z65" s="128"/>
      <c r="AA65" s="128"/>
      <c r="AB65" s="128"/>
      <c r="AC65" s="128"/>
      <c r="AD65" s="128"/>
      <c r="AE65" s="128"/>
      <c r="AF65" s="128"/>
      <c r="AG65" s="128"/>
      <c r="AH65" s="128"/>
      <c r="AI65" s="128"/>
      <c r="AJ65" s="128"/>
      <c r="AK65" s="128"/>
      <c r="AL65" s="128"/>
      <c r="AM65" s="128"/>
      <c r="AN65" s="128"/>
      <c r="AO65" s="128"/>
      <c r="AP65" s="128"/>
      <c r="AQ65" s="128"/>
      <c r="AR65" s="128"/>
      <c r="AS65" s="128"/>
      <c r="AT65" s="128"/>
      <c r="AU65" s="128"/>
      <c r="AV65" s="128"/>
      <c r="AW65" s="128"/>
      <c r="AX65" s="128"/>
      <c r="AY65" s="128"/>
      <c r="AZ65" s="128"/>
      <c r="BA65" s="128"/>
      <c r="BB65" s="128"/>
      <c r="BC65" s="128"/>
      <c r="BD65" s="128"/>
      <c r="BE65" s="128"/>
      <c r="BF65" s="128"/>
      <c r="BG65" s="128"/>
      <c r="BH65" s="128"/>
      <c r="BI65" s="128"/>
      <c r="BJ65" s="128"/>
      <c r="BK65" s="128"/>
      <c r="BL65" s="128"/>
      <c r="BM65" s="128"/>
      <c r="BN65" s="128"/>
      <c r="BO65" s="128"/>
      <c r="BP65" s="128"/>
      <c r="BQ65" s="128"/>
      <c r="BR65" s="128"/>
      <c r="BS65" s="128"/>
      <c r="BT65" s="128"/>
      <c r="BU65" s="128"/>
      <c r="BV65" s="128"/>
      <c r="BW65" s="128"/>
      <c r="BX65" s="128"/>
      <c r="BY65" s="128"/>
      <c r="BZ65" s="128"/>
      <c r="CA65" s="128"/>
      <c r="CB65" s="128"/>
      <c r="CC65" s="128"/>
      <c r="CD65" s="128"/>
      <c r="CE65" s="128"/>
      <c r="CF65" s="128"/>
      <c r="CG65" s="128"/>
      <c r="CH65" s="128"/>
      <c r="CI65" s="128"/>
      <c r="CJ65" s="128"/>
      <c r="CK65" s="128"/>
      <c r="CL65" s="128"/>
      <c r="CM65" s="128"/>
      <c r="CN65" s="128"/>
      <c r="CO65" s="128"/>
      <c r="CP65" s="128"/>
      <c r="CQ65" s="128"/>
      <c r="CR65" s="128"/>
      <c r="CS65" s="128"/>
      <c r="CT65" s="128"/>
      <c r="CU65" s="128"/>
      <c r="CV65" s="128"/>
      <c r="CW65" s="128"/>
      <c r="CX65" s="128"/>
      <c r="CY65" s="128"/>
      <c r="CZ65" s="128"/>
      <c r="DA65" s="128"/>
      <c r="DB65" s="128"/>
      <c r="DC65" s="128"/>
      <c r="DD65" s="128"/>
      <c r="DE65" s="128"/>
      <c r="DF65" s="128"/>
      <c r="DG65" s="128"/>
      <c r="DH65" s="128"/>
      <c r="DI65" s="128"/>
      <c r="DJ65" s="128"/>
      <c r="DK65" s="128"/>
      <c r="DL65" s="128"/>
      <c r="DM65" s="128"/>
      <c r="DN65" s="128"/>
      <c r="DO65" s="128"/>
      <c r="DP65" s="128"/>
      <c r="DQ65" s="128"/>
      <c r="DR65" s="128"/>
      <c r="DS65" s="128"/>
      <c r="DT65" s="128"/>
      <c r="DU65" s="128"/>
      <c r="DV65" s="128"/>
      <c r="DW65" s="128"/>
      <c r="DX65" s="128"/>
      <c r="DY65" s="128"/>
      <c r="DZ65" s="128"/>
      <c r="EA65" s="128"/>
      <c r="EB65" s="128"/>
    </row>
    <row r="66" spans="12:132" s="89" customFormat="1">
      <c r="L66" s="119" t="s">
        <v>134</v>
      </c>
      <c r="M66" s="138">
        <v>51</v>
      </c>
      <c r="N66" s="505" t="s">
        <v>134</v>
      </c>
      <c r="O66" s="120">
        <v>2407</v>
      </c>
      <c r="P66" s="120">
        <v>2403</v>
      </c>
      <c r="Q66" s="120">
        <v>-4</v>
      </c>
      <c r="R66" s="121">
        <v>-1.6618196925634043E-3</v>
      </c>
      <c r="S66" s="128"/>
      <c r="T66" s="128"/>
      <c r="U66" s="129"/>
      <c r="V66" s="129"/>
      <c r="W66" s="129"/>
      <c r="X66" s="130"/>
      <c r="Y66" s="128"/>
      <c r="Z66" s="128"/>
      <c r="AA66" s="128"/>
      <c r="AB66" s="128"/>
      <c r="AC66" s="128"/>
      <c r="AD66" s="128"/>
      <c r="AE66" s="128"/>
      <c r="AF66" s="128"/>
      <c r="AG66" s="128"/>
      <c r="AH66" s="128"/>
      <c r="AI66" s="128"/>
      <c r="AJ66" s="128"/>
      <c r="AK66" s="128"/>
      <c r="AL66" s="128"/>
      <c r="AM66" s="128"/>
      <c r="AN66" s="128"/>
      <c r="AO66" s="128"/>
      <c r="AP66" s="128"/>
      <c r="AQ66" s="128"/>
      <c r="AR66" s="128"/>
      <c r="AS66" s="128"/>
      <c r="AT66" s="128"/>
      <c r="AU66" s="128"/>
      <c r="AV66" s="128"/>
      <c r="AW66" s="128"/>
      <c r="AX66" s="128"/>
      <c r="AY66" s="128"/>
      <c r="AZ66" s="128"/>
      <c r="BA66" s="128"/>
      <c r="BB66" s="128"/>
      <c r="BC66" s="128"/>
      <c r="BD66" s="128"/>
      <c r="BE66" s="128"/>
      <c r="BF66" s="128"/>
      <c r="BG66" s="128"/>
      <c r="BH66" s="128"/>
      <c r="BI66" s="128"/>
      <c r="BJ66" s="128"/>
      <c r="BK66" s="128"/>
      <c r="BL66" s="128"/>
      <c r="BM66" s="128"/>
      <c r="BN66" s="128"/>
      <c r="BO66" s="128"/>
      <c r="BP66" s="128"/>
      <c r="BQ66" s="128"/>
      <c r="BR66" s="128"/>
      <c r="BS66" s="128"/>
      <c r="BT66" s="128"/>
      <c r="BU66" s="128"/>
      <c r="BV66" s="128"/>
      <c r="BW66" s="128"/>
      <c r="BX66" s="128"/>
      <c r="BY66" s="128"/>
      <c r="BZ66" s="128"/>
      <c r="CA66" s="128"/>
      <c r="CB66" s="128"/>
      <c r="CC66" s="128"/>
      <c r="CD66" s="128"/>
      <c r="CE66" s="128"/>
      <c r="CF66" s="128"/>
      <c r="CG66" s="128"/>
      <c r="CH66" s="128"/>
      <c r="CI66" s="128"/>
      <c r="CJ66" s="128"/>
      <c r="CK66" s="128"/>
      <c r="CL66" s="128"/>
      <c r="CM66" s="128"/>
      <c r="CN66" s="128"/>
      <c r="CO66" s="128"/>
      <c r="CP66" s="128"/>
      <c r="CQ66" s="128"/>
      <c r="CR66" s="128"/>
      <c r="CS66" s="128"/>
      <c r="CT66" s="128"/>
      <c r="CU66" s="128"/>
      <c r="CV66" s="128"/>
      <c r="CW66" s="128"/>
      <c r="CX66" s="128"/>
      <c r="CY66" s="128"/>
      <c r="CZ66" s="128"/>
      <c r="DA66" s="128"/>
      <c r="DB66" s="128"/>
      <c r="DC66" s="128"/>
      <c r="DD66" s="128"/>
      <c r="DE66" s="128"/>
      <c r="DF66" s="128"/>
      <c r="DG66" s="128"/>
      <c r="DH66" s="128"/>
      <c r="DI66" s="128"/>
      <c r="DJ66" s="128"/>
      <c r="DK66" s="128"/>
      <c r="DL66" s="128"/>
      <c r="DM66" s="128"/>
      <c r="DN66" s="128"/>
      <c r="DO66" s="128"/>
      <c r="DP66" s="128"/>
      <c r="DQ66" s="128"/>
      <c r="DR66" s="128"/>
      <c r="DS66" s="128"/>
      <c r="DT66" s="128"/>
      <c r="DU66" s="128"/>
      <c r="DV66" s="128"/>
      <c r="DW66" s="128"/>
      <c r="DX66" s="128"/>
      <c r="DY66" s="128"/>
      <c r="DZ66" s="128"/>
      <c r="EA66" s="128"/>
      <c r="EB66" s="128"/>
    </row>
    <row r="67" spans="12:132" s="89" customFormat="1">
      <c r="L67" s="106" t="s">
        <v>133</v>
      </c>
      <c r="M67" s="137">
        <v>52</v>
      </c>
      <c r="N67" s="507" t="s">
        <v>133</v>
      </c>
      <c r="O67" s="107">
        <v>4250</v>
      </c>
      <c r="P67" s="107">
        <v>4183</v>
      </c>
      <c r="Q67" s="107">
        <v>-67</v>
      </c>
      <c r="R67" s="108">
        <v>-1.5764705882352903E-2</v>
      </c>
      <c r="S67" s="128"/>
      <c r="T67" s="128"/>
      <c r="U67" s="129"/>
      <c r="V67" s="129"/>
      <c r="W67" s="129"/>
      <c r="X67" s="130"/>
      <c r="Y67" s="128"/>
      <c r="Z67" s="128"/>
      <c r="AA67" s="128"/>
      <c r="AB67" s="128"/>
      <c r="AC67" s="128"/>
      <c r="AD67" s="128"/>
      <c r="AE67" s="128"/>
      <c r="AF67" s="128"/>
      <c r="AG67" s="128"/>
      <c r="AH67" s="128"/>
      <c r="AI67" s="128"/>
      <c r="AJ67" s="128"/>
      <c r="AK67" s="128"/>
      <c r="AL67" s="128"/>
      <c r="AM67" s="128"/>
      <c r="AN67" s="128"/>
      <c r="AO67" s="128"/>
      <c r="AP67" s="128"/>
      <c r="AQ67" s="128"/>
      <c r="AR67" s="128"/>
      <c r="AS67" s="128"/>
      <c r="AT67" s="128"/>
      <c r="AU67" s="128"/>
      <c r="AV67" s="128"/>
      <c r="AW67" s="128"/>
      <c r="AX67" s="128"/>
      <c r="AY67" s="128"/>
      <c r="AZ67" s="128"/>
      <c r="BA67" s="128"/>
      <c r="BB67" s="128"/>
      <c r="BC67" s="128"/>
      <c r="BD67" s="128"/>
      <c r="BE67" s="128"/>
      <c r="BF67" s="128"/>
      <c r="BG67" s="128"/>
      <c r="BH67" s="128"/>
      <c r="BI67" s="128"/>
      <c r="BJ67" s="128"/>
      <c r="BK67" s="128"/>
      <c r="BL67" s="128"/>
      <c r="BM67" s="128"/>
      <c r="BN67" s="128"/>
      <c r="BO67" s="128"/>
      <c r="BP67" s="128"/>
      <c r="BQ67" s="128"/>
      <c r="BR67" s="128"/>
      <c r="BS67" s="128"/>
      <c r="BT67" s="128"/>
      <c r="BU67" s="128"/>
      <c r="BV67" s="128"/>
      <c r="BW67" s="128"/>
      <c r="BX67" s="128"/>
      <c r="BY67" s="128"/>
      <c r="BZ67" s="128"/>
      <c r="CA67" s="128"/>
      <c r="CB67" s="128"/>
      <c r="CC67" s="128"/>
      <c r="CD67" s="128"/>
      <c r="CE67" s="128"/>
      <c r="CF67" s="128"/>
      <c r="CG67" s="128"/>
      <c r="CH67" s="128"/>
      <c r="CI67" s="128"/>
      <c r="CJ67" s="128"/>
      <c r="CK67" s="128"/>
      <c r="CL67" s="128"/>
      <c r="CM67" s="128"/>
      <c r="CN67" s="128"/>
      <c r="CO67" s="128"/>
      <c r="CP67" s="128"/>
      <c r="CQ67" s="128"/>
      <c r="CR67" s="128"/>
      <c r="CS67" s="128"/>
      <c r="CT67" s="128"/>
      <c r="CU67" s="128"/>
      <c r="CV67" s="128"/>
      <c r="CW67" s="128"/>
      <c r="CX67" s="128"/>
      <c r="CY67" s="128"/>
      <c r="CZ67" s="128"/>
      <c r="DA67" s="128"/>
      <c r="DB67" s="128"/>
      <c r="DC67" s="128"/>
      <c r="DD67" s="128"/>
      <c r="DE67" s="128"/>
      <c r="DF67" s="128"/>
      <c r="DG67" s="128"/>
      <c r="DH67" s="128"/>
      <c r="DI67" s="128"/>
      <c r="DJ67" s="128"/>
      <c r="DK67" s="128"/>
      <c r="DL67" s="128"/>
      <c r="DM67" s="128"/>
      <c r="DN67" s="128"/>
      <c r="DO67" s="128"/>
      <c r="DP67" s="128"/>
      <c r="DQ67" s="128"/>
      <c r="DR67" s="128"/>
      <c r="DS67" s="128"/>
      <c r="DT67" s="128"/>
      <c r="DU67" s="128"/>
      <c r="DV67" s="128"/>
      <c r="DW67" s="128"/>
      <c r="DX67" s="128"/>
      <c r="DY67" s="128"/>
      <c r="DZ67" s="128"/>
      <c r="EA67" s="128"/>
      <c r="EB67" s="128"/>
    </row>
    <row r="68" spans="12:132" s="89" customFormat="1">
      <c r="L68" s="154"/>
      <c r="M68" s="154"/>
      <c r="N68" s="151" t="s">
        <v>168</v>
      </c>
      <c r="O68" s="152">
        <v>2671022</v>
      </c>
      <c r="P68" s="152">
        <v>2655479</v>
      </c>
      <c r="Q68" s="152">
        <v>-15543</v>
      </c>
      <c r="R68" s="153">
        <v>-5.8191209207562045E-3</v>
      </c>
      <c r="S68" s="129"/>
      <c r="T68" s="128"/>
      <c r="U68" s="129"/>
      <c r="V68" s="129"/>
      <c r="W68" s="129"/>
      <c r="X68" s="130"/>
      <c r="Y68" s="128"/>
      <c r="Z68" s="128"/>
      <c r="AA68" s="128"/>
      <c r="AB68" s="128"/>
      <c r="AC68" s="128"/>
      <c r="AD68" s="128"/>
      <c r="AE68" s="128"/>
      <c r="AF68" s="128"/>
      <c r="AG68" s="128"/>
      <c r="AH68" s="128"/>
      <c r="AI68" s="128"/>
      <c r="AJ68" s="128"/>
      <c r="AK68" s="128"/>
      <c r="AL68" s="128"/>
      <c r="AM68" s="128"/>
      <c r="AN68" s="128"/>
      <c r="AO68" s="128"/>
      <c r="AP68" s="128"/>
      <c r="AQ68" s="128"/>
      <c r="AR68" s="128"/>
      <c r="AS68" s="128"/>
      <c r="AT68" s="128"/>
      <c r="AU68" s="128"/>
      <c r="AV68" s="128"/>
      <c r="AW68" s="128"/>
      <c r="AX68" s="128"/>
      <c r="AY68" s="128"/>
      <c r="AZ68" s="128"/>
      <c r="BA68" s="128"/>
      <c r="BB68" s="128"/>
      <c r="BC68" s="128"/>
      <c r="BD68" s="128"/>
      <c r="BE68" s="128"/>
      <c r="BF68" s="128"/>
      <c r="BG68" s="128"/>
      <c r="BH68" s="128"/>
      <c r="BI68" s="128"/>
      <c r="BJ68" s="128"/>
      <c r="BK68" s="128"/>
      <c r="BL68" s="128"/>
      <c r="BM68" s="128"/>
      <c r="BN68" s="128"/>
      <c r="BO68" s="128"/>
      <c r="BP68" s="128"/>
      <c r="BQ68" s="128"/>
      <c r="BR68" s="128"/>
      <c r="BS68" s="128"/>
      <c r="BT68" s="128"/>
      <c r="BU68" s="128"/>
      <c r="BV68" s="128"/>
      <c r="BW68" s="128"/>
      <c r="BX68" s="128"/>
      <c r="BY68" s="128"/>
      <c r="BZ68" s="128"/>
      <c r="CA68" s="128"/>
      <c r="CB68" s="128"/>
      <c r="CC68" s="128"/>
      <c r="CD68" s="128"/>
      <c r="CE68" s="128"/>
      <c r="CF68" s="128"/>
      <c r="CG68" s="128"/>
      <c r="CH68" s="128"/>
      <c r="CI68" s="128"/>
      <c r="CJ68" s="128"/>
      <c r="CK68" s="128"/>
      <c r="CL68" s="128"/>
      <c r="CM68" s="128"/>
      <c r="CN68" s="128"/>
      <c r="CO68" s="128"/>
      <c r="CP68" s="128"/>
      <c r="CQ68" s="128"/>
      <c r="CR68" s="128"/>
      <c r="CS68" s="128"/>
      <c r="CT68" s="128"/>
      <c r="CU68" s="128"/>
      <c r="CV68" s="128"/>
      <c r="CW68" s="128"/>
      <c r="CX68" s="128"/>
      <c r="CY68" s="128"/>
      <c r="CZ68" s="128"/>
      <c r="DA68" s="128"/>
      <c r="DB68" s="128"/>
      <c r="DC68" s="128"/>
      <c r="DD68" s="128"/>
      <c r="DE68" s="128"/>
      <c r="DF68" s="128"/>
      <c r="DG68" s="128"/>
      <c r="DH68" s="128"/>
      <c r="DI68" s="128"/>
      <c r="DJ68" s="128"/>
      <c r="DK68" s="128"/>
      <c r="DL68" s="128"/>
      <c r="DM68" s="128"/>
      <c r="DN68" s="128"/>
      <c r="DO68" s="128"/>
      <c r="DP68" s="128"/>
      <c r="DQ68" s="128"/>
      <c r="DR68" s="128"/>
      <c r="DS68" s="128"/>
      <c r="DT68" s="128"/>
      <c r="DU68" s="128"/>
      <c r="DV68" s="128"/>
      <c r="DW68" s="128"/>
      <c r="DX68" s="128"/>
      <c r="DY68" s="128"/>
      <c r="DZ68" s="128"/>
      <c r="EA68" s="128"/>
      <c r="EB68" s="128"/>
    </row>
    <row r="69" spans="12:132">
      <c r="N69" s="87"/>
      <c r="O69" s="87"/>
      <c r="P69" s="87"/>
      <c r="Q69" s="87"/>
      <c r="R69" s="87"/>
      <c r="S69" s="128"/>
      <c r="T69" s="128"/>
      <c r="U69" s="128"/>
      <c r="V69" s="128"/>
      <c r="W69" s="128"/>
      <c r="X69" s="128"/>
      <c r="Y69" s="128"/>
      <c r="Z69" s="128"/>
      <c r="AA69" s="128"/>
      <c r="AB69" s="128"/>
      <c r="AC69" s="128"/>
      <c r="AD69" s="128"/>
      <c r="AE69" s="128"/>
      <c r="AF69" s="128"/>
      <c r="AG69" s="128"/>
      <c r="AH69" s="128"/>
      <c r="AI69" s="128"/>
      <c r="AJ69" s="128"/>
      <c r="AK69" s="128"/>
      <c r="AL69" s="128"/>
      <c r="AM69" s="128"/>
      <c r="AN69" s="128"/>
      <c r="AO69" s="128"/>
      <c r="AP69" s="128"/>
      <c r="AQ69" s="128"/>
      <c r="AR69" s="128"/>
      <c r="AS69" s="128"/>
      <c r="AT69" s="128"/>
      <c r="AU69" s="128"/>
      <c r="AV69" s="128"/>
      <c r="AW69" s="128"/>
      <c r="AX69" s="128"/>
      <c r="AY69" s="128"/>
      <c r="AZ69" s="128"/>
      <c r="BA69" s="128"/>
      <c r="BB69" s="128"/>
      <c r="BC69" s="128"/>
      <c r="BD69" s="128"/>
      <c r="BE69" s="128"/>
      <c r="BF69" s="128"/>
      <c r="BG69" s="128"/>
      <c r="BH69" s="128"/>
      <c r="BI69" s="128"/>
      <c r="BJ69" s="128"/>
      <c r="BK69" s="128"/>
      <c r="BL69" s="128"/>
      <c r="BM69" s="128"/>
      <c r="BN69" s="128"/>
      <c r="BO69" s="128"/>
      <c r="BP69" s="128"/>
      <c r="BQ69" s="128"/>
      <c r="BR69" s="128"/>
      <c r="BS69" s="128"/>
      <c r="BT69" s="128"/>
      <c r="BU69" s="128"/>
      <c r="BV69" s="128"/>
      <c r="BW69" s="128"/>
      <c r="BX69" s="128"/>
      <c r="BY69" s="128"/>
      <c r="BZ69" s="128"/>
      <c r="CA69" s="128"/>
      <c r="CB69" s="128"/>
      <c r="CC69" s="128"/>
      <c r="CD69" s="128"/>
      <c r="CE69" s="128"/>
      <c r="CF69" s="128"/>
      <c r="CG69" s="128"/>
      <c r="CH69" s="128"/>
      <c r="CI69" s="128"/>
      <c r="CJ69" s="128"/>
      <c r="CK69" s="128"/>
      <c r="CL69" s="128"/>
      <c r="CM69" s="128"/>
      <c r="CN69" s="128"/>
      <c r="CO69" s="128"/>
      <c r="CP69" s="128"/>
      <c r="CQ69" s="128"/>
      <c r="CR69" s="128"/>
      <c r="CS69" s="128"/>
      <c r="CT69" s="128"/>
      <c r="CU69" s="128"/>
      <c r="CV69" s="128"/>
      <c r="CW69" s="128"/>
      <c r="CX69" s="128"/>
      <c r="CY69" s="128"/>
      <c r="CZ69" s="128"/>
      <c r="DA69" s="128"/>
      <c r="DB69" s="128"/>
      <c r="DC69" s="128"/>
      <c r="DD69" s="128"/>
      <c r="DE69" s="128"/>
      <c r="DF69" s="128"/>
      <c r="DG69" s="128"/>
      <c r="DH69" s="128"/>
      <c r="DI69" s="128"/>
      <c r="DJ69" s="128"/>
      <c r="DK69" s="128"/>
      <c r="DL69" s="128"/>
      <c r="DM69" s="128"/>
      <c r="DN69" s="128"/>
      <c r="DO69" s="128"/>
      <c r="DP69" s="128"/>
      <c r="DQ69" s="128"/>
      <c r="DR69" s="128"/>
      <c r="DS69" s="128"/>
      <c r="DT69" s="128"/>
      <c r="DU69" s="128"/>
      <c r="DV69" s="128"/>
      <c r="DW69" s="128"/>
      <c r="DX69" s="128"/>
      <c r="DY69" s="128"/>
      <c r="DZ69" s="128"/>
      <c r="EA69" s="128"/>
      <c r="EB69" s="128"/>
    </row>
    <row r="70" spans="12:132">
      <c r="N70" s="97"/>
      <c r="O70" s="97"/>
      <c r="P70" s="97"/>
      <c r="Q70" s="96"/>
      <c r="R70" s="87"/>
      <c r="S70" s="128"/>
      <c r="T70" s="128"/>
      <c r="U70" s="128"/>
      <c r="V70" s="128"/>
      <c r="W70" s="128"/>
      <c r="X70" s="128"/>
      <c r="Y70" s="128"/>
      <c r="Z70" s="128"/>
      <c r="AA70" s="128"/>
      <c r="AB70" s="128"/>
      <c r="AC70" s="128"/>
      <c r="AD70" s="128"/>
      <c r="AE70" s="128"/>
      <c r="AF70" s="128"/>
      <c r="AG70" s="128"/>
      <c r="AH70" s="128"/>
      <c r="AI70" s="128"/>
      <c r="AJ70" s="128"/>
      <c r="AK70" s="128"/>
      <c r="AL70" s="128"/>
      <c r="AM70" s="128"/>
      <c r="AN70" s="128"/>
      <c r="AO70" s="128"/>
      <c r="AP70" s="128"/>
      <c r="AQ70" s="128"/>
      <c r="AR70" s="128"/>
      <c r="AS70" s="128"/>
      <c r="AT70" s="128"/>
      <c r="AU70" s="128"/>
      <c r="AV70" s="128"/>
      <c r="AW70" s="128"/>
      <c r="AX70" s="128"/>
      <c r="AY70" s="128"/>
      <c r="AZ70" s="128"/>
      <c r="BA70" s="128"/>
      <c r="BB70" s="128"/>
      <c r="BC70" s="128"/>
      <c r="BD70" s="128"/>
      <c r="BE70" s="128"/>
      <c r="BF70" s="128"/>
      <c r="BG70" s="128"/>
      <c r="BH70" s="128"/>
      <c r="BI70" s="128"/>
      <c r="BJ70" s="128"/>
      <c r="BK70" s="128"/>
      <c r="BL70" s="128"/>
      <c r="BM70" s="128"/>
      <c r="BN70" s="128"/>
      <c r="BO70" s="128"/>
      <c r="BP70" s="128"/>
      <c r="BQ70" s="128"/>
      <c r="BR70" s="128"/>
      <c r="BS70" s="128"/>
      <c r="BT70" s="128"/>
      <c r="BU70" s="128"/>
      <c r="BV70" s="128"/>
      <c r="BW70" s="128"/>
      <c r="BX70" s="128"/>
      <c r="BY70" s="128"/>
      <c r="BZ70" s="128"/>
      <c r="CA70" s="128"/>
      <c r="CB70" s="128"/>
      <c r="CC70" s="128"/>
      <c r="CD70" s="128"/>
      <c r="CE70" s="128"/>
      <c r="CF70" s="128"/>
      <c r="CG70" s="128"/>
      <c r="CH70" s="128"/>
      <c r="CI70" s="128"/>
      <c r="CJ70" s="128"/>
      <c r="CK70" s="128"/>
      <c r="CL70" s="128"/>
      <c r="CM70" s="128"/>
      <c r="CN70" s="128"/>
      <c r="CO70" s="128"/>
      <c r="CP70" s="128"/>
      <c r="CQ70" s="128"/>
      <c r="CR70" s="128"/>
      <c r="CS70" s="128"/>
      <c r="CT70" s="128"/>
      <c r="CU70" s="128"/>
      <c r="CV70" s="128"/>
      <c r="CW70" s="128"/>
      <c r="CX70" s="128"/>
      <c r="CY70" s="128"/>
      <c r="CZ70" s="128"/>
      <c r="DA70" s="128"/>
      <c r="DB70" s="128"/>
      <c r="DC70" s="128"/>
      <c r="DD70" s="128"/>
      <c r="DE70" s="128"/>
      <c r="DF70" s="128"/>
      <c r="DG70" s="128"/>
      <c r="DH70" s="128"/>
      <c r="DI70" s="128"/>
      <c r="DJ70" s="128"/>
      <c r="DK70" s="128"/>
      <c r="DL70" s="128"/>
      <c r="DM70" s="128"/>
      <c r="DN70" s="128"/>
      <c r="DO70" s="128"/>
      <c r="DP70" s="128"/>
      <c r="DQ70" s="128"/>
      <c r="DR70" s="128"/>
      <c r="DS70" s="128"/>
      <c r="DT70" s="128"/>
      <c r="DU70" s="128"/>
      <c r="DV70" s="128"/>
      <c r="DW70" s="128"/>
      <c r="DX70" s="128"/>
      <c r="DY70" s="128"/>
      <c r="DZ70" s="128"/>
      <c r="EA70" s="128"/>
      <c r="EB70" s="128"/>
    </row>
    <row r="71" spans="12:132">
      <c r="N71" s="97"/>
      <c r="O71" s="97"/>
      <c r="P71" s="97"/>
      <c r="Q71" s="96"/>
      <c r="R71" s="87"/>
      <c r="S71" s="128"/>
      <c r="T71" s="128"/>
      <c r="U71" s="128"/>
      <c r="V71" s="128"/>
      <c r="W71" s="128"/>
      <c r="X71" s="128"/>
      <c r="Y71" s="128"/>
      <c r="Z71" s="128"/>
      <c r="AA71" s="128"/>
      <c r="AB71" s="128"/>
      <c r="AC71" s="128"/>
      <c r="AD71" s="128"/>
      <c r="AE71" s="128"/>
      <c r="AF71" s="128"/>
      <c r="AG71" s="128"/>
      <c r="AH71" s="128"/>
      <c r="AI71" s="128"/>
      <c r="AJ71" s="128"/>
      <c r="AK71" s="128"/>
      <c r="AL71" s="128"/>
      <c r="AM71" s="128"/>
      <c r="AN71" s="128"/>
      <c r="AO71" s="128"/>
      <c r="AP71" s="128"/>
      <c r="AQ71" s="128"/>
      <c r="AR71" s="128"/>
      <c r="AS71" s="128"/>
      <c r="AT71" s="128"/>
      <c r="AU71" s="128"/>
      <c r="AV71" s="128"/>
      <c r="AW71" s="128"/>
      <c r="AX71" s="128"/>
      <c r="AY71" s="128"/>
      <c r="AZ71" s="128"/>
      <c r="BA71" s="128"/>
      <c r="BB71" s="128"/>
      <c r="BC71" s="128"/>
      <c r="BD71" s="128"/>
      <c r="BE71" s="128"/>
      <c r="BF71" s="128"/>
      <c r="BG71" s="128"/>
      <c r="BH71" s="128"/>
      <c r="BI71" s="128"/>
      <c r="BJ71" s="128"/>
      <c r="BK71" s="128"/>
      <c r="BL71" s="128"/>
      <c r="BM71" s="128"/>
      <c r="BN71" s="128"/>
      <c r="BO71" s="128"/>
      <c r="BP71" s="128"/>
      <c r="BQ71" s="128"/>
      <c r="BR71" s="128"/>
      <c r="BS71" s="128"/>
      <c r="BT71" s="128"/>
      <c r="BU71" s="128"/>
      <c r="BV71" s="128"/>
      <c r="BW71" s="128"/>
      <c r="BX71" s="128"/>
      <c r="BY71" s="128"/>
      <c r="BZ71" s="128"/>
      <c r="CA71" s="128"/>
      <c r="CB71" s="128"/>
      <c r="CC71" s="128"/>
      <c r="CD71" s="128"/>
      <c r="CE71" s="128"/>
      <c r="CF71" s="128"/>
      <c r="CG71" s="128"/>
      <c r="CH71" s="128"/>
      <c r="CI71" s="128"/>
      <c r="CJ71" s="128"/>
      <c r="CK71" s="128"/>
      <c r="CL71" s="128"/>
      <c r="CM71" s="128"/>
      <c r="CN71" s="128"/>
      <c r="CO71" s="128"/>
      <c r="CP71" s="128"/>
      <c r="CQ71" s="128"/>
      <c r="CR71" s="128"/>
      <c r="CS71" s="128"/>
      <c r="CT71" s="128"/>
      <c r="CU71" s="128"/>
      <c r="CV71" s="128"/>
      <c r="CW71" s="128"/>
      <c r="CX71" s="128"/>
      <c r="CY71" s="128"/>
      <c r="CZ71" s="128"/>
      <c r="DA71" s="128"/>
      <c r="DB71" s="128"/>
      <c r="DC71" s="128"/>
      <c r="DD71" s="128"/>
      <c r="DE71" s="128"/>
      <c r="DF71" s="128"/>
      <c r="DG71" s="128"/>
      <c r="DH71" s="128"/>
      <c r="DI71" s="128"/>
      <c r="DJ71" s="128"/>
      <c r="DK71" s="128"/>
      <c r="DL71" s="128"/>
      <c r="DM71" s="128"/>
      <c r="DN71" s="128"/>
      <c r="DO71" s="128"/>
      <c r="DP71" s="128"/>
      <c r="DQ71" s="128"/>
      <c r="DR71" s="128"/>
      <c r="DS71" s="128"/>
      <c r="DT71" s="128"/>
      <c r="DU71" s="128"/>
      <c r="DV71" s="128"/>
      <c r="DW71" s="128"/>
      <c r="DX71" s="128"/>
      <c r="DY71" s="128"/>
      <c r="DZ71" s="128"/>
      <c r="EA71" s="128"/>
      <c r="EB71" s="128"/>
    </row>
    <row r="72" spans="12:132">
      <c r="N72" s="97"/>
      <c r="O72" s="97"/>
      <c r="P72" s="97"/>
      <c r="Q72" s="96"/>
      <c r="R72" s="87"/>
      <c r="S72" s="128"/>
      <c r="T72" s="128"/>
      <c r="U72" s="128"/>
      <c r="V72" s="128"/>
      <c r="W72" s="128"/>
      <c r="X72" s="128"/>
      <c r="Y72" s="128"/>
      <c r="Z72" s="128"/>
      <c r="AA72" s="128"/>
      <c r="AB72" s="128"/>
      <c r="AC72" s="128"/>
      <c r="AD72" s="128"/>
      <c r="AE72" s="128"/>
      <c r="AF72" s="128"/>
      <c r="AG72" s="128"/>
      <c r="AH72" s="128"/>
      <c r="AI72" s="128"/>
      <c r="AJ72" s="128"/>
      <c r="AK72" s="128"/>
      <c r="AL72" s="128"/>
      <c r="AM72" s="128"/>
      <c r="AN72" s="128"/>
      <c r="AO72" s="128"/>
      <c r="AP72" s="128"/>
      <c r="AQ72" s="128"/>
      <c r="AR72" s="128"/>
      <c r="AS72" s="128"/>
      <c r="AT72" s="128"/>
      <c r="AU72" s="128"/>
      <c r="AV72" s="128"/>
      <c r="AW72" s="128"/>
      <c r="AX72" s="128"/>
      <c r="AY72" s="128"/>
      <c r="AZ72" s="128"/>
      <c r="BA72" s="128"/>
      <c r="BB72" s="128"/>
      <c r="BC72" s="128"/>
      <c r="BD72" s="128"/>
      <c r="BE72" s="128"/>
      <c r="BF72" s="128"/>
      <c r="BG72" s="128"/>
      <c r="BH72" s="128"/>
      <c r="BI72" s="128"/>
      <c r="BJ72" s="128"/>
      <c r="BK72" s="128"/>
      <c r="BL72" s="128"/>
      <c r="BM72" s="128"/>
      <c r="BN72" s="128"/>
      <c r="BO72" s="128"/>
      <c r="BP72" s="128"/>
      <c r="BQ72" s="128"/>
      <c r="BR72" s="128"/>
      <c r="BS72" s="128"/>
      <c r="BT72" s="128"/>
      <c r="BU72" s="128"/>
      <c r="BV72" s="128"/>
      <c r="BW72" s="128"/>
      <c r="BX72" s="128"/>
      <c r="BY72" s="128"/>
      <c r="BZ72" s="128"/>
      <c r="CA72" s="128"/>
      <c r="CB72" s="128"/>
      <c r="CC72" s="128"/>
      <c r="CD72" s="128"/>
      <c r="CE72" s="128"/>
      <c r="CF72" s="128"/>
      <c r="CG72" s="128"/>
      <c r="CH72" s="128"/>
      <c r="CI72" s="128"/>
      <c r="CJ72" s="128"/>
      <c r="CK72" s="128"/>
      <c r="CL72" s="128"/>
      <c r="CM72" s="128"/>
      <c r="CN72" s="128"/>
      <c r="CO72" s="128"/>
      <c r="CP72" s="128"/>
      <c r="CQ72" s="128"/>
      <c r="CR72" s="128"/>
      <c r="CS72" s="128"/>
      <c r="CT72" s="128"/>
      <c r="CU72" s="128"/>
      <c r="CV72" s="128"/>
      <c r="CW72" s="128"/>
      <c r="CX72" s="128"/>
      <c r="CY72" s="128"/>
      <c r="CZ72" s="128"/>
      <c r="DA72" s="128"/>
      <c r="DB72" s="128"/>
      <c r="DC72" s="128"/>
      <c r="DD72" s="128"/>
      <c r="DE72" s="128"/>
      <c r="DF72" s="128"/>
      <c r="DG72" s="128"/>
      <c r="DH72" s="128"/>
      <c r="DI72" s="128"/>
      <c r="DJ72" s="128"/>
      <c r="DK72" s="128"/>
      <c r="DL72" s="128"/>
      <c r="DM72" s="128"/>
      <c r="DN72" s="128"/>
      <c r="DO72" s="128"/>
      <c r="DP72" s="128"/>
      <c r="DQ72" s="128"/>
      <c r="DR72" s="128"/>
      <c r="DS72" s="128"/>
      <c r="DT72" s="128"/>
      <c r="DU72" s="128"/>
      <c r="DV72" s="128"/>
      <c r="DW72" s="128"/>
      <c r="DX72" s="128"/>
      <c r="DY72" s="128"/>
      <c r="DZ72" s="128"/>
      <c r="EA72" s="128"/>
      <c r="EB72" s="128"/>
    </row>
    <row r="73" spans="12:132">
      <c r="M73" s="97"/>
      <c r="N73" s="97"/>
      <c r="O73" s="97"/>
      <c r="P73" s="96"/>
      <c r="Q73" s="96"/>
      <c r="R73" s="87"/>
      <c r="S73" s="128"/>
      <c r="T73" s="128"/>
      <c r="U73" s="128"/>
      <c r="V73" s="128"/>
      <c r="W73" s="128"/>
      <c r="X73" s="128"/>
      <c r="Y73" s="128"/>
      <c r="Z73" s="128"/>
      <c r="AA73" s="128"/>
      <c r="AB73" s="128"/>
      <c r="AC73" s="128"/>
      <c r="AD73" s="128"/>
      <c r="AE73" s="128"/>
      <c r="AF73" s="128"/>
      <c r="AG73" s="128"/>
      <c r="AH73" s="128"/>
      <c r="AI73" s="128"/>
      <c r="AJ73" s="128"/>
      <c r="AK73" s="128"/>
      <c r="AL73" s="128"/>
      <c r="AM73" s="128"/>
      <c r="AN73" s="128"/>
      <c r="AO73" s="128"/>
      <c r="AP73" s="128"/>
      <c r="AQ73" s="128"/>
      <c r="AR73" s="128"/>
      <c r="AS73" s="128"/>
      <c r="AT73" s="128"/>
      <c r="AU73" s="128"/>
      <c r="AV73" s="128"/>
      <c r="AW73" s="128"/>
      <c r="AX73" s="128"/>
      <c r="AY73" s="128"/>
      <c r="AZ73" s="128"/>
      <c r="BA73" s="128"/>
      <c r="BB73" s="128"/>
      <c r="BC73" s="128"/>
      <c r="BD73" s="128"/>
      <c r="BE73" s="128"/>
      <c r="BF73" s="128"/>
      <c r="BG73" s="128"/>
      <c r="BH73" s="128"/>
      <c r="BI73" s="128"/>
      <c r="BJ73" s="128"/>
      <c r="BK73" s="128"/>
      <c r="BL73" s="128"/>
      <c r="BM73" s="128"/>
      <c r="BN73" s="128"/>
      <c r="BO73" s="128"/>
      <c r="BP73" s="128"/>
      <c r="BQ73" s="128"/>
      <c r="BR73" s="128"/>
      <c r="BS73" s="128"/>
      <c r="BT73" s="128"/>
      <c r="BU73" s="128"/>
      <c r="BV73" s="128"/>
      <c r="BW73" s="128"/>
      <c r="BX73" s="128"/>
      <c r="BY73" s="128"/>
      <c r="BZ73" s="128"/>
      <c r="CA73" s="128"/>
      <c r="CB73" s="128"/>
      <c r="CC73" s="128"/>
      <c r="CD73" s="128"/>
      <c r="CE73" s="128"/>
      <c r="CF73" s="128"/>
      <c r="CG73" s="128"/>
      <c r="CH73" s="128"/>
      <c r="CI73" s="128"/>
      <c r="CJ73" s="128"/>
      <c r="CK73" s="128"/>
      <c r="CL73" s="128"/>
      <c r="CM73" s="128"/>
      <c r="CN73" s="128"/>
      <c r="CO73" s="128"/>
      <c r="CP73" s="128"/>
      <c r="CQ73" s="128"/>
      <c r="CR73" s="128"/>
      <c r="CS73" s="128"/>
      <c r="CT73" s="128"/>
      <c r="CU73" s="128"/>
      <c r="CV73" s="128"/>
      <c r="CW73" s="128"/>
      <c r="CX73" s="128"/>
      <c r="CY73" s="128"/>
      <c r="CZ73" s="128"/>
      <c r="DA73" s="128"/>
      <c r="DB73" s="128"/>
      <c r="DC73" s="128"/>
      <c r="DD73" s="128"/>
      <c r="DE73" s="128"/>
      <c r="DF73" s="128"/>
      <c r="DG73" s="128"/>
      <c r="DH73" s="128"/>
      <c r="DI73" s="128"/>
      <c r="DJ73" s="128"/>
      <c r="DK73" s="128"/>
      <c r="DL73" s="128"/>
      <c r="DM73" s="128"/>
      <c r="DN73" s="128"/>
      <c r="DO73" s="128"/>
      <c r="DP73" s="128"/>
      <c r="DQ73" s="128"/>
      <c r="DR73" s="128"/>
      <c r="DS73" s="128"/>
      <c r="DT73" s="128"/>
      <c r="DU73" s="128"/>
      <c r="DV73" s="128"/>
      <c r="DW73" s="128"/>
      <c r="DX73" s="128"/>
      <c r="DY73" s="128"/>
      <c r="DZ73" s="128"/>
      <c r="EA73" s="128"/>
      <c r="EB73" s="128"/>
    </row>
    <row r="74" spans="12:132">
      <c r="M74" s="97"/>
      <c r="N74" s="97"/>
      <c r="O74" s="97"/>
      <c r="P74" s="96"/>
      <c r="Q74" s="87"/>
      <c r="R74" s="87"/>
      <c r="S74" s="128"/>
      <c r="T74" s="128"/>
      <c r="U74" s="128"/>
      <c r="V74" s="128"/>
      <c r="W74" s="128"/>
      <c r="X74" s="128"/>
      <c r="Y74" s="128"/>
      <c r="Z74" s="128"/>
      <c r="AA74" s="128"/>
      <c r="AB74" s="128"/>
      <c r="AC74" s="128"/>
      <c r="AD74" s="128"/>
      <c r="AE74" s="128"/>
      <c r="AF74" s="128"/>
      <c r="AG74" s="128"/>
      <c r="AH74" s="128"/>
      <c r="AI74" s="128"/>
      <c r="AJ74" s="128"/>
      <c r="AK74" s="128"/>
      <c r="AL74" s="128"/>
      <c r="AM74" s="128"/>
      <c r="AN74" s="128"/>
      <c r="AO74" s="128"/>
      <c r="AP74" s="128"/>
      <c r="AQ74" s="128"/>
      <c r="AR74" s="128"/>
      <c r="AS74" s="128"/>
      <c r="AT74" s="128"/>
      <c r="AU74" s="128"/>
      <c r="AV74" s="128"/>
      <c r="AW74" s="128"/>
      <c r="AX74" s="128"/>
      <c r="AY74" s="128"/>
      <c r="AZ74" s="128"/>
      <c r="BA74" s="128"/>
      <c r="BB74" s="128"/>
      <c r="BC74" s="128"/>
      <c r="BD74" s="128"/>
      <c r="BE74" s="128"/>
      <c r="BF74" s="128"/>
      <c r="BG74" s="128"/>
      <c r="BH74" s="128"/>
      <c r="BI74" s="128"/>
      <c r="BJ74" s="128"/>
      <c r="BK74" s="128"/>
      <c r="BL74" s="128"/>
      <c r="BM74" s="128"/>
      <c r="BN74" s="128"/>
      <c r="BO74" s="128"/>
      <c r="BP74" s="128"/>
      <c r="BQ74" s="128"/>
      <c r="BR74" s="128"/>
      <c r="BS74" s="128"/>
      <c r="BT74" s="128"/>
      <c r="BU74" s="128"/>
      <c r="BV74" s="128"/>
      <c r="BW74" s="128"/>
      <c r="BX74" s="128"/>
      <c r="BY74" s="128"/>
      <c r="BZ74" s="128"/>
      <c r="CA74" s="128"/>
      <c r="CB74" s="128"/>
      <c r="CC74" s="128"/>
      <c r="CD74" s="128"/>
      <c r="CE74" s="128"/>
      <c r="CF74" s="128"/>
      <c r="CG74" s="128"/>
      <c r="CH74" s="128"/>
      <c r="CI74" s="128"/>
      <c r="CJ74" s="128"/>
      <c r="CK74" s="128"/>
      <c r="CL74" s="128"/>
      <c r="CM74" s="128"/>
      <c r="CN74" s="128"/>
      <c r="CO74" s="128"/>
      <c r="CP74" s="128"/>
      <c r="CQ74" s="128"/>
      <c r="CR74" s="128"/>
      <c r="CS74" s="128"/>
      <c r="CT74" s="128"/>
      <c r="CU74" s="128"/>
      <c r="CV74" s="128"/>
      <c r="CW74" s="128"/>
      <c r="CX74" s="128"/>
      <c r="CY74" s="128"/>
      <c r="CZ74" s="128"/>
      <c r="DA74" s="128"/>
      <c r="DB74" s="128"/>
      <c r="DC74" s="128"/>
      <c r="DD74" s="128"/>
      <c r="DE74" s="128"/>
      <c r="DF74" s="128"/>
      <c r="DG74" s="128"/>
      <c r="DH74" s="128"/>
      <c r="DI74" s="128"/>
      <c r="DJ74" s="128"/>
      <c r="DK74" s="128"/>
      <c r="DL74" s="128"/>
      <c r="DM74" s="128"/>
      <c r="DN74" s="128"/>
      <c r="DO74" s="128"/>
      <c r="DP74" s="128"/>
      <c r="DQ74" s="128"/>
      <c r="DR74" s="128"/>
      <c r="DS74" s="128"/>
      <c r="DT74" s="128"/>
      <c r="DU74" s="128"/>
      <c r="DV74" s="128"/>
      <c r="DW74" s="128"/>
      <c r="DX74" s="128"/>
      <c r="DY74" s="128"/>
      <c r="DZ74" s="128"/>
      <c r="EA74" s="128"/>
      <c r="EB74" s="128"/>
    </row>
    <row r="75" spans="12:132">
      <c r="N75" s="87"/>
      <c r="O75" s="87"/>
      <c r="P75" s="87"/>
      <c r="Q75" s="87"/>
      <c r="R75" s="87"/>
      <c r="S75" s="128"/>
      <c r="T75" s="128"/>
      <c r="U75" s="128"/>
      <c r="V75" s="128"/>
      <c r="W75" s="128"/>
      <c r="X75" s="128"/>
      <c r="Y75" s="128"/>
      <c r="Z75" s="128"/>
      <c r="AA75" s="128"/>
      <c r="AB75" s="128"/>
      <c r="AC75" s="128"/>
      <c r="AD75" s="128"/>
      <c r="AE75" s="128"/>
      <c r="AF75" s="128"/>
      <c r="AG75" s="128"/>
      <c r="AH75" s="128"/>
      <c r="AI75" s="128"/>
      <c r="AJ75" s="128"/>
      <c r="AK75" s="128"/>
      <c r="AL75" s="128"/>
      <c r="AM75" s="128"/>
      <c r="AN75" s="128"/>
      <c r="AO75" s="128"/>
      <c r="AP75" s="128"/>
      <c r="AQ75" s="128"/>
      <c r="AR75" s="128"/>
      <c r="AS75" s="128"/>
      <c r="AT75" s="128"/>
      <c r="AU75" s="128"/>
      <c r="AV75" s="128"/>
      <c r="AW75" s="128"/>
      <c r="AX75" s="128"/>
      <c r="AY75" s="128"/>
      <c r="AZ75" s="128"/>
      <c r="BA75" s="128"/>
      <c r="BB75" s="128"/>
      <c r="BC75" s="128"/>
      <c r="BD75" s="128"/>
      <c r="BE75" s="128"/>
      <c r="BF75" s="128"/>
      <c r="BG75" s="128"/>
      <c r="BH75" s="128"/>
      <c r="BI75" s="128"/>
      <c r="BJ75" s="128"/>
      <c r="BK75" s="128"/>
      <c r="BL75" s="128"/>
      <c r="BM75" s="128"/>
      <c r="BN75" s="128"/>
      <c r="BO75" s="128"/>
      <c r="BP75" s="128"/>
      <c r="BQ75" s="128"/>
      <c r="BR75" s="128"/>
      <c r="BS75" s="128"/>
      <c r="BT75" s="128"/>
      <c r="BU75" s="128"/>
      <c r="BV75" s="128"/>
      <c r="BW75" s="128"/>
      <c r="BX75" s="128"/>
      <c r="BY75" s="128"/>
      <c r="BZ75" s="128"/>
      <c r="CA75" s="128"/>
      <c r="CB75" s="128"/>
      <c r="CC75" s="128"/>
      <c r="CD75" s="128"/>
      <c r="CE75" s="128"/>
      <c r="CF75" s="128"/>
      <c r="CG75" s="128"/>
      <c r="CH75" s="128"/>
      <c r="CI75" s="128"/>
      <c r="CJ75" s="128"/>
      <c r="CK75" s="128"/>
      <c r="CL75" s="128"/>
      <c r="CM75" s="128"/>
      <c r="CN75" s="128"/>
      <c r="CO75" s="128"/>
      <c r="CP75" s="128"/>
      <c r="CQ75" s="128"/>
      <c r="CR75" s="128"/>
      <c r="CS75" s="128"/>
      <c r="CT75" s="128"/>
      <c r="CU75" s="128"/>
      <c r="CV75" s="128"/>
      <c r="CW75" s="128"/>
      <c r="CX75" s="128"/>
      <c r="CY75" s="128"/>
      <c r="CZ75" s="128"/>
      <c r="DA75" s="128"/>
      <c r="DB75" s="128"/>
      <c r="DC75" s="128"/>
      <c r="DD75" s="128"/>
      <c r="DE75" s="128"/>
      <c r="DF75" s="128"/>
      <c r="DG75" s="128"/>
      <c r="DH75" s="128"/>
      <c r="DI75" s="128"/>
      <c r="DJ75" s="128"/>
      <c r="DK75" s="128"/>
      <c r="DL75" s="128"/>
      <c r="DM75" s="128"/>
      <c r="DN75" s="128"/>
      <c r="DO75" s="128"/>
      <c r="DP75" s="128"/>
      <c r="DQ75" s="128"/>
      <c r="DR75" s="128"/>
      <c r="DS75" s="128"/>
      <c r="DT75" s="128"/>
      <c r="DU75" s="128"/>
      <c r="DV75" s="128"/>
      <c r="DW75" s="128"/>
      <c r="DX75" s="128"/>
      <c r="DY75" s="128"/>
      <c r="DZ75" s="128"/>
      <c r="EA75" s="128"/>
      <c r="EB75" s="128"/>
    </row>
    <row r="76" spans="12:132">
      <c r="N76" s="87"/>
      <c r="O76" s="87"/>
      <c r="P76" s="87"/>
      <c r="Q76" s="87"/>
      <c r="R76" s="87"/>
      <c r="S76" s="128"/>
      <c r="T76" s="128"/>
      <c r="U76" s="128"/>
      <c r="V76" s="128"/>
      <c r="W76" s="128"/>
      <c r="X76" s="128"/>
      <c r="Y76" s="128"/>
      <c r="Z76" s="128"/>
      <c r="AA76" s="128"/>
      <c r="AB76" s="128"/>
      <c r="AC76" s="128"/>
      <c r="AD76" s="128"/>
      <c r="AE76" s="128"/>
      <c r="AF76" s="128"/>
      <c r="AG76" s="128"/>
      <c r="AH76" s="128"/>
      <c r="AI76" s="128"/>
      <c r="AJ76" s="128"/>
      <c r="AK76" s="128"/>
      <c r="AL76" s="128"/>
      <c r="AM76" s="128"/>
      <c r="AN76" s="128"/>
      <c r="AO76" s="128"/>
      <c r="AP76" s="128"/>
      <c r="AQ76" s="128"/>
      <c r="AR76" s="128"/>
      <c r="AS76" s="128"/>
      <c r="AT76" s="128"/>
      <c r="AU76" s="128"/>
      <c r="AV76" s="128"/>
      <c r="AW76" s="128"/>
      <c r="AX76" s="128"/>
      <c r="AY76" s="128"/>
      <c r="AZ76" s="128"/>
      <c r="BA76" s="128"/>
      <c r="BB76" s="128"/>
      <c r="BC76" s="128"/>
      <c r="BD76" s="128"/>
      <c r="BE76" s="128"/>
      <c r="BF76" s="128"/>
      <c r="BG76" s="128"/>
      <c r="BH76" s="128"/>
      <c r="BI76" s="128"/>
      <c r="BJ76" s="128"/>
      <c r="BK76" s="128"/>
      <c r="BL76" s="128"/>
      <c r="BM76" s="128"/>
      <c r="BN76" s="128"/>
      <c r="BO76" s="128"/>
      <c r="BP76" s="128"/>
      <c r="BQ76" s="128"/>
      <c r="BR76" s="128"/>
      <c r="BS76" s="128"/>
      <c r="BT76" s="128"/>
      <c r="BU76" s="128"/>
      <c r="BV76" s="128"/>
      <c r="BW76" s="128"/>
      <c r="BX76" s="128"/>
      <c r="BY76" s="128"/>
      <c r="BZ76" s="128"/>
      <c r="CA76" s="128"/>
      <c r="CB76" s="128"/>
      <c r="CC76" s="128"/>
      <c r="CD76" s="128"/>
      <c r="CE76" s="128"/>
      <c r="CF76" s="128"/>
      <c r="CG76" s="128"/>
      <c r="CH76" s="128"/>
      <c r="CI76" s="128"/>
      <c r="CJ76" s="128"/>
      <c r="CK76" s="128"/>
      <c r="CL76" s="128"/>
      <c r="CM76" s="128"/>
      <c r="CN76" s="128"/>
      <c r="CO76" s="128"/>
      <c r="CP76" s="128"/>
      <c r="CQ76" s="128"/>
      <c r="CR76" s="128"/>
      <c r="CS76" s="128"/>
      <c r="CT76" s="128"/>
      <c r="CU76" s="128"/>
      <c r="CV76" s="128"/>
      <c r="CW76" s="128"/>
      <c r="CX76" s="128"/>
      <c r="CY76" s="128"/>
      <c r="CZ76" s="128"/>
      <c r="DA76" s="128"/>
      <c r="DB76" s="128"/>
      <c r="DC76" s="128"/>
      <c r="DD76" s="128"/>
      <c r="DE76" s="128"/>
      <c r="DF76" s="128"/>
      <c r="DG76" s="128"/>
      <c r="DH76" s="128"/>
      <c r="DI76" s="128"/>
      <c r="DJ76" s="128"/>
      <c r="DK76" s="128"/>
      <c r="DL76" s="128"/>
      <c r="DM76" s="128"/>
      <c r="DN76" s="128"/>
      <c r="DO76" s="128"/>
      <c r="DP76" s="128"/>
      <c r="DQ76" s="128"/>
      <c r="DR76" s="128"/>
      <c r="DS76" s="128"/>
      <c r="DT76" s="128"/>
      <c r="DU76" s="128"/>
      <c r="DV76" s="128"/>
      <c r="DW76" s="128"/>
      <c r="DX76" s="128"/>
      <c r="DY76" s="128"/>
      <c r="DZ76" s="128"/>
      <c r="EA76" s="128"/>
      <c r="EB76" s="128"/>
    </row>
    <row r="77" spans="12:132">
      <c r="N77" s="87"/>
      <c r="O77" s="87"/>
      <c r="P77" s="87"/>
      <c r="Q77" s="87"/>
      <c r="R77" s="87"/>
      <c r="S77" s="128"/>
      <c r="T77" s="128"/>
      <c r="U77" s="128"/>
      <c r="V77" s="128"/>
      <c r="W77" s="128"/>
      <c r="X77" s="128"/>
      <c r="Y77" s="128"/>
      <c r="Z77" s="128"/>
      <c r="AA77" s="128"/>
      <c r="AB77" s="128"/>
      <c r="AC77" s="128"/>
      <c r="AD77" s="128"/>
      <c r="AE77" s="128"/>
      <c r="AF77" s="128"/>
      <c r="AG77" s="128"/>
      <c r="AH77" s="128"/>
      <c r="AI77" s="128"/>
      <c r="AJ77" s="128"/>
      <c r="AK77" s="128"/>
      <c r="AL77" s="128"/>
      <c r="AM77" s="128"/>
      <c r="AN77" s="128"/>
      <c r="AO77" s="128"/>
      <c r="AP77" s="128"/>
      <c r="AQ77" s="128"/>
      <c r="AR77" s="128"/>
      <c r="AS77" s="128"/>
      <c r="AT77" s="128"/>
      <c r="AU77" s="128"/>
      <c r="AV77" s="128"/>
      <c r="AW77" s="128"/>
      <c r="AX77" s="128"/>
      <c r="AY77" s="128"/>
      <c r="AZ77" s="128"/>
      <c r="BA77" s="128"/>
      <c r="BB77" s="128"/>
      <c r="BC77" s="128"/>
      <c r="BD77" s="128"/>
      <c r="BE77" s="128"/>
      <c r="BF77" s="128"/>
      <c r="BG77" s="128"/>
      <c r="BH77" s="128"/>
      <c r="BI77" s="128"/>
      <c r="BJ77" s="128"/>
      <c r="BK77" s="128"/>
      <c r="BL77" s="128"/>
      <c r="BM77" s="128"/>
      <c r="BN77" s="128"/>
      <c r="BO77" s="128"/>
      <c r="BP77" s="128"/>
      <c r="BQ77" s="128"/>
      <c r="BR77" s="128"/>
      <c r="BS77" s="128"/>
      <c r="BT77" s="128"/>
      <c r="BU77" s="128"/>
      <c r="BV77" s="128"/>
      <c r="BW77" s="128"/>
      <c r="BX77" s="128"/>
      <c r="BY77" s="128"/>
      <c r="BZ77" s="128"/>
      <c r="CA77" s="128"/>
      <c r="CB77" s="128"/>
      <c r="CC77" s="128"/>
      <c r="CD77" s="128"/>
      <c r="CE77" s="128"/>
      <c r="CF77" s="128"/>
      <c r="CG77" s="128"/>
      <c r="CH77" s="128"/>
      <c r="CI77" s="128"/>
      <c r="CJ77" s="128"/>
      <c r="CK77" s="128"/>
      <c r="CL77" s="128"/>
      <c r="CM77" s="128"/>
      <c r="CN77" s="128"/>
      <c r="CO77" s="128"/>
      <c r="CP77" s="128"/>
      <c r="CQ77" s="128"/>
      <c r="CR77" s="128"/>
      <c r="CS77" s="128"/>
      <c r="CT77" s="128"/>
      <c r="CU77" s="128"/>
      <c r="CV77" s="128"/>
      <c r="CW77" s="128"/>
      <c r="CX77" s="128"/>
      <c r="CY77" s="128"/>
      <c r="CZ77" s="128"/>
      <c r="DA77" s="128"/>
      <c r="DB77" s="128"/>
      <c r="DC77" s="128"/>
      <c r="DD77" s="128"/>
      <c r="DE77" s="128"/>
      <c r="DF77" s="128"/>
      <c r="DG77" s="128"/>
      <c r="DH77" s="128"/>
      <c r="DI77" s="128"/>
      <c r="DJ77" s="128"/>
      <c r="DK77" s="128"/>
      <c r="DL77" s="128"/>
      <c r="DM77" s="128"/>
      <c r="DN77" s="128"/>
      <c r="DO77" s="128"/>
      <c r="DP77" s="128"/>
      <c r="DQ77" s="128"/>
      <c r="DR77" s="128"/>
      <c r="DS77" s="128"/>
      <c r="DT77" s="128"/>
      <c r="DU77" s="128"/>
      <c r="DV77" s="128"/>
      <c r="DW77" s="128"/>
      <c r="DX77" s="128"/>
      <c r="DY77" s="128"/>
      <c r="DZ77" s="128"/>
      <c r="EA77" s="128"/>
      <c r="EB77" s="128"/>
    </row>
    <row r="78" spans="12:132">
      <c r="N78" s="87"/>
      <c r="O78" s="87"/>
      <c r="P78" s="87"/>
      <c r="Q78" s="87"/>
      <c r="R78" s="87"/>
      <c r="S78" s="128"/>
      <c r="T78" s="128"/>
      <c r="U78" s="128"/>
      <c r="V78" s="128"/>
      <c r="W78" s="128"/>
      <c r="X78" s="128"/>
      <c r="Y78" s="128"/>
      <c r="Z78" s="128"/>
      <c r="AA78" s="128"/>
      <c r="AB78" s="128"/>
      <c r="AC78" s="128"/>
      <c r="AD78" s="128"/>
      <c r="AE78" s="128"/>
      <c r="AF78" s="128"/>
      <c r="AG78" s="128"/>
      <c r="AH78" s="128"/>
      <c r="AI78" s="128"/>
      <c r="AJ78" s="128"/>
      <c r="AK78" s="128"/>
      <c r="AL78" s="128"/>
      <c r="AM78" s="128"/>
      <c r="AN78" s="128"/>
      <c r="AO78" s="128"/>
      <c r="AP78" s="128"/>
      <c r="AQ78" s="128"/>
      <c r="AR78" s="128"/>
      <c r="AS78" s="128"/>
      <c r="AT78" s="128"/>
      <c r="AU78" s="128"/>
      <c r="AV78" s="128"/>
      <c r="AW78" s="128"/>
      <c r="AX78" s="128"/>
      <c r="AY78" s="128"/>
      <c r="AZ78" s="128"/>
      <c r="BA78" s="128"/>
      <c r="BB78" s="128"/>
      <c r="BC78" s="128"/>
      <c r="BD78" s="128"/>
      <c r="BE78" s="128"/>
      <c r="BF78" s="128"/>
      <c r="BG78" s="128"/>
      <c r="BH78" s="128"/>
      <c r="BI78" s="128"/>
      <c r="BJ78" s="128"/>
      <c r="BK78" s="128"/>
      <c r="BL78" s="128"/>
      <c r="BM78" s="128"/>
      <c r="BN78" s="128"/>
      <c r="BO78" s="128"/>
      <c r="BP78" s="128"/>
      <c r="BQ78" s="128"/>
      <c r="BR78" s="128"/>
      <c r="BS78" s="128"/>
      <c r="BT78" s="128"/>
      <c r="BU78" s="128"/>
      <c r="BV78" s="128"/>
      <c r="BW78" s="128"/>
      <c r="BX78" s="128"/>
      <c r="BY78" s="128"/>
      <c r="BZ78" s="128"/>
      <c r="CA78" s="128"/>
      <c r="CB78" s="128"/>
      <c r="CC78" s="128"/>
      <c r="CD78" s="128"/>
      <c r="CE78" s="128"/>
      <c r="CF78" s="128"/>
      <c r="CG78" s="128"/>
      <c r="CH78" s="128"/>
      <c r="CI78" s="128"/>
      <c r="CJ78" s="128"/>
      <c r="CK78" s="128"/>
      <c r="CL78" s="128"/>
      <c r="CM78" s="128"/>
      <c r="CN78" s="128"/>
      <c r="CO78" s="128"/>
      <c r="CP78" s="128"/>
      <c r="CQ78" s="128"/>
      <c r="CR78" s="128"/>
      <c r="CS78" s="128"/>
      <c r="CT78" s="128"/>
      <c r="CU78" s="128"/>
      <c r="CV78" s="128"/>
      <c r="CW78" s="128"/>
      <c r="CX78" s="128"/>
      <c r="CY78" s="128"/>
      <c r="CZ78" s="128"/>
      <c r="DA78" s="128"/>
      <c r="DB78" s="128"/>
      <c r="DC78" s="128"/>
      <c r="DD78" s="128"/>
      <c r="DE78" s="128"/>
      <c r="DF78" s="128"/>
      <c r="DG78" s="128"/>
      <c r="DH78" s="128"/>
      <c r="DI78" s="128"/>
      <c r="DJ78" s="128"/>
      <c r="DK78" s="128"/>
      <c r="DL78" s="128"/>
      <c r="DM78" s="128"/>
      <c r="DN78" s="128"/>
      <c r="DO78" s="128"/>
      <c r="DP78" s="128"/>
      <c r="DQ78" s="128"/>
      <c r="DR78" s="128"/>
      <c r="DS78" s="128"/>
      <c r="DT78" s="128"/>
      <c r="DU78" s="128"/>
      <c r="DV78" s="128"/>
      <c r="DW78" s="128"/>
      <c r="DX78" s="128"/>
      <c r="DY78" s="128"/>
      <c r="DZ78" s="128"/>
      <c r="EA78" s="128"/>
      <c r="EB78" s="128"/>
    </row>
    <row r="79" spans="12:132">
      <c r="N79" s="87"/>
      <c r="O79" s="87"/>
      <c r="P79" s="87"/>
      <c r="Q79" s="87"/>
      <c r="R79" s="87"/>
      <c r="S79" s="128"/>
      <c r="T79" s="128"/>
      <c r="U79" s="128"/>
      <c r="V79" s="128"/>
      <c r="W79" s="128"/>
      <c r="X79" s="128"/>
      <c r="Y79" s="128"/>
      <c r="Z79" s="128"/>
      <c r="AA79" s="128"/>
      <c r="AB79" s="128"/>
      <c r="AC79" s="128"/>
      <c r="AD79" s="128"/>
      <c r="AE79" s="128"/>
      <c r="AF79" s="128"/>
      <c r="AG79" s="128"/>
      <c r="AH79" s="128"/>
      <c r="AI79" s="128"/>
      <c r="AJ79" s="128"/>
      <c r="AK79" s="128"/>
      <c r="AL79" s="128"/>
      <c r="AM79" s="128"/>
      <c r="AN79" s="128"/>
      <c r="AO79" s="128"/>
      <c r="AP79" s="128"/>
      <c r="AQ79" s="128"/>
      <c r="AR79" s="128"/>
      <c r="AS79" s="128"/>
      <c r="AT79" s="128"/>
      <c r="AU79" s="128"/>
      <c r="AV79" s="128"/>
      <c r="AW79" s="128"/>
      <c r="AX79" s="128"/>
      <c r="AY79" s="128"/>
      <c r="AZ79" s="128"/>
      <c r="BA79" s="128"/>
      <c r="BB79" s="128"/>
      <c r="BC79" s="128"/>
      <c r="BD79" s="128"/>
      <c r="BE79" s="128"/>
      <c r="BF79" s="128"/>
      <c r="BG79" s="128"/>
      <c r="BH79" s="128"/>
      <c r="BI79" s="128"/>
      <c r="BJ79" s="128"/>
      <c r="BK79" s="128"/>
      <c r="BL79" s="128"/>
      <c r="BM79" s="128"/>
      <c r="BN79" s="128"/>
      <c r="BO79" s="128"/>
      <c r="BP79" s="128"/>
      <c r="BQ79" s="128"/>
      <c r="BR79" s="128"/>
      <c r="BS79" s="128"/>
      <c r="BT79" s="128"/>
      <c r="BU79" s="128"/>
      <c r="BV79" s="128"/>
      <c r="BW79" s="128"/>
      <c r="BX79" s="128"/>
      <c r="BY79" s="128"/>
      <c r="BZ79" s="128"/>
      <c r="CA79" s="128"/>
      <c r="CB79" s="128"/>
      <c r="CC79" s="128"/>
      <c r="CD79" s="128"/>
      <c r="CE79" s="128"/>
      <c r="CF79" s="128"/>
      <c r="CG79" s="128"/>
      <c r="CH79" s="128"/>
      <c r="CI79" s="128"/>
      <c r="CJ79" s="128"/>
      <c r="CK79" s="128"/>
      <c r="CL79" s="128"/>
      <c r="CM79" s="128"/>
      <c r="CN79" s="128"/>
      <c r="CO79" s="128"/>
      <c r="CP79" s="128"/>
      <c r="CQ79" s="128"/>
      <c r="CR79" s="128"/>
      <c r="CS79" s="128"/>
      <c r="CT79" s="128"/>
      <c r="CU79" s="128"/>
      <c r="CV79" s="128"/>
      <c r="CW79" s="128"/>
      <c r="CX79" s="128"/>
      <c r="CY79" s="128"/>
      <c r="CZ79" s="128"/>
      <c r="DA79" s="128"/>
      <c r="DB79" s="128"/>
      <c r="DC79" s="128"/>
      <c r="DD79" s="128"/>
      <c r="DE79" s="128"/>
      <c r="DF79" s="128"/>
      <c r="DG79" s="128"/>
      <c r="DH79" s="128"/>
      <c r="DI79" s="128"/>
      <c r="DJ79" s="128"/>
      <c r="DK79" s="128"/>
      <c r="DL79" s="128"/>
      <c r="DM79" s="128"/>
      <c r="DN79" s="128"/>
      <c r="DO79" s="128"/>
      <c r="DP79" s="128"/>
      <c r="DQ79" s="128"/>
      <c r="DR79" s="128"/>
      <c r="DS79" s="128"/>
      <c r="DT79" s="128"/>
      <c r="DU79" s="128"/>
      <c r="DV79" s="128"/>
      <c r="DW79" s="128"/>
      <c r="DX79" s="128"/>
      <c r="DY79" s="128"/>
      <c r="DZ79" s="128"/>
      <c r="EA79" s="128"/>
      <c r="EB79" s="128"/>
    </row>
    <row r="80" spans="12:132">
      <c r="N80" s="87"/>
      <c r="O80" s="87"/>
      <c r="P80" s="87"/>
      <c r="Q80" s="87"/>
      <c r="R80" s="87"/>
      <c r="S80" s="128"/>
      <c r="T80" s="128"/>
      <c r="U80" s="128"/>
      <c r="V80" s="128"/>
      <c r="W80" s="128"/>
      <c r="X80" s="128"/>
      <c r="Y80" s="128"/>
      <c r="Z80" s="128"/>
      <c r="AA80" s="128"/>
      <c r="AB80" s="128"/>
      <c r="AC80" s="128"/>
      <c r="AD80" s="128"/>
      <c r="AE80" s="128"/>
      <c r="AF80" s="128"/>
      <c r="AG80" s="128"/>
      <c r="AH80" s="128"/>
      <c r="AI80" s="128"/>
      <c r="AJ80" s="128"/>
      <c r="AK80" s="128"/>
      <c r="AL80" s="128"/>
      <c r="AM80" s="128"/>
      <c r="AN80" s="128"/>
      <c r="AO80" s="128"/>
      <c r="AP80" s="128"/>
      <c r="AQ80" s="128"/>
      <c r="AR80" s="128"/>
      <c r="AS80" s="128"/>
      <c r="AT80" s="128"/>
      <c r="AU80" s="128"/>
      <c r="AV80" s="128"/>
      <c r="AW80" s="128"/>
      <c r="AX80" s="128"/>
      <c r="AY80" s="128"/>
      <c r="AZ80" s="128"/>
      <c r="BA80" s="128"/>
      <c r="BB80" s="128"/>
      <c r="BC80" s="128"/>
      <c r="BD80" s="128"/>
      <c r="BE80" s="128"/>
      <c r="BF80" s="128"/>
      <c r="BG80" s="128"/>
      <c r="BH80" s="128"/>
      <c r="BI80" s="128"/>
      <c r="BJ80" s="128"/>
      <c r="BK80" s="128"/>
      <c r="BL80" s="128"/>
      <c r="BM80" s="128"/>
      <c r="BN80" s="128"/>
      <c r="BO80" s="128"/>
      <c r="BP80" s="128"/>
      <c r="BQ80" s="128"/>
      <c r="BR80" s="128"/>
      <c r="BS80" s="128"/>
      <c r="BT80" s="128"/>
      <c r="BU80" s="128"/>
      <c r="BV80" s="128"/>
      <c r="BW80" s="128"/>
      <c r="BX80" s="128"/>
      <c r="BY80" s="128"/>
      <c r="BZ80" s="128"/>
      <c r="CA80" s="128"/>
      <c r="CB80" s="128"/>
      <c r="CC80" s="128"/>
      <c r="CD80" s="128"/>
      <c r="CE80" s="128"/>
      <c r="CF80" s="128"/>
      <c r="CG80" s="128"/>
      <c r="CH80" s="128"/>
      <c r="CI80" s="128"/>
      <c r="CJ80" s="128"/>
      <c r="CK80" s="128"/>
      <c r="CL80" s="128"/>
      <c r="CM80" s="128"/>
      <c r="CN80" s="128"/>
      <c r="CO80" s="128"/>
      <c r="CP80" s="128"/>
      <c r="CQ80" s="128"/>
      <c r="CR80" s="128"/>
      <c r="CS80" s="128"/>
      <c r="CT80" s="128"/>
      <c r="CU80" s="128"/>
      <c r="CV80" s="128"/>
      <c r="CW80" s="128"/>
      <c r="CX80" s="128"/>
      <c r="CY80" s="128"/>
      <c r="CZ80" s="128"/>
      <c r="DA80" s="128"/>
      <c r="DB80" s="128"/>
      <c r="DC80" s="128"/>
      <c r="DD80" s="128"/>
      <c r="DE80" s="128"/>
      <c r="DF80" s="128"/>
      <c r="DG80" s="128"/>
      <c r="DH80" s="128"/>
      <c r="DI80" s="128"/>
      <c r="DJ80" s="128"/>
      <c r="DK80" s="128"/>
      <c r="DL80" s="128"/>
      <c r="DM80" s="128"/>
      <c r="DN80" s="128"/>
      <c r="DO80" s="128"/>
      <c r="DP80" s="128"/>
      <c r="DQ80" s="128"/>
      <c r="DR80" s="128"/>
      <c r="DS80" s="128"/>
      <c r="DT80" s="128"/>
      <c r="DU80" s="128"/>
      <c r="DV80" s="128"/>
      <c r="DW80" s="128"/>
      <c r="DX80" s="128"/>
      <c r="DY80" s="128"/>
      <c r="DZ80" s="128"/>
      <c r="EA80" s="128"/>
      <c r="EB80" s="128"/>
    </row>
    <row r="81" spans="14:132">
      <c r="N81" s="87"/>
      <c r="O81" s="87"/>
      <c r="P81" s="87"/>
      <c r="Q81" s="87"/>
      <c r="R81" s="87"/>
      <c r="S81" s="128"/>
      <c r="T81" s="128"/>
      <c r="U81" s="128"/>
      <c r="V81" s="128"/>
      <c r="W81" s="128"/>
      <c r="X81" s="128"/>
      <c r="Y81" s="128"/>
      <c r="Z81" s="128"/>
      <c r="AA81" s="128"/>
      <c r="AB81" s="128"/>
      <c r="AC81" s="128"/>
      <c r="AD81" s="128"/>
      <c r="AE81" s="128"/>
      <c r="AF81" s="128"/>
      <c r="AG81" s="128"/>
      <c r="AH81" s="128"/>
      <c r="AI81" s="128"/>
      <c r="AJ81" s="128"/>
      <c r="AK81" s="128"/>
      <c r="AL81" s="128"/>
      <c r="AM81" s="128"/>
      <c r="AN81" s="128"/>
      <c r="AO81" s="128"/>
      <c r="AP81" s="128"/>
      <c r="AQ81" s="128"/>
      <c r="AR81" s="128"/>
      <c r="AS81" s="128"/>
      <c r="AT81" s="128"/>
      <c r="AU81" s="128"/>
      <c r="AV81" s="128"/>
      <c r="AW81" s="128"/>
      <c r="AX81" s="128"/>
      <c r="AY81" s="128"/>
      <c r="AZ81" s="128"/>
      <c r="BA81" s="128"/>
      <c r="BB81" s="128"/>
      <c r="BC81" s="128"/>
      <c r="BD81" s="128"/>
      <c r="BE81" s="128"/>
      <c r="BF81" s="128"/>
      <c r="BG81" s="128"/>
      <c r="BH81" s="128"/>
      <c r="BI81" s="128"/>
      <c r="BJ81" s="128"/>
      <c r="BK81" s="128"/>
      <c r="BL81" s="128"/>
      <c r="BM81" s="128"/>
      <c r="BN81" s="128"/>
      <c r="BO81" s="128"/>
      <c r="BP81" s="128"/>
      <c r="BQ81" s="128"/>
      <c r="BR81" s="128"/>
      <c r="BS81" s="128"/>
      <c r="BT81" s="128"/>
      <c r="BU81" s="128"/>
      <c r="BV81" s="128"/>
      <c r="BW81" s="128"/>
      <c r="BX81" s="128"/>
      <c r="BY81" s="128"/>
      <c r="BZ81" s="128"/>
      <c r="CA81" s="128"/>
      <c r="CB81" s="128"/>
      <c r="CC81" s="128"/>
      <c r="CD81" s="128"/>
      <c r="CE81" s="128"/>
      <c r="CF81" s="128"/>
      <c r="CG81" s="128"/>
      <c r="CH81" s="128"/>
      <c r="CI81" s="128"/>
      <c r="CJ81" s="128"/>
      <c r="CK81" s="128"/>
      <c r="CL81" s="128"/>
      <c r="CM81" s="128"/>
      <c r="CN81" s="128"/>
      <c r="CO81" s="128"/>
      <c r="CP81" s="128"/>
      <c r="CQ81" s="128"/>
      <c r="CR81" s="128"/>
      <c r="CS81" s="128"/>
      <c r="CT81" s="128"/>
      <c r="CU81" s="128"/>
      <c r="CV81" s="128"/>
      <c r="CW81" s="128"/>
      <c r="CX81" s="128"/>
      <c r="CY81" s="128"/>
      <c r="CZ81" s="128"/>
      <c r="DA81" s="128"/>
      <c r="DB81" s="128"/>
      <c r="DC81" s="128"/>
      <c r="DD81" s="128"/>
      <c r="DE81" s="128"/>
      <c r="DF81" s="128"/>
      <c r="DG81" s="128"/>
      <c r="DH81" s="128"/>
      <c r="DI81" s="128"/>
      <c r="DJ81" s="128"/>
      <c r="DK81" s="128"/>
      <c r="DL81" s="128"/>
      <c r="DM81" s="128"/>
      <c r="DN81" s="128"/>
      <c r="DO81" s="128"/>
      <c r="DP81" s="128"/>
      <c r="DQ81" s="128"/>
      <c r="DR81" s="128"/>
      <c r="DS81" s="128"/>
      <c r="DT81" s="128"/>
      <c r="DU81" s="128"/>
      <c r="DV81" s="128"/>
      <c r="DW81" s="128"/>
      <c r="DX81" s="128"/>
      <c r="DY81" s="128"/>
      <c r="DZ81" s="128"/>
      <c r="EA81" s="128"/>
      <c r="EB81" s="128"/>
    </row>
    <row r="82" spans="14:132">
      <c r="N82" s="87"/>
      <c r="O82" s="87"/>
      <c r="P82" s="87"/>
      <c r="Q82" s="87"/>
      <c r="R82" s="87"/>
      <c r="S82" s="128"/>
      <c r="T82" s="128"/>
      <c r="U82" s="128"/>
      <c r="V82" s="128"/>
      <c r="W82" s="128"/>
      <c r="X82" s="128"/>
      <c r="Y82" s="128"/>
      <c r="Z82" s="128"/>
      <c r="AA82" s="128"/>
      <c r="AB82" s="128"/>
      <c r="AC82" s="128"/>
      <c r="AD82" s="128"/>
      <c r="AE82" s="128"/>
      <c r="AF82" s="128"/>
      <c r="AG82" s="128"/>
      <c r="AH82" s="128"/>
      <c r="AI82" s="128"/>
      <c r="AJ82" s="128"/>
      <c r="AK82" s="128"/>
      <c r="AL82" s="128"/>
      <c r="AM82" s="128"/>
      <c r="AN82" s="128"/>
      <c r="AO82" s="128"/>
      <c r="AP82" s="128"/>
      <c r="AQ82" s="128"/>
      <c r="AR82" s="128"/>
      <c r="AS82" s="128"/>
      <c r="AT82" s="128"/>
      <c r="AU82" s="128"/>
      <c r="AV82" s="128"/>
      <c r="AW82" s="128"/>
      <c r="AX82" s="128"/>
      <c r="AY82" s="128"/>
      <c r="AZ82" s="128"/>
      <c r="BA82" s="128"/>
      <c r="BB82" s="128"/>
      <c r="BC82" s="128"/>
      <c r="BD82" s="128"/>
      <c r="BE82" s="128"/>
      <c r="BF82" s="128"/>
      <c r="BG82" s="128"/>
      <c r="BH82" s="128"/>
      <c r="BI82" s="128"/>
      <c r="BJ82" s="128"/>
      <c r="BK82" s="128"/>
      <c r="BL82" s="128"/>
      <c r="BM82" s="128"/>
      <c r="BN82" s="128"/>
      <c r="BO82" s="128"/>
      <c r="BP82" s="128"/>
      <c r="BQ82" s="128"/>
      <c r="BR82" s="128"/>
      <c r="BS82" s="128"/>
      <c r="BT82" s="128"/>
      <c r="BU82" s="128"/>
      <c r="BV82" s="128"/>
      <c r="BW82" s="128"/>
      <c r="BX82" s="128"/>
      <c r="BY82" s="128"/>
      <c r="BZ82" s="128"/>
      <c r="CA82" s="128"/>
      <c r="CB82" s="128"/>
      <c r="CC82" s="128"/>
      <c r="CD82" s="128"/>
      <c r="CE82" s="128"/>
      <c r="CF82" s="128"/>
      <c r="CG82" s="128"/>
      <c r="CH82" s="128"/>
      <c r="CI82" s="128"/>
      <c r="CJ82" s="128"/>
      <c r="CK82" s="128"/>
      <c r="CL82" s="128"/>
      <c r="CM82" s="128"/>
      <c r="CN82" s="128"/>
      <c r="CO82" s="128"/>
      <c r="CP82" s="128"/>
      <c r="CQ82" s="128"/>
      <c r="CR82" s="128"/>
      <c r="CS82" s="128"/>
      <c r="CT82" s="128"/>
      <c r="CU82" s="128"/>
      <c r="CV82" s="128"/>
      <c r="CW82" s="128"/>
      <c r="CX82" s="128"/>
      <c r="CY82" s="128"/>
      <c r="CZ82" s="128"/>
      <c r="DA82" s="128"/>
      <c r="DB82" s="128"/>
      <c r="DC82" s="128"/>
      <c r="DD82" s="128"/>
      <c r="DE82" s="128"/>
      <c r="DF82" s="128"/>
      <c r="DG82" s="128"/>
      <c r="DH82" s="128"/>
      <c r="DI82" s="128"/>
      <c r="DJ82" s="128"/>
      <c r="DK82" s="128"/>
      <c r="DL82" s="128"/>
      <c r="DM82" s="128"/>
      <c r="DN82" s="128"/>
      <c r="DO82" s="128"/>
      <c r="DP82" s="128"/>
      <c r="DQ82" s="128"/>
      <c r="DR82" s="128"/>
      <c r="DS82" s="128"/>
      <c r="DT82" s="128"/>
      <c r="DU82" s="128"/>
      <c r="DV82" s="128"/>
      <c r="DW82" s="128"/>
      <c r="DX82" s="128"/>
      <c r="DY82" s="128"/>
      <c r="DZ82" s="128"/>
      <c r="EA82" s="128"/>
      <c r="EB82" s="128"/>
    </row>
    <row r="83" spans="14:132">
      <c r="N83" s="87"/>
      <c r="O83" s="87"/>
      <c r="P83" s="87"/>
      <c r="Q83" s="87"/>
      <c r="R83" s="87"/>
      <c r="S83" s="128"/>
      <c r="T83" s="128"/>
      <c r="U83" s="128"/>
      <c r="V83" s="128"/>
      <c r="W83" s="128"/>
      <c r="X83" s="128"/>
      <c r="Y83" s="128"/>
      <c r="Z83" s="128"/>
      <c r="AA83" s="128"/>
      <c r="AB83" s="128"/>
      <c r="AC83" s="128"/>
      <c r="AD83" s="128"/>
      <c r="AE83" s="128"/>
      <c r="AF83" s="128"/>
      <c r="AG83" s="128"/>
      <c r="AH83" s="128"/>
      <c r="AI83" s="128"/>
      <c r="AJ83" s="128"/>
      <c r="AK83" s="128"/>
      <c r="AL83" s="128"/>
      <c r="AM83" s="128"/>
      <c r="AN83" s="128"/>
      <c r="AO83" s="128"/>
      <c r="AP83" s="128"/>
      <c r="AQ83" s="128"/>
      <c r="AR83" s="128"/>
      <c r="AS83" s="128"/>
      <c r="AT83" s="128"/>
      <c r="AU83" s="128"/>
      <c r="AV83" s="128"/>
      <c r="AW83" s="128"/>
      <c r="AX83" s="128"/>
      <c r="AY83" s="128"/>
      <c r="AZ83" s="128"/>
      <c r="BA83" s="128"/>
      <c r="BB83" s="128"/>
      <c r="BC83" s="128"/>
      <c r="BD83" s="128"/>
      <c r="BE83" s="128"/>
      <c r="BF83" s="128"/>
      <c r="BG83" s="128"/>
      <c r="BH83" s="128"/>
      <c r="BI83" s="128"/>
      <c r="BJ83" s="128"/>
      <c r="BK83" s="128"/>
      <c r="BL83" s="128"/>
      <c r="BM83" s="128"/>
      <c r="BN83" s="128"/>
      <c r="BO83" s="128"/>
      <c r="BP83" s="128"/>
      <c r="BQ83" s="128"/>
      <c r="BR83" s="128"/>
      <c r="BS83" s="128"/>
      <c r="BT83" s="128"/>
      <c r="BU83" s="128"/>
      <c r="BV83" s="128"/>
      <c r="BW83" s="128"/>
      <c r="BX83" s="128"/>
      <c r="BY83" s="128"/>
      <c r="BZ83" s="128"/>
      <c r="CA83" s="128"/>
      <c r="CB83" s="128"/>
      <c r="CC83" s="128"/>
      <c r="CD83" s="128"/>
      <c r="CE83" s="128"/>
      <c r="CF83" s="128"/>
      <c r="CG83" s="128"/>
      <c r="CH83" s="128"/>
      <c r="CI83" s="128"/>
      <c r="CJ83" s="128"/>
      <c r="CK83" s="128"/>
      <c r="CL83" s="128"/>
      <c r="CM83" s="128"/>
      <c r="CN83" s="128"/>
      <c r="CO83" s="128"/>
      <c r="CP83" s="128"/>
      <c r="CQ83" s="128"/>
      <c r="CR83" s="128"/>
      <c r="CS83" s="128"/>
      <c r="CT83" s="128"/>
      <c r="CU83" s="128"/>
      <c r="CV83" s="128"/>
      <c r="CW83" s="128"/>
      <c r="CX83" s="128"/>
      <c r="CY83" s="128"/>
      <c r="CZ83" s="128"/>
      <c r="DA83" s="128"/>
      <c r="DB83" s="128"/>
      <c r="DC83" s="128"/>
      <c r="DD83" s="128"/>
      <c r="DE83" s="128"/>
      <c r="DF83" s="128"/>
      <c r="DG83" s="128"/>
      <c r="DH83" s="128"/>
      <c r="DI83" s="128"/>
      <c r="DJ83" s="128"/>
      <c r="DK83" s="128"/>
      <c r="DL83" s="128"/>
      <c r="DM83" s="128"/>
      <c r="DN83" s="128"/>
      <c r="DO83" s="128"/>
      <c r="DP83" s="128"/>
      <c r="DQ83" s="128"/>
      <c r="DR83" s="128"/>
      <c r="DS83" s="128"/>
      <c r="DT83" s="128"/>
      <c r="DU83" s="128"/>
      <c r="DV83" s="128"/>
      <c r="DW83" s="128"/>
      <c r="DX83" s="128"/>
      <c r="DY83" s="128"/>
      <c r="DZ83" s="128"/>
      <c r="EA83" s="128"/>
      <c r="EB83" s="128"/>
    </row>
    <row r="84" spans="14:132">
      <c r="N84" s="87"/>
      <c r="O84" s="87"/>
      <c r="P84" s="87"/>
      <c r="Q84" s="87"/>
      <c r="R84" s="87"/>
      <c r="S84" s="128"/>
      <c r="T84" s="128"/>
      <c r="U84" s="128"/>
      <c r="V84" s="128"/>
      <c r="W84" s="128"/>
      <c r="X84" s="128"/>
      <c r="Y84" s="128"/>
      <c r="Z84" s="128"/>
      <c r="AA84" s="128"/>
      <c r="AB84" s="128"/>
      <c r="AC84" s="128"/>
      <c r="AD84" s="128"/>
      <c r="AE84" s="128"/>
      <c r="AF84" s="128"/>
      <c r="AG84" s="128"/>
      <c r="AH84" s="128"/>
      <c r="AI84" s="128"/>
      <c r="AJ84" s="128"/>
      <c r="AK84" s="128"/>
      <c r="AL84" s="128"/>
      <c r="AM84" s="128"/>
      <c r="AN84" s="128"/>
      <c r="AO84" s="128"/>
      <c r="AP84" s="128"/>
      <c r="AQ84" s="128"/>
      <c r="AR84" s="128"/>
      <c r="AS84" s="128"/>
      <c r="AT84" s="128"/>
      <c r="AU84" s="128"/>
      <c r="AV84" s="128"/>
      <c r="AW84" s="128"/>
      <c r="AX84" s="128"/>
      <c r="AY84" s="128"/>
      <c r="AZ84" s="128"/>
      <c r="BA84" s="128"/>
      <c r="BB84" s="128"/>
      <c r="BC84" s="128"/>
      <c r="BD84" s="128"/>
      <c r="BE84" s="128"/>
      <c r="BF84" s="128"/>
      <c r="BG84" s="128"/>
      <c r="BH84" s="128"/>
      <c r="BI84" s="128"/>
      <c r="BJ84" s="128"/>
      <c r="BK84" s="128"/>
      <c r="BL84" s="128"/>
      <c r="BM84" s="128"/>
      <c r="BN84" s="128"/>
      <c r="BO84" s="128"/>
      <c r="BP84" s="128"/>
      <c r="BQ84" s="128"/>
      <c r="BR84" s="128"/>
      <c r="BS84" s="128"/>
      <c r="BT84" s="128"/>
      <c r="BU84" s="128"/>
      <c r="BV84" s="128"/>
      <c r="BW84" s="128"/>
      <c r="BX84" s="128"/>
      <c r="BY84" s="128"/>
      <c r="BZ84" s="128"/>
      <c r="CA84" s="128"/>
      <c r="CB84" s="128"/>
      <c r="CC84" s="128"/>
      <c r="CD84" s="128"/>
      <c r="CE84" s="128"/>
      <c r="CF84" s="128"/>
      <c r="CG84" s="128"/>
      <c r="CH84" s="128"/>
      <c r="CI84" s="128"/>
      <c r="CJ84" s="128"/>
      <c r="CK84" s="128"/>
      <c r="CL84" s="128"/>
      <c r="CM84" s="128"/>
      <c r="CN84" s="128"/>
      <c r="CO84" s="128"/>
      <c r="CP84" s="128"/>
      <c r="CQ84" s="128"/>
      <c r="CR84" s="128"/>
      <c r="CS84" s="128"/>
      <c r="CT84" s="128"/>
      <c r="CU84" s="128"/>
      <c r="CV84" s="128"/>
      <c r="CW84" s="128"/>
      <c r="CX84" s="128"/>
      <c r="CY84" s="128"/>
      <c r="CZ84" s="128"/>
      <c r="DA84" s="128"/>
      <c r="DB84" s="128"/>
      <c r="DC84" s="128"/>
      <c r="DD84" s="128"/>
      <c r="DE84" s="128"/>
      <c r="DF84" s="128"/>
      <c r="DG84" s="128"/>
      <c r="DH84" s="128"/>
      <c r="DI84" s="128"/>
      <c r="DJ84" s="128"/>
      <c r="DK84" s="128"/>
      <c r="DL84" s="128"/>
      <c r="DM84" s="128"/>
      <c r="DN84" s="128"/>
      <c r="DO84" s="128"/>
      <c r="DP84" s="128"/>
      <c r="DQ84" s="128"/>
      <c r="DR84" s="128"/>
      <c r="DS84" s="128"/>
      <c r="DT84" s="128"/>
      <c r="DU84" s="128"/>
      <c r="DV84" s="128"/>
      <c r="DW84" s="128"/>
      <c r="DX84" s="128"/>
      <c r="DY84" s="128"/>
      <c r="DZ84" s="128"/>
      <c r="EA84" s="128"/>
      <c r="EB84" s="128"/>
    </row>
    <row r="85" spans="14:132">
      <c r="N85" s="87"/>
      <c r="O85" s="87"/>
      <c r="P85" s="87"/>
      <c r="Q85" s="87"/>
      <c r="R85" s="87"/>
      <c r="S85" s="128"/>
      <c r="T85" s="128"/>
      <c r="U85" s="128"/>
      <c r="V85" s="128"/>
      <c r="W85" s="128"/>
      <c r="X85" s="128"/>
      <c r="Y85" s="128"/>
      <c r="Z85" s="128"/>
      <c r="AA85" s="128"/>
      <c r="AB85" s="128"/>
      <c r="AC85" s="128"/>
      <c r="AD85" s="128"/>
      <c r="AE85" s="128"/>
      <c r="AF85" s="128"/>
      <c r="AG85" s="128"/>
      <c r="AH85" s="128"/>
      <c r="AI85" s="128"/>
      <c r="AJ85" s="128"/>
      <c r="AK85" s="128"/>
      <c r="AL85" s="128"/>
      <c r="AM85" s="128"/>
      <c r="AN85" s="128"/>
      <c r="AO85" s="128"/>
      <c r="AP85" s="128"/>
      <c r="AQ85" s="128"/>
      <c r="AR85" s="128"/>
      <c r="AS85" s="128"/>
      <c r="AT85" s="128"/>
      <c r="AU85" s="128"/>
      <c r="AV85" s="128"/>
      <c r="AW85" s="128"/>
      <c r="AX85" s="128"/>
      <c r="AY85" s="128"/>
      <c r="AZ85" s="128"/>
      <c r="BA85" s="128"/>
      <c r="BB85" s="128"/>
      <c r="BC85" s="128"/>
      <c r="BD85" s="128"/>
      <c r="BE85" s="128"/>
      <c r="BF85" s="128"/>
      <c r="BG85" s="128"/>
      <c r="BH85" s="128"/>
      <c r="BI85" s="128"/>
      <c r="BJ85" s="128"/>
      <c r="BK85" s="128"/>
      <c r="BL85" s="128"/>
      <c r="BM85" s="128"/>
      <c r="BN85" s="128"/>
      <c r="BO85" s="128"/>
      <c r="BP85" s="128"/>
      <c r="BQ85" s="128"/>
      <c r="BR85" s="128"/>
      <c r="BS85" s="128"/>
      <c r="BT85" s="128"/>
      <c r="BU85" s="128"/>
      <c r="BV85" s="128"/>
      <c r="BW85" s="128"/>
      <c r="BX85" s="128"/>
      <c r="BY85" s="128"/>
      <c r="BZ85" s="128"/>
      <c r="CA85" s="128"/>
      <c r="CB85" s="128"/>
      <c r="CC85" s="128"/>
      <c r="CD85" s="128"/>
      <c r="CE85" s="128"/>
      <c r="CF85" s="128"/>
      <c r="CG85" s="128"/>
      <c r="CH85" s="128"/>
      <c r="CI85" s="128"/>
      <c r="CJ85" s="128"/>
      <c r="CK85" s="128"/>
      <c r="CL85" s="128"/>
      <c r="CM85" s="128"/>
      <c r="CN85" s="128"/>
      <c r="CO85" s="128"/>
      <c r="CP85" s="128"/>
      <c r="CQ85" s="128"/>
      <c r="CR85" s="128"/>
      <c r="CS85" s="128"/>
      <c r="CT85" s="128"/>
      <c r="CU85" s="128"/>
      <c r="CV85" s="128"/>
      <c r="CW85" s="128"/>
      <c r="CX85" s="128"/>
      <c r="CY85" s="128"/>
      <c r="CZ85" s="128"/>
      <c r="DA85" s="128"/>
      <c r="DB85" s="128"/>
      <c r="DC85" s="128"/>
      <c r="DD85" s="128"/>
      <c r="DE85" s="128"/>
      <c r="DF85" s="128"/>
      <c r="DG85" s="128"/>
      <c r="DH85" s="128"/>
      <c r="DI85" s="128"/>
      <c r="DJ85" s="128"/>
      <c r="DK85" s="128"/>
      <c r="DL85" s="128"/>
      <c r="DM85" s="128"/>
      <c r="DN85" s="128"/>
      <c r="DO85" s="128"/>
      <c r="DP85" s="128"/>
      <c r="DQ85" s="128"/>
      <c r="DR85" s="128"/>
      <c r="DS85" s="128"/>
      <c r="DT85" s="128"/>
      <c r="DU85" s="128"/>
      <c r="DV85" s="128"/>
      <c r="DW85" s="128"/>
      <c r="DX85" s="128"/>
      <c r="DY85" s="128"/>
      <c r="DZ85" s="128"/>
      <c r="EA85" s="128"/>
      <c r="EB85" s="128"/>
    </row>
    <row r="86" spans="14:132">
      <c r="N86" s="87"/>
      <c r="O86" s="87"/>
      <c r="P86" s="87"/>
      <c r="Q86" s="87"/>
      <c r="R86" s="87"/>
      <c r="S86" s="128"/>
      <c r="T86" s="128"/>
      <c r="U86" s="128"/>
      <c r="V86" s="128"/>
      <c r="W86" s="128"/>
      <c r="X86" s="128"/>
      <c r="Y86" s="128"/>
      <c r="Z86" s="128"/>
      <c r="AA86" s="128"/>
      <c r="AB86" s="128"/>
      <c r="AC86" s="128"/>
      <c r="AD86" s="128"/>
      <c r="AE86" s="128"/>
      <c r="AF86" s="128"/>
      <c r="AG86" s="128"/>
      <c r="AH86" s="128"/>
      <c r="AI86" s="128"/>
      <c r="AJ86" s="128"/>
      <c r="AK86" s="128"/>
      <c r="AL86" s="128"/>
      <c r="AM86" s="128"/>
      <c r="AN86" s="128"/>
      <c r="AO86" s="128"/>
      <c r="AP86" s="128"/>
      <c r="AQ86" s="128"/>
      <c r="AR86" s="128"/>
      <c r="AS86" s="128"/>
      <c r="AT86" s="128"/>
      <c r="AU86" s="128"/>
      <c r="AV86" s="128"/>
      <c r="AW86" s="128"/>
      <c r="AX86" s="128"/>
      <c r="AY86" s="128"/>
      <c r="AZ86" s="128"/>
      <c r="BA86" s="128"/>
      <c r="BB86" s="128"/>
      <c r="BC86" s="128"/>
      <c r="BD86" s="128"/>
      <c r="BE86" s="128"/>
      <c r="BF86" s="128"/>
      <c r="BG86" s="128"/>
      <c r="BH86" s="128"/>
      <c r="BI86" s="128"/>
      <c r="BJ86" s="128"/>
      <c r="BK86" s="128"/>
      <c r="BL86" s="128"/>
      <c r="BM86" s="128"/>
      <c r="BN86" s="128"/>
      <c r="BO86" s="128"/>
      <c r="BP86" s="128"/>
      <c r="BQ86" s="128"/>
      <c r="BR86" s="128"/>
      <c r="BS86" s="128"/>
      <c r="BT86" s="128"/>
      <c r="BU86" s="128"/>
      <c r="BV86" s="128"/>
      <c r="BW86" s="128"/>
      <c r="BX86" s="128"/>
      <c r="BY86" s="128"/>
      <c r="BZ86" s="128"/>
      <c r="CA86" s="128"/>
      <c r="CB86" s="128"/>
      <c r="CC86" s="128"/>
      <c r="CD86" s="128"/>
      <c r="CE86" s="128"/>
      <c r="CF86" s="128"/>
      <c r="CG86" s="128"/>
      <c r="CH86" s="128"/>
      <c r="CI86" s="128"/>
      <c r="CJ86" s="128"/>
      <c r="CK86" s="128"/>
      <c r="CL86" s="128"/>
      <c r="CM86" s="128"/>
      <c r="CN86" s="128"/>
      <c r="CO86" s="128"/>
      <c r="CP86" s="128"/>
      <c r="CQ86" s="128"/>
      <c r="CR86" s="128"/>
      <c r="CS86" s="128"/>
      <c r="CT86" s="128"/>
      <c r="CU86" s="128"/>
      <c r="CV86" s="128"/>
      <c r="CW86" s="128"/>
      <c r="CX86" s="128"/>
      <c r="CY86" s="128"/>
      <c r="CZ86" s="128"/>
      <c r="DA86" s="128"/>
      <c r="DB86" s="128"/>
      <c r="DC86" s="128"/>
      <c r="DD86" s="128"/>
      <c r="DE86" s="128"/>
      <c r="DF86" s="128"/>
      <c r="DG86" s="128"/>
      <c r="DH86" s="128"/>
      <c r="DI86" s="128"/>
      <c r="DJ86" s="128"/>
      <c r="DK86" s="128"/>
      <c r="DL86" s="128"/>
      <c r="DM86" s="128"/>
      <c r="DN86" s="128"/>
      <c r="DO86" s="128"/>
      <c r="DP86" s="128"/>
      <c r="DQ86" s="128"/>
      <c r="DR86" s="128"/>
      <c r="DS86" s="128"/>
      <c r="DT86" s="128"/>
      <c r="DU86" s="128"/>
      <c r="DV86" s="128"/>
      <c r="DW86" s="128"/>
      <c r="DX86" s="128"/>
      <c r="DY86" s="128"/>
      <c r="DZ86" s="128"/>
      <c r="EA86" s="128"/>
      <c r="EB86" s="128"/>
    </row>
    <row r="87" spans="14:132">
      <c r="N87" s="87"/>
      <c r="O87" s="87"/>
      <c r="P87" s="87"/>
      <c r="Q87" s="87"/>
      <c r="R87" s="87"/>
      <c r="S87" s="128"/>
      <c r="T87" s="128"/>
      <c r="U87" s="128"/>
      <c r="V87" s="128"/>
      <c r="W87" s="128"/>
      <c r="X87" s="128"/>
      <c r="Y87" s="128"/>
      <c r="Z87" s="128"/>
      <c r="AA87" s="128"/>
      <c r="AB87" s="128"/>
      <c r="AC87" s="128"/>
      <c r="AD87" s="128"/>
      <c r="AE87" s="128"/>
      <c r="AF87" s="128"/>
      <c r="AG87" s="128"/>
      <c r="AH87" s="128"/>
      <c r="AI87" s="128"/>
      <c r="AJ87" s="128"/>
      <c r="AK87" s="128"/>
      <c r="AL87" s="128"/>
      <c r="AM87" s="128"/>
      <c r="AN87" s="128"/>
      <c r="AO87" s="128"/>
      <c r="AP87" s="128"/>
      <c r="AQ87" s="128"/>
      <c r="AR87" s="128"/>
      <c r="AS87" s="128"/>
      <c r="AT87" s="128"/>
      <c r="AU87" s="128"/>
      <c r="AV87" s="128"/>
      <c r="AW87" s="128"/>
      <c r="AX87" s="128"/>
      <c r="AY87" s="128"/>
      <c r="AZ87" s="128"/>
      <c r="BA87" s="128"/>
      <c r="BB87" s="128"/>
      <c r="BC87" s="128"/>
      <c r="BD87" s="128"/>
      <c r="BE87" s="128"/>
      <c r="BF87" s="128"/>
      <c r="BG87" s="128"/>
      <c r="BH87" s="128"/>
      <c r="BI87" s="128"/>
      <c r="BJ87" s="128"/>
      <c r="BK87" s="128"/>
      <c r="BL87" s="128"/>
      <c r="BM87" s="128"/>
      <c r="BN87" s="128"/>
      <c r="BO87" s="128"/>
      <c r="BP87" s="128"/>
      <c r="BQ87" s="128"/>
      <c r="BR87" s="128"/>
      <c r="BS87" s="128"/>
      <c r="BT87" s="128"/>
      <c r="BU87" s="128"/>
      <c r="BV87" s="128"/>
      <c r="BW87" s="128"/>
      <c r="BX87" s="128"/>
      <c r="BY87" s="128"/>
      <c r="BZ87" s="128"/>
      <c r="CA87" s="128"/>
      <c r="CB87" s="128"/>
      <c r="CC87" s="128"/>
      <c r="CD87" s="128"/>
      <c r="CE87" s="128"/>
      <c r="CF87" s="128"/>
      <c r="CG87" s="128"/>
      <c r="CH87" s="128"/>
      <c r="CI87" s="128"/>
      <c r="CJ87" s="128"/>
      <c r="CK87" s="128"/>
      <c r="CL87" s="128"/>
      <c r="CM87" s="128"/>
      <c r="CN87" s="128"/>
      <c r="CO87" s="128"/>
      <c r="CP87" s="128"/>
      <c r="CQ87" s="128"/>
      <c r="CR87" s="128"/>
      <c r="CS87" s="128"/>
      <c r="CT87" s="128"/>
      <c r="CU87" s="128"/>
      <c r="CV87" s="128"/>
      <c r="CW87" s="128"/>
      <c r="CX87" s="128"/>
      <c r="CY87" s="128"/>
      <c r="CZ87" s="128"/>
      <c r="DA87" s="128"/>
      <c r="DB87" s="128"/>
      <c r="DC87" s="128"/>
      <c r="DD87" s="128"/>
      <c r="DE87" s="128"/>
      <c r="DF87" s="128"/>
      <c r="DG87" s="128"/>
      <c r="DH87" s="128"/>
      <c r="DI87" s="128"/>
      <c r="DJ87" s="128"/>
      <c r="DK87" s="128"/>
      <c r="DL87" s="128"/>
      <c r="DM87" s="128"/>
      <c r="DN87" s="128"/>
      <c r="DO87" s="128"/>
      <c r="DP87" s="128"/>
      <c r="DQ87" s="128"/>
      <c r="DR87" s="128"/>
      <c r="DS87" s="128"/>
      <c r="DT87" s="128"/>
      <c r="DU87" s="128"/>
      <c r="DV87" s="128"/>
      <c r="DW87" s="128"/>
      <c r="DX87" s="128"/>
      <c r="DY87" s="128"/>
      <c r="DZ87" s="128"/>
      <c r="EA87" s="128"/>
      <c r="EB87" s="128"/>
    </row>
    <row r="88" spans="14:132">
      <c r="N88" s="87"/>
      <c r="O88" s="87"/>
      <c r="P88" s="87"/>
      <c r="Q88" s="87"/>
      <c r="R88" s="87"/>
      <c r="S88" s="128"/>
      <c r="T88" s="128"/>
      <c r="U88" s="128"/>
      <c r="V88" s="128"/>
      <c r="W88" s="128"/>
      <c r="X88" s="128"/>
      <c r="Y88" s="128"/>
      <c r="Z88" s="128"/>
      <c r="AA88" s="128"/>
      <c r="AB88" s="128"/>
      <c r="AC88" s="128"/>
      <c r="AD88" s="128"/>
      <c r="AE88" s="128"/>
      <c r="AF88" s="128"/>
      <c r="AG88" s="128"/>
      <c r="AH88" s="128"/>
      <c r="AI88" s="128"/>
      <c r="AJ88" s="128"/>
      <c r="AK88" s="128"/>
      <c r="AL88" s="128"/>
      <c r="AM88" s="128"/>
      <c r="AN88" s="128"/>
      <c r="AO88" s="128"/>
      <c r="AP88" s="128"/>
      <c r="AQ88" s="128"/>
      <c r="AR88" s="128"/>
      <c r="AS88" s="128"/>
      <c r="AT88" s="128"/>
      <c r="AU88" s="128"/>
      <c r="AV88" s="128"/>
      <c r="AW88" s="128"/>
      <c r="AX88" s="128"/>
      <c r="AY88" s="128"/>
      <c r="AZ88" s="128"/>
      <c r="BA88" s="128"/>
      <c r="BB88" s="128"/>
      <c r="BC88" s="128"/>
      <c r="BD88" s="128"/>
      <c r="BE88" s="128"/>
      <c r="BF88" s="128"/>
      <c r="BG88" s="128"/>
      <c r="BH88" s="128"/>
      <c r="BI88" s="128"/>
      <c r="BJ88" s="128"/>
      <c r="BK88" s="128"/>
      <c r="BL88" s="128"/>
      <c r="BM88" s="128"/>
      <c r="BN88" s="128"/>
      <c r="BO88" s="128"/>
      <c r="BP88" s="128"/>
      <c r="BQ88" s="128"/>
      <c r="BR88" s="128"/>
      <c r="BS88" s="128"/>
      <c r="BT88" s="128"/>
      <c r="BU88" s="128"/>
      <c r="BV88" s="128"/>
      <c r="BW88" s="128"/>
      <c r="BX88" s="128"/>
      <c r="BY88" s="128"/>
      <c r="BZ88" s="128"/>
      <c r="CA88" s="128"/>
      <c r="CB88" s="128"/>
      <c r="CC88" s="128"/>
      <c r="CD88" s="128"/>
      <c r="CE88" s="128"/>
      <c r="CF88" s="128"/>
      <c r="CG88" s="128"/>
      <c r="CH88" s="128"/>
      <c r="CI88" s="128"/>
      <c r="CJ88" s="128"/>
      <c r="CK88" s="128"/>
      <c r="CL88" s="128"/>
      <c r="CM88" s="128"/>
      <c r="CN88" s="128"/>
      <c r="CO88" s="128"/>
      <c r="CP88" s="128"/>
      <c r="CQ88" s="128"/>
      <c r="CR88" s="128"/>
      <c r="CS88" s="128"/>
      <c r="CT88" s="128"/>
      <c r="CU88" s="128"/>
      <c r="CV88" s="128"/>
      <c r="CW88" s="128"/>
      <c r="CX88" s="128"/>
      <c r="CY88" s="128"/>
      <c r="CZ88" s="128"/>
      <c r="DA88" s="128"/>
      <c r="DB88" s="128"/>
      <c r="DC88" s="128"/>
      <c r="DD88" s="128"/>
      <c r="DE88" s="128"/>
      <c r="DF88" s="128"/>
      <c r="DG88" s="128"/>
      <c r="DH88" s="128"/>
      <c r="DI88" s="128"/>
      <c r="DJ88" s="128"/>
      <c r="DK88" s="128"/>
      <c r="DL88" s="128"/>
      <c r="DM88" s="128"/>
      <c r="DN88" s="128"/>
      <c r="DO88" s="128"/>
      <c r="DP88" s="128"/>
      <c r="DQ88" s="128"/>
      <c r="DR88" s="128"/>
      <c r="DS88" s="128"/>
      <c r="DT88" s="128"/>
      <c r="DU88" s="128"/>
      <c r="DV88" s="128"/>
      <c r="DW88" s="128"/>
      <c r="DX88" s="128"/>
      <c r="DY88" s="128"/>
      <c r="DZ88" s="128"/>
      <c r="EA88" s="128"/>
      <c r="EB88" s="128"/>
    </row>
    <row r="89" spans="14:132">
      <c r="N89" s="87"/>
      <c r="O89" s="87"/>
      <c r="P89" s="87"/>
      <c r="Q89" s="87"/>
      <c r="R89" s="87"/>
      <c r="S89" s="128"/>
      <c r="T89" s="128"/>
      <c r="U89" s="128"/>
      <c r="V89" s="128"/>
      <c r="W89" s="128"/>
      <c r="X89" s="128"/>
      <c r="Y89" s="128"/>
      <c r="Z89" s="128"/>
      <c r="AA89" s="128"/>
      <c r="AB89" s="128"/>
      <c r="AC89" s="128"/>
      <c r="AD89" s="128"/>
      <c r="AE89" s="128"/>
      <c r="AF89" s="128"/>
      <c r="AG89" s="128"/>
      <c r="AH89" s="128"/>
      <c r="AI89" s="128"/>
      <c r="AJ89" s="128"/>
      <c r="AK89" s="128"/>
      <c r="AL89" s="128"/>
      <c r="AM89" s="128"/>
      <c r="AN89" s="128"/>
      <c r="AO89" s="128"/>
      <c r="AP89" s="128"/>
      <c r="AQ89" s="128"/>
      <c r="AR89" s="128"/>
      <c r="AS89" s="128"/>
      <c r="AT89" s="128"/>
      <c r="AU89" s="128"/>
      <c r="AV89" s="128"/>
      <c r="AW89" s="128"/>
      <c r="AX89" s="128"/>
      <c r="AY89" s="128"/>
      <c r="AZ89" s="128"/>
      <c r="BA89" s="128"/>
      <c r="BB89" s="128"/>
      <c r="BC89" s="128"/>
      <c r="BD89" s="128"/>
      <c r="BE89" s="128"/>
      <c r="BF89" s="128"/>
      <c r="BG89" s="128"/>
      <c r="BH89" s="128"/>
      <c r="BI89" s="128"/>
      <c r="BJ89" s="128"/>
      <c r="BK89" s="128"/>
      <c r="BL89" s="128"/>
      <c r="BM89" s="128"/>
      <c r="BN89" s="128"/>
      <c r="BO89" s="128"/>
      <c r="BP89" s="128"/>
      <c r="BQ89" s="128"/>
      <c r="BR89" s="128"/>
      <c r="BS89" s="128"/>
      <c r="BT89" s="128"/>
      <c r="BU89" s="128"/>
      <c r="BV89" s="128"/>
      <c r="BW89" s="128"/>
      <c r="BX89" s="128"/>
      <c r="BY89" s="128"/>
      <c r="BZ89" s="128"/>
      <c r="CA89" s="128"/>
      <c r="CB89" s="128"/>
      <c r="CC89" s="128"/>
      <c r="CD89" s="128"/>
      <c r="CE89" s="128"/>
      <c r="CF89" s="128"/>
      <c r="CG89" s="128"/>
      <c r="CH89" s="128"/>
      <c r="CI89" s="128"/>
      <c r="CJ89" s="128"/>
      <c r="CK89" s="128"/>
      <c r="CL89" s="128"/>
      <c r="CM89" s="128"/>
      <c r="CN89" s="128"/>
      <c r="CO89" s="128"/>
      <c r="CP89" s="128"/>
      <c r="CQ89" s="128"/>
      <c r="CR89" s="128"/>
      <c r="CS89" s="128"/>
      <c r="CT89" s="128"/>
      <c r="CU89" s="128"/>
      <c r="CV89" s="128"/>
      <c r="CW89" s="128"/>
      <c r="CX89" s="128"/>
      <c r="CY89" s="128"/>
      <c r="CZ89" s="128"/>
      <c r="DA89" s="128"/>
      <c r="DB89" s="128"/>
      <c r="DC89" s="128"/>
      <c r="DD89" s="128"/>
      <c r="DE89" s="128"/>
      <c r="DF89" s="128"/>
      <c r="DG89" s="128"/>
      <c r="DH89" s="128"/>
      <c r="DI89" s="128"/>
      <c r="DJ89" s="128"/>
      <c r="DK89" s="128"/>
      <c r="DL89" s="128"/>
      <c r="DM89" s="128"/>
      <c r="DN89" s="128"/>
      <c r="DO89" s="128"/>
      <c r="DP89" s="128"/>
      <c r="DQ89" s="128"/>
      <c r="DR89" s="128"/>
      <c r="DS89" s="128"/>
      <c r="DT89" s="128"/>
      <c r="DU89" s="128"/>
      <c r="DV89" s="128"/>
      <c r="DW89" s="128"/>
      <c r="DX89" s="128"/>
      <c r="DY89" s="128"/>
      <c r="DZ89" s="128"/>
      <c r="EA89" s="128"/>
      <c r="EB89" s="128"/>
    </row>
    <row r="90" spans="14:132">
      <c r="N90" s="87"/>
      <c r="O90" s="87"/>
      <c r="P90" s="87"/>
      <c r="Q90" s="87"/>
      <c r="R90" s="87"/>
      <c r="S90" s="128"/>
      <c r="T90" s="128"/>
      <c r="U90" s="128"/>
      <c r="V90" s="128"/>
      <c r="W90" s="128"/>
      <c r="X90" s="128"/>
      <c r="Y90" s="128"/>
      <c r="Z90" s="128"/>
      <c r="AA90" s="128"/>
      <c r="AB90" s="128"/>
      <c r="AC90" s="128"/>
      <c r="AD90" s="128"/>
      <c r="AE90" s="128"/>
      <c r="AF90" s="128"/>
      <c r="AG90" s="128"/>
      <c r="AH90" s="128"/>
      <c r="AI90" s="128"/>
      <c r="AJ90" s="128"/>
      <c r="AK90" s="128"/>
      <c r="AL90" s="128"/>
      <c r="AM90" s="128"/>
      <c r="AN90" s="128"/>
      <c r="AO90" s="128"/>
      <c r="AP90" s="128"/>
      <c r="AQ90" s="128"/>
      <c r="AR90" s="128"/>
      <c r="AS90" s="128"/>
      <c r="AT90" s="128"/>
      <c r="AU90" s="128"/>
      <c r="AV90" s="128"/>
      <c r="AW90" s="128"/>
      <c r="AX90" s="128"/>
      <c r="AY90" s="128"/>
      <c r="AZ90" s="128"/>
      <c r="BA90" s="128"/>
      <c r="BB90" s="128"/>
      <c r="BC90" s="128"/>
      <c r="BD90" s="128"/>
      <c r="BE90" s="128"/>
      <c r="BF90" s="128"/>
      <c r="BG90" s="128"/>
      <c r="BH90" s="128"/>
      <c r="BI90" s="128"/>
      <c r="BJ90" s="128"/>
      <c r="BK90" s="128"/>
      <c r="BL90" s="128"/>
      <c r="BM90" s="128"/>
      <c r="BN90" s="128"/>
      <c r="BO90" s="128"/>
      <c r="BP90" s="128"/>
      <c r="BQ90" s="128"/>
      <c r="BR90" s="128"/>
      <c r="BS90" s="128"/>
      <c r="BT90" s="128"/>
      <c r="BU90" s="128"/>
      <c r="BV90" s="128"/>
      <c r="BW90" s="128"/>
      <c r="BX90" s="128"/>
      <c r="BY90" s="128"/>
      <c r="BZ90" s="128"/>
      <c r="CA90" s="128"/>
      <c r="CB90" s="128"/>
      <c r="CC90" s="128"/>
      <c r="CD90" s="128"/>
      <c r="CE90" s="128"/>
      <c r="CF90" s="128"/>
      <c r="CG90" s="128"/>
      <c r="CH90" s="128"/>
      <c r="CI90" s="128"/>
      <c r="CJ90" s="128"/>
      <c r="CK90" s="128"/>
      <c r="CL90" s="128"/>
      <c r="CM90" s="128"/>
      <c r="CN90" s="128"/>
      <c r="CO90" s="128"/>
      <c r="CP90" s="128"/>
      <c r="CQ90" s="128"/>
      <c r="CR90" s="128"/>
      <c r="CS90" s="128"/>
      <c r="CT90" s="128"/>
      <c r="CU90" s="128"/>
      <c r="CV90" s="128"/>
      <c r="CW90" s="128"/>
      <c r="CX90" s="128"/>
      <c r="CY90" s="128"/>
      <c r="CZ90" s="128"/>
      <c r="DA90" s="128"/>
      <c r="DB90" s="128"/>
      <c r="DC90" s="128"/>
      <c r="DD90" s="128"/>
      <c r="DE90" s="128"/>
      <c r="DF90" s="128"/>
      <c r="DG90" s="128"/>
      <c r="DH90" s="128"/>
      <c r="DI90" s="128"/>
      <c r="DJ90" s="128"/>
      <c r="DK90" s="128"/>
      <c r="DL90" s="128"/>
      <c r="DM90" s="128"/>
      <c r="DN90" s="128"/>
      <c r="DO90" s="128"/>
      <c r="DP90" s="128"/>
      <c r="DQ90" s="128"/>
      <c r="DR90" s="128"/>
      <c r="DS90" s="128"/>
      <c r="DT90" s="128"/>
      <c r="DU90" s="128"/>
      <c r="DV90" s="128"/>
      <c r="DW90" s="128"/>
      <c r="DX90" s="128"/>
      <c r="DY90" s="128"/>
      <c r="DZ90" s="128"/>
      <c r="EA90" s="128"/>
      <c r="EB90" s="128"/>
    </row>
    <row r="91" spans="14:132">
      <c r="N91" s="87"/>
      <c r="O91" s="87"/>
      <c r="P91" s="87"/>
      <c r="Q91" s="87"/>
      <c r="R91" s="87"/>
      <c r="S91" s="128"/>
      <c r="T91" s="132"/>
      <c r="U91" s="128"/>
      <c r="V91" s="128"/>
      <c r="W91" s="128"/>
      <c r="X91" s="128"/>
      <c r="Y91" s="128"/>
      <c r="Z91" s="128"/>
      <c r="AA91" s="128"/>
      <c r="AB91" s="128"/>
      <c r="AC91" s="128"/>
      <c r="AD91" s="128"/>
      <c r="AE91" s="128"/>
      <c r="AF91" s="128"/>
      <c r="AG91" s="128"/>
      <c r="AH91" s="128"/>
      <c r="AI91" s="128"/>
      <c r="AJ91" s="128"/>
      <c r="AK91" s="128"/>
      <c r="AL91" s="128"/>
      <c r="AM91" s="128"/>
      <c r="AN91" s="128"/>
      <c r="AO91" s="128"/>
      <c r="AP91" s="128"/>
      <c r="AQ91" s="128"/>
      <c r="AR91" s="128"/>
      <c r="AS91" s="128"/>
      <c r="AT91" s="128"/>
      <c r="AU91" s="128"/>
      <c r="AV91" s="128"/>
      <c r="AW91" s="128"/>
      <c r="AX91" s="128"/>
      <c r="AY91" s="128"/>
      <c r="AZ91" s="128"/>
      <c r="BA91" s="128"/>
      <c r="BB91" s="128"/>
      <c r="BC91" s="128"/>
      <c r="BD91" s="128"/>
      <c r="BE91" s="128"/>
      <c r="BF91" s="128"/>
      <c r="BG91" s="128"/>
      <c r="BH91" s="128"/>
      <c r="BI91" s="128"/>
      <c r="BJ91" s="128"/>
      <c r="BK91" s="128"/>
      <c r="BL91" s="128"/>
      <c r="BM91" s="128"/>
      <c r="BN91" s="128"/>
      <c r="BO91" s="128"/>
      <c r="BP91" s="128"/>
      <c r="BQ91" s="128"/>
      <c r="BR91" s="128"/>
      <c r="BS91" s="128"/>
      <c r="BT91" s="128"/>
      <c r="BU91" s="128"/>
      <c r="BV91" s="128"/>
      <c r="BW91" s="128"/>
      <c r="BX91" s="128"/>
      <c r="BY91" s="128"/>
      <c r="BZ91" s="128"/>
      <c r="CA91" s="128"/>
      <c r="CB91" s="128"/>
      <c r="CC91" s="128"/>
      <c r="CD91" s="128"/>
      <c r="CE91" s="128"/>
      <c r="CF91" s="128"/>
      <c r="CG91" s="128"/>
      <c r="CH91" s="128"/>
      <c r="CI91" s="128"/>
      <c r="CJ91" s="128"/>
      <c r="CK91" s="128"/>
      <c r="CL91" s="128"/>
      <c r="CM91" s="128"/>
      <c r="CN91" s="128"/>
      <c r="CO91" s="128"/>
      <c r="CP91" s="128"/>
      <c r="CQ91" s="128"/>
      <c r="CR91" s="128"/>
      <c r="CS91" s="128"/>
      <c r="CT91" s="128"/>
      <c r="CU91" s="128"/>
      <c r="CV91" s="128"/>
      <c r="CW91" s="128"/>
      <c r="CX91" s="128"/>
      <c r="CY91" s="128"/>
      <c r="CZ91" s="128"/>
      <c r="DA91" s="128"/>
      <c r="DB91" s="128"/>
      <c r="DC91" s="128"/>
      <c r="DD91" s="128"/>
      <c r="DE91" s="128"/>
      <c r="DF91" s="128"/>
      <c r="DG91" s="128"/>
      <c r="DH91" s="128"/>
      <c r="DI91" s="128"/>
      <c r="DJ91" s="128"/>
      <c r="DK91" s="128"/>
      <c r="DL91" s="128"/>
      <c r="DM91" s="128"/>
      <c r="DN91" s="128"/>
      <c r="DO91" s="128"/>
      <c r="DP91" s="128"/>
      <c r="DQ91" s="128"/>
      <c r="DR91" s="128"/>
      <c r="DS91" s="128"/>
      <c r="DT91" s="128"/>
      <c r="DU91" s="128"/>
      <c r="DV91" s="128"/>
      <c r="DW91" s="128"/>
      <c r="DX91" s="128"/>
      <c r="DY91" s="128"/>
      <c r="DZ91" s="128"/>
      <c r="EA91" s="128"/>
      <c r="EB91" s="128"/>
    </row>
    <row r="92" spans="14:132">
      <c r="N92" s="87"/>
      <c r="O92" s="87"/>
      <c r="P92" s="87"/>
      <c r="Q92" s="87"/>
      <c r="R92" s="87"/>
      <c r="S92" s="128"/>
      <c r="T92" s="128"/>
      <c r="U92" s="128"/>
      <c r="V92" s="128"/>
      <c r="W92" s="128"/>
      <c r="X92" s="128"/>
      <c r="Y92" s="128"/>
      <c r="Z92" s="128"/>
      <c r="AA92" s="128"/>
      <c r="AB92" s="128"/>
      <c r="AC92" s="128"/>
      <c r="AD92" s="128"/>
      <c r="AE92" s="128"/>
      <c r="AF92" s="128"/>
      <c r="AG92" s="128"/>
      <c r="AH92" s="128"/>
      <c r="AI92" s="128"/>
      <c r="AJ92" s="128"/>
      <c r="AK92" s="128"/>
      <c r="AL92" s="128"/>
      <c r="AM92" s="128"/>
      <c r="AN92" s="128"/>
      <c r="AO92" s="128"/>
      <c r="AP92" s="128"/>
      <c r="AQ92" s="128"/>
      <c r="AR92" s="128"/>
      <c r="AS92" s="128"/>
      <c r="AT92" s="128"/>
      <c r="AU92" s="128"/>
      <c r="AV92" s="128"/>
      <c r="AW92" s="128"/>
      <c r="AX92" s="128"/>
      <c r="AY92" s="128"/>
      <c r="AZ92" s="128"/>
      <c r="BA92" s="128"/>
      <c r="BB92" s="128"/>
      <c r="BC92" s="128"/>
      <c r="BD92" s="128"/>
      <c r="BE92" s="128"/>
      <c r="BF92" s="128"/>
      <c r="BG92" s="128"/>
      <c r="BH92" s="128"/>
      <c r="BI92" s="128"/>
      <c r="BJ92" s="128"/>
      <c r="BK92" s="128"/>
      <c r="BL92" s="128"/>
      <c r="BM92" s="128"/>
      <c r="BN92" s="128"/>
      <c r="BO92" s="128"/>
      <c r="BP92" s="128"/>
      <c r="BQ92" s="128"/>
      <c r="BR92" s="128"/>
      <c r="BS92" s="128"/>
      <c r="BT92" s="128"/>
      <c r="BU92" s="128"/>
      <c r="BV92" s="128"/>
      <c r="BW92" s="128"/>
      <c r="BX92" s="128"/>
      <c r="BY92" s="128"/>
      <c r="BZ92" s="128"/>
      <c r="CA92" s="128"/>
      <c r="CB92" s="128"/>
      <c r="CC92" s="128"/>
      <c r="CD92" s="128"/>
      <c r="CE92" s="128"/>
      <c r="CF92" s="128"/>
      <c r="CG92" s="128"/>
      <c r="CH92" s="128"/>
      <c r="CI92" s="128"/>
      <c r="CJ92" s="128"/>
      <c r="CK92" s="128"/>
      <c r="CL92" s="128"/>
      <c r="CM92" s="128"/>
      <c r="CN92" s="128"/>
      <c r="CO92" s="128"/>
      <c r="CP92" s="128"/>
      <c r="CQ92" s="128"/>
      <c r="CR92" s="128"/>
      <c r="CS92" s="128"/>
      <c r="CT92" s="128"/>
      <c r="CU92" s="128"/>
      <c r="CV92" s="128"/>
      <c r="CW92" s="128"/>
      <c r="CX92" s="128"/>
      <c r="CY92" s="128"/>
      <c r="CZ92" s="128"/>
      <c r="DA92" s="128"/>
      <c r="DB92" s="128"/>
      <c r="DC92" s="128"/>
      <c r="DD92" s="128"/>
      <c r="DE92" s="128"/>
      <c r="DF92" s="128"/>
      <c r="DG92" s="128"/>
      <c r="DH92" s="128"/>
      <c r="DI92" s="128"/>
      <c r="DJ92" s="128"/>
      <c r="DK92" s="128"/>
      <c r="DL92" s="128"/>
      <c r="DM92" s="128"/>
      <c r="DN92" s="128"/>
      <c r="DO92" s="128"/>
      <c r="DP92" s="128"/>
      <c r="DQ92" s="128"/>
      <c r="DR92" s="128"/>
      <c r="DS92" s="128"/>
      <c r="DT92" s="128"/>
      <c r="DU92" s="128"/>
      <c r="DV92" s="128"/>
      <c r="DW92" s="128"/>
      <c r="DX92" s="128"/>
      <c r="DY92" s="128"/>
      <c r="DZ92" s="128"/>
      <c r="EA92" s="128"/>
      <c r="EB92" s="128"/>
    </row>
    <row r="93" spans="14:132">
      <c r="N93" s="87"/>
      <c r="O93" s="87"/>
      <c r="P93" s="87"/>
      <c r="Q93" s="87"/>
      <c r="R93" s="87"/>
      <c r="S93" s="128"/>
      <c r="T93" s="132"/>
      <c r="U93" s="128"/>
      <c r="V93" s="128"/>
      <c r="W93" s="128"/>
      <c r="X93" s="128"/>
      <c r="Y93" s="128"/>
      <c r="Z93" s="128"/>
      <c r="AA93" s="128"/>
      <c r="AB93" s="128"/>
      <c r="AC93" s="128"/>
      <c r="AD93" s="128"/>
      <c r="AE93" s="128"/>
      <c r="AF93" s="128"/>
      <c r="AG93" s="128"/>
      <c r="AH93" s="128"/>
      <c r="AI93" s="128"/>
      <c r="AJ93" s="128"/>
      <c r="AK93" s="128"/>
      <c r="AL93" s="128"/>
      <c r="AM93" s="128"/>
      <c r="AN93" s="128"/>
      <c r="AO93" s="128"/>
      <c r="AP93" s="128"/>
      <c r="AQ93" s="128"/>
      <c r="AR93" s="128"/>
      <c r="AS93" s="128"/>
      <c r="AT93" s="128"/>
      <c r="AU93" s="128"/>
      <c r="AV93" s="128"/>
      <c r="AW93" s="128"/>
      <c r="AX93" s="128"/>
      <c r="AY93" s="128"/>
      <c r="AZ93" s="128"/>
      <c r="BA93" s="128"/>
      <c r="BB93" s="128"/>
      <c r="BC93" s="128"/>
      <c r="BD93" s="128"/>
      <c r="BE93" s="128"/>
      <c r="BF93" s="128"/>
      <c r="BG93" s="128"/>
      <c r="BH93" s="128"/>
      <c r="BI93" s="128"/>
      <c r="BJ93" s="128"/>
      <c r="BK93" s="128"/>
      <c r="BL93" s="128"/>
      <c r="BM93" s="128"/>
      <c r="BN93" s="128"/>
      <c r="BO93" s="128"/>
      <c r="BP93" s="128"/>
      <c r="BQ93" s="128"/>
      <c r="BR93" s="128"/>
      <c r="BS93" s="128"/>
      <c r="BT93" s="128"/>
      <c r="BU93" s="128"/>
      <c r="BV93" s="128"/>
      <c r="BW93" s="128"/>
      <c r="BX93" s="128"/>
      <c r="BY93" s="128"/>
      <c r="BZ93" s="128"/>
      <c r="CA93" s="128"/>
      <c r="CB93" s="128"/>
      <c r="CC93" s="128"/>
      <c r="CD93" s="128"/>
      <c r="CE93" s="128"/>
      <c r="CF93" s="128"/>
      <c r="CG93" s="128"/>
      <c r="CH93" s="128"/>
      <c r="CI93" s="128"/>
      <c r="CJ93" s="128"/>
      <c r="CK93" s="128"/>
      <c r="CL93" s="128"/>
      <c r="CM93" s="128"/>
      <c r="CN93" s="128"/>
      <c r="CO93" s="128"/>
      <c r="CP93" s="128"/>
      <c r="CQ93" s="128"/>
      <c r="CR93" s="128"/>
      <c r="CS93" s="128"/>
      <c r="CT93" s="128"/>
      <c r="CU93" s="128"/>
      <c r="CV93" s="128"/>
      <c r="CW93" s="128"/>
      <c r="CX93" s="128"/>
      <c r="CY93" s="128"/>
      <c r="CZ93" s="128"/>
      <c r="DA93" s="128"/>
      <c r="DB93" s="128"/>
      <c r="DC93" s="128"/>
      <c r="DD93" s="128"/>
      <c r="DE93" s="128"/>
      <c r="DF93" s="128"/>
      <c r="DG93" s="128"/>
      <c r="DH93" s="128"/>
      <c r="DI93" s="128"/>
      <c r="DJ93" s="128"/>
      <c r="DK93" s="128"/>
      <c r="DL93" s="128"/>
      <c r="DM93" s="128"/>
      <c r="DN93" s="128"/>
      <c r="DO93" s="128"/>
      <c r="DP93" s="128"/>
      <c r="DQ93" s="128"/>
      <c r="DR93" s="128"/>
      <c r="DS93" s="128"/>
      <c r="DT93" s="128"/>
      <c r="DU93" s="128"/>
      <c r="DV93" s="128"/>
      <c r="DW93" s="128"/>
      <c r="DX93" s="128"/>
      <c r="DY93" s="128"/>
      <c r="DZ93" s="128"/>
      <c r="EA93" s="128"/>
      <c r="EB93" s="128"/>
    </row>
    <row r="94" spans="14:132">
      <c r="N94" s="87"/>
      <c r="O94" s="87"/>
      <c r="P94" s="87"/>
      <c r="Q94" s="87"/>
      <c r="R94" s="87"/>
      <c r="S94" s="128"/>
      <c r="T94" s="132"/>
      <c r="U94" s="128"/>
      <c r="V94" s="128"/>
      <c r="W94" s="128"/>
      <c r="X94" s="128"/>
      <c r="Y94" s="128"/>
      <c r="Z94" s="128"/>
      <c r="AA94" s="128"/>
      <c r="AB94" s="128"/>
      <c r="AC94" s="128"/>
      <c r="AD94" s="128"/>
      <c r="AE94" s="128"/>
      <c r="AF94" s="128"/>
      <c r="AG94" s="128"/>
      <c r="AH94" s="128"/>
      <c r="AI94" s="128"/>
      <c r="AJ94" s="128"/>
      <c r="AK94" s="128"/>
      <c r="AL94" s="128"/>
      <c r="AM94" s="128"/>
      <c r="AN94" s="128"/>
      <c r="AO94" s="128"/>
      <c r="AP94" s="128"/>
      <c r="AQ94" s="128"/>
      <c r="AR94" s="128"/>
      <c r="AS94" s="128"/>
      <c r="AT94" s="128"/>
      <c r="AU94" s="128"/>
      <c r="AV94" s="128"/>
      <c r="AW94" s="128"/>
      <c r="AX94" s="128"/>
      <c r="AY94" s="128"/>
      <c r="AZ94" s="128"/>
      <c r="BA94" s="128"/>
      <c r="BB94" s="128"/>
      <c r="BC94" s="128"/>
      <c r="BD94" s="128"/>
      <c r="BE94" s="128"/>
      <c r="BF94" s="128"/>
      <c r="BG94" s="128"/>
      <c r="BH94" s="128"/>
      <c r="BI94" s="128"/>
      <c r="BJ94" s="128"/>
      <c r="BK94" s="128"/>
      <c r="BL94" s="128"/>
      <c r="BM94" s="128"/>
      <c r="BN94" s="128"/>
      <c r="BO94" s="128"/>
      <c r="BP94" s="128"/>
      <c r="BQ94" s="128"/>
      <c r="BR94" s="128"/>
      <c r="BS94" s="128"/>
      <c r="BT94" s="128"/>
      <c r="BU94" s="128"/>
      <c r="BV94" s="128"/>
      <c r="BW94" s="128"/>
      <c r="BX94" s="128"/>
      <c r="BY94" s="128"/>
      <c r="BZ94" s="128"/>
      <c r="CA94" s="128"/>
      <c r="CB94" s="128"/>
      <c r="CC94" s="128"/>
      <c r="CD94" s="128"/>
      <c r="CE94" s="128"/>
      <c r="CF94" s="128"/>
      <c r="CG94" s="128"/>
      <c r="CH94" s="128"/>
      <c r="CI94" s="128"/>
      <c r="CJ94" s="128"/>
      <c r="CK94" s="128"/>
      <c r="CL94" s="128"/>
      <c r="CM94" s="128"/>
      <c r="CN94" s="128"/>
      <c r="CO94" s="128"/>
      <c r="CP94" s="128"/>
      <c r="CQ94" s="128"/>
      <c r="CR94" s="128"/>
      <c r="CS94" s="128"/>
      <c r="CT94" s="128"/>
      <c r="CU94" s="128"/>
      <c r="CV94" s="128"/>
      <c r="CW94" s="128"/>
      <c r="CX94" s="128"/>
      <c r="CY94" s="128"/>
      <c r="CZ94" s="128"/>
      <c r="DA94" s="128"/>
      <c r="DB94" s="128"/>
      <c r="DC94" s="128"/>
      <c r="DD94" s="128"/>
      <c r="DE94" s="128"/>
      <c r="DF94" s="128"/>
      <c r="DG94" s="128"/>
      <c r="DH94" s="128"/>
      <c r="DI94" s="128"/>
      <c r="DJ94" s="128"/>
      <c r="DK94" s="128"/>
      <c r="DL94" s="128"/>
      <c r="DM94" s="128"/>
      <c r="DN94" s="128"/>
      <c r="DO94" s="128"/>
      <c r="DP94" s="128"/>
      <c r="DQ94" s="128"/>
      <c r="DR94" s="128"/>
      <c r="DS94" s="128"/>
      <c r="DT94" s="128"/>
      <c r="DU94" s="128"/>
      <c r="DV94" s="128"/>
      <c r="DW94" s="128"/>
      <c r="DX94" s="128"/>
      <c r="DY94" s="128"/>
      <c r="DZ94" s="128"/>
      <c r="EA94" s="128"/>
      <c r="EB94" s="128"/>
    </row>
    <row r="95" spans="14:132">
      <c r="N95" s="87"/>
      <c r="O95" s="87"/>
      <c r="P95" s="87"/>
      <c r="Q95" s="87"/>
      <c r="R95" s="87"/>
      <c r="S95" s="128"/>
      <c r="T95" s="132"/>
      <c r="U95" s="128"/>
      <c r="V95" s="128"/>
      <c r="W95" s="128"/>
      <c r="X95" s="128"/>
      <c r="Y95" s="128"/>
      <c r="Z95" s="128"/>
      <c r="AA95" s="128"/>
      <c r="AB95" s="128"/>
      <c r="AC95" s="128"/>
      <c r="AD95" s="128"/>
      <c r="AE95" s="128"/>
      <c r="AF95" s="128"/>
      <c r="AG95" s="128"/>
      <c r="AH95" s="128"/>
      <c r="AI95" s="128"/>
      <c r="AJ95" s="128"/>
      <c r="AK95" s="128"/>
      <c r="AL95" s="128"/>
      <c r="AM95" s="128"/>
      <c r="AN95" s="128"/>
      <c r="AO95" s="128"/>
      <c r="AP95" s="128"/>
      <c r="AQ95" s="128"/>
      <c r="AR95" s="128"/>
      <c r="AS95" s="128"/>
      <c r="AT95" s="128"/>
      <c r="AU95" s="128"/>
      <c r="AV95" s="128"/>
      <c r="AW95" s="128"/>
      <c r="AX95" s="128"/>
      <c r="AY95" s="128"/>
      <c r="AZ95" s="128"/>
      <c r="BA95" s="128"/>
      <c r="BB95" s="128"/>
      <c r="BC95" s="128"/>
      <c r="BD95" s="128"/>
      <c r="BE95" s="128"/>
      <c r="BF95" s="128"/>
      <c r="BG95" s="128"/>
      <c r="BH95" s="128"/>
      <c r="BI95" s="128"/>
      <c r="BJ95" s="128"/>
      <c r="BK95" s="128"/>
      <c r="BL95" s="128"/>
      <c r="BM95" s="128"/>
      <c r="BN95" s="128"/>
      <c r="BO95" s="128"/>
      <c r="BP95" s="128"/>
      <c r="BQ95" s="128"/>
      <c r="BR95" s="128"/>
      <c r="BS95" s="128"/>
      <c r="BT95" s="128"/>
      <c r="BU95" s="128"/>
      <c r="BV95" s="128"/>
      <c r="BW95" s="128"/>
      <c r="BX95" s="128"/>
      <c r="BY95" s="128"/>
      <c r="BZ95" s="128"/>
      <c r="CA95" s="128"/>
      <c r="CB95" s="128"/>
      <c r="CC95" s="128"/>
      <c r="CD95" s="128"/>
      <c r="CE95" s="128"/>
      <c r="CF95" s="128"/>
      <c r="CG95" s="128"/>
      <c r="CH95" s="128"/>
      <c r="CI95" s="128"/>
      <c r="CJ95" s="128"/>
      <c r="CK95" s="128"/>
      <c r="CL95" s="128"/>
      <c r="CM95" s="128"/>
      <c r="CN95" s="128"/>
      <c r="CO95" s="128"/>
      <c r="CP95" s="128"/>
      <c r="CQ95" s="128"/>
      <c r="CR95" s="128"/>
      <c r="CS95" s="128"/>
      <c r="CT95" s="128"/>
      <c r="CU95" s="128"/>
      <c r="CV95" s="128"/>
      <c r="CW95" s="128"/>
      <c r="CX95" s="128"/>
      <c r="CY95" s="128"/>
      <c r="CZ95" s="128"/>
      <c r="DA95" s="128"/>
      <c r="DB95" s="128"/>
      <c r="DC95" s="128"/>
      <c r="DD95" s="128"/>
      <c r="DE95" s="128"/>
      <c r="DF95" s="128"/>
      <c r="DG95" s="128"/>
      <c r="DH95" s="128"/>
      <c r="DI95" s="128"/>
      <c r="DJ95" s="128"/>
      <c r="DK95" s="128"/>
      <c r="DL95" s="128"/>
      <c r="DM95" s="128"/>
      <c r="DN95" s="128"/>
      <c r="DO95" s="128"/>
      <c r="DP95" s="128"/>
      <c r="DQ95" s="128"/>
      <c r="DR95" s="128"/>
      <c r="DS95" s="128"/>
      <c r="DT95" s="128"/>
      <c r="DU95" s="128"/>
      <c r="DV95" s="128"/>
      <c r="DW95" s="128"/>
      <c r="DX95" s="128"/>
      <c r="DY95" s="128"/>
      <c r="DZ95" s="128"/>
      <c r="EA95" s="128"/>
      <c r="EB95" s="128"/>
    </row>
    <row r="96" spans="14:132">
      <c r="N96" s="87"/>
      <c r="O96" s="87"/>
      <c r="P96" s="87"/>
      <c r="Q96" s="87"/>
      <c r="R96" s="87"/>
      <c r="S96" s="128"/>
      <c r="T96" s="132"/>
      <c r="U96" s="128"/>
      <c r="V96" s="128"/>
      <c r="W96" s="128"/>
      <c r="X96" s="128"/>
      <c r="Y96" s="128"/>
      <c r="Z96" s="128"/>
      <c r="AA96" s="128"/>
      <c r="AB96" s="128"/>
      <c r="AC96" s="128"/>
      <c r="AD96" s="128"/>
      <c r="AE96" s="128"/>
      <c r="AF96" s="128"/>
      <c r="AG96" s="128"/>
      <c r="AH96" s="128"/>
      <c r="AI96" s="128"/>
      <c r="AJ96" s="128"/>
      <c r="AK96" s="128"/>
      <c r="AL96" s="128"/>
      <c r="AM96" s="128"/>
      <c r="AN96" s="128"/>
      <c r="AO96" s="128"/>
      <c r="AP96" s="128"/>
      <c r="AQ96" s="128"/>
      <c r="AR96" s="128"/>
      <c r="AS96" s="128"/>
      <c r="AT96" s="128"/>
      <c r="AU96" s="128"/>
      <c r="AV96" s="128"/>
      <c r="AW96" s="128"/>
      <c r="AX96" s="128"/>
      <c r="AY96" s="128"/>
      <c r="AZ96" s="128"/>
      <c r="BA96" s="128"/>
      <c r="BB96" s="128"/>
      <c r="BC96" s="128"/>
      <c r="BD96" s="128"/>
      <c r="BE96" s="128"/>
      <c r="BF96" s="128"/>
      <c r="BG96" s="128"/>
      <c r="BH96" s="128"/>
      <c r="BI96" s="128"/>
      <c r="BJ96" s="128"/>
      <c r="BK96" s="128"/>
      <c r="BL96" s="128"/>
      <c r="BM96" s="128"/>
      <c r="BN96" s="128"/>
      <c r="BO96" s="128"/>
      <c r="BP96" s="128"/>
      <c r="BQ96" s="128"/>
      <c r="BR96" s="128"/>
      <c r="BS96" s="128"/>
      <c r="BT96" s="128"/>
      <c r="BU96" s="128"/>
      <c r="BV96" s="128"/>
      <c r="BW96" s="128"/>
      <c r="BX96" s="128"/>
      <c r="BY96" s="128"/>
      <c r="BZ96" s="128"/>
      <c r="CA96" s="128"/>
      <c r="CB96" s="128"/>
      <c r="CC96" s="128"/>
      <c r="CD96" s="128"/>
      <c r="CE96" s="128"/>
      <c r="CF96" s="128"/>
      <c r="CG96" s="128"/>
      <c r="CH96" s="128"/>
      <c r="CI96" s="128"/>
      <c r="CJ96" s="128"/>
      <c r="CK96" s="128"/>
      <c r="CL96" s="128"/>
      <c r="CM96" s="128"/>
      <c r="CN96" s="128"/>
      <c r="CO96" s="128"/>
      <c r="CP96" s="128"/>
      <c r="CQ96" s="128"/>
      <c r="CR96" s="128"/>
      <c r="CS96" s="128"/>
      <c r="CT96" s="128"/>
      <c r="CU96" s="128"/>
      <c r="CV96" s="128"/>
      <c r="CW96" s="128"/>
      <c r="CX96" s="128"/>
      <c r="CY96" s="128"/>
      <c r="CZ96" s="128"/>
      <c r="DA96" s="128"/>
      <c r="DB96" s="128"/>
      <c r="DC96" s="128"/>
      <c r="DD96" s="128"/>
      <c r="DE96" s="128"/>
      <c r="DF96" s="128"/>
      <c r="DG96" s="128"/>
      <c r="DH96" s="128"/>
      <c r="DI96" s="128"/>
      <c r="DJ96" s="128"/>
      <c r="DK96" s="128"/>
      <c r="DL96" s="128"/>
      <c r="DM96" s="128"/>
      <c r="DN96" s="128"/>
      <c r="DO96" s="128"/>
      <c r="DP96" s="128"/>
      <c r="DQ96" s="128"/>
      <c r="DR96" s="128"/>
      <c r="DS96" s="128"/>
      <c r="DT96" s="128"/>
      <c r="DU96" s="128"/>
      <c r="DV96" s="128"/>
      <c r="DW96" s="128"/>
      <c r="DX96" s="128"/>
      <c r="DY96" s="128"/>
      <c r="DZ96" s="128"/>
      <c r="EA96" s="128"/>
      <c r="EB96" s="128"/>
    </row>
    <row r="97" spans="14:132">
      <c r="N97" s="87"/>
      <c r="O97" s="87"/>
      <c r="P97" s="87"/>
      <c r="Q97" s="87"/>
      <c r="R97" s="87"/>
      <c r="S97" s="128"/>
      <c r="T97" s="128"/>
      <c r="U97" s="128"/>
      <c r="V97" s="128"/>
      <c r="W97" s="128"/>
      <c r="X97" s="128"/>
      <c r="Y97" s="128"/>
      <c r="Z97" s="128"/>
      <c r="AA97" s="128"/>
      <c r="AB97" s="128"/>
      <c r="AC97" s="128"/>
      <c r="AD97" s="128"/>
      <c r="AE97" s="128"/>
      <c r="AF97" s="128"/>
      <c r="AG97" s="128"/>
      <c r="AH97" s="128"/>
      <c r="AI97" s="128"/>
      <c r="AJ97" s="128"/>
      <c r="AK97" s="128"/>
      <c r="AL97" s="128"/>
      <c r="AM97" s="128"/>
      <c r="AN97" s="128"/>
      <c r="AO97" s="128"/>
      <c r="AP97" s="128"/>
      <c r="AQ97" s="128"/>
      <c r="AR97" s="128"/>
      <c r="AS97" s="128"/>
      <c r="AT97" s="128"/>
      <c r="AU97" s="128"/>
      <c r="AV97" s="128"/>
      <c r="AW97" s="128"/>
      <c r="AX97" s="128"/>
      <c r="AY97" s="128"/>
      <c r="AZ97" s="128"/>
      <c r="BA97" s="128"/>
      <c r="BB97" s="128"/>
      <c r="BC97" s="128"/>
      <c r="BD97" s="128"/>
      <c r="BE97" s="128"/>
      <c r="BF97" s="128"/>
      <c r="BG97" s="128"/>
      <c r="BH97" s="128"/>
      <c r="BI97" s="128"/>
      <c r="BJ97" s="128"/>
      <c r="BK97" s="128"/>
      <c r="BL97" s="128"/>
      <c r="BM97" s="128"/>
      <c r="BN97" s="128"/>
      <c r="BO97" s="128"/>
      <c r="BP97" s="128"/>
      <c r="BQ97" s="128"/>
      <c r="BR97" s="128"/>
      <c r="BS97" s="128"/>
      <c r="BT97" s="128"/>
      <c r="BU97" s="128"/>
      <c r="BV97" s="128"/>
      <c r="BW97" s="128"/>
      <c r="BX97" s="128"/>
      <c r="BY97" s="128"/>
      <c r="BZ97" s="128"/>
      <c r="CA97" s="128"/>
      <c r="CB97" s="128"/>
      <c r="CC97" s="128"/>
      <c r="CD97" s="128"/>
      <c r="CE97" s="128"/>
      <c r="CF97" s="128"/>
      <c r="CG97" s="128"/>
      <c r="CH97" s="128"/>
      <c r="CI97" s="128"/>
      <c r="CJ97" s="128"/>
      <c r="CK97" s="128"/>
      <c r="CL97" s="128"/>
      <c r="CM97" s="128"/>
      <c r="CN97" s="128"/>
      <c r="CO97" s="128"/>
      <c r="CP97" s="128"/>
      <c r="CQ97" s="128"/>
      <c r="CR97" s="128"/>
      <c r="CS97" s="128"/>
      <c r="CT97" s="128"/>
      <c r="CU97" s="128"/>
      <c r="CV97" s="128"/>
      <c r="CW97" s="128"/>
      <c r="CX97" s="128"/>
      <c r="CY97" s="128"/>
      <c r="CZ97" s="128"/>
      <c r="DA97" s="128"/>
      <c r="DB97" s="128"/>
      <c r="DC97" s="128"/>
      <c r="DD97" s="128"/>
      <c r="DE97" s="128"/>
      <c r="DF97" s="128"/>
      <c r="DG97" s="128"/>
      <c r="DH97" s="128"/>
      <c r="DI97" s="128"/>
      <c r="DJ97" s="128"/>
      <c r="DK97" s="128"/>
      <c r="DL97" s="128"/>
      <c r="DM97" s="128"/>
      <c r="DN97" s="128"/>
      <c r="DO97" s="128"/>
      <c r="DP97" s="128"/>
      <c r="DQ97" s="128"/>
      <c r="DR97" s="128"/>
      <c r="DS97" s="128"/>
      <c r="DT97" s="128"/>
      <c r="DU97" s="128"/>
      <c r="DV97" s="128"/>
      <c r="DW97" s="128"/>
      <c r="DX97" s="128"/>
      <c r="DY97" s="128"/>
      <c r="DZ97" s="128"/>
      <c r="EA97" s="128"/>
      <c r="EB97" s="128"/>
    </row>
    <row r="98" spans="14:132">
      <c r="N98" s="87"/>
      <c r="O98" s="87"/>
      <c r="P98" s="87"/>
      <c r="Q98" s="87"/>
      <c r="R98" s="87"/>
      <c r="S98" s="128"/>
      <c r="T98" s="132"/>
      <c r="U98" s="128"/>
      <c r="V98" s="128"/>
      <c r="W98" s="128"/>
      <c r="X98" s="128"/>
      <c r="Y98" s="128"/>
      <c r="Z98" s="128"/>
      <c r="AA98" s="128"/>
      <c r="AB98" s="128"/>
      <c r="AC98" s="128"/>
      <c r="AD98" s="128"/>
      <c r="AE98" s="128"/>
      <c r="AF98" s="128"/>
      <c r="AG98" s="128"/>
      <c r="AH98" s="128"/>
      <c r="AI98" s="128"/>
      <c r="AJ98" s="128"/>
      <c r="AK98" s="128"/>
      <c r="AL98" s="128"/>
      <c r="AM98" s="128"/>
      <c r="AN98" s="128"/>
      <c r="AO98" s="128"/>
      <c r="AP98" s="128"/>
      <c r="AQ98" s="128"/>
      <c r="AR98" s="128"/>
      <c r="AS98" s="128"/>
      <c r="AT98" s="128"/>
      <c r="AU98" s="128"/>
      <c r="AV98" s="128"/>
      <c r="AW98" s="128"/>
      <c r="AX98" s="128"/>
      <c r="AY98" s="128"/>
      <c r="AZ98" s="128"/>
      <c r="BA98" s="128"/>
      <c r="BB98" s="128"/>
      <c r="BC98" s="128"/>
      <c r="BD98" s="128"/>
      <c r="BE98" s="128"/>
      <c r="BF98" s="128"/>
      <c r="BG98" s="128"/>
      <c r="BH98" s="128"/>
      <c r="BI98" s="128"/>
      <c r="BJ98" s="128"/>
      <c r="BK98" s="128"/>
      <c r="BL98" s="128"/>
      <c r="BM98" s="128"/>
      <c r="BN98" s="128"/>
      <c r="BO98" s="128"/>
      <c r="BP98" s="128"/>
      <c r="BQ98" s="128"/>
      <c r="BR98" s="128"/>
      <c r="BS98" s="128"/>
      <c r="BT98" s="128"/>
      <c r="BU98" s="128"/>
      <c r="BV98" s="128"/>
      <c r="BW98" s="128"/>
      <c r="BX98" s="128"/>
      <c r="BY98" s="128"/>
      <c r="BZ98" s="128"/>
      <c r="CA98" s="128"/>
      <c r="CB98" s="128"/>
      <c r="CC98" s="128"/>
      <c r="CD98" s="128"/>
      <c r="CE98" s="128"/>
      <c r="CF98" s="128"/>
      <c r="CG98" s="128"/>
      <c r="CH98" s="128"/>
      <c r="CI98" s="128"/>
      <c r="CJ98" s="128"/>
      <c r="CK98" s="128"/>
      <c r="CL98" s="128"/>
      <c r="CM98" s="128"/>
      <c r="CN98" s="128"/>
      <c r="CO98" s="128"/>
      <c r="CP98" s="128"/>
      <c r="CQ98" s="128"/>
      <c r="CR98" s="128"/>
      <c r="CS98" s="128"/>
      <c r="CT98" s="128"/>
      <c r="CU98" s="128"/>
      <c r="CV98" s="128"/>
      <c r="CW98" s="128"/>
      <c r="CX98" s="128"/>
      <c r="CY98" s="128"/>
      <c r="CZ98" s="128"/>
      <c r="DA98" s="128"/>
      <c r="DB98" s="128"/>
      <c r="DC98" s="128"/>
      <c r="DD98" s="128"/>
      <c r="DE98" s="128"/>
      <c r="DF98" s="128"/>
      <c r="DG98" s="128"/>
      <c r="DH98" s="128"/>
      <c r="DI98" s="128"/>
      <c r="DJ98" s="128"/>
      <c r="DK98" s="128"/>
      <c r="DL98" s="128"/>
      <c r="DM98" s="128"/>
      <c r="DN98" s="128"/>
      <c r="DO98" s="128"/>
      <c r="DP98" s="128"/>
      <c r="DQ98" s="128"/>
      <c r="DR98" s="128"/>
      <c r="DS98" s="128"/>
      <c r="DT98" s="128"/>
      <c r="DU98" s="128"/>
      <c r="DV98" s="128"/>
      <c r="DW98" s="128"/>
      <c r="DX98" s="128"/>
      <c r="DY98" s="128"/>
      <c r="DZ98" s="128"/>
      <c r="EA98" s="128"/>
      <c r="EB98" s="128"/>
    </row>
    <row r="99" spans="14:132">
      <c r="N99" s="87"/>
      <c r="O99" s="87"/>
      <c r="P99" s="87"/>
      <c r="Q99" s="87"/>
      <c r="R99" s="87"/>
      <c r="S99" s="128"/>
      <c r="T99" s="132"/>
      <c r="U99" s="128"/>
      <c r="V99" s="128"/>
      <c r="W99" s="128"/>
      <c r="X99" s="128"/>
      <c r="Y99" s="128"/>
      <c r="Z99" s="128"/>
      <c r="AA99" s="128"/>
      <c r="AB99" s="128"/>
      <c r="AC99" s="128"/>
      <c r="AD99" s="128"/>
      <c r="AE99" s="128"/>
      <c r="AF99" s="128"/>
      <c r="AG99" s="128"/>
      <c r="AH99" s="128"/>
      <c r="AI99" s="128"/>
      <c r="AJ99" s="128"/>
      <c r="AK99" s="128"/>
      <c r="AL99" s="128"/>
      <c r="AM99" s="128"/>
      <c r="AN99" s="128"/>
      <c r="AO99" s="128"/>
      <c r="AP99" s="128"/>
      <c r="AQ99" s="128"/>
      <c r="AR99" s="128"/>
      <c r="AS99" s="128"/>
      <c r="AT99" s="128"/>
      <c r="AU99" s="128"/>
      <c r="AV99" s="128"/>
      <c r="AW99" s="128"/>
      <c r="AX99" s="128"/>
      <c r="AY99" s="128"/>
      <c r="AZ99" s="128"/>
      <c r="BA99" s="128"/>
      <c r="BB99" s="128"/>
      <c r="BC99" s="128"/>
      <c r="BD99" s="128"/>
      <c r="BE99" s="128"/>
      <c r="BF99" s="128"/>
      <c r="BG99" s="128"/>
      <c r="BH99" s="128"/>
      <c r="BI99" s="128"/>
      <c r="BJ99" s="128"/>
      <c r="BK99" s="128"/>
      <c r="BL99" s="128"/>
      <c r="BM99" s="128"/>
      <c r="BN99" s="128"/>
      <c r="BO99" s="128"/>
      <c r="BP99" s="128"/>
      <c r="BQ99" s="128"/>
      <c r="BR99" s="128"/>
      <c r="BS99" s="128"/>
      <c r="BT99" s="128"/>
      <c r="BU99" s="128"/>
      <c r="BV99" s="128"/>
      <c r="BW99" s="128"/>
      <c r="BX99" s="128"/>
      <c r="BY99" s="128"/>
      <c r="BZ99" s="128"/>
      <c r="CA99" s="128"/>
      <c r="CB99" s="128"/>
      <c r="CC99" s="128"/>
      <c r="CD99" s="128"/>
      <c r="CE99" s="128"/>
      <c r="CF99" s="128"/>
      <c r="CG99" s="128"/>
      <c r="CH99" s="128"/>
      <c r="CI99" s="128"/>
      <c r="CJ99" s="128"/>
      <c r="CK99" s="128"/>
      <c r="CL99" s="128"/>
      <c r="CM99" s="128"/>
      <c r="CN99" s="128"/>
      <c r="CO99" s="128"/>
      <c r="CP99" s="128"/>
      <c r="CQ99" s="128"/>
      <c r="CR99" s="128"/>
      <c r="CS99" s="128"/>
      <c r="CT99" s="128"/>
      <c r="CU99" s="128"/>
      <c r="CV99" s="128"/>
      <c r="CW99" s="128"/>
      <c r="CX99" s="128"/>
      <c r="CY99" s="128"/>
      <c r="CZ99" s="128"/>
      <c r="DA99" s="128"/>
      <c r="DB99" s="128"/>
      <c r="DC99" s="128"/>
      <c r="DD99" s="128"/>
      <c r="DE99" s="128"/>
      <c r="DF99" s="128"/>
      <c r="DG99" s="128"/>
      <c r="DH99" s="128"/>
      <c r="DI99" s="128"/>
      <c r="DJ99" s="128"/>
      <c r="DK99" s="128"/>
      <c r="DL99" s="128"/>
      <c r="DM99" s="128"/>
      <c r="DN99" s="128"/>
      <c r="DO99" s="128"/>
      <c r="DP99" s="128"/>
      <c r="DQ99" s="128"/>
      <c r="DR99" s="128"/>
      <c r="DS99" s="128"/>
      <c r="DT99" s="128"/>
      <c r="DU99" s="128"/>
      <c r="DV99" s="128"/>
      <c r="DW99" s="128"/>
      <c r="DX99" s="128"/>
      <c r="DY99" s="128"/>
      <c r="DZ99" s="128"/>
      <c r="EA99" s="128"/>
      <c r="EB99" s="128"/>
    </row>
    <row r="100" spans="14:132">
      <c r="N100" s="87"/>
      <c r="O100" s="87"/>
      <c r="P100" s="87"/>
      <c r="Q100" s="87"/>
      <c r="R100" s="87"/>
      <c r="S100" s="128"/>
      <c r="T100" s="132"/>
      <c r="U100" s="128"/>
      <c r="V100" s="128"/>
      <c r="W100" s="128"/>
      <c r="X100" s="128"/>
      <c r="Y100" s="128"/>
      <c r="Z100" s="128"/>
      <c r="AA100" s="128"/>
      <c r="AB100" s="128"/>
      <c r="AC100" s="128"/>
      <c r="AD100" s="128"/>
      <c r="AE100" s="128"/>
      <c r="AF100" s="128"/>
      <c r="AG100" s="128"/>
      <c r="AH100" s="128"/>
      <c r="AI100" s="128"/>
      <c r="AJ100" s="128"/>
      <c r="AK100" s="128"/>
      <c r="AL100" s="128"/>
      <c r="AM100" s="128"/>
      <c r="AN100" s="128"/>
      <c r="AO100" s="128"/>
      <c r="AP100" s="128"/>
      <c r="AQ100" s="128"/>
      <c r="AR100" s="128"/>
      <c r="AS100" s="128"/>
      <c r="AT100" s="128"/>
      <c r="AU100" s="128"/>
      <c r="AV100" s="128"/>
      <c r="AW100" s="128"/>
      <c r="AX100" s="128"/>
      <c r="AY100" s="128"/>
      <c r="AZ100" s="128"/>
      <c r="BA100" s="128"/>
      <c r="BB100" s="128"/>
      <c r="BC100" s="128"/>
      <c r="BD100" s="128"/>
      <c r="BE100" s="128"/>
      <c r="BF100" s="128"/>
      <c r="BG100" s="128"/>
      <c r="BH100" s="128"/>
      <c r="BI100" s="128"/>
      <c r="BJ100" s="128"/>
      <c r="BK100" s="128"/>
      <c r="BL100" s="128"/>
      <c r="BM100" s="128"/>
      <c r="BN100" s="128"/>
      <c r="BO100" s="128"/>
      <c r="BP100" s="128"/>
      <c r="BQ100" s="128"/>
      <c r="BR100" s="128"/>
      <c r="BS100" s="128"/>
      <c r="BT100" s="128"/>
      <c r="BU100" s="128"/>
      <c r="BV100" s="128"/>
      <c r="BW100" s="128"/>
      <c r="BX100" s="128"/>
      <c r="BY100" s="128"/>
      <c r="BZ100" s="128"/>
      <c r="CA100" s="128"/>
      <c r="CB100" s="128"/>
      <c r="CC100" s="128"/>
      <c r="CD100" s="128"/>
      <c r="CE100" s="128"/>
      <c r="CF100" s="128"/>
      <c r="CG100" s="128"/>
      <c r="CH100" s="128"/>
      <c r="CI100" s="128"/>
      <c r="CJ100" s="128"/>
      <c r="CK100" s="128"/>
      <c r="CL100" s="128"/>
      <c r="CM100" s="128"/>
      <c r="CN100" s="128"/>
      <c r="CO100" s="128"/>
      <c r="CP100" s="128"/>
      <c r="CQ100" s="128"/>
      <c r="CR100" s="128"/>
      <c r="CS100" s="128"/>
      <c r="CT100" s="128"/>
      <c r="CU100" s="128"/>
      <c r="CV100" s="128"/>
      <c r="CW100" s="128"/>
      <c r="CX100" s="128"/>
      <c r="CY100" s="128"/>
      <c r="CZ100" s="128"/>
      <c r="DA100" s="128"/>
      <c r="DB100" s="128"/>
      <c r="DC100" s="128"/>
      <c r="DD100" s="128"/>
      <c r="DE100" s="128"/>
      <c r="DF100" s="128"/>
      <c r="DG100" s="128"/>
      <c r="DH100" s="128"/>
      <c r="DI100" s="128"/>
      <c r="DJ100" s="128"/>
      <c r="DK100" s="128"/>
      <c r="DL100" s="128"/>
      <c r="DM100" s="128"/>
      <c r="DN100" s="128"/>
      <c r="DO100" s="128"/>
      <c r="DP100" s="128"/>
      <c r="DQ100" s="128"/>
      <c r="DR100" s="128"/>
      <c r="DS100" s="128"/>
      <c r="DT100" s="128"/>
      <c r="DU100" s="128"/>
      <c r="DV100" s="128"/>
      <c r="DW100" s="128"/>
      <c r="DX100" s="128"/>
      <c r="DY100" s="128"/>
      <c r="DZ100" s="128"/>
      <c r="EA100" s="128"/>
      <c r="EB100" s="128"/>
    </row>
    <row r="101" spans="14:132">
      <c r="N101" s="87"/>
      <c r="O101" s="87"/>
      <c r="P101" s="87"/>
      <c r="Q101" s="87"/>
      <c r="R101" s="87"/>
      <c r="S101" s="128"/>
      <c r="T101" s="128"/>
      <c r="U101" s="128"/>
      <c r="V101" s="128"/>
      <c r="W101" s="128"/>
      <c r="X101" s="128"/>
      <c r="Y101" s="128"/>
      <c r="Z101" s="128"/>
      <c r="AA101" s="128"/>
      <c r="AB101" s="128"/>
      <c r="AC101" s="128"/>
      <c r="AD101" s="128"/>
      <c r="AE101" s="128"/>
      <c r="AF101" s="128"/>
      <c r="AG101" s="128"/>
      <c r="AH101" s="128"/>
      <c r="AI101" s="128"/>
      <c r="AJ101" s="128"/>
      <c r="AK101" s="128"/>
      <c r="AL101" s="128"/>
      <c r="AM101" s="128"/>
      <c r="AN101" s="128"/>
      <c r="AO101" s="128"/>
      <c r="AP101" s="128"/>
      <c r="AQ101" s="128"/>
      <c r="AR101" s="128"/>
      <c r="AS101" s="128"/>
      <c r="AT101" s="128"/>
      <c r="AU101" s="128"/>
      <c r="AV101" s="128"/>
      <c r="AW101" s="128"/>
      <c r="AX101" s="128"/>
      <c r="AY101" s="128"/>
      <c r="AZ101" s="128"/>
      <c r="BA101" s="128"/>
      <c r="BB101" s="128"/>
      <c r="BC101" s="128"/>
      <c r="BD101" s="128"/>
      <c r="BE101" s="128"/>
      <c r="BF101" s="128"/>
      <c r="BG101" s="128"/>
      <c r="BH101" s="128"/>
      <c r="BI101" s="128"/>
      <c r="BJ101" s="128"/>
      <c r="BK101" s="128"/>
      <c r="BL101" s="128"/>
      <c r="BM101" s="128"/>
      <c r="BN101" s="128"/>
      <c r="BO101" s="128"/>
      <c r="BP101" s="128"/>
      <c r="BQ101" s="128"/>
      <c r="BR101" s="128"/>
      <c r="BS101" s="128"/>
      <c r="BT101" s="128"/>
      <c r="BU101" s="128"/>
      <c r="BV101" s="128"/>
      <c r="BW101" s="128"/>
      <c r="BX101" s="128"/>
      <c r="BY101" s="128"/>
      <c r="BZ101" s="128"/>
      <c r="CA101" s="128"/>
      <c r="CB101" s="128"/>
      <c r="CC101" s="128"/>
      <c r="CD101" s="128"/>
      <c r="CE101" s="128"/>
      <c r="CF101" s="128"/>
      <c r="CG101" s="128"/>
      <c r="CH101" s="128"/>
      <c r="CI101" s="128"/>
      <c r="CJ101" s="128"/>
      <c r="CK101" s="128"/>
      <c r="CL101" s="128"/>
      <c r="CM101" s="128"/>
      <c r="CN101" s="128"/>
      <c r="CO101" s="128"/>
      <c r="CP101" s="128"/>
      <c r="CQ101" s="128"/>
      <c r="CR101" s="128"/>
      <c r="CS101" s="128"/>
      <c r="CT101" s="128"/>
      <c r="CU101" s="128"/>
      <c r="CV101" s="128"/>
      <c r="CW101" s="128"/>
      <c r="CX101" s="128"/>
      <c r="CY101" s="128"/>
      <c r="CZ101" s="128"/>
      <c r="DA101" s="128"/>
      <c r="DB101" s="128"/>
      <c r="DC101" s="128"/>
      <c r="DD101" s="128"/>
      <c r="DE101" s="128"/>
      <c r="DF101" s="128"/>
      <c r="DG101" s="128"/>
      <c r="DH101" s="128"/>
      <c r="DI101" s="128"/>
      <c r="DJ101" s="128"/>
      <c r="DK101" s="128"/>
      <c r="DL101" s="128"/>
      <c r="DM101" s="128"/>
      <c r="DN101" s="128"/>
      <c r="DO101" s="128"/>
      <c r="DP101" s="128"/>
      <c r="DQ101" s="128"/>
      <c r="DR101" s="128"/>
      <c r="DS101" s="128"/>
      <c r="DT101" s="128"/>
      <c r="DU101" s="128"/>
      <c r="DV101" s="128"/>
      <c r="DW101" s="128"/>
      <c r="DX101" s="128"/>
      <c r="DY101" s="128"/>
      <c r="DZ101" s="128"/>
      <c r="EA101" s="128"/>
      <c r="EB101" s="128"/>
    </row>
    <row r="102" spans="14:132">
      <c r="N102" s="87"/>
      <c r="O102" s="87"/>
      <c r="P102" s="87"/>
      <c r="Q102" s="87"/>
      <c r="R102" s="87"/>
      <c r="S102" s="128"/>
      <c r="T102" s="132"/>
      <c r="U102" s="128"/>
      <c r="V102" s="128"/>
      <c r="W102" s="128"/>
      <c r="X102" s="128"/>
      <c r="Y102" s="128"/>
      <c r="Z102" s="128"/>
      <c r="AA102" s="128"/>
      <c r="AB102" s="128"/>
      <c r="AC102" s="128"/>
      <c r="AD102" s="128"/>
      <c r="AE102" s="128"/>
      <c r="AF102" s="128"/>
      <c r="AG102" s="128"/>
      <c r="AH102" s="128"/>
      <c r="AI102" s="128"/>
      <c r="AJ102" s="128"/>
      <c r="AK102" s="128"/>
      <c r="AL102" s="128"/>
      <c r="AM102" s="128"/>
      <c r="AN102" s="128"/>
      <c r="AO102" s="128"/>
      <c r="AP102" s="128"/>
      <c r="AQ102" s="128"/>
      <c r="AR102" s="128"/>
      <c r="AS102" s="128"/>
      <c r="AT102" s="128"/>
      <c r="AU102" s="128"/>
      <c r="AV102" s="128"/>
      <c r="AW102" s="128"/>
      <c r="AX102" s="128"/>
      <c r="AY102" s="128"/>
      <c r="AZ102" s="128"/>
      <c r="BA102" s="128"/>
      <c r="BB102" s="128"/>
      <c r="BC102" s="128"/>
      <c r="BD102" s="128"/>
      <c r="BE102" s="128"/>
      <c r="BF102" s="128"/>
      <c r="BG102" s="128"/>
      <c r="BH102" s="128"/>
      <c r="BI102" s="128"/>
      <c r="BJ102" s="128"/>
      <c r="BK102" s="128"/>
      <c r="BL102" s="128"/>
      <c r="BM102" s="128"/>
      <c r="BN102" s="128"/>
      <c r="BO102" s="128"/>
      <c r="BP102" s="128"/>
      <c r="BQ102" s="128"/>
      <c r="BR102" s="128"/>
      <c r="BS102" s="128"/>
      <c r="BT102" s="128"/>
      <c r="BU102" s="128"/>
      <c r="BV102" s="128"/>
      <c r="BW102" s="128"/>
      <c r="BX102" s="128"/>
      <c r="BY102" s="128"/>
      <c r="BZ102" s="128"/>
      <c r="CA102" s="128"/>
      <c r="CB102" s="128"/>
      <c r="CC102" s="128"/>
      <c r="CD102" s="128"/>
      <c r="CE102" s="128"/>
      <c r="CF102" s="128"/>
      <c r="CG102" s="128"/>
      <c r="CH102" s="128"/>
      <c r="CI102" s="128"/>
      <c r="CJ102" s="128"/>
      <c r="CK102" s="128"/>
      <c r="CL102" s="128"/>
      <c r="CM102" s="128"/>
      <c r="CN102" s="128"/>
      <c r="CO102" s="128"/>
      <c r="CP102" s="128"/>
      <c r="CQ102" s="128"/>
      <c r="CR102" s="128"/>
      <c r="CS102" s="128"/>
      <c r="CT102" s="128"/>
      <c r="CU102" s="128"/>
      <c r="CV102" s="128"/>
      <c r="CW102" s="128"/>
      <c r="CX102" s="128"/>
      <c r="CY102" s="128"/>
      <c r="CZ102" s="128"/>
      <c r="DA102" s="128"/>
      <c r="DB102" s="128"/>
      <c r="DC102" s="128"/>
      <c r="DD102" s="128"/>
      <c r="DE102" s="128"/>
      <c r="DF102" s="128"/>
      <c r="DG102" s="128"/>
      <c r="DH102" s="128"/>
      <c r="DI102" s="128"/>
      <c r="DJ102" s="128"/>
      <c r="DK102" s="128"/>
      <c r="DL102" s="128"/>
      <c r="DM102" s="128"/>
      <c r="DN102" s="128"/>
      <c r="DO102" s="128"/>
      <c r="DP102" s="128"/>
      <c r="DQ102" s="128"/>
      <c r="DR102" s="128"/>
      <c r="DS102" s="128"/>
      <c r="DT102" s="128"/>
      <c r="DU102" s="128"/>
      <c r="DV102" s="128"/>
      <c r="DW102" s="128"/>
      <c r="DX102" s="128"/>
      <c r="DY102" s="128"/>
      <c r="DZ102" s="128"/>
      <c r="EA102" s="128"/>
      <c r="EB102" s="128"/>
    </row>
    <row r="103" spans="14:132">
      <c r="N103" s="87"/>
      <c r="O103" s="87"/>
      <c r="P103" s="87"/>
      <c r="Q103" s="87"/>
      <c r="R103" s="87"/>
      <c r="S103" s="128"/>
      <c r="T103" s="132"/>
      <c r="U103" s="128"/>
      <c r="V103" s="128"/>
      <c r="W103" s="128"/>
      <c r="X103" s="128"/>
      <c r="Y103" s="128"/>
      <c r="Z103" s="128"/>
      <c r="AA103" s="128"/>
      <c r="AB103" s="128"/>
      <c r="AC103" s="128"/>
      <c r="AD103" s="128"/>
      <c r="AE103" s="128"/>
      <c r="AF103" s="128"/>
      <c r="AG103" s="128"/>
      <c r="AH103" s="128"/>
      <c r="AI103" s="128"/>
      <c r="AJ103" s="128"/>
      <c r="AK103" s="128"/>
      <c r="AL103" s="128"/>
      <c r="AM103" s="128"/>
      <c r="AN103" s="128"/>
      <c r="AO103" s="128"/>
      <c r="AP103" s="128"/>
      <c r="AQ103" s="128"/>
      <c r="AR103" s="128"/>
      <c r="AS103" s="128"/>
      <c r="AT103" s="128"/>
      <c r="AU103" s="128"/>
      <c r="AV103" s="128"/>
      <c r="AW103" s="128"/>
      <c r="AX103" s="128"/>
      <c r="AY103" s="128"/>
      <c r="AZ103" s="128"/>
      <c r="BA103" s="128"/>
      <c r="BB103" s="128"/>
      <c r="BC103" s="128"/>
      <c r="BD103" s="128"/>
      <c r="BE103" s="128"/>
      <c r="BF103" s="128"/>
      <c r="BG103" s="128"/>
      <c r="BH103" s="128"/>
      <c r="BI103" s="128"/>
      <c r="BJ103" s="128"/>
      <c r="BK103" s="128"/>
      <c r="BL103" s="128"/>
      <c r="BM103" s="128"/>
      <c r="BN103" s="128"/>
      <c r="BO103" s="128"/>
      <c r="BP103" s="128"/>
      <c r="BQ103" s="128"/>
      <c r="BR103" s="128"/>
      <c r="BS103" s="128"/>
      <c r="BT103" s="128"/>
      <c r="BU103" s="128"/>
      <c r="BV103" s="128"/>
      <c r="BW103" s="128"/>
      <c r="BX103" s="128"/>
      <c r="BY103" s="128"/>
      <c r="BZ103" s="128"/>
      <c r="CA103" s="128"/>
      <c r="CB103" s="128"/>
      <c r="CC103" s="128"/>
      <c r="CD103" s="128"/>
      <c r="CE103" s="128"/>
      <c r="CF103" s="128"/>
      <c r="CG103" s="128"/>
      <c r="CH103" s="128"/>
      <c r="CI103" s="128"/>
      <c r="CJ103" s="128"/>
      <c r="CK103" s="128"/>
      <c r="CL103" s="128"/>
      <c r="CM103" s="128"/>
      <c r="CN103" s="128"/>
      <c r="CO103" s="128"/>
      <c r="CP103" s="128"/>
      <c r="CQ103" s="128"/>
      <c r="CR103" s="128"/>
      <c r="CS103" s="128"/>
      <c r="CT103" s="128"/>
      <c r="CU103" s="128"/>
      <c r="CV103" s="128"/>
      <c r="CW103" s="128"/>
      <c r="CX103" s="128"/>
      <c r="CY103" s="128"/>
      <c r="CZ103" s="128"/>
      <c r="DA103" s="128"/>
      <c r="DB103" s="128"/>
      <c r="DC103" s="128"/>
      <c r="DD103" s="128"/>
      <c r="DE103" s="128"/>
      <c r="DF103" s="128"/>
      <c r="DG103" s="128"/>
      <c r="DH103" s="128"/>
      <c r="DI103" s="128"/>
      <c r="DJ103" s="128"/>
      <c r="DK103" s="128"/>
      <c r="DL103" s="128"/>
      <c r="DM103" s="128"/>
      <c r="DN103" s="128"/>
      <c r="DO103" s="128"/>
      <c r="DP103" s="128"/>
      <c r="DQ103" s="128"/>
      <c r="DR103" s="128"/>
      <c r="DS103" s="128"/>
      <c r="DT103" s="128"/>
      <c r="DU103" s="128"/>
      <c r="DV103" s="128"/>
      <c r="DW103" s="128"/>
      <c r="DX103" s="128"/>
      <c r="DY103" s="128"/>
      <c r="DZ103" s="128"/>
      <c r="EA103" s="128"/>
      <c r="EB103" s="128"/>
    </row>
    <row r="104" spans="14:132">
      <c r="N104" s="87"/>
      <c r="O104" s="87"/>
      <c r="P104" s="87"/>
      <c r="Q104" s="87"/>
      <c r="R104" s="87"/>
      <c r="S104" s="128"/>
      <c r="T104" s="128"/>
      <c r="U104" s="128"/>
      <c r="V104" s="128"/>
      <c r="W104" s="128"/>
      <c r="X104" s="128"/>
      <c r="Y104" s="128"/>
      <c r="Z104" s="128"/>
      <c r="AA104" s="128"/>
      <c r="AB104" s="128"/>
      <c r="AC104" s="128"/>
      <c r="AD104" s="128"/>
      <c r="AE104" s="128"/>
      <c r="AF104" s="128"/>
      <c r="AG104" s="128"/>
      <c r="AH104" s="128"/>
      <c r="AI104" s="128"/>
      <c r="AJ104" s="128"/>
      <c r="AK104" s="128"/>
      <c r="AL104" s="128"/>
      <c r="AM104" s="128"/>
      <c r="AN104" s="128"/>
      <c r="AO104" s="128"/>
      <c r="AP104" s="128"/>
      <c r="AQ104" s="128"/>
      <c r="AR104" s="128"/>
      <c r="AS104" s="128"/>
      <c r="AT104" s="128"/>
      <c r="AU104" s="128"/>
      <c r="AV104" s="128"/>
      <c r="AW104" s="128"/>
      <c r="AX104" s="128"/>
      <c r="AY104" s="128"/>
      <c r="AZ104" s="128"/>
      <c r="BA104" s="128"/>
      <c r="BB104" s="128"/>
      <c r="BC104" s="128"/>
      <c r="BD104" s="128"/>
      <c r="BE104" s="128"/>
      <c r="BF104" s="128"/>
      <c r="BG104" s="128"/>
      <c r="BH104" s="128"/>
      <c r="BI104" s="128"/>
      <c r="BJ104" s="128"/>
      <c r="BK104" s="128"/>
      <c r="BL104" s="128"/>
      <c r="BM104" s="128"/>
      <c r="BN104" s="128"/>
      <c r="BO104" s="128"/>
      <c r="BP104" s="128"/>
      <c r="BQ104" s="128"/>
      <c r="BR104" s="128"/>
      <c r="BS104" s="128"/>
      <c r="BT104" s="128"/>
      <c r="BU104" s="128"/>
      <c r="BV104" s="128"/>
      <c r="BW104" s="128"/>
      <c r="BX104" s="128"/>
      <c r="BY104" s="128"/>
      <c r="BZ104" s="128"/>
      <c r="CA104" s="128"/>
      <c r="CB104" s="128"/>
      <c r="CC104" s="128"/>
      <c r="CD104" s="128"/>
      <c r="CE104" s="128"/>
      <c r="CF104" s="128"/>
      <c r="CG104" s="128"/>
      <c r="CH104" s="128"/>
      <c r="CI104" s="128"/>
      <c r="CJ104" s="128"/>
      <c r="CK104" s="128"/>
      <c r="CL104" s="128"/>
      <c r="CM104" s="128"/>
      <c r="CN104" s="128"/>
      <c r="CO104" s="128"/>
      <c r="CP104" s="128"/>
      <c r="CQ104" s="128"/>
      <c r="CR104" s="128"/>
      <c r="CS104" s="128"/>
      <c r="CT104" s="128"/>
      <c r="CU104" s="128"/>
      <c r="CV104" s="128"/>
      <c r="CW104" s="128"/>
      <c r="CX104" s="128"/>
      <c r="CY104" s="128"/>
      <c r="CZ104" s="128"/>
      <c r="DA104" s="128"/>
      <c r="DB104" s="128"/>
      <c r="DC104" s="128"/>
      <c r="DD104" s="128"/>
      <c r="DE104" s="128"/>
      <c r="DF104" s="128"/>
      <c r="DG104" s="128"/>
      <c r="DH104" s="128"/>
      <c r="DI104" s="128"/>
      <c r="DJ104" s="128"/>
      <c r="DK104" s="128"/>
      <c r="DL104" s="128"/>
      <c r="DM104" s="128"/>
      <c r="DN104" s="128"/>
      <c r="DO104" s="128"/>
      <c r="DP104" s="128"/>
      <c r="DQ104" s="128"/>
      <c r="DR104" s="128"/>
      <c r="DS104" s="128"/>
      <c r="DT104" s="128"/>
      <c r="DU104" s="128"/>
      <c r="DV104" s="128"/>
      <c r="DW104" s="128"/>
      <c r="DX104" s="128"/>
      <c r="DY104" s="128"/>
      <c r="DZ104" s="128"/>
      <c r="EA104" s="128"/>
      <c r="EB104" s="128"/>
    </row>
    <row r="105" spans="14:132">
      <c r="N105" s="87"/>
      <c r="O105" s="87"/>
      <c r="P105" s="87"/>
      <c r="Q105" s="87"/>
      <c r="R105" s="87"/>
      <c r="S105" s="128"/>
      <c r="T105" s="132"/>
      <c r="U105" s="128"/>
      <c r="V105" s="128"/>
      <c r="W105" s="128"/>
      <c r="X105" s="128"/>
      <c r="Y105" s="128"/>
      <c r="Z105" s="128"/>
      <c r="AA105" s="128"/>
      <c r="AB105" s="128"/>
      <c r="AC105" s="128"/>
      <c r="AD105" s="128"/>
      <c r="AE105" s="128"/>
      <c r="AF105" s="128"/>
      <c r="AG105" s="128"/>
      <c r="AH105" s="128"/>
      <c r="AI105" s="128"/>
      <c r="AJ105" s="128"/>
      <c r="AK105" s="128"/>
      <c r="AL105" s="128"/>
      <c r="AM105" s="128"/>
      <c r="AN105" s="128"/>
      <c r="AO105" s="128"/>
      <c r="AP105" s="128"/>
      <c r="AQ105" s="128"/>
      <c r="AR105" s="128"/>
      <c r="AS105" s="128"/>
      <c r="AT105" s="128"/>
      <c r="AU105" s="128"/>
      <c r="AV105" s="128"/>
      <c r="AW105" s="128"/>
      <c r="AX105" s="128"/>
      <c r="AY105" s="128"/>
      <c r="AZ105" s="128"/>
      <c r="BA105" s="128"/>
      <c r="BB105" s="128"/>
      <c r="BC105" s="128"/>
      <c r="BD105" s="128"/>
      <c r="BE105" s="128"/>
      <c r="BF105" s="128"/>
      <c r="BG105" s="128"/>
      <c r="BH105" s="128"/>
      <c r="BI105" s="128"/>
      <c r="BJ105" s="128"/>
      <c r="BK105" s="128"/>
      <c r="BL105" s="128"/>
      <c r="BM105" s="128"/>
      <c r="BN105" s="128"/>
      <c r="BO105" s="128"/>
      <c r="BP105" s="128"/>
      <c r="BQ105" s="128"/>
      <c r="BR105" s="128"/>
      <c r="BS105" s="128"/>
      <c r="BT105" s="128"/>
      <c r="BU105" s="128"/>
      <c r="BV105" s="128"/>
      <c r="BW105" s="128"/>
      <c r="BX105" s="128"/>
      <c r="BY105" s="128"/>
      <c r="BZ105" s="128"/>
      <c r="CA105" s="128"/>
      <c r="CB105" s="128"/>
      <c r="CC105" s="128"/>
      <c r="CD105" s="128"/>
      <c r="CE105" s="128"/>
      <c r="CF105" s="128"/>
      <c r="CG105" s="128"/>
      <c r="CH105" s="128"/>
      <c r="CI105" s="128"/>
      <c r="CJ105" s="128"/>
      <c r="CK105" s="128"/>
      <c r="CL105" s="128"/>
      <c r="CM105" s="128"/>
      <c r="CN105" s="128"/>
      <c r="CO105" s="128"/>
      <c r="CP105" s="128"/>
      <c r="CQ105" s="128"/>
      <c r="CR105" s="128"/>
      <c r="CS105" s="128"/>
      <c r="CT105" s="128"/>
      <c r="CU105" s="128"/>
      <c r="CV105" s="128"/>
      <c r="CW105" s="128"/>
      <c r="CX105" s="128"/>
      <c r="CY105" s="128"/>
      <c r="CZ105" s="128"/>
      <c r="DA105" s="128"/>
      <c r="DB105" s="128"/>
      <c r="DC105" s="128"/>
      <c r="DD105" s="128"/>
      <c r="DE105" s="128"/>
      <c r="DF105" s="128"/>
      <c r="DG105" s="128"/>
      <c r="DH105" s="128"/>
      <c r="DI105" s="128"/>
      <c r="DJ105" s="128"/>
      <c r="DK105" s="128"/>
      <c r="DL105" s="128"/>
      <c r="DM105" s="128"/>
      <c r="DN105" s="128"/>
      <c r="DO105" s="128"/>
      <c r="DP105" s="128"/>
      <c r="DQ105" s="128"/>
      <c r="DR105" s="128"/>
      <c r="DS105" s="128"/>
      <c r="DT105" s="128"/>
      <c r="DU105" s="128"/>
      <c r="DV105" s="128"/>
      <c r="DW105" s="128"/>
      <c r="DX105" s="128"/>
      <c r="DY105" s="128"/>
      <c r="DZ105" s="128"/>
      <c r="EA105" s="128"/>
      <c r="EB105" s="128"/>
    </row>
    <row r="106" spans="14:132">
      <c r="N106" s="87"/>
      <c r="O106" s="87"/>
      <c r="P106" s="87"/>
      <c r="Q106" s="87"/>
      <c r="R106" s="87"/>
      <c r="S106" s="128"/>
      <c r="T106" s="132"/>
      <c r="U106" s="128"/>
      <c r="V106" s="128"/>
      <c r="W106" s="128"/>
      <c r="X106" s="128"/>
      <c r="Y106" s="128"/>
      <c r="Z106" s="128"/>
      <c r="AA106" s="128"/>
      <c r="AB106" s="128"/>
      <c r="AC106" s="128"/>
      <c r="AD106" s="128"/>
      <c r="AE106" s="128"/>
      <c r="AF106" s="128"/>
      <c r="AG106" s="128"/>
      <c r="AH106" s="128"/>
      <c r="AI106" s="128"/>
      <c r="AJ106" s="128"/>
      <c r="AK106" s="128"/>
      <c r="AL106" s="128"/>
      <c r="AM106" s="128"/>
      <c r="AN106" s="128"/>
      <c r="AO106" s="128"/>
      <c r="AP106" s="128"/>
      <c r="AQ106" s="128"/>
      <c r="AR106" s="128"/>
      <c r="AS106" s="128"/>
      <c r="AT106" s="128"/>
      <c r="AU106" s="128"/>
      <c r="AV106" s="128"/>
      <c r="AW106" s="128"/>
      <c r="AX106" s="128"/>
      <c r="AY106" s="128"/>
      <c r="AZ106" s="128"/>
      <c r="BA106" s="128"/>
      <c r="BB106" s="128"/>
      <c r="BC106" s="128"/>
      <c r="BD106" s="128"/>
      <c r="BE106" s="128"/>
      <c r="BF106" s="128"/>
      <c r="BG106" s="128"/>
      <c r="BH106" s="128"/>
      <c r="BI106" s="128"/>
      <c r="BJ106" s="128"/>
      <c r="BK106" s="128"/>
      <c r="BL106" s="128"/>
      <c r="BM106" s="128"/>
      <c r="BN106" s="128"/>
      <c r="BO106" s="128"/>
      <c r="BP106" s="128"/>
      <c r="BQ106" s="128"/>
      <c r="BR106" s="128"/>
      <c r="BS106" s="128"/>
      <c r="BT106" s="128"/>
      <c r="BU106" s="128"/>
      <c r="BV106" s="128"/>
      <c r="BW106" s="128"/>
      <c r="BX106" s="128"/>
      <c r="BY106" s="128"/>
      <c r="BZ106" s="128"/>
      <c r="CA106" s="128"/>
      <c r="CB106" s="128"/>
      <c r="CC106" s="128"/>
      <c r="CD106" s="128"/>
      <c r="CE106" s="128"/>
      <c r="CF106" s="128"/>
      <c r="CG106" s="128"/>
      <c r="CH106" s="128"/>
      <c r="CI106" s="128"/>
      <c r="CJ106" s="128"/>
      <c r="CK106" s="128"/>
      <c r="CL106" s="128"/>
      <c r="CM106" s="128"/>
      <c r="CN106" s="128"/>
      <c r="CO106" s="128"/>
      <c r="CP106" s="128"/>
      <c r="CQ106" s="128"/>
      <c r="CR106" s="128"/>
      <c r="CS106" s="128"/>
      <c r="CT106" s="128"/>
      <c r="CU106" s="128"/>
      <c r="CV106" s="128"/>
      <c r="CW106" s="128"/>
      <c r="CX106" s="128"/>
      <c r="CY106" s="128"/>
      <c r="CZ106" s="128"/>
      <c r="DA106" s="128"/>
      <c r="DB106" s="128"/>
      <c r="DC106" s="128"/>
      <c r="DD106" s="128"/>
      <c r="DE106" s="128"/>
      <c r="DF106" s="128"/>
      <c r="DG106" s="128"/>
      <c r="DH106" s="128"/>
      <c r="DI106" s="128"/>
      <c r="DJ106" s="128"/>
      <c r="DK106" s="128"/>
      <c r="DL106" s="128"/>
      <c r="DM106" s="128"/>
      <c r="DN106" s="128"/>
      <c r="DO106" s="128"/>
      <c r="DP106" s="128"/>
      <c r="DQ106" s="128"/>
      <c r="DR106" s="128"/>
      <c r="DS106" s="128"/>
      <c r="DT106" s="128"/>
      <c r="DU106" s="128"/>
      <c r="DV106" s="128"/>
      <c r="DW106" s="128"/>
      <c r="DX106" s="128"/>
      <c r="DY106" s="128"/>
      <c r="DZ106" s="128"/>
      <c r="EA106" s="128"/>
      <c r="EB106" s="128"/>
    </row>
    <row r="107" spans="14:132">
      <c r="N107" s="87"/>
      <c r="O107" s="87"/>
      <c r="P107" s="87"/>
      <c r="Q107" s="87"/>
      <c r="R107" s="87"/>
      <c r="S107" s="128"/>
      <c r="T107" s="132"/>
      <c r="U107" s="128"/>
      <c r="V107" s="128"/>
      <c r="W107" s="128"/>
      <c r="X107" s="128"/>
      <c r="Y107" s="128"/>
      <c r="Z107" s="128"/>
      <c r="AA107" s="128"/>
      <c r="AB107" s="128"/>
      <c r="AC107" s="128"/>
      <c r="AD107" s="128"/>
      <c r="AE107" s="128"/>
      <c r="AF107" s="128"/>
      <c r="AG107" s="128"/>
      <c r="AH107" s="128"/>
      <c r="AI107" s="128"/>
      <c r="AJ107" s="128"/>
      <c r="AK107" s="128"/>
      <c r="AL107" s="128"/>
      <c r="AM107" s="128"/>
      <c r="AN107" s="128"/>
      <c r="AO107" s="128"/>
      <c r="AP107" s="128"/>
      <c r="AQ107" s="128"/>
      <c r="AR107" s="128"/>
      <c r="AS107" s="128"/>
      <c r="AT107" s="128"/>
      <c r="AU107" s="128"/>
      <c r="AV107" s="128"/>
      <c r="AW107" s="128"/>
      <c r="AX107" s="128"/>
      <c r="AY107" s="128"/>
      <c r="AZ107" s="128"/>
      <c r="BA107" s="128"/>
      <c r="BB107" s="128"/>
      <c r="BC107" s="128"/>
      <c r="BD107" s="128"/>
      <c r="BE107" s="128"/>
      <c r="BF107" s="128"/>
      <c r="BG107" s="128"/>
      <c r="BH107" s="128"/>
      <c r="BI107" s="128"/>
      <c r="BJ107" s="128"/>
      <c r="BK107" s="128"/>
      <c r="BL107" s="128"/>
      <c r="BM107" s="128"/>
      <c r="BN107" s="128"/>
      <c r="BO107" s="128"/>
      <c r="BP107" s="128"/>
      <c r="BQ107" s="128"/>
      <c r="BR107" s="128"/>
      <c r="BS107" s="128"/>
      <c r="BT107" s="128"/>
      <c r="BU107" s="128"/>
      <c r="BV107" s="128"/>
      <c r="BW107" s="128"/>
      <c r="BX107" s="128"/>
      <c r="BY107" s="128"/>
      <c r="BZ107" s="128"/>
      <c r="CA107" s="128"/>
      <c r="CB107" s="128"/>
      <c r="CC107" s="128"/>
      <c r="CD107" s="128"/>
      <c r="CE107" s="128"/>
      <c r="CF107" s="128"/>
      <c r="CG107" s="128"/>
      <c r="CH107" s="128"/>
      <c r="CI107" s="128"/>
      <c r="CJ107" s="128"/>
      <c r="CK107" s="128"/>
      <c r="CL107" s="128"/>
      <c r="CM107" s="128"/>
      <c r="CN107" s="128"/>
      <c r="CO107" s="128"/>
      <c r="CP107" s="128"/>
      <c r="CQ107" s="128"/>
      <c r="CR107" s="128"/>
      <c r="CS107" s="128"/>
      <c r="CT107" s="128"/>
      <c r="CU107" s="128"/>
      <c r="CV107" s="128"/>
      <c r="CW107" s="128"/>
      <c r="CX107" s="128"/>
      <c r="CY107" s="128"/>
      <c r="CZ107" s="128"/>
      <c r="DA107" s="128"/>
      <c r="DB107" s="128"/>
      <c r="DC107" s="128"/>
      <c r="DD107" s="128"/>
      <c r="DE107" s="128"/>
      <c r="DF107" s="128"/>
      <c r="DG107" s="128"/>
      <c r="DH107" s="128"/>
      <c r="DI107" s="128"/>
      <c r="DJ107" s="128"/>
      <c r="DK107" s="128"/>
      <c r="DL107" s="128"/>
      <c r="DM107" s="128"/>
      <c r="DN107" s="128"/>
      <c r="DO107" s="128"/>
      <c r="DP107" s="128"/>
      <c r="DQ107" s="128"/>
      <c r="DR107" s="128"/>
      <c r="DS107" s="128"/>
      <c r="DT107" s="128"/>
      <c r="DU107" s="128"/>
      <c r="DV107" s="128"/>
      <c r="DW107" s="128"/>
      <c r="DX107" s="128"/>
      <c r="DY107" s="128"/>
      <c r="DZ107" s="128"/>
      <c r="EA107" s="128"/>
      <c r="EB107" s="128"/>
    </row>
    <row r="108" spans="14:132">
      <c r="N108" s="87"/>
      <c r="O108" s="87"/>
      <c r="P108" s="87"/>
      <c r="Q108" s="87"/>
      <c r="R108" s="87"/>
      <c r="S108" s="128"/>
      <c r="T108" s="132"/>
      <c r="U108" s="128"/>
      <c r="V108" s="128"/>
      <c r="W108" s="128"/>
      <c r="X108" s="128"/>
      <c r="Y108" s="128"/>
      <c r="Z108" s="128"/>
      <c r="AA108" s="128"/>
      <c r="AB108" s="128"/>
      <c r="AC108" s="128"/>
      <c r="AD108" s="128"/>
      <c r="AE108" s="128"/>
      <c r="AF108" s="128"/>
      <c r="AG108" s="128"/>
      <c r="AH108" s="128"/>
      <c r="AI108" s="128"/>
      <c r="AJ108" s="128"/>
      <c r="AK108" s="128"/>
      <c r="AL108" s="128"/>
      <c r="AM108" s="128"/>
      <c r="AN108" s="128"/>
      <c r="AO108" s="128"/>
      <c r="AP108" s="128"/>
      <c r="AQ108" s="128"/>
      <c r="AR108" s="128"/>
      <c r="AS108" s="128"/>
      <c r="AT108" s="128"/>
      <c r="AU108" s="128"/>
      <c r="AV108" s="128"/>
      <c r="AW108" s="128"/>
      <c r="AX108" s="128"/>
      <c r="AY108" s="128"/>
      <c r="AZ108" s="128"/>
      <c r="BA108" s="128"/>
      <c r="BB108" s="128"/>
      <c r="BC108" s="128"/>
      <c r="BD108" s="128"/>
      <c r="BE108" s="128"/>
      <c r="BF108" s="128"/>
      <c r="BG108" s="128"/>
      <c r="BH108" s="128"/>
      <c r="BI108" s="128"/>
      <c r="BJ108" s="128"/>
      <c r="BK108" s="128"/>
      <c r="BL108" s="128"/>
      <c r="BM108" s="128"/>
      <c r="BN108" s="128"/>
      <c r="BO108" s="128"/>
      <c r="BP108" s="128"/>
      <c r="BQ108" s="128"/>
      <c r="BR108" s="128"/>
      <c r="BS108" s="128"/>
      <c r="BT108" s="128"/>
      <c r="BU108" s="128"/>
      <c r="BV108" s="128"/>
      <c r="BW108" s="128"/>
      <c r="BX108" s="128"/>
      <c r="BY108" s="128"/>
      <c r="BZ108" s="128"/>
      <c r="CA108" s="128"/>
      <c r="CB108" s="128"/>
      <c r="CC108" s="128"/>
      <c r="CD108" s="128"/>
      <c r="CE108" s="128"/>
      <c r="CF108" s="128"/>
      <c r="CG108" s="128"/>
      <c r="CH108" s="128"/>
      <c r="CI108" s="128"/>
      <c r="CJ108" s="128"/>
      <c r="CK108" s="128"/>
      <c r="CL108" s="128"/>
      <c r="CM108" s="128"/>
      <c r="CN108" s="128"/>
      <c r="CO108" s="128"/>
      <c r="CP108" s="128"/>
      <c r="CQ108" s="128"/>
      <c r="CR108" s="128"/>
      <c r="CS108" s="128"/>
      <c r="CT108" s="128"/>
      <c r="CU108" s="128"/>
      <c r="CV108" s="128"/>
      <c r="CW108" s="128"/>
      <c r="CX108" s="128"/>
      <c r="CY108" s="128"/>
      <c r="CZ108" s="128"/>
      <c r="DA108" s="128"/>
      <c r="DB108" s="128"/>
      <c r="DC108" s="128"/>
      <c r="DD108" s="128"/>
      <c r="DE108" s="128"/>
      <c r="DF108" s="128"/>
      <c r="DG108" s="128"/>
      <c r="DH108" s="128"/>
      <c r="DI108" s="128"/>
      <c r="DJ108" s="128"/>
      <c r="DK108" s="128"/>
      <c r="DL108" s="128"/>
      <c r="DM108" s="128"/>
      <c r="DN108" s="128"/>
      <c r="DO108" s="128"/>
      <c r="DP108" s="128"/>
      <c r="DQ108" s="128"/>
      <c r="DR108" s="128"/>
      <c r="DS108" s="128"/>
      <c r="DT108" s="128"/>
      <c r="DU108" s="128"/>
      <c r="DV108" s="128"/>
      <c r="DW108" s="128"/>
      <c r="DX108" s="128"/>
      <c r="DY108" s="128"/>
      <c r="DZ108" s="128"/>
      <c r="EA108" s="128"/>
      <c r="EB108" s="128"/>
    </row>
    <row r="109" spans="14:132">
      <c r="N109" s="87"/>
      <c r="O109" s="87"/>
      <c r="P109" s="87"/>
      <c r="Q109" s="87"/>
      <c r="R109" s="87"/>
      <c r="S109" s="128"/>
      <c r="T109" s="128"/>
      <c r="U109" s="128"/>
      <c r="V109" s="128"/>
      <c r="W109" s="128"/>
      <c r="X109" s="128"/>
      <c r="Y109" s="128"/>
      <c r="Z109" s="128"/>
      <c r="AA109" s="128"/>
      <c r="AB109" s="128"/>
      <c r="AC109" s="128"/>
      <c r="AD109" s="128"/>
      <c r="AE109" s="128"/>
      <c r="AF109" s="128"/>
      <c r="AG109" s="128"/>
      <c r="AH109" s="128"/>
      <c r="AI109" s="128"/>
      <c r="AJ109" s="128"/>
      <c r="AK109" s="128"/>
      <c r="AL109" s="128"/>
      <c r="AM109" s="128"/>
      <c r="AN109" s="128"/>
      <c r="AO109" s="128"/>
      <c r="AP109" s="128"/>
      <c r="AQ109" s="128"/>
      <c r="AR109" s="128"/>
      <c r="AS109" s="128"/>
      <c r="AT109" s="128"/>
      <c r="AU109" s="128"/>
      <c r="AV109" s="128"/>
      <c r="AW109" s="128"/>
      <c r="AX109" s="128"/>
      <c r="AY109" s="128"/>
      <c r="AZ109" s="128"/>
      <c r="BA109" s="128"/>
      <c r="BB109" s="128"/>
      <c r="BC109" s="128"/>
      <c r="BD109" s="128"/>
      <c r="BE109" s="128"/>
      <c r="BF109" s="128"/>
      <c r="BG109" s="128"/>
      <c r="BH109" s="128"/>
      <c r="BI109" s="128"/>
      <c r="BJ109" s="128"/>
      <c r="BK109" s="128"/>
      <c r="BL109" s="128"/>
      <c r="BM109" s="128"/>
      <c r="BN109" s="128"/>
      <c r="BO109" s="128"/>
      <c r="BP109" s="128"/>
      <c r="BQ109" s="128"/>
      <c r="BR109" s="128"/>
      <c r="BS109" s="128"/>
      <c r="BT109" s="128"/>
      <c r="BU109" s="128"/>
      <c r="BV109" s="128"/>
      <c r="BW109" s="128"/>
      <c r="BX109" s="128"/>
      <c r="BY109" s="128"/>
      <c r="BZ109" s="128"/>
      <c r="CA109" s="128"/>
      <c r="CB109" s="128"/>
      <c r="CC109" s="128"/>
      <c r="CD109" s="128"/>
      <c r="CE109" s="128"/>
      <c r="CF109" s="128"/>
      <c r="CG109" s="128"/>
      <c r="CH109" s="128"/>
      <c r="CI109" s="128"/>
      <c r="CJ109" s="128"/>
      <c r="CK109" s="128"/>
      <c r="CL109" s="128"/>
      <c r="CM109" s="128"/>
      <c r="CN109" s="128"/>
      <c r="CO109" s="128"/>
      <c r="CP109" s="128"/>
      <c r="CQ109" s="128"/>
      <c r="CR109" s="128"/>
      <c r="CS109" s="128"/>
      <c r="CT109" s="128"/>
      <c r="CU109" s="128"/>
      <c r="CV109" s="128"/>
      <c r="CW109" s="128"/>
      <c r="CX109" s="128"/>
      <c r="CY109" s="128"/>
      <c r="CZ109" s="128"/>
      <c r="DA109" s="128"/>
      <c r="DB109" s="128"/>
      <c r="DC109" s="128"/>
      <c r="DD109" s="128"/>
      <c r="DE109" s="128"/>
      <c r="DF109" s="128"/>
      <c r="DG109" s="128"/>
      <c r="DH109" s="128"/>
      <c r="DI109" s="128"/>
      <c r="DJ109" s="128"/>
      <c r="DK109" s="128"/>
      <c r="DL109" s="128"/>
      <c r="DM109" s="128"/>
      <c r="DN109" s="128"/>
      <c r="DO109" s="128"/>
      <c r="DP109" s="128"/>
      <c r="DQ109" s="128"/>
      <c r="DR109" s="128"/>
      <c r="DS109" s="128"/>
      <c r="DT109" s="128"/>
      <c r="DU109" s="128"/>
      <c r="DV109" s="128"/>
      <c r="DW109" s="128"/>
      <c r="DX109" s="128"/>
      <c r="DY109" s="128"/>
      <c r="DZ109" s="128"/>
      <c r="EA109" s="128"/>
      <c r="EB109" s="128"/>
    </row>
    <row r="110" spans="14:132">
      <c r="N110" s="87"/>
      <c r="O110" s="87"/>
      <c r="P110" s="87"/>
      <c r="Q110" s="87"/>
      <c r="R110" s="87"/>
      <c r="S110" s="128"/>
      <c r="T110" s="132"/>
      <c r="U110" s="128"/>
      <c r="V110" s="128"/>
      <c r="W110" s="128"/>
      <c r="X110" s="128"/>
      <c r="Y110" s="128"/>
      <c r="Z110" s="128"/>
      <c r="AA110" s="128"/>
      <c r="AB110" s="128"/>
      <c r="AC110" s="128"/>
      <c r="AD110" s="128"/>
      <c r="AE110" s="128"/>
      <c r="AF110" s="128"/>
      <c r="AG110" s="128"/>
      <c r="AH110" s="128"/>
      <c r="AI110" s="128"/>
      <c r="AJ110" s="128"/>
      <c r="AK110" s="128"/>
      <c r="AL110" s="128"/>
      <c r="AM110" s="128"/>
      <c r="AN110" s="128"/>
      <c r="AO110" s="128"/>
      <c r="AP110" s="128"/>
      <c r="AQ110" s="128"/>
      <c r="AR110" s="128"/>
      <c r="AS110" s="128"/>
      <c r="AT110" s="128"/>
      <c r="AU110" s="128"/>
      <c r="AV110" s="128"/>
      <c r="AW110" s="128"/>
      <c r="AX110" s="128"/>
      <c r="AY110" s="128"/>
      <c r="AZ110" s="128"/>
      <c r="BA110" s="128"/>
      <c r="BB110" s="128"/>
      <c r="BC110" s="128"/>
      <c r="BD110" s="128"/>
      <c r="BE110" s="128"/>
      <c r="BF110" s="128"/>
      <c r="BG110" s="128"/>
      <c r="BH110" s="128"/>
      <c r="BI110" s="128"/>
      <c r="BJ110" s="128"/>
      <c r="BK110" s="128"/>
      <c r="BL110" s="128"/>
      <c r="BM110" s="128"/>
      <c r="BN110" s="128"/>
      <c r="BO110" s="128"/>
      <c r="BP110" s="128"/>
      <c r="BQ110" s="128"/>
      <c r="BR110" s="128"/>
      <c r="BS110" s="128"/>
      <c r="BT110" s="128"/>
      <c r="BU110" s="128"/>
      <c r="BV110" s="128"/>
      <c r="BW110" s="128"/>
      <c r="BX110" s="128"/>
      <c r="BY110" s="128"/>
      <c r="BZ110" s="128"/>
      <c r="CA110" s="128"/>
      <c r="CB110" s="128"/>
      <c r="CC110" s="128"/>
      <c r="CD110" s="128"/>
      <c r="CE110" s="128"/>
      <c r="CF110" s="128"/>
      <c r="CG110" s="128"/>
      <c r="CH110" s="128"/>
      <c r="CI110" s="128"/>
      <c r="CJ110" s="128"/>
      <c r="CK110" s="128"/>
      <c r="CL110" s="128"/>
      <c r="CM110" s="128"/>
      <c r="CN110" s="128"/>
      <c r="CO110" s="128"/>
      <c r="CP110" s="128"/>
      <c r="CQ110" s="128"/>
      <c r="CR110" s="128"/>
      <c r="CS110" s="128"/>
      <c r="CT110" s="128"/>
      <c r="CU110" s="128"/>
      <c r="CV110" s="128"/>
      <c r="CW110" s="128"/>
      <c r="CX110" s="128"/>
      <c r="CY110" s="128"/>
      <c r="CZ110" s="128"/>
      <c r="DA110" s="128"/>
      <c r="DB110" s="128"/>
      <c r="DC110" s="128"/>
      <c r="DD110" s="128"/>
      <c r="DE110" s="128"/>
      <c r="DF110" s="128"/>
      <c r="DG110" s="128"/>
      <c r="DH110" s="128"/>
      <c r="DI110" s="128"/>
      <c r="DJ110" s="128"/>
      <c r="DK110" s="128"/>
      <c r="DL110" s="128"/>
      <c r="DM110" s="128"/>
      <c r="DN110" s="128"/>
      <c r="DO110" s="128"/>
      <c r="DP110" s="128"/>
      <c r="DQ110" s="128"/>
      <c r="DR110" s="128"/>
      <c r="DS110" s="128"/>
      <c r="DT110" s="128"/>
      <c r="DU110" s="128"/>
      <c r="DV110" s="128"/>
      <c r="DW110" s="128"/>
      <c r="DX110" s="128"/>
      <c r="DY110" s="128"/>
      <c r="DZ110" s="128"/>
      <c r="EA110" s="128"/>
      <c r="EB110" s="128"/>
    </row>
    <row r="111" spans="14:132">
      <c r="N111" s="87"/>
      <c r="O111" s="87"/>
      <c r="P111" s="87"/>
      <c r="Q111" s="87"/>
      <c r="R111" s="87"/>
      <c r="S111" s="128"/>
      <c r="T111" s="132"/>
      <c r="U111" s="128"/>
      <c r="V111" s="128"/>
      <c r="W111" s="128"/>
      <c r="X111" s="128"/>
      <c r="Y111" s="128"/>
      <c r="Z111" s="128"/>
      <c r="AA111" s="128"/>
      <c r="AB111" s="128"/>
      <c r="AC111" s="128"/>
      <c r="AD111" s="128"/>
      <c r="AE111" s="128"/>
      <c r="AF111" s="128"/>
      <c r="AG111" s="128"/>
      <c r="AH111" s="128"/>
      <c r="AI111" s="128"/>
      <c r="AJ111" s="128"/>
      <c r="AK111" s="128"/>
      <c r="AL111" s="128"/>
      <c r="AM111" s="128"/>
      <c r="AN111" s="128"/>
      <c r="AO111" s="128"/>
      <c r="AP111" s="128"/>
      <c r="AQ111" s="128"/>
      <c r="AR111" s="128"/>
      <c r="AS111" s="128"/>
      <c r="AT111" s="128"/>
      <c r="AU111" s="128"/>
      <c r="AV111" s="128"/>
      <c r="AW111" s="128"/>
      <c r="AX111" s="128"/>
      <c r="AY111" s="128"/>
      <c r="AZ111" s="128"/>
      <c r="BA111" s="128"/>
      <c r="BB111" s="128"/>
      <c r="BC111" s="128"/>
      <c r="BD111" s="128"/>
      <c r="BE111" s="128"/>
      <c r="BF111" s="128"/>
      <c r="BG111" s="128"/>
      <c r="BH111" s="128"/>
      <c r="BI111" s="128"/>
      <c r="BJ111" s="128"/>
      <c r="BK111" s="128"/>
      <c r="BL111" s="128"/>
      <c r="BM111" s="128"/>
      <c r="BN111" s="128"/>
      <c r="BO111" s="128"/>
      <c r="BP111" s="128"/>
      <c r="BQ111" s="128"/>
      <c r="BR111" s="128"/>
      <c r="BS111" s="128"/>
      <c r="BT111" s="128"/>
      <c r="BU111" s="128"/>
      <c r="BV111" s="128"/>
      <c r="BW111" s="128"/>
      <c r="BX111" s="128"/>
      <c r="BY111" s="128"/>
      <c r="BZ111" s="128"/>
      <c r="CA111" s="128"/>
      <c r="CB111" s="128"/>
      <c r="CC111" s="128"/>
      <c r="CD111" s="128"/>
      <c r="CE111" s="128"/>
      <c r="CF111" s="128"/>
      <c r="CG111" s="128"/>
      <c r="CH111" s="128"/>
      <c r="CI111" s="128"/>
      <c r="CJ111" s="128"/>
      <c r="CK111" s="128"/>
      <c r="CL111" s="128"/>
      <c r="CM111" s="128"/>
      <c r="CN111" s="128"/>
      <c r="CO111" s="128"/>
      <c r="CP111" s="128"/>
      <c r="CQ111" s="128"/>
      <c r="CR111" s="128"/>
      <c r="CS111" s="128"/>
      <c r="CT111" s="128"/>
      <c r="CU111" s="128"/>
      <c r="CV111" s="128"/>
      <c r="CW111" s="128"/>
      <c r="CX111" s="128"/>
      <c r="CY111" s="128"/>
      <c r="CZ111" s="128"/>
      <c r="DA111" s="128"/>
      <c r="DB111" s="128"/>
      <c r="DC111" s="128"/>
      <c r="DD111" s="128"/>
      <c r="DE111" s="128"/>
      <c r="DF111" s="128"/>
      <c r="DG111" s="128"/>
      <c r="DH111" s="128"/>
      <c r="DI111" s="128"/>
      <c r="DJ111" s="128"/>
      <c r="DK111" s="128"/>
      <c r="DL111" s="128"/>
      <c r="DM111" s="128"/>
      <c r="DN111" s="128"/>
      <c r="DO111" s="128"/>
      <c r="DP111" s="128"/>
      <c r="DQ111" s="128"/>
      <c r="DR111" s="128"/>
      <c r="DS111" s="128"/>
      <c r="DT111" s="128"/>
      <c r="DU111" s="128"/>
      <c r="DV111" s="128"/>
      <c r="DW111" s="128"/>
      <c r="DX111" s="128"/>
      <c r="DY111" s="128"/>
      <c r="DZ111" s="128"/>
      <c r="EA111" s="128"/>
      <c r="EB111" s="128"/>
    </row>
    <row r="112" spans="14:132">
      <c r="N112" s="87"/>
      <c r="O112" s="87"/>
      <c r="P112" s="87"/>
      <c r="Q112" s="87"/>
      <c r="R112" s="87"/>
      <c r="S112" s="128"/>
      <c r="T112" s="132"/>
      <c r="U112" s="128"/>
      <c r="V112" s="128"/>
      <c r="W112" s="128"/>
      <c r="X112" s="128"/>
      <c r="Y112" s="128"/>
      <c r="Z112" s="128"/>
      <c r="AA112" s="128"/>
      <c r="AB112" s="128"/>
      <c r="AC112" s="128"/>
      <c r="AD112" s="128"/>
      <c r="AE112" s="128"/>
      <c r="AF112" s="128"/>
      <c r="AG112" s="128"/>
      <c r="AH112" s="128"/>
      <c r="AI112" s="128"/>
      <c r="AJ112" s="128"/>
      <c r="AK112" s="128"/>
      <c r="AL112" s="128"/>
      <c r="AM112" s="128"/>
      <c r="AN112" s="128"/>
      <c r="AO112" s="128"/>
      <c r="AP112" s="128"/>
      <c r="AQ112" s="128"/>
      <c r="AR112" s="128"/>
      <c r="AS112" s="128"/>
      <c r="AT112" s="128"/>
      <c r="AU112" s="128"/>
      <c r="AV112" s="128"/>
      <c r="AW112" s="128"/>
      <c r="AX112" s="128"/>
      <c r="AY112" s="128"/>
      <c r="AZ112" s="128"/>
      <c r="BA112" s="128"/>
      <c r="BB112" s="128"/>
      <c r="BC112" s="128"/>
      <c r="BD112" s="128"/>
      <c r="BE112" s="128"/>
      <c r="BF112" s="128"/>
      <c r="BG112" s="128"/>
      <c r="BH112" s="128"/>
      <c r="BI112" s="128"/>
      <c r="BJ112" s="128"/>
      <c r="BK112" s="128"/>
      <c r="BL112" s="128"/>
      <c r="BM112" s="128"/>
      <c r="BN112" s="128"/>
      <c r="BO112" s="128"/>
      <c r="BP112" s="128"/>
      <c r="BQ112" s="128"/>
      <c r="BR112" s="128"/>
      <c r="BS112" s="128"/>
      <c r="BT112" s="128"/>
      <c r="BU112" s="128"/>
      <c r="BV112" s="128"/>
      <c r="BW112" s="128"/>
      <c r="BX112" s="128"/>
      <c r="BY112" s="128"/>
      <c r="BZ112" s="128"/>
      <c r="CA112" s="128"/>
      <c r="CB112" s="128"/>
      <c r="CC112" s="128"/>
      <c r="CD112" s="128"/>
      <c r="CE112" s="128"/>
      <c r="CF112" s="128"/>
      <c r="CG112" s="128"/>
      <c r="CH112" s="128"/>
      <c r="CI112" s="128"/>
      <c r="CJ112" s="128"/>
      <c r="CK112" s="128"/>
      <c r="CL112" s="128"/>
      <c r="CM112" s="128"/>
      <c r="CN112" s="128"/>
      <c r="CO112" s="128"/>
      <c r="CP112" s="128"/>
      <c r="CQ112" s="128"/>
      <c r="CR112" s="128"/>
      <c r="CS112" s="128"/>
      <c r="CT112" s="128"/>
      <c r="CU112" s="128"/>
      <c r="CV112" s="128"/>
      <c r="CW112" s="128"/>
      <c r="CX112" s="128"/>
      <c r="CY112" s="128"/>
      <c r="CZ112" s="128"/>
      <c r="DA112" s="128"/>
      <c r="DB112" s="128"/>
      <c r="DC112" s="128"/>
      <c r="DD112" s="128"/>
      <c r="DE112" s="128"/>
      <c r="DF112" s="128"/>
      <c r="DG112" s="128"/>
      <c r="DH112" s="128"/>
      <c r="DI112" s="128"/>
      <c r="DJ112" s="128"/>
      <c r="DK112" s="128"/>
      <c r="DL112" s="128"/>
      <c r="DM112" s="128"/>
      <c r="DN112" s="128"/>
      <c r="DO112" s="128"/>
      <c r="DP112" s="128"/>
      <c r="DQ112" s="128"/>
      <c r="DR112" s="128"/>
      <c r="DS112" s="128"/>
      <c r="DT112" s="128"/>
      <c r="DU112" s="128"/>
      <c r="DV112" s="128"/>
      <c r="DW112" s="128"/>
      <c r="DX112" s="128"/>
      <c r="DY112" s="128"/>
      <c r="DZ112" s="128"/>
      <c r="EA112" s="128"/>
      <c r="EB112" s="128"/>
    </row>
    <row r="113" spans="10:132">
      <c r="N113" s="87"/>
      <c r="O113" s="87"/>
      <c r="P113" s="87"/>
      <c r="Q113" s="87"/>
      <c r="R113" s="87"/>
      <c r="S113" s="128"/>
      <c r="T113" s="49"/>
      <c r="U113" s="128"/>
      <c r="V113" s="128"/>
      <c r="W113" s="128"/>
      <c r="X113" s="128"/>
      <c r="Y113" s="128"/>
      <c r="Z113" s="128"/>
      <c r="AA113" s="128"/>
      <c r="AB113" s="128"/>
      <c r="AC113" s="128"/>
      <c r="AD113" s="128"/>
      <c r="AE113" s="128"/>
      <c r="AF113" s="128"/>
      <c r="AG113" s="128"/>
      <c r="AH113" s="128"/>
      <c r="AI113" s="128"/>
      <c r="AJ113" s="128"/>
      <c r="AK113" s="128"/>
      <c r="AL113" s="128"/>
      <c r="AM113" s="128"/>
      <c r="AN113" s="128"/>
      <c r="AO113" s="128"/>
      <c r="AP113" s="128"/>
      <c r="AQ113" s="128"/>
      <c r="AR113" s="128"/>
      <c r="AS113" s="128"/>
      <c r="AT113" s="128"/>
      <c r="AU113" s="128"/>
      <c r="AV113" s="128"/>
      <c r="AW113" s="128"/>
      <c r="AX113" s="128"/>
      <c r="AY113" s="128"/>
      <c r="AZ113" s="128"/>
      <c r="BA113" s="128"/>
      <c r="BB113" s="128"/>
      <c r="BC113" s="128"/>
      <c r="BD113" s="128"/>
      <c r="BE113" s="128"/>
      <c r="BF113" s="128"/>
      <c r="BG113" s="128"/>
      <c r="BH113" s="128"/>
      <c r="BI113" s="128"/>
      <c r="BJ113" s="128"/>
      <c r="BK113" s="128"/>
      <c r="BL113" s="128"/>
      <c r="BM113" s="128"/>
      <c r="BN113" s="128"/>
      <c r="BO113" s="128"/>
      <c r="BP113" s="128"/>
      <c r="BQ113" s="128"/>
      <c r="BR113" s="128"/>
      <c r="BS113" s="128"/>
      <c r="BT113" s="128"/>
      <c r="BU113" s="128"/>
      <c r="BV113" s="128"/>
      <c r="BW113" s="128"/>
      <c r="BX113" s="128"/>
      <c r="BY113" s="128"/>
      <c r="BZ113" s="128"/>
      <c r="CA113" s="128"/>
      <c r="CB113" s="128"/>
      <c r="CC113" s="128"/>
      <c r="CD113" s="128"/>
      <c r="CE113" s="128"/>
      <c r="CF113" s="128"/>
      <c r="CG113" s="128"/>
      <c r="CH113" s="128"/>
      <c r="CI113" s="128"/>
      <c r="CJ113" s="128"/>
      <c r="CK113" s="128"/>
      <c r="CL113" s="128"/>
      <c r="CM113" s="128"/>
      <c r="CN113" s="128"/>
      <c r="CO113" s="128"/>
      <c r="CP113" s="128"/>
      <c r="CQ113" s="128"/>
      <c r="CR113" s="128"/>
      <c r="CS113" s="128"/>
      <c r="CT113" s="128"/>
      <c r="CU113" s="128"/>
      <c r="CV113" s="128"/>
      <c r="CW113" s="128"/>
      <c r="CX113" s="128"/>
      <c r="CY113" s="128"/>
      <c r="CZ113" s="128"/>
      <c r="DA113" s="128"/>
      <c r="DB113" s="128"/>
      <c r="DC113" s="128"/>
      <c r="DD113" s="128"/>
      <c r="DE113" s="128"/>
      <c r="DF113" s="128"/>
      <c r="DG113" s="128"/>
      <c r="DH113" s="128"/>
      <c r="DI113" s="128"/>
      <c r="DJ113" s="128"/>
      <c r="DK113" s="128"/>
      <c r="DL113" s="128"/>
      <c r="DM113" s="128"/>
      <c r="DN113" s="128"/>
      <c r="DO113" s="128"/>
      <c r="DP113" s="128"/>
      <c r="DQ113" s="128"/>
      <c r="DR113" s="128"/>
      <c r="DS113" s="128"/>
      <c r="DT113" s="128"/>
      <c r="DU113" s="128"/>
      <c r="DV113" s="128"/>
      <c r="DW113" s="128"/>
      <c r="DX113" s="128"/>
      <c r="DY113" s="128"/>
      <c r="DZ113" s="128"/>
      <c r="EA113" s="128"/>
      <c r="EB113" s="128"/>
    </row>
    <row r="114" spans="10:132">
      <c r="N114" s="87"/>
      <c r="O114" s="87"/>
      <c r="P114" s="87"/>
      <c r="Q114" s="87"/>
      <c r="R114" s="87"/>
      <c r="S114" s="128"/>
      <c r="T114" s="128"/>
      <c r="U114" s="128"/>
      <c r="V114" s="128"/>
      <c r="W114" s="128"/>
      <c r="X114" s="128"/>
      <c r="Y114" s="128"/>
      <c r="Z114" s="128"/>
      <c r="AA114" s="128"/>
      <c r="AB114" s="128"/>
      <c r="AC114" s="128"/>
      <c r="AD114" s="128"/>
      <c r="AE114" s="128"/>
      <c r="AF114" s="128"/>
      <c r="AG114" s="128"/>
      <c r="AH114" s="128"/>
      <c r="AI114" s="128"/>
      <c r="AJ114" s="128"/>
      <c r="AK114" s="128"/>
      <c r="AL114" s="128"/>
      <c r="AM114" s="128"/>
      <c r="AN114" s="128"/>
      <c r="AO114" s="128"/>
      <c r="AP114" s="128"/>
      <c r="AQ114" s="128"/>
      <c r="AR114" s="128"/>
      <c r="AS114" s="128"/>
      <c r="AT114" s="128"/>
      <c r="AU114" s="128"/>
      <c r="AV114" s="128"/>
      <c r="AW114" s="128"/>
      <c r="AX114" s="128"/>
      <c r="AY114" s="128"/>
      <c r="AZ114" s="128"/>
      <c r="BA114" s="128"/>
      <c r="BB114" s="128"/>
      <c r="BC114" s="128"/>
      <c r="BD114" s="128"/>
      <c r="BE114" s="128"/>
      <c r="BF114" s="128"/>
      <c r="BG114" s="128"/>
      <c r="BH114" s="128"/>
      <c r="BI114" s="128"/>
      <c r="BJ114" s="128"/>
      <c r="BK114" s="128"/>
      <c r="BL114" s="128"/>
      <c r="BM114" s="128"/>
      <c r="BN114" s="128"/>
      <c r="BO114" s="128"/>
      <c r="BP114" s="128"/>
      <c r="BQ114" s="128"/>
      <c r="BR114" s="128"/>
      <c r="BS114" s="128"/>
      <c r="BT114" s="128"/>
      <c r="BU114" s="128"/>
      <c r="BV114" s="128"/>
      <c r="BW114" s="128"/>
      <c r="BX114" s="128"/>
      <c r="BY114" s="128"/>
      <c r="BZ114" s="128"/>
      <c r="CA114" s="128"/>
      <c r="CB114" s="128"/>
      <c r="CC114" s="128"/>
      <c r="CD114" s="128"/>
      <c r="CE114" s="128"/>
      <c r="CF114" s="128"/>
      <c r="CG114" s="128"/>
      <c r="CH114" s="128"/>
      <c r="CI114" s="128"/>
      <c r="CJ114" s="128"/>
      <c r="CK114" s="128"/>
      <c r="CL114" s="128"/>
      <c r="CM114" s="128"/>
      <c r="CN114" s="128"/>
      <c r="CO114" s="128"/>
      <c r="CP114" s="128"/>
      <c r="CQ114" s="128"/>
      <c r="CR114" s="128"/>
      <c r="CS114" s="128"/>
      <c r="CT114" s="128"/>
      <c r="CU114" s="128"/>
      <c r="CV114" s="128"/>
      <c r="CW114" s="128"/>
      <c r="CX114" s="128"/>
      <c r="CY114" s="128"/>
      <c r="CZ114" s="128"/>
      <c r="DA114" s="128"/>
      <c r="DB114" s="128"/>
      <c r="DC114" s="128"/>
      <c r="DD114" s="128"/>
      <c r="DE114" s="128"/>
      <c r="DF114" s="128"/>
      <c r="DG114" s="128"/>
      <c r="DH114" s="128"/>
      <c r="DI114" s="128"/>
      <c r="DJ114" s="128"/>
      <c r="DK114" s="128"/>
      <c r="DL114" s="128"/>
      <c r="DM114" s="128"/>
      <c r="DN114" s="128"/>
      <c r="DO114" s="128"/>
      <c r="DP114" s="128"/>
      <c r="DQ114" s="128"/>
      <c r="DR114" s="128"/>
      <c r="DS114" s="128"/>
      <c r="DT114" s="128"/>
      <c r="DU114" s="128"/>
      <c r="DV114" s="128"/>
      <c r="DW114" s="128"/>
      <c r="DX114" s="128"/>
      <c r="DY114" s="128"/>
      <c r="DZ114" s="128"/>
      <c r="EA114" s="128"/>
      <c r="EB114" s="128"/>
    </row>
    <row r="115" spans="10:132">
      <c r="N115" s="87"/>
      <c r="O115" s="87"/>
      <c r="P115" s="87"/>
      <c r="Q115" s="87"/>
      <c r="R115" s="87"/>
      <c r="S115" s="128"/>
      <c r="T115" s="128"/>
      <c r="U115" s="128"/>
      <c r="V115" s="128"/>
      <c r="W115" s="128"/>
      <c r="X115" s="128"/>
      <c r="Y115" s="128"/>
      <c r="Z115" s="128"/>
      <c r="AA115" s="128"/>
      <c r="AB115" s="128"/>
      <c r="AC115" s="128"/>
      <c r="AD115" s="128"/>
      <c r="AE115" s="128"/>
      <c r="AF115" s="128"/>
      <c r="AG115" s="128"/>
      <c r="AH115" s="128"/>
      <c r="AI115" s="128"/>
      <c r="AJ115" s="128"/>
      <c r="AK115" s="128"/>
      <c r="AL115" s="128"/>
      <c r="AM115" s="128"/>
      <c r="AN115" s="128"/>
      <c r="AO115" s="128"/>
      <c r="AP115" s="128"/>
      <c r="AQ115" s="128"/>
      <c r="AR115" s="128"/>
      <c r="AS115" s="128"/>
      <c r="AT115" s="128"/>
      <c r="AU115" s="128"/>
      <c r="AV115" s="128"/>
      <c r="AW115" s="128"/>
      <c r="AX115" s="128"/>
      <c r="AY115" s="128"/>
      <c r="AZ115" s="128"/>
      <c r="BA115" s="128"/>
      <c r="BB115" s="128"/>
      <c r="BC115" s="128"/>
      <c r="BD115" s="128"/>
      <c r="BE115" s="128"/>
      <c r="BF115" s="128"/>
      <c r="BG115" s="128"/>
      <c r="BH115" s="128"/>
      <c r="BI115" s="128"/>
      <c r="BJ115" s="128"/>
      <c r="BK115" s="128"/>
      <c r="BL115" s="128"/>
      <c r="BM115" s="128"/>
      <c r="BN115" s="128"/>
      <c r="BO115" s="128"/>
      <c r="BP115" s="128"/>
      <c r="BQ115" s="128"/>
      <c r="BR115" s="128"/>
      <c r="BS115" s="128"/>
      <c r="BT115" s="128"/>
      <c r="BU115" s="128"/>
      <c r="BV115" s="128"/>
      <c r="BW115" s="128"/>
      <c r="BX115" s="128"/>
      <c r="BY115" s="128"/>
      <c r="BZ115" s="128"/>
      <c r="CA115" s="128"/>
      <c r="CB115" s="128"/>
      <c r="CC115" s="128"/>
      <c r="CD115" s="128"/>
      <c r="CE115" s="128"/>
      <c r="CF115" s="128"/>
      <c r="CG115" s="128"/>
      <c r="CH115" s="128"/>
      <c r="CI115" s="128"/>
      <c r="CJ115" s="128"/>
      <c r="CK115" s="128"/>
      <c r="CL115" s="128"/>
      <c r="CM115" s="128"/>
      <c r="CN115" s="128"/>
      <c r="CO115" s="128"/>
      <c r="CP115" s="128"/>
      <c r="CQ115" s="128"/>
      <c r="CR115" s="128"/>
      <c r="CS115" s="128"/>
      <c r="CT115" s="128"/>
      <c r="CU115" s="128"/>
      <c r="CV115" s="128"/>
      <c r="CW115" s="128"/>
      <c r="CX115" s="128"/>
      <c r="CY115" s="128"/>
      <c r="CZ115" s="128"/>
      <c r="DA115" s="128"/>
      <c r="DB115" s="128"/>
      <c r="DC115" s="128"/>
      <c r="DD115" s="128"/>
      <c r="DE115" s="128"/>
      <c r="DF115" s="128"/>
      <c r="DG115" s="128"/>
      <c r="DH115" s="128"/>
      <c r="DI115" s="128"/>
      <c r="DJ115" s="128"/>
      <c r="DK115" s="128"/>
      <c r="DL115" s="128"/>
      <c r="DM115" s="128"/>
      <c r="DN115" s="128"/>
      <c r="DO115" s="128"/>
      <c r="DP115" s="128"/>
      <c r="DQ115" s="128"/>
      <c r="DR115" s="128"/>
      <c r="DS115" s="128"/>
      <c r="DT115" s="128"/>
      <c r="DU115" s="128"/>
      <c r="DV115" s="128"/>
      <c r="DW115" s="128"/>
      <c r="DX115" s="128"/>
      <c r="DY115" s="128"/>
      <c r="DZ115" s="128"/>
      <c r="EA115" s="128"/>
      <c r="EB115" s="128"/>
    </row>
    <row r="116" spans="10:132">
      <c r="N116" s="87"/>
      <c r="O116" s="87"/>
      <c r="P116" s="87"/>
      <c r="Q116" s="87"/>
      <c r="R116" s="87"/>
      <c r="S116" s="128"/>
      <c r="T116" s="128"/>
      <c r="U116" s="128"/>
      <c r="V116" s="128"/>
      <c r="W116" s="128"/>
      <c r="X116" s="128"/>
      <c r="Y116" s="128"/>
      <c r="Z116" s="128"/>
      <c r="AA116" s="128"/>
      <c r="AB116" s="128"/>
      <c r="AC116" s="128"/>
      <c r="AD116" s="128"/>
      <c r="AE116" s="128"/>
      <c r="AF116" s="128"/>
      <c r="AG116" s="128"/>
      <c r="AH116" s="128"/>
      <c r="AI116" s="128"/>
      <c r="AJ116" s="128"/>
      <c r="AK116" s="128"/>
      <c r="AL116" s="128"/>
      <c r="AM116" s="128"/>
      <c r="AN116" s="128"/>
      <c r="AO116" s="128"/>
      <c r="AP116" s="128"/>
      <c r="AQ116" s="128"/>
      <c r="AR116" s="128"/>
      <c r="AS116" s="128"/>
      <c r="AT116" s="128"/>
      <c r="AU116" s="128"/>
      <c r="AV116" s="128"/>
      <c r="AW116" s="128"/>
      <c r="AX116" s="128"/>
      <c r="AY116" s="128"/>
      <c r="AZ116" s="128"/>
      <c r="BA116" s="128"/>
      <c r="BB116" s="128"/>
      <c r="BC116" s="128"/>
      <c r="BD116" s="128"/>
      <c r="BE116" s="128"/>
      <c r="BF116" s="128"/>
      <c r="BG116" s="128"/>
      <c r="BH116" s="128"/>
      <c r="BI116" s="128"/>
      <c r="BJ116" s="128"/>
      <c r="BK116" s="128"/>
      <c r="BL116" s="128"/>
      <c r="BM116" s="128"/>
      <c r="BN116" s="128"/>
      <c r="BO116" s="128"/>
      <c r="BP116" s="128"/>
      <c r="BQ116" s="128"/>
      <c r="BR116" s="128"/>
      <c r="BS116" s="128"/>
      <c r="BT116" s="128"/>
      <c r="BU116" s="128"/>
      <c r="BV116" s="128"/>
      <c r="BW116" s="128"/>
      <c r="BX116" s="128"/>
      <c r="BY116" s="128"/>
      <c r="BZ116" s="128"/>
      <c r="CA116" s="128"/>
      <c r="CB116" s="128"/>
      <c r="CC116" s="128"/>
      <c r="CD116" s="128"/>
      <c r="CE116" s="128"/>
      <c r="CF116" s="128"/>
      <c r="CG116" s="128"/>
      <c r="CH116" s="128"/>
      <c r="CI116" s="128"/>
      <c r="CJ116" s="128"/>
      <c r="CK116" s="128"/>
      <c r="CL116" s="128"/>
      <c r="CM116" s="128"/>
      <c r="CN116" s="128"/>
      <c r="CO116" s="128"/>
      <c r="CP116" s="128"/>
      <c r="CQ116" s="128"/>
      <c r="CR116" s="128"/>
      <c r="CS116" s="128"/>
      <c r="CT116" s="128"/>
      <c r="CU116" s="128"/>
      <c r="CV116" s="128"/>
      <c r="CW116" s="128"/>
      <c r="CX116" s="128"/>
      <c r="CY116" s="128"/>
      <c r="CZ116" s="128"/>
      <c r="DA116" s="128"/>
      <c r="DB116" s="128"/>
      <c r="DC116" s="128"/>
      <c r="DD116" s="128"/>
      <c r="DE116" s="128"/>
      <c r="DF116" s="128"/>
      <c r="DG116" s="128"/>
      <c r="DH116" s="128"/>
      <c r="DI116" s="128"/>
      <c r="DJ116" s="128"/>
      <c r="DK116" s="128"/>
      <c r="DL116" s="128"/>
      <c r="DM116" s="128"/>
      <c r="DN116" s="128"/>
      <c r="DO116" s="128"/>
      <c r="DP116" s="128"/>
      <c r="DQ116" s="128"/>
      <c r="DR116" s="128"/>
      <c r="DS116" s="128"/>
      <c r="DT116" s="128"/>
      <c r="DU116" s="128"/>
      <c r="DV116" s="128"/>
      <c r="DW116" s="128"/>
      <c r="DX116" s="128"/>
      <c r="DY116" s="128"/>
      <c r="DZ116" s="128"/>
      <c r="EA116" s="128"/>
      <c r="EB116" s="128"/>
    </row>
    <row r="117" spans="10:132">
      <c r="N117" s="87"/>
      <c r="O117" s="87"/>
      <c r="P117" s="87"/>
      <c r="Q117" s="87"/>
      <c r="R117" s="87"/>
      <c r="S117" s="128"/>
      <c r="T117" s="128"/>
      <c r="U117" s="128"/>
      <c r="V117" s="128"/>
      <c r="W117" s="128"/>
      <c r="X117" s="128"/>
      <c r="Y117" s="128"/>
      <c r="Z117" s="128"/>
      <c r="AA117" s="128"/>
      <c r="AB117" s="128"/>
      <c r="AC117" s="128"/>
      <c r="AD117" s="128"/>
      <c r="AE117" s="128"/>
      <c r="AF117" s="128"/>
      <c r="AG117" s="128"/>
      <c r="AH117" s="128"/>
      <c r="AI117" s="128"/>
      <c r="AJ117" s="128"/>
      <c r="AK117" s="128"/>
      <c r="AL117" s="128"/>
      <c r="AM117" s="128"/>
      <c r="AN117" s="128"/>
      <c r="AO117" s="128"/>
      <c r="AP117" s="128"/>
      <c r="AQ117" s="128"/>
      <c r="AR117" s="128"/>
      <c r="AS117" s="128"/>
      <c r="AT117" s="128"/>
      <c r="AU117" s="128"/>
      <c r="AV117" s="128"/>
      <c r="AW117" s="128"/>
      <c r="AX117" s="128"/>
      <c r="AY117" s="128"/>
      <c r="AZ117" s="128"/>
      <c r="BA117" s="128"/>
      <c r="BB117" s="128"/>
      <c r="BC117" s="128"/>
      <c r="BD117" s="128"/>
      <c r="BE117" s="128"/>
      <c r="BF117" s="128"/>
      <c r="BG117" s="128"/>
      <c r="BH117" s="128"/>
      <c r="BI117" s="128"/>
      <c r="BJ117" s="128"/>
      <c r="BK117" s="128"/>
      <c r="BL117" s="128"/>
      <c r="BM117" s="128"/>
      <c r="BN117" s="128"/>
      <c r="BO117" s="128"/>
      <c r="BP117" s="128"/>
      <c r="BQ117" s="128"/>
      <c r="BR117" s="128"/>
      <c r="BS117" s="128"/>
      <c r="BT117" s="128"/>
      <c r="BU117" s="128"/>
      <c r="BV117" s="128"/>
      <c r="BW117" s="128"/>
      <c r="BX117" s="128"/>
      <c r="BY117" s="128"/>
      <c r="BZ117" s="128"/>
      <c r="CA117" s="128"/>
      <c r="CB117" s="128"/>
      <c r="CC117" s="128"/>
      <c r="CD117" s="128"/>
      <c r="CE117" s="128"/>
      <c r="CF117" s="128"/>
      <c r="CG117" s="128"/>
      <c r="CH117" s="128"/>
      <c r="CI117" s="128"/>
      <c r="CJ117" s="128"/>
      <c r="CK117" s="128"/>
      <c r="CL117" s="128"/>
      <c r="CM117" s="128"/>
      <c r="CN117" s="128"/>
      <c r="CO117" s="128"/>
      <c r="CP117" s="128"/>
      <c r="CQ117" s="128"/>
      <c r="CR117" s="128"/>
      <c r="CS117" s="128"/>
      <c r="CT117" s="128"/>
      <c r="CU117" s="128"/>
      <c r="CV117" s="128"/>
      <c r="CW117" s="128"/>
      <c r="CX117" s="128"/>
      <c r="CY117" s="128"/>
      <c r="CZ117" s="128"/>
      <c r="DA117" s="128"/>
      <c r="DB117" s="128"/>
      <c r="DC117" s="128"/>
      <c r="DD117" s="128"/>
      <c r="DE117" s="128"/>
      <c r="DF117" s="128"/>
      <c r="DG117" s="128"/>
      <c r="DH117" s="128"/>
      <c r="DI117" s="128"/>
      <c r="DJ117" s="128"/>
      <c r="DK117" s="128"/>
      <c r="DL117" s="128"/>
      <c r="DM117" s="128"/>
      <c r="DN117" s="128"/>
      <c r="DO117" s="128"/>
      <c r="DP117" s="128"/>
      <c r="DQ117" s="128"/>
      <c r="DR117" s="128"/>
      <c r="DS117" s="128"/>
      <c r="DT117" s="128"/>
      <c r="DU117" s="128"/>
      <c r="DV117" s="128"/>
      <c r="DW117" s="128"/>
      <c r="DX117" s="128"/>
      <c r="DY117" s="128"/>
      <c r="DZ117" s="128"/>
      <c r="EA117" s="128"/>
      <c r="EB117" s="128"/>
    </row>
    <row r="118" spans="10:132">
      <c r="N118" s="87"/>
      <c r="O118" s="87"/>
      <c r="P118" s="87"/>
      <c r="Q118" s="87"/>
      <c r="R118" s="87"/>
      <c r="S118" s="128"/>
      <c r="T118" s="128"/>
      <c r="U118" s="128"/>
      <c r="V118" s="128"/>
      <c r="W118" s="128"/>
      <c r="X118" s="128"/>
      <c r="Y118" s="128"/>
      <c r="Z118" s="128"/>
      <c r="AA118" s="128"/>
      <c r="AB118" s="128"/>
      <c r="AC118" s="128"/>
      <c r="AD118" s="128"/>
      <c r="AE118" s="128"/>
      <c r="AF118" s="128"/>
      <c r="AG118" s="128"/>
      <c r="AH118" s="128"/>
      <c r="AI118" s="128"/>
      <c r="AJ118" s="128"/>
      <c r="AK118" s="128"/>
      <c r="AL118" s="128"/>
      <c r="AM118" s="128"/>
      <c r="AN118" s="128"/>
      <c r="AO118" s="128"/>
      <c r="AP118" s="128"/>
      <c r="AQ118" s="128"/>
      <c r="AR118" s="128"/>
      <c r="AS118" s="128"/>
      <c r="AT118" s="128"/>
      <c r="AU118" s="128"/>
      <c r="AV118" s="128"/>
      <c r="AW118" s="128"/>
      <c r="AX118" s="128"/>
      <c r="AY118" s="128"/>
      <c r="AZ118" s="128"/>
      <c r="BA118" s="128"/>
      <c r="BB118" s="128"/>
      <c r="BC118" s="128"/>
      <c r="BD118" s="128"/>
      <c r="BE118" s="128"/>
      <c r="BF118" s="128"/>
      <c r="BG118" s="128"/>
      <c r="BH118" s="128"/>
      <c r="BI118" s="128"/>
      <c r="BJ118" s="128"/>
      <c r="BK118" s="128"/>
      <c r="BL118" s="128"/>
      <c r="BM118" s="128"/>
      <c r="BN118" s="128"/>
      <c r="BO118" s="128"/>
      <c r="BP118" s="128"/>
      <c r="BQ118" s="128"/>
      <c r="BR118" s="128"/>
      <c r="BS118" s="128"/>
      <c r="BT118" s="128"/>
      <c r="BU118" s="128"/>
      <c r="BV118" s="128"/>
      <c r="BW118" s="128"/>
      <c r="BX118" s="128"/>
      <c r="BY118" s="128"/>
      <c r="BZ118" s="128"/>
      <c r="CA118" s="128"/>
      <c r="CB118" s="128"/>
      <c r="CC118" s="128"/>
      <c r="CD118" s="128"/>
      <c r="CE118" s="128"/>
      <c r="CF118" s="128"/>
      <c r="CG118" s="128"/>
      <c r="CH118" s="128"/>
      <c r="CI118" s="128"/>
      <c r="CJ118" s="128"/>
      <c r="CK118" s="128"/>
      <c r="CL118" s="128"/>
      <c r="CM118" s="128"/>
      <c r="CN118" s="128"/>
      <c r="CO118" s="128"/>
      <c r="CP118" s="128"/>
      <c r="CQ118" s="128"/>
      <c r="CR118" s="128"/>
      <c r="CS118" s="128"/>
      <c r="CT118" s="128"/>
      <c r="CU118" s="128"/>
      <c r="CV118" s="128"/>
      <c r="CW118" s="128"/>
      <c r="CX118" s="128"/>
      <c r="CY118" s="128"/>
      <c r="CZ118" s="128"/>
      <c r="DA118" s="128"/>
      <c r="DB118" s="128"/>
      <c r="DC118" s="128"/>
      <c r="DD118" s="128"/>
      <c r="DE118" s="128"/>
      <c r="DF118" s="128"/>
      <c r="DG118" s="128"/>
      <c r="DH118" s="128"/>
      <c r="DI118" s="128"/>
      <c r="DJ118" s="128"/>
      <c r="DK118" s="128"/>
      <c r="DL118" s="128"/>
      <c r="DM118" s="128"/>
      <c r="DN118" s="128"/>
      <c r="DO118" s="128"/>
      <c r="DP118" s="128"/>
      <c r="DQ118" s="128"/>
      <c r="DR118" s="128"/>
      <c r="DS118" s="128"/>
      <c r="DT118" s="128"/>
      <c r="DU118" s="128"/>
      <c r="DV118" s="128"/>
      <c r="DW118" s="128"/>
      <c r="DX118" s="128"/>
      <c r="DY118" s="128"/>
      <c r="DZ118" s="128"/>
      <c r="EA118" s="128"/>
      <c r="EB118" s="128"/>
    </row>
    <row r="119" spans="10:132">
      <c r="N119" s="87"/>
      <c r="O119" s="87"/>
      <c r="P119" s="87"/>
      <c r="Q119" s="87"/>
      <c r="R119" s="87"/>
      <c r="S119" s="128"/>
      <c r="T119" s="128"/>
      <c r="U119" s="128"/>
      <c r="V119" s="128"/>
      <c r="W119" s="128"/>
      <c r="X119" s="128"/>
      <c r="Y119" s="128"/>
      <c r="Z119" s="128"/>
      <c r="AA119" s="128"/>
      <c r="AB119" s="128"/>
      <c r="AC119" s="128"/>
      <c r="AD119" s="128"/>
      <c r="AE119" s="128"/>
      <c r="AF119" s="128"/>
      <c r="AG119" s="128"/>
      <c r="AH119" s="128"/>
      <c r="AI119" s="128"/>
      <c r="AJ119" s="128"/>
      <c r="AK119" s="128"/>
      <c r="AL119" s="128"/>
      <c r="AM119" s="128"/>
      <c r="AN119" s="128"/>
      <c r="AO119" s="128"/>
      <c r="AP119" s="128"/>
      <c r="AQ119" s="128"/>
      <c r="AR119" s="128"/>
      <c r="AS119" s="128"/>
      <c r="AT119" s="128"/>
      <c r="AU119" s="128"/>
      <c r="AV119" s="128"/>
      <c r="AW119" s="128"/>
      <c r="AX119" s="128"/>
      <c r="AY119" s="128"/>
      <c r="AZ119" s="128"/>
      <c r="BA119" s="128"/>
      <c r="BB119" s="128"/>
      <c r="BC119" s="128"/>
      <c r="BD119" s="128"/>
      <c r="BE119" s="128"/>
      <c r="BF119" s="128"/>
      <c r="BG119" s="128"/>
      <c r="BH119" s="128"/>
      <c r="BI119" s="128"/>
      <c r="BJ119" s="128"/>
      <c r="BK119" s="128"/>
      <c r="BL119" s="128"/>
      <c r="BM119" s="128"/>
      <c r="BN119" s="128"/>
      <c r="BO119" s="128"/>
      <c r="BP119" s="128"/>
      <c r="BQ119" s="128"/>
      <c r="BR119" s="128"/>
      <c r="BS119" s="128"/>
      <c r="BT119" s="128"/>
      <c r="BU119" s="128"/>
      <c r="BV119" s="128"/>
      <c r="BW119" s="128"/>
      <c r="BX119" s="128"/>
      <c r="BY119" s="128"/>
      <c r="BZ119" s="128"/>
      <c r="CA119" s="128"/>
      <c r="CB119" s="128"/>
      <c r="CC119" s="128"/>
      <c r="CD119" s="128"/>
      <c r="CE119" s="128"/>
      <c r="CF119" s="128"/>
      <c r="CG119" s="128"/>
      <c r="CH119" s="128"/>
      <c r="CI119" s="128"/>
      <c r="CJ119" s="128"/>
      <c r="CK119" s="128"/>
      <c r="CL119" s="128"/>
      <c r="CM119" s="128"/>
      <c r="CN119" s="128"/>
      <c r="CO119" s="128"/>
      <c r="CP119" s="128"/>
      <c r="CQ119" s="128"/>
      <c r="CR119" s="128"/>
      <c r="CS119" s="128"/>
      <c r="CT119" s="128"/>
      <c r="CU119" s="128"/>
      <c r="CV119" s="128"/>
      <c r="CW119" s="128"/>
      <c r="CX119" s="128"/>
      <c r="CY119" s="128"/>
      <c r="CZ119" s="128"/>
      <c r="DA119" s="128"/>
      <c r="DB119" s="128"/>
      <c r="DC119" s="128"/>
      <c r="DD119" s="128"/>
      <c r="DE119" s="128"/>
      <c r="DF119" s="128"/>
      <c r="DG119" s="128"/>
      <c r="DH119" s="128"/>
      <c r="DI119" s="128"/>
      <c r="DJ119" s="128"/>
      <c r="DK119" s="128"/>
      <c r="DL119" s="128"/>
      <c r="DM119" s="128"/>
      <c r="DN119" s="128"/>
      <c r="DO119" s="128"/>
      <c r="DP119" s="128"/>
      <c r="DQ119" s="128"/>
      <c r="DR119" s="128"/>
      <c r="DS119" s="128"/>
      <c r="DT119" s="128"/>
      <c r="DU119" s="128"/>
      <c r="DV119" s="128"/>
      <c r="DW119" s="128"/>
      <c r="DX119" s="128"/>
      <c r="DY119" s="128"/>
      <c r="DZ119" s="128"/>
      <c r="EA119" s="128"/>
      <c r="EB119" s="128"/>
    </row>
    <row r="120" spans="10:132">
      <c r="J120" s="128"/>
      <c r="K120" s="128"/>
      <c r="L120" s="128"/>
      <c r="M120" s="128"/>
      <c r="N120" s="128"/>
      <c r="O120" s="128"/>
      <c r="P120" s="128"/>
      <c r="Q120" s="128"/>
      <c r="R120" s="128"/>
      <c r="S120" s="128"/>
      <c r="T120" s="128"/>
      <c r="U120" s="128"/>
      <c r="V120" s="128"/>
      <c r="W120" s="128"/>
      <c r="X120" s="128"/>
      <c r="Y120" s="128"/>
      <c r="Z120" s="128"/>
      <c r="AA120" s="128"/>
      <c r="AB120" s="128"/>
      <c r="AC120" s="128"/>
      <c r="AD120" s="128"/>
      <c r="AE120" s="128"/>
      <c r="AF120" s="128"/>
      <c r="AG120" s="128"/>
      <c r="AH120" s="128"/>
      <c r="AI120" s="128"/>
      <c r="AJ120" s="128"/>
      <c r="AK120" s="128"/>
      <c r="AL120" s="128"/>
      <c r="AM120" s="128"/>
      <c r="AN120" s="128"/>
      <c r="AO120" s="128"/>
      <c r="AP120" s="128"/>
      <c r="AQ120" s="128"/>
      <c r="AR120" s="128"/>
      <c r="AS120" s="128"/>
      <c r="AT120" s="128"/>
      <c r="AU120" s="128"/>
      <c r="AV120" s="128"/>
      <c r="AW120" s="128"/>
      <c r="AX120" s="128"/>
      <c r="AY120" s="128"/>
      <c r="AZ120" s="128"/>
      <c r="BA120" s="128"/>
      <c r="BB120" s="128"/>
      <c r="BC120" s="128"/>
      <c r="BD120" s="128"/>
      <c r="BE120" s="128"/>
      <c r="BF120" s="128"/>
      <c r="BG120" s="128"/>
      <c r="BH120" s="128"/>
      <c r="BI120" s="128"/>
      <c r="BJ120" s="128"/>
      <c r="BK120" s="128"/>
      <c r="BL120" s="128"/>
      <c r="BM120" s="128"/>
      <c r="BN120" s="128"/>
      <c r="BO120" s="128"/>
      <c r="BP120" s="128"/>
      <c r="BQ120" s="128"/>
      <c r="BR120" s="128"/>
      <c r="BS120" s="128"/>
      <c r="BT120" s="128"/>
      <c r="BU120" s="128"/>
      <c r="BV120" s="128"/>
      <c r="BW120" s="128"/>
      <c r="BX120" s="128"/>
      <c r="BY120" s="128"/>
      <c r="BZ120" s="128"/>
      <c r="CA120" s="128"/>
      <c r="CB120" s="128"/>
      <c r="CC120" s="128"/>
      <c r="CD120" s="128"/>
      <c r="CE120" s="128"/>
      <c r="CF120" s="128"/>
      <c r="CG120" s="128"/>
      <c r="CH120" s="128"/>
      <c r="CI120" s="128"/>
      <c r="CJ120" s="128"/>
      <c r="CK120" s="128"/>
      <c r="CL120" s="128"/>
      <c r="CM120" s="128"/>
      <c r="CN120" s="128"/>
      <c r="CO120" s="128"/>
      <c r="CP120" s="128"/>
      <c r="CQ120" s="128"/>
      <c r="CR120" s="128"/>
      <c r="CS120" s="128"/>
      <c r="CT120" s="128"/>
      <c r="CU120" s="128"/>
      <c r="CV120" s="128"/>
      <c r="CW120" s="128"/>
      <c r="CX120" s="128"/>
      <c r="CY120" s="128"/>
      <c r="CZ120" s="128"/>
      <c r="DA120" s="128"/>
      <c r="DB120" s="128"/>
      <c r="DC120" s="128"/>
      <c r="DD120" s="128"/>
      <c r="DE120" s="128"/>
      <c r="DF120" s="128"/>
      <c r="DG120" s="128"/>
      <c r="DH120" s="128"/>
      <c r="DI120" s="128"/>
      <c r="DJ120" s="128"/>
      <c r="DK120" s="128"/>
      <c r="DL120" s="128"/>
      <c r="DM120" s="128"/>
      <c r="DN120" s="128"/>
      <c r="DO120" s="128"/>
      <c r="DP120" s="128"/>
      <c r="DQ120" s="128"/>
      <c r="DR120" s="128"/>
      <c r="DS120" s="128"/>
      <c r="DT120" s="128"/>
      <c r="DU120" s="128"/>
      <c r="DV120" s="128"/>
      <c r="DW120" s="128"/>
      <c r="DX120" s="128"/>
      <c r="DY120" s="128"/>
      <c r="DZ120" s="128"/>
      <c r="EA120" s="128"/>
      <c r="EB120" s="128"/>
    </row>
    <row r="121" spans="10:132">
      <c r="J121" s="128"/>
      <c r="K121" s="128"/>
      <c r="L121" s="128"/>
      <c r="M121" s="128"/>
      <c r="N121" s="128"/>
      <c r="O121" s="128"/>
      <c r="P121" s="128"/>
      <c r="Q121" s="128"/>
      <c r="R121" s="128"/>
      <c r="S121" s="128"/>
      <c r="T121" s="128"/>
      <c r="U121" s="128"/>
      <c r="V121" s="128"/>
      <c r="W121" s="128"/>
      <c r="X121" s="128"/>
      <c r="Y121" s="128"/>
      <c r="Z121" s="128"/>
      <c r="AA121" s="128"/>
      <c r="AB121" s="128"/>
      <c r="AC121" s="128"/>
      <c r="AD121" s="128"/>
      <c r="AE121" s="128"/>
      <c r="AF121" s="128"/>
      <c r="AG121" s="128"/>
      <c r="AH121" s="128"/>
      <c r="AI121" s="128"/>
      <c r="AJ121" s="128"/>
      <c r="AK121" s="128"/>
      <c r="AL121" s="128"/>
      <c r="AM121" s="128"/>
      <c r="AN121" s="128"/>
      <c r="AO121" s="128"/>
      <c r="AP121" s="128"/>
      <c r="AQ121" s="128"/>
      <c r="AR121" s="128"/>
      <c r="AS121" s="128"/>
      <c r="AT121" s="128"/>
      <c r="AU121" s="128"/>
      <c r="AV121" s="128"/>
      <c r="AW121" s="128"/>
      <c r="AX121" s="128"/>
      <c r="AY121" s="128"/>
      <c r="AZ121" s="128"/>
      <c r="BA121" s="128"/>
      <c r="BB121" s="128"/>
      <c r="BC121" s="128"/>
      <c r="BD121" s="128"/>
      <c r="BE121" s="128"/>
      <c r="BF121" s="128"/>
      <c r="BG121" s="128"/>
      <c r="BH121" s="128"/>
      <c r="BI121" s="128"/>
      <c r="BJ121" s="128"/>
      <c r="BK121" s="128"/>
      <c r="BL121" s="128"/>
      <c r="BM121" s="128"/>
      <c r="BN121" s="128"/>
      <c r="BO121" s="128"/>
      <c r="BP121" s="128"/>
      <c r="BQ121" s="128"/>
      <c r="BR121" s="128"/>
      <c r="BS121" s="128"/>
      <c r="BT121" s="128"/>
      <c r="BU121" s="128"/>
      <c r="BV121" s="128"/>
      <c r="BW121" s="128"/>
      <c r="BX121" s="128"/>
      <c r="BY121" s="128"/>
      <c r="BZ121" s="128"/>
      <c r="CA121" s="128"/>
      <c r="CB121" s="128"/>
      <c r="CC121" s="128"/>
      <c r="CD121" s="128"/>
      <c r="CE121" s="128"/>
      <c r="CF121" s="128"/>
      <c r="CG121" s="128"/>
      <c r="CH121" s="128"/>
      <c r="CI121" s="128"/>
      <c r="CJ121" s="128"/>
      <c r="CK121" s="128"/>
      <c r="CL121" s="128"/>
      <c r="CM121" s="128"/>
      <c r="CN121" s="128"/>
      <c r="CO121" s="128"/>
      <c r="CP121" s="128"/>
      <c r="CQ121" s="128"/>
      <c r="CR121" s="128"/>
      <c r="CS121" s="128"/>
      <c r="CT121" s="128"/>
      <c r="CU121" s="128"/>
      <c r="CV121" s="128"/>
      <c r="CW121" s="128"/>
      <c r="CX121" s="128"/>
      <c r="CY121" s="128"/>
      <c r="CZ121" s="128"/>
      <c r="DA121" s="128"/>
      <c r="DB121" s="128"/>
      <c r="DC121" s="128"/>
      <c r="DD121" s="128"/>
      <c r="DE121" s="128"/>
      <c r="DF121" s="128"/>
      <c r="DG121" s="128"/>
      <c r="DH121" s="128"/>
      <c r="DI121" s="128"/>
      <c r="DJ121" s="128"/>
      <c r="DK121" s="128"/>
      <c r="DL121" s="128"/>
      <c r="DM121" s="128"/>
      <c r="DN121" s="128"/>
      <c r="DO121" s="128"/>
      <c r="DP121" s="128"/>
      <c r="DQ121" s="128"/>
      <c r="DR121" s="128"/>
      <c r="DS121" s="128"/>
      <c r="DT121" s="128"/>
      <c r="DU121" s="128"/>
      <c r="DV121" s="128"/>
      <c r="DW121" s="128"/>
      <c r="DX121" s="128"/>
      <c r="DY121" s="128"/>
      <c r="DZ121" s="128"/>
      <c r="EA121" s="128"/>
      <c r="EB121" s="128"/>
    </row>
    <row r="122" spans="10:132">
      <c r="J122" s="128"/>
      <c r="K122" s="128"/>
      <c r="L122" s="128"/>
      <c r="M122" s="128"/>
      <c r="N122" s="128"/>
      <c r="O122" s="128"/>
      <c r="P122" s="128"/>
      <c r="Q122" s="128"/>
      <c r="R122" s="128"/>
      <c r="S122" s="128"/>
      <c r="T122" s="128"/>
      <c r="U122" s="128"/>
      <c r="V122" s="128"/>
      <c r="W122" s="128"/>
      <c r="X122" s="128"/>
      <c r="Y122" s="128"/>
      <c r="Z122" s="128"/>
      <c r="AA122" s="128"/>
      <c r="AB122" s="128"/>
      <c r="AC122" s="128"/>
      <c r="AD122" s="128"/>
      <c r="AE122" s="128"/>
      <c r="AF122" s="128"/>
      <c r="AG122" s="128"/>
      <c r="AH122" s="128"/>
      <c r="AI122" s="128"/>
      <c r="AJ122" s="128"/>
      <c r="AK122" s="128"/>
      <c r="AL122" s="128"/>
      <c r="AM122" s="128"/>
      <c r="AN122" s="128"/>
      <c r="AO122" s="128"/>
      <c r="AP122" s="128"/>
      <c r="AQ122" s="128"/>
      <c r="AR122" s="128"/>
      <c r="AS122" s="128"/>
      <c r="AT122" s="128"/>
      <c r="AU122" s="128"/>
      <c r="AV122" s="128"/>
      <c r="AW122" s="128"/>
      <c r="AX122" s="128"/>
      <c r="AY122" s="128"/>
      <c r="AZ122" s="128"/>
      <c r="BA122" s="128"/>
      <c r="BB122" s="128"/>
      <c r="BC122" s="128"/>
      <c r="BD122" s="128"/>
      <c r="BE122" s="128"/>
      <c r="BF122" s="128"/>
      <c r="BG122" s="128"/>
      <c r="BH122" s="128"/>
      <c r="BI122" s="128"/>
      <c r="BJ122" s="128"/>
      <c r="BK122" s="128"/>
      <c r="BL122" s="128"/>
      <c r="BM122" s="128"/>
      <c r="BN122" s="128"/>
      <c r="BO122" s="128"/>
      <c r="BP122" s="128"/>
      <c r="BQ122" s="128"/>
      <c r="BR122" s="128"/>
      <c r="BS122" s="128"/>
      <c r="BT122" s="128"/>
      <c r="BU122" s="128"/>
      <c r="BV122" s="128"/>
      <c r="BW122" s="128"/>
      <c r="BX122" s="128"/>
      <c r="BY122" s="128"/>
      <c r="BZ122" s="128"/>
      <c r="CA122" s="128"/>
      <c r="CB122" s="128"/>
      <c r="CC122" s="128"/>
      <c r="CD122" s="128"/>
      <c r="CE122" s="128"/>
      <c r="CF122" s="128"/>
      <c r="CG122" s="128"/>
      <c r="CH122" s="128"/>
      <c r="CI122" s="128"/>
      <c r="CJ122" s="128"/>
      <c r="CK122" s="128"/>
      <c r="CL122" s="128"/>
      <c r="CM122" s="128"/>
      <c r="CN122" s="128"/>
      <c r="CO122" s="128"/>
      <c r="CP122" s="128"/>
      <c r="CQ122" s="128"/>
      <c r="CR122" s="128"/>
      <c r="CS122" s="128"/>
      <c r="CT122" s="128"/>
      <c r="CU122" s="128"/>
      <c r="CV122" s="128"/>
      <c r="CW122" s="128"/>
      <c r="CX122" s="128"/>
      <c r="CY122" s="128"/>
      <c r="CZ122" s="128"/>
      <c r="DA122" s="128"/>
      <c r="DB122" s="128"/>
      <c r="DC122" s="128"/>
      <c r="DD122" s="128"/>
      <c r="DE122" s="128"/>
      <c r="DF122" s="128"/>
      <c r="DG122" s="128"/>
      <c r="DH122" s="128"/>
      <c r="DI122" s="128"/>
      <c r="DJ122" s="128"/>
      <c r="DK122" s="128"/>
      <c r="DL122" s="128"/>
      <c r="DM122" s="128"/>
      <c r="DN122" s="128"/>
      <c r="DO122" s="128"/>
      <c r="DP122" s="128"/>
      <c r="DQ122" s="128"/>
      <c r="DR122" s="128"/>
      <c r="DS122" s="128"/>
      <c r="DT122" s="128"/>
      <c r="DU122" s="128"/>
      <c r="DV122" s="128"/>
      <c r="DW122" s="128"/>
      <c r="DX122" s="128"/>
      <c r="DY122" s="128"/>
      <c r="DZ122" s="128"/>
      <c r="EA122" s="128"/>
      <c r="EB122" s="128"/>
    </row>
    <row r="123" spans="10:132">
      <c r="J123" s="128"/>
      <c r="K123" s="128"/>
      <c r="L123" s="128"/>
      <c r="M123" s="128"/>
      <c r="N123" s="128"/>
      <c r="O123" s="128"/>
      <c r="P123" s="128"/>
      <c r="Q123" s="128"/>
      <c r="R123" s="128"/>
      <c r="S123" s="128"/>
      <c r="T123" s="128"/>
      <c r="U123" s="128"/>
      <c r="V123" s="128"/>
      <c r="W123" s="128"/>
      <c r="X123" s="128"/>
      <c r="Y123" s="128"/>
      <c r="Z123" s="128"/>
      <c r="AA123" s="128"/>
      <c r="AB123" s="128"/>
      <c r="AC123" s="128"/>
      <c r="AD123" s="128"/>
      <c r="AE123" s="128"/>
      <c r="AF123" s="128"/>
      <c r="AG123" s="128"/>
      <c r="AH123" s="128"/>
      <c r="AI123" s="128"/>
      <c r="AJ123" s="128"/>
      <c r="AK123" s="128"/>
      <c r="AL123" s="128"/>
      <c r="AM123" s="128"/>
      <c r="AN123" s="128"/>
      <c r="AO123" s="128"/>
      <c r="AP123" s="128"/>
      <c r="AQ123" s="128"/>
      <c r="AR123" s="128"/>
      <c r="AS123" s="128"/>
      <c r="AT123" s="128"/>
      <c r="AU123" s="128"/>
      <c r="AV123" s="128"/>
      <c r="AW123" s="128"/>
      <c r="AX123" s="128"/>
      <c r="AY123" s="128"/>
      <c r="AZ123" s="128"/>
      <c r="BA123" s="128"/>
      <c r="BB123" s="128"/>
      <c r="BC123" s="128"/>
      <c r="BD123" s="128"/>
      <c r="BE123" s="128"/>
      <c r="BF123" s="128"/>
      <c r="BG123" s="128"/>
      <c r="BH123" s="128"/>
      <c r="BI123" s="128"/>
      <c r="BJ123" s="128"/>
      <c r="BK123" s="128"/>
      <c r="BL123" s="128"/>
      <c r="BM123" s="128"/>
      <c r="BN123" s="128"/>
      <c r="BO123" s="128"/>
      <c r="BP123" s="128"/>
      <c r="BQ123" s="128"/>
      <c r="BR123" s="128"/>
      <c r="BS123" s="128"/>
      <c r="BT123" s="128"/>
      <c r="BU123" s="128"/>
      <c r="BV123" s="128"/>
      <c r="BW123" s="128"/>
      <c r="BX123" s="128"/>
      <c r="BY123" s="128"/>
      <c r="BZ123" s="128"/>
      <c r="CA123" s="128"/>
      <c r="CB123" s="128"/>
      <c r="CC123" s="128"/>
      <c r="CD123" s="128"/>
      <c r="CE123" s="128"/>
      <c r="CF123" s="128"/>
      <c r="CG123" s="128"/>
      <c r="CH123" s="128"/>
      <c r="CI123" s="128"/>
      <c r="CJ123" s="128"/>
      <c r="CK123" s="128"/>
      <c r="CL123" s="128"/>
      <c r="CM123" s="128"/>
      <c r="CN123" s="128"/>
      <c r="CO123" s="128"/>
      <c r="CP123" s="128"/>
      <c r="CQ123" s="128"/>
      <c r="CR123" s="128"/>
      <c r="CS123" s="128"/>
      <c r="CT123" s="128"/>
      <c r="CU123" s="128"/>
      <c r="CV123" s="128"/>
      <c r="CW123" s="128"/>
      <c r="CX123" s="128"/>
      <c r="CY123" s="128"/>
      <c r="CZ123" s="128"/>
      <c r="DA123" s="128"/>
      <c r="DB123" s="128"/>
      <c r="DC123" s="128"/>
      <c r="DD123" s="128"/>
      <c r="DE123" s="128"/>
      <c r="DF123" s="128"/>
      <c r="DG123" s="128"/>
      <c r="DH123" s="128"/>
      <c r="DI123" s="128"/>
      <c r="DJ123" s="128"/>
      <c r="DK123" s="128"/>
      <c r="DL123" s="128"/>
      <c r="DM123" s="128"/>
      <c r="DN123" s="128"/>
      <c r="DO123" s="128"/>
      <c r="DP123" s="128"/>
      <c r="DQ123" s="128"/>
      <c r="DR123" s="128"/>
      <c r="DS123" s="128"/>
      <c r="DT123" s="128"/>
      <c r="DU123" s="128"/>
      <c r="DV123" s="128"/>
      <c r="DW123" s="128"/>
      <c r="DX123" s="128"/>
      <c r="DY123" s="128"/>
      <c r="DZ123" s="128"/>
      <c r="EA123" s="128"/>
      <c r="EB123" s="128"/>
    </row>
    <row r="124" spans="10:132"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  <c r="V124" s="128"/>
      <c r="W124" s="128"/>
      <c r="X124" s="128"/>
      <c r="Y124" s="128"/>
      <c r="Z124" s="128"/>
      <c r="AA124" s="128"/>
      <c r="AB124" s="128"/>
      <c r="AC124" s="128"/>
      <c r="AD124" s="128"/>
      <c r="AE124" s="128"/>
      <c r="AF124" s="128"/>
      <c r="AG124" s="128"/>
      <c r="AH124" s="128"/>
      <c r="AI124" s="128"/>
      <c r="AJ124" s="128"/>
      <c r="AK124" s="128"/>
      <c r="AL124" s="128"/>
      <c r="AM124" s="128"/>
      <c r="AN124" s="128"/>
      <c r="AO124" s="128"/>
      <c r="AP124" s="128"/>
      <c r="AQ124" s="128"/>
      <c r="AR124" s="128"/>
      <c r="AS124" s="128"/>
      <c r="AT124" s="128"/>
      <c r="AU124" s="128"/>
      <c r="AV124" s="128"/>
      <c r="AW124" s="128"/>
      <c r="AX124" s="128"/>
      <c r="AY124" s="128"/>
      <c r="AZ124" s="128"/>
      <c r="BA124" s="128"/>
      <c r="BB124" s="128"/>
      <c r="BC124" s="128"/>
      <c r="BD124" s="128"/>
      <c r="BE124" s="128"/>
      <c r="BF124" s="128"/>
      <c r="BG124" s="128"/>
      <c r="BH124" s="128"/>
      <c r="BI124" s="128"/>
      <c r="BJ124" s="128"/>
      <c r="BK124" s="128"/>
      <c r="BL124" s="128"/>
      <c r="BM124" s="128"/>
      <c r="BN124" s="128"/>
      <c r="BO124" s="128"/>
      <c r="BP124" s="128"/>
      <c r="BQ124" s="128"/>
      <c r="BR124" s="128"/>
      <c r="BS124" s="128"/>
      <c r="BT124" s="128"/>
      <c r="BU124" s="128"/>
      <c r="BV124" s="128"/>
      <c r="BW124" s="128"/>
      <c r="BX124" s="128"/>
      <c r="BY124" s="128"/>
      <c r="BZ124" s="128"/>
      <c r="CA124" s="128"/>
      <c r="CB124" s="128"/>
      <c r="CC124" s="128"/>
      <c r="CD124" s="128"/>
      <c r="CE124" s="128"/>
      <c r="CF124" s="128"/>
      <c r="CG124" s="128"/>
      <c r="CH124" s="128"/>
      <c r="CI124" s="128"/>
      <c r="CJ124" s="128"/>
      <c r="CK124" s="128"/>
      <c r="CL124" s="128"/>
      <c r="CM124" s="128"/>
      <c r="CN124" s="128"/>
      <c r="CO124" s="128"/>
      <c r="CP124" s="128"/>
      <c r="CQ124" s="128"/>
      <c r="CR124" s="128"/>
      <c r="CS124" s="128"/>
      <c r="CT124" s="128"/>
      <c r="CU124" s="128"/>
      <c r="CV124" s="128"/>
      <c r="CW124" s="128"/>
      <c r="CX124" s="128"/>
      <c r="CY124" s="128"/>
      <c r="CZ124" s="128"/>
      <c r="DA124" s="128"/>
      <c r="DB124" s="128"/>
      <c r="DC124" s="128"/>
      <c r="DD124" s="128"/>
      <c r="DE124" s="128"/>
      <c r="DF124" s="128"/>
      <c r="DG124" s="128"/>
      <c r="DH124" s="128"/>
      <c r="DI124" s="128"/>
      <c r="DJ124" s="128"/>
      <c r="DK124" s="128"/>
      <c r="DL124" s="128"/>
      <c r="DM124" s="128"/>
      <c r="DN124" s="128"/>
      <c r="DO124" s="128"/>
      <c r="DP124" s="128"/>
      <c r="DQ124" s="128"/>
      <c r="DR124" s="128"/>
      <c r="DS124" s="128"/>
      <c r="DT124" s="128"/>
      <c r="DU124" s="128"/>
      <c r="DV124" s="128"/>
      <c r="DW124" s="128"/>
      <c r="DX124" s="128"/>
      <c r="DY124" s="128"/>
      <c r="DZ124" s="128"/>
      <c r="EA124" s="128"/>
      <c r="EB124" s="128"/>
    </row>
    <row r="125" spans="10:132">
      <c r="J125" s="128"/>
      <c r="K125" s="128"/>
      <c r="L125" s="128"/>
      <c r="M125" s="128"/>
      <c r="N125" s="128"/>
      <c r="O125" s="128"/>
      <c r="P125" s="128"/>
      <c r="Q125" s="128"/>
      <c r="R125" s="128"/>
      <c r="S125" s="128"/>
      <c r="T125" s="128"/>
      <c r="U125" s="128"/>
      <c r="V125" s="128"/>
      <c r="W125" s="128"/>
      <c r="X125" s="128"/>
      <c r="Y125" s="128"/>
      <c r="Z125" s="128"/>
      <c r="AA125" s="128"/>
      <c r="AB125" s="128"/>
      <c r="AC125" s="128"/>
      <c r="AD125" s="128"/>
      <c r="AE125" s="128"/>
      <c r="AF125" s="128"/>
      <c r="AG125" s="128"/>
      <c r="AH125" s="128"/>
      <c r="AI125" s="128"/>
      <c r="AJ125" s="128"/>
      <c r="AK125" s="128"/>
      <c r="AL125" s="128"/>
      <c r="AM125" s="128"/>
      <c r="AN125" s="128"/>
      <c r="AO125" s="128"/>
      <c r="AP125" s="128"/>
      <c r="AQ125" s="128"/>
      <c r="AR125" s="128"/>
      <c r="AS125" s="128"/>
      <c r="AT125" s="128"/>
      <c r="AU125" s="128"/>
      <c r="AV125" s="128"/>
      <c r="AW125" s="128"/>
      <c r="AX125" s="128"/>
      <c r="AY125" s="128"/>
      <c r="AZ125" s="128"/>
      <c r="BA125" s="128"/>
      <c r="BB125" s="128"/>
      <c r="BC125" s="128"/>
      <c r="BD125" s="128"/>
      <c r="BE125" s="128"/>
      <c r="BF125" s="128"/>
      <c r="BG125" s="128"/>
      <c r="BH125" s="128"/>
      <c r="BI125" s="128"/>
      <c r="BJ125" s="128"/>
      <c r="BK125" s="128"/>
      <c r="BL125" s="128"/>
      <c r="BM125" s="128"/>
      <c r="BN125" s="128"/>
      <c r="BO125" s="128"/>
      <c r="BP125" s="128"/>
      <c r="BQ125" s="128"/>
      <c r="BR125" s="128"/>
      <c r="BS125" s="128"/>
      <c r="BT125" s="128"/>
      <c r="BU125" s="128"/>
      <c r="BV125" s="128"/>
      <c r="BW125" s="128"/>
      <c r="BX125" s="128"/>
      <c r="BY125" s="128"/>
      <c r="BZ125" s="128"/>
      <c r="CA125" s="128"/>
      <c r="CB125" s="128"/>
      <c r="CC125" s="128"/>
      <c r="CD125" s="128"/>
      <c r="CE125" s="128"/>
      <c r="CF125" s="128"/>
      <c r="CG125" s="128"/>
      <c r="CH125" s="128"/>
      <c r="CI125" s="128"/>
      <c r="CJ125" s="128"/>
      <c r="CK125" s="128"/>
      <c r="CL125" s="128"/>
      <c r="CM125" s="128"/>
      <c r="CN125" s="128"/>
      <c r="CO125" s="128"/>
      <c r="CP125" s="128"/>
      <c r="CQ125" s="128"/>
      <c r="CR125" s="128"/>
      <c r="CS125" s="128"/>
      <c r="CT125" s="128"/>
      <c r="CU125" s="128"/>
      <c r="CV125" s="128"/>
      <c r="CW125" s="128"/>
      <c r="CX125" s="128"/>
      <c r="CY125" s="128"/>
      <c r="CZ125" s="128"/>
      <c r="DA125" s="128"/>
      <c r="DB125" s="128"/>
      <c r="DC125" s="128"/>
      <c r="DD125" s="128"/>
      <c r="DE125" s="128"/>
      <c r="DF125" s="128"/>
      <c r="DG125" s="128"/>
      <c r="DH125" s="128"/>
      <c r="DI125" s="128"/>
      <c r="DJ125" s="128"/>
      <c r="DK125" s="128"/>
      <c r="DL125" s="128"/>
      <c r="DM125" s="128"/>
      <c r="DN125" s="128"/>
      <c r="DO125" s="128"/>
      <c r="DP125" s="128"/>
      <c r="DQ125" s="128"/>
      <c r="DR125" s="128"/>
      <c r="DS125" s="128"/>
      <c r="DT125" s="128"/>
      <c r="DU125" s="128"/>
      <c r="DV125" s="128"/>
      <c r="DW125" s="128"/>
      <c r="DX125" s="128"/>
      <c r="DY125" s="128"/>
      <c r="DZ125" s="128"/>
      <c r="EA125" s="128"/>
      <c r="EB125" s="128"/>
    </row>
    <row r="126" spans="10:132">
      <c r="J126" s="128"/>
      <c r="K126" s="128"/>
      <c r="L126" s="128"/>
      <c r="M126" s="128"/>
      <c r="N126" s="128"/>
      <c r="O126" s="128"/>
      <c r="P126" s="128"/>
      <c r="Q126" s="128"/>
      <c r="R126" s="128"/>
      <c r="S126" s="128"/>
      <c r="T126" s="128"/>
      <c r="U126" s="128"/>
      <c r="V126" s="128"/>
      <c r="W126" s="128"/>
      <c r="X126" s="128"/>
      <c r="Y126" s="128"/>
      <c r="Z126" s="128"/>
      <c r="AA126" s="128"/>
      <c r="AB126" s="128"/>
      <c r="AC126" s="128"/>
      <c r="AD126" s="128"/>
      <c r="AE126" s="128"/>
      <c r="AF126" s="128"/>
      <c r="AG126" s="128"/>
      <c r="AH126" s="128"/>
      <c r="AI126" s="128"/>
      <c r="AJ126" s="128"/>
      <c r="AK126" s="128"/>
      <c r="AL126" s="128"/>
      <c r="AM126" s="128"/>
      <c r="AN126" s="128"/>
      <c r="AO126" s="128"/>
      <c r="AP126" s="128"/>
      <c r="AQ126" s="128"/>
      <c r="AR126" s="128"/>
      <c r="AS126" s="128"/>
      <c r="AT126" s="128"/>
      <c r="AU126" s="128"/>
      <c r="AV126" s="128"/>
      <c r="AW126" s="128"/>
      <c r="AX126" s="128"/>
      <c r="AY126" s="128"/>
      <c r="AZ126" s="128"/>
      <c r="BA126" s="128"/>
      <c r="BB126" s="128"/>
      <c r="BC126" s="128"/>
      <c r="BD126" s="128"/>
      <c r="BE126" s="128"/>
      <c r="BF126" s="128"/>
      <c r="BG126" s="128"/>
      <c r="BH126" s="128"/>
      <c r="BI126" s="128"/>
      <c r="BJ126" s="128"/>
      <c r="BK126" s="128"/>
      <c r="BL126" s="128"/>
      <c r="BM126" s="128"/>
      <c r="BN126" s="128"/>
      <c r="BO126" s="128"/>
      <c r="BP126" s="128"/>
      <c r="BQ126" s="128"/>
      <c r="BR126" s="128"/>
      <c r="BS126" s="128"/>
      <c r="BT126" s="128"/>
      <c r="BU126" s="128"/>
      <c r="BV126" s="128"/>
      <c r="BW126" s="128"/>
      <c r="BX126" s="128"/>
      <c r="BY126" s="128"/>
      <c r="BZ126" s="128"/>
      <c r="CA126" s="128"/>
      <c r="CB126" s="128"/>
      <c r="CC126" s="128"/>
      <c r="CD126" s="128"/>
      <c r="CE126" s="128"/>
      <c r="CF126" s="128"/>
      <c r="CG126" s="128"/>
      <c r="CH126" s="128"/>
      <c r="CI126" s="128"/>
      <c r="CJ126" s="128"/>
      <c r="CK126" s="128"/>
      <c r="CL126" s="128"/>
      <c r="CM126" s="128"/>
      <c r="CN126" s="128"/>
      <c r="CO126" s="128"/>
      <c r="CP126" s="128"/>
      <c r="CQ126" s="128"/>
      <c r="CR126" s="128"/>
      <c r="CS126" s="128"/>
      <c r="CT126" s="128"/>
      <c r="CU126" s="128"/>
      <c r="CV126" s="128"/>
      <c r="CW126" s="128"/>
      <c r="CX126" s="128"/>
      <c r="CY126" s="128"/>
      <c r="CZ126" s="128"/>
      <c r="DA126" s="128"/>
      <c r="DB126" s="128"/>
      <c r="DC126" s="128"/>
      <c r="DD126" s="128"/>
      <c r="DE126" s="128"/>
      <c r="DF126" s="128"/>
      <c r="DG126" s="128"/>
      <c r="DH126" s="128"/>
      <c r="DI126" s="128"/>
      <c r="DJ126" s="128"/>
      <c r="DK126" s="128"/>
      <c r="DL126" s="128"/>
      <c r="DM126" s="128"/>
      <c r="DN126" s="128"/>
      <c r="DO126" s="128"/>
      <c r="DP126" s="128"/>
      <c r="DQ126" s="128"/>
      <c r="DR126" s="128"/>
      <c r="DS126" s="128"/>
      <c r="DT126" s="128"/>
      <c r="DU126" s="128"/>
      <c r="DV126" s="128"/>
      <c r="DW126" s="128"/>
      <c r="DX126" s="128"/>
      <c r="DY126" s="128"/>
      <c r="DZ126" s="128"/>
      <c r="EA126" s="128"/>
      <c r="EB126" s="128"/>
    </row>
    <row r="127" spans="10:132">
      <c r="J127" s="128"/>
      <c r="K127" s="128"/>
      <c r="L127" s="128"/>
      <c r="M127" s="128"/>
      <c r="N127" s="128"/>
      <c r="O127" s="128"/>
      <c r="P127" s="128"/>
      <c r="Q127" s="128"/>
      <c r="R127" s="128"/>
      <c r="S127" s="128"/>
      <c r="T127" s="128"/>
      <c r="U127" s="128"/>
      <c r="V127" s="128"/>
      <c r="W127" s="128"/>
      <c r="X127" s="128"/>
      <c r="Y127" s="128"/>
      <c r="Z127" s="128"/>
      <c r="AA127" s="128"/>
      <c r="AB127" s="128"/>
      <c r="AC127" s="128"/>
      <c r="AD127" s="128"/>
      <c r="AE127" s="128"/>
      <c r="AF127" s="128"/>
      <c r="AG127" s="128"/>
      <c r="AH127" s="128"/>
      <c r="AI127" s="128"/>
      <c r="AJ127" s="128"/>
      <c r="AK127" s="128"/>
      <c r="AL127" s="128"/>
      <c r="AM127" s="128"/>
      <c r="AN127" s="128"/>
      <c r="AO127" s="128"/>
      <c r="AP127" s="128"/>
      <c r="AQ127" s="128"/>
      <c r="AR127" s="128"/>
      <c r="AS127" s="128"/>
      <c r="AT127" s="128"/>
      <c r="AU127" s="128"/>
      <c r="AV127" s="128"/>
      <c r="AW127" s="128"/>
      <c r="AX127" s="128"/>
      <c r="AY127" s="128"/>
      <c r="AZ127" s="128"/>
      <c r="BA127" s="128"/>
      <c r="BB127" s="128"/>
      <c r="BC127" s="128"/>
      <c r="BD127" s="128"/>
      <c r="BE127" s="128"/>
      <c r="BF127" s="128"/>
      <c r="BG127" s="128"/>
      <c r="BH127" s="128"/>
      <c r="BI127" s="128"/>
      <c r="BJ127" s="128"/>
      <c r="BK127" s="128"/>
      <c r="BL127" s="128"/>
      <c r="BM127" s="128"/>
      <c r="BN127" s="128"/>
      <c r="BO127" s="128"/>
      <c r="BP127" s="128"/>
      <c r="BQ127" s="128"/>
      <c r="BR127" s="128"/>
      <c r="BS127" s="128"/>
      <c r="BT127" s="128"/>
      <c r="BU127" s="128"/>
      <c r="BV127" s="128"/>
      <c r="BW127" s="128"/>
      <c r="BX127" s="128"/>
      <c r="BY127" s="128"/>
      <c r="BZ127" s="128"/>
      <c r="CA127" s="128"/>
      <c r="CB127" s="128"/>
      <c r="CC127" s="128"/>
      <c r="CD127" s="128"/>
      <c r="CE127" s="128"/>
      <c r="CF127" s="128"/>
      <c r="CG127" s="128"/>
      <c r="CH127" s="128"/>
      <c r="CI127" s="128"/>
      <c r="CJ127" s="128"/>
      <c r="CK127" s="128"/>
      <c r="CL127" s="128"/>
      <c r="CM127" s="128"/>
      <c r="CN127" s="128"/>
      <c r="CO127" s="128"/>
      <c r="CP127" s="128"/>
      <c r="CQ127" s="128"/>
      <c r="CR127" s="128"/>
      <c r="CS127" s="128"/>
      <c r="CT127" s="128"/>
      <c r="CU127" s="128"/>
      <c r="CV127" s="128"/>
      <c r="CW127" s="128"/>
      <c r="CX127" s="128"/>
      <c r="CY127" s="128"/>
      <c r="CZ127" s="128"/>
      <c r="DA127" s="128"/>
      <c r="DB127" s="128"/>
      <c r="DC127" s="128"/>
      <c r="DD127" s="128"/>
      <c r="DE127" s="128"/>
      <c r="DF127" s="128"/>
      <c r="DG127" s="128"/>
      <c r="DH127" s="128"/>
      <c r="DI127" s="128"/>
      <c r="DJ127" s="128"/>
      <c r="DK127" s="128"/>
      <c r="DL127" s="128"/>
      <c r="DM127" s="128"/>
      <c r="DN127" s="128"/>
      <c r="DO127" s="128"/>
      <c r="DP127" s="128"/>
      <c r="DQ127" s="128"/>
      <c r="DR127" s="128"/>
      <c r="DS127" s="128"/>
      <c r="DT127" s="128"/>
      <c r="DU127" s="128"/>
      <c r="DV127" s="128"/>
      <c r="DW127" s="128"/>
      <c r="DX127" s="128"/>
      <c r="DY127" s="128"/>
      <c r="DZ127" s="128"/>
      <c r="EA127" s="128"/>
      <c r="EB127" s="128"/>
    </row>
    <row r="128" spans="10:132">
      <c r="J128" s="128"/>
      <c r="K128" s="128"/>
      <c r="L128" s="128"/>
      <c r="M128" s="128"/>
      <c r="N128" s="128"/>
      <c r="O128" s="128"/>
      <c r="P128" s="128"/>
      <c r="Q128" s="128"/>
      <c r="R128" s="128"/>
      <c r="S128" s="128"/>
      <c r="T128" s="128"/>
      <c r="U128" s="128"/>
      <c r="V128" s="128"/>
      <c r="W128" s="128"/>
      <c r="X128" s="128"/>
      <c r="Y128" s="128"/>
      <c r="Z128" s="128"/>
      <c r="AA128" s="128"/>
      <c r="AB128" s="128"/>
      <c r="AC128" s="128"/>
      <c r="AD128" s="128"/>
      <c r="AE128" s="128"/>
      <c r="AF128" s="128"/>
      <c r="AG128" s="128"/>
      <c r="AH128" s="128"/>
      <c r="AI128" s="128"/>
      <c r="AJ128" s="128"/>
      <c r="AK128" s="128"/>
      <c r="AL128" s="128"/>
      <c r="AM128" s="128"/>
      <c r="AN128" s="128"/>
      <c r="AO128" s="128"/>
      <c r="AP128" s="128"/>
      <c r="AQ128" s="128"/>
      <c r="AR128" s="128"/>
      <c r="AS128" s="128"/>
      <c r="AT128" s="128"/>
      <c r="AU128" s="128"/>
      <c r="AV128" s="128"/>
      <c r="AW128" s="128"/>
      <c r="AX128" s="128"/>
      <c r="AY128" s="128"/>
      <c r="AZ128" s="128"/>
      <c r="BA128" s="128"/>
      <c r="BB128" s="128"/>
      <c r="BC128" s="128"/>
      <c r="BD128" s="128"/>
      <c r="BE128" s="128"/>
      <c r="BF128" s="128"/>
      <c r="BG128" s="128"/>
      <c r="BH128" s="128"/>
      <c r="BI128" s="128"/>
      <c r="BJ128" s="128"/>
      <c r="BK128" s="128"/>
      <c r="BL128" s="128"/>
      <c r="BM128" s="128"/>
      <c r="BN128" s="128"/>
      <c r="BO128" s="128"/>
      <c r="BP128" s="128"/>
      <c r="BQ128" s="128"/>
      <c r="BR128" s="128"/>
      <c r="BS128" s="128"/>
      <c r="BT128" s="128"/>
      <c r="BU128" s="128"/>
      <c r="BV128" s="128"/>
      <c r="BW128" s="128"/>
      <c r="BX128" s="128"/>
      <c r="BY128" s="128"/>
      <c r="BZ128" s="128"/>
      <c r="CA128" s="128"/>
      <c r="CB128" s="128"/>
      <c r="CC128" s="128"/>
      <c r="CD128" s="128"/>
      <c r="CE128" s="128"/>
      <c r="CF128" s="128"/>
      <c r="CG128" s="128"/>
      <c r="CH128" s="128"/>
      <c r="CI128" s="128"/>
      <c r="CJ128" s="128"/>
      <c r="CK128" s="128"/>
      <c r="CL128" s="128"/>
      <c r="CM128" s="128"/>
      <c r="CN128" s="128"/>
      <c r="CO128" s="128"/>
      <c r="CP128" s="128"/>
      <c r="CQ128" s="128"/>
      <c r="CR128" s="128"/>
      <c r="CS128" s="128"/>
      <c r="CT128" s="128"/>
      <c r="CU128" s="128"/>
      <c r="CV128" s="128"/>
      <c r="CW128" s="128"/>
      <c r="CX128" s="128"/>
      <c r="CY128" s="128"/>
      <c r="CZ128" s="128"/>
      <c r="DA128" s="128"/>
      <c r="DB128" s="128"/>
      <c r="DC128" s="128"/>
      <c r="DD128" s="128"/>
      <c r="DE128" s="128"/>
      <c r="DF128" s="128"/>
      <c r="DG128" s="128"/>
      <c r="DH128" s="128"/>
      <c r="DI128" s="128"/>
      <c r="DJ128" s="128"/>
      <c r="DK128" s="128"/>
      <c r="DL128" s="128"/>
      <c r="DM128" s="128"/>
      <c r="DN128" s="128"/>
      <c r="DO128" s="128"/>
      <c r="DP128" s="128"/>
      <c r="DQ128" s="128"/>
      <c r="DR128" s="128"/>
      <c r="DS128" s="128"/>
      <c r="DT128" s="128"/>
      <c r="DU128" s="128"/>
      <c r="DV128" s="128"/>
      <c r="DW128" s="128"/>
      <c r="DX128" s="128"/>
      <c r="DY128" s="128"/>
      <c r="DZ128" s="128"/>
      <c r="EA128" s="128"/>
      <c r="EB128" s="128"/>
    </row>
    <row r="129" spans="10:132">
      <c r="J129" s="128"/>
      <c r="K129" s="128"/>
      <c r="L129" s="128"/>
      <c r="M129" s="128"/>
      <c r="N129" s="128"/>
      <c r="O129" s="128"/>
      <c r="P129" s="128"/>
      <c r="Q129" s="128"/>
      <c r="R129" s="128"/>
      <c r="S129" s="128"/>
      <c r="T129" s="128"/>
      <c r="U129" s="128"/>
      <c r="V129" s="128"/>
      <c r="W129" s="128"/>
      <c r="X129" s="128"/>
      <c r="Y129" s="128"/>
      <c r="Z129" s="128"/>
      <c r="AA129" s="128"/>
      <c r="AB129" s="128"/>
      <c r="AC129" s="128"/>
      <c r="AD129" s="128"/>
      <c r="AE129" s="128"/>
      <c r="AF129" s="128"/>
      <c r="AG129" s="128"/>
      <c r="AH129" s="128"/>
      <c r="AI129" s="128"/>
      <c r="AJ129" s="128"/>
      <c r="AK129" s="128"/>
      <c r="AL129" s="128"/>
      <c r="AM129" s="128"/>
      <c r="AN129" s="128"/>
      <c r="AO129" s="128"/>
      <c r="AP129" s="128"/>
      <c r="AQ129" s="128"/>
      <c r="AR129" s="128"/>
      <c r="AS129" s="128"/>
      <c r="AT129" s="128"/>
      <c r="AU129" s="128"/>
      <c r="AV129" s="128"/>
      <c r="AW129" s="128"/>
      <c r="AX129" s="128"/>
      <c r="AY129" s="128"/>
      <c r="AZ129" s="128"/>
      <c r="BA129" s="128"/>
      <c r="BB129" s="128"/>
      <c r="BC129" s="128"/>
      <c r="BD129" s="128"/>
      <c r="BE129" s="128"/>
      <c r="BF129" s="128"/>
      <c r="BG129" s="128"/>
      <c r="BH129" s="128"/>
      <c r="BI129" s="128"/>
      <c r="BJ129" s="128"/>
      <c r="BK129" s="128"/>
      <c r="BL129" s="128"/>
      <c r="BM129" s="128"/>
      <c r="BN129" s="128"/>
      <c r="BO129" s="128"/>
      <c r="BP129" s="128"/>
      <c r="BQ129" s="128"/>
      <c r="BR129" s="128"/>
      <c r="BS129" s="128"/>
      <c r="BT129" s="128"/>
      <c r="BU129" s="128"/>
      <c r="BV129" s="128"/>
      <c r="BW129" s="128"/>
      <c r="BX129" s="128"/>
      <c r="BY129" s="128"/>
      <c r="BZ129" s="128"/>
      <c r="CA129" s="128"/>
      <c r="CB129" s="128"/>
      <c r="CC129" s="128"/>
      <c r="CD129" s="128"/>
      <c r="CE129" s="128"/>
      <c r="CF129" s="128"/>
      <c r="CG129" s="128"/>
      <c r="CH129" s="128"/>
      <c r="CI129" s="128"/>
      <c r="CJ129" s="128"/>
      <c r="CK129" s="128"/>
      <c r="CL129" s="128"/>
      <c r="CM129" s="128"/>
      <c r="CN129" s="128"/>
      <c r="CO129" s="128"/>
      <c r="CP129" s="128"/>
      <c r="CQ129" s="128"/>
      <c r="CR129" s="128"/>
      <c r="CS129" s="128"/>
      <c r="CT129" s="128"/>
      <c r="CU129" s="128"/>
      <c r="CV129" s="128"/>
      <c r="CW129" s="128"/>
      <c r="CX129" s="128"/>
      <c r="CY129" s="128"/>
      <c r="CZ129" s="128"/>
      <c r="DA129" s="128"/>
      <c r="DB129" s="128"/>
      <c r="DC129" s="128"/>
      <c r="DD129" s="128"/>
      <c r="DE129" s="128"/>
      <c r="DF129" s="128"/>
      <c r="DG129" s="128"/>
      <c r="DH129" s="128"/>
      <c r="DI129" s="128"/>
      <c r="DJ129" s="128"/>
      <c r="DK129" s="128"/>
      <c r="DL129" s="128"/>
      <c r="DM129" s="128"/>
      <c r="DN129" s="128"/>
      <c r="DO129" s="128"/>
      <c r="DP129" s="128"/>
      <c r="DQ129" s="128"/>
      <c r="DR129" s="128"/>
      <c r="DS129" s="128"/>
      <c r="DT129" s="128"/>
      <c r="DU129" s="128"/>
      <c r="DV129" s="128"/>
      <c r="DW129" s="128"/>
      <c r="DX129" s="128"/>
      <c r="DY129" s="128"/>
      <c r="DZ129" s="128"/>
      <c r="EA129" s="128"/>
      <c r="EB129" s="128"/>
    </row>
    <row r="130" spans="10:132">
      <c r="J130" s="128"/>
      <c r="K130" s="128"/>
      <c r="L130" s="128"/>
      <c r="M130" s="128"/>
      <c r="N130" s="128"/>
      <c r="O130" s="128"/>
      <c r="P130" s="128"/>
      <c r="Q130" s="128"/>
      <c r="R130" s="128"/>
      <c r="S130" s="128"/>
      <c r="T130" s="128"/>
      <c r="U130" s="128"/>
      <c r="V130" s="128"/>
      <c r="W130" s="128"/>
      <c r="X130" s="128"/>
      <c r="Y130" s="128"/>
      <c r="Z130" s="128"/>
      <c r="AA130" s="128"/>
      <c r="AB130" s="128"/>
      <c r="AC130" s="128"/>
      <c r="AD130" s="128"/>
      <c r="AE130" s="128"/>
      <c r="AF130" s="128"/>
      <c r="AG130" s="128"/>
      <c r="AH130" s="128"/>
      <c r="AI130" s="128"/>
      <c r="AJ130" s="128"/>
      <c r="AK130" s="128"/>
      <c r="AL130" s="128"/>
      <c r="AM130" s="128"/>
      <c r="AN130" s="128"/>
      <c r="AO130" s="128"/>
      <c r="AP130" s="128"/>
      <c r="AQ130" s="128"/>
      <c r="AR130" s="128"/>
      <c r="AS130" s="128"/>
      <c r="AT130" s="128"/>
      <c r="AU130" s="128"/>
      <c r="AV130" s="128"/>
      <c r="AW130" s="128"/>
      <c r="AX130" s="128"/>
      <c r="AY130" s="128"/>
      <c r="AZ130" s="128"/>
      <c r="BA130" s="128"/>
      <c r="BB130" s="128"/>
      <c r="BC130" s="128"/>
      <c r="BD130" s="128"/>
      <c r="BE130" s="128"/>
      <c r="BF130" s="128"/>
      <c r="BG130" s="128"/>
      <c r="BH130" s="128"/>
      <c r="BI130" s="128"/>
      <c r="BJ130" s="128"/>
      <c r="BK130" s="128"/>
      <c r="BL130" s="128"/>
      <c r="BM130" s="128"/>
      <c r="BN130" s="128"/>
      <c r="BO130" s="128"/>
      <c r="BP130" s="128"/>
      <c r="BQ130" s="128"/>
      <c r="BR130" s="128"/>
      <c r="BS130" s="128"/>
      <c r="BT130" s="128"/>
      <c r="BU130" s="128"/>
      <c r="BV130" s="128"/>
      <c r="BW130" s="128"/>
      <c r="BX130" s="128"/>
      <c r="BY130" s="128"/>
      <c r="BZ130" s="128"/>
      <c r="CA130" s="128"/>
      <c r="CB130" s="128"/>
      <c r="CC130" s="128"/>
      <c r="CD130" s="128"/>
      <c r="CE130" s="128"/>
      <c r="CF130" s="128"/>
      <c r="CG130" s="128"/>
      <c r="CH130" s="128"/>
      <c r="CI130" s="128"/>
      <c r="CJ130" s="128"/>
      <c r="CK130" s="128"/>
      <c r="CL130" s="128"/>
      <c r="CM130" s="128"/>
      <c r="CN130" s="128"/>
      <c r="CO130" s="128"/>
      <c r="CP130" s="128"/>
      <c r="CQ130" s="128"/>
      <c r="CR130" s="128"/>
      <c r="CS130" s="128"/>
      <c r="CT130" s="128"/>
      <c r="CU130" s="128"/>
      <c r="CV130" s="128"/>
      <c r="CW130" s="128"/>
      <c r="CX130" s="128"/>
      <c r="CY130" s="128"/>
      <c r="CZ130" s="128"/>
      <c r="DA130" s="128"/>
      <c r="DB130" s="128"/>
      <c r="DC130" s="128"/>
      <c r="DD130" s="128"/>
      <c r="DE130" s="128"/>
      <c r="DF130" s="128"/>
      <c r="DG130" s="128"/>
      <c r="DH130" s="128"/>
      <c r="DI130" s="128"/>
      <c r="DJ130" s="128"/>
      <c r="DK130" s="128"/>
      <c r="DL130" s="128"/>
      <c r="DM130" s="128"/>
      <c r="DN130" s="128"/>
      <c r="DO130" s="128"/>
      <c r="DP130" s="128"/>
      <c r="DQ130" s="128"/>
      <c r="DR130" s="128"/>
      <c r="DS130" s="128"/>
      <c r="DT130" s="128"/>
      <c r="DU130" s="128"/>
      <c r="DV130" s="128"/>
      <c r="DW130" s="128"/>
      <c r="DX130" s="128"/>
      <c r="DY130" s="128"/>
      <c r="DZ130" s="128"/>
      <c r="EA130" s="128"/>
      <c r="EB130" s="128"/>
    </row>
    <row r="131" spans="10:132">
      <c r="J131" s="128"/>
      <c r="K131" s="128"/>
      <c r="L131" s="128"/>
      <c r="M131" s="128"/>
      <c r="N131" s="128"/>
      <c r="O131" s="128"/>
      <c r="P131" s="128"/>
      <c r="Q131" s="128"/>
      <c r="R131" s="128"/>
      <c r="S131" s="128"/>
      <c r="T131" s="128"/>
      <c r="U131" s="128"/>
      <c r="V131" s="128"/>
      <c r="W131" s="128"/>
      <c r="X131" s="128"/>
      <c r="Y131" s="128"/>
      <c r="Z131" s="128"/>
      <c r="AA131" s="128"/>
      <c r="AB131" s="128"/>
      <c r="AC131" s="128"/>
      <c r="AD131" s="128"/>
      <c r="AE131" s="128"/>
      <c r="AF131" s="128"/>
      <c r="AG131" s="128"/>
      <c r="AH131" s="128"/>
      <c r="AI131" s="128"/>
      <c r="AJ131" s="128"/>
      <c r="AK131" s="128"/>
      <c r="AL131" s="128"/>
      <c r="AM131" s="128"/>
      <c r="AN131" s="128"/>
      <c r="AO131" s="128"/>
      <c r="AP131" s="128"/>
      <c r="AQ131" s="128"/>
      <c r="AR131" s="128"/>
      <c r="AS131" s="128"/>
      <c r="AT131" s="128"/>
      <c r="AU131" s="128"/>
      <c r="AV131" s="128"/>
      <c r="AW131" s="128"/>
      <c r="AX131" s="128"/>
      <c r="AY131" s="128"/>
      <c r="AZ131" s="128"/>
      <c r="BA131" s="128"/>
      <c r="BB131" s="128"/>
      <c r="BC131" s="128"/>
      <c r="BD131" s="128"/>
      <c r="BE131" s="128"/>
      <c r="BF131" s="128"/>
      <c r="BG131" s="128"/>
      <c r="BH131" s="128"/>
      <c r="BI131" s="128"/>
      <c r="BJ131" s="128"/>
      <c r="BK131" s="128"/>
      <c r="BL131" s="128"/>
      <c r="BM131" s="128"/>
      <c r="BN131" s="128"/>
      <c r="BO131" s="128"/>
      <c r="BP131" s="128"/>
      <c r="BQ131" s="128"/>
      <c r="BR131" s="128"/>
      <c r="BS131" s="128"/>
      <c r="BT131" s="128"/>
      <c r="BU131" s="128"/>
      <c r="BV131" s="128"/>
      <c r="BW131" s="128"/>
      <c r="BX131" s="128"/>
      <c r="BY131" s="128"/>
      <c r="BZ131" s="128"/>
      <c r="CA131" s="128"/>
      <c r="CB131" s="128"/>
      <c r="CC131" s="128"/>
      <c r="CD131" s="128"/>
      <c r="CE131" s="128"/>
      <c r="CF131" s="128"/>
      <c r="CG131" s="128"/>
      <c r="CH131" s="128"/>
      <c r="CI131" s="128"/>
      <c r="CJ131" s="128"/>
      <c r="CK131" s="128"/>
      <c r="CL131" s="128"/>
      <c r="CM131" s="128"/>
      <c r="CN131" s="128"/>
      <c r="CO131" s="128"/>
      <c r="CP131" s="128"/>
      <c r="CQ131" s="128"/>
      <c r="CR131" s="128"/>
      <c r="CS131" s="128"/>
      <c r="CT131" s="128"/>
      <c r="CU131" s="128"/>
      <c r="CV131" s="128"/>
      <c r="CW131" s="128"/>
      <c r="CX131" s="128"/>
      <c r="CY131" s="128"/>
      <c r="CZ131" s="128"/>
      <c r="DA131" s="128"/>
      <c r="DB131" s="128"/>
      <c r="DC131" s="128"/>
      <c r="DD131" s="128"/>
      <c r="DE131" s="128"/>
      <c r="DF131" s="128"/>
      <c r="DG131" s="128"/>
      <c r="DH131" s="128"/>
      <c r="DI131" s="128"/>
      <c r="DJ131" s="128"/>
      <c r="DK131" s="128"/>
      <c r="DL131" s="128"/>
      <c r="DM131" s="128"/>
      <c r="DN131" s="128"/>
      <c r="DO131" s="128"/>
      <c r="DP131" s="128"/>
      <c r="DQ131" s="128"/>
      <c r="DR131" s="128"/>
      <c r="DS131" s="128"/>
      <c r="DT131" s="128"/>
      <c r="DU131" s="128"/>
      <c r="DV131" s="128"/>
      <c r="DW131" s="128"/>
      <c r="DX131" s="128"/>
      <c r="DY131" s="128"/>
      <c r="DZ131" s="128"/>
      <c r="EA131" s="128"/>
      <c r="EB131" s="128"/>
    </row>
    <row r="132" spans="10:132">
      <c r="J132" s="128"/>
      <c r="K132" s="128"/>
      <c r="L132" s="128"/>
      <c r="M132" s="128"/>
      <c r="N132" s="128"/>
      <c r="O132" s="128"/>
      <c r="P132" s="128"/>
      <c r="Q132" s="128"/>
      <c r="R132" s="128"/>
      <c r="S132" s="128"/>
      <c r="T132" s="128"/>
      <c r="U132" s="128"/>
      <c r="V132" s="128"/>
      <c r="W132" s="128"/>
      <c r="X132" s="128"/>
      <c r="Y132" s="128"/>
      <c r="Z132" s="128"/>
      <c r="AA132" s="128"/>
      <c r="AB132" s="128"/>
      <c r="AC132" s="128"/>
      <c r="AD132" s="128"/>
      <c r="AE132" s="128"/>
      <c r="AF132" s="128"/>
      <c r="AG132" s="128"/>
      <c r="AH132" s="128"/>
      <c r="AI132" s="128"/>
      <c r="AJ132" s="128"/>
      <c r="AK132" s="128"/>
      <c r="AL132" s="128"/>
      <c r="AM132" s="128"/>
      <c r="AN132" s="128"/>
      <c r="AO132" s="128"/>
      <c r="AP132" s="128"/>
      <c r="AQ132" s="128"/>
      <c r="AR132" s="128"/>
      <c r="AS132" s="128"/>
      <c r="AT132" s="128"/>
      <c r="AU132" s="128"/>
      <c r="AV132" s="128"/>
      <c r="AW132" s="128"/>
      <c r="AX132" s="128"/>
      <c r="AY132" s="128"/>
      <c r="AZ132" s="128"/>
      <c r="BA132" s="128"/>
      <c r="BB132" s="128"/>
      <c r="BC132" s="128"/>
      <c r="BD132" s="128"/>
      <c r="BE132" s="128"/>
      <c r="BF132" s="128"/>
      <c r="BG132" s="128"/>
      <c r="BH132" s="128"/>
      <c r="BI132" s="128"/>
      <c r="BJ132" s="128"/>
      <c r="BK132" s="128"/>
      <c r="BL132" s="128"/>
      <c r="BM132" s="128"/>
      <c r="BN132" s="128"/>
      <c r="BO132" s="128"/>
      <c r="BP132" s="128"/>
      <c r="BQ132" s="128"/>
      <c r="BR132" s="128"/>
      <c r="BS132" s="128"/>
      <c r="BT132" s="128"/>
      <c r="BU132" s="128"/>
      <c r="BV132" s="128"/>
      <c r="BW132" s="128"/>
      <c r="BX132" s="128"/>
      <c r="BY132" s="128"/>
      <c r="BZ132" s="128"/>
      <c r="CA132" s="128"/>
      <c r="CB132" s="128"/>
      <c r="CC132" s="128"/>
      <c r="CD132" s="128"/>
      <c r="CE132" s="128"/>
      <c r="CF132" s="128"/>
      <c r="CG132" s="128"/>
      <c r="CH132" s="128"/>
      <c r="CI132" s="128"/>
      <c r="CJ132" s="128"/>
      <c r="CK132" s="128"/>
      <c r="CL132" s="128"/>
      <c r="CM132" s="128"/>
      <c r="CN132" s="128"/>
      <c r="CO132" s="128"/>
      <c r="CP132" s="128"/>
      <c r="CQ132" s="128"/>
      <c r="CR132" s="128"/>
      <c r="CS132" s="128"/>
      <c r="CT132" s="128"/>
      <c r="CU132" s="128"/>
      <c r="CV132" s="128"/>
      <c r="CW132" s="128"/>
      <c r="CX132" s="128"/>
      <c r="CY132" s="128"/>
      <c r="CZ132" s="128"/>
      <c r="DA132" s="128"/>
      <c r="DB132" s="128"/>
      <c r="DC132" s="128"/>
      <c r="DD132" s="128"/>
      <c r="DE132" s="128"/>
      <c r="DF132" s="128"/>
      <c r="DG132" s="128"/>
      <c r="DH132" s="128"/>
      <c r="DI132" s="128"/>
      <c r="DJ132" s="128"/>
      <c r="DK132" s="128"/>
      <c r="DL132" s="128"/>
      <c r="DM132" s="128"/>
      <c r="DN132" s="128"/>
      <c r="DO132" s="128"/>
      <c r="DP132" s="128"/>
      <c r="DQ132" s="128"/>
      <c r="DR132" s="128"/>
      <c r="DS132" s="128"/>
      <c r="DT132" s="128"/>
      <c r="DU132" s="128"/>
      <c r="DV132" s="128"/>
      <c r="DW132" s="128"/>
      <c r="DX132" s="128"/>
      <c r="DY132" s="128"/>
      <c r="DZ132" s="128"/>
      <c r="EA132" s="128"/>
      <c r="EB132" s="128"/>
    </row>
    <row r="133" spans="10:132">
      <c r="J133" s="128"/>
      <c r="K133" s="128"/>
      <c r="L133" s="128"/>
      <c r="M133" s="128"/>
      <c r="N133" s="128"/>
      <c r="O133" s="128"/>
      <c r="P133" s="128"/>
      <c r="Q133" s="128"/>
      <c r="R133" s="128"/>
      <c r="S133" s="128"/>
      <c r="T133" s="128"/>
      <c r="U133" s="128"/>
      <c r="V133" s="128"/>
      <c r="W133" s="128"/>
      <c r="X133" s="128"/>
      <c r="Y133" s="128"/>
      <c r="Z133" s="128"/>
      <c r="AA133" s="128"/>
      <c r="AB133" s="128"/>
      <c r="AC133" s="128"/>
      <c r="AD133" s="128"/>
      <c r="AE133" s="128"/>
      <c r="AF133" s="128"/>
      <c r="AG133" s="128"/>
      <c r="AH133" s="128"/>
      <c r="AI133" s="128"/>
      <c r="AJ133" s="128"/>
      <c r="AK133" s="128"/>
      <c r="AL133" s="128"/>
      <c r="AM133" s="128"/>
      <c r="AN133" s="128"/>
      <c r="AO133" s="128"/>
      <c r="AP133" s="128"/>
      <c r="AQ133" s="128"/>
      <c r="AR133" s="128"/>
      <c r="AS133" s="128"/>
      <c r="AT133" s="128"/>
      <c r="AU133" s="128"/>
      <c r="AV133" s="128"/>
      <c r="AW133" s="128"/>
      <c r="AX133" s="128"/>
      <c r="AY133" s="128"/>
      <c r="AZ133" s="128"/>
      <c r="BA133" s="128"/>
      <c r="BB133" s="128"/>
      <c r="BC133" s="128"/>
      <c r="BD133" s="128"/>
      <c r="BE133" s="128"/>
      <c r="BF133" s="128"/>
      <c r="BG133" s="128"/>
      <c r="BH133" s="128"/>
      <c r="BI133" s="128"/>
      <c r="BJ133" s="128"/>
      <c r="BK133" s="128"/>
      <c r="BL133" s="128"/>
      <c r="BM133" s="128"/>
      <c r="BN133" s="128"/>
      <c r="BO133" s="128"/>
      <c r="BP133" s="128"/>
      <c r="BQ133" s="128"/>
      <c r="BR133" s="128"/>
      <c r="BS133" s="128"/>
      <c r="BT133" s="128"/>
      <c r="BU133" s="128"/>
      <c r="BV133" s="128"/>
      <c r="BW133" s="128"/>
      <c r="BX133" s="128"/>
      <c r="BY133" s="128"/>
      <c r="BZ133" s="128"/>
      <c r="CA133" s="128"/>
      <c r="CB133" s="128"/>
      <c r="CC133" s="128"/>
      <c r="CD133" s="128"/>
      <c r="CE133" s="128"/>
      <c r="CF133" s="128"/>
      <c r="CG133" s="128"/>
      <c r="CH133" s="128"/>
      <c r="CI133" s="128"/>
      <c r="CJ133" s="128"/>
      <c r="CK133" s="128"/>
      <c r="CL133" s="128"/>
      <c r="CM133" s="128"/>
      <c r="CN133" s="128"/>
      <c r="CO133" s="128"/>
      <c r="CP133" s="128"/>
      <c r="CQ133" s="128"/>
      <c r="CR133" s="128"/>
      <c r="CS133" s="128"/>
      <c r="CT133" s="128"/>
      <c r="CU133" s="128"/>
      <c r="CV133" s="128"/>
      <c r="CW133" s="128"/>
      <c r="CX133" s="128"/>
      <c r="CY133" s="128"/>
      <c r="CZ133" s="128"/>
      <c r="DA133" s="128"/>
      <c r="DB133" s="128"/>
      <c r="DC133" s="128"/>
      <c r="DD133" s="128"/>
      <c r="DE133" s="128"/>
      <c r="DF133" s="128"/>
      <c r="DG133" s="128"/>
      <c r="DH133" s="128"/>
      <c r="DI133" s="128"/>
      <c r="DJ133" s="128"/>
      <c r="DK133" s="128"/>
      <c r="DL133" s="128"/>
      <c r="DM133" s="128"/>
      <c r="DN133" s="128"/>
      <c r="DO133" s="128"/>
      <c r="DP133" s="128"/>
      <c r="DQ133" s="128"/>
      <c r="DR133" s="128"/>
      <c r="DS133" s="128"/>
      <c r="DT133" s="128"/>
      <c r="DU133" s="128"/>
      <c r="DV133" s="128"/>
      <c r="DW133" s="128"/>
      <c r="DX133" s="128"/>
      <c r="DY133" s="128"/>
      <c r="DZ133" s="128"/>
      <c r="EA133" s="128"/>
      <c r="EB133" s="128"/>
    </row>
    <row r="134" spans="10:132">
      <c r="J134" s="128"/>
      <c r="K134" s="128"/>
      <c r="L134" s="128"/>
      <c r="M134" s="128"/>
      <c r="N134" s="128"/>
      <c r="O134" s="128"/>
      <c r="P134" s="128"/>
      <c r="Q134" s="128"/>
      <c r="R134" s="128"/>
      <c r="S134" s="128"/>
      <c r="T134" s="128"/>
      <c r="U134" s="128"/>
      <c r="V134" s="128"/>
      <c r="W134" s="128"/>
      <c r="X134" s="128"/>
      <c r="Y134" s="128"/>
      <c r="Z134" s="128"/>
      <c r="AA134" s="128"/>
      <c r="AB134" s="128"/>
      <c r="AC134" s="128"/>
      <c r="AD134" s="128"/>
      <c r="AE134" s="128"/>
      <c r="AF134" s="128"/>
      <c r="AG134" s="128"/>
      <c r="AH134" s="128"/>
      <c r="AI134" s="128"/>
      <c r="AJ134" s="128"/>
      <c r="AK134" s="128"/>
      <c r="AL134" s="128"/>
      <c r="AM134" s="128"/>
      <c r="AN134" s="128"/>
      <c r="AO134" s="128"/>
      <c r="AP134" s="128"/>
      <c r="AQ134" s="128"/>
      <c r="AR134" s="128"/>
      <c r="AS134" s="128"/>
      <c r="AT134" s="128"/>
      <c r="AU134" s="128"/>
      <c r="AV134" s="128"/>
      <c r="AW134" s="128"/>
      <c r="AX134" s="128"/>
      <c r="AY134" s="128"/>
      <c r="AZ134" s="128"/>
      <c r="BA134" s="128"/>
      <c r="BB134" s="128"/>
      <c r="BC134" s="128"/>
      <c r="BD134" s="128"/>
      <c r="BE134" s="128"/>
      <c r="BF134" s="128"/>
      <c r="BG134" s="128"/>
      <c r="BH134" s="128"/>
      <c r="BI134" s="128"/>
      <c r="BJ134" s="128"/>
      <c r="BK134" s="128"/>
      <c r="BL134" s="128"/>
      <c r="BM134" s="128"/>
      <c r="BN134" s="128"/>
      <c r="BO134" s="128"/>
      <c r="BP134" s="128"/>
      <c r="BQ134" s="128"/>
      <c r="BR134" s="128"/>
      <c r="BS134" s="128"/>
      <c r="BT134" s="128"/>
      <c r="BU134" s="128"/>
      <c r="BV134" s="128"/>
      <c r="BW134" s="128"/>
      <c r="BX134" s="128"/>
      <c r="BY134" s="128"/>
      <c r="BZ134" s="128"/>
      <c r="CA134" s="128"/>
      <c r="CB134" s="128"/>
      <c r="CC134" s="128"/>
      <c r="CD134" s="128"/>
      <c r="CE134" s="128"/>
      <c r="CF134" s="128"/>
      <c r="CG134" s="128"/>
      <c r="CH134" s="128"/>
      <c r="CI134" s="128"/>
      <c r="CJ134" s="128"/>
      <c r="CK134" s="128"/>
      <c r="CL134" s="128"/>
      <c r="CM134" s="128"/>
      <c r="CN134" s="128"/>
      <c r="CO134" s="128"/>
      <c r="CP134" s="128"/>
      <c r="CQ134" s="128"/>
      <c r="CR134" s="128"/>
      <c r="CS134" s="128"/>
      <c r="CT134" s="128"/>
      <c r="CU134" s="128"/>
      <c r="CV134" s="128"/>
      <c r="CW134" s="128"/>
      <c r="CX134" s="128"/>
      <c r="CY134" s="128"/>
      <c r="CZ134" s="128"/>
      <c r="DA134" s="128"/>
      <c r="DB134" s="128"/>
      <c r="DC134" s="128"/>
      <c r="DD134" s="128"/>
      <c r="DE134" s="128"/>
      <c r="DF134" s="128"/>
      <c r="DG134" s="128"/>
      <c r="DH134" s="128"/>
      <c r="DI134" s="128"/>
      <c r="DJ134" s="128"/>
      <c r="DK134" s="128"/>
      <c r="DL134" s="128"/>
      <c r="DM134" s="128"/>
      <c r="DN134" s="128"/>
      <c r="DO134" s="128"/>
      <c r="DP134" s="128"/>
      <c r="DQ134" s="128"/>
      <c r="DR134" s="128"/>
      <c r="DS134" s="128"/>
      <c r="DT134" s="128"/>
      <c r="DU134" s="128"/>
      <c r="DV134" s="128"/>
      <c r="DW134" s="128"/>
      <c r="DX134" s="128"/>
      <c r="DY134" s="128"/>
      <c r="DZ134" s="128"/>
      <c r="EA134" s="128"/>
      <c r="EB134" s="128"/>
    </row>
    <row r="135" spans="10:132">
      <c r="J135" s="128"/>
      <c r="K135" s="128"/>
      <c r="L135" s="128"/>
      <c r="M135" s="128"/>
      <c r="N135" s="128"/>
      <c r="O135" s="128"/>
      <c r="P135" s="128"/>
      <c r="Q135" s="128"/>
      <c r="R135" s="128"/>
      <c r="S135" s="128"/>
      <c r="T135" s="128"/>
      <c r="U135" s="128"/>
      <c r="V135" s="128"/>
      <c r="W135" s="128"/>
      <c r="X135" s="128"/>
      <c r="Y135" s="128"/>
      <c r="Z135" s="128"/>
      <c r="AA135" s="128"/>
      <c r="AB135" s="128"/>
      <c r="AC135" s="128"/>
      <c r="AD135" s="128"/>
      <c r="AE135" s="128"/>
      <c r="AF135" s="128"/>
      <c r="AG135" s="128"/>
      <c r="AH135" s="128"/>
      <c r="AI135" s="128"/>
      <c r="AJ135" s="128"/>
      <c r="AK135" s="128"/>
      <c r="AL135" s="128"/>
      <c r="AM135" s="128"/>
      <c r="AN135" s="128"/>
      <c r="AO135" s="128"/>
      <c r="AP135" s="128"/>
      <c r="AQ135" s="128"/>
      <c r="AR135" s="128"/>
      <c r="AS135" s="128"/>
      <c r="AT135" s="128"/>
      <c r="AU135" s="128"/>
      <c r="AV135" s="128"/>
      <c r="AW135" s="128"/>
      <c r="AX135" s="128"/>
      <c r="AY135" s="128"/>
      <c r="AZ135" s="128"/>
      <c r="BA135" s="128"/>
      <c r="BB135" s="128"/>
      <c r="BC135" s="128"/>
      <c r="BD135" s="128"/>
      <c r="BE135" s="128"/>
      <c r="BF135" s="128"/>
      <c r="BG135" s="128"/>
      <c r="BH135" s="128"/>
      <c r="BI135" s="128"/>
      <c r="BJ135" s="128"/>
      <c r="BK135" s="128"/>
      <c r="BL135" s="128"/>
      <c r="BM135" s="128"/>
      <c r="BN135" s="128"/>
      <c r="BO135" s="128"/>
      <c r="BP135" s="128"/>
      <c r="BQ135" s="128"/>
      <c r="BR135" s="128"/>
      <c r="BS135" s="128"/>
      <c r="BT135" s="128"/>
      <c r="BU135" s="128"/>
      <c r="BV135" s="128"/>
      <c r="BW135" s="128"/>
      <c r="BX135" s="128"/>
      <c r="BY135" s="128"/>
      <c r="BZ135" s="128"/>
      <c r="CA135" s="128"/>
      <c r="CB135" s="128"/>
      <c r="CC135" s="128"/>
      <c r="CD135" s="128"/>
      <c r="CE135" s="128"/>
      <c r="CF135" s="128"/>
      <c r="CG135" s="128"/>
      <c r="CH135" s="128"/>
      <c r="CI135" s="128"/>
      <c r="CJ135" s="128"/>
      <c r="CK135" s="128"/>
      <c r="CL135" s="128"/>
      <c r="CM135" s="128"/>
      <c r="CN135" s="128"/>
      <c r="CO135" s="128"/>
      <c r="CP135" s="128"/>
      <c r="CQ135" s="128"/>
      <c r="CR135" s="128"/>
      <c r="CS135" s="128"/>
      <c r="CT135" s="128"/>
      <c r="CU135" s="128"/>
      <c r="CV135" s="128"/>
      <c r="CW135" s="128"/>
      <c r="CX135" s="128"/>
      <c r="CY135" s="128"/>
      <c r="CZ135" s="128"/>
      <c r="DA135" s="128"/>
      <c r="DB135" s="128"/>
      <c r="DC135" s="128"/>
      <c r="DD135" s="128"/>
      <c r="DE135" s="128"/>
      <c r="DF135" s="128"/>
      <c r="DG135" s="128"/>
      <c r="DH135" s="128"/>
      <c r="DI135" s="128"/>
      <c r="DJ135" s="128"/>
      <c r="DK135" s="128"/>
      <c r="DL135" s="128"/>
      <c r="DM135" s="128"/>
      <c r="DN135" s="128"/>
      <c r="DO135" s="128"/>
      <c r="DP135" s="128"/>
      <c r="DQ135" s="128"/>
      <c r="DR135" s="128"/>
      <c r="DS135" s="128"/>
      <c r="DT135" s="128"/>
      <c r="DU135" s="128"/>
      <c r="DV135" s="128"/>
      <c r="DW135" s="128"/>
      <c r="DX135" s="128"/>
      <c r="DY135" s="128"/>
      <c r="DZ135" s="128"/>
      <c r="EA135" s="128"/>
      <c r="EB135" s="128"/>
    </row>
    <row r="136" spans="10:132">
      <c r="J136" s="128"/>
      <c r="K136" s="128"/>
      <c r="L136" s="128"/>
      <c r="M136" s="128"/>
      <c r="N136" s="128"/>
      <c r="O136" s="128"/>
      <c r="P136" s="128"/>
      <c r="Q136" s="128"/>
      <c r="R136" s="128"/>
      <c r="S136" s="128"/>
      <c r="T136" s="128"/>
      <c r="U136" s="128"/>
      <c r="V136" s="128"/>
      <c r="W136" s="128"/>
      <c r="X136" s="128"/>
      <c r="Y136" s="128"/>
      <c r="Z136" s="128"/>
      <c r="AA136" s="128"/>
      <c r="AB136" s="128"/>
      <c r="AC136" s="128"/>
      <c r="AD136" s="128"/>
      <c r="AE136" s="128"/>
      <c r="AF136" s="128"/>
      <c r="AG136" s="128"/>
      <c r="AH136" s="128"/>
      <c r="AI136" s="128"/>
      <c r="AJ136" s="128"/>
      <c r="AK136" s="128"/>
      <c r="AL136" s="128"/>
      <c r="AM136" s="128"/>
      <c r="AN136" s="128"/>
      <c r="AO136" s="128"/>
      <c r="AP136" s="128"/>
      <c r="AQ136" s="128"/>
      <c r="AR136" s="128"/>
      <c r="AS136" s="128"/>
      <c r="AT136" s="128"/>
      <c r="AU136" s="128"/>
      <c r="AV136" s="128"/>
      <c r="AW136" s="128"/>
      <c r="AX136" s="128"/>
      <c r="AY136" s="128"/>
      <c r="AZ136" s="128"/>
      <c r="BA136" s="128"/>
      <c r="BB136" s="128"/>
      <c r="BC136" s="128"/>
      <c r="BD136" s="128"/>
      <c r="BE136" s="128"/>
      <c r="BF136" s="128"/>
      <c r="BG136" s="128"/>
      <c r="BH136" s="128"/>
      <c r="BI136" s="128"/>
      <c r="BJ136" s="128"/>
      <c r="BK136" s="128"/>
      <c r="BL136" s="128"/>
      <c r="BM136" s="128"/>
      <c r="BN136" s="128"/>
      <c r="BO136" s="128"/>
      <c r="BP136" s="128"/>
      <c r="BQ136" s="128"/>
      <c r="BR136" s="128"/>
      <c r="BS136" s="128"/>
      <c r="BT136" s="128"/>
      <c r="BU136" s="128"/>
      <c r="BV136" s="128"/>
      <c r="BW136" s="128"/>
      <c r="BX136" s="128"/>
      <c r="BY136" s="128"/>
      <c r="BZ136" s="128"/>
      <c r="CA136" s="128"/>
      <c r="CB136" s="128"/>
      <c r="CC136" s="128"/>
      <c r="CD136" s="128"/>
      <c r="CE136" s="128"/>
      <c r="CF136" s="128"/>
      <c r="CG136" s="128"/>
      <c r="CH136" s="128"/>
      <c r="CI136" s="128"/>
      <c r="CJ136" s="128"/>
      <c r="CK136" s="128"/>
      <c r="CL136" s="128"/>
      <c r="CM136" s="128"/>
      <c r="CN136" s="128"/>
      <c r="CO136" s="128"/>
      <c r="CP136" s="128"/>
      <c r="CQ136" s="128"/>
      <c r="CR136" s="128"/>
      <c r="CS136" s="128"/>
      <c r="CT136" s="128"/>
      <c r="CU136" s="128"/>
      <c r="CV136" s="128"/>
      <c r="CW136" s="128"/>
      <c r="CX136" s="128"/>
      <c r="CY136" s="128"/>
      <c r="CZ136" s="128"/>
      <c r="DA136" s="128"/>
      <c r="DB136" s="128"/>
      <c r="DC136" s="128"/>
      <c r="DD136" s="128"/>
      <c r="DE136" s="128"/>
      <c r="DF136" s="128"/>
      <c r="DG136" s="128"/>
      <c r="DH136" s="128"/>
      <c r="DI136" s="128"/>
      <c r="DJ136" s="128"/>
      <c r="DK136" s="128"/>
      <c r="DL136" s="128"/>
      <c r="DM136" s="128"/>
      <c r="DN136" s="128"/>
      <c r="DO136" s="128"/>
      <c r="DP136" s="128"/>
      <c r="DQ136" s="128"/>
      <c r="DR136" s="128"/>
      <c r="DS136" s="128"/>
      <c r="DT136" s="128"/>
      <c r="DU136" s="128"/>
      <c r="DV136" s="128"/>
      <c r="DW136" s="128"/>
      <c r="DX136" s="128"/>
      <c r="DY136" s="128"/>
      <c r="DZ136" s="128"/>
      <c r="EA136" s="128"/>
      <c r="EB136" s="128"/>
    </row>
    <row r="137" spans="10:132">
      <c r="J137" s="128"/>
      <c r="K137" s="128"/>
      <c r="L137" s="128"/>
      <c r="M137" s="128"/>
      <c r="N137" s="128"/>
      <c r="O137" s="128"/>
      <c r="P137" s="128"/>
      <c r="Q137" s="128"/>
      <c r="R137" s="128"/>
      <c r="S137" s="128"/>
      <c r="T137" s="128"/>
      <c r="U137" s="128"/>
      <c r="V137" s="128"/>
      <c r="W137" s="128"/>
      <c r="X137" s="128"/>
      <c r="Y137" s="128"/>
      <c r="Z137" s="128"/>
      <c r="AA137" s="128"/>
      <c r="AB137" s="128"/>
      <c r="AC137" s="128"/>
      <c r="AD137" s="128"/>
      <c r="AE137" s="128"/>
      <c r="AF137" s="128"/>
      <c r="AG137" s="128"/>
      <c r="AH137" s="128"/>
      <c r="AI137" s="128"/>
      <c r="AJ137" s="128"/>
      <c r="AK137" s="128"/>
      <c r="AL137" s="128"/>
      <c r="AM137" s="128"/>
      <c r="AN137" s="128"/>
      <c r="AO137" s="128"/>
      <c r="AP137" s="128"/>
      <c r="AQ137" s="128"/>
      <c r="AR137" s="128"/>
      <c r="AS137" s="128"/>
      <c r="AT137" s="128"/>
      <c r="AU137" s="128"/>
      <c r="AV137" s="128"/>
      <c r="AW137" s="128"/>
      <c r="AX137" s="128"/>
      <c r="AY137" s="128"/>
      <c r="AZ137" s="128"/>
      <c r="BA137" s="128"/>
      <c r="BB137" s="128"/>
      <c r="BC137" s="128"/>
      <c r="BD137" s="128"/>
      <c r="BE137" s="128"/>
      <c r="BF137" s="128"/>
      <c r="BG137" s="128"/>
      <c r="BH137" s="128"/>
      <c r="BI137" s="128"/>
      <c r="BJ137" s="128"/>
      <c r="BK137" s="128"/>
      <c r="BL137" s="128"/>
      <c r="BM137" s="128"/>
      <c r="BN137" s="128"/>
      <c r="BO137" s="128"/>
      <c r="BP137" s="128"/>
      <c r="BQ137" s="128"/>
      <c r="BR137" s="128"/>
      <c r="BS137" s="128"/>
      <c r="BT137" s="128"/>
      <c r="BU137" s="128"/>
      <c r="BV137" s="128"/>
      <c r="BW137" s="128"/>
      <c r="BX137" s="128"/>
      <c r="BY137" s="128"/>
      <c r="BZ137" s="128"/>
      <c r="CA137" s="128"/>
      <c r="CB137" s="128"/>
      <c r="CC137" s="128"/>
      <c r="CD137" s="128"/>
      <c r="CE137" s="128"/>
      <c r="CF137" s="128"/>
      <c r="CG137" s="128"/>
      <c r="CH137" s="128"/>
      <c r="CI137" s="128"/>
      <c r="CJ137" s="128"/>
      <c r="CK137" s="128"/>
      <c r="CL137" s="128"/>
      <c r="CM137" s="128"/>
      <c r="CN137" s="128"/>
      <c r="CO137" s="128"/>
      <c r="CP137" s="128"/>
      <c r="CQ137" s="128"/>
      <c r="CR137" s="128"/>
      <c r="CS137" s="128"/>
      <c r="CT137" s="128"/>
      <c r="CU137" s="128"/>
      <c r="CV137" s="128"/>
      <c r="CW137" s="128"/>
      <c r="CX137" s="128"/>
      <c r="CY137" s="128"/>
      <c r="CZ137" s="128"/>
      <c r="DA137" s="128"/>
      <c r="DB137" s="128"/>
      <c r="DC137" s="128"/>
      <c r="DD137" s="128"/>
      <c r="DE137" s="128"/>
      <c r="DF137" s="128"/>
      <c r="DG137" s="128"/>
      <c r="DH137" s="128"/>
      <c r="DI137" s="128"/>
      <c r="DJ137" s="128"/>
      <c r="DK137" s="128"/>
      <c r="DL137" s="128"/>
      <c r="DM137" s="128"/>
      <c r="DN137" s="128"/>
      <c r="DO137" s="128"/>
      <c r="DP137" s="128"/>
      <c r="DQ137" s="128"/>
      <c r="DR137" s="128"/>
      <c r="DS137" s="128"/>
      <c r="DT137" s="128"/>
      <c r="DU137" s="128"/>
      <c r="DV137" s="128"/>
      <c r="DW137" s="128"/>
      <c r="DX137" s="128"/>
      <c r="DY137" s="128"/>
      <c r="DZ137" s="128"/>
      <c r="EA137" s="128"/>
      <c r="EB137" s="128"/>
    </row>
    <row r="138" spans="10:132">
      <c r="J138" s="128"/>
      <c r="K138" s="128"/>
      <c r="L138" s="128"/>
      <c r="M138" s="128"/>
      <c r="N138" s="128"/>
      <c r="O138" s="128"/>
      <c r="P138" s="128"/>
      <c r="Q138" s="128"/>
      <c r="R138" s="128"/>
      <c r="S138" s="128"/>
      <c r="T138" s="128"/>
      <c r="U138" s="128"/>
      <c r="V138" s="128"/>
      <c r="W138" s="128"/>
      <c r="X138" s="128"/>
      <c r="Y138" s="128"/>
      <c r="Z138" s="128"/>
      <c r="AA138" s="128"/>
      <c r="AB138" s="128"/>
      <c r="AC138" s="128"/>
      <c r="AD138" s="128"/>
      <c r="AE138" s="128"/>
      <c r="AF138" s="128"/>
      <c r="AG138" s="128"/>
      <c r="AH138" s="128"/>
      <c r="AI138" s="128"/>
      <c r="AJ138" s="128"/>
      <c r="AK138" s="128"/>
      <c r="AL138" s="128"/>
      <c r="AM138" s="128"/>
      <c r="AN138" s="128"/>
      <c r="AO138" s="128"/>
      <c r="AP138" s="128"/>
      <c r="AQ138" s="128"/>
      <c r="AR138" s="128"/>
      <c r="AS138" s="128"/>
      <c r="AT138" s="128"/>
      <c r="AU138" s="128"/>
      <c r="AV138" s="128"/>
      <c r="AW138" s="128"/>
      <c r="AX138" s="128"/>
      <c r="AY138" s="128"/>
      <c r="AZ138" s="128"/>
      <c r="BA138" s="128"/>
      <c r="BB138" s="128"/>
      <c r="BC138" s="128"/>
      <c r="BD138" s="128"/>
      <c r="BE138" s="128"/>
      <c r="BF138" s="128"/>
      <c r="BG138" s="128"/>
      <c r="BH138" s="128"/>
      <c r="BI138" s="128"/>
      <c r="BJ138" s="128"/>
      <c r="BK138" s="128"/>
      <c r="BL138" s="128"/>
      <c r="BM138" s="128"/>
      <c r="BN138" s="128"/>
      <c r="BO138" s="128"/>
      <c r="BP138" s="128"/>
      <c r="BQ138" s="128"/>
      <c r="BR138" s="128"/>
      <c r="BS138" s="128"/>
      <c r="BT138" s="128"/>
      <c r="BU138" s="128"/>
      <c r="BV138" s="128"/>
      <c r="BW138" s="128"/>
      <c r="BX138" s="128"/>
      <c r="BY138" s="128"/>
      <c r="BZ138" s="128"/>
      <c r="CA138" s="128"/>
      <c r="CB138" s="128"/>
      <c r="CC138" s="128"/>
      <c r="CD138" s="128"/>
      <c r="CE138" s="128"/>
      <c r="CF138" s="128"/>
      <c r="CG138" s="128"/>
      <c r="CH138" s="128"/>
      <c r="CI138" s="128"/>
      <c r="CJ138" s="128"/>
      <c r="CK138" s="128"/>
      <c r="CL138" s="128"/>
      <c r="CM138" s="128"/>
      <c r="CN138" s="128"/>
      <c r="CO138" s="128"/>
      <c r="CP138" s="128"/>
      <c r="CQ138" s="128"/>
      <c r="CR138" s="128"/>
      <c r="CS138" s="128"/>
      <c r="CT138" s="128"/>
      <c r="CU138" s="128"/>
      <c r="CV138" s="128"/>
      <c r="CW138" s="128"/>
      <c r="CX138" s="128"/>
      <c r="CY138" s="128"/>
      <c r="CZ138" s="128"/>
      <c r="DA138" s="128"/>
      <c r="DB138" s="128"/>
      <c r="DC138" s="128"/>
      <c r="DD138" s="128"/>
      <c r="DE138" s="128"/>
      <c r="DF138" s="128"/>
      <c r="DG138" s="128"/>
      <c r="DH138" s="128"/>
      <c r="DI138" s="128"/>
      <c r="DJ138" s="128"/>
      <c r="DK138" s="128"/>
      <c r="DL138" s="128"/>
      <c r="DM138" s="128"/>
      <c r="DN138" s="128"/>
      <c r="DO138" s="128"/>
      <c r="DP138" s="128"/>
      <c r="DQ138" s="128"/>
      <c r="DR138" s="128"/>
      <c r="DS138" s="128"/>
      <c r="DT138" s="128"/>
      <c r="DU138" s="128"/>
      <c r="DV138" s="128"/>
      <c r="DW138" s="128"/>
      <c r="DX138" s="128"/>
      <c r="DY138" s="128"/>
      <c r="DZ138" s="128"/>
      <c r="EA138" s="128"/>
      <c r="EB138" s="128"/>
    </row>
    <row r="139" spans="10:132">
      <c r="J139" s="128"/>
      <c r="K139" s="128"/>
      <c r="L139" s="128"/>
      <c r="M139" s="128"/>
      <c r="N139" s="128"/>
      <c r="O139" s="128"/>
      <c r="P139" s="128"/>
      <c r="Q139" s="128"/>
      <c r="R139" s="128"/>
      <c r="S139" s="128"/>
      <c r="T139" s="128"/>
      <c r="U139" s="128"/>
      <c r="V139" s="128"/>
      <c r="W139" s="128"/>
      <c r="X139" s="128"/>
      <c r="Y139" s="128"/>
      <c r="Z139" s="128"/>
      <c r="AA139" s="128"/>
      <c r="AB139" s="128"/>
      <c r="AC139" s="128"/>
      <c r="AD139" s="128"/>
      <c r="AE139" s="128"/>
      <c r="AF139" s="128"/>
      <c r="AG139" s="128"/>
      <c r="AH139" s="128"/>
      <c r="AI139" s="128"/>
      <c r="AJ139" s="128"/>
      <c r="AK139" s="128"/>
      <c r="AL139" s="128"/>
      <c r="AM139" s="128"/>
      <c r="AN139" s="128"/>
      <c r="AO139" s="128"/>
      <c r="AP139" s="128"/>
      <c r="AQ139" s="128"/>
      <c r="AR139" s="128"/>
      <c r="AS139" s="128"/>
      <c r="AT139" s="128"/>
      <c r="AU139" s="128"/>
      <c r="AV139" s="128"/>
      <c r="AW139" s="128"/>
      <c r="AX139" s="128"/>
      <c r="AY139" s="128"/>
      <c r="AZ139" s="128"/>
      <c r="BA139" s="128"/>
      <c r="BB139" s="128"/>
      <c r="BC139" s="128"/>
      <c r="BD139" s="128"/>
      <c r="BE139" s="128"/>
      <c r="BF139" s="128"/>
      <c r="BG139" s="128"/>
      <c r="BH139" s="128"/>
      <c r="BI139" s="128"/>
      <c r="BJ139" s="128"/>
      <c r="BK139" s="128"/>
      <c r="BL139" s="128"/>
      <c r="BM139" s="128"/>
      <c r="BN139" s="128"/>
      <c r="BO139" s="128"/>
      <c r="BP139" s="128"/>
      <c r="BQ139" s="128"/>
      <c r="BR139" s="128"/>
      <c r="BS139" s="128"/>
      <c r="BT139" s="128"/>
      <c r="BU139" s="128"/>
      <c r="BV139" s="128"/>
      <c r="BW139" s="128"/>
      <c r="BX139" s="128"/>
      <c r="BY139" s="128"/>
      <c r="BZ139" s="128"/>
      <c r="CA139" s="128"/>
      <c r="CB139" s="128"/>
      <c r="CC139" s="128"/>
      <c r="CD139" s="128"/>
      <c r="CE139" s="128"/>
      <c r="CF139" s="128"/>
      <c r="CG139" s="128"/>
      <c r="CH139" s="128"/>
      <c r="CI139" s="128"/>
      <c r="CJ139" s="128"/>
      <c r="CK139" s="128"/>
      <c r="CL139" s="128"/>
      <c r="CM139" s="128"/>
      <c r="CN139" s="128"/>
      <c r="CO139" s="128"/>
      <c r="CP139" s="128"/>
      <c r="CQ139" s="128"/>
      <c r="CR139" s="128"/>
      <c r="CS139" s="128"/>
      <c r="CT139" s="128"/>
      <c r="CU139" s="128"/>
      <c r="CV139" s="128"/>
      <c r="CW139" s="128"/>
      <c r="CX139" s="128"/>
      <c r="CY139" s="128"/>
      <c r="CZ139" s="128"/>
      <c r="DA139" s="128"/>
      <c r="DB139" s="128"/>
      <c r="DC139" s="128"/>
      <c r="DD139" s="128"/>
      <c r="DE139" s="128"/>
      <c r="DF139" s="128"/>
      <c r="DG139" s="128"/>
      <c r="DH139" s="128"/>
      <c r="DI139" s="128"/>
      <c r="DJ139" s="128"/>
      <c r="DK139" s="128"/>
      <c r="DL139" s="128"/>
      <c r="DM139" s="128"/>
      <c r="DN139" s="128"/>
      <c r="DO139" s="128"/>
      <c r="DP139" s="128"/>
      <c r="DQ139" s="128"/>
      <c r="DR139" s="128"/>
      <c r="DS139" s="128"/>
      <c r="DT139" s="128"/>
      <c r="DU139" s="128"/>
      <c r="DV139" s="128"/>
      <c r="DW139" s="128"/>
      <c r="DX139" s="128"/>
      <c r="DY139" s="128"/>
      <c r="DZ139" s="128"/>
      <c r="EA139" s="128"/>
      <c r="EB139" s="128"/>
    </row>
    <row r="140" spans="10:132">
      <c r="J140" s="128"/>
      <c r="K140" s="128"/>
      <c r="L140" s="128"/>
      <c r="M140" s="128"/>
      <c r="N140" s="128"/>
      <c r="O140" s="128"/>
      <c r="P140" s="128"/>
      <c r="Q140" s="128"/>
      <c r="R140" s="128"/>
      <c r="S140" s="128"/>
      <c r="T140" s="128"/>
      <c r="U140" s="128"/>
      <c r="V140" s="128"/>
      <c r="W140" s="128"/>
      <c r="X140" s="128"/>
      <c r="Y140" s="128"/>
      <c r="Z140" s="128"/>
      <c r="AA140" s="128"/>
      <c r="AB140" s="128"/>
      <c r="AC140" s="128"/>
      <c r="AD140" s="128"/>
      <c r="AE140" s="128"/>
      <c r="AF140" s="128"/>
      <c r="AG140" s="128"/>
      <c r="AH140" s="128"/>
      <c r="AI140" s="128"/>
      <c r="AJ140" s="128"/>
      <c r="AK140" s="128"/>
      <c r="AL140" s="128"/>
      <c r="AM140" s="128"/>
      <c r="AN140" s="128"/>
      <c r="AO140" s="128"/>
      <c r="AP140" s="128"/>
      <c r="AQ140" s="128"/>
      <c r="AR140" s="128"/>
      <c r="AS140" s="128"/>
      <c r="AT140" s="128"/>
      <c r="AU140" s="128"/>
      <c r="AV140" s="128"/>
      <c r="AW140" s="128"/>
      <c r="AX140" s="128"/>
      <c r="AY140" s="128"/>
      <c r="AZ140" s="128"/>
      <c r="BA140" s="128"/>
      <c r="BB140" s="128"/>
      <c r="BC140" s="128"/>
      <c r="BD140" s="128"/>
      <c r="BE140" s="128"/>
      <c r="BF140" s="128"/>
      <c r="BG140" s="128"/>
      <c r="BH140" s="128"/>
      <c r="BI140" s="128"/>
      <c r="BJ140" s="128"/>
      <c r="BK140" s="128"/>
      <c r="BL140" s="128"/>
      <c r="BM140" s="128"/>
      <c r="BN140" s="128"/>
      <c r="BO140" s="128"/>
      <c r="BP140" s="128"/>
      <c r="BQ140" s="128"/>
      <c r="BR140" s="128"/>
      <c r="BS140" s="128"/>
      <c r="BT140" s="128"/>
      <c r="BU140" s="128"/>
      <c r="BV140" s="128"/>
      <c r="BW140" s="128"/>
      <c r="BX140" s="128"/>
      <c r="BY140" s="128"/>
      <c r="BZ140" s="128"/>
      <c r="CA140" s="128"/>
      <c r="CB140" s="128"/>
      <c r="CC140" s="128"/>
      <c r="CD140" s="128"/>
      <c r="CE140" s="128"/>
      <c r="CF140" s="128"/>
      <c r="CG140" s="128"/>
      <c r="CH140" s="128"/>
      <c r="CI140" s="128"/>
      <c r="CJ140" s="128"/>
      <c r="CK140" s="128"/>
      <c r="CL140" s="128"/>
      <c r="CM140" s="128"/>
      <c r="CN140" s="128"/>
      <c r="CO140" s="128"/>
      <c r="CP140" s="128"/>
      <c r="CQ140" s="128"/>
      <c r="CR140" s="128"/>
      <c r="CS140" s="128"/>
      <c r="CT140" s="128"/>
      <c r="CU140" s="128"/>
      <c r="CV140" s="128"/>
      <c r="CW140" s="128"/>
      <c r="CX140" s="128"/>
      <c r="CY140" s="128"/>
      <c r="CZ140" s="128"/>
      <c r="DA140" s="128"/>
      <c r="DB140" s="128"/>
      <c r="DC140" s="128"/>
      <c r="DD140" s="128"/>
      <c r="DE140" s="128"/>
      <c r="DF140" s="128"/>
      <c r="DG140" s="128"/>
      <c r="DH140" s="128"/>
      <c r="DI140" s="128"/>
      <c r="DJ140" s="128"/>
      <c r="DK140" s="128"/>
      <c r="DL140" s="128"/>
      <c r="DM140" s="128"/>
      <c r="DN140" s="128"/>
      <c r="DO140" s="128"/>
      <c r="DP140" s="128"/>
      <c r="DQ140" s="128"/>
      <c r="DR140" s="128"/>
      <c r="DS140" s="128"/>
      <c r="DT140" s="128"/>
      <c r="DU140" s="128"/>
      <c r="DV140" s="128"/>
      <c r="DW140" s="128"/>
      <c r="DX140" s="128"/>
      <c r="DY140" s="128"/>
      <c r="DZ140" s="128"/>
      <c r="EA140" s="128"/>
      <c r="EB140" s="128"/>
    </row>
    <row r="141" spans="10:132">
      <c r="J141" s="128"/>
      <c r="K141" s="128"/>
      <c r="L141" s="128"/>
      <c r="M141" s="128"/>
      <c r="N141" s="128"/>
      <c r="O141" s="128"/>
      <c r="P141" s="128"/>
      <c r="Q141" s="128"/>
      <c r="R141" s="128"/>
      <c r="S141" s="128"/>
      <c r="T141" s="128"/>
      <c r="U141" s="128"/>
      <c r="V141" s="128"/>
      <c r="W141" s="128"/>
      <c r="X141" s="128"/>
      <c r="Y141" s="128"/>
      <c r="Z141" s="128"/>
      <c r="AA141" s="128"/>
      <c r="AB141" s="128"/>
      <c r="AC141" s="128"/>
      <c r="AD141" s="128"/>
      <c r="AE141" s="128"/>
      <c r="AF141" s="128"/>
      <c r="AG141" s="128"/>
      <c r="AH141" s="128"/>
      <c r="AI141" s="128"/>
      <c r="AJ141" s="128"/>
      <c r="AK141" s="128"/>
      <c r="AL141" s="128"/>
      <c r="AM141" s="128"/>
      <c r="AN141" s="128"/>
      <c r="AO141" s="128"/>
      <c r="AP141" s="128"/>
      <c r="AQ141" s="128"/>
      <c r="AR141" s="128"/>
      <c r="AS141" s="128"/>
      <c r="AT141" s="128"/>
      <c r="AU141" s="128"/>
      <c r="AV141" s="128"/>
      <c r="AW141" s="128"/>
      <c r="AX141" s="128"/>
      <c r="AY141" s="128"/>
      <c r="AZ141" s="128"/>
      <c r="BA141" s="128"/>
      <c r="BB141" s="128"/>
      <c r="BC141" s="128"/>
      <c r="BD141" s="128"/>
      <c r="BE141" s="128"/>
      <c r="BF141" s="128"/>
      <c r="BG141" s="128"/>
      <c r="BH141" s="128"/>
      <c r="BI141" s="128"/>
      <c r="BJ141" s="128"/>
      <c r="BK141" s="128"/>
      <c r="BL141" s="128"/>
      <c r="BM141" s="128"/>
      <c r="BN141" s="128"/>
      <c r="BO141" s="128"/>
      <c r="BP141" s="128"/>
      <c r="BQ141" s="128"/>
      <c r="BR141" s="128"/>
      <c r="BS141" s="128"/>
      <c r="BT141" s="128"/>
      <c r="BU141" s="128"/>
      <c r="BV141" s="128"/>
      <c r="BW141" s="128"/>
      <c r="BX141" s="128"/>
      <c r="BY141" s="128"/>
      <c r="BZ141" s="128"/>
      <c r="CA141" s="128"/>
      <c r="CB141" s="128"/>
      <c r="CC141" s="128"/>
      <c r="CD141" s="128"/>
      <c r="CE141" s="128"/>
      <c r="CF141" s="128"/>
      <c r="CG141" s="128"/>
      <c r="CH141" s="128"/>
      <c r="CI141" s="128"/>
      <c r="CJ141" s="128"/>
      <c r="CK141" s="128"/>
      <c r="CL141" s="128"/>
      <c r="CM141" s="128"/>
      <c r="CN141" s="128"/>
      <c r="CO141" s="128"/>
      <c r="CP141" s="128"/>
      <c r="CQ141" s="128"/>
      <c r="CR141" s="128"/>
      <c r="CS141" s="128"/>
      <c r="CT141" s="128"/>
      <c r="CU141" s="128"/>
      <c r="CV141" s="128"/>
      <c r="CW141" s="128"/>
      <c r="CX141" s="128"/>
      <c r="CY141" s="128"/>
      <c r="CZ141" s="128"/>
      <c r="DA141" s="128"/>
      <c r="DB141" s="128"/>
      <c r="DC141" s="128"/>
      <c r="DD141" s="128"/>
      <c r="DE141" s="128"/>
      <c r="DF141" s="128"/>
      <c r="DG141" s="128"/>
      <c r="DH141" s="128"/>
      <c r="DI141" s="128"/>
      <c r="DJ141" s="128"/>
      <c r="DK141" s="128"/>
      <c r="DL141" s="128"/>
      <c r="DM141" s="128"/>
      <c r="DN141" s="128"/>
      <c r="DO141" s="128"/>
      <c r="DP141" s="128"/>
      <c r="DQ141" s="128"/>
      <c r="DR141" s="128"/>
      <c r="DS141" s="128"/>
      <c r="DT141" s="128"/>
      <c r="DU141" s="128"/>
      <c r="DV141" s="128"/>
      <c r="DW141" s="128"/>
      <c r="DX141" s="128"/>
      <c r="DY141" s="128"/>
      <c r="DZ141" s="128"/>
      <c r="EA141" s="128"/>
      <c r="EB141" s="128"/>
    </row>
    <row r="142" spans="10:132">
      <c r="J142" s="128"/>
      <c r="K142" s="128"/>
      <c r="L142" s="128"/>
      <c r="M142" s="128"/>
      <c r="N142" s="128"/>
      <c r="O142" s="128"/>
      <c r="P142" s="128"/>
      <c r="Q142" s="128"/>
      <c r="R142" s="128"/>
      <c r="S142" s="128"/>
      <c r="T142" s="128"/>
      <c r="U142" s="128"/>
      <c r="V142" s="128"/>
      <c r="W142" s="128"/>
      <c r="X142" s="128"/>
      <c r="Y142" s="128"/>
      <c r="Z142" s="128"/>
      <c r="AA142" s="128"/>
      <c r="AB142" s="128"/>
      <c r="AC142" s="128"/>
      <c r="AD142" s="128"/>
      <c r="AE142" s="128"/>
      <c r="AF142" s="128"/>
      <c r="AG142" s="128"/>
      <c r="AH142" s="128"/>
      <c r="AI142" s="128"/>
      <c r="AJ142" s="128"/>
      <c r="AK142" s="128"/>
      <c r="AL142" s="128"/>
      <c r="AM142" s="128"/>
      <c r="AN142" s="128"/>
      <c r="AO142" s="128"/>
      <c r="AP142" s="128"/>
      <c r="AQ142" s="128"/>
      <c r="AR142" s="128"/>
      <c r="AS142" s="128"/>
      <c r="AT142" s="128"/>
      <c r="AU142" s="128"/>
      <c r="AV142" s="128"/>
      <c r="AW142" s="128"/>
      <c r="AX142" s="128"/>
      <c r="AY142" s="128"/>
      <c r="AZ142" s="128"/>
      <c r="BA142" s="128"/>
      <c r="BB142" s="128"/>
      <c r="BC142" s="128"/>
      <c r="BD142" s="128"/>
      <c r="BE142" s="128"/>
      <c r="BF142" s="128"/>
      <c r="BG142" s="128"/>
      <c r="BH142" s="128"/>
      <c r="BI142" s="128"/>
      <c r="BJ142" s="128"/>
      <c r="BK142" s="128"/>
      <c r="BL142" s="128"/>
      <c r="BM142" s="128"/>
      <c r="BN142" s="128"/>
      <c r="BO142" s="128"/>
      <c r="BP142" s="128"/>
      <c r="BQ142" s="128"/>
      <c r="BR142" s="128"/>
      <c r="BS142" s="128"/>
      <c r="BT142" s="128"/>
      <c r="BU142" s="128"/>
      <c r="BV142" s="128"/>
      <c r="BW142" s="128"/>
      <c r="BX142" s="128"/>
      <c r="BY142" s="128"/>
      <c r="BZ142" s="128"/>
      <c r="CA142" s="128"/>
      <c r="CB142" s="128"/>
      <c r="CC142" s="128"/>
      <c r="CD142" s="128"/>
      <c r="CE142" s="128"/>
      <c r="CF142" s="128"/>
      <c r="CG142" s="128"/>
      <c r="CH142" s="128"/>
      <c r="CI142" s="128"/>
      <c r="CJ142" s="128"/>
      <c r="CK142" s="128"/>
      <c r="CL142" s="128"/>
      <c r="CM142" s="128"/>
      <c r="CN142" s="128"/>
      <c r="CO142" s="128"/>
      <c r="CP142" s="128"/>
      <c r="CQ142" s="128"/>
      <c r="CR142" s="128"/>
      <c r="CS142" s="128"/>
      <c r="CT142" s="128"/>
      <c r="CU142" s="128"/>
      <c r="CV142" s="128"/>
      <c r="CW142" s="128"/>
      <c r="CX142" s="128"/>
      <c r="CY142" s="128"/>
      <c r="CZ142" s="128"/>
      <c r="DA142" s="128"/>
      <c r="DB142" s="128"/>
      <c r="DC142" s="128"/>
      <c r="DD142" s="128"/>
      <c r="DE142" s="128"/>
      <c r="DF142" s="128"/>
      <c r="DG142" s="128"/>
      <c r="DH142" s="128"/>
      <c r="DI142" s="128"/>
      <c r="DJ142" s="128"/>
      <c r="DK142" s="128"/>
      <c r="DL142" s="128"/>
      <c r="DM142" s="128"/>
      <c r="DN142" s="128"/>
      <c r="DO142" s="128"/>
      <c r="DP142" s="128"/>
      <c r="DQ142" s="128"/>
      <c r="DR142" s="128"/>
      <c r="DS142" s="128"/>
      <c r="DT142" s="128"/>
      <c r="DU142" s="128"/>
      <c r="DV142" s="128"/>
      <c r="DW142" s="128"/>
      <c r="DX142" s="128"/>
      <c r="DY142" s="128"/>
      <c r="DZ142" s="128"/>
      <c r="EA142" s="128"/>
      <c r="EB142" s="128"/>
    </row>
    <row r="143" spans="10:132">
      <c r="J143" s="128"/>
      <c r="K143" s="128"/>
      <c r="L143" s="128"/>
      <c r="M143" s="128"/>
      <c r="N143" s="128"/>
      <c r="O143" s="128"/>
      <c r="P143" s="128"/>
      <c r="Q143" s="128"/>
      <c r="R143" s="128"/>
      <c r="S143" s="128"/>
      <c r="T143" s="128"/>
      <c r="U143" s="128"/>
      <c r="V143" s="128"/>
      <c r="W143" s="128"/>
      <c r="X143" s="128"/>
      <c r="Y143" s="128"/>
      <c r="Z143" s="128"/>
      <c r="AA143" s="128"/>
      <c r="AB143" s="128"/>
      <c r="AC143" s="128"/>
      <c r="AD143" s="128"/>
      <c r="AE143" s="128"/>
      <c r="AF143" s="128"/>
      <c r="AG143" s="128"/>
      <c r="AH143" s="128"/>
      <c r="AI143" s="128"/>
      <c r="AJ143" s="128"/>
      <c r="AK143" s="128"/>
      <c r="AL143" s="128"/>
      <c r="AM143" s="128"/>
      <c r="AN143" s="128"/>
      <c r="AO143" s="128"/>
      <c r="AP143" s="128"/>
      <c r="AQ143" s="128"/>
      <c r="AR143" s="128"/>
      <c r="AS143" s="128"/>
      <c r="AT143" s="128"/>
      <c r="AU143" s="128"/>
      <c r="AV143" s="128"/>
      <c r="AW143" s="128"/>
      <c r="AX143" s="128"/>
      <c r="AY143" s="128"/>
      <c r="AZ143" s="128"/>
      <c r="BA143" s="128"/>
      <c r="BB143" s="128"/>
      <c r="BC143" s="128"/>
      <c r="BD143" s="128"/>
      <c r="BE143" s="128"/>
      <c r="BF143" s="128"/>
      <c r="BG143" s="128"/>
      <c r="BH143" s="128"/>
      <c r="BI143" s="128"/>
      <c r="BJ143" s="128"/>
      <c r="BK143" s="128"/>
      <c r="BL143" s="128"/>
      <c r="BM143" s="128"/>
      <c r="BN143" s="128"/>
      <c r="BO143" s="128"/>
      <c r="BP143" s="128"/>
      <c r="BQ143" s="128"/>
      <c r="BR143" s="128"/>
      <c r="BS143" s="128"/>
      <c r="BT143" s="128"/>
      <c r="BU143" s="128"/>
      <c r="BV143" s="128"/>
      <c r="BW143" s="128"/>
      <c r="BX143" s="128"/>
      <c r="BY143" s="128"/>
      <c r="BZ143" s="128"/>
      <c r="CA143" s="128"/>
      <c r="CB143" s="128"/>
      <c r="CC143" s="128"/>
      <c r="CD143" s="128"/>
      <c r="CE143" s="128"/>
      <c r="CF143" s="128"/>
      <c r="CG143" s="128"/>
      <c r="CH143" s="128"/>
      <c r="CI143" s="128"/>
      <c r="CJ143" s="128"/>
      <c r="CK143" s="128"/>
      <c r="CL143" s="128"/>
      <c r="CM143" s="128"/>
      <c r="CN143" s="128"/>
      <c r="CO143" s="128"/>
      <c r="CP143" s="128"/>
      <c r="CQ143" s="128"/>
      <c r="CR143" s="128"/>
      <c r="CS143" s="128"/>
      <c r="CT143" s="128"/>
      <c r="CU143" s="128"/>
      <c r="CV143" s="128"/>
      <c r="CW143" s="128"/>
      <c r="CX143" s="128"/>
      <c r="CY143" s="128"/>
      <c r="CZ143" s="128"/>
      <c r="DA143" s="128"/>
      <c r="DB143" s="128"/>
      <c r="DC143" s="128"/>
      <c r="DD143" s="128"/>
      <c r="DE143" s="128"/>
      <c r="DF143" s="128"/>
      <c r="DG143" s="128"/>
      <c r="DH143" s="128"/>
      <c r="DI143" s="128"/>
      <c r="DJ143" s="128"/>
      <c r="DK143" s="128"/>
      <c r="DL143" s="128"/>
      <c r="DM143" s="128"/>
      <c r="DN143" s="128"/>
      <c r="DO143" s="128"/>
      <c r="DP143" s="128"/>
      <c r="DQ143" s="128"/>
      <c r="DR143" s="128"/>
      <c r="DS143" s="128"/>
      <c r="DT143" s="128"/>
      <c r="DU143" s="128"/>
      <c r="DV143" s="128"/>
      <c r="DW143" s="128"/>
      <c r="DX143" s="128"/>
      <c r="DY143" s="128"/>
      <c r="DZ143" s="128"/>
      <c r="EA143" s="128"/>
      <c r="EB143" s="128"/>
    </row>
    <row r="144" spans="10:132">
      <c r="J144" s="128"/>
      <c r="K144" s="128"/>
      <c r="L144" s="128"/>
      <c r="M144" s="128"/>
      <c r="N144" s="128"/>
      <c r="O144" s="128"/>
      <c r="P144" s="128"/>
      <c r="Q144" s="128"/>
      <c r="R144" s="128"/>
      <c r="S144" s="128"/>
      <c r="T144" s="128"/>
      <c r="U144" s="128"/>
      <c r="V144" s="128"/>
      <c r="W144" s="128"/>
      <c r="X144" s="128"/>
      <c r="Y144" s="128"/>
      <c r="Z144" s="128"/>
      <c r="AA144" s="128"/>
      <c r="AB144" s="128"/>
      <c r="AC144" s="128"/>
      <c r="AD144" s="128"/>
      <c r="AE144" s="128"/>
      <c r="AF144" s="128"/>
      <c r="AG144" s="128"/>
      <c r="AH144" s="128"/>
      <c r="AI144" s="128"/>
      <c r="AJ144" s="128"/>
      <c r="AK144" s="128"/>
      <c r="AL144" s="128"/>
      <c r="AM144" s="128"/>
      <c r="AN144" s="128"/>
      <c r="AO144" s="128"/>
      <c r="AP144" s="128"/>
      <c r="AQ144" s="128"/>
      <c r="AR144" s="128"/>
      <c r="AS144" s="128"/>
      <c r="AT144" s="128"/>
      <c r="AU144" s="128"/>
      <c r="AV144" s="128"/>
      <c r="AW144" s="128"/>
      <c r="AX144" s="128"/>
      <c r="AY144" s="128"/>
      <c r="AZ144" s="128"/>
      <c r="BA144" s="128"/>
      <c r="BB144" s="128"/>
      <c r="BC144" s="128"/>
      <c r="BD144" s="128"/>
      <c r="BE144" s="128"/>
      <c r="BF144" s="128"/>
      <c r="BG144" s="128"/>
      <c r="BH144" s="128"/>
      <c r="BI144" s="128"/>
      <c r="BJ144" s="128"/>
      <c r="BK144" s="128"/>
      <c r="BL144" s="128"/>
      <c r="BM144" s="128"/>
      <c r="BN144" s="128"/>
      <c r="BO144" s="128"/>
      <c r="BP144" s="128"/>
      <c r="BQ144" s="128"/>
      <c r="BR144" s="128"/>
      <c r="BS144" s="128"/>
      <c r="BT144" s="128"/>
      <c r="BU144" s="128"/>
      <c r="BV144" s="128"/>
      <c r="BW144" s="128"/>
      <c r="BX144" s="128"/>
      <c r="BY144" s="128"/>
      <c r="BZ144" s="128"/>
      <c r="CA144" s="128"/>
      <c r="CB144" s="128"/>
      <c r="CC144" s="128"/>
      <c r="CD144" s="128"/>
      <c r="CE144" s="128"/>
      <c r="CF144" s="128"/>
      <c r="CG144" s="128"/>
      <c r="CH144" s="128"/>
      <c r="CI144" s="128"/>
      <c r="CJ144" s="128"/>
      <c r="CK144" s="128"/>
      <c r="CL144" s="128"/>
      <c r="CM144" s="128"/>
      <c r="CN144" s="128"/>
      <c r="CO144" s="128"/>
      <c r="CP144" s="128"/>
      <c r="CQ144" s="128"/>
      <c r="CR144" s="128"/>
      <c r="CS144" s="128"/>
      <c r="CT144" s="128"/>
      <c r="CU144" s="128"/>
      <c r="CV144" s="128"/>
      <c r="CW144" s="128"/>
      <c r="CX144" s="128"/>
      <c r="CY144" s="128"/>
      <c r="CZ144" s="128"/>
      <c r="DA144" s="128"/>
      <c r="DB144" s="128"/>
      <c r="DC144" s="128"/>
      <c r="DD144" s="128"/>
      <c r="DE144" s="128"/>
      <c r="DF144" s="128"/>
      <c r="DG144" s="128"/>
      <c r="DH144" s="128"/>
      <c r="DI144" s="128"/>
      <c r="DJ144" s="128"/>
      <c r="DK144" s="128"/>
      <c r="DL144" s="128"/>
      <c r="DM144" s="128"/>
      <c r="DN144" s="128"/>
      <c r="DO144" s="128"/>
      <c r="DP144" s="128"/>
      <c r="DQ144" s="128"/>
      <c r="DR144" s="128"/>
      <c r="DS144" s="128"/>
      <c r="DT144" s="128"/>
      <c r="DU144" s="128"/>
      <c r="DV144" s="128"/>
      <c r="DW144" s="128"/>
      <c r="DX144" s="128"/>
      <c r="DY144" s="128"/>
      <c r="DZ144" s="128"/>
      <c r="EA144" s="128"/>
      <c r="EB144" s="128"/>
    </row>
    <row r="145" spans="10:132">
      <c r="J145" s="128"/>
      <c r="K145" s="128"/>
      <c r="L145" s="128"/>
      <c r="M145" s="128"/>
      <c r="N145" s="128"/>
      <c r="O145" s="128"/>
      <c r="P145" s="128"/>
      <c r="Q145" s="128"/>
      <c r="R145" s="128"/>
      <c r="S145" s="128"/>
      <c r="T145" s="128"/>
      <c r="U145" s="128"/>
      <c r="V145" s="128"/>
      <c r="W145" s="128"/>
      <c r="X145" s="128"/>
      <c r="Y145" s="128"/>
      <c r="Z145" s="128"/>
      <c r="AA145" s="128"/>
      <c r="AB145" s="128"/>
      <c r="AC145" s="128"/>
      <c r="AD145" s="128"/>
      <c r="AE145" s="128"/>
      <c r="AF145" s="128"/>
      <c r="AG145" s="128"/>
      <c r="AH145" s="128"/>
      <c r="AI145" s="128"/>
      <c r="AJ145" s="128"/>
      <c r="AK145" s="128"/>
      <c r="AL145" s="128"/>
      <c r="AM145" s="128"/>
      <c r="AN145" s="128"/>
      <c r="AO145" s="128"/>
      <c r="AP145" s="128"/>
      <c r="AQ145" s="128"/>
      <c r="AR145" s="128"/>
      <c r="AS145" s="128"/>
      <c r="AT145" s="128"/>
      <c r="AU145" s="128"/>
      <c r="AV145" s="128"/>
      <c r="AW145" s="128"/>
      <c r="AX145" s="128"/>
      <c r="AY145" s="128"/>
      <c r="AZ145" s="128"/>
      <c r="BA145" s="128"/>
      <c r="BB145" s="128"/>
      <c r="BC145" s="128"/>
      <c r="BD145" s="128"/>
      <c r="BE145" s="128"/>
      <c r="BF145" s="128"/>
      <c r="BG145" s="128"/>
      <c r="BH145" s="128"/>
      <c r="BI145" s="128"/>
      <c r="BJ145" s="128"/>
      <c r="BK145" s="128"/>
      <c r="BL145" s="128"/>
      <c r="BM145" s="128"/>
      <c r="BN145" s="128"/>
      <c r="BO145" s="128"/>
      <c r="BP145" s="128"/>
      <c r="BQ145" s="128"/>
      <c r="BR145" s="128"/>
      <c r="BS145" s="128"/>
      <c r="BT145" s="128"/>
      <c r="BU145" s="128"/>
      <c r="BV145" s="128"/>
      <c r="BW145" s="128"/>
      <c r="BX145" s="128"/>
      <c r="BY145" s="128"/>
      <c r="BZ145" s="128"/>
      <c r="CA145" s="128"/>
      <c r="CB145" s="128"/>
      <c r="CC145" s="128"/>
      <c r="CD145" s="128"/>
      <c r="CE145" s="128"/>
      <c r="CF145" s="128"/>
      <c r="CG145" s="128"/>
      <c r="CH145" s="128"/>
      <c r="CI145" s="128"/>
      <c r="CJ145" s="128"/>
      <c r="CK145" s="128"/>
      <c r="CL145" s="128"/>
      <c r="CM145" s="128"/>
      <c r="CN145" s="128"/>
      <c r="CO145" s="128"/>
      <c r="CP145" s="128"/>
      <c r="CQ145" s="128"/>
      <c r="CR145" s="128"/>
      <c r="CS145" s="128"/>
      <c r="CT145" s="128"/>
      <c r="CU145" s="128"/>
      <c r="CV145" s="128"/>
      <c r="CW145" s="128"/>
      <c r="CX145" s="128"/>
      <c r="CY145" s="128"/>
      <c r="CZ145" s="128"/>
      <c r="DA145" s="128"/>
      <c r="DB145" s="128"/>
      <c r="DC145" s="128"/>
      <c r="DD145" s="128"/>
      <c r="DE145" s="128"/>
      <c r="DF145" s="128"/>
      <c r="DG145" s="128"/>
      <c r="DH145" s="128"/>
      <c r="DI145" s="128"/>
      <c r="DJ145" s="128"/>
      <c r="DK145" s="128"/>
      <c r="DL145" s="128"/>
      <c r="DM145" s="128"/>
      <c r="DN145" s="128"/>
      <c r="DO145" s="128"/>
      <c r="DP145" s="128"/>
      <c r="DQ145" s="128"/>
      <c r="DR145" s="128"/>
      <c r="DS145" s="128"/>
      <c r="DT145" s="128"/>
      <c r="DU145" s="128"/>
      <c r="DV145" s="128"/>
      <c r="DW145" s="128"/>
      <c r="DX145" s="128"/>
      <c r="DY145" s="128"/>
      <c r="DZ145" s="128"/>
      <c r="EA145" s="128"/>
      <c r="EB145" s="128"/>
    </row>
    <row r="146" spans="10:132">
      <c r="J146" s="128"/>
      <c r="K146" s="128"/>
      <c r="L146" s="128"/>
      <c r="M146" s="128"/>
      <c r="N146" s="128"/>
      <c r="O146" s="128"/>
      <c r="P146" s="128"/>
      <c r="Q146" s="128"/>
      <c r="R146" s="128"/>
      <c r="S146" s="128"/>
      <c r="T146" s="128"/>
      <c r="U146" s="128"/>
      <c r="V146" s="128"/>
      <c r="W146" s="128"/>
      <c r="X146" s="128"/>
      <c r="Y146" s="128"/>
      <c r="Z146" s="128"/>
      <c r="AA146" s="128"/>
      <c r="AB146" s="128"/>
      <c r="AC146" s="128"/>
      <c r="AD146" s="128"/>
      <c r="AE146" s="128"/>
      <c r="AF146" s="128"/>
      <c r="AG146" s="128"/>
      <c r="AH146" s="128"/>
      <c r="AI146" s="128"/>
      <c r="AJ146" s="128"/>
      <c r="AK146" s="128"/>
      <c r="AL146" s="128"/>
      <c r="AM146" s="128"/>
      <c r="AN146" s="128"/>
      <c r="AO146" s="128"/>
      <c r="AP146" s="128"/>
      <c r="AQ146" s="128"/>
      <c r="AR146" s="128"/>
      <c r="AS146" s="128"/>
      <c r="AT146" s="128"/>
      <c r="AU146" s="128"/>
      <c r="AV146" s="128"/>
      <c r="AW146" s="128"/>
      <c r="AX146" s="128"/>
      <c r="AY146" s="128"/>
      <c r="AZ146" s="128"/>
      <c r="BA146" s="128"/>
      <c r="BB146" s="128"/>
      <c r="BC146" s="128"/>
      <c r="BD146" s="128"/>
      <c r="BE146" s="128"/>
      <c r="BF146" s="128"/>
      <c r="BG146" s="128"/>
      <c r="BH146" s="128"/>
      <c r="BI146" s="128"/>
      <c r="BJ146" s="128"/>
      <c r="BK146" s="128"/>
      <c r="BL146" s="128"/>
      <c r="BM146" s="128"/>
      <c r="BN146" s="128"/>
      <c r="BO146" s="128"/>
      <c r="BP146" s="128"/>
      <c r="BQ146" s="128"/>
      <c r="BR146" s="128"/>
      <c r="BS146" s="128"/>
      <c r="BT146" s="128"/>
      <c r="BU146" s="128"/>
      <c r="BV146" s="128"/>
      <c r="BW146" s="128"/>
      <c r="BX146" s="128"/>
      <c r="BY146" s="128"/>
      <c r="BZ146" s="128"/>
      <c r="CA146" s="128"/>
      <c r="CB146" s="128"/>
      <c r="CC146" s="128"/>
      <c r="CD146" s="128"/>
      <c r="CE146" s="128"/>
      <c r="CF146" s="128"/>
      <c r="CG146" s="128"/>
      <c r="CH146" s="128"/>
      <c r="CI146" s="128"/>
      <c r="CJ146" s="128"/>
      <c r="CK146" s="128"/>
      <c r="CL146" s="128"/>
      <c r="CM146" s="128"/>
      <c r="CN146" s="128"/>
      <c r="CO146" s="128"/>
      <c r="CP146" s="128"/>
      <c r="CQ146" s="128"/>
      <c r="CR146" s="128"/>
      <c r="CS146" s="128"/>
      <c r="CT146" s="128"/>
      <c r="CU146" s="128"/>
      <c r="CV146" s="128"/>
      <c r="CW146" s="128"/>
      <c r="CX146" s="128"/>
      <c r="CY146" s="128"/>
      <c r="CZ146" s="128"/>
      <c r="DA146" s="128"/>
      <c r="DB146" s="128"/>
      <c r="DC146" s="128"/>
      <c r="DD146" s="128"/>
      <c r="DE146" s="128"/>
      <c r="DF146" s="128"/>
      <c r="DG146" s="128"/>
      <c r="DH146" s="128"/>
      <c r="DI146" s="128"/>
      <c r="DJ146" s="128"/>
      <c r="DK146" s="128"/>
      <c r="DL146" s="128"/>
      <c r="DM146" s="128"/>
      <c r="DN146" s="128"/>
      <c r="DO146" s="128"/>
      <c r="DP146" s="128"/>
      <c r="DQ146" s="128"/>
      <c r="DR146" s="128"/>
      <c r="DS146" s="128"/>
      <c r="DT146" s="128"/>
      <c r="DU146" s="128"/>
      <c r="DV146" s="128"/>
      <c r="DW146" s="128"/>
      <c r="DX146" s="128"/>
      <c r="DY146" s="128"/>
      <c r="DZ146" s="128"/>
      <c r="EA146" s="128"/>
      <c r="EB146" s="128"/>
    </row>
    <row r="147" spans="10:132">
      <c r="J147" s="128"/>
      <c r="K147" s="128"/>
      <c r="L147" s="128"/>
      <c r="M147" s="128"/>
      <c r="N147" s="128"/>
      <c r="O147" s="128"/>
      <c r="P147" s="128"/>
      <c r="Q147" s="128"/>
      <c r="R147" s="128"/>
      <c r="S147" s="128"/>
      <c r="T147" s="128"/>
      <c r="U147" s="128"/>
      <c r="V147" s="128"/>
      <c r="W147" s="128"/>
      <c r="X147" s="128"/>
      <c r="Y147" s="128"/>
      <c r="Z147" s="128"/>
      <c r="AA147" s="128"/>
      <c r="AB147" s="128"/>
      <c r="AC147" s="128"/>
      <c r="AD147" s="128"/>
      <c r="AE147" s="128"/>
      <c r="AF147" s="128"/>
      <c r="AG147" s="128"/>
      <c r="AH147" s="128"/>
      <c r="AI147" s="128"/>
      <c r="AJ147" s="128"/>
      <c r="AK147" s="128"/>
      <c r="AL147" s="128"/>
      <c r="AM147" s="128"/>
      <c r="AN147" s="128"/>
      <c r="AO147" s="128"/>
      <c r="AP147" s="128"/>
      <c r="AQ147" s="128"/>
      <c r="AR147" s="128"/>
      <c r="AS147" s="128"/>
      <c r="AT147" s="128"/>
      <c r="AU147" s="128"/>
      <c r="AV147" s="128"/>
      <c r="AW147" s="128"/>
      <c r="AX147" s="128"/>
      <c r="AY147" s="128"/>
      <c r="AZ147" s="128"/>
      <c r="BA147" s="128"/>
      <c r="BB147" s="128"/>
      <c r="BC147" s="128"/>
      <c r="BD147" s="128"/>
      <c r="BE147" s="128"/>
      <c r="BF147" s="128"/>
      <c r="BG147" s="128"/>
      <c r="BH147" s="128"/>
      <c r="BI147" s="128"/>
      <c r="BJ147" s="128"/>
      <c r="BK147" s="128"/>
      <c r="BL147" s="128"/>
      <c r="BM147" s="128"/>
      <c r="BN147" s="128"/>
      <c r="BO147" s="128"/>
      <c r="BP147" s="128"/>
      <c r="BQ147" s="128"/>
      <c r="BR147" s="128"/>
      <c r="BS147" s="128"/>
      <c r="BT147" s="128"/>
      <c r="BU147" s="128"/>
      <c r="BV147" s="128"/>
      <c r="BW147" s="128"/>
      <c r="BX147" s="128"/>
      <c r="BY147" s="128"/>
      <c r="BZ147" s="128"/>
      <c r="CA147" s="128"/>
      <c r="CB147" s="128"/>
      <c r="CC147" s="128"/>
      <c r="CD147" s="128"/>
      <c r="CE147" s="128"/>
      <c r="CF147" s="128"/>
      <c r="CG147" s="128"/>
      <c r="CH147" s="128"/>
      <c r="CI147" s="128"/>
      <c r="CJ147" s="128"/>
      <c r="CK147" s="128"/>
      <c r="CL147" s="128"/>
      <c r="CM147" s="128"/>
      <c r="CN147" s="128"/>
      <c r="CO147" s="128"/>
      <c r="CP147" s="128"/>
      <c r="CQ147" s="128"/>
      <c r="CR147" s="128"/>
      <c r="CS147" s="128"/>
      <c r="CT147" s="128"/>
      <c r="CU147" s="128"/>
      <c r="CV147" s="128"/>
      <c r="CW147" s="128"/>
      <c r="CX147" s="128"/>
      <c r="CY147" s="128"/>
      <c r="CZ147" s="128"/>
      <c r="DA147" s="128"/>
      <c r="DB147" s="128"/>
      <c r="DC147" s="128"/>
      <c r="DD147" s="128"/>
      <c r="DE147" s="128"/>
      <c r="DF147" s="128"/>
      <c r="DG147" s="128"/>
      <c r="DH147" s="128"/>
      <c r="DI147" s="128"/>
      <c r="DJ147" s="128"/>
      <c r="DK147" s="128"/>
      <c r="DL147" s="128"/>
      <c r="DM147" s="128"/>
      <c r="DN147" s="128"/>
      <c r="DO147" s="128"/>
      <c r="DP147" s="128"/>
      <c r="DQ147" s="128"/>
      <c r="DR147" s="128"/>
      <c r="DS147" s="128"/>
      <c r="DT147" s="128"/>
      <c r="DU147" s="128"/>
      <c r="DV147" s="128"/>
      <c r="DW147" s="128"/>
      <c r="DX147" s="128"/>
      <c r="DY147" s="128"/>
      <c r="DZ147" s="128"/>
      <c r="EA147" s="128"/>
      <c r="EB147" s="128"/>
    </row>
    <row r="148" spans="10:132">
      <c r="J148" s="128"/>
      <c r="K148" s="128"/>
      <c r="L148" s="128"/>
      <c r="M148" s="128"/>
      <c r="N148" s="128"/>
      <c r="O148" s="128"/>
      <c r="P148" s="128"/>
      <c r="Q148" s="128"/>
      <c r="R148" s="128"/>
      <c r="S148" s="128"/>
      <c r="T148" s="128"/>
      <c r="U148" s="128"/>
      <c r="V148" s="128"/>
      <c r="W148" s="128"/>
      <c r="X148" s="128"/>
      <c r="Y148" s="128"/>
      <c r="Z148" s="128"/>
      <c r="AA148" s="128"/>
      <c r="AB148" s="128"/>
      <c r="AC148" s="128"/>
      <c r="AD148" s="128"/>
      <c r="AE148" s="128"/>
      <c r="AF148" s="128"/>
      <c r="AG148" s="128"/>
      <c r="AH148" s="128"/>
      <c r="AI148" s="128"/>
      <c r="AJ148" s="128"/>
      <c r="AK148" s="128"/>
      <c r="AL148" s="128"/>
      <c r="AM148" s="128"/>
      <c r="AN148" s="128"/>
      <c r="AO148" s="128"/>
      <c r="AP148" s="128"/>
      <c r="AQ148" s="128"/>
      <c r="AR148" s="128"/>
      <c r="AS148" s="128"/>
      <c r="AT148" s="128"/>
      <c r="AU148" s="128"/>
      <c r="AV148" s="128"/>
      <c r="AW148" s="128"/>
      <c r="AX148" s="128"/>
      <c r="AY148" s="128"/>
      <c r="AZ148" s="128"/>
      <c r="BA148" s="128"/>
      <c r="BB148" s="128"/>
      <c r="BC148" s="128"/>
      <c r="BD148" s="128"/>
      <c r="BE148" s="128"/>
      <c r="BF148" s="128"/>
      <c r="BG148" s="128"/>
      <c r="BH148" s="128"/>
      <c r="BI148" s="128"/>
      <c r="BJ148" s="128"/>
      <c r="BK148" s="128"/>
      <c r="BL148" s="128"/>
      <c r="BM148" s="128"/>
      <c r="BN148" s="128"/>
      <c r="BO148" s="128"/>
      <c r="BP148" s="128"/>
      <c r="BQ148" s="128"/>
      <c r="BR148" s="128"/>
      <c r="BS148" s="128"/>
      <c r="BT148" s="128"/>
      <c r="BU148" s="128"/>
      <c r="BV148" s="128"/>
      <c r="BW148" s="128"/>
      <c r="BX148" s="128"/>
      <c r="BY148" s="128"/>
      <c r="BZ148" s="128"/>
      <c r="CA148" s="128"/>
      <c r="CB148" s="128"/>
      <c r="CC148" s="128"/>
      <c r="CD148" s="128"/>
      <c r="CE148" s="128"/>
      <c r="CF148" s="128"/>
      <c r="CG148" s="128"/>
      <c r="CH148" s="128"/>
      <c r="CI148" s="128"/>
      <c r="CJ148" s="128"/>
      <c r="CK148" s="128"/>
      <c r="CL148" s="128"/>
      <c r="CM148" s="128"/>
      <c r="CN148" s="128"/>
      <c r="CO148" s="128"/>
      <c r="CP148" s="128"/>
      <c r="CQ148" s="128"/>
      <c r="CR148" s="128"/>
      <c r="CS148" s="128"/>
      <c r="CT148" s="128"/>
      <c r="CU148" s="128"/>
      <c r="CV148" s="128"/>
      <c r="CW148" s="128"/>
      <c r="CX148" s="128"/>
      <c r="CY148" s="128"/>
      <c r="CZ148" s="128"/>
      <c r="DA148" s="128"/>
      <c r="DB148" s="128"/>
      <c r="DC148" s="128"/>
      <c r="DD148" s="128"/>
      <c r="DE148" s="128"/>
      <c r="DF148" s="128"/>
      <c r="DG148" s="128"/>
      <c r="DH148" s="128"/>
      <c r="DI148" s="128"/>
      <c r="DJ148" s="128"/>
      <c r="DK148" s="128"/>
      <c r="DL148" s="128"/>
      <c r="DM148" s="128"/>
      <c r="DN148" s="128"/>
      <c r="DO148" s="128"/>
      <c r="DP148" s="128"/>
      <c r="DQ148" s="128"/>
      <c r="DR148" s="128"/>
      <c r="DS148" s="128"/>
      <c r="DT148" s="128"/>
      <c r="DU148" s="128"/>
      <c r="DV148" s="128"/>
      <c r="DW148" s="128"/>
      <c r="DX148" s="128"/>
      <c r="DY148" s="128"/>
      <c r="DZ148" s="128"/>
      <c r="EA148" s="128"/>
      <c r="EB148" s="128"/>
    </row>
    <row r="149" spans="10:132">
      <c r="J149" s="128"/>
      <c r="K149" s="128"/>
      <c r="L149" s="128"/>
      <c r="M149" s="128"/>
      <c r="N149" s="128"/>
      <c r="O149" s="128"/>
      <c r="P149" s="128"/>
      <c r="Q149" s="128"/>
      <c r="R149" s="128"/>
      <c r="S149" s="128"/>
      <c r="T149" s="128"/>
      <c r="U149" s="128"/>
      <c r="V149" s="128"/>
      <c r="W149" s="128"/>
      <c r="X149" s="128"/>
      <c r="Y149" s="128"/>
      <c r="Z149" s="128"/>
      <c r="AA149" s="128"/>
      <c r="AB149" s="128"/>
      <c r="AC149" s="128"/>
      <c r="AD149" s="128"/>
      <c r="AE149" s="128"/>
      <c r="AF149" s="128"/>
      <c r="AG149" s="128"/>
      <c r="AH149" s="128"/>
      <c r="AI149" s="128"/>
      <c r="AJ149" s="128"/>
      <c r="AK149" s="128"/>
      <c r="AL149" s="128"/>
      <c r="AM149" s="128"/>
      <c r="AN149" s="128"/>
      <c r="AO149" s="128"/>
      <c r="AP149" s="128"/>
      <c r="AQ149" s="128"/>
      <c r="AR149" s="128"/>
      <c r="AS149" s="128"/>
      <c r="AT149" s="128"/>
      <c r="AU149" s="128"/>
      <c r="AV149" s="128"/>
      <c r="AW149" s="128"/>
      <c r="AX149" s="128"/>
      <c r="AY149" s="128"/>
      <c r="AZ149" s="128"/>
      <c r="BA149" s="128"/>
      <c r="BB149" s="128"/>
      <c r="BC149" s="128"/>
      <c r="BD149" s="128"/>
      <c r="BE149" s="128"/>
      <c r="BF149" s="128"/>
      <c r="BG149" s="128"/>
      <c r="BH149" s="128"/>
      <c r="BI149" s="128"/>
      <c r="BJ149" s="128"/>
      <c r="BK149" s="128"/>
      <c r="BL149" s="128"/>
      <c r="BM149" s="128"/>
      <c r="BN149" s="128"/>
      <c r="BO149" s="128"/>
      <c r="BP149" s="128"/>
      <c r="BQ149" s="128"/>
      <c r="BR149" s="128"/>
      <c r="BS149" s="128"/>
      <c r="BT149" s="128"/>
      <c r="BU149" s="128"/>
      <c r="BV149" s="128"/>
      <c r="BW149" s="128"/>
      <c r="BX149" s="128"/>
      <c r="BY149" s="128"/>
      <c r="BZ149" s="128"/>
      <c r="CA149" s="128"/>
      <c r="CB149" s="128"/>
      <c r="CC149" s="128"/>
      <c r="CD149" s="128"/>
      <c r="CE149" s="128"/>
      <c r="CF149" s="128"/>
      <c r="CG149" s="128"/>
      <c r="CH149" s="128"/>
      <c r="CI149" s="128"/>
      <c r="CJ149" s="128"/>
      <c r="CK149" s="128"/>
      <c r="CL149" s="128"/>
      <c r="CM149" s="128"/>
      <c r="CN149" s="128"/>
      <c r="CO149" s="128"/>
      <c r="CP149" s="128"/>
      <c r="CQ149" s="128"/>
      <c r="CR149" s="128"/>
      <c r="CS149" s="128"/>
      <c r="CT149" s="128"/>
      <c r="CU149" s="128"/>
      <c r="CV149" s="128"/>
      <c r="CW149" s="128"/>
      <c r="CX149" s="128"/>
      <c r="CY149" s="128"/>
      <c r="CZ149" s="128"/>
      <c r="DA149" s="128"/>
      <c r="DB149" s="128"/>
      <c r="DC149" s="128"/>
      <c r="DD149" s="128"/>
      <c r="DE149" s="128"/>
      <c r="DF149" s="128"/>
      <c r="DG149" s="128"/>
      <c r="DH149" s="128"/>
      <c r="DI149" s="128"/>
      <c r="DJ149" s="128"/>
      <c r="DK149" s="128"/>
      <c r="DL149" s="128"/>
      <c r="DM149" s="128"/>
      <c r="DN149" s="128"/>
      <c r="DO149" s="128"/>
      <c r="DP149" s="128"/>
      <c r="DQ149" s="128"/>
      <c r="DR149" s="128"/>
      <c r="DS149" s="128"/>
      <c r="DT149" s="128"/>
      <c r="DU149" s="128"/>
      <c r="DV149" s="128"/>
      <c r="DW149" s="128"/>
      <c r="DX149" s="128"/>
      <c r="DY149" s="128"/>
      <c r="DZ149" s="128"/>
      <c r="EA149" s="128"/>
      <c r="EB149" s="128"/>
    </row>
    <row r="150" spans="10:132">
      <c r="J150" s="128"/>
      <c r="K150" s="128"/>
      <c r="L150" s="128"/>
      <c r="M150" s="128"/>
      <c r="N150" s="128"/>
      <c r="O150" s="128"/>
      <c r="P150" s="128"/>
      <c r="Q150" s="128"/>
      <c r="R150" s="128"/>
      <c r="S150" s="128"/>
      <c r="T150" s="128"/>
      <c r="U150" s="128"/>
      <c r="V150" s="128"/>
      <c r="W150" s="128"/>
      <c r="X150" s="128"/>
      <c r="Y150" s="128"/>
      <c r="Z150" s="128"/>
      <c r="AA150" s="128"/>
      <c r="AB150" s="128"/>
      <c r="AC150" s="128"/>
      <c r="AD150" s="128"/>
      <c r="AE150" s="128"/>
      <c r="AF150" s="128"/>
      <c r="AG150" s="128"/>
      <c r="AH150" s="128"/>
      <c r="AI150" s="128"/>
      <c r="AJ150" s="128"/>
      <c r="AK150" s="128"/>
      <c r="AL150" s="128"/>
      <c r="AM150" s="128"/>
      <c r="AN150" s="128"/>
      <c r="AO150" s="128"/>
      <c r="AP150" s="128"/>
      <c r="AQ150" s="128"/>
      <c r="AR150" s="128"/>
      <c r="AS150" s="128"/>
      <c r="AT150" s="128"/>
      <c r="AU150" s="128"/>
      <c r="AV150" s="128"/>
      <c r="AW150" s="128"/>
      <c r="AX150" s="128"/>
      <c r="AY150" s="128"/>
      <c r="AZ150" s="128"/>
      <c r="BA150" s="128"/>
      <c r="BB150" s="128"/>
      <c r="BC150" s="128"/>
      <c r="BD150" s="128"/>
      <c r="BE150" s="128"/>
      <c r="BF150" s="128"/>
      <c r="BG150" s="128"/>
      <c r="BH150" s="128"/>
      <c r="BI150" s="128"/>
      <c r="BJ150" s="128"/>
      <c r="BK150" s="128"/>
      <c r="BL150" s="128"/>
      <c r="BM150" s="128"/>
      <c r="BN150" s="128"/>
      <c r="BO150" s="128"/>
      <c r="BP150" s="128"/>
      <c r="BQ150" s="128"/>
      <c r="BR150" s="128"/>
      <c r="BS150" s="128"/>
      <c r="BT150" s="128"/>
      <c r="BU150" s="128"/>
      <c r="BV150" s="128"/>
      <c r="BW150" s="128"/>
      <c r="BX150" s="128"/>
      <c r="BY150" s="128"/>
      <c r="BZ150" s="128"/>
      <c r="CA150" s="128"/>
      <c r="CB150" s="128"/>
      <c r="CC150" s="128"/>
      <c r="CD150" s="128"/>
      <c r="CE150" s="128"/>
      <c r="CF150" s="128"/>
      <c r="CG150" s="128"/>
      <c r="CH150" s="128"/>
      <c r="CI150" s="128"/>
      <c r="CJ150" s="128"/>
      <c r="CK150" s="128"/>
      <c r="CL150" s="128"/>
      <c r="CM150" s="128"/>
      <c r="CN150" s="128"/>
      <c r="CO150" s="128"/>
      <c r="CP150" s="128"/>
      <c r="CQ150" s="128"/>
      <c r="CR150" s="128"/>
      <c r="CS150" s="128"/>
      <c r="CT150" s="128"/>
      <c r="CU150" s="128"/>
      <c r="CV150" s="128"/>
      <c r="CW150" s="128"/>
      <c r="CX150" s="128"/>
      <c r="CY150" s="128"/>
      <c r="CZ150" s="128"/>
      <c r="DA150" s="128"/>
      <c r="DB150" s="128"/>
      <c r="DC150" s="128"/>
      <c r="DD150" s="128"/>
      <c r="DE150" s="128"/>
      <c r="DF150" s="128"/>
      <c r="DG150" s="128"/>
      <c r="DH150" s="128"/>
      <c r="DI150" s="128"/>
      <c r="DJ150" s="128"/>
      <c r="DK150" s="128"/>
      <c r="DL150" s="128"/>
      <c r="DM150" s="128"/>
      <c r="DN150" s="128"/>
      <c r="DO150" s="128"/>
      <c r="DP150" s="128"/>
      <c r="DQ150" s="128"/>
      <c r="DR150" s="128"/>
      <c r="DS150" s="128"/>
      <c r="DT150" s="128"/>
      <c r="DU150" s="128"/>
      <c r="DV150" s="128"/>
      <c r="DW150" s="128"/>
      <c r="DX150" s="128"/>
      <c r="DY150" s="128"/>
      <c r="DZ150" s="128"/>
      <c r="EA150" s="128"/>
      <c r="EB150" s="128"/>
    </row>
    <row r="151" spans="10:132">
      <c r="J151" s="128"/>
      <c r="K151" s="128"/>
      <c r="L151" s="128"/>
      <c r="M151" s="128"/>
      <c r="N151" s="128"/>
      <c r="O151" s="128"/>
      <c r="P151" s="128"/>
      <c r="Q151" s="128"/>
      <c r="R151" s="128"/>
      <c r="S151" s="128"/>
      <c r="T151" s="128"/>
      <c r="U151" s="128"/>
      <c r="V151" s="128"/>
      <c r="W151" s="128"/>
      <c r="X151" s="128"/>
      <c r="Y151" s="128"/>
      <c r="Z151" s="128"/>
      <c r="AA151" s="128"/>
      <c r="AB151" s="128"/>
      <c r="AC151" s="128"/>
      <c r="AD151" s="128"/>
      <c r="AE151" s="128"/>
      <c r="AF151" s="128"/>
      <c r="AG151" s="128"/>
      <c r="AH151" s="128"/>
      <c r="AI151" s="128"/>
      <c r="AJ151" s="128"/>
      <c r="AK151" s="128"/>
      <c r="AL151" s="128"/>
      <c r="AM151" s="128"/>
      <c r="AN151" s="128"/>
      <c r="AO151" s="128"/>
      <c r="AP151" s="128"/>
      <c r="AQ151" s="128"/>
      <c r="AR151" s="128"/>
      <c r="AS151" s="128"/>
      <c r="AT151" s="128"/>
      <c r="AU151" s="128"/>
      <c r="AV151" s="128"/>
      <c r="AW151" s="128"/>
      <c r="AX151" s="128"/>
      <c r="AY151" s="128"/>
      <c r="AZ151" s="128"/>
      <c r="BA151" s="128"/>
      <c r="BB151" s="128"/>
      <c r="BC151" s="128"/>
      <c r="BD151" s="128"/>
      <c r="BE151" s="128"/>
      <c r="BF151" s="128"/>
      <c r="BG151" s="128"/>
      <c r="BH151" s="128"/>
      <c r="BI151" s="128"/>
      <c r="BJ151" s="128"/>
      <c r="BK151" s="128"/>
      <c r="BL151" s="128"/>
      <c r="BM151" s="128"/>
      <c r="BN151" s="128"/>
      <c r="BO151" s="128"/>
      <c r="BP151" s="128"/>
      <c r="BQ151" s="128"/>
      <c r="BR151" s="128"/>
      <c r="BS151" s="128"/>
      <c r="BT151" s="128"/>
      <c r="BU151" s="128"/>
      <c r="BV151" s="128"/>
      <c r="BW151" s="128"/>
      <c r="BX151" s="128"/>
      <c r="BY151" s="128"/>
      <c r="BZ151" s="128"/>
      <c r="CA151" s="128"/>
      <c r="CB151" s="128"/>
      <c r="CC151" s="128"/>
      <c r="CD151" s="128"/>
      <c r="CE151" s="128"/>
      <c r="CF151" s="128"/>
      <c r="CG151" s="128"/>
      <c r="CH151" s="128"/>
      <c r="CI151" s="128"/>
      <c r="CJ151" s="128"/>
      <c r="CK151" s="128"/>
      <c r="CL151" s="128"/>
      <c r="CM151" s="128"/>
      <c r="CN151" s="128"/>
      <c r="CO151" s="128"/>
      <c r="CP151" s="128"/>
      <c r="CQ151" s="128"/>
      <c r="CR151" s="128"/>
      <c r="CS151" s="128"/>
      <c r="CT151" s="128"/>
      <c r="CU151" s="128"/>
      <c r="CV151" s="128"/>
      <c r="CW151" s="128"/>
      <c r="CX151" s="128"/>
      <c r="CY151" s="128"/>
      <c r="CZ151" s="128"/>
      <c r="DA151" s="128"/>
      <c r="DB151" s="128"/>
      <c r="DC151" s="128"/>
      <c r="DD151" s="128"/>
      <c r="DE151" s="128"/>
      <c r="DF151" s="128"/>
      <c r="DG151" s="128"/>
      <c r="DH151" s="128"/>
      <c r="DI151" s="128"/>
      <c r="DJ151" s="128"/>
      <c r="DK151" s="128"/>
      <c r="DL151" s="128"/>
      <c r="DM151" s="128"/>
      <c r="DN151" s="128"/>
      <c r="DO151" s="128"/>
      <c r="DP151" s="128"/>
      <c r="DQ151" s="128"/>
      <c r="DR151" s="128"/>
      <c r="DS151" s="128"/>
      <c r="DT151" s="128"/>
      <c r="DU151" s="128"/>
      <c r="DV151" s="128"/>
      <c r="DW151" s="128"/>
      <c r="DX151" s="128"/>
      <c r="DY151" s="128"/>
      <c r="DZ151" s="128"/>
      <c r="EA151" s="128"/>
      <c r="EB151" s="128"/>
    </row>
    <row r="152" spans="10:132">
      <c r="J152" s="128"/>
      <c r="K152" s="128"/>
      <c r="L152" s="128"/>
      <c r="M152" s="128"/>
      <c r="N152" s="128"/>
      <c r="O152" s="128"/>
      <c r="P152" s="128"/>
      <c r="Q152" s="128"/>
      <c r="R152" s="128"/>
      <c r="S152" s="128"/>
      <c r="T152" s="128"/>
      <c r="U152" s="128"/>
      <c r="V152" s="128"/>
      <c r="W152" s="128"/>
      <c r="X152" s="128"/>
      <c r="Y152" s="128"/>
      <c r="Z152" s="128"/>
      <c r="AA152" s="128"/>
      <c r="AB152" s="128"/>
      <c r="AC152" s="128"/>
      <c r="AD152" s="128"/>
      <c r="AE152" s="128"/>
      <c r="AF152" s="128"/>
      <c r="AG152" s="128"/>
      <c r="AH152" s="128"/>
      <c r="AI152" s="128"/>
      <c r="AJ152" s="128"/>
      <c r="AK152" s="128"/>
      <c r="AL152" s="128"/>
      <c r="AM152" s="128"/>
      <c r="AN152" s="128"/>
      <c r="AO152" s="128"/>
      <c r="AP152" s="128"/>
      <c r="AQ152" s="128"/>
      <c r="AR152" s="128"/>
      <c r="AS152" s="128"/>
      <c r="AT152" s="128"/>
      <c r="AU152" s="128"/>
      <c r="AV152" s="128"/>
      <c r="AW152" s="128"/>
      <c r="AX152" s="128"/>
      <c r="AY152" s="128"/>
      <c r="AZ152" s="128"/>
      <c r="BA152" s="128"/>
      <c r="BB152" s="128"/>
      <c r="BC152" s="128"/>
      <c r="BD152" s="128"/>
      <c r="BE152" s="128"/>
      <c r="BF152" s="128"/>
      <c r="BG152" s="128"/>
      <c r="BH152" s="128"/>
      <c r="BI152" s="128"/>
      <c r="BJ152" s="128"/>
      <c r="BK152" s="128"/>
      <c r="BL152" s="128"/>
      <c r="BM152" s="128"/>
      <c r="BN152" s="128"/>
      <c r="BO152" s="128"/>
      <c r="BP152" s="128"/>
      <c r="BQ152" s="128"/>
      <c r="BR152" s="128"/>
      <c r="BS152" s="128"/>
      <c r="BT152" s="128"/>
      <c r="BU152" s="128"/>
      <c r="BV152" s="128"/>
      <c r="BW152" s="128"/>
      <c r="BX152" s="128"/>
      <c r="BY152" s="128"/>
      <c r="BZ152" s="128"/>
      <c r="CA152" s="128"/>
      <c r="CB152" s="128"/>
      <c r="CC152" s="128"/>
      <c r="CD152" s="128"/>
      <c r="CE152" s="128"/>
      <c r="CF152" s="128"/>
      <c r="CG152" s="128"/>
      <c r="CH152" s="128"/>
      <c r="CI152" s="128"/>
      <c r="CJ152" s="128"/>
      <c r="CK152" s="128"/>
      <c r="CL152" s="128"/>
      <c r="CM152" s="128"/>
      <c r="CN152" s="128"/>
      <c r="CO152" s="128"/>
      <c r="CP152" s="128"/>
      <c r="CQ152" s="128"/>
      <c r="CR152" s="128"/>
      <c r="CS152" s="128"/>
      <c r="CT152" s="128"/>
      <c r="CU152" s="128"/>
      <c r="CV152" s="128"/>
      <c r="CW152" s="128"/>
      <c r="CX152" s="128"/>
      <c r="CY152" s="128"/>
      <c r="CZ152" s="128"/>
      <c r="DA152" s="128"/>
      <c r="DB152" s="128"/>
      <c r="DC152" s="128"/>
      <c r="DD152" s="128"/>
      <c r="DE152" s="128"/>
      <c r="DF152" s="128"/>
      <c r="DG152" s="128"/>
      <c r="DH152" s="128"/>
      <c r="DI152" s="128"/>
      <c r="DJ152" s="128"/>
      <c r="DK152" s="128"/>
      <c r="DL152" s="128"/>
      <c r="DM152" s="128"/>
      <c r="DN152" s="128"/>
      <c r="DO152" s="128"/>
      <c r="DP152" s="128"/>
      <c r="DQ152" s="128"/>
      <c r="DR152" s="128"/>
      <c r="DS152" s="128"/>
      <c r="DT152" s="128"/>
      <c r="DU152" s="128"/>
      <c r="DV152" s="128"/>
      <c r="DW152" s="128"/>
      <c r="DX152" s="128"/>
      <c r="DY152" s="128"/>
      <c r="DZ152" s="128"/>
      <c r="EA152" s="128"/>
      <c r="EB152" s="128"/>
    </row>
    <row r="153" spans="10:132">
      <c r="J153" s="128"/>
      <c r="K153" s="128"/>
      <c r="L153" s="128"/>
      <c r="M153" s="128"/>
      <c r="N153" s="128"/>
      <c r="O153" s="128"/>
      <c r="P153" s="128"/>
      <c r="Q153" s="128"/>
      <c r="R153" s="128"/>
      <c r="S153" s="128"/>
      <c r="T153" s="128"/>
      <c r="U153" s="128"/>
      <c r="V153" s="128"/>
      <c r="W153" s="128"/>
      <c r="X153" s="128"/>
      <c r="Y153" s="128"/>
      <c r="Z153" s="128"/>
      <c r="AA153" s="128"/>
      <c r="AB153" s="128"/>
      <c r="AC153" s="128"/>
      <c r="AD153" s="128"/>
      <c r="AE153" s="128"/>
      <c r="AF153" s="128"/>
      <c r="AG153" s="128"/>
      <c r="AH153" s="128"/>
      <c r="AI153" s="128"/>
      <c r="AJ153" s="128"/>
      <c r="AK153" s="128"/>
      <c r="AL153" s="128"/>
      <c r="AM153" s="128"/>
      <c r="AN153" s="128"/>
      <c r="AO153" s="128"/>
      <c r="AP153" s="128"/>
      <c r="AQ153" s="128"/>
      <c r="AR153" s="128"/>
      <c r="AS153" s="128"/>
      <c r="AT153" s="128"/>
      <c r="AU153" s="128"/>
      <c r="AV153" s="128"/>
      <c r="AW153" s="128"/>
      <c r="AX153" s="128"/>
      <c r="AY153" s="128"/>
      <c r="AZ153" s="128"/>
      <c r="BA153" s="128"/>
      <c r="BB153" s="128"/>
      <c r="BC153" s="128"/>
      <c r="BD153" s="128"/>
      <c r="BE153" s="128"/>
      <c r="BF153" s="128"/>
      <c r="BG153" s="128"/>
      <c r="BH153" s="128"/>
      <c r="BI153" s="128"/>
      <c r="BJ153" s="128"/>
      <c r="BK153" s="128"/>
      <c r="BL153" s="128"/>
      <c r="BM153" s="128"/>
      <c r="BN153" s="128"/>
      <c r="BO153" s="128"/>
      <c r="BP153" s="128"/>
      <c r="BQ153" s="128"/>
      <c r="BR153" s="128"/>
      <c r="BS153" s="128"/>
      <c r="BT153" s="128"/>
      <c r="BU153" s="128"/>
      <c r="BV153" s="128"/>
      <c r="BW153" s="128"/>
      <c r="BX153" s="128"/>
      <c r="BY153" s="128"/>
      <c r="BZ153" s="128"/>
      <c r="CA153" s="128"/>
      <c r="CB153" s="128"/>
      <c r="CC153" s="128"/>
      <c r="CD153" s="128"/>
      <c r="CE153" s="128"/>
      <c r="CF153" s="128"/>
      <c r="CG153" s="128"/>
      <c r="CH153" s="128"/>
      <c r="CI153" s="128"/>
      <c r="CJ153" s="128"/>
      <c r="CK153" s="128"/>
      <c r="CL153" s="128"/>
      <c r="CM153" s="128"/>
      <c r="CN153" s="128"/>
      <c r="CO153" s="128"/>
      <c r="CP153" s="128"/>
      <c r="CQ153" s="128"/>
      <c r="CR153" s="128"/>
      <c r="CS153" s="128"/>
      <c r="CT153" s="128"/>
      <c r="CU153" s="128"/>
      <c r="CV153" s="128"/>
      <c r="CW153" s="128"/>
      <c r="CX153" s="128"/>
      <c r="CY153" s="128"/>
      <c r="CZ153" s="128"/>
      <c r="DA153" s="128"/>
      <c r="DB153" s="128"/>
      <c r="DC153" s="128"/>
      <c r="DD153" s="128"/>
      <c r="DE153" s="128"/>
      <c r="DF153" s="128"/>
      <c r="DG153" s="128"/>
      <c r="DH153" s="128"/>
      <c r="DI153" s="128"/>
      <c r="DJ153" s="128"/>
      <c r="DK153" s="128"/>
      <c r="DL153" s="128"/>
      <c r="DM153" s="128"/>
      <c r="DN153" s="128"/>
      <c r="DO153" s="128"/>
      <c r="DP153" s="128"/>
      <c r="DQ153" s="128"/>
      <c r="DR153" s="128"/>
      <c r="DS153" s="128"/>
      <c r="DT153" s="128"/>
      <c r="DU153" s="128"/>
      <c r="DV153" s="128"/>
      <c r="DW153" s="128"/>
      <c r="DX153" s="128"/>
      <c r="DY153" s="128"/>
      <c r="DZ153" s="128"/>
      <c r="EA153" s="128"/>
      <c r="EB153" s="128"/>
    </row>
    <row r="154" spans="10:132">
      <c r="J154" s="128"/>
      <c r="K154" s="128"/>
      <c r="L154" s="128"/>
      <c r="M154" s="128"/>
      <c r="N154" s="128"/>
      <c r="O154" s="128"/>
      <c r="P154" s="128"/>
      <c r="Q154" s="128"/>
      <c r="R154" s="128"/>
      <c r="S154" s="128"/>
      <c r="T154" s="128"/>
      <c r="U154" s="128"/>
      <c r="V154" s="128"/>
      <c r="W154" s="128"/>
      <c r="X154" s="128"/>
      <c r="Y154" s="128"/>
      <c r="Z154" s="128"/>
      <c r="AA154" s="128"/>
      <c r="AB154" s="128"/>
      <c r="AC154" s="128"/>
      <c r="AD154" s="128"/>
      <c r="AE154" s="128"/>
      <c r="AF154" s="128"/>
      <c r="AG154" s="128"/>
      <c r="AH154" s="128"/>
      <c r="AI154" s="128"/>
      <c r="AJ154" s="128"/>
      <c r="AK154" s="128"/>
      <c r="AL154" s="128"/>
      <c r="AM154" s="128"/>
      <c r="AN154" s="128"/>
      <c r="AO154" s="128"/>
      <c r="AP154" s="128"/>
      <c r="AQ154" s="128"/>
      <c r="AR154" s="128"/>
      <c r="AS154" s="128"/>
      <c r="AT154" s="128"/>
      <c r="AU154" s="128"/>
      <c r="AV154" s="128"/>
      <c r="AW154" s="128"/>
      <c r="AX154" s="128"/>
      <c r="AY154" s="128"/>
      <c r="AZ154" s="128"/>
      <c r="BA154" s="128"/>
      <c r="BB154" s="128"/>
      <c r="BC154" s="128"/>
      <c r="BD154" s="128"/>
      <c r="BE154" s="128"/>
      <c r="BF154" s="128"/>
      <c r="BG154" s="128"/>
      <c r="BH154" s="128"/>
      <c r="BI154" s="128"/>
      <c r="BJ154" s="128"/>
      <c r="BK154" s="128"/>
      <c r="BL154" s="128"/>
      <c r="BM154" s="128"/>
      <c r="BN154" s="128"/>
      <c r="BO154" s="128"/>
      <c r="BP154" s="128"/>
      <c r="BQ154" s="128"/>
      <c r="BR154" s="128"/>
      <c r="BS154" s="128"/>
      <c r="BT154" s="128"/>
      <c r="BU154" s="128"/>
      <c r="BV154" s="128"/>
      <c r="BW154" s="128"/>
      <c r="BX154" s="128"/>
      <c r="BY154" s="128"/>
      <c r="BZ154" s="128"/>
      <c r="CA154" s="128"/>
      <c r="CB154" s="128"/>
      <c r="CC154" s="128"/>
      <c r="CD154" s="128"/>
      <c r="CE154" s="128"/>
      <c r="CF154" s="128"/>
      <c r="CG154" s="128"/>
      <c r="CH154" s="128"/>
      <c r="CI154" s="128"/>
      <c r="CJ154" s="128"/>
      <c r="CK154" s="128"/>
      <c r="CL154" s="128"/>
      <c r="CM154" s="128"/>
      <c r="CN154" s="128"/>
      <c r="CO154" s="128"/>
      <c r="CP154" s="128"/>
      <c r="CQ154" s="128"/>
      <c r="CR154" s="128"/>
      <c r="CS154" s="128"/>
      <c r="CT154" s="128"/>
      <c r="CU154" s="128"/>
      <c r="CV154" s="128"/>
      <c r="CW154" s="128"/>
      <c r="CX154" s="128"/>
      <c r="CY154" s="128"/>
      <c r="CZ154" s="128"/>
      <c r="DA154" s="128"/>
      <c r="DB154" s="128"/>
      <c r="DC154" s="128"/>
      <c r="DD154" s="128"/>
      <c r="DE154" s="128"/>
      <c r="DF154" s="128"/>
      <c r="DG154" s="128"/>
      <c r="DH154" s="128"/>
      <c r="DI154" s="128"/>
      <c r="DJ154" s="128"/>
      <c r="DK154" s="128"/>
      <c r="DL154" s="128"/>
      <c r="DM154" s="128"/>
      <c r="DN154" s="128"/>
      <c r="DO154" s="128"/>
      <c r="DP154" s="128"/>
      <c r="DQ154" s="128"/>
      <c r="DR154" s="128"/>
      <c r="DS154" s="128"/>
      <c r="DT154" s="128"/>
      <c r="DU154" s="128"/>
      <c r="DV154" s="128"/>
      <c r="DW154" s="128"/>
      <c r="DX154" s="128"/>
      <c r="DY154" s="128"/>
      <c r="DZ154" s="128"/>
      <c r="EA154" s="128"/>
      <c r="EB154" s="128"/>
    </row>
    <row r="155" spans="10:132">
      <c r="J155" s="128"/>
      <c r="K155" s="128"/>
      <c r="L155" s="128"/>
      <c r="M155" s="128"/>
      <c r="N155" s="128"/>
      <c r="O155" s="128"/>
      <c r="P155" s="128"/>
      <c r="Q155" s="128"/>
      <c r="R155" s="128"/>
      <c r="S155" s="128"/>
      <c r="T155" s="128"/>
      <c r="U155" s="128"/>
      <c r="V155" s="128"/>
      <c r="W155" s="128"/>
      <c r="X155" s="128"/>
      <c r="Y155" s="128"/>
      <c r="Z155" s="128"/>
      <c r="AA155" s="128"/>
      <c r="AB155" s="128"/>
      <c r="AC155" s="128"/>
      <c r="AD155" s="128"/>
      <c r="AE155" s="128"/>
      <c r="AF155" s="128"/>
      <c r="AG155" s="128"/>
      <c r="AH155" s="128"/>
      <c r="AI155" s="128"/>
      <c r="AJ155" s="128"/>
      <c r="AK155" s="128"/>
      <c r="AL155" s="128"/>
      <c r="AM155" s="128"/>
      <c r="AN155" s="128"/>
      <c r="AO155" s="128"/>
      <c r="AP155" s="128"/>
      <c r="AQ155" s="128"/>
      <c r="AR155" s="128"/>
      <c r="AS155" s="128"/>
      <c r="AT155" s="128"/>
      <c r="AU155" s="128"/>
      <c r="AV155" s="128"/>
      <c r="AW155" s="128"/>
      <c r="AX155" s="128"/>
      <c r="AY155" s="128"/>
      <c r="AZ155" s="128"/>
      <c r="BA155" s="128"/>
      <c r="BB155" s="128"/>
      <c r="BC155" s="128"/>
      <c r="BD155" s="128"/>
      <c r="BE155" s="128"/>
      <c r="BF155" s="128"/>
      <c r="BG155" s="128"/>
      <c r="BH155" s="128"/>
      <c r="BI155" s="128"/>
      <c r="BJ155" s="128"/>
      <c r="BK155" s="128"/>
      <c r="BL155" s="128"/>
      <c r="BM155" s="128"/>
      <c r="BN155" s="128"/>
      <c r="BO155" s="128"/>
      <c r="BP155" s="128"/>
      <c r="BQ155" s="128"/>
      <c r="BR155" s="128"/>
      <c r="BS155" s="128"/>
      <c r="BT155" s="128"/>
      <c r="BU155" s="128"/>
      <c r="BV155" s="128"/>
      <c r="BW155" s="128"/>
      <c r="BX155" s="128"/>
      <c r="BY155" s="128"/>
      <c r="BZ155" s="128"/>
      <c r="CA155" s="128"/>
      <c r="CB155" s="128"/>
      <c r="CC155" s="128"/>
      <c r="CD155" s="128"/>
      <c r="CE155" s="128"/>
      <c r="CF155" s="128"/>
      <c r="CG155" s="128"/>
      <c r="CH155" s="128"/>
      <c r="CI155" s="128"/>
      <c r="CJ155" s="128"/>
      <c r="CK155" s="128"/>
      <c r="CL155" s="128"/>
      <c r="CM155" s="128"/>
      <c r="CN155" s="128"/>
      <c r="CO155" s="128"/>
      <c r="CP155" s="128"/>
      <c r="CQ155" s="128"/>
      <c r="CR155" s="128"/>
      <c r="CS155" s="128"/>
      <c r="CT155" s="128"/>
      <c r="CU155" s="128"/>
      <c r="CV155" s="128"/>
      <c r="CW155" s="128"/>
      <c r="CX155" s="128"/>
      <c r="CY155" s="128"/>
      <c r="CZ155" s="128"/>
      <c r="DA155" s="128"/>
      <c r="DB155" s="128"/>
      <c r="DC155" s="128"/>
      <c r="DD155" s="128"/>
      <c r="DE155" s="128"/>
      <c r="DF155" s="128"/>
      <c r="DG155" s="128"/>
      <c r="DH155" s="128"/>
      <c r="DI155" s="128"/>
      <c r="DJ155" s="128"/>
      <c r="DK155" s="128"/>
      <c r="DL155" s="128"/>
      <c r="DM155" s="128"/>
      <c r="DN155" s="128"/>
      <c r="DO155" s="128"/>
      <c r="DP155" s="128"/>
      <c r="DQ155" s="128"/>
      <c r="DR155" s="128"/>
      <c r="DS155" s="128"/>
      <c r="DT155" s="128"/>
      <c r="DU155" s="128"/>
      <c r="DV155" s="128"/>
      <c r="DW155" s="128"/>
      <c r="DX155" s="128"/>
      <c r="DY155" s="128"/>
      <c r="DZ155" s="128"/>
      <c r="EA155" s="128"/>
      <c r="EB155" s="128"/>
    </row>
    <row r="156" spans="10:132">
      <c r="J156" s="128"/>
      <c r="K156" s="128"/>
      <c r="L156" s="128"/>
      <c r="M156" s="128"/>
      <c r="N156" s="128"/>
      <c r="O156" s="128"/>
      <c r="P156" s="128"/>
      <c r="Q156" s="128"/>
      <c r="R156" s="128"/>
      <c r="S156" s="128"/>
      <c r="T156" s="128"/>
      <c r="U156" s="128"/>
      <c r="V156" s="128"/>
      <c r="W156" s="128"/>
      <c r="X156" s="128"/>
      <c r="Y156" s="128"/>
      <c r="Z156" s="128"/>
      <c r="AA156" s="128"/>
      <c r="AB156" s="128"/>
      <c r="AC156" s="128"/>
      <c r="AD156" s="128"/>
      <c r="AE156" s="128"/>
      <c r="AF156" s="128"/>
      <c r="AG156" s="128"/>
      <c r="AH156" s="128"/>
      <c r="AI156" s="128"/>
      <c r="AJ156" s="128"/>
      <c r="AK156" s="128"/>
      <c r="AL156" s="128"/>
      <c r="AM156" s="128"/>
      <c r="AN156" s="128"/>
      <c r="AO156" s="128"/>
      <c r="AP156" s="128"/>
      <c r="AQ156" s="128"/>
      <c r="AR156" s="128"/>
      <c r="AS156" s="128"/>
      <c r="AT156" s="128"/>
      <c r="AU156" s="128"/>
      <c r="AV156" s="128"/>
      <c r="AW156" s="128"/>
      <c r="AX156" s="128"/>
      <c r="AY156" s="128"/>
      <c r="AZ156" s="128"/>
      <c r="BA156" s="128"/>
      <c r="BB156" s="128"/>
      <c r="BC156" s="128"/>
      <c r="BD156" s="128"/>
      <c r="BE156" s="128"/>
      <c r="BF156" s="128"/>
      <c r="BG156" s="128"/>
      <c r="BH156" s="128"/>
      <c r="BI156" s="128"/>
      <c r="BJ156" s="128"/>
      <c r="BK156" s="128"/>
      <c r="BL156" s="128"/>
      <c r="BM156" s="128"/>
      <c r="BN156" s="128"/>
      <c r="BO156" s="128"/>
      <c r="BP156" s="128"/>
      <c r="BQ156" s="128"/>
      <c r="BR156" s="128"/>
      <c r="BS156" s="128"/>
      <c r="BT156" s="128"/>
      <c r="BU156" s="128"/>
      <c r="BV156" s="128"/>
      <c r="BW156" s="128"/>
      <c r="BX156" s="128"/>
      <c r="BY156" s="128"/>
      <c r="BZ156" s="128"/>
      <c r="CA156" s="128"/>
      <c r="CB156" s="128"/>
      <c r="CC156" s="128"/>
      <c r="CD156" s="128"/>
      <c r="CE156" s="128"/>
      <c r="CF156" s="128"/>
      <c r="CG156" s="128"/>
      <c r="CH156" s="128"/>
      <c r="CI156" s="128"/>
      <c r="CJ156" s="128"/>
      <c r="CK156" s="128"/>
      <c r="CL156" s="128"/>
      <c r="CM156" s="128"/>
      <c r="CN156" s="128"/>
      <c r="CO156" s="128"/>
      <c r="CP156" s="128"/>
      <c r="CQ156" s="128"/>
      <c r="CR156" s="128"/>
      <c r="CS156" s="128"/>
      <c r="CT156" s="128"/>
      <c r="CU156" s="128"/>
      <c r="CV156" s="128"/>
      <c r="CW156" s="128"/>
      <c r="CX156" s="128"/>
      <c r="CY156" s="128"/>
      <c r="CZ156" s="128"/>
      <c r="DA156" s="128"/>
      <c r="DB156" s="128"/>
      <c r="DC156" s="128"/>
      <c r="DD156" s="128"/>
      <c r="DE156" s="128"/>
      <c r="DF156" s="128"/>
      <c r="DG156" s="128"/>
      <c r="DH156" s="128"/>
      <c r="DI156" s="128"/>
      <c r="DJ156" s="128"/>
      <c r="DK156" s="128"/>
      <c r="DL156" s="128"/>
      <c r="DM156" s="128"/>
      <c r="DN156" s="128"/>
      <c r="DO156" s="128"/>
      <c r="DP156" s="128"/>
      <c r="DQ156" s="128"/>
      <c r="DR156" s="128"/>
      <c r="DS156" s="128"/>
      <c r="DT156" s="128"/>
      <c r="DU156" s="128"/>
      <c r="DV156" s="128"/>
      <c r="DW156" s="128"/>
      <c r="DX156" s="128"/>
      <c r="DY156" s="128"/>
      <c r="DZ156" s="128"/>
      <c r="EA156" s="128"/>
      <c r="EB156" s="128"/>
    </row>
    <row r="157" spans="10:132">
      <c r="J157" s="128"/>
      <c r="K157" s="128"/>
      <c r="L157" s="128"/>
      <c r="M157" s="128"/>
      <c r="N157" s="128"/>
      <c r="O157" s="128"/>
      <c r="P157" s="128"/>
      <c r="Q157" s="128"/>
      <c r="R157" s="128"/>
      <c r="S157" s="128"/>
      <c r="T157" s="128"/>
      <c r="U157" s="128"/>
      <c r="V157" s="128"/>
      <c r="W157" s="128"/>
      <c r="X157" s="128"/>
      <c r="Y157" s="128"/>
      <c r="Z157" s="128"/>
      <c r="AA157" s="128"/>
      <c r="AB157" s="128"/>
      <c r="AC157" s="128"/>
      <c r="AD157" s="128"/>
      <c r="AE157" s="128"/>
      <c r="AF157" s="128"/>
      <c r="AG157" s="128"/>
      <c r="AH157" s="128"/>
      <c r="AI157" s="128"/>
      <c r="AJ157" s="128"/>
      <c r="AK157" s="128"/>
      <c r="AL157" s="128"/>
      <c r="AM157" s="128"/>
      <c r="AN157" s="128"/>
      <c r="AO157" s="128"/>
      <c r="AP157" s="128"/>
      <c r="AQ157" s="128"/>
      <c r="AR157" s="128"/>
      <c r="AS157" s="128"/>
      <c r="AT157" s="128"/>
      <c r="AU157" s="128"/>
      <c r="AV157" s="128"/>
      <c r="AW157" s="128"/>
      <c r="AX157" s="128"/>
      <c r="AY157" s="128"/>
      <c r="AZ157" s="128"/>
      <c r="BA157" s="128"/>
      <c r="BB157" s="128"/>
      <c r="BC157" s="128"/>
      <c r="BD157" s="128"/>
      <c r="BE157" s="128"/>
      <c r="BF157" s="128"/>
      <c r="BG157" s="128"/>
      <c r="BH157" s="128"/>
      <c r="BI157" s="128"/>
      <c r="BJ157" s="128"/>
      <c r="BK157" s="128"/>
      <c r="BL157" s="128"/>
      <c r="BM157" s="128"/>
      <c r="BN157" s="128"/>
      <c r="BO157" s="128"/>
      <c r="BP157" s="128"/>
      <c r="BQ157" s="128"/>
      <c r="BR157" s="128"/>
      <c r="BS157" s="128"/>
      <c r="BT157" s="128"/>
      <c r="BU157" s="128"/>
      <c r="BV157" s="128"/>
      <c r="BW157" s="128"/>
      <c r="BX157" s="128"/>
      <c r="BY157" s="128"/>
      <c r="BZ157" s="128"/>
      <c r="CA157" s="128"/>
      <c r="CB157" s="128"/>
      <c r="CC157" s="128"/>
      <c r="CD157" s="128"/>
      <c r="CE157" s="128"/>
      <c r="CF157" s="128"/>
      <c r="CG157" s="128"/>
      <c r="CH157" s="128"/>
      <c r="CI157" s="128"/>
      <c r="CJ157" s="128"/>
      <c r="CK157" s="128"/>
      <c r="CL157" s="128"/>
      <c r="CM157" s="128"/>
      <c r="CN157" s="128"/>
      <c r="CO157" s="128"/>
      <c r="CP157" s="128"/>
      <c r="CQ157" s="128"/>
      <c r="CR157" s="128"/>
      <c r="CS157" s="128"/>
      <c r="CT157" s="128"/>
      <c r="CU157" s="128"/>
      <c r="CV157" s="128"/>
      <c r="CW157" s="128"/>
      <c r="CX157" s="128"/>
      <c r="CY157" s="128"/>
      <c r="CZ157" s="128"/>
      <c r="DA157" s="128"/>
      <c r="DB157" s="128"/>
      <c r="DC157" s="128"/>
      <c r="DD157" s="128"/>
      <c r="DE157" s="128"/>
      <c r="DF157" s="128"/>
      <c r="DG157" s="128"/>
      <c r="DH157" s="128"/>
      <c r="DI157" s="128"/>
      <c r="DJ157" s="128"/>
      <c r="DK157" s="128"/>
      <c r="DL157" s="128"/>
      <c r="DM157" s="128"/>
      <c r="DN157" s="128"/>
      <c r="DO157" s="128"/>
      <c r="DP157" s="128"/>
      <c r="DQ157" s="128"/>
      <c r="DR157" s="128"/>
      <c r="DS157" s="128"/>
      <c r="DT157" s="128"/>
      <c r="DU157" s="128"/>
      <c r="DV157" s="128"/>
      <c r="DW157" s="128"/>
      <c r="DX157" s="128"/>
      <c r="DY157" s="128"/>
      <c r="DZ157" s="128"/>
      <c r="EA157" s="128"/>
      <c r="EB157" s="128"/>
    </row>
    <row r="158" spans="10:132">
      <c r="J158" s="128"/>
      <c r="K158" s="128"/>
      <c r="L158" s="128"/>
      <c r="M158" s="128"/>
      <c r="N158" s="128"/>
      <c r="O158" s="128"/>
      <c r="P158" s="128"/>
      <c r="Q158" s="128"/>
      <c r="R158" s="128"/>
      <c r="S158" s="128"/>
      <c r="T158" s="128"/>
      <c r="U158" s="128"/>
      <c r="V158" s="128"/>
      <c r="W158" s="128"/>
      <c r="X158" s="128"/>
      <c r="Y158" s="128"/>
      <c r="Z158" s="128"/>
      <c r="AA158" s="128"/>
      <c r="AB158" s="128"/>
      <c r="AC158" s="128"/>
      <c r="AD158" s="128"/>
      <c r="AE158" s="128"/>
      <c r="AF158" s="128"/>
      <c r="AG158" s="128"/>
      <c r="AH158" s="128"/>
      <c r="AI158" s="128"/>
      <c r="AJ158" s="128"/>
      <c r="AK158" s="128"/>
      <c r="AL158" s="128"/>
      <c r="AM158" s="128"/>
      <c r="AN158" s="128"/>
      <c r="AO158" s="128"/>
      <c r="AP158" s="128"/>
      <c r="AQ158" s="128"/>
      <c r="AR158" s="128"/>
      <c r="AS158" s="128"/>
      <c r="AT158" s="128"/>
      <c r="AU158" s="128"/>
      <c r="AV158" s="128"/>
      <c r="AW158" s="128"/>
      <c r="AX158" s="128"/>
      <c r="AY158" s="128"/>
      <c r="AZ158" s="128"/>
      <c r="BA158" s="128"/>
      <c r="BB158" s="128"/>
      <c r="BC158" s="128"/>
      <c r="BD158" s="128"/>
      <c r="BE158" s="128"/>
      <c r="BF158" s="128"/>
      <c r="BG158" s="128"/>
      <c r="BH158" s="128"/>
      <c r="BI158" s="128"/>
      <c r="BJ158" s="128"/>
      <c r="BK158" s="128"/>
      <c r="BL158" s="128"/>
      <c r="BM158" s="128"/>
      <c r="BN158" s="128"/>
      <c r="BO158" s="128"/>
      <c r="BP158" s="128"/>
      <c r="BQ158" s="128"/>
      <c r="BR158" s="128"/>
      <c r="BS158" s="128"/>
      <c r="BT158" s="128"/>
      <c r="BU158" s="128"/>
      <c r="BV158" s="128"/>
      <c r="BW158" s="128"/>
      <c r="BX158" s="128"/>
      <c r="BY158" s="128"/>
      <c r="BZ158" s="128"/>
      <c r="CA158" s="128"/>
      <c r="CB158" s="128"/>
      <c r="CC158" s="128"/>
      <c r="CD158" s="128"/>
      <c r="CE158" s="128"/>
      <c r="CF158" s="128"/>
      <c r="CG158" s="128"/>
      <c r="CH158" s="128"/>
      <c r="CI158" s="128"/>
      <c r="CJ158" s="128"/>
      <c r="CK158" s="128"/>
      <c r="CL158" s="128"/>
      <c r="CM158" s="128"/>
      <c r="CN158" s="128"/>
      <c r="CO158" s="128"/>
      <c r="CP158" s="128"/>
      <c r="CQ158" s="128"/>
      <c r="CR158" s="128"/>
      <c r="CS158" s="128"/>
      <c r="CT158" s="128"/>
      <c r="CU158" s="128"/>
      <c r="CV158" s="128"/>
      <c r="CW158" s="128"/>
      <c r="CX158" s="128"/>
      <c r="CY158" s="128"/>
      <c r="CZ158" s="128"/>
      <c r="DA158" s="128"/>
      <c r="DB158" s="128"/>
      <c r="DC158" s="128"/>
      <c r="DD158" s="128"/>
      <c r="DE158" s="128"/>
      <c r="DF158" s="128"/>
      <c r="DG158" s="128"/>
      <c r="DH158" s="128"/>
      <c r="DI158" s="128"/>
      <c r="DJ158" s="128"/>
      <c r="DK158" s="128"/>
      <c r="DL158" s="128"/>
      <c r="DM158" s="128"/>
      <c r="DN158" s="128"/>
      <c r="DO158" s="128"/>
      <c r="DP158" s="128"/>
      <c r="DQ158" s="128"/>
      <c r="DR158" s="128"/>
      <c r="DS158" s="128"/>
      <c r="DT158" s="128"/>
      <c r="DU158" s="128"/>
      <c r="DV158" s="128"/>
      <c r="DW158" s="128"/>
      <c r="DX158" s="128"/>
      <c r="DY158" s="128"/>
      <c r="DZ158" s="128"/>
      <c r="EA158" s="128"/>
      <c r="EB158" s="128"/>
    </row>
    <row r="159" spans="10:132">
      <c r="J159" s="128"/>
      <c r="K159" s="128"/>
      <c r="L159" s="128"/>
      <c r="M159" s="128"/>
      <c r="N159" s="128"/>
      <c r="O159" s="128"/>
      <c r="P159" s="128"/>
      <c r="Q159" s="128"/>
      <c r="R159" s="128"/>
      <c r="S159" s="128"/>
      <c r="T159" s="128"/>
      <c r="U159" s="128"/>
      <c r="V159" s="128"/>
      <c r="W159" s="128"/>
      <c r="X159" s="128"/>
      <c r="Y159" s="128"/>
      <c r="Z159" s="128"/>
      <c r="AA159" s="128"/>
      <c r="AB159" s="128"/>
      <c r="AC159" s="128"/>
      <c r="AD159" s="128"/>
      <c r="AE159" s="128"/>
      <c r="AF159" s="128"/>
      <c r="AG159" s="128"/>
      <c r="AH159" s="128"/>
      <c r="AI159" s="128"/>
      <c r="AJ159" s="128"/>
      <c r="AK159" s="128"/>
      <c r="AL159" s="128"/>
      <c r="AM159" s="128"/>
      <c r="AN159" s="128"/>
      <c r="AO159" s="128"/>
      <c r="AP159" s="128"/>
      <c r="AQ159" s="128"/>
      <c r="AR159" s="128"/>
      <c r="AS159" s="128"/>
      <c r="AT159" s="128"/>
      <c r="AU159" s="128"/>
      <c r="AV159" s="128"/>
      <c r="AW159" s="128"/>
      <c r="AX159" s="128"/>
      <c r="AY159" s="128"/>
      <c r="AZ159" s="128"/>
      <c r="BA159" s="128"/>
      <c r="BB159" s="128"/>
      <c r="BC159" s="128"/>
      <c r="BD159" s="128"/>
      <c r="BE159" s="128"/>
      <c r="BF159" s="128"/>
      <c r="BG159" s="128"/>
      <c r="BH159" s="128"/>
      <c r="BI159" s="128"/>
      <c r="BJ159" s="128"/>
      <c r="BK159" s="128"/>
      <c r="BL159" s="128"/>
      <c r="BM159" s="128"/>
      <c r="BN159" s="128"/>
      <c r="BO159" s="128"/>
      <c r="BP159" s="128"/>
      <c r="BQ159" s="128"/>
      <c r="BR159" s="128"/>
      <c r="BS159" s="128"/>
      <c r="BT159" s="128"/>
      <c r="BU159" s="128"/>
      <c r="BV159" s="128"/>
      <c r="BW159" s="128"/>
      <c r="BX159" s="128"/>
      <c r="BY159" s="128"/>
      <c r="BZ159" s="128"/>
      <c r="CA159" s="128"/>
      <c r="CB159" s="128"/>
      <c r="CC159" s="128"/>
      <c r="CD159" s="128"/>
      <c r="CE159" s="128"/>
      <c r="CF159" s="128"/>
      <c r="CG159" s="128"/>
      <c r="CH159" s="128"/>
      <c r="CI159" s="128"/>
      <c r="CJ159" s="128"/>
      <c r="CK159" s="128"/>
      <c r="CL159" s="128"/>
      <c r="CM159" s="128"/>
      <c r="CN159" s="128"/>
      <c r="CO159" s="128"/>
      <c r="CP159" s="128"/>
      <c r="CQ159" s="128"/>
      <c r="CR159" s="128"/>
      <c r="CS159" s="128"/>
      <c r="CT159" s="128"/>
      <c r="CU159" s="128"/>
      <c r="CV159" s="128"/>
      <c r="CW159" s="128"/>
      <c r="CX159" s="128"/>
      <c r="CY159" s="128"/>
      <c r="CZ159" s="128"/>
      <c r="DA159" s="128"/>
      <c r="DB159" s="128"/>
      <c r="DC159" s="128"/>
      <c r="DD159" s="128"/>
      <c r="DE159" s="128"/>
      <c r="DF159" s="128"/>
      <c r="DG159" s="128"/>
      <c r="DH159" s="128"/>
      <c r="DI159" s="128"/>
      <c r="DJ159" s="128"/>
      <c r="DK159" s="128"/>
      <c r="DL159" s="128"/>
      <c r="DM159" s="128"/>
      <c r="DN159" s="128"/>
      <c r="DO159" s="128"/>
      <c r="DP159" s="128"/>
      <c r="DQ159" s="128"/>
      <c r="DR159" s="128"/>
      <c r="DS159" s="128"/>
      <c r="DT159" s="128"/>
      <c r="DU159" s="128"/>
      <c r="DV159" s="128"/>
      <c r="DW159" s="128"/>
      <c r="DX159" s="128"/>
      <c r="DY159" s="128"/>
      <c r="DZ159" s="128"/>
      <c r="EA159" s="128"/>
      <c r="EB159" s="128"/>
    </row>
    <row r="160" spans="10:132">
      <c r="J160" s="128"/>
      <c r="K160" s="128"/>
      <c r="L160" s="128"/>
      <c r="M160" s="128"/>
      <c r="N160" s="128"/>
      <c r="O160" s="128"/>
      <c r="P160" s="128"/>
      <c r="Q160" s="128"/>
      <c r="R160" s="128"/>
      <c r="S160" s="128"/>
      <c r="T160" s="128"/>
      <c r="U160" s="128"/>
      <c r="V160" s="128"/>
      <c r="W160" s="128"/>
      <c r="X160" s="128"/>
      <c r="Y160" s="128"/>
      <c r="Z160" s="128"/>
      <c r="AA160" s="128"/>
      <c r="AB160" s="128"/>
      <c r="AC160" s="128"/>
      <c r="AD160" s="128"/>
      <c r="AE160" s="128"/>
      <c r="AF160" s="128"/>
      <c r="AG160" s="128"/>
      <c r="AH160" s="128"/>
      <c r="AI160" s="128"/>
      <c r="AJ160" s="128"/>
      <c r="AK160" s="128"/>
      <c r="AL160" s="128"/>
      <c r="AM160" s="128"/>
      <c r="AN160" s="128"/>
      <c r="AO160" s="128"/>
      <c r="AP160" s="128"/>
      <c r="AQ160" s="128"/>
      <c r="AR160" s="128"/>
      <c r="AS160" s="128"/>
      <c r="AT160" s="128"/>
      <c r="AU160" s="128"/>
      <c r="AV160" s="128"/>
      <c r="AW160" s="128"/>
      <c r="AX160" s="128"/>
      <c r="AY160" s="128"/>
      <c r="AZ160" s="128"/>
      <c r="BA160" s="128"/>
      <c r="BB160" s="128"/>
      <c r="BC160" s="128"/>
      <c r="BD160" s="128"/>
      <c r="BE160" s="128"/>
      <c r="BF160" s="128"/>
      <c r="BG160" s="128"/>
      <c r="BH160" s="128"/>
      <c r="BI160" s="128"/>
      <c r="BJ160" s="128"/>
      <c r="BK160" s="128"/>
      <c r="BL160" s="128"/>
      <c r="BM160" s="128"/>
      <c r="BN160" s="128"/>
      <c r="BO160" s="128"/>
      <c r="BP160" s="128"/>
      <c r="BQ160" s="128"/>
      <c r="BR160" s="128"/>
      <c r="BS160" s="128"/>
      <c r="BT160" s="128"/>
      <c r="BU160" s="128"/>
      <c r="BV160" s="128"/>
      <c r="BW160" s="128"/>
      <c r="BX160" s="128"/>
      <c r="BY160" s="128"/>
      <c r="BZ160" s="128"/>
      <c r="CA160" s="128"/>
      <c r="CB160" s="128"/>
      <c r="CC160" s="128"/>
      <c r="CD160" s="128"/>
      <c r="CE160" s="128"/>
      <c r="CF160" s="128"/>
      <c r="CG160" s="128"/>
      <c r="CH160" s="128"/>
      <c r="CI160" s="128"/>
      <c r="CJ160" s="128"/>
      <c r="CK160" s="128"/>
      <c r="CL160" s="128"/>
      <c r="CM160" s="128"/>
      <c r="CN160" s="128"/>
      <c r="CO160" s="128"/>
      <c r="CP160" s="128"/>
      <c r="CQ160" s="128"/>
      <c r="CR160" s="128"/>
      <c r="CS160" s="128"/>
      <c r="CT160" s="128"/>
      <c r="CU160" s="128"/>
      <c r="CV160" s="128"/>
      <c r="CW160" s="128"/>
      <c r="CX160" s="128"/>
      <c r="CY160" s="128"/>
      <c r="CZ160" s="128"/>
      <c r="DA160" s="128"/>
      <c r="DB160" s="128"/>
      <c r="DC160" s="128"/>
      <c r="DD160" s="128"/>
      <c r="DE160" s="128"/>
      <c r="DF160" s="128"/>
      <c r="DG160" s="128"/>
      <c r="DH160" s="128"/>
      <c r="DI160" s="128"/>
      <c r="DJ160" s="128"/>
      <c r="DK160" s="128"/>
      <c r="DL160" s="128"/>
      <c r="DM160" s="128"/>
      <c r="DN160" s="128"/>
      <c r="DO160" s="128"/>
      <c r="DP160" s="128"/>
      <c r="DQ160" s="128"/>
      <c r="DR160" s="128"/>
      <c r="DS160" s="128"/>
      <c r="DT160" s="128"/>
      <c r="DU160" s="128"/>
      <c r="DV160" s="128"/>
      <c r="DW160" s="128"/>
      <c r="DX160" s="128"/>
      <c r="DY160" s="128"/>
      <c r="DZ160" s="128"/>
      <c r="EA160" s="128"/>
      <c r="EB160" s="128"/>
    </row>
    <row r="161" spans="10:132">
      <c r="J161" s="128"/>
      <c r="K161" s="128"/>
      <c r="L161" s="128"/>
      <c r="M161" s="128"/>
      <c r="N161" s="128"/>
      <c r="O161" s="128"/>
      <c r="P161" s="128"/>
      <c r="Q161" s="128"/>
      <c r="R161" s="128"/>
      <c r="S161" s="128"/>
      <c r="T161" s="128"/>
      <c r="U161" s="128"/>
      <c r="V161" s="128"/>
      <c r="W161" s="128"/>
      <c r="X161" s="128"/>
      <c r="Y161" s="128"/>
      <c r="Z161" s="128"/>
      <c r="AA161" s="128"/>
      <c r="AB161" s="128"/>
      <c r="AC161" s="128"/>
      <c r="AD161" s="128"/>
      <c r="AE161" s="128"/>
      <c r="AF161" s="128"/>
      <c r="AG161" s="128"/>
      <c r="AH161" s="128"/>
      <c r="AI161" s="128"/>
      <c r="AJ161" s="128"/>
      <c r="AK161" s="128"/>
      <c r="AL161" s="128"/>
      <c r="AM161" s="128"/>
      <c r="AN161" s="128"/>
      <c r="AO161" s="128"/>
      <c r="AP161" s="128"/>
      <c r="AQ161" s="128"/>
      <c r="AR161" s="128"/>
      <c r="AS161" s="128"/>
      <c r="AT161" s="128"/>
      <c r="AU161" s="128"/>
      <c r="AV161" s="128"/>
      <c r="AW161" s="128"/>
      <c r="AX161" s="128"/>
      <c r="AY161" s="128"/>
      <c r="AZ161" s="128"/>
      <c r="BA161" s="128"/>
      <c r="BB161" s="128"/>
      <c r="BC161" s="128"/>
      <c r="BD161" s="128"/>
      <c r="BE161" s="128"/>
      <c r="BF161" s="128"/>
      <c r="BG161" s="128"/>
      <c r="BH161" s="128"/>
      <c r="BI161" s="128"/>
      <c r="BJ161" s="128"/>
      <c r="BK161" s="128"/>
      <c r="BL161" s="128"/>
      <c r="BM161" s="128"/>
      <c r="BN161" s="128"/>
      <c r="BO161" s="128"/>
      <c r="BP161" s="128"/>
      <c r="BQ161" s="128"/>
      <c r="BR161" s="128"/>
      <c r="BS161" s="128"/>
      <c r="BT161" s="128"/>
      <c r="BU161" s="128"/>
      <c r="BV161" s="128"/>
      <c r="BW161" s="128"/>
      <c r="BX161" s="128"/>
      <c r="BY161" s="128"/>
      <c r="BZ161" s="128"/>
      <c r="CA161" s="128"/>
      <c r="CB161" s="128"/>
      <c r="CC161" s="128"/>
      <c r="CD161" s="128"/>
      <c r="CE161" s="128"/>
      <c r="CF161" s="128"/>
      <c r="CG161" s="128"/>
      <c r="CH161" s="128"/>
      <c r="CI161" s="128"/>
      <c r="CJ161" s="128"/>
      <c r="CK161" s="128"/>
      <c r="CL161" s="128"/>
      <c r="CM161" s="128"/>
      <c r="CN161" s="128"/>
      <c r="CO161" s="128"/>
      <c r="CP161" s="128"/>
      <c r="CQ161" s="128"/>
      <c r="CR161" s="128"/>
      <c r="CS161" s="128"/>
      <c r="CT161" s="128"/>
      <c r="CU161" s="128"/>
      <c r="CV161" s="128"/>
      <c r="CW161" s="128"/>
      <c r="CX161" s="128"/>
      <c r="CY161" s="128"/>
      <c r="CZ161" s="128"/>
      <c r="DA161" s="128"/>
      <c r="DB161" s="128"/>
      <c r="DC161" s="128"/>
      <c r="DD161" s="128"/>
      <c r="DE161" s="128"/>
      <c r="DF161" s="128"/>
      <c r="DG161" s="128"/>
      <c r="DH161" s="128"/>
      <c r="DI161" s="128"/>
      <c r="DJ161" s="128"/>
      <c r="DK161" s="128"/>
      <c r="DL161" s="128"/>
      <c r="DM161" s="128"/>
      <c r="DN161" s="128"/>
      <c r="DO161" s="128"/>
      <c r="DP161" s="128"/>
      <c r="DQ161" s="128"/>
      <c r="DR161" s="128"/>
      <c r="DS161" s="128"/>
      <c r="DT161" s="128"/>
      <c r="DU161" s="128"/>
      <c r="DV161" s="128"/>
      <c r="DW161" s="128"/>
      <c r="DX161" s="128"/>
      <c r="DY161" s="128"/>
      <c r="DZ161" s="128"/>
      <c r="EA161" s="128"/>
      <c r="EB161" s="128"/>
    </row>
    <row r="162" spans="10:132">
      <c r="J162" s="128"/>
      <c r="K162" s="128"/>
      <c r="L162" s="128"/>
      <c r="M162" s="128"/>
      <c r="N162" s="128"/>
      <c r="O162" s="128"/>
      <c r="P162" s="128"/>
      <c r="Q162" s="128"/>
      <c r="R162" s="128"/>
      <c r="S162" s="128"/>
      <c r="T162" s="128"/>
      <c r="U162" s="128"/>
      <c r="V162" s="128"/>
      <c r="W162" s="128"/>
      <c r="X162" s="128"/>
      <c r="Y162" s="128"/>
      <c r="Z162" s="128"/>
      <c r="AA162" s="128"/>
      <c r="AB162" s="128"/>
      <c r="AC162" s="128"/>
      <c r="AD162" s="128"/>
      <c r="AE162" s="128"/>
      <c r="AF162" s="128"/>
      <c r="AG162" s="128"/>
      <c r="AH162" s="128"/>
      <c r="AI162" s="128"/>
      <c r="AJ162" s="128"/>
      <c r="AK162" s="128"/>
      <c r="AL162" s="128"/>
      <c r="AM162" s="128"/>
      <c r="AN162" s="128"/>
      <c r="AO162" s="128"/>
      <c r="AP162" s="128"/>
      <c r="AQ162" s="128"/>
      <c r="AR162" s="128"/>
      <c r="AS162" s="128"/>
      <c r="AT162" s="128"/>
      <c r="AU162" s="128"/>
      <c r="AV162" s="128"/>
      <c r="AW162" s="128"/>
      <c r="AX162" s="128"/>
      <c r="AY162" s="128"/>
      <c r="AZ162" s="128"/>
      <c r="BA162" s="128"/>
      <c r="BB162" s="128"/>
      <c r="BC162" s="128"/>
      <c r="BD162" s="128"/>
      <c r="BE162" s="128"/>
      <c r="BF162" s="128"/>
      <c r="BG162" s="128"/>
      <c r="BH162" s="128"/>
      <c r="BI162" s="128"/>
      <c r="BJ162" s="128"/>
      <c r="BK162" s="128"/>
      <c r="BL162" s="128"/>
      <c r="BM162" s="128"/>
      <c r="BN162" s="128"/>
      <c r="BO162" s="128"/>
      <c r="BP162" s="128"/>
      <c r="BQ162" s="128"/>
      <c r="BR162" s="128"/>
      <c r="BS162" s="128"/>
      <c r="BT162" s="128"/>
      <c r="BU162" s="128"/>
      <c r="BV162" s="128"/>
      <c r="BW162" s="128"/>
      <c r="BX162" s="128"/>
      <c r="BY162" s="128"/>
      <c r="BZ162" s="128"/>
      <c r="CA162" s="128"/>
      <c r="CB162" s="128"/>
      <c r="CC162" s="128"/>
      <c r="CD162" s="128"/>
      <c r="CE162" s="128"/>
      <c r="CF162" s="128"/>
      <c r="CG162" s="128"/>
      <c r="CH162" s="128"/>
      <c r="CI162" s="128"/>
      <c r="CJ162" s="128"/>
      <c r="CK162" s="128"/>
      <c r="CL162" s="128"/>
      <c r="CM162" s="128"/>
      <c r="CN162" s="128"/>
      <c r="CO162" s="128"/>
      <c r="CP162" s="128"/>
      <c r="CQ162" s="128"/>
      <c r="CR162" s="128"/>
      <c r="CS162" s="128"/>
      <c r="CT162" s="128"/>
      <c r="CU162" s="128"/>
      <c r="CV162" s="128"/>
      <c r="CW162" s="128"/>
      <c r="CX162" s="128"/>
      <c r="CY162" s="128"/>
      <c r="CZ162" s="128"/>
      <c r="DA162" s="128"/>
      <c r="DB162" s="128"/>
      <c r="DC162" s="128"/>
      <c r="DD162" s="128"/>
      <c r="DE162" s="128"/>
      <c r="DF162" s="128"/>
      <c r="DG162" s="128"/>
      <c r="DH162" s="128"/>
      <c r="DI162" s="128"/>
      <c r="DJ162" s="128"/>
      <c r="DK162" s="128"/>
      <c r="DL162" s="128"/>
      <c r="DM162" s="128"/>
      <c r="DN162" s="128"/>
      <c r="DO162" s="128"/>
      <c r="DP162" s="128"/>
      <c r="DQ162" s="128"/>
      <c r="DR162" s="128"/>
      <c r="DS162" s="128"/>
      <c r="DT162" s="128"/>
      <c r="DU162" s="128"/>
      <c r="DV162" s="128"/>
      <c r="DW162" s="128"/>
      <c r="DX162" s="128"/>
      <c r="DY162" s="128"/>
      <c r="DZ162" s="128"/>
      <c r="EA162" s="128"/>
      <c r="EB162" s="128"/>
    </row>
    <row r="163" spans="10:132">
      <c r="J163" s="128"/>
      <c r="K163" s="128"/>
      <c r="L163" s="128"/>
      <c r="M163" s="128"/>
      <c r="N163" s="128"/>
      <c r="O163" s="128"/>
      <c r="P163" s="128"/>
      <c r="Q163" s="128"/>
      <c r="R163" s="128"/>
      <c r="S163" s="128"/>
      <c r="T163" s="128"/>
      <c r="U163" s="128"/>
      <c r="V163" s="128"/>
      <c r="W163" s="128"/>
      <c r="X163" s="128"/>
      <c r="Y163" s="128"/>
      <c r="Z163" s="128"/>
      <c r="AA163" s="128"/>
      <c r="AB163" s="128"/>
      <c r="AC163" s="128"/>
      <c r="AD163" s="128"/>
      <c r="AE163" s="128"/>
      <c r="AF163" s="128"/>
      <c r="AG163" s="128"/>
      <c r="AH163" s="128"/>
      <c r="AI163" s="128"/>
      <c r="AJ163" s="128"/>
      <c r="AK163" s="128"/>
      <c r="AL163" s="128"/>
      <c r="AM163" s="128"/>
      <c r="AN163" s="128"/>
      <c r="AO163" s="128"/>
      <c r="AP163" s="128"/>
      <c r="AQ163" s="128"/>
      <c r="AR163" s="128"/>
      <c r="AS163" s="128"/>
      <c r="AT163" s="128"/>
      <c r="AU163" s="128"/>
      <c r="AV163" s="128"/>
      <c r="AW163" s="128"/>
      <c r="AX163" s="128"/>
      <c r="AY163" s="128"/>
      <c r="AZ163" s="128"/>
      <c r="BA163" s="128"/>
      <c r="BB163" s="128"/>
      <c r="BC163" s="128"/>
      <c r="BD163" s="128"/>
      <c r="BE163" s="128"/>
      <c r="BF163" s="128"/>
      <c r="BG163" s="128"/>
      <c r="BH163" s="128"/>
      <c r="BI163" s="128"/>
      <c r="BJ163" s="128"/>
      <c r="BK163" s="128"/>
      <c r="BL163" s="128"/>
      <c r="BM163" s="128"/>
      <c r="BN163" s="128"/>
      <c r="BO163" s="128"/>
      <c r="BP163" s="128"/>
      <c r="BQ163" s="128"/>
      <c r="BR163" s="128"/>
      <c r="BS163" s="128"/>
      <c r="BT163" s="128"/>
      <c r="BU163" s="128"/>
      <c r="BV163" s="128"/>
      <c r="BW163" s="128"/>
      <c r="BX163" s="128"/>
      <c r="BY163" s="128"/>
      <c r="BZ163" s="128"/>
      <c r="CA163" s="128"/>
      <c r="CB163" s="128"/>
      <c r="CC163" s="128"/>
      <c r="CD163" s="128"/>
      <c r="CE163" s="128"/>
      <c r="CF163" s="128"/>
      <c r="CG163" s="128"/>
      <c r="CH163" s="128"/>
      <c r="CI163" s="128"/>
      <c r="CJ163" s="128"/>
      <c r="CK163" s="128"/>
      <c r="CL163" s="128"/>
      <c r="CM163" s="128"/>
      <c r="CN163" s="128"/>
      <c r="CO163" s="128"/>
      <c r="CP163" s="128"/>
      <c r="CQ163" s="128"/>
      <c r="CR163" s="128"/>
      <c r="CS163" s="128"/>
      <c r="CT163" s="128"/>
      <c r="CU163" s="128"/>
      <c r="CV163" s="128"/>
      <c r="CW163" s="128"/>
      <c r="CX163" s="128"/>
      <c r="CY163" s="128"/>
      <c r="CZ163" s="128"/>
      <c r="DA163" s="128"/>
      <c r="DB163" s="128"/>
      <c r="DC163" s="128"/>
      <c r="DD163" s="128"/>
      <c r="DE163" s="128"/>
      <c r="DF163" s="128"/>
      <c r="DG163" s="128"/>
      <c r="DH163" s="128"/>
      <c r="DI163" s="128"/>
      <c r="DJ163" s="128"/>
      <c r="DK163" s="128"/>
      <c r="DL163" s="128"/>
      <c r="DM163" s="128"/>
      <c r="DN163" s="128"/>
      <c r="DO163" s="128"/>
      <c r="DP163" s="128"/>
      <c r="DQ163" s="128"/>
      <c r="DR163" s="128"/>
      <c r="DS163" s="128"/>
      <c r="DT163" s="128"/>
      <c r="DU163" s="128"/>
      <c r="DV163" s="128"/>
      <c r="DW163" s="128"/>
      <c r="DX163" s="128"/>
      <c r="DY163" s="128"/>
      <c r="DZ163" s="128"/>
      <c r="EA163" s="128"/>
      <c r="EB163" s="128"/>
    </row>
    <row r="164" spans="10:132">
      <c r="J164" s="128"/>
      <c r="K164" s="128"/>
      <c r="L164" s="128"/>
      <c r="M164" s="128"/>
      <c r="N164" s="128"/>
      <c r="O164" s="128"/>
      <c r="P164" s="128"/>
      <c r="Q164" s="128"/>
      <c r="R164" s="128"/>
      <c r="S164" s="128"/>
      <c r="T164" s="128"/>
      <c r="U164" s="128"/>
      <c r="V164" s="128"/>
      <c r="W164" s="128"/>
      <c r="X164" s="128"/>
      <c r="Y164" s="128"/>
      <c r="Z164" s="128"/>
      <c r="AA164" s="128"/>
      <c r="AB164" s="128"/>
      <c r="AC164" s="128"/>
      <c r="AD164" s="128"/>
      <c r="AE164" s="128"/>
      <c r="AF164" s="128"/>
      <c r="AG164" s="128"/>
      <c r="AH164" s="128"/>
      <c r="AI164" s="128"/>
      <c r="AJ164" s="128"/>
      <c r="AK164" s="128"/>
      <c r="AL164" s="128"/>
      <c r="AM164" s="128"/>
      <c r="AN164" s="128"/>
      <c r="AO164" s="128"/>
      <c r="AP164" s="128"/>
      <c r="AQ164" s="128"/>
      <c r="AR164" s="128"/>
      <c r="AS164" s="128"/>
      <c r="AT164" s="128"/>
      <c r="AU164" s="128"/>
      <c r="AV164" s="128"/>
      <c r="AW164" s="128"/>
      <c r="AX164" s="128"/>
      <c r="AY164" s="128"/>
      <c r="AZ164" s="128"/>
      <c r="BA164" s="128"/>
      <c r="BB164" s="128"/>
      <c r="BC164" s="128"/>
      <c r="BD164" s="128"/>
      <c r="BE164" s="128"/>
      <c r="BF164" s="128"/>
      <c r="BG164" s="128"/>
      <c r="BH164" s="128"/>
      <c r="BI164" s="128"/>
      <c r="BJ164" s="128"/>
      <c r="BK164" s="128"/>
      <c r="BL164" s="128"/>
      <c r="BM164" s="128"/>
      <c r="BN164" s="128"/>
      <c r="BO164" s="128"/>
      <c r="BP164" s="128"/>
      <c r="BQ164" s="128"/>
      <c r="BR164" s="128"/>
      <c r="BS164" s="128"/>
      <c r="BT164" s="128"/>
      <c r="BU164" s="128"/>
      <c r="BV164" s="128"/>
      <c r="BW164" s="128"/>
      <c r="BX164" s="128"/>
      <c r="BY164" s="128"/>
      <c r="BZ164" s="128"/>
      <c r="CA164" s="128"/>
      <c r="CB164" s="128"/>
      <c r="CC164" s="128"/>
      <c r="CD164" s="128"/>
      <c r="CE164" s="128"/>
      <c r="CF164" s="128"/>
      <c r="CG164" s="128"/>
      <c r="CH164" s="128"/>
      <c r="CI164" s="128"/>
      <c r="CJ164" s="128"/>
      <c r="CK164" s="128"/>
      <c r="CL164" s="128"/>
      <c r="CM164" s="128"/>
      <c r="CN164" s="128"/>
      <c r="CO164" s="128"/>
      <c r="CP164" s="128"/>
      <c r="CQ164" s="128"/>
      <c r="CR164" s="128"/>
      <c r="CS164" s="128"/>
      <c r="CT164" s="128"/>
      <c r="CU164" s="128"/>
      <c r="CV164" s="128"/>
      <c r="CW164" s="128"/>
      <c r="CX164" s="128"/>
      <c r="CY164" s="128"/>
      <c r="CZ164" s="128"/>
      <c r="DA164" s="128"/>
      <c r="DB164" s="128"/>
      <c r="DC164" s="128"/>
      <c r="DD164" s="128"/>
      <c r="DE164" s="128"/>
      <c r="DF164" s="128"/>
      <c r="DG164" s="128"/>
      <c r="DH164" s="128"/>
      <c r="DI164" s="128"/>
      <c r="DJ164" s="128"/>
      <c r="DK164" s="128"/>
      <c r="DL164" s="128"/>
      <c r="DM164" s="128"/>
      <c r="DN164" s="128"/>
      <c r="DO164" s="128"/>
      <c r="DP164" s="128"/>
      <c r="DQ164" s="128"/>
      <c r="DR164" s="128"/>
      <c r="DS164" s="128"/>
      <c r="DT164" s="128"/>
      <c r="DU164" s="128"/>
      <c r="DV164" s="128"/>
      <c r="DW164" s="128"/>
      <c r="DX164" s="128"/>
      <c r="DY164" s="128"/>
      <c r="DZ164" s="128"/>
      <c r="EA164" s="128"/>
      <c r="EB164" s="128"/>
    </row>
    <row r="165" spans="10:132">
      <c r="J165" s="128"/>
      <c r="K165" s="128"/>
      <c r="L165" s="128"/>
      <c r="M165" s="128"/>
      <c r="N165" s="128"/>
      <c r="O165" s="128"/>
      <c r="P165" s="128"/>
      <c r="Q165" s="128"/>
      <c r="R165" s="128"/>
      <c r="S165" s="128"/>
      <c r="T165" s="128"/>
      <c r="U165" s="128"/>
      <c r="V165" s="128"/>
      <c r="W165" s="128"/>
      <c r="X165" s="128"/>
      <c r="Y165" s="128"/>
      <c r="Z165" s="128"/>
      <c r="AA165" s="128"/>
      <c r="AB165" s="128"/>
      <c r="AC165" s="128"/>
      <c r="AD165" s="128"/>
      <c r="AE165" s="128"/>
      <c r="AF165" s="128"/>
      <c r="AG165" s="128"/>
      <c r="AH165" s="128"/>
      <c r="AI165" s="128"/>
      <c r="AJ165" s="128"/>
      <c r="AK165" s="128"/>
      <c r="AL165" s="128"/>
      <c r="AM165" s="128"/>
      <c r="AN165" s="128"/>
      <c r="AO165" s="128"/>
      <c r="AP165" s="128"/>
      <c r="AQ165" s="128"/>
      <c r="AR165" s="128"/>
      <c r="AS165" s="128"/>
      <c r="AT165" s="128"/>
      <c r="AU165" s="128"/>
      <c r="AV165" s="128"/>
      <c r="AW165" s="128"/>
      <c r="AX165" s="128"/>
      <c r="AY165" s="128"/>
      <c r="AZ165" s="128"/>
      <c r="BA165" s="128"/>
      <c r="BB165" s="128"/>
      <c r="BC165" s="128"/>
      <c r="BD165" s="128"/>
      <c r="BE165" s="128"/>
      <c r="BF165" s="128"/>
      <c r="BG165" s="128"/>
      <c r="BH165" s="128"/>
      <c r="BI165" s="128"/>
      <c r="BJ165" s="128"/>
      <c r="BK165" s="128"/>
      <c r="BL165" s="128"/>
      <c r="BM165" s="128"/>
      <c r="BN165" s="128"/>
      <c r="BO165" s="128"/>
      <c r="BP165" s="128"/>
      <c r="BQ165" s="128"/>
      <c r="BR165" s="128"/>
      <c r="BS165" s="128"/>
      <c r="BT165" s="128"/>
      <c r="BU165" s="128"/>
      <c r="BV165" s="128"/>
      <c r="BW165" s="128"/>
      <c r="BX165" s="128"/>
      <c r="BY165" s="128"/>
      <c r="BZ165" s="128"/>
      <c r="CA165" s="128"/>
      <c r="CB165" s="128"/>
      <c r="CC165" s="128"/>
      <c r="CD165" s="128"/>
      <c r="CE165" s="128"/>
      <c r="CF165" s="128"/>
      <c r="CG165" s="128"/>
      <c r="CH165" s="128"/>
      <c r="CI165" s="128"/>
      <c r="CJ165" s="128"/>
      <c r="CK165" s="128"/>
      <c r="CL165" s="128"/>
      <c r="CM165" s="128"/>
      <c r="CN165" s="128"/>
      <c r="CO165" s="128"/>
      <c r="CP165" s="128"/>
      <c r="CQ165" s="128"/>
      <c r="CR165" s="128"/>
      <c r="CS165" s="128"/>
      <c r="CT165" s="128"/>
      <c r="CU165" s="128"/>
      <c r="CV165" s="128"/>
      <c r="CW165" s="128"/>
      <c r="CX165" s="128"/>
      <c r="CY165" s="128"/>
      <c r="CZ165" s="128"/>
      <c r="DA165" s="128"/>
      <c r="DB165" s="128"/>
      <c r="DC165" s="128"/>
      <c r="DD165" s="128"/>
      <c r="DE165" s="128"/>
      <c r="DF165" s="128"/>
      <c r="DG165" s="128"/>
      <c r="DH165" s="128"/>
      <c r="DI165" s="128"/>
      <c r="DJ165" s="128"/>
      <c r="DK165" s="128"/>
      <c r="DL165" s="128"/>
      <c r="DM165" s="128"/>
      <c r="DN165" s="128"/>
      <c r="DO165" s="128"/>
      <c r="DP165" s="128"/>
      <c r="DQ165" s="128"/>
      <c r="DR165" s="128"/>
      <c r="DS165" s="128"/>
      <c r="DT165" s="128"/>
      <c r="DU165" s="128"/>
      <c r="DV165" s="128"/>
      <c r="DW165" s="128"/>
      <c r="DX165" s="128"/>
      <c r="DY165" s="128"/>
      <c r="DZ165" s="128"/>
      <c r="EA165" s="128"/>
      <c r="EB165" s="128"/>
    </row>
    <row r="166" spans="10:132">
      <c r="J166" s="128"/>
      <c r="K166" s="128"/>
      <c r="L166" s="128"/>
      <c r="M166" s="128"/>
      <c r="N166" s="128"/>
      <c r="O166" s="128"/>
      <c r="P166" s="128"/>
      <c r="Q166" s="128"/>
      <c r="R166" s="128"/>
      <c r="S166" s="128"/>
      <c r="T166" s="128"/>
      <c r="U166" s="128"/>
      <c r="V166" s="128"/>
      <c r="W166" s="128"/>
      <c r="X166" s="128"/>
      <c r="Y166" s="128"/>
      <c r="Z166" s="128"/>
      <c r="AA166" s="128"/>
      <c r="AB166" s="128"/>
      <c r="AC166" s="128"/>
      <c r="AD166" s="128"/>
      <c r="AE166" s="128"/>
      <c r="AF166" s="128"/>
      <c r="AG166" s="128"/>
      <c r="AH166" s="128"/>
      <c r="AI166" s="128"/>
      <c r="AJ166" s="128"/>
      <c r="AK166" s="128"/>
      <c r="AL166" s="128"/>
      <c r="AM166" s="128"/>
      <c r="AN166" s="128"/>
      <c r="AO166" s="128"/>
      <c r="AP166" s="128"/>
      <c r="AQ166" s="128"/>
      <c r="AR166" s="128"/>
      <c r="AS166" s="128"/>
      <c r="AT166" s="128"/>
      <c r="AU166" s="128"/>
      <c r="AV166" s="128"/>
      <c r="AW166" s="128"/>
      <c r="AX166" s="128"/>
      <c r="AY166" s="128"/>
      <c r="AZ166" s="128"/>
      <c r="BA166" s="128"/>
      <c r="BB166" s="128"/>
      <c r="BC166" s="128"/>
      <c r="BD166" s="128"/>
      <c r="BE166" s="128"/>
      <c r="BF166" s="128"/>
      <c r="BG166" s="128"/>
      <c r="BH166" s="128"/>
      <c r="BI166" s="128"/>
      <c r="BJ166" s="128"/>
      <c r="BK166" s="128"/>
      <c r="BL166" s="128"/>
      <c r="BM166" s="128"/>
      <c r="BN166" s="128"/>
      <c r="BO166" s="128"/>
      <c r="BP166" s="128"/>
      <c r="BQ166" s="128"/>
      <c r="BR166" s="128"/>
      <c r="BS166" s="128"/>
      <c r="BT166" s="128"/>
      <c r="BU166" s="128"/>
      <c r="BV166" s="128"/>
      <c r="BW166" s="128"/>
      <c r="BX166" s="128"/>
      <c r="BY166" s="128"/>
      <c r="BZ166" s="128"/>
      <c r="CA166" s="128"/>
      <c r="CB166" s="128"/>
      <c r="CC166" s="128"/>
      <c r="CD166" s="128"/>
      <c r="CE166" s="128"/>
      <c r="CF166" s="128"/>
      <c r="CG166" s="128"/>
      <c r="CH166" s="128"/>
      <c r="CI166" s="128"/>
      <c r="CJ166" s="128"/>
      <c r="CK166" s="128"/>
      <c r="CL166" s="128"/>
      <c r="CM166" s="128"/>
      <c r="CN166" s="128"/>
      <c r="CO166" s="128"/>
      <c r="CP166" s="128"/>
      <c r="CQ166" s="128"/>
      <c r="CR166" s="128"/>
      <c r="CS166" s="128"/>
      <c r="CT166" s="128"/>
      <c r="CU166" s="128"/>
      <c r="CV166" s="128"/>
      <c r="CW166" s="128"/>
      <c r="CX166" s="128"/>
      <c r="CY166" s="128"/>
      <c r="CZ166" s="128"/>
      <c r="DA166" s="128"/>
      <c r="DB166" s="128"/>
      <c r="DC166" s="128"/>
      <c r="DD166" s="128"/>
      <c r="DE166" s="128"/>
      <c r="DF166" s="128"/>
      <c r="DG166" s="128"/>
      <c r="DH166" s="128"/>
      <c r="DI166" s="128"/>
      <c r="DJ166" s="128"/>
      <c r="DK166" s="128"/>
      <c r="DL166" s="128"/>
      <c r="DM166" s="128"/>
      <c r="DN166" s="128"/>
      <c r="DO166" s="128"/>
      <c r="DP166" s="128"/>
      <c r="DQ166" s="128"/>
      <c r="DR166" s="128"/>
      <c r="DS166" s="128"/>
      <c r="DT166" s="128"/>
      <c r="DU166" s="128"/>
      <c r="DV166" s="128"/>
      <c r="DW166" s="128"/>
      <c r="DX166" s="128"/>
      <c r="DY166" s="128"/>
      <c r="DZ166" s="128"/>
      <c r="EA166" s="128"/>
      <c r="EB166" s="128"/>
    </row>
    <row r="167" spans="10:132">
      <c r="J167" s="128"/>
      <c r="K167" s="128"/>
      <c r="L167" s="128"/>
      <c r="M167" s="128"/>
      <c r="N167" s="128"/>
      <c r="O167" s="128"/>
      <c r="P167" s="128"/>
      <c r="Q167" s="128"/>
      <c r="R167" s="128"/>
      <c r="S167" s="128"/>
      <c r="T167" s="128"/>
      <c r="U167" s="128"/>
      <c r="V167" s="128"/>
      <c r="W167" s="128"/>
      <c r="X167" s="128"/>
      <c r="Y167" s="128"/>
      <c r="Z167" s="128"/>
      <c r="AA167" s="128"/>
      <c r="AB167" s="128"/>
      <c r="AC167" s="128"/>
      <c r="AD167" s="128"/>
      <c r="AE167" s="128"/>
      <c r="AF167" s="128"/>
      <c r="AG167" s="128"/>
      <c r="AH167" s="128"/>
      <c r="AI167" s="128"/>
      <c r="AJ167" s="128"/>
      <c r="AK167" s="128"/>
      <c r="AL167" s="128"/>
      <c r="AM167" s="128"/>
      <c r="AN167" s="128"/>
      <c r="AO167" s="128"/>
      <c r="AP167" s="128"/>
      <c r="AQ167" s="128"/>
      <c r="AR167" s="128"/>
      <c r="AS167" s="128"/>
      <c r="AT167" s="128"/>
      <c r="AU167" s="128"/>
      <c r="AV167" s="128"/>
      <c r="AW167" s="128"/>
      <c r="AX167" s="128"/>
      <c r="AY167" s="128"/>
      <c r="AZ167" s="128"/>
      <c r="BA167" s="128"/>
      <c r="BB167" s="128"/>
      <c r="BC167" s="128"/>
      <c r="BD167" s="128"/>
      <c r="BE167" s="128"/>
      <c r="BF167" s="128"/>
      <c r="BG167" s="128"/>
      <c r="BH167" s="128"/>
      <c r="BI167" s="128"/>
      <c r="BJ167" s="128"/>
      <c r="BK167" s="128"/>
      <c r="BL167" s="128"/>
      <c r="BM167" s="128"/>
      <c r="BN167" s="128"/>
      <c r="BO167" s="128"/>
      <c r="BP167" s="128"/>
      <c r="BQ167" s="128"/>
      <c r="BR167" s="128"/>
      <c r="BS167" s="128"/>
      <c r="BT167" s="128"/>
      <c r="BU167" s="128"/>
      <c r="BV167" s="128"/>
      <c r="BW167" s="128"/>
      <c r="BX167" s="128"/>
      <c r="BY167" s="128"/>
      <c r="BZ167" s="128"/>
      <c r="CA167" s="128"/>
      <c r="CB167" s="128"/>
      <c r="CC167" s="128"/>
      <c r="CD167" s="128"/>
      <c r="CE167" s="128"/>
      <c r="CF167" s="128"/>
      <c r="CG167" s="128"/>
      <c r="CH167" s="128"/>
      <c r="CI167" s="128"/>
      <c r="CJ167" s="128"/>
      <c r="CK167" s="128"/>
      <c r="CL167" s="128"/>
      <c r="CM167" s="128"/>
      <c r="CN167" s="128"/>
      <c r="CO167" s="128"/>
      <c r="CP167" s="128"/>
      <c r="CQ167" s="128"/>
      <c r="CR167" s="128"/>
      <c r="CS167" s="128"/>
      <c r="CT167" s="128"/>
      <c r="CU167" s="128"/>
      <c r="CV167" s="128"/>
      <c r="CW167" s="128"/>
      <c r="CX167" s="128"/>
      <c r="CY167" s="128"/>
      <c r="CZ167" s="128"/>
      <c r="DA167" s="128"/>
      <c r="DB167" s="128"/>
      <c r="DC167" s="128"/>
      <c r="DD167" s="128"/>
      <c r="DE167" s="128"/>
      <c r="DF167" s="128"/>
      <c r="DG167" s="128"/>
      <c r="DH167" s="128"/>
      <c r="DI167" s="128"/>
      <c r="DJ167" s="128"/>
      <c r="DK167" s="128"/>
      <c r="DL167" s="128"/>
      <c r="DM167" s="128"/>
      <c r="DN167" s="128"/>
      <c r="DO167" s="128"/>
      <c r="DP167" s="128"/>
      <c r="DQ167" s="128"/>
      <c r="DR167" s="128"/>
      <c r="DS167" s="128"/>
      <c r="DT167" s="128"/>
      <c r="DU167" s="128"/>
      <c r="DV167" s="128"/>
      <c r="DW167" s="128"/>
      <c r="DX167" s="128"/>
      <c r="DY167" s="128"/>
      <c r="DZ167" s="128"/>
      <c r="EA167" s="128"/>
      <c r="EB167" s="128"/>
    </row>
    <row r="168" spans="10:132">
      <c r="J168" s="128"/>
      <c r="K168" s="128"/>
      <c r="L168" s="128"/>
      <c r="M168" s="128"/>
      <c r="N168" s="128"/>
      <c r="O168" s="128"/>
      <c r="P168" s="128"/>
      <c r="Q168" s="128"/>
      <c r="R168" s="128"/>
      <c r="S168" s="128"/>
      <c r="T168" s="128"/>
      <c r="U168" s="128"/>
      <c r="V168" s="128"/>
      <c r="W168" s="128"/>
      <c r="X168" s="128"/>
      <c r="Y168" s="128"/>
      <c r="Z168" s="128"/>
      <c r="AA168" s="128"/>
      <c r="AB168" s="128"/>
      <c r="AC168" s="128"/>
      <c r="AD168" s="128"/>
      <c r="AE168" s="128"/>
      <c r="AF168" s="128"/>
      <c r="AG168" s="128"/>
      <c r="AH168" s="128"/>
      <c r="AI168" s="128"/>
      <c r="AJ168" s="128"/>
      <c r="AK168" s="128"/>
      <c r="AL168" s="128"/>
      <c r="AM168" s="128"/>
      <c r="AN168" s="128"/>
      <c r="AO168" s="128"/>
      <c r="AP168" s="128"/>
      <c r="AQ168" s="128"/>
      <c r="AR168" s="128"/>
      <c r="AS168" s="128"/>
      <c r="AT168" s="128"/>
      <c r="AU168" s="128"/>
      <c r="AV168" s="128"/>
      <c r="AW168" s="128"/>
      <c r="AX168" s="128"/>
      <c r="AY168" s="128"/>
      <c r="AZ168" s="128"/>
      <c r="BA168" s="128"/>
      <c r="BB168" s="128"/>
      <c r="BC168" s="128"/>
      <c r="BD168" s="128"/>
      <c r="BE168" s="128"/>
      <c r="BF168" s="128"/>
      <c r="BG168" s="128"/>
      <c r="BH168" s="128"/>
      <c r="BI168" s="128"/>
      <c r="BJ168" s="128"/>
      <c r="BK168" s="128"/>
      <c r="BL168" s="128"/>
      <c r="BM168" s="128"/>
      <c r="BN168" s="128"/>
      <c r="BO168" s="128"/>
      <c r="BP168" s="128"/>
      <c r="BQ168" s="128"/>
      <c r="BR168" s="128"/>
      <c r="BS168" s="128"/>
      <c r="BT168" s="128"/>
      <c r="BU168" s="128"/>
      <c r="BV168" s="128"/>
      <c r="BW168" s="128"/>
      <c r="BX168" s="128"/>
      <c r="BY168" s="128"/>
      <c r="BZ168" s="128"/>
      <c r="CA168" s="128"/>
      <c r="CB168" s="128"/>
      <c r="CC168" s="128"/>
      <c r="CD168" s="128"/>
      <c r="CE168" s="128"/>
      <c r="CF168" s="128"/>
      <c r="CG168" s="128"/>
      <c r="CH168" s="128"/>
      <c r="CI168" s="128"/>
      <c r="CJ168" s="128"/>
      <c r="CK168" s="128"/>
      <c r="CL168" s="128"/>
      <c r="CM168" s="128"/>
      <c r="CN168" s="128"/>
      <c r="CO168" s="128"/>
      <c r="CP168" s="128"/>
      <c r="CQ168" s="128"/>
      <c r="CR168" s="128"/>
      <c r="CS168" s="128"/>
      <c r="CT168" s="128"/>
      <c r="CU168" s="128"/>
      <c r="CV168" s="128"/>
      <c r="CW168" s="128"/>
      <c r="CX168" s="128"/>
      <c r="CY168" s="128"/>
      <c r="CZ168" s="128"/>
      <c r="DA168" s="128"/>
      <c r="DB168" s="128"/>
      <c r="DC168" s="128"/>
      <c r="DD168" s="128"/>
      <c r="DE168" s="128"/>
      <c r="DF168" s="128"/>
      <c r="DG168" s="128"/>
      <c r="DH168" s="128"/>
      <c r="DI168" s="128"/>
      <c r="DJ168" s="128"/>
      <c r="DK168" s="128"/>
      <c r="DL168" s="128"/>
      <c r="DM168" s="128"/>
      <c r="DN168" s="128"/>
      <c r="DO168" s="128"/>
      <c r="DP168" s="128"/>
      <c r="DQ168" s="128"/>
      <c r="DR168" s="128"/>
      <c r="DS168" s="128"/>
      <c r="DT168" s="128"/>
      <c r="DU168" s="128"/>
      <c r="DV168" s="128"/>
      <c r="DW168" s="128"/>
      <c r="DX168" s="128"/>
      <c r="DY168" s="128"/>
      <c r="DZ168" s="128"/>
      <c r="EA168" s="128"/>
      <c r="EB168" s="128"/>
    </row>
    <row r="169" spans="10:132">
      <c r="J169" s="128"/>
      <c r="K169" s="128"/>
      <c r="L169" s="128"/>
      <c r="M169" s="128"/>
      <c r="N169" s="128"/>
      <c r="O169" s="128"/>
      <c r="P169" s="128"/>
      <c r="Q169" s="128"/>
      <c r="R169" s="128"/>
      <c r="S169" s="128"/>
      <c r="T169" s="128"/>
      <c r="U169" s="128"/>
      <c r="V169" s="128"/>
      <c r="W169" s="128"/>
      <c r="X169" s="128"/>
      <c r="Y169" s="128"/>
      <c r="Z169" s="128"/>
      <c r="AA169" s="128"/>
      <c r="AB169" s="128"/>
      <c r="AC169" s="128"/>
      <c r="AD169" s="128"/>
      <c r="AE169" s="128"/>
      <c r="AF169" s="128"/>
      <c r="AG169" s="128"/>
      <c r="AH169" s="128"/>
      <c r="AI169" s="128"/>
      <c r="AJ169" s="128"/>
      <c r="AK169" s="128"/>
      <c r="AL169" s="128"/>
      <c r="AM169" s="128"/>
      <c r="AN169" s="128"/>
      <c r="AO169" s="128"/>
      <c r="AP169" s="128"/>
      <c r="AQ169" s="128"/>
      <c r="AR169" s="128"/>
      <c r="AS169" s="128"/>
      <c r="AT169" s="128"/>
      <c r="AU169" s="128"/>
      <c r="AV169" s="128"/>
      <c r="AW169" s="128"/>
      <c r="AX169" s="128"/>
      <c r="AY169" s="128"/>
      <c r="AZ169" s="128"/>
      <c r="BA169" s="128"/>
      <c r="BB169" s="128"/>
      <c r="BC169" s="128"/>
      <c r="BD169" s="128"/>
      <c r="BE169" s="128"/>
      <c r="BF169" s="128"/>
      <c r="BG169" s="128"/>
      <c r="BH169" s="128"/>
      <c r="BI169" s="128"/>
      <c r="BJ169" s="128"/>
      <c r="BK169" s="128"/>
      <c r="BL169" s="128"/>
      <c r="BM169" s="128"/>
      <c r="BN169" s="128"/>
      <c r="BO169" s="128"/>
      <c r="BP169" s="128"/>
      <c r="BQ169" s="128"/>
      <c r="BR169" s="128"/>
      <c r="BS169" s="128"/>
      <c r="BT169" s="128"/>
      <c r="BU169" s="128"/>
      <c r="BV169" s="128"/>
      <c r="BW169" s="128"/>
      <c r="BX169" s="128"/>
      <c r="BY169" s="128"/>
      <c r="BZ169" s="128"/>
      <c r="CA169" s="128"/>
      <c r="CB169" s="128"/>
      <c r="CC169" s="128"/>
      <c r="CD169" s="128"/>
      <c r="CE169" s="128"/>
      <c r="CF169" s="128"/>
      <c r="CG169" s="128"/>
      <c r="CH169" s="128"/>
      <c r="CI169" s="128"/>
      <c r="CJ169" s="128"/>
      <c r="CK169" s="128"/>
      <c r="CL169" s="128"/>
      <c r="CM169" s="128"/>
      <c r="CN169" s="128"/>
      <c r="CO169" s="128"/>
      <c r="CP169" s="128"/>
      <c r="CQ169" s="128"/>
      <c r="CR169" s="128"/>
      <c r="CS169" s="128"/>
      <c r="CT169" s="128"/>
      <c r="CU169" s="128"/>
      <c r="CV169" s="128"/>
      <c r="CW169" s="128"/>
      <c r="CX169" s="128"/>
      <c r="CY169" s="128"/>
      <c r="CZ169" s="128"/>
      <c r="DA169" s="128"/>
      <c r="DB169" s="128"/>
      <c r="DC169" s="128"/>
      <c r="DD169" s="128"/>
      <c r="DE169" s="128"/>
      <c r="DF169" s="128"/>
      <c r="DG169" s="128"/>
      <c r="DH169" s="128"/>
      <c r="DI169" s="128"/>
      <c r="DJ169" s="128"/>
      <c r="DK169" s="128"/>
      <c r="DL169" s="128"/>
      <c r="DM169" s="128"/>
      <c r="DN169" s="128"/>
      <c r="DO169" s="128"/>
      <c r="DP169" s="128"/>
      <c r="DQ169" s="128"/>
      <c r="DR169" s="128"/>
      <c r="DS169" s="128"/>
      <c r="DT169" s="128"/>
      <c r="DU169" s="128"/>
      <c r="DV169" s="128"/>
      <c r="DW169" s="128"/>
      <c r="DX169" s="128"/>
      <c r="DY169" s="128"/>
      <c r="DZ169" s="128"/>
      <c r="EA169" s="128"/>
      <c r="EB169" s="128"/>
    </row>
    <row r="170" spans="10:132">
      <c r="J170" s="128"/>
      <c r="K170" s="128"/>
      <c r="L170" s="128"/>
      <c r="M170" s="128"/>
      <c r="N170" s="128"/>
      <c r="O170" s="128"/>
      <c r="P170" s="128"/>
      <c r="Q170" s="128"/>
      <c r="R170" s="128"/>
      <c r="S170" s="128"/>
      <c r="T170" s="128"/>
      <c r="U170" s="128"/>
      <c r="V170" s="128"/>
      <c r="W170" s="128"/>
      <c r="X170" s="128"/>
      <c r="Y170" s="128"/>
      <c r="Z170" s="128"/>
      <c r="AA170" s="128"/>
      <c r="AB170" s="128"/>
      <c r="AC170" s="128"/>
      <c r="AD170" s="128"/>
      <c r="AE170" s="128"/>
      <c r="AF170" s="128"/>
      <c r="AG170" s="128"/>
      <c r="AH170" s="128"/>
      <c r="AI170" s="128"/>
      <c r="AJ170" s="128"/>
      <c r="AK170" s="128"/>
      <c r="AL170" s="128"/>
      <c r="AM170" s="128"/>
      <c r="AN170" s="128"/>
      <c r="AO170" s="128"/>
      <c r="AP170" s="128"/>
      <c r="AQ170" s="128"/>
      <c r="AR170" s="128"/>
      <c r="AS170" s="128"/>
      <c r="AT170" s="128"/>
      <c r="AU170" s="128"/>
      <c r="AV170" s="128"/>
      <c r="AW170" s="128"/>
      <c r="AX170" s="128"/>
      <c r="AY170" s="128"/>
      <c r="AZ170" s="128"/>
      <c r="BA170" s="128"/>
      <c r="BB170" s="128"/>
      <c r="BC170" s="128"/>
      <c r="BD170" s="128"/>
      <c r="BE170" s="128"/>
      <c r="BF170" s="128"/>
      <c r="BG170" s="128"/>
      <c r="BH170" s="128"/>
      <c r="BI170" s="128"/>
      <c r="BJ170" s="128"/>
      <c r="BK170" s="128"/>
      <c r="BL170" s="128"/>
      <c r="BM170" s="128"/>
      <c r="BN170" s="128"/>
      <c r="BO170" s="128"/>
      <c r="BP170" s="128"/>
      <c r="BQ170" s="128"/>
      <c r="BR170" s="128"/>
      <c r="BS170" s="128"/>
      <c r="BT170" s="128"/>
      <c r="BU170" s="128"/>
      <c r="BV170" s="128"/>
      <c r="BW170" s="128"/>
      <c r="BX170" s="128"/>
      <c r="BY170" s="128"/>
      <c r="BZ170" s="128"/>
      <c r="CA170" s="128"/>
      <c r="CB170" s="128"/>
      <c r="CC170" s="128"/>
      <c r="CD170" s="128"/>
      <c r="CE170" s="128"/>
      <c r="CF170" s="128"/>
      <c r="CG170" s="128"/>
      <c r="CH170" s="128"/>
      <c r="CI170" s="128"/>
      <c r="CJ170" s="128"/>
      <c r="CK170" s="128"/>
      <c r="CL170" s="128"/>
      <c r="CM170" s="128"/>
      <c r="CN170" s="128"/>
      <c r="CO170" s="128"/>
      <c r="CP170" s="128"/>
      <c r="CQ170" s="128"/>
      <c r="CR170" s="128"/>
      <c r="CS170" s="128"/>
      <c r="CT170" s="128"/>
      <c r="CU170" s="128"/>
      <c r="CV170" s="128"/>
      <c r="CW170" s="128"/>
      <c r="CX170" s="128"/>
      <c r="CY170" s="128"/>
      <c r="CZ170" s="128"/>
      <c r="DA170" s="128"/>
      <c r="DB170" s="128"/>
      <c r="DC170" s="128"/>
      <c r="DD170" s="128"/>
      <c r="DE170" s="128"/>
      <c r="DF170" s="128"/>
      <c r="DG170" s="128"/>
      <c r="DH170" s="128"/>
      <c r="DI170" s="128"/>
      <c r="DJ170" s="128"/>
      <c r="DK170" s="128"/>
      <c r="DL170" s="128"/>
      <c r="DM170" s="128"/>
      <c r="DN170" s="128"/>
      <c r="DO170" s="128"/>
      <c r="DP170" s="128"/>
      <c r="DQ170" s="128"/>
      <c r="DR170" s="128"/>
      <c r="DS170" s="128"/>
      <c r="DT170" s="128"/>
      <c r="DU170" s="128"/>
      <c r="DV170" s="128"/>
      <c r="DW170" s="128"/>
      <c r="DX170" s="128"/>
      <c r="DY170" s="128"/>
      <c r="DZ170" s="128"/>
      <c r="EA170" s="128"/>
      <c r="EB170" s="128"/>
    </row>
    <row r="171" spans="10:132">
      <c r="J171" s="128"/>
      <c r="K171" s="128"/>
      <c r="L171" s="128"/>
      <c r="M171" s="128"/>
      <c r="N171" s="128"/>
      <c r="O171" s="128"/>
      <c r="P171" s="128"/>
      <c r="Q171" s="128"/>
      <c r="R171" s="128"/>
      <c r="S171" s="128"/>
      <c r="T171" s="128"/>
      <c r="U171" s="128"/>
      <c r="V171" s="128"/>
      <c r="W171" s="128"/>
      <c r="X171" s="128"/>
      <c r="Y171" s="128"/>
      <c r="Z171" s="128"/>
      <c r="AA171" s="128"/>
      <c r="AB171" s="128"/>
      <c r="AC171" s="128"/>
      <c r="AD171" s="128"/>
      <c r="AE171" s="128"/>
      <c r="AF171" s="128"/>
      <c r="AG171" s="128"/>
      <c r="AH171" s="128"/>
      <c r="AI171" s="128"/>
      <c r="AJ171" s="128"/>
      <c r="AK171" s="128"/>
      <c r="AL171" s="128"/>
      <c r="AM171" s="128"/>
      <c r="AN171" s="128"/>
      <c r="AO171" s="128"/>
      <c r="AP171" s="128"/>
      <c r="AQ171" s="128"/>
      <c r="AR171" s="128"/>
      <c r="AS171" s="128"/>
      <c r="AT171" s="128"/>
      <c r="AU171" s="128"/>
      <c r="AV171" s="128"/>
      <c r="AW171" s="128"/>
      <c r="AX171" s="128"/>
      <c r="AY171" s="128"/>
      <c r="AZ171" s="128"/>
      <c r="BA171" s="128"/>
      <c r="BB171" s="128"/>
      <c r="BC171" s="128"/>
      <c r="BD171" s="128"/>
      <c r="BE171" s="128"/>
      <c r="BF171" s="128"/>
      <c r="BG171" s="128"/>
      <c r="BH171" s="128"/>
      <c r="BI171" s="128"/>
      <c r="BJ171" s="128"/>
      <c r="BK171" s="128"/>
      <c r="BL171" s="128"/>
      <c r="BM171" s="128"/>
      <c r="BN171" s="128"/>
      <c r="BO171" s="128"/>
      <c r="BP171" s="128"/>
      <c r="BQ171" s="128"/>
      <c r="BR171" s="128"/>
      <c r="BS171" s="128"/>
      <c r="BT171" s="128"/>
      <c r="BU171" s="128"/>
      <c r="BV171" s="128"/>
      <c r="BW171" s="128"/>
      <c r="BX171" s="128"/>
      <c r="BY171" s="128"/>
      <c r="BZ171" s="128"/>
      <c r="CA171" s="128"/>
      <c r="CB171" s="128"/>
      <c r="CC171" s="128"/>
      <c r="CD171" s="128"/>
      <c r="CE171" s="128"/>
      <c r="CF171" s="128"/>
      <c r="CG171" s="128"/>
      <c r="CH171" s="128"/>
      <c r="CI171" s="128"/>
      <c r="CJ171" s="128"/>
      <c r="CK171" s="128"/>
      <c r="CL171" s="128"/>
      <c r="CM171" s="128"/>
      <c r="CN171" s="128"/>
      <c r="CO171" s="128"/>
      <c r="CP171" s="128"/>
      <c r="CQ171" s="128"/>
      <c r="CR171" s="128"/>
      <c r="CS171" s="128"/>
      <c r="CT171" s="128"/>
      <c r="CU171" s="128"/>
      <c r="CV171" s="128"/>
      <c r="CW171" s="128"/>
      <c r="CX171" s="128"/>
      <c r="CY171" s="128"/>
      <c r="CZ171" s="128"/>
      <c r="DA171" s="128"/>
      <c r="DB171" s="128"/>
      <c r="DC171" s="128"/>
      <c r="DD171" s="128"/>
      <c r="DE171" s="128"/>
      <c r="DF171" s="128"/>
      <c r="DG171" s="128"/>
      <c r="DH171" s="128"/>
      <c r="DI171" s="128"/>
      <c r="DJ171" s="128"/>
      <c r="DK171" s="128"/>
      <c r="DL171" s="128"/>
      <c r="DM171" s="128"/>
      <c r="DN171" s="128"/>
      <c r="DO171" s="128"/>
      <c r="DP171" s="128"/>
      <c r="DQ171" s="128"/>
      <c r="DR171" s="128"/>
      <c r="DS171" s="128"/>
      <c r="DT171" s="128"/>
      <c r="DU171" s="128"/>
      <c r="DV171" s="128"/>
      <c r="DW171" s="128"/>
      <c r="DX171" s="128"/>
      <c r="DY171" s="128"/>
      <c r="DZ171" s="128"/>
      <c r="EA171" s="128"/>
      <c r="EB171" s="128"/>
    </row>
    <row r="172" spans="10:132">
      <c r="J172" s="128"/>
      <c r="K172" s="128"/>
      <c r="L172" s="128"/>
      <c r="M172" s="128"/>
      <c r="N172" s="128"/>
      <c r="O172" s="128"/>
      <c r="P172" s="128"/>
      <c r="Q172" s="128"/>
      <c r="R172" s="128"/>
      <c r="S172" s="128"/>
      <c r="T172" s="128"/>
      <c r="U172" s="128"/>
      <c r="V172" s="128"/>
      <c r="W172" s="128"/>
      <c r="X172" s="128"/>
      <c r="Y172" s="128"/>
      <c r="Z172" s="128"/>
      <c r="AA172" s="128"/>
      <c r="AB172" s="128"/>
      <c r="AC172" s="128"/>
      <c r="AD172" s="128"/>
      <c r="AE172" s="128"/>
      <c r="AF172" s="128"/>
      <c r="AG172" s="128"/>
      <c r="AH172" s="128"/>
      <c r="AI172" s="128"/>
      <c r="AJ172" s="128"/>
      <c r="AK172" s="128"/>
      <c r="AL172" s="128"/>
      <c r="AM172" s="128"/>
      <c r="AN172" s="128"/>
      <c r="AO172" s="128"/>
      <c r="AP172" s="128"/>
      <c r="AQ172" s="128"/>
      <c r="AR172" s="128"/>
      <c r="AS172" s="128"/>
      <c r="AT172" s="128"/>
      <c r="AU172" s="128"/>
      <c r="AV172" s="128"/>
      <c r="AW172" s="128"/>
      <c r="AX172" s="128"/>
      <c r="AY172" s="128"/>
      <c r="AZ172" s="128"/>
      <c r="BA172" s="128"/>
      <c r="BB172" s="128"/>
      <c r="BC172" s="128"/>
      <c r="BD172" s="128"/>
      <c r="BE172" s="128"/>
      <c r="BF172" s="128"/>
      <c r="BG172" s="128"/>
      <c r="BH172" s="128"/>
      <c r="BI172" s="128"/>
      <c r="BJ172" s="128"/>
      <c r="BK172" s="128"/>
      <c r="BL172" s="128"/>
      <c r="BM172" s="128"/>
      <c r="BN172" s="128"/>
      <c r="BO172" s="128"/>
      <c r="BP172" s="128"/>
      <c r="BQ172" s="128"/>
      <c r="BR172" s="128"/>
      <c r="BS172" s="128"/>
      <c r="BT172" s="128"/>
      <c r="BU172" s="128"/>
      <c r="BV172" s="128"/>
      <c r="BW172" s="128"/>
      <c r="BX172" s="128"/>
      <c r="BY172" s="128"/>
      <c r="BZ172" s="128"/>
      <c r="CA172" s="128"/>
      <c r="CB172" s="128"/>
      <c r="CC172" s="128"/>
      <c r="CD172" s="128"/>
      <c r="CE172" s="128"/>
      <c r="CF172" s="128"/>
      <c r="CG172" s="128"/>
      <c r="CH172" s="128"/>
      <c r="CI172" s="128"/>
      <c r="CJ172" s="128"/>
      <c r="CK172" s="128"/>
      <c r="CL172" s="128"/>
      <c r="CM172" s="128"/>
      <c r="CN172" s="128"/>
      <c r="CO172" s="128"/>
      <c r="CP172" s="128"/>
      <c r="CQ172" s="128"/>
      <c r="CR172" s="128"/>
      <c r="CS172" s="128"/>
      <c r="CT172" s="128"/>
      <c r="CU172" s="128"/>
      <c r="CV172" s="128"/>
      <c r="CW172" s="128"/>
      <c r="CX172" s="128"/>
      <c r="CY172" s="128"/>
      <c r="CZ172" s="128"/>
      <c r="DA172" s="128"/>
      <c r="DB172" s="128"/>
      <c r="DC172" s="128"/>
      <c r="DD172" s="128"/>
      <c r="DE172" s="128"/>
      <c r="DF172" s="128"/>
      <c r="DG172" s="128"/>
      <c r="DH172" s="128"/>
      <c r="DI172" s="128"/>
      <c r="DJ172" s="128"/>
      <c r="DK172" s="128"/>
      <c r="DL172" s="128"/>
      <c r="DM172" s="128"/>
      <c r="DN172" s="128"/>
      <c r="DO172" s="128"/>
      <c r="DP172" s="128"/>
      <c r="DQ172" s="128"/>
      <c r="DR172" s="128"/>
      <c r="DS172" s="128"/>
      <c r="DT172" s="128"/>
      <c r="DU172" s="128"/>
      <c r="DV172" s="128"/>
      <c r="DW172" s="128"/>
      <c r="DX172" s="128"/>
      <c r="DY172" s="128"/>
      <c r="DZ172" s="128"/>
      <c r="EA172" s="128"/>
      <c r="EB172" s="128"/>
    </row>
    <row r="173" spans="10:132">
      <c r="J173" s="128"/>
      <c r="K173" s="128"/>
      <c r="L173" s="128"/>
      <c r="M173" s="128"/>
      <c r="N173" s="128"/>
      <c r="O173" s="128"/>
      <c r="P173" s="128"/>
      <c r="Q173" s="128"/>
      <c r="R173" s="128"/>
      <c r="S173" s="128"/>
      <c r="T173" s="128"/>
      <c r="U173" s="128"/>
      <c r="V173" s="128"/>
      <c r="W173" s="128"/>
      <c r="X173" s="128"/>
      <c r="Y173" s="128"/>
      <c r="Z173" s="128"/>
      <c r="AA173" s="128"/>
      <c r="AB173" s="128"/>
      <c r="AC173" s="128"/>
      <c r="AD173" s="128"/>
      <c r="AE173" s="128"/>
      <c r="AF173" s="128"/>
      <c r="AG173" s="128"/>
      <c r="AH173" s="128"/>
      <c r="AI173" s="128"/>
      <c r="AJ173" s="128"/>
      <c r="AK173" s="128"/>
      <c r="AL173" s="128"/>
      <c r="AM173" s="128"/>
      <c r="AN173" s="128"/>
      <c r="AO173" s="128"/>
      <c r="AP173" s="128"/>
      <c r="AQ173" s="128"/>
      <c r="AR173" s="128"/>
      <c r="AS173" s="128"/>
      <c r="AT173" s="128"/>
      <c r="AU173" s="128"/>
      <c r="AV173" s="128"/>
      <c r="AW173" s="128"/>
      <c r="AX173" s="128"/>
      <c r="AY173" s="128"/>
      <c r="AZ173" s="128"/>
      <c r="BA173" s="128"/>
      <c r="BB173" s="128"/>
      <c r="BC173" s="128"/>
      <c r="BD173" s="128"/>
      <c r="BE173" s="128"/>
      <c r="BF173" s="128"/>
      <c r="BG173" s="128"/>
      <c r="BH173" s="128"/>
      <c r="BI173" s="128"/>
      <c r="BJ173" s="128"/>
      <c r="BK173" s="128"/>
      <c r="BL173" s="128"/>
      <c r="BM173" s="128"/>
      <c r="BN173" s="128"/>
      <c r="BO173" s="128"/>
      <c r="BP173" s="128"/>
      <c r="BQ173" s="128"/>
      <c r="BR173" s="128"/>
      <c r="BS173" s="128"/>
      <c r="BT173" s="128"/>
      <c r="BU173" s="128"/>
      <c r="BV173" s="128"/>
      <c r="BW173" s="128"/>
      <c r="BX173" s="128"/>
      <c r="BY173" s="128"/>
      <c r="BZ173" s="128"/>
      <c r="CA173" s="128"/>
      <c r="CB173" s="128"/>
      <c r="CC173" s="128"/>
      <c r="CD173" s="128"/>
      <c r="CE173" s="128"/>
      <c r="CF173" s="128"/>
      <c r="CG173" s="128"/>
      <c r="CH173" s="128"/>
      <c r="CI173" s="128"/>
      <c r="CJ173" s="128"/>
      <c r="CK173" s="128"/>
      <c r="CL173" s="128"/>
      <c r="CM173" s="128"/>
      <c r="CN173" s="128"/>
      <c r="CO173" s="128"/>
      <c r="CP173" s="128"/>
      <c r="CQ173" s="128"/>
      <c r="CR173" s="128"/>
      <c r="CS173" s="128"/>
      <c r="CT173" s="128"/>
      <c r="CU173" s="128"/>
      <c r="CV173" s="128"/>
      <c r="CW173" s="128"/>
      <c r="CX173" s="128"/>
      <c r="CY173" s="128"/>
      <c r="CZ173" s="128"/>
      <c r="DA173" s="128"/>
      <c r="DB173" s="128"/>
      <c r="DC173" s="128"/>
      <c r="DD173" s="128"/>
      <c r="DE173" s="128"/>
      <c r="DF173" s="128"/>
      <c r="DG173" s="128"/>
      <c r="DH173" s="128"/>
      <c r="DI173" s="128"/>
      <c r="DJ173" s="128"/>
      <c r="DK173" s="128"/>
      <c r="DL173" s="128"/>
      <c r="DM173" s="128"/>
      <c r="DN173" s="128"/>
      <c r="DO173" s="128"/>
      <c r="DP173" s="128"/>
      <c r="DQ173" s="128"/>
      <c r="DR173" s="128"/>
      <c r="DS173" s="128"/>
      <c r="DT173" s="128"/>
      <c r="DU173" s="128"/>
      <c r="DV173" s="128"/>
      <c r="DW173" s="128"/>
      <c r="DX173" s="128"/>
      <c r="DY173" s="128"/>
      <c r="DZ173" s="128"/>
      <c r="EA173" s="128"/>
      <c r="EB173" s="128"/>
    </row>
    <row r="174" spans="10:132">
      <c r="J174" s="128"/>
      <c r="K174" s="128"/>
      <c r="L174" s="128"/>
      <c r="M174" s="128"/>
      <c r="N174" s="128"/>
      <c r="O174" s="128"/>
      <c r="P174" s="128"/>
      <c r="Q174" s="128"/>
      <c r="R174" s="128"/>
      <c r="S174" s="128"/>
      <c r="T174" s="128"/>
      <c r="U174" s="128"/>
      <c r="V174" s="128"/>
      <c r="W174" s="128"/>
      <c r="X174" s="128"/>
      <c r="Y174" s="128"/>
      <c r="Z174" s="128"/>
      <c r="AA174" s="128"/>
      <c r="AB174" s="128"/>
      <c r="AC174" s="128"/>
      <c r="AD174" s="128"/>
      <c r="AE174" s="128"/>
      <c r="AF174" s="128"/>
      <c r="AG174" s="128"/>
      <c r="AH174" s="128"/>
      <c r="AI174" s="128"/>
      <c r="AJ174" s="128"/>
      <c r="AK174" s="128"/>
      <c r="AL174" s="128"/>
      <c r="AM174" s="128"/>
      <c r="AN174" s="128"/>
      <c r="AO174" s="128"/>
      <c r="AP174" s="128"/>
      <c r="AQ174" s="128"/>
      <c r="AR174" s="128"/>
      <c r="AS174" s="128"/>
      <c r="AT174" s="128"/>
      <c r="AU174" s="128"/>
      <c r="AV174" s="128"/>
      <c r="AW174" s="128"/>
      <c r="AX174" s="128"/>
      <c r="AY174" s="128"/>
      <c r="AZ174" s="128"/>
      <c r="BA174" s="128"/>
      <c r="BB174" s="128"/>
      <c r="BC174" s="128"/>
      <c r="BD174" s="128"/>
      <c r="BE174" s="128"/>
      <c r="BF174" s="128"/>
      <c r="BG174" s="128"/>
      <c r="BH174" s="128"/>
      <c r="BI174" s="128"/>
      <c r="BJ174" s="128"/>
      <c r="BK174" s="128"/>
      <c r="BL174" s="128"/>
      <c r="BM174" s="128"/>
      <c r="BN174" s="128"/>
      <c r="BO174" s="128"/>
      <c r="BP174" s="128"/>
      <c r="BQ174" s="128"/>
      <c r="BR174" s="128"/>
      <c r="BS174" s="128"/>
      <c r="BT174" s="128"/>
      <c r="BU174" s="128"/>
      <c r="BV174" s="128"/>
      <c r="BW174" s="128"/>
      <c r="BX174" s="128"/>
      <c r="BY174" s="128"/>
      <c r="BZ174" s="128"/>
      <c r="CA174" s="128"/>
      <c r="CB174" s="128"/>
      <c r="CC174" s="128"/>
      <c r="CD174" s="128"/>
      <c r="CE174" s="128"/>
      <c r="CF174" s="128"/>
      <c r="CG174" s="128"/>
      <c r="CH174" s="128"/>
      <c r="CI174" s="128"/>
      <c r="CJ174" s="128"/>
      <c r="CK174" s="128"/>
      <c r="CL174" s="128"/>
      <c r="CM174" s="128"/>
      <c r="CN174" s="128"/>
      <c r="CO174" s="128"/>
      <c r="CP174" s="128"/>
      <c r="CQ174" s="128"/>
      <c r="CR174" s="128"/>
      <c r="CS174" s="128"/>
      <c r="CT174" s="128"/>
      <c r="CU174" s="128"/>
      <c r="CV174" s="128"/>
      <c r="CW174" s="128"/>
      <c r="CX174" s="128"/>
      <c r="CY174" s="128"/>
      <c r="CZ174" s="128"/>
      <c r="DA174" s="128"/>
      <c r="DB174" s="128"/>
      <c r="DC174" s="128"/>
      <c r="DD174" s="128"/>
      <c r="DE174" s="128"/>
      <c r="DF174" s="128"/>
      <c r="DG174" s="128"/>
      <c r="DH174" s="128"/>
      <c r="DI174" s="128"/>
      <c r="DJ174" s="128"/>
      <c r="DK174" s="128"/>
      <c r="DL174" s="128"/>
      <c r="DM174" s="128"/>
      <c r="DN174" s="128"/>
      <c r="DO174" s="128"/>
      <c r="DP174" s="128"/>
      <c r="DQ174" s="128"/>
      <c r="DR174" s="128"/>
      <c r="DS174" s="128"/>
      <c r="DT174" s="128"/>
      <c r="DU174" s="128"/>
      <c r="DV174" s="128"/>
      <c r="DW174" s="128"/>
      <c r="DX174" s="128"/>
      <c r="DY174" s="128"/>
      <c r="DZ174" s="128"/>
      <c r="EA174" s="128"/>
      <c r="EB174" s="128"/>
    </row>
    <row r="175" spans="10:132">
      <c r="J175" s="128"/>
      <c r="K175" s="128"/>
      <c r="L175" s="128"/>
      <c r="M175" s="128"/>
      <c r="N175" s="128"/>
      <c r="O175" s="128"/>
      <c r="P175" s="128"/>
      <c r="Q175" s="128"/>
      <c r="R175" s="128"/>
      <c r="S175" s="128"/>
      <c r="T175" s="128"/>
      <c r="U175" s="128"/>
      <c r="V175" s="128"/>
      <c r="W175" s="128"/>
      <c r="X175" s="128"/>
      <c r="Y175" s="128"/>
      <c r="Z175" s="128"/>
      <c r="AA175" s="128"/>
      <c r="AB175" s="128"/>
      <c r="AC175" s="128"/>
      <c r="AD175" s="128"/>
      <c r="AE175" s="128"/>
      <c r="AF175" s="128"/>
      <c r="AG175" s="128"/>
      <c r="AH175" s="128"/>
      <c r="AI175" s="128"/>
      <c r="AJ175" s="128"/>
      <c r="AK175" s="128"/>
      <c r="AL175" s="128"/>
      <c r="AM175" s="128"/>
      <c r="AN175" s="128"/>
      <c r="AO175" s="128"/>
      <c r="AP175" s="128"/>
      <c r="AQ175" s="128"/>
      <c r="AR175" s="128"/>
      <c r="AS175" s="128"/>
      <c r="AT175" s="128"/>
      <c r="AU175" s="128"/>
      <c r="AV175" s="128"/>
      <c r="AW175" s="128"/>
      <c r="AX175" s="128"/>
      <c r="AY175" s="128"/>
      <c r="AZ175" s="128"/>
      <c r="BA175" s="128"/>
      <c r="BB175" s="128"/>
      <c r="BC175" s="128"/>
      <c r="BD175" s="128"/>
      <c r="BE175" s="128"/>
      <c r="BF175" s="128"/>
      <c r="BG175" s="128"/>
      <c r="BH175" s="128"/>
      <c r="BI175" s="128"/>
      <c r="BJ175" s="128"/>
      <c r="BK175" s="128"/>
      <c r="BL175" s="128"/>
      <c r="BM175" s="128"/>
      <c r="BN175" s="128"/>
      <c r="BO175" s="128"/>
      <c r="BP175" s="128"/>
      <c r="BQ175" s="128"/>
      <c r="BR175" s="128"/>
      <c r="BS175" s="128"/>
      <c r="BT175" s="128"/>
      <c r="BU175" s="128"/>
      <c r="BV175" s="128"/>
      <c r="BW175" s="128"/>
      <c r="BX175" s="128"/>
      <c r="BY175" s="128"/>
      <c r="BZ175" s="128"/>
      <c r="CA175" s="128"/>
      <c r="CB175" s="128"/>
      <c r="CC175" s="128"/>
      <c r="CD175" s="128"/>
      <c r="CE175" s="128"/>
      <c r="CF175" s="128"/>
      <c r="CG175" s="128"/>
      <c r="CH175" s="128"/>
      <c r="CI175" s="128"/>
      <c r="CJ175" s="128"/>
      <c r="CK175" s="128"/>
      <c r="CL175" s="128"/>
      <c r="CM175" s="128"/>
      <c r="CN175" s="128"/>
      <c r="CO175" s="128"/>
      <c r="CP175" s="128"/>
      <c r="CQ175" s="128"/>
      <c r="CR175" s="128"/>
      <c r="CS175" s="128"/>
      <c r="CT175" s="128"/>
      <c r="CU175" s="128"/>
      <c r="CV175" s="128"/>
      <c r="CW175" s="128"/>
      <c r="CX175" s="128"/>
      <c r="CY175" s="128"/>
      <c r="CZ175" s="128"/>
      <c r="DA175" s="128"/>
      <c r="DB175" s="128"/>
      <c r="DC175" s="128"/>
      <c r="DD175" s="128"/>
      <c r="DE175" s="128"/>
      <c r="DF175" s="128"/>
      <c r="DG175" s="128"/>
      <c r="DH175" s="128"/>
      <c r="DI175" s="128"/>
      <c r="DJ175" s="128"/>
      <c r="DK175" s="128"/>
      <c r="DL175" s="128"/>
      <c r="DM175" s="128"/>
      <c r="DN175" s="128"/>
      <c r="DO175" s="128"/>
      <c r="DP175" s="128"/>
      <c r="DQ175" s="128"/>
      <c r="DR175" s="128"/>
      <c r="DS175" s="128"/>
      <c r="DT175" s="128"/>
      <c r="DU175" s="128"/>
      <c r="DV175" s="128"/>
      <c r="DW175" s="128"/>
      <c r="DX175" s="128"/>
      <c r="DY175" s="128"/>
      <c r="DZ175" s="128"/>
      <c r="EA175" s="128"/>
      <c r="EB175" s="128"/>
    </row>
    <row r="176" spans="10:132">
      <c r="J176" s="128"/>
      <c r="K176" s="128"/>
      <c r="L176" s="128"/>
      <c r="M176" s="128"/>
      <c r="N176" s="128"/>
      <c r="O176" s="128"/>
      <c r="P176" s="128"/>
      <c r="Q176" s="128"/>
      <c r="R176" s="128"/>
      <c r="S176" s="128"/>
      <c r="T176" s="128"/>
      <c r="U176" s="128"/>
      <c r="V176" s="128"/>
      <c r="W176" s="128"/>
      <c r="X176" s="128"/>
      <c r="Y176" s="128"/>
      <c r="Z176" s="128"/>
      <c r="AA176" s="128"/>
      <c r="AB176" s="128"/>
      <c r="AC176" s="128"/>
      <c r="AD176" s="128"/>
      <c r="AE176" s="128"/>
      <c r="AF176" s="128"/>
      <c r="AG176" s="128"/>
      <c r="AH176" s="128"/>
      <c r="AI176" s="128"/>
      <c r="AJ176" s="128"/>
      <c r="AK176" s="128"/>
      <c r="AL176" s="128"/>
      <c r="AM176" s="128"/>
      <c r="AN176" s="128"/>
      <c r="AO176" s="128"/>
      <c r="AP176" s="128"/>
      <c r="AQ176" s="128"/>
      <c r="AR176" s="128"/>
      <c r="AS176" s="128"/>
      <c r="AT176" s="128"/>
      <c r="AU176" s="128"/>
      <c r="AV176" s="128"/>
      <c r="AW176" s="128"/>
      <c r="AX176" s="128"/>
      <c r="AY176" s="128"/>
      <c r="AZ176" s="128"/>
      <c r="BA176" s="128"/>
      <c r="BB176" s="128"/>
      <c r="BC176" s="128"/>
      <c r="BD176" s="128"/>
      <c r="BE176" s="128"/>
      <c r="BF176" s="128"/>
      <c r="BG176" s="128"/>
      <c r="BH176" s="128"/>
      <c r="BI176" s="128"/>
      <c r="BJ176" s="128"/>
      <c r="BK176" s="128"/>
      <c r="BL176" s="128"/>
      <c r="BM176" s="128"/>
      <c r="BN176" s="128"/>
      <c r="BO176" s="128"/>
      <c r="BP176" s="128"/>
      <c r="BQ176" s="128"/>
      <c r="BR176" s="128"/>
      <c r="BS176" s="128"/>
      <c r="BT176" s="128"/>
      <c r="BU176" s="128"/>
      <c r="BV176" s="128"/>
      <c r="BW176" s="128"/>
      <c r="BX176" s="128"/>
      <c r="BY176" s="128"/>
      <c r="BZ176" s="128"/>
      <c r="CA176" s="128"/>
      <c r="CB176" s="128"/>
      <c r="CC176" s="128"/>
      <c r="CD176" s="128"/>
      <c r="CE176" s="128"/>
      <c r="CF176" s="128"/>
      <c r="CG176" s="128"/>
      <c r="CH176" s="128"/>
      <c r="CI176" s="128"/>
      <c r="CJ176" s="128"/>
      <c r="CK176" s="128"/>
      <c r="CL176" s="128"/>
      <c r="CM176" s="128"/>
      <c r="CN176" s="128"/>
      <c r="CO176" s="128"/>
      <c r="CP176" s="128"/>
      <c r="CQ176" s="128"/>
      <c r="CR176" s="128"/>
      <c r="CS176" s="128"/>
      <c r="CT176" s="128"/>
      <c r="CU176" s="128"/>
      <c r="CV176" s="128"/>
      <c r="CW176" s="128"/>
      <c r="CX176" s="128"/>
      <c r="CY176" s="128"/>
      <c r="CZ176" s="128"/>
      <c r="DA176" s="128"/>
      <c r="DB176" s="128"/>
      <c r="DC176" s="128"/>
      <c r="DD176" s="128"/>
      <c r="DE176" s="128"/>
      <c r="DF176" s="128"/>
      <c r="DG176" s="128"/>
      <c r="DH176" s="128"/>
      <c r="DI176" s="128"/>
      <c r="DJ176" s="128"/>
      <c r="DK176" s="128"/>
      <c r="DL176" s="128"/>
      <c r="DM176" s="128"/>
      <c r="DN176" s="128"/>
      <c r="DO176" s="128"/>
      <c r="DP176" s="128"/>
      <c r="DQ176" s="128"/>
      <c r="DR176" s="128"/>
      <c r="DS176" s="128"/>
      <c r="DT176" s="128"/>
      <c r="DU176" s="128"/>
      <c r="DV176" s="128"/>
      <c r="DW176" s="128"/>
      <c r="DX176" s="128"/>
      <c r="DY176" s="128"/>
      <c r="DZ176" s="128"/>
      <c r="EA176" s="128"/>
      <c r="EB176" s="128"/>
    </row>
    <row r="177" spans="10:132">
      <c r="J177" s="128"/>
      <c r="K177" s="128"/>
      <c r="L177" s="128"/>
      <c r="M177" s="128"/>
      <c r="N177" s="128"/>
      <c r="O177" s="128"/>
      <c r="P177" s="128"/>
      <c r="Q177" s="128"/>
      <c r="R177" s="128"/>
      <c r="S177" s="128"/>
      <c r="T177" s="128"/>
      <c r="U177" s="128"/>
      <c r="V177" s="128"/>
      <c r="W177" s="128"/>
      <c r="X177" s="128"/>
      <c r="Y177" s="128"/>
      <c r="Z177" s="128"/>
      <c r="AA177" s="128"/>
      <c r="AB177" s="128"/>
      <c r="AC177" s="128"/>
      <c r="AD177" s="128"/>
      <c r="AE177" s="128"/>
      <c r="AF177" s="128"/>
      <c r="AG177" s="128"/>
      <c r="AH177" s="128"/>
      <c r="AI177" s="128"/>
      <c r="AJ177" s="128"/>
      <c r="AK177" s="128"/>
      <c r="AL177" s="128"/>
      <c r="AM177" s="128"/>
      <c r="AN177" s="128"/>
      <c r="AO177" s="128"/>
      <c r="AP177" s="128"/>
      <c r="AQ177" s="128"/>
      <c r="AR177" s="128"/>
      <c r="AS177" s="128"/>
      <c r="AT177" s="128"/>
      <c r="AU177" s="128"/>
      <c r="AV177" s="128"/>
      <c r="AW177" s="128"/>
      <c r="AX177" s="128"/>
      <c r="AY177" s="128"/>
      <c r="AZ177" s="128"/>
      <c r="BA177" s="128"/>
      <c r="BB177" s="128"/>
      <c r="BC177" s="128"/>
      <c r="BD177" s="128"/>
      <c r="BE177" s="128"/>
      <c r="BF177" s="128"/>
      <c r="BG177" s="128"/>
      <c r="BH177" s="128"/>
      <c r="BI177" s="128"/>
      <c r="BJ177" s="128"/>
      <c r="BK177" s="128"/>
      <c r="BL177" s="128"/>
      <c r="BM177" s="128"/>
      <c r="BN177" s="128"/>
      <c r="BO177" s="128"/>
      <c r="BP177" s="128"/>
      <c r="BQ177" s="128"/>
      <c r="BR177" s="128"/>
      <c r="BS177" s="128"/>
      <c r="BT177" s="128"/>
      <c r="BU177" s="128"/>
      <c r="BV177" s="128"/>
      <c r="BW177" s="128"/>
      <c r="BX177" s="128"/>
      <c r="BY177" s="128"/>
      <c r="BZ177" s="128"/>
      <c r="CA177" s="128"/>
      <c r="CB177" s="128"/>
      <c r="CC177" s="128"/>
      <c r="CD177" s="128"/>
      <c r="CE177" s="128"/>
      <c r="CF177" s="128"/>
      <c r="CG177" s="128"/>
      <c r="CH177" s="128"/>
      <c r="CI177" s="128"/>
      <c r="CJ177" s="128"/>
      <c r="CK177" s="128"/>
      <c r="CL177" s="128"/>
      <c r="CM177" s="128"/>
      <c r="CN177" s="128"/>
      <c r="CO177" s="128"/>
      <c r="CP177" s="128"/>
      <c r="CQ177" s="128"/>
      <c r="CR177" s="128"/>
      <c r="CS177" s="128"/>
      <c r="CT177" s="128"/>
      <c r="CU177" s="128"/>
      <c r="CV177" s="128"/>
      <c r="CW177" s="128"/>
      <c r="CX177" s="128"/>
      <c r="CY177" s="128"/>
      <c r="CZ177" s="128"/>
      <c r="DA177" s="128"/>
      <c r="DB177" s="128"/>
      <c r="DC177" s="128"/>
      <c r="DD177" s="128"/>
      <c r="DE177" s="128"/>
      <c r="DF177" s="128"/>
      <c r="DG177" s="128"/>
      <c r="DH177" s="128"/>
      <c r="DI177" s="128"/>
      <c r="DJ177" s="128"/>
      <c r="DK177" s="128"/>
      <c r="DL177" s="128"/>
      <c r="DM177" s="128"/>
      <c r="DN177" s="128"/>
      <c r="DO177" s="128"/>
      <c r="DP177" s="128"/>
      <c r="DQ177" s="128"/>
      <c r="DR177" s="128"/>
      <c r="DS177" s="128"/>
      <c r="DT177" s="128"/>
      <c r="DU177" s="128"/>
      <c r="DV177" s="128"/>
      <c r="DW177" s="128"/>
      <c r="DX177" s="128"/>
      <c r="DY177" s="128"/>
      <c r="DZ177" s="128"/>
      <c r="EA177" s="128"/>
      <c r="EB177" s="128"/>
    </row>
    <row r="178" spans="10:132">
      <c r="J178" s="128"/>
      <c r="K178" s="128"/>
      <c r="L178" s="128"/>
      <c r="M178" s="128"/>
      <c r="N178" s="128"/>
      <c r="O178" s="128"/>
      <c r="P178" s="128"/>
      <c r="Q178" s="128"/>
      <c r="R178" s="128"/>
      <c r="S178" s="128"/>
      <c r="T178" s="128"/>
      <c r="U178" s="128"/>
      <c r="V178" s="128"/>
      <c r="W178" s="128"/>
      <c r="X178" s="128"/>
      <c r="Y178" s="128"/>
      <c r="Z178" s="128"/>
      <c r="AA178" s="128"/>
      <c r="AB178" s="128"/>
      <c r="AC178" s="128"/>
      <c r="AD178" s="128"/>
      <c r="AE178" s="128"/>
      <c r="AF178" s="128"/>
      <c r="AG178" s="128"/>
      <c r="AH178" s="128"/>
      <c r="AI178" s="128"/>
      <c r="AJ178" s="128"/>
      <c r="AK178" s="128"/>
      <c r="AL178" s="128"/>
      <c r="AM178" s="128"/>
      <c r="AN178" s="128"/>
      <c r="AO178" s="128"/>
      <c r="AP178" s="128"/>
      <c r="AQ178" s="128"/>
      <c r="AR178" s="128"/>
      <c r="AS178" s="128"/>
      <c r="AT178" s="128"/>
      <c r="AU178" s="128"/>
      <c r="AV178" s="128"/>
      <c r="AW178" s="128"/>
      <c r="AX178" s="128"/>
      <c r="AY178" s="128"/>
      <c r="AZ178" s="128"/>
      <c r="BA178" s="128"/>
      <c r="BB178" s="128"/>
      <c r="BC178" s="128"/>
      <c r="BD178" s="128"/>
      <c r="BE178" s="128"/>
      <c r="BF178" s="128"/>
      <c r="BG178" s="128"/>
      <c r="BH178" s="128"/>
      <c r="BI178" s="128"/>
      <c r="BJ178" s="128"/>
      <c r="BK178" s="128"/>
      <c r="BL178" s="128"/>
      <c r="BM178" s="128"/>
      <c r="BN178" s="128"/>
      <c r="BO178" s="128"/>
      <c r="BP178" s="128"/>
      <c r="BQ178" s="128"/>
      <c r="BR178" s="128"/>
      <c r="BS178" s="128"/>
      <c r="BT178" s="128"/>
      <c r="BU178" s="128"/>
      <c r="BV178" s="128"/>
      <c r="BW178" s="128"/>
      <c r="BX178" s="128"/>
      <c r="BY178" s="128"/>
      <c r="BZ178" s="128"/>
      <c r="CA178" s="128"/>
      <c r="CB178" s="128"/>
      <c r="CC178" s="128"/>
      <c r="CD178" s="128"/>
      <c r="CE178" s="128"/>
      <c r="CF178" s="128"/>
      <c r="CG178" s="128"/>
      <c r="CH178" s="128"/>
      <c r="CI178" s="128"/>
      <c r="CJ178" s="128"/>
      <c r="CK178" s="128"/>
      <c r="CL178" s="128"/>
      <c r="CM178" s="128"/>
      <c r="CN178" s="128"/>
      <c r="CO178" s="128"/>
      <c r="CP178" s="128"/>
      <c r="CQ178" s="128"/>
      <c r="CR178" s="128"/>
      <c r="CS178" s="128"/>
      <c r="CT178" s="128"/>
      <c r="CU178" s="128"/>
      <c r="CV178" s="128"/>
      <c r="CW178" s="128"/>
      <c r="CX178" s="128"/>
      <c r="CY178" s="128"/>
      <c r="CZ178" s="128"/>
      <c r="DA178" s="128"/>
      <c r="DB178" s="128"/>
      <c r="DC178" s="128"/>
      <c r="DD178" s="128"/>
      <c r="DE178" s="128"/>
      <c r="DF178" s="128"/>
      <c r="DG178" s="128"/>
      <c r="DH178" s="128"/>
      <c r="DI178" s="128"/>
      <c r="DJ178" s="128"/>
      <c r="DK178" s="128"/>
      <c r="DL178" s="128"/>
      <c r="DM178" s="128"/>
      <c r="DN178" s="128"/>
      <c r="DO178" s="128"/>
      <c r="DP178" s="128"/>
      <c r="DQ178" s="128"/>
      <c r="DR178" s="128"/>
      <c r="DS178" s="128"/>
      <c r="DT178" s="128"/>
      <c r="DU178" s="128"/>
      <c r="DV178" s="128"/>
      <c r="DW178" s="128"/>
      <c r="DX178" s="128"/>
      <c r="DY178" s="128"/>
      <c r="DZ178" s="128"/>
      <c r="EA178" s="128"/>
      <c r="EB178" s="128"/>
    </row>
    <row r="179" spans="10:132">
      <c r="J179" s="128"/>
      <c r="K179" s="128"/>
      <c r="L179" s="128"/>
      <c r="M179" s="128"/>
      <c r="N179" s="128"/>
      <c r="O179" s="128"/>
      <c r="P179" s="128"/>
      <c r="Q179" s="128"/>
      <c r="R179" s="128"/>
      <c r="S179" s="128"/>
      <c r="T179" s="128"/>
      <c r="U179" s="128"/>
      <c r="V179" s="128"/>
      <c r="W179" s="128"/>
      <c r="X179" s="128"/>
      <c r="Y179" s="128"/>
      <c r="Z179" s="128"/>
      <c r="AA179" s="128"/>
      <c r="AB179" s="128"/>
      <c r="AC179" s="128"/>
      <c r="AD179" s="128"/>
      <c r="AE179" s="128"/>
      <c r="AF179" s="128"/>
      <c r="AG179" s="128"/>
      <c r="AH179" s="128"/>
      <c r="AI179" s="128"/>
      <c r="AJ179" s="128"/>
      <c r="AK179" s="128"/>
      <c r="AL179" s="128"/>
      <c r="AM179" s="128"/>
      <c r="AN179" s="128"/>
      <c r="AO179" s="128"/>
      <c r="AP179" s="128"/>
      <c r="AQ179" s="128"/>
      <c r="AR179" s="128"/>
      <c r="AS179" s="128"/>
      <c r="AT179" s="128"/>
      <c r="AU179" s="128"/>
      <c r="AV179" s="128"/>
      <c r="AW179" s="128"/>
      <c r="AX179" s="128"/>
      <c r="AY179" s="128"/>
      <c r="AZ179" s="128"/>
      <c r="BA179" s="128"/>
      <c r="BB179" s="128"/>
      <c r="BC179" s="128"/>
      <c r="BD179" s="128"/>
      <c r="BE179" s="128"/>
      <c r="BF179" s="128"/>
      <c r="BG179" s="128"/>
      <c r="BH179" s="128"/>
      <c r="BI179" s="128"/>
      <c r="BJ179" s="128"/>
      <c r="BK179" s="128"/>
      <c r="BL179" s="128"/>
      <c r="BM179" s="128"/>
      <c r="BN179" s="128"/>
      <c r="BO179" s="128"/>
      <c r="BP179" s="128"/>
      <c r="BQ179" s="128"/>
      <c r="BR179" s="128"/>
      <c r="BS179" s="128"/>
      <c r="BT179" s="128"/>
      <c r="BU179" s="128"/>
      <c r="BV179" s="128"/>
      <c r="BW179" s="128"/>
      <c r="BX179" s="128"/>
      <c r="BY179" s="128"/>
      <c r="BZ179" s="128"/>
      <c r="CA179" s="128"/>
      <c r="CB179" s="128"/>
      <c r="CC179" s="128"/>
      <c r="CD179" s="128"/>
      <c r="CE179" s="128"/>
      <c r="CF179" s="128"/>
      <c r="CG179" s="128"/>
      <c r="CH179" s="128"/>
      <c r="CI179" s="128"/>
      <c r="CJ179" s="128"/>
      <c r="CK179" s="128"/>
      <c r="CL179" s="128"/>
      <c r="CM179" s="128"/>
      <c r="CN179" s="128"/>
      <c r="CO179" s="128"/>
      <c r="CP179" s="128"/>
      <c r="CQ179" s="128"/>
      <c r="CR179" s="128"/>
      <c r="CS179" s="128"/>
      <c r="CT179" s="128"/>
      <c r="CU179" s="128"/>
      <c r="CV179" s="128"/>
      <c r="CW179" s="128"/>
      <c r="CX179" s="128"/>
      <c r="CY179" s="128"/>
      <c r="CZ179" s="128"/>
      <c r="DA179" s="128"/>
      <c r="DB179" s="128"/>
      <c r="DC179" s="128"/>
      <c r="DD179" s="128"/>
      <c r="DE179" s="128"/>
      <c r="DF179" s="128"/>
      <c r="DG179" s="128"/>
      <c r="DH179" s="128"/>
      <c r="DI179" s="128"/>
      <c r="DJ179" s="128"/>
      <c r="DK179" s="128"/>
      <c r="DL179" s="128"/>
      <c r="DM179" s="128"/>
      <c r="DN179" s="128"/>
      <c r="DO179" s="128"/>
      <c r="DP179" s="128"/>
      <c r="DQ179" s="128"/>
      <c r="DR179" s="128"/>
      <c r="DS179" s="128"/>
      <c r="DT179" s="128"/>
      <c r="DU179" s="128"/>
      <c r="DV179" s="128"/>
      <c r="DW179" s="128"/>
      <c r="DX179" s="128"/>
      <c r="DY179" s="128"/>
      <c r="DZ179" s="128"/>
      <c r="EA179" s="128"/>
      <c r="EB179" s="128"/>
    </row>
    <row r="180" spans="10:132">
      <c r="J180" s="128"/>
      <c r="K180" s="128"/>
      <c r="L180" s="128"/>
      <c r="M180" s="128"/>
      <c r="N180" s="128"/>
      <c r="O180" s="128"/>
      <c r="P180" s="128"/>
      <c r="Q180" s="128"/>
      <c r="R180" s="128"/>
      <c r="S180" s="128"/>
      <c r="T180" s="128"/>
      <c r="U180" s="128"/>
      <c r="V180" s="128"/>
      <c r="W180" s="128"/>
      <c r="X180" s="128"/>
      <c r="Y180" s="128"/>
      <c r="Z180" s="128"/>
      <c r="AA180" s="128"/>
      <c r="AB180" s="128"/>
      <c r="AC180" s="128"/>
      <c r="AD180" s="128"/>
      <c r="AE180" s="128"/>
      <c r="AF180" s="128"/>
      <c r="AG180" s="128"/>
      <c r="AH180" s="128"/>
      <c r="AI180" s="128"/>
      <c r="AJ180" s="128"/>
      <c r="AK180" s="128"/>
      <c r="AL180" s="128"/>
      <c r="AM180" s="128"/>
      <c r="AN180" s="128"/>
      <c r="AO180" s="128"/>
      <c r="AP180" s="128"/>
      <c r="AQ180" s="128"/>
      <c r="AR180" s="128"/>
      <c r="AS180" s="128"/>
      <c r="AT180" s="128"/>
      <c r="AU180" s="128"/>
      <c r="AV180" s="128"/>
      <c r="AW180" s="128"/>
      <c r="AX180" s="128"/>
      <c r="AY180" s="128"/>
      <c r="AZ180" s="128"/>
      <c r="BA180" s="128"/>
      <c r="BB180" s="128"/>
      <c r="BC180" s="128"/>
      <c r="BD180" s="128"/>
      <c r="BE180" s="128"/>
      <c r="BF180" s="128"/>
      <c r="BG180" s="128"/>
      <c r="BH180" s="128"/>
      <c r="BI180" s="128"/>
      <c r="BJ180" s="128"/>
      <c r="BK180" s="128"/>
      <c r="BL180" s="128"/>
      <c r="BM180" s="128"/>
      <c r="BN180" s="128"/>
      <c r="BO180" s="128"/>
      <c r="BP180" s="128"/>
      <c r="BQ180" s="128"/>
      <c r="BR180" s="128"/>
      <c r="BS180" s="128"/>
      <c r="BT180" s="128"/>
      <c r="BU180" s="128"/>
      <c r="BV180" s="128"/>
      <c r="BW180" s="128"/>
      <c r="BX180" s="128"/>
      <c r="BY180" s="128"/>
      <c r="BZ180" s="128"/>
      <c r="CA180" s="128"/>
      <c r="CB180" s="128"/>
      <c r="CC180" s="128"/>
      <c r="CD180" s="128"/>
      <c r="CE180" s="128"/>
      <c r="CF180" s="128"/>
      <c r="CG180" s="128"/>
      <c r="CH180" s="128"/>
      <c r="CI180" s="128"/>
      <c r="CJ180" s="128"/>
      <c r="CK180" s="128"/>
      <c r="CL180" s="128"/>
      <c r="CM180" s="128"/>
      <c r="CN180" s="128"/>
      <c r="CO180" s="128"/>
      <c r="CP180" s="128"/>
      <c r="CQ180" s="128"/>
      <c r="CR180" s="128"/>
      <c r="CS180" s="128"/>
      <c r="CT180" s="128"/>
      <c r="CU180" s="128"/>
      <c r="CV180" s="128"/>
      <c r="CW180" s="128"/>
      <c r="CX180" s="128"/>
      <c r="CY180" s="128"/>
      <c r="CZ180" s="128"/>
      <c r="DA180" s="128"/>
      <c r="DB180" s="128"/>
      <c r="DC180" s="128"/>
      <c r="DD180" s="128"/>
      <c r="DE180" s="128"/>
      <c r="DF180" s="128"/>
      <c r="DG180" s="128"/>
      <c r="DH180" s="128"/>
      <c r="DI180" s="128"/>
      <c r="DJ180" s="128"/>
      <c r="DK180" s="128"/>
      <c r="DL180" s="128"/>
      <c r="DM180" s="128"/>
      <c r="DN180" s="128"/>
      <c r="DO180" s="128"/>
      <c r="DP180" s="128"/>
      <c r="DQ180" s="128"/>
      <c r="DR180" s="128"/>
      <c r="DS180" s="128"/>
      <c r="DT180" s="128"/>
      <c r="DU180" s="128"/>
      <c r="DV180" s="128"/>
      <c r="DW180" s="128"/>
      <c r="DX180" s="128"/>
      <c r="DY180" s="128"/>
      <c r="DZ180" s="128"/>
      <c r="EA180" s="128"/>
      <c r="EB180" s="128"/>
    </row>
    <row r="181" spans="10:132">
      <c r="J181" s="128"/>
      <c r="K181" s="128"/>
      <c r="L181" s="128"/>
      <c r="M181" s="128"/>
      <c r="N181" s="128"/>
      <c r="O181" s="128"/>
      <c r="P181" s="128"/>
      <c r="Q181" s="128"/>
      <c r="R181" s="128"/>
      <c r="S181" s="128"/>
      <c r="T181" s="128"/>
      <c r="U181" s="128"/>
      <c r="V181" s="128"/>
      <c r="W181" s="128"/>
      <c r="X181" s="128"/>
      <c r="Y181" s="128"/>
      <c r="Z181" s="128"/>
      <c r="AA181" s="128"/>
      <c r="AB181" s="128"/>
      <c r="AC181" s="128"/>
      <c r="AD181" s="128"/>
      <c r="AE181" s="128"/>
      <c r="AF181" s="128"/>
      <c r="AG181" s="128"/>
      <c r="AH181" s="128"/>
      <c r="AI181" s="128"/>
      <c r="AJ181" s="128"/>
      <c r="AK181" s="128"/>
      <c r="AL181" s="128"/>
      <c r="AM181" s="128"/>
      <c r="AN181" s="128"/>
      <c r="AO181" s="128"/>
      <c r="AP181" s="128"/>
      <c r="AQ181" s="128"/>
      <c r="AR181" s="128"/>
      <c r="AS181" s="128"/>
      <c r="AT181" s="128"/>
      <c r="AU181" s="128"/>
      <c r="AV181" s="128"/>
      <c r="AW181" s="128"/>
      <c r="AX181" s="128"/>
      <c r="AY181" s="128"/>
      <c r="AZ181" s="128"/>
      <c r="BA181" s="128"/>
      <c r="BB181" s="128"/>
      <c r="BC181" s="128"/>
      <c r="BD181" s="128"/>
      <c r="BE181" s="128"/>
      <c r="BF181" s="128"/>
      <c r="BG181" s="128"/>
      <c r="BH181" s="128"/>
      <c r="BI181" s="128"/>
      <c r="BJ181" s="128"/>
      <c r="BK181" s="128"/>
      <c r="BL181" s="128"/>
      <c r="BM181" s="128"/>
      <c r="BN181" s="128"/>
      <c r="BO181" s="128"/>
      <c r="BP181" s="128"/>
      <c r="BQ181" s="128"/>
      <c r="BR181" s="128"/>
      <c r="BS181" s="128"/>
      <c r="BT181" s="128"/>
      <c r="BU181" s="128"/>
      <c r="BV181" s="128"/>
      <c r="BW181" s="128"/>
      <c r="BX181" s="128"/>
      <c r="BY181" s="128"/>
      <c r="BZ181" s="128"/>
      <c r="CA181" s="128"/>
      <c r="CB181" s="128"/>
      <c r="CC181" s="128"/>
      <c r="CD181" s="128"/>
      <c r="CE181" s="128"/>
      <c r="CF181" s="128"/>
      <c r="CG181" s="128"/>
      <c r="CH181" s="128"/>
      <c r="CI181" s="128"/>
      <c r="CJ181" s="128"/>
      <c r="CK181" s="128"/>
      <c r="CL181" s="128"/>
      <c r="CM181" s="128"/>
      <c r="CN181" s="128"/>
      <c r="CO181" s="128"/>
      <c r="CP181" s="128"/>
      <c r="CQ181" s="128"/>
      <c r="CR181" s="128"/>
      <c r="CS181" s="128"/>
      <c r="CT181" s="128"/>
      <c r="CU181" s="128"/>
      <c r="CV181" s="128"/>
      <c r="CW181" s="128"/>
      <c r="CX181" s="128"/>
      <c r="CY181" s="128"/>
      <c r="CZ181" s="128"/>
      <c r="DA181" s="128"/>
      <c r="DB181" s="128"/>
      <c r="DC181" s="128"/>
      <c r="DD181" s="128"/>
      <c r="DE181" s="128"/>
      <c r="DF181" s="128"/>
      <c r="DG181" s="128"/>
      <c r="DH181" s="128"/>
      <c r="DI181" s="128"/>
      <c r="DJ181" s="128"/>
      <c r="DK181" s="128"/>
      <c r="DL181" s="128"/>
      <c r="DM181" s="128"/>
      <c r="DN181" s="128"/>
      <c r="DO181" s="128"/>
      <c r="DP181" s="128"/>
      <c r="DQ181" s="128"/>
      <c r="DR181" s="128"/>
      <c r="DS181" s="128"/>
      <c r="DT181" s="128"/>
      <c r="DU181" s="128"/>
      <c r="DV181" s="128"/>
      <c r="DW181" s="128"/>
      <c r="DX181" s="128"/>
      <c r="DY181" s="128"/>
      <c r="DZ181" s="128"/>
      <c r="EA181" s="128"/>
      <c r="EB181" s="128"/>
    </row>
    <row r="182" spans="10:132">
      <c r="J182" s="128"/>
      <c r="K182" s="128"/>
      <c r="L182" s="128"/>
      <c r="M182" s="128"/>
      <c r="N182" s="128"/>
      <c r="O182" s="128"/>
      <c r="P182" s="128"/>
      <c r="Q182" s="128"/>
      <c r="R182" s="128"/>
      <c r="S182" s="128"/>
      <c r="T182" s="128"/>
      <c r="U182" s="128"/>
      <c r="V182" s="128"/>
      <c r="W182" s="128"/>
      <c r="X182" s="128"/>
      <c r="Y182" s="128"/>
      <c r="Z182" s="128"/>
      <c r="AA182" s="128"/>
      <c r="AB182" s="128"/>
      <c r="AC182" s="128"/>
      <c r="AD182" s="128"/>
      <c r="AE182" s="128"/>
      <c r="AF182" s="128"/>
      <c r="AG182" s="128"/>
      <c r="AH182" s="128"/>
      <c r="AI182" s="128"/>
      <c r="AJ182" s="128"/>
      <c r="AK182" s="128"/>
      <c r="AL182" s="128"/>
      <c r="AM182" s="128"/>
      <c r="AN182" s="128"/>
      <c r="AO182" s="128"/>
      <c r="AP182" s="128"/>
      <c r="AQ182" s="128"/>
      <c r="AR182" s="128"/>
      <c r="AS182" s="128"/>
      <c r="AT182" s="128"/>
      <c r="AU182" s="128"/>
      <c r="AV182" s="128"/>
      <c r="AW182" s="128"/>
      <c r="AX182" s="128"/>
      <c r="AY182" s="128"/>
      <c r="AZ182" s="128"/>
      <c r="BA182" s="128"/>
      <c r="BB182" s="128"/>
      <c r="BC182" s="128"/>
      <c r="BD182" s="128"/>
      <c r="BE182" s="128"/>
      <c r="BF182" s="128"/>
      <c r="BG182" s="128"/>
      <c r="BH182" s="128"/>
      <c r="BI182" s="128"/>
      <c r="BJ182" s="128"/>
      <c r="BK182" s="128"/>
      <c r="BL182" s="128"/>
      <c r="BM182" s="128"/>
      <c r="BN182" s="128"/>
      <c r="BO182" s="128"/>
      <c r="BP182" s="128"/>
      <c r="BQ182" s="128"/>
      <c r="BR182" s="128"/>
      <c r="BS182" s="128"/>
      <c r="BT182" s="128"/>
      <c r="BU182" s="128"/>
      <c r="BV182" s="128"/>
      <c r="BW182" s="128"/>
      <c r="BX182" s="128"/>
      <c r="BY182" s="128"/>
      <c r="BZ182" s="128"/>
      <c r="CA182" s="128"/>
      <c r="CB182" s="128"/>
      <c r="CC182" s="128"/>
      <c r="CD182" s="128"/>
      <c r="CE182" s="128"/>
      <c r="CF182" s="128"/>
      <c r="CG182" s="128"/>
      <c r="CH182" s="128"/>
      <c r="CI182" s="128"/>
      <c r="CJ182" s="128"/>
      <c r="CK182" s="128"/>
      <c r="CL182" s="128"/>
      <c r="CM182" s="128"/>
      <c r="CN182" s="128"/>
      <c r="CO182" s="128"/>
      <c r="CP182" s="128"/>
      <c r="CQ182" s="128"/>
      <c r="CR182" s="128"/>
      <c r="CS182" s="128"/>
      <c r="CT182" s="128"/>
      <c r="CU182" s="128"/>
      <c r="CV182" s="128"/>
      <c r="CW182" s="128"/>
      <c r="CX182" s="128"/>
      <c r="CY182" s="128"/>
      <c r="CZ182" s="128"/>
      <c r="DA182" s="128"/>
      <c r="DB182" s="128"/>
      <c r="DC182" s="128"/>
      <c r="DD182" s="128"/>
      <c r="DE182" s="128"/>
      <c r="DF182" s="128"/>
      <c r="DG182" s="128"/>
      <c r="DH182" s="128"/>
      <c r="DI182" s="128"/>
      <c r="DJ182" s="128"/>
      <c r="DK182" s="128"/>
      <c r="DL182" s="128"/>
      <c r="DM182" s="128"/>
      <c r="DN182" s="128"/>
      <c r="DO182" s="128"/>
      <c r="DP182" s="128"/>
      <c r="DQ182" s="128"/>
      <c r="DR182" s="128"/>
      <c r="DS182" s="128"/>
      <c r="DT182" s="128"/>
      <c r="DU182" s="128"/>
      <c r="DV182" s="128"/>
      <c r="DW182" s="128"/>
      <c r="DX182" s="128"/>
      <c r="DY182" s="128"/>
      <c r="DZ182" s="128"/>
      <c r="EA182" s="128"/>
      <c r="EB182" s="128"/>
    </row>
    <row r="183" spans="10:132">
      <c r="J183" s="128"/>
      <c r="K183" s="128"/>
      <c r="L183" s="128"/>
      <c r="M183" s="128"/>
      <c r="N183" s="128"/>
      <c r="O183" s="128"/>
      <c r="P183" s="128"/>
      <c r="Q183" s="128"/>
      <c r="R183" s="128"/>
      <c r="S183" s="128"/>
      <c r="T183" s="128"/>
      <c r="U183" s="128"/>
      <c r="V183" s="128"/>
      <c r="W183" s="128"/>
      <c r="X183" s="128"/>
      <c r="Y183" s="128"/>
      <c r="Z183" s="128"/>
      <c r="AA183" s="128"/>
      <c r="AB183" s="128"/>
      <c r="AC183" s="128"/>
      <c r="AD183" s="128"/>
      <c r="AE183" s="128"/>
      <c r="AF183" s="128"/>
      <c r="AG183" s="128"/>
      <c r="AH183" s="128"/>
      <c r="AI183" s="128"/>
      <c r="AJ183" s="128"/>
      <c r="AK183" s="128"/>
      <c r="AL183" s="128"/>
      <c r="AM183" s="128"/>
      <c r="AN183" s="128"/>
      <c r="AO183" s="128"/>
      <c r="AP183" s="128"/>
      <c r="AQ183" s="128"/>
      <c r="AR183" s="128"/>
      <c r="AS183" s="128"/>
      <c r="AT183" s="128"/>
      <c r="AU183" s="128"/>
      <c r="AV183" s="128"/>
      <c r="AW183" s="128"/>
      <c r="AX183" s="128"/>
      <c r="AY183" s="128"/>
      <c r="AZ183" s="128"/>
      <c r="BA183" s="128"/>
      <c r="BB183" s="128"/>
      <c r="BC183" s="128"/>
      <c r="BD183" s="128"/>
      <c r="BE183" s="128"/>
      <c r="BF183" s="128"/>
      <c r="BG183" s="128"/>
      <c r="BH183" s="128"/>
      <c r="BI183" s="128"/>
      <c r="BJ183" s="128"/>
      <c r="BK183" s="128"/>
      <c r="BL183" s="128"/>
      <c r="BM183" s="128"/>
      <c r="BN183" s="128"/>
      <c r="BO183" s="128"/>
      <c r="BP183" s="128"/>
      <c r="BQ183" s="128"/>
      <c r="BR183" s="128"/>
      <c r="BS183" s="128"/>
      <c r="BT183" s="128"/>
      <c r="BU183" s="128"/>
      <c r="BV183" s="128"/>
      <c r="BW183" s="128"/>
      <c r="BX183" s="128"/>
      <c r="BY183" s="128"/>
      <c r="BZ183" s="128"/>
      <c r="CA183" s="128"/>
      <c r="CB183" s="128"/>
      <c r="CC183" s="128"/>
      <c r="CD183" s="128"/>
      <c r="CE183" s="128"/>
      <c r="CF183" s="128"/>
      <c r="CG183" s="128"/>
      <c r="CH183" s="128"/>
      <c r="CI183" s="128"/>
      <c r="CJ183" s="128"/>
      <c r="CK183" s="128"/>
      <c r="CL183" s="128"/>
      <c r="CM183" s="128"/>
      <c r="CN183" s="128"/>
      <c r="CO183" s="128"/>
      <c r="CP183" s="128"/>
      <c r="CQ183" s="128"/>
      <c r="CR183" s="128"/>
      <c r="CS183" s="128"/>
      <c r="CT183" s="128"/>
      <c r="CU183" s="128"/>
      <c r="CV183" s="128"/>
      <c r="CW183" s="128"/>
      <c r="CX183" s="128"/>
      <c r="CY183" s="128"/>
      <c r="CZ183" s="128"/>
      <c r="DA183" s="128"/>
      <c r="DB183" s="128"/>
      <c r="DC183" s="128"/>
      <c r="DD183" s="128"/>
      <c r="DE183" s="128"/>
      <c r="DF183" s="128"/>
      <c r="DG183" s="128"/>
      <c r="DH183" s="128"/>
      <c r="DI183" s="128"/>
      <c r="DJ183" s="128"/>
      <c r="DK183" s="128"/>
      <c r="DL183" s="128"/>
      <c r="DM183" s="128"/>
      <c r="DN183" s="128"/>
      <c r="DO183" s="128"/>
      <c r="DP183" s="128"/>
      <c r="DQ183" s="128"/>
      <c r="DR183" s="128"/>
      <c r="DS183" s="128"/>
      <c r="DT183" s="128"/>
      <c r="DU183" s="128"/>
      <c r="DV183" s="128"/>
      <c r="DW183" s="128"/>
      <c r="DX183" s="128"/>
      <c r="DY183" s="128"/>
      <c r="DZ183" s="128"/>
      <c r="EA183" s="128"/>
      <c r="EB183" s="128"/>
    </row>
    <row r="184" spans="10:132">
      <c r="J184" s="128"/>
      <c r="K184" s="128"/>
      <c r="L184" s="128"/>
      <c r="M184" s="128"/>
      <c r="N184" s="128"/>
      <c r="O184" s="128"/>
      <c r="P184" s="128"/>
      <c r="Q184" s="128"/>
      <c r="R184" s="128"/>
      <c r="S184" s="128"/>
      <c r="T184" s="128"/>
      <c r="U184" s="128"/>
      <c r="V184" s="128"/>
      <c r="W184" s="128"/>
      <c r="X184" s="128"/>
      <c r="Y184" s="128"/>
      <c r="Z184" s="128"/>
      <c r="AA184" s="128"/>
      <c r="AB184" s="128"/>
      <c r="AC184" s="128"/>
      <c r="AD184" s="128"/>
      <c r="AE184" s="128"/>
      <c r="AF184" s="128"/>
      <c r="AG184" s="128"/>
      <c r="AH184" s="128"/>
      <c r="AI184" s="128"/>
      <c r="AJ184" s="128"/>
      <c r="AK184" s="128"/>
      <c r="AL184" s="128"/>
      <c r="AM184" s="128"/>
      <c r="AN184" s="128"/>
      <c r="AO184" s="128"/>
      <c r="AP184" s="128"/>
      <c r="AQ184" s="128"/>
      <c r="AR184" s="128"/>
      <c r="AS184" s="128"/>
      <c r="AT184" s="128"/>
      <c r="AU184" s="128"/>
      <c r="AV184" s="128"/>
      <c r="AW184" s="128"/>
      <c r="AX184" s="128"/>
      <c r="AY184" s="128"/>
      <c r="AZ184" s="128"/>
      <c r="BA184" s="128"/>
      <c r="BB184" s="128"/>
      <c r="BC184" s="128"/>
      <c r="BD184" s="128"/>
      <c r="BE184" s="128"/>
      <c r="BF184" s="128"/>
      <c r="BG184" s="128"/>
      <c r="BH184" s="128"/>
      <c r="BI184" s="128"/>
      <c r="BJ184" s="128"/>
      <c r="BK184" s="128"/>
      <c r="BL184" s="128"/>
      <c r="BM184" s="128"/>
      <c r="BN184" s="128"/>
      <c r="BO184" s="128"/>
      <c r="BP184" s="128"/>
      <c r="BQ184" s="128"/>
      <c r="BR184" s="128"/>
      <c r="BS184" s="128"/>
      <c r="BT184" s="128"/>
      <c r="BU184" s="128"/>
      <c r="BV184" s="128"/>
      <c r="BW184" s="128"/>
      <c r="BX184" s="128"/>
      <c r="BY184" s="128"/>
      <c r="BZ184" s="128"/>
      <c r="CA184" s="128"/>
      <c r="CB184" s="128"/>
      <c r="CC184" s="128"/>
      <c r="CD184" s="128"/>
      <c r="CE184" s="128"/>
      <c r="CF184" s="128"/>
      <c r="CG184" s="128"/>
      <c r="CH184" s="128"/>
      <c r="CI184" s="128"/>
      <c r="CJ184" s="128"/>
      <c r="CK184" s="128"/>
      <c r="CL184" s="128"/>
      <c r="CM184" s="128"/>
      <c r="CN184" s="128"/>
      <c r="CO184" s="128"/>
      <c r="CP184" s="128"/>
      <c r="CQ184" s="128"/>
      <c r="CR184" s="128"/>
      <c r="CS184" s="128"/>
      <c r="CT184" s="128"/>
      <c r="CU184" s="128"/>
      <c r="CV184" s="128"/>
      <c r="CW184" s="128"/>
      <c r="CX184" s="128"/>
      <c r="CY184" s="128"/>
      <c r="CZ184" s="128"/>
      <c r="DA184" s="128"/>
      <c r="DB184" s="128"/>
      <c r="DC184" s="128"/>
      <c r="DD184" s="128"/>
      <c r="DE184" s="128"/>
      <c r="DF184" s="128"/>
      <c r="DG184" s="128"/>
      <c r="DH184" s="128"/>
      <c r="DI184" s="128"/>
      <c r="DJ184" s="128"/>
      <c r="DK184" s="128"/>
      <c r="DL184" s="128"/>
      <c r="DM184" s="128"/>
      <c r="DN184" s="128"/>
      <c r="DO184" s="128"/>
      <c r="DP184" s="128"/>
      <c r="DQ184" s="128"/>
      <c r="DR184" s="128"/>
      <c r="DS184" s="128"/>
      <c r="DT184" s="128"/>
      <c r="DU184" s="128"/>
      <c r="DV184" s="128"/>
      <c r="DW184" s="128"/>
      <c r="DX184" s="128"/>
      <c r="DY184" s="128"/>
      <c r="DZ184" s="128"/>
      <c r="EA184" s="128"/>
      <c r="EB184" s="128"/>
    </row>
    <row r="185" spans="10:132">
      <c r="J185" s="128"/>
      <c r="K185" s="128"/>
      <c r="L185" s="128"/>
      <c r="M185" s="128"/>
      <c r="N185" s="128"/>
      <c r="O185" s="128"/>
      <c r="P185" s="128"/>
      <c r="Q185" s="128"/>
      <c r="R185" s="128"/>
      <c r="S185" s="128"/>
      <c r="T185" s="128"/>
      <c r="U185" s="128"/>
      <c r="V185" s="128"/>
      <c r="W185" s="128"/>
      <c r="X185" s="128"/>
      <c r="Y185" s="128"/>
      <c r="Z185" s="128"/>
      <c r="AA185" s="128"/>
      <c r="AB185" s="128"/>
      <c r="AC185" s="128"/>
      <c r="AD185" s="128"/>
      <c r="AE185" s="128"/>
      <c r="AF185" s="128"/>
      <c r="AG185" s="128"/>
      <c r="AH185" s="128"/>
      <c r="AI185" s="128"/>
      <c r="AJ185" s="128"/>
      <c r="AK185" s="128"/>
      <c r="AL185" s="128"/>
      <c r="AM185" s="128"/>
      <c r="AN185" s="128"/>
      <c r="AO185" s="128"/>
      <c r="AP185" s="128"/>
      <c r="AQ185" s="128"/>
      <c r="AR185" s="128"/>
      <c r="AS185" s="128"/>
      <c r="AT185" s="128"/>
      <c r="AU185" s="128"/>
      <c r="AV185" s="128"/>
      <c r="AW185" s="128"/>
      <c r="AX185" s="128"/>
      <c r="AY185" s="128"/>
      <c r="AZ185" s="128"/>
      <c r="BA185" s="128"/>
      <c r="BB185" s="128"/>
      <c r="BC185" s="128"/>
      <c r="BD185" s="128"/>
      <c r="BE185" s="128"/>
      <c r="BF185" s="128"/>
      <c r="BG185" s="128"/>
      <c r="BH185" s="128"/>
      <c r="BI185" s="128"/>
      <c r="BJ185" s="128"/>
      <c r="BK185" s="128"/>
      <c r="BL185" s="128"/>
      <c r="BM185" s="128"/>
      <c r="BN185" s="128"/>
      <c r="BO185" s="128"/>
      <c r="BP185" s="128"/>
      <c r="BQ185" s="128"/>
      <c r="BR185" s="128"/>
      <c r="BS185" s="128"/>
      <c r="BT185" s="128"/>
      <c r="BU185" s="128"/>
      <c r="BV185" s="128"/>
      <c r="BW185" s="128"/>
      <c r="BX185" s="128"/>
      <c r="BY185" s="128"/>
      <c r="BZ185" s="128"/>
      <c r="CA185" s="128"/>
      <c r="CB185" s="128"/>
      <c r="CC185" s="128"/>
      <c r="CD185" s="128"/>
      <c r="CE185" s="128"/>
      <c r="CF185" s="128"/>
      <c r="CG185" s="128"/>
      <c r="CH185" s="128"/>
      <c r="CI185" s="128"/>
      <c r="CJ185" s="128"/>
      <c r="CK185" s="128"/>
      <c r="CL185" s="128"/>
      <c r="CM185" s="128"/>
      <c r="CN185" s="128"/>
      <c r="CO185" s="128"/>
      <c r="CP185" s="128"/>
      <c r="CQ185" s="128"/>
      <c r="CR185" s="128"/>
      <c r="CS185" s="128"/>
      <c r="CT185" s="128"/>
      <c r="CU185" s="128"/>
      <c r="CV185" s="128"/>
      <c r="CW185" s="128"/>
      <c r="CX185" s="128"/>
      <c r="CY185" s="128"/>
      <c r="CZ185" s="128"/>
      <c r="DA185" s="128"/>
      <c r="DB185" s="128"/>
      <c r="DC185" s="128"/>
      <c r="DD185" s="128"/>
      <c r="DE185" s="128"/>
      <c r="DF185" s="128"/>
      <c r="DG185" s="128"/>
      <c r="DH185" s="128"/>
      <c r="DI185" s="128"/>
      <c r="DJ185" s="128"/>
      <c r="DK185" s="128"/>
      <c r="DL185" s="128"/>
      <c r="DM185" s="128"/>
      <c r="DN185" s="128"/>
      <c r="DO185" s="128"/>
      <c r="DP185" s="128"/>
      <c r="DQ185" s="128"/>
      <c r="DR185" s="128"/>
      <c r="DS185" s="128"/>
      <c r="DT185" s="128"/>
      <c r="DU185" s="128"/>
      <c r="DV185" s="128"/>
      <c r="DW185" s="128"/>
      <c r="DX185" s="128"/>
      <c r="DY185" s="128"/>
      <c r="DZ185" s="128"/>
      <c r="EA185" s="128"/>
      <c r="EB185" s="128"/>
    </row>
    <row r="186" spans="10:132">
      <c r="J186" s="128"/>
      <c r="K186" s="128"/>
      <c r="L186" s="128"/>
      <c r="M186" s="128"/>
      <c r="N186" s="128"/>
      <c r="O186" s="128"/>
      <c r="P186" s="128"/>
      <c r="Q186" s="128"/>
      <c r="R186" s="128"/>
      <c r="S186" s="128"/>
      <c r="T186" s="128"/>
      <c r="U186" s="128"/>
      <c r="V186" s="128"/>
      <c r="W186" s="128"/>
      <c r="X186" s="128"/>
      <c r="Y186" s="128"/>
      <c r="Z186" s="128"/>
      <c r="AA186" s="128"/>
      <c r="AB186" s="128"/>
      <c r="AC186" s="128"/>
      <c r="AD186" s="128"/>
      <c r="AE186" s="128"/>
      <c r="AF186" s="128"/>
      <c r="AG186" s="128"/>
      <c r="AH186" s="128"/>
      <c r="AI186" s="128"/>
      <c r="AJ186" s="128"/>
      <c r="AK186" s="128"/>
      <c r="AL186" s="128"/>
      <c r="AM186" s="128"/>
      <c r="AN186" s="128"/>
      <c r="AO186" s="128"/>
      <c r="AP186" s="128"/>
      <c r="AQ186" s="128"/>
      <c r="AR186" s="128"/>
      <c r="AS186" s="128"/>
      <c r="AT186" s="128"/>
      <c r="AU186" s="128"/>
      <c r="AV186" s="128"/>
      <c r="AW186" s="128"/>
      <c r="AX186" s="128"/>
      <c r="AY186" s="128"/>
      <c r="AZ186" s="128"/>
      <c r="BA186" s="128"/>
      <c r="BB186" s="128"/>
      <c r="BC186" s="128"/>
      <c r="BD186" s="128"/>
      <c r="BE186" s="128"/>
      <c r="BF186" s="128"/>
      <c r="BG186" s="128"/>
      <c r="BH186" s="128"/>
      <c r="BI186" s="128"/>
      <c r="BJ186" s="128"/>
      <c r="BK186" s="128"/>
      <c r="BL186" s="128"/>
      <c r="BM186" s="128"/>
      <c r="BN186" s="128"/>
      <c r="BO186" s="128"/>
      <c r="BP186" s="128"/>
      <c r="BQ186" s="128"/>
      <c r="BR186" s="128"/>
      <c r="BS186" s="128"/>
      <c r="BT186" s="128"/>
      <c r="BU186" s="128"/>
      <c r="BV186" s="128"/>
      <c r="BW186" s="128"/>
      <c r="BX186" s="128"/>
      <c r="BY186" s="128"/>
      <c r="BZ186" s="128"/>
      <c r="CA186" s="128"/>
      <c r="CB186" s="128"/>
      <c r="CC186" s="128"/>
      <c r="CD186" s="128"/>
      <c r="CE186" s="128"/>
      <c r="CF186" s="128"/>
      <c r="CG186" s="128"/>
      <c r="CH186" s="128"/>
      <c r="CI186" s="128"/>
      <c r="CJ186" s="128"/>
      <c r="CK186" s="128"/>
      <c r="CL186" s="128"/>
      <c r="CM186" s="128"/>
      <c r="CN186" s="128"/>
      <c r="CO186" s="128"/>
      <c r="CP186" s="128"/>
      <c r="CQ186" s="128"/>
      <c r="CR186" s="128"/>
      <c r="CS186" s="128"/>
      <c r="CT186" s="128"/>
      <c r="CU186" s="128"/>
      <c r="CV186" s="128"/>
      <c r="CW186" s="128"/>
      <c r="CX186" s="128"/>
      <c r="CY186" s="128"/>
      <c r="CZ186" s="128"/>
      <c r="DA186" s="128"/>
      <c r="DB186" s="128"/>
      <c r="DC186" s="128"/>
      <c r="DD186" s="128"/>
      <c r="DE186" s="128"/>
      <c r="DF186" s="128"/>
      <c r="DG186" s="128"/>
      <c r="DH186" s="128"/>
      <c r="DI186" s="128"/>
      <c r="DJ186" s="128"/>
      <c r="DK186" s="128"/>
      <c r="DL186" s="128"/>
      <c r="DM186" s="128"/>
      <c r="DN186" s="128"/>
      <c r="DO186" s="128"/>
      <c r="DP186" s="128"/>
      <c r="DQ186" s="128"/>
      <c r="DR186" s="128"/>
      <c r="DS186" s="128"/>
      <c r="DT186" s="128"/>
      <c r="DU186" s="128"/>
      <c r="DV186" s="128"/>
      <c r="DW186" s="128"/>
      <c r="DX186" s="128"/>
      <c r="DY186" s="128"/>
      <c r="DZ186" s="128"/>
      <c r="EA186" s="128"/>
      <c r="EB186" s="128"/>
    </row>
    <row r="187" spans="10:132">
      <c r="J187" s="128"/>
      <c r="K187" s="128"/>
      <c r="L187" s="128"/>
      <c r="M187" s="128"/>
      <c r="N187" s="128"/>
      <c r="O187" s="128"/>
      <c r="P187" s="128"/>
      <c r="Q187" s="128"/>
      <c r="R187" s="128"/>
      <c r="S187" s="128"/>
      <c r="T187" s="128"/>
      <c r="U187" s="128"/>
      <c r="V187" s="128"/>
      <c r="W187" s="128"/>
      <c r="X187" s="128"/>
      <c r="Y187" s="128"/>
      <c r="Z187" s="128"/>
      <c r="AA187" s="128"/>
      <c r="AB187" s="128"/>
      <c r="AC187" s="128"/>
      <c r="AD187" s="128"/>
      <c r="AE187" s="128"/>
      <c r="AF187" s="128"/>
      <c r="AG187" s="128"/>
      <c r="AH187" s="128"/>
      <c r="AI187" s="128"/>
      <c r="AJ187" s="128"/>
      <c r="AK187" s="128"/>
      <c r="AL187" s="128"/>
      <c r="AM187" s="128"/>
      <c r="AN187" s="128"/>
      <c r="AO187" s="128"/>
      <c r="AP187" s="128"/>
      <c r="AQ187" s="128"/>
      <c r="AR187" s="128"/>
      <c r="AS187" s="128"/>
      <c r="AT187" s="128"/>
      <c r="AU187" s="128"/>
      <c r="AV187" s="128"/>
      <c r="AW187" s="128"/>
      <c r="AX187" s="128"/>
      <c r="AY187" s="128"/>
      <c r="AZ187" s="128"/>
      <c r="BA187" s="128"/>
      <c r="BB187" s="128"/>
      <c r="BC187" s="128"/>
      <c r="BD187" s="128"/>
      <c r="BE187" s="128"/>
      <c r="BF187" s="128"/>
      <c r="BG187" s="128"/>
      <c r="BH187" s="128"/>
      <c r="BI187" s="128"/>
      <c r="BJ187" s="128"/>
      <c r="BK187" s="128"/>
      <c r="BL187" s="128"/>
      <c r="BM187" s="128"/>
      <c r="BN187" s="128"/>
      <c r="BO187" s="128"/>
      <c r="BP187" s="128"/>
      <c r="BQ187" s="128"/>
      <c r="BR187" s="128"/>
      <c r="BS187" s="128"/>
      <c r="BT187" s="128"/>
      <c r="BU187" s="128"/>
      <c r="BV187" s="128"/>
      <c r="BW187" s="128"/>
      <c r="BX187" s="128"/>
      <c r="BY187" s="128"/>
      <c r="BZ187" s="128"/>
      <c r="CA187" s="128"/>
      <c r="CB187" s="128"/>
      <c r="CC187" s="128"/>
      <c r="CD187" s="128"/>
      <c r="CE187" s="128"/>
      <c r="CF187" s="128"/>
      <c r="CG187" s="128"/>
      <c r="CH187" s="128"/>
      <c r="CI187" s="128"/>
      <c r="CJ187" s="128"/>
      <c r="CK187" s="128"/>
      <c r="CL187" s="128"/>
      <c r="CM187" s="128"/>
      <c r="CN187" s="128"/>
      <c r="CO187" s="128"/>
      <c r="CP187" s="128"/>
      <c r="CQ187" s="128"/>
      <c r="CR187" s="128"/>
      <c r="CS187" s="128"/>
      <c r="CT187" s="128"/>
      <c r="CU187" s="128"/>
      <c r="CV187" s="128"/>
      <c r="CW187" s="128"/>
      <c r="CX187" s="128"/>
      <c r="CY187" s="128"/>
      <c r="CZ187" s="128"/>
      <c r="DA187" s="128"/>
      <c r="DB187" s="128"/>
      <c r="DC187" s="128"/>
      <c r="DD187" s="128"/>
      <c r="DE187" s="128"/>
      <c r="DF187" s="128"/>
      <c r="DG187" s="128"/>
      <c r="DH187" s="128"/>
      <c r="DI187" s="128"/>
      <c r="DJ187" s="128"/>
      <c r="DK187" s="128"/>
      <c r="DL187" s="128"/>
      <c r="DM187" s="128"/>
      <c r="DN187" s="128"/>
      <c r="DO187" s="128"/>
      <c r="DP187" s="128"/>
      <c r="DQ187" s="128"/>
      <c r="DR187" s="128"/>
      <c r="DS187" s="128"/>
      <c r="DT187" s="128"/>
      <c r="DU187" s="128"/>
      <c r="DV187" s="128"/>
      <c r="DW187" s="128"/>
      <c r="DX187" s="128"/>
      <c r="DY187" s="128"/>
      <c r="DZ187" s="128"/>
      <c r="EA187" s="128"/>
      <c r="EB187" s="128"/>
    </row>
    <row r="188" spans="10:132">
      <c r="J188" s="128"/>
      <c r="K188" s="128"/>
      <c r="L188" s="128"/>
      <c r="M188" s="128"/>
      <c r="N188" s="128"/>
      <c r="O188" s="128"/>
      <c r="P188" s="128"/>
      <c r="Q188" s="128"/>
      <c r="R188" s="128"/>
      <c r="S188" s="128"/>
      <c r="T188" s="128"/>
      <c r="U188" s="128"/>
      <c r="V188" s="128"/>
      <c r="W188" s="128"/>
      <c r="X188" s="128"/>
      <c r="Y188" s="128"/>
      <c r="Z188" s="128"/>
      <c r="AA188" s="128"/>
      <c r="AB188" s="128"/>
      <c r="AC188" s="128"/>
      <c r="AD188" s="128"/>
      <c r="AE188" s="128"/>
      <c r="AF188" s="128"/>
      <c r="AG188" s="128"/>
      <c r="AH188" s="128"/>
      <c r="AI188" s="128"/>
      <c r="AJ188" s="128"/>
      <c r="AK188" s="128"/>
      <c r="AL188" s="128"/>
      <c r="AM188" s="128"/>
      <c r="AN188" s="128"/>
      <c r="AO188" s="128"/>
      <c r="AP188" s="128"/>
      <c r="AQ188" s="128"/>
      <c r="AR188" s="128"/>
      <c r="AS188" s="128"/>
      <c r="AT188" s="128"/>
      <c r="AU188" s="128"/>
      <c r="AV188" s="128"/>
      <c r="AW188" s="128"/>
      <c r="AX188" s="128"/>
      <c r="AY188" s="128"/>
      <c r="AZ188" s="128"/>
      <c r="BA188" s="128"/>
      <c r="BB188" s="128"/>
      <c r="BC188" s="128"/>
      <c r="BD188" s="128"/>
      <c r="BE188" s="128"/>
      <c r="BF188" s="128"/>
      <c r="BG188" s="128"/>
      <c r="BH188" s="128"/>
      <c r="BI188" s="128"/>
      <c r="BJ188" s="128"/>
      <c r="BK188" s="128"/>
      <c r="BL188" s="128"/>
      <c r="BM188" s="128"/>
      <c r="BN188" s="128"/>
      <c r="BO188" s="128"/>
      <c r="BP188" s="128"/>
      <c r="BQ188" s="128"/>
      <c r="BR188" s="128"/>
      <c r="BS188" s="128"/>
      <c r="BT188" s="128"/>
      <c r="BU188" s="128"/>
      <c r="BV188" s="128"/>
      <c r="BW188" s="128"/>
      <c r="BX188" s="128"/>
      <c r="BY188" s="128"/>
      <c r="BZ188" s="128"/>
      <c r="CA188" s="128"/>
      <c r="CB188" s="128"/>
      <c r="CC188" s="128"/>
      <c r="CD188" s="128"/>
      <c r="CE188" s="128"/>
      <c r="CF188" s="128"/>
      <c r="CG188" s="128"/>
      <c r="CH188" s="128"/>
      <c r="CI188" s="128"/>
      <c r="CJ188" s="128"/>
      <c r="CK188" s="128"/>
      <c r="CL188" s="128"/>
      <c r="CM188" s="128"/>
      <c r="CN188" s="128"/>
      <c r="CO188" s="128"/>
      <c r="CP188" s="128"/>
      <c r="CQ188" s="128"/>
      <c r="CR188" s="128"/>
      <c r="CS188" s="128"/>
      <c r="CT188" s="128"/>
      <c r="CU188" s="128"/>
      <c r="CV188" s="128"/>
      <c r="CW188" s="128"/>
      <c r="CX188" s="128"/>
      <c r="CY188" s="128"/>
      <c r="CZ188" s="128"/>
      <c r="DA188" s="128"/>
      <c r="DB188" s="128"/>
      <c r="DC188" s="128"/>
      <c r="DD188" s="128"/>
      <c r="DE188" s="128"/>
      <c r="DF188" s="128"/>
      <c r="DG188" s="128"/>
      <c r="DH188" s="128"/>
      <c r="DI188" s="128"/>
      <c r="DJ188" s="128"/>
      <c r="DK188" s="128"/>
      <c r="DL188" s="128"/>
      <c r="DM188" s="128"/>
      <c r="DN188" s="128"/>
      <c r="DO188" s="128"/>
      <c r="DP188" s="128"/>
      <c r="DQ188" s="128"/>
      <c r="DR188" s="128"/>
      <c r="DS188" s="128"/>
      <c r="DT188" s="128"/>
      <c r="DU188" s="128"/>
      <c r="DV188" s="128"/>
      <c r="DW188" s="128"/>
      <c r="DX188" s="128"/>
      <c r="DY188" s="128"/>
      <c r="DZ188" s="128"/>
      <c r="EA188" s="128"/>
      <c r="EB188" s="128"/>
    </row>
    <row r="189" spans="10:132">
      <c r="J189" s="128"/>
      <c r="K189" s="128"/>
      <c r="L189" s="128"/>
      <c r="M189" s="128"/>
      <c r="N189" s="128"/>
      <c r="O189" s="128"/>
      <c r="P189" s="128"/>
      <c r="Q189" s="128"/>
      <c r="R189" s="128"/>
      <c r="S189" s="128"/>
      <c r="T189" s="128"/>
      <c r="U189" s="128"/>
      <c r="V189" s="128"/>
      <c r="W189" s="128"/>
      <c r="X189" s="128"/>
      <c r="Y189" s="128"/>
      <c r="Z189" s="128"/>
      <c r="AA189" s="128"/>
      <c r="AB189" s="128"/>
      <c r="AC189" s="128"/>
      <c r="AD189" s="128"/>
      <c r="AE189" s="128"/>
      <c r="AF189" s="128"/>
      <c r="AG189" s="128"/>
      <c r="AH189" s="128"/>
      <c r="AI189" s="128"/>
      <c r="AJ189" s="128"/>
      <c r="AK189" s="128"/>
      <c r="AL189" s="128"/>
      <c r="AM189" s="128"/>
      <c r="AN189" s="128"/>
      <c r="AO189" s="128"/>
      <c r="AP189" s="128"/>
      <c r="AQ189" s="128"/>
      <c r="AR189" s="128"/>
      <c r="AS189" s="128"/>
      <c r="AT189" s="128"/>
      <c r="AU189" s="128"/>
      <c r="AV189" s="128"/>
      <c r="AW189" s="128"/>
      <c r="AX189" s="128"/>
      <c r="AY189" s="128"/>
      <c r="AZ189" s="128"/>
      <c r="BA189" s="128"/>
      <c r="BB189" s="128"/>
      <c r="BC189" s="128"/>
      <c r="BD189" s="128"/>
      <c r="BE189" s="128"/>
      <c r="BF189" s="128"/>
      <c r="BG189" s="128"/>
      <c r="BH189" s="128"/>
      <c r="BI189" s="128"/>
      <c r="BJ189" s="128"/>
      <c r="BK189" s="128"/>
      <c r="BL189" s="128"/>
      <c r="BM189" s="128"/>
      <c r="BN189" s="128"/>
      <c r="BO189" s="128"/>
      <c r="BP189" s="128"/>
      <c r="BQ189" s="128"/>
      <c r="BR189" s="128"/>
      <c r="BS189" s="128"/>
      <c r="BT189" s="128"/>
      <c r="BU189" s="128"/>
      <c r="BV189" s="128"/>
      <c r="BW189" s="128"/>
      <c r="BX189" s="128"/>
      <c r="BY189" s="128"/>
      <c r="BZ189" s="128"/>
      <c r="CA189" s="128"/>
      <c r="CB189" s="128"/>
      <c r="CC189" s="128"/>
      <c r="CD189" s="128"/>
      <c r="CE189" s="128"/>
      <c r="CF189" s="128"/>
      <c r="CG189" s="128"/>
      <c r="CH189" s="128"/>
      <c r="CI189" s="128"/>
      <c r="CJ189" s="128"/>
      <c r="CK189" s="128"/>
      <c r="CL189" s="128"/>
      <c r="CM189" s="128"/>
      <c r="CN189" s="128"/>
      <c r="CO189" s="128"/>
      <c r="CP189" s="128"/>
      <c r="CQ189" s="128"/>
      <c r="CR189" s="128"/>
      <c r="CS189" s="128"/>
      <c r="CT189" s="128"/>
      <c r="CU189" s="128"/>
      <c r="CV189" s="128"/>
      <c r="CW189" s="128"/>
      <c r="CX189" s="128"/>
      <c r="CY189" s="128"/>
      <c r="CZ189" s="128"/>
      <c r="DA189" s="128"/>
      <c r="DB189" s="128"/>
      <c r="DC189" s="128"/>
      <c r="DD189" s="128"/>
      <c r="DE189" s="128"/>
      <c r="DF189" s="128"/>
      <c r="DG189" s="128"/>
      <c r="DH189" s="128"/>
      <c r="DI189" s="128"/>
      <c r="DJ189" s="128"/>
      <c r="DK189" s="128"/>
      <c r="DL189" s="128"/>
      <c r="DM189" s="128"/>
      <c r="DN189" s="128"/>
      <c r="DO189" s="128"/>
      <c r="DP189" s="128"/>
      <c r="DQ189" s="128"/>
      <c r="DR189" s="128"/>
      <c r="DS189" s="128"/>
      <c r="DT189" s="128"/>
      <c r="DU189" s="128"/>
      <c r="DV189" s="128"/>
      <c r="DW189" s="128"/>
      <c r="DX189" s="128"/>
      <c r="DY189" s="128"/>
      <c r="DZ189" s="128"/>
      <c r="EA189" s="128"/>
      <c r="EB189" s="128"/>
    </row>
    <row r="190" spans="10:132">
      <c r="J190" s="128"/>
      <c r="K190" s="128"/>
      <c r="L190" s="128"/>
      <c r="M190" s="128"/>
      <c r="N190" s="128"/>
      <c r="O190" s="128"/>
      <c r="P190" s="128"/>
      <c r="Q190" s="128"/>
      <c r="R190" s="128"/>
      <c r="S190" s="128"/>
      <c r="T190" s="128"/>
      <c r="U190" s="128"/>
      <c r="V190" s="128"/>
      <c r="W190" s="128"/>
      <c r="X190" s="128"/>
      <c r="Y190" s="128"/>
      <c r="Z190" s="128"/>
      <c r="AA190" s="128"/>
      <c r="AB190" s="128"/>
      <c r="AC190" s="128"/>
      <c r="AD190" s="128"/>
      <c r="AE190" s="128"/>
      <c r="AF190" s="128"/>
      <c r="AG190" s="128"/>
      <c r="AH190" s="128"/>
      <c r="AI190" s="128"/>
      <c r="AJ190" s="128"/>
      <c r="AK190" s="128"/>
      <c r="AL190" s="128"/>
      <c r="AM190" s="128"/>
      <c r="AN190" s="128"/>
      <c r="AO190" s="128"/>
      <c r="AP190" s="128"/>
      <c r="AQ190" s="128"/>
      <c r="AR190" s="128"/>
      <c r="AS190" s="128"/>
      <c r="AT190" s="128"/>
      <c r="AU190" s="128"/>
      <c r="AV190" s="128"/>
      <c r="AW190" s="128"/>
      <c r="AX190" s="128"/>
      <c r="AY190" s="128"/>
      <c r="AZ190" s="128"/>
      <c r="BA190" s="128"/>
      <c r="BB190" s="128"/>
      <c r="BC190" s="128"/>
      <c r="BD190" s="128"/>
      <c r="BE190" s="128"/>
      <c r="BF190" s="128"/>
      <c r="BG190" s="128"/>
      <c r="BH190" s="128"/>
      <c r="BI190" s="128"/>
      <c r="BJ190" s="128"/>
      <c r="BK190" s="128"/>
      <c r="BL190" s="128"/>
      <c r="BM190" s="128"/>
      <c r="BN190" s="128"/>
      <c r="BO190" s="128"/>
      <c r="BP190" s="128"/>
      <c r="BQ190" s="128"/>
      <c r="BR190" s="128"/>
      <c r="BS190" s="128"/>
      <c r="BT190" s="128"/>
      <c r="BU190" s="128"/>
      <c r="BV190" s="128"/>
      <c r="BW190" s="128"/>
      <c r="BX190" s="128"/>
      <c r="BY190" s="128"/>
      <c r="BZ190" s="128"/>
      <c r="CA190" s="128"/>
      <c r="CB190" s="128"/>
      <c r="CC190" s="128"/>
      <c r="CD190" s="128"/>
      <c r="CE190" s="128"/>
      <c r="CF190" s="128"/>
      <c r="CG190" s="128"/>
      <c r="CH190" s="128"/>
      <c r="CI190" s="128"/>
      <c r="CJ190" s="128"/>
      <c r="CK190" s="128"/>
      <c r="CL190" s="128"/>
      <c r="CM190" s="128"/>
      <c r="CN190" s="128"/>
      <c r="CO190" s="128"/>
      <c r="CP190" s="128"/>
      <c r="CQ190" s="128"/>
      <c r="CR190" s="128"/>
      <c r="CS190" s="128"/>
      <c r="CT190" s="128"/>
      <c r="CU190" s="128"/>
      <c r="CV190" s="128"/>
      <c r="CW190" s="128"/>
      <c r="CX190" s="128"/>
      <c r="CY190" s="128"/>
      <c r="CZ190" s="128"/>
      <c r="DA190" s="128"/>
      <c r="DB190" s="128"/>
      <c r="DC190" s="128"/>
      <c r="DD190" s="128"/>
      <c r="DE190" s="128"/>
      <c r="DF190" s="128"/>
      <c r="DG190" s="128"/>
      <c r="DH190" s="128"/>
      <c r="DI190" s="128"/>
      <c r="DJ190" s="128"/>
      <c r="DK190" s="128"/>
      <c r="DL190" s="128"/>
      <c r="DM190" s="128"/>
      <c r="DN190" s="128"/>
      <c r="DO190" s="128"/>
      <c r="DP190" s="128"/>
      <c r="DQ190" s="128"/>
      <c r="DR190" s="128"/>
      <c r="DS190" s="128"/>
      <c r="DT190" s="128"/>
      <c r="DU190" s="128"/>
      <c r="DV190" s="128"/>
      <c r="DW190" s="128"/>
      <c r="DX190" s="128"/>
      <c r="DY190" s="128"/>
      <c r="DZ190" s="128"/>
      <c r="EA190" s="128"/>
      <c r="EB190" s="128"/>
    </row>
    <row r="191" spans="10:132">
      <c r="J191" s="128"/>
      <c r="K191" s="128"/>
      <c r="L191" s="128"/>
      <c r="M191" s="128"/>
      <c r="N191" s="128"/>
      <c r="O191" s="128"/>
      <c r="P191" s="128"/>
      <c r="Q191" s="128"/>
      <c r="R191" s="128"/>
      <c r="S191" s="128"/>
      <c r="T191" s="128"/>
      <c r="U191" s="128"/>
      <c r="V191" s="128"/>
      <c r="W191" s="128"/>
      <c r="X191" s="128"/>
      <c r="Y191" s="128"/>
      <c r="Z191" s="128"/>
      <c r="AA191" s="128"/>
      <c r="AB191" s="128"/>
      <c r="AC191" s="128"/>
      <c r="AD191" s="128"/>
      <c r="AE191" s="128"/>
      <c r="AF191" s="128"/>
      <c r="AG191" s="128"/>
      <c r="AH191" s="128"/>
      <c r="AI191" s="128"/>
      <c r="AJ191" s="128"/>
      <c r="AK191" s="128"/>
      <c r="AL191" s="128"/>
      <c r="AM191" s="128"/>
      <c r="AN191" s="128"/>
      <c r="AO191" s="128"/>
      <c r="AP191" s="128"/>
      <c r="AQ191" s="128"/>
      <c r="AR191" s="128"/>
      <c r="AS191" s="128"/>
      <c r="AT191" s="128"/>
      <c r="AU191" s="128"/>
      <c r="AV191" s="128"/>
      <c r="AW191" s="128"/>
      <c r="AX191" s="128"/>
      <c r="AY191" s="128"/>
      <c r="AZ191" s="128"/>
      <c r="BA191" s="128"/>
      <c r="BB191" s="128"/>
      <c r="BC191" s="128"/>
      <c r="BD191" s="128"/>
      <c r="BE191" s="128"/>
      <c r="BF191" s="128"/>
      <c r="BG191" s="128"/>
      <c r="BH191" s="128"/>
      <c r="BI191" s="128"/>
      <c r="BJ191" s="128"/>
      <c r="BK191" s="128"/>
      <c r="BL191" s="128"/>
      <c r="BM191" s="128"/>
      <c r="BN191" s="128"/>
      <c r="BO191" s="128"/>
      <c r="BP191" s="128"/>
      <c r="BQ191" s="128"/>
      <c r="BR191" s="128"/>
      <c r="BS191" s="128"/>
      <c r="BT191" s="128"/>
      <c r="BU191" s="128"/>
      <c r="BV191" s="128"/>
      <c r="BW191" s="128"/>
      <c r="BX191" s="128"/>
      <c r="BY191" s="128"/>
      <c r="BZ191" s="128"/>
      <c r="CA191" s="128"/>
      <c r="CB191" s="128"/>
      <c r="CC191" s="128"/>
      <c r="CD191" s="128"/>
      <c r="CE191" s="128"/>
      <c r="CF191" s="128"/>
      <c r="CG191" s="128"/>
      <c r="CH191" s="128"/>
      <c r="CI191" s="128"/>
      <c r="CJ191" s="128"/>
      <c r="CK191" s="128"/>
      <c r="CL191" s="128"/>
      <c r="CM191" s="128"/>
      <c r="CN191" s="128"/>
      <c r="CO191" s="128"/>
      <c r="CP191" s="128"/>
      <c r="CQ191" s="128"/>
      <c r="CR191" s="128"/>
      <c r="CS191" s="128"/>
      <c r="CT191" s="128"/>
      <c r="CU191" s="128"/>
      <c r="CV191" s="128"/>
      <c r="CW191" s="128"/>
      <c r="CX191" s="128"/>
      <c r="CY191" s="128"/>
      <c r="CZ191" s="128"/>
      <c r="DA191" s="128"/>
      <c r="DB191" s="128"/>
      <c r="DC191" s="128"/>
      <c r="DD191" s="128"/>
      <c r="DE191" s="128"/>
      <c r="DF191" s="128"/>
      <c r="DG191" s="128"/>
      <c r="DH191" s="128"/>
      <c r="DI191" s="128"/>
      <c r="DJ191" s="128"/>
      <c r="DK191" s="128"/>
      <c r="DL191" s="128"/>
      <c r="DM191" s="128"/>
      <c r="DN191" s="128"/>
      <c r="DO191" s="128"/>
      <c r="DP191" s="128"/>
      <c r="DQ191" s="128"/>
      <c r="DR191" s="128"/>
      <c r="DS191" s="128"/>
      <c r="DT191" s="128"/>
      <c r="DU191" s="128"/>
      <c r="DV191" s="128"/>
      <c r="DW191" s="128"/>
      <c r="DX191" s="128"/>
      <c r="DY191" s="128"/>
      <c r="DZ191" s="128"/>
      <c r="EA191" s="128"/>
      <c r="EB191" s="128"/>
    </row>
    <row r="192" spans="10:132">
      <c r="J192" s="128"/>
      <c r="K192" s="128"/>
      <c r="L192" s="128"/>
      <c r="M192" s="128"/>
      <c r="N192" s="128"/>
      <c r="O192" s="128"/>
      <c r="P192" s="128"/>
      <c r="Q192" s="128"/>
      <c r="R192" s="128"/>
      <c r="S192" s="128"/>
      <c r="T192" s="128"/>
      <c r="U192" s="128"/>
      <c r="V192" s="128"/>
      <c r="W192" s="128"/>
      <c r="X192" s="128"/>
      <c r="Y192" s="128"/>
      <c r="Z192" s="128"/>
      <c r="AA192" s="128"/>
      <c r="AB192" s="128"/>
      <c r="AC192" s="128"/>
      <c r="AD192" s="128"/>
      <c r="AE192" s="128"/>
      <c r="AF192" s="128"/>
      <c r="AG192" s="128"/>
      <c r="AH192" s="128"/>
      <c r="AI192" s="128"/>
      <c r="AJ192" s="128"/>
      <c r="AK192" s="128"/>
      <c r="AL192" s="128"/>
      <c r="AM192" s="128"/>
      <c r="AN192" s="128"/>
      <c r="AO192" s="128"/>
      <c r="AP192" s="128"/>
      <c r="AQ192" s="128"/>
      <c r="AR192" s="128"/>
      <c r="AS192" s="128"/>
      <c r="AT192" s="128"/>
      <c r="AU192" s="128"/>
      <c r="AV192" s="128"/>
      <c r="AW192" s="128"/>
      <c r="AX192" s="128"/>
      <c r="AY192" s="128"/>
      <c r="AZ192" s="128"/>
      <c r="BA192" s="128"/>
      <c r="BB192" s="128"/>
      <c r="BC192" s="128"/>
      <c r="BD192" s="128"/>
      <c r="BE192" s="128"/>
      <c r="BF192" s="128"/>
      <c r="BG192" s="128"/>
      <c r="BH192" s="128"/>
      <c r="BI192" s="128"/>
      <c r="BJ192" s="128"/>
      <c r="BK192" s="128"/>
      <c r="BL192" s="128"/>
      <c r="BM192" s="128"/>
      <c r="BN192" s="128"/>
      <c r="BO192" s="128"/>
      <c r="BP192" s="128"/>
      <c r="BQ192" s="128"/>
      <c r="BR192" s="128"/>
      <c r="BS192" s="128"/>
      <c r="BT192" s="128"/>
      <c r="BU192" s="128"/>
      <c r="BV192" s="128"/>
      <c r="BW192" s="128"/>
      <c r="BX192" s="128"/>
      <c r="BY192" s="128"/>
      <c r="BZ192" s="128"/>
      <c r="CA192" s="128"/>
      <c r="CB192" s="128"/>
      <c r="CC192" s="128"/>
      <c r="CD192" s="128"/>
      <c r="CE192" s="128"/>
      <c r="CF192" s="128"/>
      <c r="CG192" s="128"/>
      <c r="CH192" s="128"/>
      <c r="CI192" s="128"/>
      <c r="CJ192" s="128"/>
      <c r="CK192" s="128"/>
      <c r="CL192" s="128"/>
      <c r="CM192" s="128"/>
      <c r="CN192" s="128"/>
      <c r="CO192" s="128"/>
      <c r="CP192" s="128"/>
      <c r="CQ192" s="128"/>
      <c r="CR192" s="128"/>
      <c r="CS192" s="128"/>
      <c r="CT192" s="128"/>
      <c r="CU192" s="128"/>
      <c r="CV192" s="128"/>
      <c r="CW192" s="128"/>
      <c r="CX192" s="128"/>
      <c r="CY192" s="128"/>
      <c r="CZ192" s="128"/>
      <c r="DA192" s="128"/>
      <c r="DB192" s="128"/>
      <c r="DC192" s="128"/>
      <c r="DD192" s="128"/>
      <c r="DE192" s="128"/>
      <c r="DF192" s="128"/>
      <c r="DG192" s="128"/>
      <c r="DH192" s="128"/>
      <c r="DI192" s="128"/>
      <c r="DJ192" s="128"/>
      <c r="DK192" s="128"/>
      <c r="DL192" s="128"/>
      <c r="DM192" s="128"/>
      <c r="DN192" s="128"/>
      <c r="DO192" s="128"/>
      <c r="DP192" s="128"/>
      <c r="DQ192" s="128"/>
      <c r="DR192" s="128"/>
      <c r="DS192" s="128"/>
      <c r="DT192" s="128"/>
      <c r="DU192" s="128"/>
      <c r="DV192" s="128"/>
      <c r="DW192" s="128"/>
      <c r="DX192" s="128"/>
      <c r="DY192" s="128"/>
      <c r="DZ192" s="128"/>
      <c r="EA192" s="128"/>
      <c r="EB192" s="128"/>
    </row>
    <row r="193" spans="10:132">
      <c r="J193" s="128"/>
      <c r="K193" s="128"/>
      <c r="L193" s="128"/>
      <c r="M193" s="128"/>
      <c r="N193" s="128"/>
      <c r="O193" s="128"/>
      <c r="P193" s="128"/>
      <c r="Q193" s="128"/>
      <c r="R193" s="128"/>
      <c r="S193" s="128"/>
      <c r="T193" s="128"/>
      <c r="U193" s="128"/>
      <c r="V193" s="128"/>
      <c r="W193" s="128"/>
      <c r="X193" s="128"/>
      <c r="Y193" s="128"/>
      <c r="Z193" s="128"/>
      <c r="AA193" s="128"/>
      <c r="AB193" s="128"/>
      <c r="AC193" s="128"/>
      <c r="AD193" s="128"/>
      <c r="AE193" s="128"/>
      <c r="AF193" s="128"/>
      <c r="AG193" s="128"/>
      <c r="AH193" s="128"/>
      <c r="AI193" s="128"/>
      <c r="AJ193" s="128"/>
      <c r="AK193" s="128"/>
      <c r="AL193" s="128"/>
      <c r="AM193" s="128"/>
      <c r="AN193" s="128"/>
      <c r="AO193" s="128"/>
      <c r="AP193" s="128"/>
      <c r="AQ193" s="128"/>
      <c r="AR193" s="128"/>
      <c r="AS193" s="128"/>
      <c r="AT193" s="128"/>
      <c r="AU193" s="128"/>
      <c r="AV193" s="128"/>
      <c r="AW193" s="128"/>
      <c r="AX193" s="128"/>
      <c r="AY193" s="128"/>
      <c r="AZ193" s="128"/>
      <c r="BA193" s="128"/>
      <c r="BB193" s="128"/>
      <c r="BC193" s="128"/>
      <c r="BD193" s="128"/>
      <c r="BE193" s="128"/>
      <c r="BF193" s="128"/>
      <c r="BG193" s="128"/>
      <c r="BH193" s="128"/>
      <c r="BI193" s="128"/>
      <c r="BJ193" s="128"/>
      <c r="BK193" s="128"/>
      <c r="BL193" s="128"/>
      <c r="BM193" s="128"/>
      <c r="BN193" s="128"/>
      <c r="BO193" s="128"/>
      <c r="BP193" s="128"/>
      <c r="BQ193" s="128"/>
      <c r="BR193" s="128"/>
      <c r="BS193" s="128"/>
      <c r="BT193" s="128"/>
      <c r="BU193" s="128"/>
      <c r="BV193" s="128"/>
      <c r="BW193" s="128"/>
      <c r="BX193" s="128"/>
      <c r="BY193" s="128"/>
      <c r="BZ193" s="128"/>
      <c r="CA193" s="128"/>
      <c r="CB193" s="128"/>
      <c r="CC193" s="128"/>
      <c r="CD193" s="128"/>
      <c r="CE193" s="128"/>
      <c r="CF193" s="128"/>
      <c r="CG193" s="128"/>
      <c r="CH193" s="128"/>
      <c r="CI193" s="128"/>
      <c r="CJ193" s="128"/>
      <c r="CK193" s="128"/>
      <c r="CL193" s="128"/>
      <c r="CM193" s="128"/>
      <c r="CN193" s="128"/>
      <c r="CO193" s="128"/>
      <c r="CP193" s="128"/>
      <c r="CQ193" s="128"/>
      <c r="CR193" s="128"/>
      <c r="CS193" s="128"/>
      <c r="CT193" s="128"/>
      <c r="CU193" s="128"/>
      <c r="CV193" s="128"/>
      <c r="CW193" s="128"/>
      <c r="CX193" s="128"/>
      <c r="CY193" s="128"/>
      <c r="CZ193" s="128"/>
      <c r="DA193" s="128"/>
      <c r="DB193" s="128"/>
      <c r="DC193" s="128"/>
      <c r="DD193" s="128"/>
      <c r="DE193" s="128"/>
      <c r="DF193" s="128"/>
      <c r="DG193" s="128"/>
      <c r="DH193" s="128"/>
      <c r="DI193" s="128"/>
      <c r="DJ193" s="128"/>
      <c r="DK193" s="128"/>
      <c r="DL193" s="128"/>
      <c r="DM193" s="128"/>
      <c r="DN193" s="128"/>
      <c r="DO193" s="128"/>
      <c r="DP193" s="128"/>
      <c r="DQ193" s="128"/>
      <c r="DR193" s="128"/>
      <c r="DS193" s="128"/>
      <c r="DT193" s="128"/>
      <c r="DU193" s="128"/>
      <c r="DV193" s="128"/>
      <c r="DW193" s="128"/>
      <c r="DX193" s="128"/>
      <c r="DY193" s="128"/>
      <c r="DZ193" s="128"/>
      <c r="EA193" s="128"/>
      <c r="EB193" s="128"/>
    </row>
    <row r="194" spans="10:132">
      <c r="J194" s="128"/>
      <c r="K194" s="128"/>
      <c r="L194" s="128"/>
      <c r="M194" s="128"/>
      <c r="N194" s="128"/>
      <c r="O194" s="128"/>
      <c r="P194" s="128"/>
      <c r="Q194" s="128"/>
      <c r="R194" s="128"/>
      <c r="S194" s="128"/>
      <c r="T194" s="128"/>
      <c r="U194" s="128"/>
      <c r="V194" s="128"/>
      <c r="W194" s="128"/>
      <c r="X194" s="128"/>
      <c r="Y194" s="128"/>
      <c r="Z194" s="128"/>
      <c r="AA194" s="128"/>
      <c r="AB194" s="128"/>
      <c r="AC194" s="128"/>
      <c r="AD194" s="128"/>
      <c r="AE194" s="128"/>
      <c r="AF194" s="128"/>
      <c r="AG194" s="128"/>
      <c r="AH194" s="128"/>
      <c r="AI194" s="128"/>
      <c r="AJ194" s="128"/>
      <c r="AK194" s="128"/>
      <c r="AL194" s="128"/>
      <c r="AM194" s="128"/>
      <c r="AN194" s="128"/>
      <c r="AO194" s="128"/>
      <c r="AP194" s="128"/>
      <c r="AQ194" s="128"/>
      <c r="AR194" s="128"/>
      <c r="AS194" s="128"/>
      <c r="AT194" s="128"/>
      <c r="AU194" s="128"/>
      <c r="AV194" s="128"/>
      <c r="AW194" s="128"/>
      <c r="AX194" s="128"/>
      <c r="AY194" s="128"/>
      <c r="AZ194" s="128"/>
      <c r="BA194" s="128"/>
      <c r="BB194" s="128"/>
      <c r="BC194" s="128"/>
      <c r="BD194" s="128"/>
      <c r="BE194" s="128"/>
      <c r="BF194" s="128"/>
      <c r="BG194" s="128"/>
      <c r="BH194" s="128"/>
      <c r="BI194" s="128"/>
      <c r="BJ194" s="128"/>
      <c r="BK194" s="128"/>
      <c r="BL194" s="128"/>
      <c r="BM194" s="128"/>
      <c r="BN194" s="128"/>
      <c r="BO194" s="128"/>
      <c r="BP194" s="128"/>
      <c r="BQ194" s="128"/>
      <c r="BR194" s="128"/>
      <c r="BS194" s="128"/>
      <c r="BT194" s="128"/>
      <c r="BU194" s="128"/>
      <c r="BV194" s="128"/>
      <c r="BW194" s="128"/>
      <c r="BX194" s="128"/>
      <c r="BY194" s="128"/>
      <c r="BZ194" s="128"/>
      <c r="CA194" s="128"/>
      <c r="CB194" s="128"/>
      <c r="CC194" s="128"/>
      <c r="CD194" s="128"/>
      <c r="CE194" s="128"/>
      <c r="CF194" s="128"/>
      <c r="CG194" s="128"/>
      <c r="CH194" s="128"/>
      <c r="CI194" s="128"/>
      <c r="CJ194" s="128"/>
      <c r="CK194" s="128"/>
      <c r="CL194" s="128"/>
      <c r="CM194" s="128"/>
      <c r="CN194" s="128"/>
      <c r="CO194" s="128"/>
      <c r="CP194" s="128"/>
      <c r="CQ194" s="128"/>
      <c r="CR194" s="128"/>
      <c r="CS194" s="128"/>
      <c r="CT194" s="128"/>
      <c r="CU194" s="128"/>
      <c r="CV194" s="128"/>
      <c r="CW194" s="128"/>
      <c r="CX194" s="128"/>
      <c r="CY194" s="128"/>
      <c r="CZ194" s="128"/>
      <c r="DA194" s="128"/>
      <c r="DB194" s="128"/>
      <c r="DC194" s="128"/>
      <c r="DD194" s="128"/>
      <c r="DE194" s="128"/>
      <c r="DF194" s="128"/>
      <c r="DG194" s="128"/>
      <c r="DH194" s="128"/>
      <c r="DI194" s="128"/>
      <c r="DJ194" s="128"/>
      <c r="DK194" s="128"/>
      <c r="DL194" s="128"/>
      <c r="DM194" s="128"/>
      <c r="DN194" s="128"/>
      <c r="DO194" s="128"/>
      <c r="DP194" s="128"/>
      <c r="DQ194" s="128"/>
      <c r="DR194" s="128"/>
      <c r="DS194" s="128"/>
      <c r="DT194" s="128"/>
      <c r="DU194" s="128"/>
      <c r="DV194" s="128"/>
      <c r="DW194" s="128"/>
      <c r="DX194" s="128"/>
      <c r="DY194" s="128"/>
      <c r="DZ194" s="128"/>
      <c r="EA194" s="128"/>
      <c r="EB194" s="128"/>
    </row>
    <row r="195" spans="10:132">
      <c r="J195" s="128"/>
      <c r="K195" s="128"/>
      <c r="L195" s="128"/>
      <c r="M195" s="128"/>
      <c r="N195" s="128"/>
      <c r="O195" s="128"/>
      <c r="P195" s="128"/>
      <c r="Q195" s="128"/>
      <c r="R195" s="128"/>
      <c r="S195" s="128"/>
      <c r="T195" s="128"/>
      <c r="U195" s="128"/>
      <c r="V195" s="128"/>
      <c r="W195" s="128"/>
      <c r="X195" s="128"/>
      <c r="Y195" s="128"/>
      <c r="Z195" s="128"/>
      <c r="AA195" s="128"/>
      <c r="AB195" s="128"/>
      <c r="AC195" s="128"/>
      <c r="AD195" s="128"/>
      <c r="AE195" s="128"/>
      <c r="AF195" s="128"/>
      <c r="AG195" s="128"/>
      <c r="AH195" s="128"/>
      <c r="AI195" s="128"/>
      <c r="AJ195" s="128"/>
      <c r="AK195" s="128"/>
      <c r="AL195" s="128"/>
      <c r="AM195" s="128"/>
      <c r="AN195" s="128"/>
      <c r="AO195" s="128"/>
      <c r="AP195" s="128"/>
      <c r="AQ195" s="128"/>
      <c r="AR195" s="128"/>
      <c r="AS195" s="128"/>
      <c r="AT195" s="128"/>
      <c r="AU195" s="128"/>
      <c r="AV195" s="128"/>
      <c r="AW195" s="128"/>
      <c r="AX195" s="128"/>
      <c r="AY195" s="128"/>
      <c r="AZ195" s="128"/>
      <c r="BA195" s="128"/>
      <c r="BB195" s="128"/>
      <c r="BC195" s="128"/>
      <c r="BD195" s="128"/>
      <c r="BE195" s="128"/>
      <c r="BF195" s="128"/>
      <c r="BG195" s="128"/>
      <c r="BH195" s="128"/>
      <c r="BI195" s="128"/>
      <c r="BJ195" s="128"/>
      <c r="BK195" s="128"/>
      <c r="BL195" s="128"/>
      <c r="BM195" s="128"/>
      <c r="BN195" s="128"/>
      <c r="BO195" s="128"/>
      <c r="BP195" s="128"/>
      <c r="BQ195" s="128"/>
      <c r="BR195" s="128"/>
      <c r="BS195" s="128"/>
      <c r="BT195" s="128"/>
      <c r="BU195" s="128"/>
      <c r="BV195" s="128"/>
      <c r="BW195" s="128"/>
      <c r="BX195" s="128"/>
      <c r="BY195" s="128"/>
      <c r="BZ195" s="128"/>
      <c r="CA195" s="128"/>
      <c r="CB195" s="128"/>
      <c r="CC195" s="128"/>
      <c r="CD195" s="128"/>
      <c r="CE195" s="128"/>
      <c r="CF195" s="128"/>
      <c r="CG195" s="128"/>
      <c r="CH195" s="128"/>
      <c r="CI195" s="128"/>
      <c r="CJ195" s="128"/>
      <c r="CK195" s="128"/>
      <c r="CL195" s="128"/>
      <c r="CM195" s="128"/>
      <c r="CN195" s="128"/>
      <c r="CO195" s="128"/>
      <c r="CP195" s="128"/>
      <c r="CQ195" s="128"/>
      <c r="CR195" s="128"/>
      <c r="CS195" s="128"/>
      <c r="CT195" s="128"/>
      <c r="CU195" s="128"/>
      <c r="CV195" s="128"/>
      <c r="CW195" s="128"/>
      <c r="CX195" s="128"/>
      <c r="CY195" s="128"/>
      <c r="CZ195" s="128"/>
      <c r="DA195" s="128"/>
      <c r="DB195" s="128"/>
      <c r="DC195" s="128"/>
      <c r="DD195" s="128"/>
      <c r="DE195" s="128"/>
      <c r="DF195" s="128"/>
      <c r="DG195" s="128"/>
      <c r="DH195" s="128"/>
      <c r="DI195" s="128"/>
      <c r="DJ195" s="128"/>
      <c r="DK195" s="128"/>
      <c r="DL195" s="128"/>
      <c r="DM195" s="128"/>
      <c r="DN195" s="128"/>
      <c r="DO195" s="128"/>
      <c r="DP195" s="128"/>
      <c r="DQ195" s="128"/>
      <c r="DR195" s="128"/>
      <c r="DS195" s="128"/>
      <c r="DT195" s="128"/>
      <c r="DU195" s="128"/>
      <c r="DV195" s="128"/>
      <c r="DW195" s="128"/>
      <c r="DX195" s="128"/>
      <c r="DY195" s="128"/>
      <c r="DZ195" s="128"/>
      <c r="EA195" s="128"/>
      <c r="EB195" s="128"/>
    </row>
    <row r="196" spans="10:132">
      <c r="J196" s="128"/>
      <c r="K196" s="128"/>
      <c r="L196" s="128"/>
      <c r="M196" s="128"/>
      <c r="N196" s="128"/>
      <c r="O196" s="128"/>
      <c r="P196" s="128"/>
      <c r="Q196" s="128"/>
      <c r="R196" s="128"/>
      <c r="S196" s="128"/>
      <c r="T196" s="128"/>
      <c r="U196" s="128"/>
      <c r="V196" s="128"/>
      <c r="W196" s="128"/>
      <c r="X196" s="128"/>
      <c r="Y196" s="128"/>
      <c r="Z196" s="128"/>
      <c r="AA196" s="128"/>
      <c r="AB196" s="128"/>
      <c r="AC196" s="128"/>
      <c r="AD196" s="128"/>
      <c r="AE196" s="128"/>
      <c r="AF196" s="128"/>
      <c r="AG196" s="128"/>
      <c r="AH196" s="128"/>
      <c r="AI196" s="128"/>
      <c r="AJ196" s="128"/>
      <c r="AK196" s="128"/>
      <c r="AL196" s="128"/>
      <c r="AM196" s="128"/>
      <c r="AN196" s="128"/>
      <c r="AO196" s="128"/>
      <c r="AP196" s="128"/>
      <c r="AQ196" s="128"/>
      <c r="AR196" s="128"/>
      <c r="AS196" s="128"/>
      <c r="AT196" s="128"/>
      <c r="AU196" s="128"/>
      <c r="AV196" s="128"/>
      <c r="AW196" s="128"/>
      <c r="AX196" s="128"/>
      <c r="AY196" s="128"/>
      <c r="AZ196" s="128"/>
      <c r="BA196" s="128"/>
      <c r="BB196" s="128"/>
      <c r="BC196" s="128"/>
      <c r="BD196" s="128"/>
      <c r="BE196" s="128"/>
      <c r="BF196" s="128"/>
      <c r="BG196" s="128"/>
      <c r="BH196" s="128"/>
      <c r="BI196" s="128"/>
      <c r="BJ196" s="128"/>
      <c r="BK196" s="128"/>
      <c r="BL196" s="128"/>
      <c r="BM196" s="128"/>
      <c r="BN196" s="128"/>
      <c r="BO196" s="128"/>
      <c r="BP196" s="128"/>
      <c r="BQ196" s="128"/>
      <c r="BR196" s="128"/>
      <c r="BS196" s="128"/>
      <c r="BT196" s="128"/>
      <c r="BU196" s="128"/>
      <c r="BV196" s="128"/>
      <c r="BW196" s="128"/>
      <c r="BX196" s="128"/>
      <c r="BY196" s="128"/>
      <c r="BZ196" s="128"/>
      <c r="CA196" s="128"/>
      <c r="CB196" s="128"/>
      <c r="CC196" s="128"/>
      <c r="CD196" s="128"/>
      <c r="CE196" s="128"/>
      <c r="CF196" s="128"/>
      <c r="CG196" s="128"/>
      <c r="CH196" s="128"/>
      <c r="CI196" s="128"/>
      <c r="CJ196" s="128"/>
      <c r="CK196" s="128"/>
      <c r="CL196" s="128"/>
      <c r="CM196" s="128"/>
      <c r="CN196" s="128"/>
      <c r="CO196" s="128"/>
      <c r="CP196" s="128"/>
      <c r="CQ196" s="128"/>
      <c r="CR196" s="128"/>
      <c r="CS196" s="128"/>
      <c r="CT196" s="128"/>
      <c r="CU196" s="128"/>
      <c r="CV196" s="128"/>
      <c r="CW196" s="128"/>
      <c r="CX196" s="128"/>
      <c r="CY196" s="128"/>
      <c r="CZ196" s="128"/>
      <c r="DA196" s="128"/>
      <c r="DB196" s="128"/>
      <c r="DC196" s="128"/>
      <c r="DD196" s="128"/>
      <c r="DE196" s="128"/>
      <c r="DF196" s="128"/>
      <c r="DG196" s="128"/>
      <c r="DH196" s="128"/>
      <c r="DI196" s="128"/>
      <c r="DJ196" s="128"/>
      <c r="DK196" s="128"/>
      <c r="DL196" s="128"/>
      <c r="DM196" s="128"/>
      <c r="DN196" s="128"/>
      <c r="DO196" s="128"/>
      <c r="DP196" s="128"/>
      <c r="DQ196" s="128"/>
      <c r="DR196" s="128"/>
      <c r="DS196" s="128"/>
      <c r="DT196" s="128"/>
      <c r="DU196" s="128"/>
      <c r="DV196" s="128"/>
      <c r="DW196" s="128"/>
      <c r="DX196" s="128"/>
      <c r="DY196" s="128"/>
      <c r="DZ196" s="128"/>
      <c r="EA196" s="128"/>
      <c r="EB196" s="128"/>
    </row>
    <row r="197" spans="10:132">
      <c r="J197" s="128"/>
      <c r="K197" s="128"/>
      <c r="L197" s="128"/>
      <c r="M197" s="128"/>
      <c r="N197" s="128"/>
      <c r="O197" s="128"/>
      <c r="P197" s="128"/>
      <c r="Q197" s="128"/>
      <c r="R197" s="128"/>
      <c r="S197" s="128"/>
      <c r="T197" s="128"/>
      <c r="U197" s="128"/>
      <c r="V197" s="128"/>
      <c r="W197" s="128"/>
      <c r="X197" s="128"/>
      <c r="Y197" s="128"/>
      <c r="Z197" s="128"/>
      <c r="AA197" s="128"/>
      <c r="AB197" s="128"/>
      <c r="AC197" s="128"/>
      <c r="AD197" s="128"/>
      <c r="AE197" s="128"/>
      <c r="AF197" s="128"/>
      <c r="AG197" s="128"/>
      <c r="AH197" s="128"/>
      <c r="AI197" s="128"/>
      <c r="AJ197" s="128"/>
      <c r="AK197" s="128"/>
      <c r="AL197" s="128"/>
      <c r="AM197" s="128"/>
      <c r="AN197" s="128"/>
      <c r="AO197" s="128"/>
      <c r="AP197" s="128"/>
      <c r="AQ197" s="128"/>
      <c r="AR197" s="128"/>
      <c r="AS197" s="128"/>
      <c r="AT197" s="128"/>
      <c r="AU197" s="128"/>
      <c r="AV197" s="128"/>
      <c r="AW197" s="128"/>
      <c r="AX197" s="128"/>
      <c r="AY197" s="128"/>
      <c r="AZ197" s="128"/>
      <c r="BA197" s="128"/>
      <c r="BB197" s="128"/>
      <c r="BC197" s="128"/>
      <c r="BD197" s="128"/>
      <c r="BE197" s="128"/>
      <c r="BF197" s="128"/>
      <c r="BG197" s="128"/>
      <c r="BH197" s="128"/>
      <c r="BI197" s="128"/>
      <c r="BJ197" s="128"/>
      <c r="BK197" s="128"/>
      <c r="BL197" s="128"/>
      <c r="BM197" s="128"/>
      <c r="BN197" s="128"/>
      <c r="BO197" s="128"/>
      <c r="BP197" s="128"/>
      <c r="BQ197" s="128"/>
      <c r="BR197" s="128"/>
      <c r="BS197" s="128"/>
      <c r="BT197" s="128"/>
      <c r="BU197" s="128"/>
      <c r="BV197" s="128"/>
      <c r="BW197" s="128"/>
      <c r="BX197" s="128"/>
      <c r="BY197" s="128"/>
      <c r="BZ197" s="128"/>
      <c r="CA197" s="128"/>
      <c r="CB197" s="128"/>
      <c r="CC197" s="128"/>
      <c r="CD197" s="128"/>
      <c r="CE197" s="128"/>
      <c r="CF197" s="128"/>
      <c r="CG197" s="128"/>
      <c r="CH197" s="128"/>
      <c r="CI197" s="128"/>
      <c r="CJ197" s="128"/>
      <c r="CK197" s="128"/>
      <c r="CL197" s="128"/>
      <c r="CM197" s="128"/>
      <c r="CN197" s="128"/>
      <c r="CO197" s="128"/>
      <c r="CP197" s="128"/>
      <c r="CQ197" s="128"/>
      <c r="CR197" s="128"/>
      <c r="CS197" s="128"/>
      <c r="CT197" s="128"/>
      <c r="CU197" s="128"/>
      <c r="CV197" s="128"/>
      <c r="CW197" s="128"/>
      <c r="CX197" s="128"/>
      <c r="CY197" s="128"/>
      <c r="CZ197" s="128"/>
      <c r="DA197" s="128"/>
      <c r="DB197" s="128"/>
      <c r="DC197" s="128"/>
      <c r="DD197" s="128"/>
      <c r="DE197" s="128"/>
      <c r="DF197" s="128"/>
      <c r="DG197" s="128"/>
      <c r="DH197" s="128"/>
      <c r="DI197" s="128"/>
      <c r="DJ197" s="128"/>
      <c r="DK197" s="128"/>
      <c r="DL197" s="128"/>
      <c r="DM197" s="128"/>
      <c r="DN197" s="128"/>
      <c r="DO197" s="128"/>
      <c r="DP197" s="128"/>
      <c r="DQ197" s="128"/>
      <c r="DR197" s="128"/>
      <c r="DS197" s="128"/>
      <c r="DT197" s="128"/>
      <c r="DU197" s="128"/>
      <c r="DV197" s="128"/>
      <c r="DW197" s="128"/>
      <c r="DX197" s="128"/>
      <c r="DY197" s="128"/>
      <c r="DZ197" s="128"/>
      <c r="EA197" s="128"/>
      <c r="EB197" s="128"/>
    </row>
    <row r="198" spans="10:132">
      <c r="J198" s="128"/>
      <c r="K198" s="128"/>
      <c r="L198" s="128"/>
      <c r="M198" s="128"/>
      <c r="N198" s="128"/>
      <c r="O198" s="128"/>
      <c r="P198" s="128"/>
      <c r="Q198" s="128"/>
      <c r="R198" s="128"/>
      <c r="S198" s="128"/>
      <c r="T198" s="128"/>
      <c r="U198" s="128"/>
      <c r="V198" s="128"/>
      <c r="W198" s="128"/>
      <c r="X198" s="128"/>
      <c r="Y198" s="128"/>
      <c r="Z198" s="128"/>
      <c r="AA198" s="128"/>
      <c r="AB198" s="128"/>
      <c r="AC198" s="128"/>
      <c r="AD198" s="128"/>
      <c r="AE198" s="128"/>
      <c r="AF198" s="128"/>
      <c r="AG198" s="128"/>
      <c r="AH198" s="128"/>
      <c r="AI198" s="128"/>
      <c r="AJ198" s="128"/>
      <c r="AK198" s="128"/>
      <c r="AL198" s="128"/>
      <c r="AM198" s="128"/>
      <c r="AN198" s="128"/>
      <c r="AO198" s="128"/>
      <c r="AP198" s="128"/>
      <c r="AQ198" s="128"/>
      <c r="AR198" s="128"/>
      <c r="AS198" s="128"/>
      <c r="AT198" s="128"/>
      <c r="AU198" s="128"/>
      <c r="AV198" s="128"/>
      <c r="AW198" s="128"/>
      <c r="AX198" s="128"/>
      <c r="AY198" s="128"/>
      <c r="AZ198" s="128"/>
      <c r="BA198" s="128"/>
      <c r="BB198" s="128"/>
      <c r="BC198" s="128"/>
      <c r="BD198" s="128"/>
      <c r="BE198" s="128"/>
      <c r="BF198" s="128"/>
      <c r="BG198" s="128"/>
      <c r="BH198" s="128"/>
      <c r="BI198" s="128"/>
      <c r="BJ198" s="128"/>
      <c r="BK198" s="128"/>
      <c r="BL198" s="128"/>
      <c r="BM198" s="128"/>
      <c r="BN198" s="128"/>
      <c r="BO198" s="128"/>
      <c r="BP198" s="128"/>
      <c r="BQ198" s="128"/>
      <c r="BR198" s="128"/>
      <c r="BS198" s="128"/>
      <c r="BT198" s="128"/>
      <c r="BU198" s="128"/>
      <c r="BV198" s="128"/>
      <c r="BW198" s="128"/>
      <c r="BX198" s="128"/>
      <c r="BY198" s="128"/>
      <c r="BZ198" s="128"/>
      <c r="CA198" s="128"/>
      <c r="CB198" s="128"/>
      <c r="CC198" s="128"/>
      <c r="CD198" s="128"/>
      <c r="CE198" s="128"/>
      <c r="CF198" s="128"/>
      <c r="CG198" s="128"/>
      <c r="CH198" s="128"/>
      <c r="CI198" s="128"/>
      <c r="CJ198" s="128"/>
      <c r="CK198" s="128"/>
      <c r="CL198" s="128"/>
      <c r="CM198" s="128"/>
      <c r="CN198" s="128"/>
      <c r="CO198" s="128"/>
      <c r="CP198" s="128"/>
      <c r="CQ198" s="128"/>
      <c r="CR198" s="128"/>
      <c r="CS198" s="128"/>
      <c r="CT198" s="128"/>
      <c r="CU198" s="128"/>
      <c r="CV198" s="128"/>
      <c r="CW198" s="128"/>
      <c r="CX198" s="128"/>
      <c r="CY198" s="128"/>
      <c r="CZ198" s="128"/>
      <c r="DA198" s="128"/>
      <c r="DB198" s="128"/>
      <c r="DC198" s="128"/>
      <c r="DD198" s="128"/>
      <c r="DE198" s="128"/>
      <c r="DF198" s="128"/>
      <c r="DG198" s="128"/>
      <c r="DH198" s="128"/>
      <c r="DI198" s="128"/>
      <c r="DJ198" s="128"/>
      <c r="DK198" s="128"/>
      <c r="DL198" s="128"/>
      <c r="DM198" s="128"/>
      <c r="DN198" s="128"/>
      <c r="DO198" s="128"/>
      <c r="DP198" s="128"/>
      <c r="DQ198" s="128"/>
      <c r="DR198" s="128"/>
      <c r="DS198" s="128"/>
      <c r="DT198" s="128"/>
      <c r="DU198" s="128"/>
      <c r="DV198" s="128"/>
      <c r="DW198" s="128"/>
      <c r="DX198" s="128"/>
      <c r="DY198" s="128"/>
      <c r="DZ198" s="128"/>
      <c r="EA198" s="128"/>
      <c r="EB198" s="128"/>
    </row>
    <row r="199" spans="10:132">
      <c r="J199" s="128"/>
      <c r="K199" s="128"/>
      <c r="L199" s="128"/>
      <c r="M199" s="128"/>
      <c r="N199" s="128"/>
      <c r="O199" s="128"/>
      <c r="P199" s="128"/>
      <c r="Q199" s="128"/>
      <c r="R199" s="128"/>
      <c r="S199" s="128"/>
      <c r="T199" s="128"/>
      <c r="U199" s="128"/>
      <c r="V199" s="128"/>
      <c r="W199" s="128"/>
      <c r="X199" s="128"/>
      <c r="Y199" s="128"/>
      <c r="Z199" s="128"/>
      <c r="AA199" s="128"/>
      <c r="AB199" s="128"/>
      <c r="AC199" s="128"/>
      <c r="AD199" s="128"/>
      <c r="AE199" s="128"/>
      <c r="AF199" s="128"/>
      <c r="AG199" s="128"/>
      <c r="AH199" s="128"/>
      <c r="AI199" s="128"/>
      <c r="AJ199" s="128"/>
      <c r="AK199" s="128"/>
      <c r="AL199" s="128"/>
      <c r="AM199" s="128"/>
      <c r="AN199" s="128"/>
      <c r="AO199" s="128"/>
      <c r="AP199" s="128"/>
      <c r="AQ199" s="128"/>
      <c r="AR199" s="128"/>
      <c r="AS199" s="128"/>
      <c r="AT199" s="128"/>
      <c r="AU199" s="128"/>
      <c r="AV199" s="128"/>
      <c r="AW199" s="128"/>
      <c r="AX199" s="128"/>
      <c r="AY199" s="128"/>
      <c r="AZ199" s="128"/>
      <c r="BA199" s="128"/>
      <c r="BB199" s="128"/>
      <c r="BC199" s="128"/>
      <c r="BD199" s="128"/>
      <c r="BE199" s="128"/>
      <c r="BF199" s="128"/>
      <c r="BG199" s="128"/>
      <c r="BH199" s="128"/>
      <c r="BI199" s="128"/>
      <c r="BJ199" s="128"/>
      <c r="BK199" s="128"/>
      <c r="BL199" s="128"/>
      <c r="BM199" s="128"/>
      <c r="BN199" s="128"/>
      <c r="BO199" s="128"/>
      <c r="BP199" s="128"/>
      <c r="BQ199" s="128"/>
      <c r="BR199" s="128"/>
      <c r="BS199" s="128"/>
      <c r="BT199" s="128"/>
      <c r="BU199" s="128"/>
      <c r="BV199" s="128"/>
      <c r="BW199" s="128"/>
      <c r="BX199" s="128"/>
      <c r="BY199" s="128"/>
      <c r="BZ199" s="128"/>
      <c r="CA199" s="128"/>
      <c r="CB199" s="128"/>
      <c r="CC199" s="128"/>
      <c r="CD199" s="128"/>
      <c r="CE199" s="128"/>
      <c r="CF199" s="128"/>
      <c r="CG199" s="128"/>
      <c r="CH199" s="128"/>
      <c r="CI199" s="128"/>
      <c r="CJ199" s="128"/>
      <c r="CK199" s="128"/>
      <c r="CL199" s="128"/>
      <c r="CM199" s="128"/>
      <c r="CN199" s="128"/>
      <c r="CO199" s="128"/>
      <c r="CP199" s="128"/>
      <c r="CQ199" s="128"/>
      <c r="CR199" s="128"/>
      <c r="CS199" s="128"/>
      <c r="CT199" s="128"/>
      <c r="CU199" s="128"/>
      <c r="CV199" s="128"/>
      <c r="CW199" s="128"/>
      <c r="CX199" s="128"/>
      <c r="CY199" s="128"/>
      <c r="CZ199" s="128"/>
      <c r="DA199" s="128"/>
      <c r="DB199" s="128"/>
      <c r="DC199" s="128"/>
      <c r="DD199" s="128"/>
      <c r="DE199" s="128"/>
      <c r="DF199" s="128"/>
      <c r="DG199" s="128"/>
      <c r="DH199" s="128"/>
      <c r="DI199" s="128"/>
      <c r="DJ199" s="128"/>
      <c r="DK199" s="128"/>
      <c r="DL199" s="128"/>
      <c r="DM199" s="128"/>
      <c r="DN199" s="128"/>
      <c r="DO199" s="128"/>
      <c r="DP199" s="128"/>
      <c r="DQ199" s="128"/>
      <c r="DR199" s="128"/>
      <c r="DS199" s="128"/>
      <c r="DT199" s="128"/>
      <c r="DU199" s="128"/>
      <c r="DV199" s="128"/>
      <c r="DW199" s="128"/>
      <c r="DX199" s="128"/>
      <c r="DY199" s="128"/>
      <c r="DZ199" s="128"/>
      <c r="EA199" s="128"/>
      <c r="EB199" s="128"/>
    </row>
    <row r="200" spans="10:132">
      <c r="J200" s="128"/>
      <c r="K200" s="128"/>
      <c r="L200" s="128"/>
      <c r="M200" s="128"/>
      <c r="N200" s="128"/>
      <c r="O200" s="128"/>
      <c r="P200" s="128"/>
      <c r="Q200" s="128"/>
      <c r="R200" s="128"/>
      <c r="S200" s="128"/>
      <c r="T200" s="128"/>
      <c r="U200" s="128"/>
      <c r="V200" s="128"/>
      <c r="W200" s="128"/>
      <c r="X200" s="128"/>
      <c r="Y200" s="128"/>
      <c r="Z200" s="128"/>
      <c r="AA200" s="128"/>
      <c r="AB200" s="128"/>
      <c r="AC200" s="128"/>
      <c r="AD200" s="128"/>
      <c r="AE200" s="128"/>
      <c r="AF200" s="128"/>
      <c r="AG200" s="128"/>
      <c r="AH200" s="128"/>
      <c r="AI200" s="128"/>
      <c r="AJ200" s="128"/>
      <c r="AK200" s="128"/>
      <c r="AL200" s="128"/>
      <c r="AM200" s="128"/>
      <c r="AN200" s="128"/>
      <c r="AO200" s="128"/>
      <c r="AP200" s="128"/>
      <c r="AQ200" s="128"/>
      <c r="AR200" s="128"/>
      <c r="AS200" s="128"/>
      <c r="AT200" s="128"/>
      <c r="AU200" s="128"/>
      <c r="AV200" s="128"/>
      <c r="AW200" s="128"/>
      <c r="AX200" s="128"/>
      <c r="AY200" s="128"/>
      <c r="AZ200" s="128"/>
      <c r="BA200" s="128"/>
      <c r="BB200" s="128"/>
      <c r="BC200" s="128"/>
      <c r="BD200" s="128"/>
      <c r="BE200" s="128"/>
      <c r="BF200" s="128"/>
      <c r="BG200" s="128"/>
      <c r="BH200" s="128"/>
      <c r="BI200" s="128"/>
      <c r="BJ200" s="128"/>
      <c r="BK200" s="128"/>
      <c r="BL200" s="128"/>
      <c r="BM200" s="128"/>
      <c r="BN200" s="128"/>
      <c r="BO200" s="128"/>
      <c r="BP200" s="128"/>
      <c r="BQ200" s="128"/>
      <c r="BR200" s="128"/>
      <c r="BS200" s="128"/>
      <c r="BT200" s="128"/>
      <c r="BU200" s="128"/>
      <c r="BV200" s="128"/>
      <c r="BW200" s="128"/>
      <c r="BX200" s="128"/>
      <c r="BY200" s="128"/>
      <c r="BZ200" s="128"/>
      <c r="CA200" s="128"/>
      <c r="CB200" s="128"/>
      <c r="CC200" s="128"/>
      <c r="CD200" s="128"/>
      <c r="CE200" s="128"/>
      <c r="CF200" s="128"/>
      <c r="CG200" s="128"/>
      <c r="CH200" s="128"/>
      <c r="CI200" s="128"/>
      <c r="CJ200" s="128"/>
      <c r="CK200" s="128"/>
      <c r="CL200" s="128"/>
      <c r="CM200" s="128"/>
      <c r="CN200" s="128"/>
      <c r="CO200" s="128"/>
      <c r="CP200" s="128"/>
      <c r="CQ200" s="128"/>
      <c r="CR200" s="128"/>
      <c r="CS200" s="128"/>
      <c r="CT200" s="128"/>
      <c r="CU200" s="128"/>
      <c r="CV200" s="128"/>
      <c r="CW200" s="128"/>
      <c r="CX200" s="128"/>
      <c r="CY200" s="128"/>
      <c r="CZ200" s="128"/>
      <c r="DA200" s="128"/>
      <c r="DB200" s="128"/>
      <c r="DC200" s="128"/>
      <c r="DD200" s="128"/>
      <c r="DE200" s="128"/>
      <c r="DF200" s="128"/>
      <c r="DG200" s="128"/>
      <c r="DH200" s="128"/>
      <c r="DI200" s="128"/>
      <c r="DJ200" s="128"/>
      <c r="DK200" s="128"/>
      <c r="DL200" s="128"/>
      <c r="DM200" s="128"/>
      <c r="DN200" s="128"/>
      <c r="DO200" s="128"/>
      <c r="DP200" s="128"/>
      <c r="DQ200" s="128"/>
      <c r="DR200" s="128"/>
      <c r="DS200" s="128"/>
      <c r="DT200" s="128"/>
      <c r="DU200" s="128"/>
      <c r="DV200" s="128"/>
      <c r="DW200" s="128"/>
      <c r="DX200" s="128"/>
      <c r="DY200" s="128"/>
      <c r="DZ200" s="128"/>
      <c r="EA200" s="128"/>
      <c r="EB200" s="128"/>
    </row>
    <row r="201" spans="10:132">
      <c r="J201" s="128"/>
      <c r="K201" s="128"/>
      <c r="L201" s="128"/>
      <c r="M201" s="128"/>
      <c r="N201" s="128"/>
      <c r="O201" s="128"/>
      <c r="P201" s="128"/>
      <c r="Q201" s="128"/>
      <c r="R201" s="128"/>
      <c r="S201" s="128"/>
      <c r="T201" s="128"/>
      <c r="U201" s="128"/>
      <c r="V201" s="128"/>
      <c r="W201" s="128"/>
      <c r="X201" s="128"/>
      <c r="Y201" s="128"/>
      <c r="Z201" s="128"/>
      <c r="AA201" s="128"/>
      <c r="AB201" s="128"/>
      <c r="AC201" s="128"/>
      <c r="AD201" s="128"/>
      <c r="AE201" s="128"/>
      <c r="AF201" s="128"/>
      <c r="AG201" s="128"/>
      <c r="AH201" s="128"/>
      <c r="AI201" s="128"/>
      <c r="AJ201" s="128"/>
      <c r="AK201" s="128"/>
      <c r="AL201" s="128"/>
      <c r="AM201" s="128"/>
      <c r="AN201" s="128"/>
      <c r="AO201" s="128"/>
      <c r="AP201" s="128"/>
      <c r="AQ201" s="128"/>
      <c r="AR201" s="128"/>
      <c r="AS201" s="128"/>
      <c r="AT201" s="128"/>
      <c r="AU201" s="128"/>
      <c r="AV201" s="128"/>
      <c r="AW201" s="128"/>
      <c r="AX201" s="128"/>
      <c r="AY201" s="128"/>
      <c r="AZ201" s="128"/>
      <c r="BA201" s="128"/>
      <c r="BB201" s="128"/>
      <c r="BC201" s="128"/>
      <c r="BD201" s="128"/>
      <c r="BE201" s="128"/>
      <c r="BF201" s="128"/>
      <c r="BG201" s="128"/>
      <c r="BH201" s="128"/>
      <c r="BI201" s="128"/>
      <c r="BJ201" s="128"/>
      <c r="BK201" s="128"/>
      <c r="BL201" s="128"/>
      <c r="BM201" s="128"/>
      <c r="BN201" s="128"/>
      <c r="BO201" s="128"/>
      <c r="BP201" s="128"/>
      <c r="BQ201" s="128"/>
      <c r="BR201" s="128"/>
      <c r="BS201" s="128"/>
      <c r="BT201" s="128"/>
      <c r="BU201" s="128"/>
      <c r="BV201" s="128"/>
      <c r="BW201" s="128"/>
      <c r="BX201" s="128"/>
      <c r="BY201" s="128"/>
      <c r="BZ201" s="128"/>
      <c r="CA201" s="128"/>
      <c r="CB201" s="128"/>
      <c r="CC201" s="128"/>
      <c r="CD201" s="128"/>
      <c r="CE201" s="128"/>
      <c r="CF201" s="128"/>
      <c r="CG201" s="128"/>
      <c r="CH201" s="128"/>
      <c r="CI201" s="128"/>
      <c r="CJ201" s="128"/>
      <c r="CK201" s="128"/>
      <c r="CL201" s="128"/>
      <c r="CM201" s="128"/>
      <c r="CN201" s="128"/>
      <c r="CO201" s="128"/>
      <c r="CP201" s="128"/>
      <c r="CQ201" s="128"/>
      <c r="CR201" s="128"/>
      <c r="CS201" s="128"/>
      <c r="CT201" s="128"/>
      <c r="CU201" s="128"/>
      <c r="CV201" s="128"/>
      <c r="CW201" s="128"/>
      <c r="CX201" s="128"/>
      <c r="CY201" s="128"/>
      <c r="CZ201" s="128"/>
      <c r="DA201" s="128"/>
      <c r="DB201" s="128"/>
      <c r="DC201" s="128"/>
      <c r="DD201" s="128"/>
      <c r="DE201" s="128"/>
      <c r="DF201" s="128"/>
      <c r="DG201" s="128"/>
      <c r="DH201" s="128"/>
      <c r="DI201" s="128"/>
      <c r="DJ201" s="128"/>
      <c r="DK201" s="128"/>
      <c r="DL201" s="128"/>
      <c r="DM201" s="128"/>
      <c r="DN201" s="128"/>
      <c r="DO201" s="128"/>
      <c r="DP201" s="128"/>
      <c r="DQ201" s="128"/>
      <c r="DR201" s="128"/>
      <c r="DS201" s="128"/>
      <c r="DT201" s="128"/>
      <c r="DU201" s="128"/>
      <c r="DV201" s="128"/>
      <c r="DW201" s="128"/>
      <c r="DX201" s="128"/>
      <c r="DY201" s="128"/>
      <c r="DZ201" s="128"/>
      <c r="EA201" s="128"/>
      <c r="EB201" s="128"/>
    </row>
    <row r="202" spans="10:132">
      <c r="J202" s="128"/>
      <c r="K202" s="128"/>
      <c r="L202" s="128"/>
      <c r="M202" s="128"/>
      <c r="N202" s="128"/>
      <c r="O202" s="128"/>
      <c r="P202" s="128"/>
      <c r="Q202" s="128"/>
      <c r="R202" s="128"/>
      <c r="S202" s="128"/>
      <c r="T202" s="128"/>
      <c r="U202" s="128"/>
      <c r="V202" s="128"/>
      <c r="W202" s="128"/>
      <c r="X202" s="128"/>
      <c r="Y202" s="128"/>
      <c r="Z202" s="128"/>
      <c r="AA202" s="128"/>
      <c r="AB202" s="128"/>
      <c r="AC202" s="128"/>
      <c r="AD202" s="128"/>
      <c r="AE202" s="128"/>
      <c r="AF202" s="128"/>
      <c r="AG202" s="128"/>
      <c r="AH202" s="128"/>
      <c r="AI202" s="128"/>
      <c r="AJ202" s="128"/>
      <c r="AK202" s="128"/>
      <c r="AL202" s="128"/>
      <c r="AM202" s="128"/>
      <c r="AN202" s="128"/>
      <c r="AO202" s="128"/>
      <c r="AP202" s="128"/>
      <c r="AQ202" s="128"/>
      <c r="AR202" s="128"/>
      <c r="AS202" s="128"/>
      <c r="AT202" s="128"/>
      <c r="AU202" s="128"/>
      <c r="AV202" s="128"/>
      <c r="AW202" s="128"/>
      <c r="AX202" s="128"/>
      <c r="AY202" s="128"/>
      <c r="AZ202" s="128"/>
      <c r="BA202" s="128"/>
      <c r="BB202" s="128"/>
      <c r="BC202" s="128"/>
      <c r="BD202" s="128"/>
      <c r="BE202" s="128"/>
      <c r="BF202" s="128"/>
      <c r="BG202" s="128"/>
      <c r="BH202" s="128"/>
      <c r="BI202" s="128"/>
      <c r="BJ202" s="128"/>
      <c r="BK202" s="128"/>
      <c r="BL202" s="128"/>
      <c r="BM202" s="128"/>
      <c r="BN202" s="128"/>
      <c r="BO202" s="128"/>
      <c r="BP202" s="128"/>
      <c r="BQ202" s="128"/>
      <c r="BR202" s="128"/>
      <c r="BS202" s="128"/>
      <c r="BT202" s="128"/>
      <c r="BU202" s="128"/>
      <c r="BV202" s="128"/>
      <c r="BW202" s="128"/>
      <c r="BX202" s="128"/>
      <c r="BY202" s="128"/>
      <c r="BZ202" s="128"/>
      <c r="CA202" s="128"/>
      <c r="CB202" s="128"/>
      <c r="CC202" s="128"/>
      <c r="CD202" s="128"/>
      <c r="CE202" s="128"/>
      <c r="CF202" s="128"/>
      <c r="CG202" s="128"/>
      <c r="CH202" s="128"/>
      <c r="CI202" s="128"/>
      <c r="CJ202" s="128"/>
      <c r="CK202" s="128"/>
      <c r="CL202" s="128"/>
      <c r="CM202" s="128"/>
      <c r="CN202" s="128"/>
      <c r="CO202" s="128"/>
      <c r="CP202" s="128"/>
      <c r="CQ202" s="128"/>
      <c r="CR202" s="128"/>
      <c r="CS202" s="128"/>
      <c r="CT202" s="128"/>
      <c r="CU202" s="128"/>
      <c r="CV202" s="128"/>
      <c r="CW202" s="128"/>
      <c r="CX202" s="128"/>
      <c r="CY202" s="128"/>
      <c r="CZ202" s="128"/>
      <c r="DA202" s="128"/>
      <c r="DB202" s="128"/>
      <c r="DC202" s="128"/>
      <c r="DD202" s="128"/>
      <c r="DE202" s="128"/>
      <c r="DF202" s="128"/>
      <c r="DG202" s="128"/>
      <c r="DH202" s="128"/>
      <c r="DI202" s="128"/>
      <c r="DJ202" s="128"/>
      <c r="DK202" s="128"/>
      <c r="DL202" s="128"/>
      <c r="DM202" s="128"/>
      <c r="DN202" s="128"/>
      <c r="DO202" s="128"/>
      <c r="DP202" s="128"/>
      <c r="DQ202" s="128"/>
      <c r="DR202" s="128"/>
      <c r="DS202" s="128"/>
      <c r="DT202" s="128"/>
      <c r="DU202" s="128"/>
      <c r="DV202" s="128"/>
      <c r="DW202" s="128"/>
      <c r="DX202" s="128"/>
      <c r="DY202" s="128"/>
      <c r="DZ202" s="128"/>
      <c r="EA202" s="128"/>
      <c r="EB202" s="128"/>
    </row>
    <row r="203" spans="10:132">
      <c r="J203" s="128"/>
      <c r="K203" s="128"/>
      <c r="L203" s="128"/>
      <c r="M203" s="128"/>
      <c r="N203" s="128"/>
      <c r="O203" s="128"/>
      <c r="P203" s="128"/>
      <c r="Q203" s="128"/>
      <c r="R203" s="128"/>
      <c r="S203" s="128"/>
      <c r="T203" s="128"/>
      <c r="U203" s="128"/>
      <c r="V203" s="128"/>
      <c r="W203" s="128"/>
      <c r="X203" s="128"/>
      <c r="Y203" s="128"/>
      <c r="Z203" s="128"/>
      <c r="AA203" s="128"/>
      <c r="AB203" s="128"/>
      <c r="AC203" s="128"/>
      <c r="AD203" s="128"/>
      <c r="AE203" s="128"/>
      <c r="AF203" s="128"/>
      <c r="AG203" s="128"/>
      <c r="AH203" s="128"/>
      <c r="AI203" s="128"/>
      <c r="AJ203" s="128"/>
      <c r="AK203" s="128"/>
      <c r="AL203" s="128"/>
      <c r="AM203" s="128"/>
      <c r="AN203" s="128"/>
      <c r="AO203" s="128"/>
      <c r="AP203" s="128"/>
      <c r="AQ203" s="128"/>
      <c r="AR203" s="128"/>
      <c r="AS203" s="128"/>
      <c r="AT203" s="128"/>
      <c r="AU203" s="128"/>
      <c r="AV203" s="128"/>
      <c r="AW203" s="128"/>
      <c r="AX203" s="128"/>
      <c r="AY203" s="128"/>
      <c r="AZ203" s="128"/>
      <c r="BA203" s="128"/>
      <c r="BB203" s="128"/>
      <c r="BC203" s="128"/>
      <c r="BD203" s="128"/>
      <c r="BE203" s="128"/>
      <c r="BF203" s="128"/>
      <c r="BG203" s="128"/>
      <c r="BH203" s="128"/>
      <c r="BI203" s="128"/>
      <c r="BJ203" s="128"/>
      <c r="BK203" s="128"/>
      <c r="BL203" s="128"/>
      <c r="BM203" s="128"/>
      <c r="BN203" s="128"/>
      <c r="BO203" s="128"/>
      <c r="BP203" s="128"/>
      <c r="BQ203" s="128"/>
      <c r="BR203" s="128"/>
      <c r="BS203" s="128"/>
      <c r="BT203" s="128"/>
      <c r="BU203" s="128"/>
      <c r="BV203" s="128"/>
      <c r="BW203" s="128"/>
      <c r="BX203" s="128"/>
      <c r="BY203" s="128"/>
      <c r="BZ203" s="128"/>
      <c r="CA203" s="128"/>
      <c r="CB203" s="128"/>
      <c r="CC203" s="128"/>
      <c r="CD203" s="128"/>
      <c r="CE203" s="128"/>
      <c r="CF203" s="128"/>
      <c r="CG203" s="128"/>
      <c r="CH203" s="128"/>
      <c r="CI203" s="128"/>
      <c r="CJ203" s="128"/>
      <c r="CK203" s="128"/>
      <c r="CL203" s="128"/>
      <c r="CM203" s="128"/>
      <c r="CN203" s="128"/>
      <c r="CO203" s="128"/>
      <c r="CP203" s="128"/>
      <c r="CQ203" s="128"/>
      <c r="CR203" s="128"/>
      <c r="CS203" s="128"/>
      <c r="CT203" s="128"/>
      <c r="CU203" s="128"/>
      <c r="CV203" s="128"/>
      <c r="CW203" s="128"/>
      <c r="CX203" s="128"/>
      <c r="CY203" s="128"/>
      <c r="CZ203" s="128"/>
      <c r="DA203" s="128"/>
      <c r="DB203" s="128"/>
      <c r="DC203" s="128"/>
      <c r="DD203" s="128"/>
      <c r="DE203" s="128"/>
      <c r="DF203" s="128"/>
      <c r="DG203" s="128"/>
      <c r="DH203" s="128"/>
      <c r="DI203" s="128"/>
      <c r="DJ203" s="128"/>
      <c r="DK203" s="128"/>
      <c r="DL203" s="128"/>
      <c r="DM203" s="128"/>
      <c r="DN203" s="128"/>
      <c r="DO203" s="128"/>
      <c r="DP203" s="128"/>
      <c r="DQ203" s="128"/>
      <c r="DR203" s="128"/>
      <c r="DS203" s="128"/>
      <c r="DT203" s="128"/>
      <c r="DU203" s="128"/>
      <c r="DV203" s="128"/>
      <c r="DW203" s="128"/>
      <c r="DX203" s="128"/>
      <c r="DY203" s="128"/>
      <c r="DZ203" s="128"/>
      <c r="EA203" s="128"/>
      <c r="EB203" s="128"/>
    </row>
    <row r="204" spans="10:132">
      <c r="J204" s="128"/>
      <c r="K204" s="128"/>
      <c r="L204" s="128"/>
      <c r="M204" s="128"/>
      <c r="N204" s="128"/>
      <c r="O204" s="128"/>
      <c r="P204" s="128"/>
      <c r="Q204" s="128"/>
      <c r="R204" s="128"/>
      <c r="S204" s="128"/>
      <c r="T204" s="128"/>
      <c r="U204" s="128"/>
      <c r="V204" s="128"/>
      <c r="W204" s="128"/>
      <c r="X204" s="128"/>
      <c r="Y204" s="128"/>
      <c r="Z204" s="128"/>
      <c r="AA204" s="128"/>
      <c r="AB204" s="128"/>
      <c r="AC204" s="128"/>
      <c r="AD204" s="128"/>
      <c r="AE204" s="128"/>
      <c r="AF204" s="128"/>
      <c r="AG204" s="128"/>
      <c r="AH204" s="128"/>
      <c r="AI204" s="128"/>
      <c r="AJ204" s="128"/>
      <c r="AK204" s="128"/>
      <c r="AL204" s="128"/>
      <c r="AM204" s="128"/>
      <c r="AN204" s="128"/>
      <c r="AO204" s="128"/>
      <c r="AP204" s="128"/>
      <c r="AQ204" s="128"/>
      <c r="AR204" s="128"/>
      <c r="AS204" s="128"/>
      <c r="AT204" s="128"/>
      <c r="AU204" s="128"/>
      <c r="AV204" s="128"/>
      <c r="AW204" s="128"/>
      <c r="AX204" s="128"/>
      <c r="AY204" s="128"/>
      <c r="AZ204" s="128"/>
      <c r="BA204" s="128"/>
      <c r="BB204" s="128"/>
      <c r="BC204" s="128"/>
      <c r="BD204" s="128"/>
      <c r="BE204" s="128"/>
      <c r="BF204" s="128"/>
      <c r="BG204" s="128"/>
      <c r="BH204" s="128"/>
      <c r="BI204" s="128"/>
      <c r="BJ204" s="128"/>
      <c r="BK204" s="128"/>
      <c r="BL204" s="128"/>
      <c r="BM204" s="128"/>
      <c r="BN204" s="128"/>
      <c r="BO204" s="128"/>
      <c r="BP204" s="128"/>
      <c r="BQ204" s="128"/>
      <c r="BR204" s="128"/>
      <c r="BS204" s="128"/>
      <c r="BT204" s="128"/>
      <c r="BU204" s="128"/>
      <c r="BV204" s="128"/>
      <c r="BW204" s="128"/>
      <c r="BX204" s="128"/>
      <c r="BY204" s="128"/>
      <c r="BZ204" s="128"/>
      <c r="CA204" s="128"/>
      <c r="CB204" s="128"/>
      <c r="CC204" s="128"/>
      <c r="CD204" s="128"/>
      <c r="CE204" s="128"/>
      <c r="CF204" s="128"/>
      <c r="CG204" s="128"/>
      <c r="CH204" s="128"/>
      <c r="CI204" s="128"/>
      <c r="CJ204" s="128"/>
      <c r="CK204" s="128"/>
      <c r="CL204" s="128"/>
      <c r="CM204" s="128"/>
      <c r="CN204" s="128"/>
      <c r="CO204" s="128"/>
      <c r="CP204" s="128"/>
      <c r="CQ204" s="128"/>
      <c r="CR204" s="128"/>
      <c r="CS204" s="128"/>
      <c r="CT204" s="128"/>
      <c r="CU204" s="128"/>
      <c r="CV204" s="128"/>
      <c r="CW204" s="128"/>
      <c r="CX204" s="128"/>
      <c r="CY204" s="128"/>
      <c r="CZ204" s="128"/>
      <c r="DA204" s="128"/>
      <c r="DB204" s="128"/>
      <c r="DC204" s="128"/>
      <c r="DD204" s="128"/>
      <c r="DE204" s="128"/>
      <c r="DF204" s="128"/>
      <c r="DG204" s="128"/>
      <c r="DH204" s="128"/>
      <c r="DI204" s="128"/>
      <c r="DJ204" s="128"/>
      <c r="DK204" s="128"/>
      <c r="DL204" s="128"/>
      <c r="DM204" s="128"/>
      <c r="DN204" s="128"/>
      <c r="DO204" s="128"/>
      <c r="DP204" s="128"/>
      <c r="DQ204" s="128"/>
      <c r="DR204" s="128"/>
      <c r="DS204" s="128"/>
      <c r="DT204" s="128"/>
      <c r="DU204" s="128"/>
      <c r="DV204" s="128"/>
      <c r="DW204" s="128"/>
      <c r="DX204" s="128"/>
      <c r="DY204" s="128"/>
      <c r="DZ204" s="128"/>
      <c r="EA204" s="128"/>
      <c r="EB204" s="128"/>
    </row>
    <row r="205" spans="10:132">
      <c r="J205" s="128"/>
      <c r="K205" s="128"/>
      <c r="L205" s="128"/>
      <c r="M205" s="128"/>
      <c r="N205" s="128"/>
      <c r="O205" s="128"/>
      <c r="P205" s="128"/>
      <c r="Q205" s="128"/>
      <c r="R205" s="128"/>
      <c r="S205" s="128"/>
      <c r="T205" s="128"/>
      <c r="U205" s="128"/>
      <c r="V205" s="128"/>
      <c r="W205" s="128"/>
      <c r="X205" s="128"/>
      <c r="Y205" s="128"/>
      <c r="Z205" s="128"/>
      <c r="AA205" s="128"/>
      <c r="AB205" s="128"/>
      <c r="AC205" s="128"/>
      <c r="AD205" s="128"/>
      <c r="AE205" s="128"/>
      <c r="AF205" s="128"/>
      <c r="AG205" s="128"/>
      <c r="AH205" s="128"/>
      <c r="AI205" s="128"/>
      <c r="AJ205" s="128"/>
      <c r="AK205" s="128"/>
      <c r="AL205" s="128"/>
      <c r="AM205" s="128"/>
      <c r="AN205" s="128"/>
      <c r="AO205" s="128"/>
      <c r="AP205" s="128"/>
      <c r="AQ205" s="128"/>
      <c r="AR205" s="128"/>
      <c r="AS205" s="128"/>
      <c r="AT205" s="128"/>
      <c r="AU205" s="128"/>
      <c r="AV205" s="128"/>
      <c r="AW205" s="128"/>
      <c r="AX205" s="128"/>
      <c r="AY205" s="128"/>
      <c r="AZ205" s="128"/>
      <c r="BA205" s="128"/>
      <c r="BB205" s="128"/>
      <c r="BC205" s="128"/>
      <c r="BD205" s="128"/>
      <c r="BE205" s="128"/>
      <c r="BF205" s="128"/>
      <c r="BG205" s="128"/>
      <c r="BH205" s="128"/>
      <c r="BI205" s="128"/>
      <c r="BJ205" s="128"/>
      <c r="BK205" s="128"/>
      <c r="BL205" s="128"/>
      <c r="BM205" s="128"/>
      <c r="BN205" s="128"/>
      <c r="BO205" s="128"/>
      <c r="BP205" s="128"/>
      <c r="BQ205" s="128"/>
      <c r="BR205" s="128"/>
      <c r="BS205" s="128"/>
      <c r="BT205" s="128"/>
      <c r="BU205" s="128"/>
      <c r="BV205" s="128"/>
      <c r="BW205" s="128"/>
      <c r="BX205" s="128"/>
      <c r="BY205" s="128"/>
      <c r="BZ205" s="128"/>
      <c r="CA205" s="128"/>
      <c r="CB205" s="128"/>
      <c r="CC205" s="128"/>
      <c r="CD205" s="128"/>
      <c r="CE205" s="128"/>
      <c r="CF205" s="128"/>
      <c r="CG205" s="128"/>
      <c r="CH205" s="128"/>
      <c r="CI205" s="128"/>
      <c r="CJ205" s="128"/>
      <c r="CK205" s="128"/>
      <c r="CL205" s="128"/>
      <c r="CM205" s="128"/>
      <c r="CN205" s="128"/>
      <c r="CO205" s="128"/>
      <c r="CP205" s="128"/>
      <c r="CQ205" s="128"/>
      <c r="CR205" s="128"/>
      <c r="CS205" s="128"/>
      <c r="CT205" s="128"/>
      <c r="CU205" s="128"/>
      <c r="CV205" s="128"/>
      <c r="CW205" s="128"/>
      <c r="CX205" s="128"/>
      <c r="CY205" s="128"/>
      <c r="CZ205" s="128"/>
      <c r="DA205" s="128"/>
      <c r="DB205" s="128"/>
      <c r="DC205" s="128"/>
      <c r="DD205" s="128"/>
      <c r="DE205" s="128"/>
      <c r="DF205" s="128"/>
      <c r="DG205" s="128"/>
      <c r="DH205" s="128"/>
      <c r="DI205" s="128"/>
      <c r="DJ205" s="128"/>
      <c r="DK205" s="128"/>
      <c r="DL205" s="128"/>
      <c r="DM205" s="128"/>
      <c r="DN205" s="128"/>
      <c r="DO205" s="128"/>
      <c r="DP205" s="128"/>
      <c r="DQ205" s="128"/>
      <c r="DR205" s="128"/>
      <c r="DS205" s="128"/>
      <c r="DT205" s="128"/>
      <c r="DU205" s="128"/>
      <c r="DV205" s="128"/>
      <c r="DW205" s="128"/>
      <c r="DX205" s="128"/>
      <c r="DY205" s="128"/>
      <c r="DZ205" s="128"/>
      <c r="EA205" s="128"/>
      <c r="EB205" s="128"/>
    </row>
    <row r="206" spans="10:132">
      <c r="J206" s="128"/>
      <c r="K206" s="128"/>
      <c r="L206" s="128"/>
      <c r="M206" s="128"/>
      <c r="N206" s="128"/>
      <c r="O206" s="128"/>
      <c r="P206" s="128"/>
      <c r="Q206" s="128"/>
      <c r="R206" s="128"/>
      <c r="S206" s="128"/>
      <c r="T206" s="128"/>
      <c r="U206" s="128"/>
      <c r="V206" s="128"/>
      <c r="W206" s="128"/>
      <c r="X206" s="128"/>
      <c r="Y206" s="128"/>
      <c r="Z206" s="128"/>
      <c r="AA206" s="128"/>
      <c r="AB206" s="128"/>
      <c r="AC206" s="128"/>
      <c r="AD206" s="128"/>
      <c r="AE206" s="128"/>
      <c r="AF206" s="128"/>
      <c r="AG206" s="128"/>
      <c r="AH206" s="128"/>
      <c r="AI206" s="128"/>
      <c r="AJ206" s="128"/>
      <c r="AK206" s="128"/>
      <c r="AL206" s="128"/>
      <c r="AM206" s="128"/>
      <c r="AN206" s="128"/>
      <c r="AO206" s="128"/>
      <c r="AP206" s="128"/>
      <c r="AQ206" s="128"/>
      <c r="AR206" s="128"/>
      <c r="AS206" s="128"/>
      <c r="AT206" s="128"/>
      <c r="AU206" s="128"/>
      <c r="AV206" s="128"/>
      <c r="AW206" s="128"/>
      <c r="AX206" s="128"/>
      <c r="AY206" s="128"/>
      <c r="AZ206" s="128"/>
      <c r="BA206" s="128"/>
      <c r="BB206" s="128"/>
      <c r="BC206" s="128"/>
      <c r="BD206" s="128"/>
      <c r="BE206" s="128"/>
      <c r="BF206" s="128"/>
      <c r="BG206" s="128"/>
      <c r="BH206" s="128"/>
      <c r="BI206" s="128"/>
      <c r="BJ206" s="128"/>
      <c r="BK206" s="128"/>
      <c r="BL206" s="128"/>
      <c r="BM206" s="128"/>
      <c r="BN206" s="128"/>
      <c r="BO206" s="128"/>
      <c r="BP206" s="128"/>
      <c r="BQ206" s="128"/>
      <c r="BR206" s="128"/>
      <c r="BS206" s="128"/>
      <c r="BT206" s="128"/>
      <c r="BU206" s="128"/>
      <c r="BV206" s="128"/>
      <c r="BW206" s="128"/>
      <c r="BX206" s="128"/>
      <c r="BY206" s="128"/>
      <c r="BZ206" s="128"/>
      <c r="CA206" s="128"/>
      <c r="CB206" s="128"/>
      <c r="CC206" s="128"/>
      <c r="CD206" s="128"/>
      <c r="CE206" s="128"/>
      <c r="CF206" s="128"/>
      <c r="CG206" s="128"/>
      <c r="CH206" s="128"/>
      <c r="CI206" s="128"/>
      <c r="CJ206" s="128"/>
      <c r="CK206" s="128"/>
      <c r="CL206" s="128"/>
      <c r="CM206" s="128"/>
      <c r="CN206" s="128"/>
      <c r="CO206" s="128"/>
      <c r="CP206" s="128"/>
      <c r="CQ206" s="128"/>
      <c r="CR206" s="128"/>
      <c r="CS206" s="128"/>
      <c r="CT206" s="128"/>
      <c r="CU206" s="128"/>
      <c r="CV206" s="128"/>
      <c r="CW206" s="128"/>
      <c r="CX206" s="128"/>
      <c r="CY206" s="128"/>
      <c r="CZ206" s="128"/>
      <c r="DA206" s="128"/>
      <c r="DB206" s="128"/>
      <c r="DC206" s="128"/>
      <c r="DD206" s="128"/>
      <c r="DE206" s="128"/>
      <c r="DF206" s="128"/>
      <c r="DG206" s="128"/>
      <c r="DH206" s="128"/>
      <c r="DI206" s="128"/>
      <c r="DJ206" s="128"/>
      <c r="DK206" s="128"/>
      <c r="DL206" s="128"/>
      <c r="DM206" s="128"/>
      <c r="DN206" s="128"/>
      <c r="DO206" s="128"/>
      <c r="DP206" s="128"/>
      <c r="DQ206" s="128"/>
      <c r="DR206" s="128"/>
      <c r="DS206" s="128"/>
      <c r="DT206" s="128"/>
      <c r="DU206" s="128"/>
      <c r="DV206" s="128"/>
      <c r="DW206" s="128"/>
      <c r="DX206" s="128"/>
      <c r="DY206" s="128"/>
      <c r="DZ206" s="128"/>
      <c r="EA206" s="128"/>
      <c r="EB206" s="128"/>
    </row>
    <row r="207" spans="10:132">
      <c r="J207" s="128"/>
      <c r="K207" s="128"/>
      <c r="L207" s="128"/>
      <c r="M207" s="128"/>
      <c r="N207" s="128"/>
      <c r="O207" s="128"/>
      <c r="P207" s="128"/>
      <c r="Q207" s="128"/>
      <c r="R207" s="128"/>
      <c r="S207" s="128"/>
      <c r="T207" s="128"/>
      <c r="U207" s="128"/>
      <c r="V207" s="128"/>
      <c r="W207" s="128"/>
      <c r="X207" s="128"/>
      <c r="Y207" s="128"/>
      <c r="Z207" s="128"/>
      <c r="AA207" s="128"/>
      <c r="AB207" s="128"/>
      <c r="AC207" s="128"/>
      <c r="AD207" s="128"/>
      <c r="AE207" s="128"/>
      <c r="AF207" s="128"/>
      <c r="AG207" s="128"/>
      <c r="AH207" s="128"/>
      <c r="AI207" s="128"/>
      <c r="AJ207" s="128"/>
      <c r="AK207" s="128"/>
      <c r="AL207" s="128"/>
      <c r="AM207" s="128"/>
      <c r="AN207" s="128"/>
      <c r="AO207" s="128"/>
      <c r="AP207" s="128"/>
      <c r="AQ207" s="128"/>
      <c r="AR207" s="128"/>
      <c r="AS207" s="128"/>
      <c r="AT207" s="128"/>
      <c r="AU207" s="128"/>
      <c r="AV207" s="128"/>
      <c r="AW207" s="128"/>
      <c r="AX207" s="128"/>
      <c r="AY207" s="128"/>
      <c r="AZ207" s="128"/>
      <c r="BA207" s="128"/>
      <c r="BB207" s="128"/>
      <c r="BC207" s="128"/>
      <c r="BD207" s="128"/>
      <c r="BE207" s="128"/>
      <c r="BF207" s="128"/>
      <c r="BG207" s="128"/>
      <c r="BH207" s="128"/>
      <c r="BI207" s="128"/>
      <c r="BJ207" s="128"/>
      <c r="BK207" s="128"/>
      <c r="BL207" s="128"/>
      <c r="BM207" s="128"/>
      <c r="BN207" s="128"/>
      <c r="BO207" s="128"/>
      <c r="BP207" s="128"/>
      <c r="BQ207" s="128"/>
      <c r="BR207" s="128"/>
      <c r="BS207" s="128"/>
      <c r="BT207" s="128"/>
      <c r="BU207" s="128"/>
      <c r="BV207" s="128"/>
      <c r="BW207" s="128"/>
      <c r="BX207" s="128"/>
      <c r="BY207" s="128"/>
      <c r="BZ207" s="128"/>
      <c r="CA207" s="128"/>
      <c r="CB207" s="128"/>
      <c r="CC207" s="128"/>
      <c r="CD207" s="128"/>
      <c r="CE207" s="128"/>
      <c r="CF207" s="128"/>
      <c r="CG207" s="128"/>
      <c r="CH207" s="128"/>
      <c r="CI207" s="128"/>
      <c r="CJ207" s="128"/>
      <c r="CK207" s="128"/>
      <c r="CL207" s="128"/>
      <c r="CM207" s="128"/>
      <c r="CN207" s="128"/>
      <c r="CO207" s="128"/>
      <c r="CP207" s="128"/>
      <c r="CQ207" s="128"/>
      <c r="CR207" s="128"/>
      <c r="CS207" s="128"/>
      <c r="CT207" s="128"/>
      <c r="CU207" s="128"/>
      <c r="CV207" s="128"/>
      <c r="CW207" s="128"/>
      <c r="CX207" s="128"/>
      <c r="CY207" s="128"/>
      <c r="CZ207" s="128"/>
      <c r="DA207" s="128"/>
      <c r="DB207" s="128"/>
      <c r="DC207" s="128"/>
      <c r="DD207" s="128"/>
      <c r="DE207" s="128"/>
      <c r="DF207" s="128"/>
      <c r="DG207" s="128"/>
      <c r="DH207" s="128"/>
      <c r="DI207" s="128"/>
      <c r="DJ207" s="128"/>
      <c r="DK207" s="128"/>
      <c r="DL207" s="128"/>
      <c r="DM207" s="128"/>
      <c r="DN207" s="128"/>
      <c r="DO207" s="128"/>
      <c r="DP207" s="128"/>
      <c r="DQ207" s="128"/>
      <c r="DR207" s="128"/>
      <c r="DS207" s="128"/>
      <c r="DT207" s="128"/>
      <c r="DU207" s="128"/>
      <c r="DV207" s="128"/>
      <c r="DW207" s="128"/>
      <c r="DX207" s="128"/>
      <c r="DY207" s="128"/>
      <c r="DZ207" s="128"/>
      <c r="EA207" s="128"/>
      <c r="EB207" s="128"/>
    </row>
    <row r="208" spans="10:132">
      <c r="J208" s="128"/>
      <c r="K208" s="128"/>
      <c r="L208" s="128"/>
      <c r="M208" s="128"/>
      <c r="N208" s="128"/>
      <c r="O208" s="128"/>
      <c r="P208" s="128"/>
      <c r="Q208" s="128"/>
      <c r="R208" s="128"/>
      <c r="S208" s="128"/>
      <c r="T208" s="128"/>
      <c r="U208" s="128"/>
      <c r="V208" s="128"/>
      <c r="W208" s="128"/>
      <c r="X208" s="128"/>
      <c r="Y208" s="128"/>
      <c r="Z208" s="128"/>
      <c r="AA208" s="128"/>
      <c r="AB208" s="128"/>
      <c r="AC208" s="128"/>
      <c r="AD208" s="128"/>
      <c r="AE208" s="128"/>
      <c r="AF208" s="128"/>
      <c r="AG208" s="128"/>
      <c r="AH208" s="128"/>
      <c r="AI208" s="128"/>
      <c r="AJ208" s="128"/>
      <c r="AK208" s="128"/>
      <c r="AL208" s="128"/>
      <c r="AM208" s="128"/>
      <c r="AN208" s="128"/>
      <c r="AO208" s="128"/>
      <c r="AP208" s="128"/>
      <c r="AQ208" s="128"/>
      <c r="AR208" s="128"/>
      <c r="AS208" s="128"/>
      <c r="AT208" s="128"/>
      <c r="AU208" s="128"/>
      <c r="AV208" s="128"/>
      <c r="AW208" s="128"/>
      <c r="AX208" s="128"/>
      <c r="AY208" s="128"/>
      <c r="AZ208" s="128"/>
      <c r="BA208" s="128"/>
      <c r="BB208" s="128"/>
      <c r="BC208" s="128"/>
      <c r="BD208" s="128"/>
      <c r="BE208" s="128"/>
      <c r="BF208" s="128"/>
      <c r="BG208" s="128"/>
      <c r="BH208" s="128"/>
      <c r="BI208" s="128"/>
      <c r="BJ208" s="128"/>
      <c r="BK208" s="128"/>
      <c r="BL208" s="128"/>
      <c r="BM208" s="128"/>
      <c r="BN208" s="128"/>
      <c r="BO208" s="128"/>
      <c r="BP208" s="128"/>
      <c r="BQ208" s="128"/>
      <c r="BR208" s="128"/>
      <c r="BS208" s="128"/>
      <c r="BT208" s="128"/>
      <c r="BU208" s="128"/>
      <c r="BV208" s="128"/>
      <c r="BW208" s="128"/>
      <c r="BX208" s="128"/>
      <c r="BY208" s="128"/>
      <c r="BZ208" s="128"/>
      <c r="CA208" s="128"/>
      <c r="CB208" s="128"/>
      <c r="CC208" s="128"/>
      <c r="CD208" s="128"/>
      <c r="CE208" s="128"/>
      <c r="CF208" s="128"/>
      <c r="CG208" s="128"/>
      <c r="CH208" s="128"/>
      <c r="CI208" s="128"/>
      <c r="CJ208" s="128"/>
      <c r="CK208" s="128"/>
      <c r="CL208" s="128"/>
      <c r="CM208" s="128"/>
      <c r="CN208" s="128"/>
      <c r="CO208" s="128"/>
      <c r="CP208" s="128"/>
      <c r="CQ208" s="128"/>
      <c r="CR208" s="128"/>
      <c r="CS208" s="128"/>
      <c r="CT208" s="128"/>
      <c r="CU208" s="128"/>
      <c r="CV208" s="128"/>
      <c r="CW208" s="128"/>
      <c r="CX208" s="128"/>
      <c r="CY208" s="128"/>
      <c r="CZ208" s="128"/>
      <c r="DA208" s="128"/>
      <c r="DB208" s="128"/>
      <c r="DC208" s="128"/>
      <c r="DD208" s="128"/>
      <c r="DE208" s="128"/>
      <c r="DF208" s="128"/>
      <c r="DG208" s="128"/>
      <c r="DH208" s="128"/>
      <c r="DI208" s="128"/>
      <c r="DJ208" s="128"/>
      <c r="DK208" s="128"/>
      <c r="DL208" s="128"/>
      <c r="DM208" s="128"/>
      <c r="DN208" s="128"/>
      <c r="DO208" s="128"/>
      <c r="DP208" s="128"/>
      <c r="DQ208" s="128"/>
      <c r="DR208" s="128"/>
      <c r="DS208" s="128"/>
      <c r="DT208" s="128"/>
      <c r="DU208" s="128"/>
      <c r="DV208" s="128"/>
      <c r="DW208" s="128"/>
      <c r="DX208" s="128"/>
      <c r="DY208" s="128"/>
      <c r="DZ208" s="128"/>
      <c r="EA208" s="128"/>
      <c r="EB208" s="128"/>
    </row>
    <row r="209" spans="10:132">
      <c r="J209" s="128"/>
      <c r="K209" s="128"/>
      <c r="L209" s="128"/>
      <c r="M209" s="128"/>
      <c r="N209" s="128"/>
      <c r="O209" s="128"/>
      <c r="P209" s="128"/>
      <c r="Q209" s="128"/>
      <c r="R209" s="128"/>
      <c r="S209" s="128"/>
      <c r="T209" s="128"/>
      <c r="U209" s="128"/>
      <c r="V209" s="128"/>
      <c r="W209" s="128"/>
      <c r="X209" s="128"/>
      <c r="Y209" s="128"/>
      <c r="Z209" s="128"/>
      <c r="AA209" s="128"/>
      <c r="AB209" s="128"/>
      <c r="AC209" s="128"/>
      <c r="AD209" s="128"/>
      <c r="AE209" s="128"/>
      <c r="AF209" s="128"/>
      <c r="AG209" s="128"/>
      <c r="AH209" s="128"/>
      <c r="AI209" s="128"/>
      <c r="AJ209" s="128"/>
      <c r="AK209" s="128"/>
      <c r="AL209" s="128"/>
      <c r="AM209" s="128"/>
      <c r="AN209" s="128"/>
      <c r="AO209" s="128"/>
      <c r="AP209" s="128"/>
      <c r="AQ209" s="128"/>
      <c r="AR209" s="128"/>
      <c r="AS209" s="128"/>
      <c r="AT209" s="128"/>
      <c r="AU209" s="128"/>
      <c r="AV209" s="128"/>
      <c r="AW209" s="128"/>
      <c r="AX209" s="128"/>
      <c r="AY209" s="128"/>
      <c r="AZ209" s="128"/>
      <c r="BA209" s="128"/>
      <c r="BB209" s="128"/>
      <c r="BC209" s="128"/>
      <c r="BD209" s="128"/>
      <c r="BE209" s="128"/>
      <c r="BF209" s="128"/>
      <c r="BG209" s="128"/>
      <c r="BH209" s="128"/>
      <c r="BI209" s="128"/>
      <c r="BJ209" s="128"/>
      <c r="BK209" s="128"/>
      <c r="BL209" s="128"/>
      <c r="BM209" s="128"/>
      <c r="BN209" s="128"/>
      <c r="BO209" s="128"/>
      <c r="BP209" s="128"/>
      <c r="BQ209" s="128"/>
      <c r="BR209" s="128"/>
      <c r="BS209" s="128"/>
      <c r="BT209" s="128"/>
      <c r="BU209" s="128"/>
      <c r="BV209" s="128"/>
      <c r="BW209" s="128"/>
      <c r="BX209" s="128"/>
      <c r="BY209" s="128"/>
      <c r="BZ209" s="128"/>
      <c r="CA209" s="128"/>
      <c r="CB209" s="128"/>
      <c r="CC209" s="128"/>
      <c r="CD209" s="128"/>
      <c r="CE209" s="128"/>
      <c r="CF209" s="128"/>
      <c r="CG209" s="128"/>
      <c r="CH209" s="128"/>
      <c r="CI209" s="128"/>
      <c r="CJ209" s="128"/>
      <c r="CK209" s="128"/>
      <c r="CL209" s="128"/>
      <c r="CM209" s="128"/>
      <c r="CN209" s="128"/>
      <c r="CO209" s="128"/>
      <c r="CP209" s="128"/>
      <c r="CQ209" s="128"/>
      <c r="CR209" s="128"/>
      <c r="CS209" s="128"/>
      <c r="CT209" s="128"/>
      <c r="CU209" s="128"/>
      <c r="CV209" s="128"/>
      <c r="CW209" s="128"/>
      <c r="CX209" s="128"/>
      <c r="CY209" s="128"/>
      <c r="CZ209" s="128"/>
      <c r="DA209" s="128"/>
      <c r="DB209" s="128"/>
      <c r="DC209" s="128"/>
      <c r="DD209" s="128"/>
      <c r="DE209" s="128"/>
      <c r="DF209" s="128"/>
      <c r="DG209" s="128"/>
      <c r="DH209" s="128"/>
      <c r="DI209" s="128"/>
      <c r="DJ209" s="128"/>
      <c r="DK209" s="128"/>
      <c r="DL209" s="128"/>
      <c r="DM209" s="128"/>
      <c r="DN209" s="128"/>
      <c r="DO209" s="128"/>
      <c r="DP209" s="128"/>
      <c r="DQ209" s="128"/>
      <c r="DR209" s="128"/>
      <c r="DS209" s="128"/>
      <c r="DT209" s="128"/>
      <c r="DU209" s="128"/>
      <c r="DV209" s="128"/>
      <c r="DW209" s="128"/>
      <c r="DX209" s="128"/>
      <c r="DY209" s="128"/>
      <c r="DZ209" s="128"/>
      <c r="EA209" s="128"/>
      <c r="EB209" s="128"/>
    </row>
    <row r="210" spans="10:132">
      <c r="J210" s="128"/>
      <c r="K210" s="128"/>
      <c r="L210" s="128"/>
      <c r="M210" s="128"/>
      <c r="N210" s="128"/>
      <c r="O210" s="128"/>
      <c r="P210" s="128"/>
      <c r="Q210" s="128"/>
      <c r="R210" s="128"/>
      <c r="S210" s="128"/>
      <c r="T210" s="128"/>
      <c r="U210" s="128"/>
      <c r="V210" s="128"/>
      <c r="W210" s="128"/>
      <c r="X210" s="128"/>
      <c r="Y210" s="128"/>
      <c r="Z210" s="128"/>
      <c r="AA210" s="128"/>
      <c r="AB210" s="128"/>
      <c r="AC210" s="128"/>
      <c r="AD210" s="128"/>
      <c r="AE210" s="128"/>
      <c r="AF210" s="128"/>
      <c r="AG210" s="128"/>
      <c r="AH210" s="128"/>
      <c r="AI210" s="128"/>
      <c r="AJ210" s="128"/>
      <c r="AK210" s="128"/>
      <c r="AL210" s="128"/>
      <c r="AM210" s="128"/>
      <c r="AN210" s="128"/>
      <c r="AO210" s="128"/>
      <c r="AP210" s="128"/>
      <c r="AQ210" s="128"/>
      <c r="AR210" s="128"/>
      <c r="AS210" s="128"/>
      <c r="AT210" s="128"/>
      <c r="AU210" s="128"/>
      <c r="AV210" s="128"/>
      <c r="AW210" s="128"/>
      <c r="AX210" s="128"/>
      <c r="AY210" s="128"/>
      <c r="AZ210" s="128"/>
      <c r="BA210" s="128"/>
      <c r="BB210" s="128"/>
      <c r="BC210" s="128"/>
      <c r="BD210" s="128"/>
      <c r="BE210" s="128"/>
      <c r="BF210" s="128"/>
      <c r="BG210" s="128"/>
      <c r="BH210" s="128"/>
      <c r="BI210" s="128"/>
      <c r="BJ210" s="128"/>
      <c r="BK210" s="128"/>
      <c r="BL210" s="128"/>
      <c r="BM210" s="128"/>
      <c r="BN210" s="128"/>
      <c r="BO210" s="128"/>
      <c r="BP210" s="128"/>
      <c r="BQ210" s="128"/>
      <c r="BR210" s="128"/>
      <c r="BS210" s="128"/>
      <c r="BT210" s="128"/>
      <c r="BU210" s="128"/>
      <c r="BV210" s="128"/>
      <c r="BW210" s="128"/>
      <c r="BX210" s="128"/>
      <c r="BY210" s="128"/>
      <c r="BZ210" s="128"/>
      <c r="CA210" s="128"/>
      <c r="CB210" s="128"/>
      <c r="CC210" s="128"/>
      <c r="CD210" s="128"/>
      <c r="CE210" s="128"/>
      <c r="CF210" s="128"/>
      <c r="CG210" s="128"/>
      <c r="CH210" s="128"/>
      <c r="CI210" s="128"/>
      <c r="CJ210" s="128"/>
      <c r="CK210" s="128"/>
      <c r="CL210" s="128"/>
      <c r="CM210" s="128"/>
      <c r="CN210" s="128"/>
      <c r="CO210" s="128"/>
      <c r="CP210" s="128"/>
      <c r="CQ210" s="128"/>
      <c r="CR210" s="128"/>
      <c r="CS210" s="128"/>
      <c r="CT210" s="128"/>
      <c r="CU210" s="128"/>
      <c r="CV210" s="128"/>
      <c r="CW210" s="128"/>
      <c r="CX210" s="128"/>
      <c r="CY210" s="128"/>
      <c r="CZ210" s="128"/>
      <c r="DA210" s="128"/>
      <c r="DB210" s="128"/>
      <c r="DC210" s="128"/>
      <c r="DD210" s="128"/>
      <c r="DE210" s="128"/>
      <c r="DF210" s="128"/>
      <c r="DG210" s="128"/>
      <c r="DH210" s="128"/>
      <c r="DI210" s="128"/>
      <c r="DJ210" s="128"/>
      <c r="DK210" s="128"/>
      <c r="DL210" s="128"/>
      <c r="DM210" s="128"/>
      <c r="DN210" s="128"/>
      <c r="DO210" s="128"/>
      <c r="DP210" s="128"/>
      <c r="DQ210" s="128"/>
      <c r="DR210" s="128"/>
      <c r="DS210" s="128"/>
      <c r="DT210" s="128"/>
      <c r="DU210" s="128"/>
      <c r="DV210" s="128"/>
      <c r="DW210" s="128"/>
      <c r="DX210" s="128"/>
      <c r="DY210" s="128"/>
      <c r="DZ210" s="128"/>
      <c r="EA210" s="128"/>
      <c r="EB210" s="128"/>
    </row>
    <row r="211" spans="10:132">
      <c r="J211" s="128"/>
      <c r="K211" s="128"/>
      <c r="L211" s="128"/>
      <c r="M211" s="128"/>
      <c r="N211" s="128"/>
      <c r="O211" s="128"/>
      <c r="P211" s="128"/>
      <c r="Q211" s="128"/>
      <c r="R211" s="128"/>
      <c r="S211" s="128"/>
      <c r="T211" s="128"/>
      <c r="U211" s="128"/>
      <c r="V211" s="128"/>
      <c r="W211" s="128"/>
      <c r="X211" s="128"/>
      <c r="Y211" s="128"/>
      <c r="Z211" s="128"/>
      <c r="AA211" s="128"/>
      <c r="AB211" s="128"/>
      <c r="AC211" s="128"/>
      <c r="AD211" s="128"/>
      <c r="AE211" s="128"/>
      <c r="AF211" s="128"/>
      <c r="AG211" s="128"/>
      <c r="AH211" s="128"/>
      <c r="AI211" s="128"/>
      <c r="AJ211" s="128"/>
      <c r="AK211" s="128"/>
      <c r="AL211" s="128"/>
      <c r="AM211" s="128"/>
      <c r="AN211" s="128"/>
      <c r="AO211" s="128"/>
      <c r="AP211" s="128"/>
      <c r="AQ211" s="128"/>
      <c r="AR211" s="128"/>
      <c r="AS211" s="128"/>
      <c r="AT211" s="128"/>
      <c r="AU211" s="128"/>
      <c r="AV211" s="128"/>
      <c r="AW211" s="128"/>
      <c r="AX211" s="128"/>
      <c r="AY211" s="128"/>
      <c r="AZ211" s="128"/>
      <c r="BA211" s="128"/>
      <c r="BB211" s="128"/>
      <c r="BC211" s="128"/>
      <c r="BD211" s="128"/>
      <c r="BE211" s="128"/>
      <c r="BF211" s="128"/>
      <c r="BG211" s="128"/>
      <c r="BH211" s="128"/>
      <c r="BI211" s="128"/>
      <c r="BJ211" s="128"/>
      <c r="BK211" s="128"/>
      <c r="BL211" s="128"/>
      <c r="BM211" s="128"/>
      <c r="BN211" s="128"/>
      <c r="BO211" s="128"/>
      <c r="BP211" s="128"/>
      <c r="BQ211" s="128"/>
      <c r="BR211" s="128"/>
      <c r="BS211" s="128"/>
      <c r="BT211" s="128"/>
      <c r="BU211" s="128"/>
      <c r="BV211" s="128"/>
      <c r="BW211" s="128"/>
      <c r="BX211" s="128"/>
      <c r="BY211" s="128"/>
      <c r="BZ211" s="128"/>
      <c r="CA211" s="128"/>
      <c r="CB211" s="128"/>
      <c r="CC211" s="128"/>
      <c r="CD211" s="128"/>
      <c r="CE211" s="128"/>
      <c r="CF211" s="128"/>
      <c r="CG211" s="128"/>
      <c r="CH211" s="128"/>
      <c r="CI211" s="128"/>
      <c r="CJ211" s="128"/>
      <c r="CK211" s="128"/>
      <c r="CL211" s="128"/>
      <c r="CM211" s="128"/>
      <c r="CN211" s="128"/>
      <c r="CO211" s="128"/>
      <c r="CP211" s="128"/>
      <c r="CQ211" s="128"/>
      <c r="CR211" s="128"/>
      <c r="CS211" s="128"/>
      <c r="CT211" s="128"/>
      <c r="CU211" s="128"/>
      <c r="CV211" s="128"/>
      <c r="CW211" s="128"/>
      <c r="CX211" s="128"/>
      <c r="CY211" s="128"/>
      <c r="CZ211" s="128"/>
      <c r="DA211" s="128"/>
      <c r="DB211" s="128"/>
      <c r="DC211" s="128"/>
      <c r="DD211" s="128"/>
      <c r="DE211" s="128"/>
      <c r="DF211" s="128"/>
      <c r="DG211" s="128"/>
      <c r="DH211" s="128"/>
      <c r="DI211" s="128"/>
      <c r="DJ211" s="128"/>
      <c r="DK211" s="128"/>
      <c r="DL211" s="128"/>
      <c r="DM211" s="128"/>
      <c r="DN211" s="128"/>
      <c r="DO211" s="128"/>
      <c r="DP211" s="128"/>
      <c r="DQ211" s="128"/>
      <c r="DR211" s="128"/>
      <c r="DS211" s="128"/>
      <c r="DT211" s="128"/>
      <c r="DU211" s="128"/>
      <c r="DV211" s="128"/>
      <c r="DW211" s="128"/>
      <c r="DX211" s="128"/>
      <c r="DY211" s="128"/>
      <c r="DZ211" s="128"/>
      <c r="EA211" s="128"/>
      <c r="EB211" s="128"/>
    </row>
    <row r="212" spans="10:132">
      <c r="J212" s="128"/>
      <c r="K212" s="128"/>
      <c r="L212" s="128"/>
      <c r="M212" s="128"/>
      <c r="N212" s="128"/>
      <c r="O212" s="128"/>
      <c r="P212" s="128"/>
      <c r="Q212" s="128"/>
      <c r="R212" s="128"/>
      <c r="S212" s="128"/>
      <c r="T212" s="128"/>
      <c r="U212" s="128"/>
      <c r="V212" s="128"/>
      <c r="W212" s="128"/>
      <c r="X212" s="128"/>
      <c r="Y212" s="128"/>
      <c r="Z212" s="128"/>
      <c r="AA212" s="128"/>
      <c r="AB212" s="128"/>
      <c r="AC212" s="128"/>
      <c r="AD212" s="128"/>
      <c r="AE212" s="128"/>
      <c r="AF212" s="128"/>
      <c r="AG212" s="128"/>
      <c r="AH212" s="128"/>
      <c r="AI212" s="128"/>
      <c r="AJ212" s="128"/>
      <c r="AK212" s="128"/>
      <c r="AL212" s="128"/>
      <c r="AM212" s="128"/>
      <c r="AN212" s="128"/>
      <c r="AO212" s="128"/>
      <c r="AP212" s="128"/>
      <c r="AQ212" s="128"/>
      <c r="AR212" s="128"/>
      <c r="AS212" s="128"/>
      <c r="AT212" s="128"/>
      <c r="AU212" s="128"/>
      <c r="AV212" s="128"/>
      <c r="AW212" s="128"/>
      <c r="AX212" s="128"/>
      <c r="AY212" s="128"/>
      <c r="AZ212" s="128"/>
      <c r="BA212" s="128"/>
      <c r="BB212" s="128"/>
      <c r="BC212" s="128"/>
      <c r="BD212" s="128"/>
      <c r="BE212" s="128"/>
      <c r="BF212" s="128"/>
      <c r="BG212" s="128"/>
      <c r="BH212" s="128"/>
      <c r="BI212" s="128"/>
      <c r="BJ212" s="128"/>
      <c r="BK212" s="128"/>
      <c r="BL212" s="128"/>
      <c r="BM212" s="128"/>
      <c r="BN212" s="128"/>
      <c r="BO212" s="128"/>
      <c r="BP212" s="128"/>
      <c r="BQ212" s="128"/>
      <c r="BR212" s="128"/>
      <c r="BS212" s="128"/>
      <c r="BT212" s="128"/>
      <c r="BU212" s="128"/>
      <c r="BV212" s="128"/>
      <c r="BW212" s="128"/>
      <c r="BX212" s="128"/>
      <c r="BY212" s="128"/>
      <c r="BZ212" s="128"/>
      <c r="CA212" s="128"/>
      <c r="CB212" s="128"/>
      <c r="CC212" s="128"/>
      <c r="CD212" s="128"/>
      <c r="CE212" s="128"/>
      <c r="CF212" s="128"/>
      <c r="CG212" s="128"/>
      <c r="CH212" s="128"/>
      <c r="CI212" s="128"/>
      <c r="CJ212" s="128"/>
      <c r="CK212" s="128"/>
      <c r="CL212" s="128"/>
      <c r="CM212" s="128"/>
      <c r="CN212" s="128"/>
      <c r="CO212" s="128"/>
      <c r="CP212" s="128"/>
      <c r="CQ212" s="128"/>
      <c r="CR212" s="128"/>
      <c r="CS212" s="128"/>
      <c r="CT212" s="128"/>
      <c r="CU212" s="128"/>
      <c r="CV212" s="128"/>
      <c r="CW212" s="128"/>
      <c r="CX212" s="128"/>
      <c r="CY212" s="128"/>
      <c r="CZ212" s="128"/>
      <c r="DA212" s="128"/>
      <c r="DB212" s="128"/>
      <c r="DC212" s="128"/>
      <c r="DD212" s="128"/>
      <c r="DE212" s="128"/>
      <c r="DF212" s="128"/>
      <c r="DG212" s="128"/>
      <c r="DH212" s="128"/>
      <c r="DI212" s="128"/>
      <c r="DJ212" s="128"/>
      <c r="DK212" s="128"/>
      <c r="DL212" s="128"/>
      <c r="DM212" s="128"/>
      <c r="DN212" s="128"/>
      <c r="DO212" s="128"/>
      <c r="DP212" s="128"/>
      <c r="DQ212" s="128"/>
      <c r="DR212" s="128"/>
      <c r="DS212" s="128"/>
      <c r="DT212" s="128"/>
      <c r="DU212" s="128"/>
      <c r="DV212" s="128"/>
      <c r="DW212" s="128"/>
      <c r="DX212" s="128"/>
      <c r="DY212" s="128"/>
      <c r="DZ212" s="128"/>
      <c r="EA212" s="128"/>
      <c r="EB212" s="128"/>
    </row>
    <row r="213" spans="10:132">
      <c r="J213" s="128"/>
      <c r="K213" s="128"/>
      <c r="L213" s="128"/>
      <c r="M213" s="128"/>
      <c r="N213" s="128"/>
      <c r="O213" s="128"/>
      <c r="P213" s="128"/>
      <c r="Q213" s="128"/>
      <c r="R213" s="128"/>
      <c r="S213" s="128"/>
      <c r="T213" s="128"/>
      <c r="U213" s="128"/>
      <c r="V213" s="128"/>
      <c r="W213" s="128"/>
      <c r="X213" s="128"/>
      <c r="Y213" s="128"/>
      <c r="Z213" s="128"/>
      <c r="AA213" s="128"/>
      <c r="AB213" s="128"/>
      <c r="AC213" s="128"/>
      <c r="AD213" s="128"/>
      <c r="AE213" s="128"/>
      <c r="AF213" s="128"/>
      <c r="AG213" s="128"/>
      <c r="AH213" s="128"/>
      <c r="AI213" s="128"/>
      <c r="AJ213" s="128"/>
      <c r="AK213" s="128"/>
      <c r="AL213" s="128"/>
      <c r="AM213" s="128"/>
      <c r="AN213" s="128"/>
      <c r="AO213" s="128"/>
      <c r="AP213" s="128"/>
      <c r="AQ213" s="128"/>
      <c r="AR213" s="128"/>
      <c r="AS213" s="128"/>
      <c r="AT213" s="128"/>
      <c r="AU213" s="128"/>
      <c r="AV213" s="128"/>
      <c r="AW213" s="128"/>
      <c r="AX213" s="128"/>
      <c r="AY213" s="128"/>
      <c r="AZ213" s="128"/>
      <c r="BA213" s="128"/>
      <c r="BB213" s="128"/>
      <c r="BC213" s="128"/>
      <c r="BD213" s="128"/>
      <c r="BE213" s="128"/>
      <c r="BF213" s="128"/>
      <c r="BG213" s="128"/>
      <c r="BH213" s="128"/>
      <c r="BI213" s="128"/>
      <c r="BJ213" s="128"/>
      <c r="BK213" s="128"/>
      <c r="BL213" s="128"/>
      <c r="BM213" s="128"/>
      <c r="BN213" s="128"/>
      <c r="BO213" s="128"/>
      <c r="BP213" s="128"/>
      <c r="BQ213" s="128"/>
      <c r="BR213" s="128"/>
      <c r="BS213" s="128"/>
      <c r="BT213" s="128"/>
      <c r="BU213" s="128"/>
      <c r="BV213" s="128"/>
      <c r="BW213" s="128"/>
      <c r="BX213" s="128"/>
      <c r="BY213" s="128"/>
      <c r="BZ213" s="128"/>
      <c r="CA213" s="128"/>
      <c r="CB213" s="128"/>
      <c r="CC213" s="128"/>
      <c r="CD213" s="128"/>
      <c r="CE213" s="128"/>
      <c r="CF213" s="128"/>
      <c r="CG213" s="128"/>
      <c r="CH213" s="128"/>
      <c r="CI213" s="128"/>
      <c r="CJ213" s="128"/>
      <c r="CK213" s="128"/>
      <c r="CL213" s="128"/>
      <c r="CM213" s="128"/>
      <c r="CN213" s="128"/>
      <c r="CO213" s="128"/>
      <c r="CP213" s="128"/>
      <c r="CQ213" s="128"/>
      <c r="CR213" s="128"/>
      <c r="CS213" s="128"/>
      <c r="CT213" s="128"/>
      <c r="CU213" s="128"/>
      <c r="CV213" s="128"/>
      <c r="CW213" s="128"/>
      <c r="CX213" s="128"/>
      <c r="CY213" s="128"/>
      <c r="CZ213" s="128"/>
      <c r="DA213" s="128"/>
      <c r="DB213" s="128"/>
      <c r="DC213" s="128"/>
      <c r="DD213" s="128"/>
      <c r="DE213" s="128"/>
      <c r="DF213" s="128"/>
      <c r="DG213" s="128"/>
      <c r="DH213" s="128"/>
      <c r="DI213" s="128"/>
      <c r="DJ213" s="128"/>
      <c r="DK213" s="128"/>
      <c r="DL213" s="128"/>
      <c r="DM213" s="128"/>
      <c r="DN213" s="128"/>
      <c r="DO213" s="128"/>
      <c r="DP213" s="128"/>
      <c r="DQ213" s="128"/>
      <c r="DR213" s="128"/>
      <c r="DS213" s="128"/>
      <c r="DT213" s="128"/>
      <c r="DU213" s="128"/>
      <c r="DV213" s="128"/>
      <c r="DW213" s="128"/>
      <c r="DX213" s="128"/>
      <c r="DY213" s="128"/>
      <c r="DZ213" s="128"/>
      <c r="EA213" s="128"/>
      <c r="EB213" s="128"/>
    </row>
    <row r="214" spans="10:132">
      <c r="J214" s="128"/>
      <c r="K214" s="128"/>
      <c r="L214" s="128"/>
      <c r="M214" s="128"/>
      <c r="N214" s="128"/>
      <c r="O214" s="128"/>
      <c r="P214" s="128"/>
      <c r="Q214" s="128"/>
      <c r="R214" s="128"/>
      <c r="S214" s="128"/>
      <c r="T214" s="128"/>
      <c r="U214" s="128"/>
      <c r="V214" s="128"/>
      <c r="W214" s="128"/>
      <c r="X214" s="128"/>
      <c r="Y214" s="128"/>
      <c r="Z214" s="128"/>
      <c r="AA214" s="128"/>
      <c r="AB214" s="128"/>
      <c r="AC214" s="128"/>
      <c r="AD214" s="128"/>
      <c r="AE214" s="128"/>
      <c r="AF214" s="128"/>
      <c r="AG214" s="128"/>
      <c r="AH214" s="128"/>
      <c r="AI214" s="128"/>
      <c r="AJ214" s="128"/>
      <c r="AK214" s="128"/>
      <c r="AL214" s="128"/>
      <c r="AM214" s="128"/>
      <c r="AN214" s="128"/>
      <c r="AO214" s="128"/>
      <c r="AP214" s="128"/>
      <c r="AQ214" s="128"/>
      <c r="AR214" s="128"/>
      <c r="AS214" s="128"/>
      <c r="AT214" s="128"/>
      <c r="AU214" s="128"/>
      <c r="AV214" s="128"/>
      <c r="AW214" s="128"/>
      <c r="AX214" s="128"/>
      <c r="AY214" s="128"/>
      <c r="AZ214" s="128"/>
      <c r="BA214" s="128"/>
      <c r="BB214" s="128"/>
      <c r="BC214" s="128"/>
      <c r="BD214" s="128"/>
      <c r="BE214" s="128"/>
      <c r="BF214" s="128"/>
      <c r="BG214" s="128"/>
      <c r="BH214" s="128"/>
      <c r="BI214" s="128"/>
      <c r="BJ214" s="128"/>
      <c r="BK214" s="128"/>
      <c r="BL214" s="128"/>
      <c r="BM214" s="128"/>
      <c r="BN214" s="128"/>
      <c r="BO214" s="128"/>
      <c r="BP214" s="128"/>
      <c r="BQ214" s="128"/>
      <c r="BR214" s="128"/>
      <c r="BS214" s="128"/>
      <c r="BT214" s="128"/>
      <c r="BU214" s="128"/>
      <c r="BV214" s="128"/>
      <c r="BW214" s="128"/>
      <c r="BX214" s="128"/>
      <c r="BY214" s="128"/>
      <c r="BZ214" s="128"/>
      <c r="CA214" s="128"/>
      <c r="CB214" s="128"/>
      <c r="CC214" s="128"/>
      <c r="CD214" s="128"/>
      <c r="CE214" s="128"/>
      <c r="CF214" s="128"/>
      <c r="CG214" s="128"/>
      <c r="CH214" s="128"/>
      <c r="CI214" s="128"/>
      <c r="CJ214" s="128"/>
      <c r="CK214" s="128"/>
      <c r="CL214" s="128"/>
      <c r="CM214" s="128"/>
      <c r="CN214" s="128"/>
      <c r="CO214" s="128"/>
      <c r="CP214" s="128"/>
      <c r="CQ214" s="128"/>
      <c r="CR214" s="128"/>
      <c r="CS214" s="128"/>
      <c r="CT214" s="128"/>
      <c r="CU214" s="128"/>
      <c r="CV214" s="128"/>
      <c r="CW214" s="128"/>
      <c r="CX214" s="128"/>
      <c r="CY214" s="128"/>
      <c r="CZ214" s="128"/>
      <c r="DA214" s="128"/>
      <c r="DB214" s="128"/>
      <c r="DC214" s="128"/>
      <c r="DD214" s="128"/>
      <c r="DE214" s="128"/>
      <c r="DF214" s="128"/>
      <c r="DG214" s="128"/>
      <c r="DH214" s="128"/>
      <c r="DI214" s="128"/>
      <c r="DJ214" s="128"/>
      <c r="DK214" s="128"/>
      <c r="DL214" s="128"/>
      <c r="DM214" s="128"/>
      <c r="DN214" s="128"/>
      <c r="DO214" s="128"/>
      <c r="DP214" s="128"/>
      <c r="DQ214" s="128"/>
      <c r="DR214" s="128"/>
      <c r="DS214" s="128"/>
      <c r="DT214" s="128"/>
      <c r="DU214" s="128"/>
      <c r="DV214" s="128"/>
      <c r="DW214" s="128"/>
      <c r="DX214" s="128"/>
      <c r="DY214" s="128"/>
      <c r="DZ214" s="128"/>
      <c r="EA214" s="128"/>
      <c r="EB214" s="128"/>
    </row>
    <row r="215" spans="10:132">
      <c r="J215" s="128"/>
      <c r="K215" s="128"/>
      <c r="L215" s="128"/>
      <c r="M215" s="128"/>
      <c r="N215" s="128"/>
      <c r="O215" s="128"/>
      <c r="P215" s="128"/>
      <c r="Q215" s="128"/>
      <c r="R215" s="128"/>
      <c r="S215" s="128"/>
      <c r="T215" s="128"/>
      <c r="U215" s="128"/>
      <c r="V215" s="128"/>
      <c r="W215" s="128"/>
      <c r="X215" s="128"/>
      <c r="Y215" s="128"/>
      <c r="Z215" s="128"/>
      <c r="AA215" s="128"/>
      <c r="AB215" s="128"/>
      <c r="AC215" s="128"/>
      <c r="AD215" s="128"/>
      <c r="AE215" s="128"/>
      <c r="AF215" s="128"/>
      <c r="AG215" s="128"/>
      <c r="AH215" s="128"/>
      <c r="AI215" s="128"/>
      <c r="AJ215" s="128"/>
      <c r="AK215" s="128"/>
      <c r="AL215" s="128"/>
      <c r="AM215" s="128"/>
      <c r="AN215" s="128"/>
      <c r="AO215" s="128"/>
      <c r="AP215" s="128"/>
      <c r="AQ215" s="128"/>
      <c r="AR215" s="128"/>
      <c r="AS215" s="128"/>
      <c r="AT215" s="128"/>
      <c r="AU215" s="128"/>
      <c r="AV215" s="128"/>
      <c r="AW215" s="128"/>
      <c r="AX215" s="128"/>
      <c r="AY215" s="128"/>
      <c r="AZ215" s="128"/>
      <c r="BA215" s="128"/>
      <c r="BB215" s="128"/>
      <c r="BC215" s="128"/>
      <c r="BD215" s="128"/>
      <c r="BE215" s="128"/>
      <c r="BF215" s="128"/>
      <c r="BG215" s="128"/>
      <c r="BH215" s="128"/>
      <c r="BI215" s="128"/>
      <c r="BJ215" s="128"/>
      <c r="BK215" s="128"/>
      <c r="BL215" s="128"/>
      <c r="BM215" s="128"/>
      <c r="BN215" s="128"/>
      <c r="BO215" s="128"/>
      <c r="BP215" s="128"/>
      <c r="BQ215" s="128"/>
      <c r="BR215" s="128"/>
      <c r="BS215" s="128"/>
      <c r="BT215" s="128"/>
      <c r="BU215" s="128"/>
      <c r="BV215" s="128"/>
      <c r="BW215" s="128"/>
      <c r="BX215" s="128"/>
      <c r="BY215" s="128"/>
      <c r="BZ215" s="128"/>
      <c r="CA215" s="128"/>
      <c r="CB215" s="128"/>
      <c r="CC215" s="128"/>
      <c r="CD215" s="128"/>
      <c r="CE215" s="128"/>
      <c r="CF215" s="128"/>
      <c r="CG215" s="128"/>
      <c r="CH215" s="128"/>
      <c r="CI215" s="128"/>
      <c r="CJ215" s="128"/>
      <c r="CK215" s="128"/>
      <c r="CL215" s="128"/>
      <c r="CM215" s="128"/>
      <c r="CN215" s="128"/>
      <c r="CO215" s="128"/>
      <c r="CP215" s="128"/>
      <c r="CQ215" s="128"/>
      <c r="CR215" s="128"/>
      <c r="CS215" s="128"/>
      <c r="CT215" s="128"/>
      <c r="CU215" s="128"/>
      <c r="CV215" s="128"/>
      <c r="CW215" s="128"/>
      <c r="CX215" s="128"/>
      <c r="CY215" s="128"/>
      <c r="CZ215" s="128"/>
      <c r="DA215" s="128"/>
      <c r="DB215" s="128"/>
      <c r="DC215" s="128"/>
      <c r="DD215" s="128"/>
      <c r="DE215" s="128"/>
      <c r="DF215" s="128"/>
      <c r="DG215" s="128"/>
      <c r="DH215" s="128"/>
      <c r="DI215" s="128"/>
      <c r="DJ215" s="128"/>
      <c r="DK215" s="128"/>
      <c r="DL215" s="128"/>
      <c r="DM215" s="128"/>
      <c r="DN215" s="128"/>
      <c r="DO215" s="128"/>
      <c r="DP215" s="128"/>
      <c r="DQ215" s="128"/>
      <c r="DR215" s="128"/>
      <c r="DS215" s="128"/>
      <c r="DT215" s="128"/>
      <c r="DU215" s="128"/>
      <c r="DV215" s="128"/>
      <c r="DW215" s="128"/>
      <c r="DX215" s="128"/>
      <c r="DY215" s="128"/>
      <c r="DZ215" s="128"/>
      <c r="EA215" s="128"/>
      <c r="EB215" s="128"/>
    </row>
    <row r="216" spans="10:132">
      <c r="J216" s="128"/>
      <c r="K216" s="128"/>
      <c r="L216" s="128"/>
      <c r="M216" s="128"/>
      <c r="N216" s="128"/>
      <c r="O216" s="128"/>
      <c r="P216" s="128"/>
      <c r="Q216" s="128"/>
      <c r="R216" s="128"/>
      <c r="S216" s="128"/>
      <c r="T216" s="128"/>
      <c r="U216" s="128"/>
      <c r="V216" s="128"/>
      <c r="W216" s="128"/>
      <c r="X216" s="128"/>
      <c r="Y216" s="128"/>
      <c r="Z216" s="128"/>
      <c r="AA216" s="128"/>
      <c r="AB216" s="128"/>
      <c r="AC216" s="128"/>
      <c r="AD216" s="128"/>
      <c r="AE216" s="128"/>
      <c r="AF216" s="128"/>
      <c r="AG216" s="128"/>
      <c r="AH216" s="128"/>
      <c r="AI216" s="128"/>
      <c r="AJ216" s="128"/>
      <c r="AK216" s="128"/>
      <c r="AL216" s="128"/>
      <c r="AM216" s="128"/>
      <c r="AN216" s="128"/>
      <c r="AO216" s="128"/>
      <c r="AP216" s="128"/>
      <c r="AQ216" s="128"/>
      <c r="AR216" s="128"/>
      <c r="AS216" s="128"/>
      <c r="AT216" s="128"/>
      <c r="AU216" s="128"/>
      <c r="AV216" s="128"/>
      <c r="AW216" s="128"/>
      <c r="AX216" s="128"/>
      <c r="AY216" s="128"/>
      <c r="AZ216" s="128"/>
      <c r="BA216" s="128"/>
      <c r="BB216" s="128"/>
      <c r="BC216" s="128"/>
      <c r="BD216" s="128"/>
      <c r="BE216" s="128"/>
      <c r="BF216" s="128"/>
      <c r="BG216" s="128"/>
      <c r="BH216" s="128"/>
      <c r="BI216" s="128"/>
      <c r="BJ216" s="128"/>
      <c r="BK216" s="128"/>
      <c r="BL216" s="128"/>
      <c r="BM216" s="128"/>
      <c r="BN216" s="128"/>
      <c r="BO216" s="128"/>
      <c r="BP216" s="128"/>
      <c r="BQ216" s="128"/>
      <c r="BR216" s="128"/>
      <c r="BS216" s="128"/>
      <c r="BT216" s="128"/>
      <c r="BU216" s="128"/>
      <c r="BV216" s="128"/>
      <c r="BW216" s="128"/>
      <c r="BX216" s="128"/>
      <c r="BY216" s="128"/>
      <c r="BZ216" s="128"/>
      <c r="CA216" s="128"/>
      <c r="CB216" s="128"/>
      <c r="CC216" s="128"/>
      <c r="CD216" s="128"/>
      <c r="CE216" s="128"/>
      <c r="CF216" s="128"/>
      <c r="CG216" s="128"/>
      <c r="CH216" s="128"/>
      <c r="CI216" s="128"/>
      <c r="CJ216" s="128"/>
      <c r="CK216" s="128"/>
      <c r="CL216" s="128"/>
      <c r="CM216" s="128"/>
      <c r="CN216" s="128"/>
      <c r="CO216" s="128"/>
      <c r="CP216" s="128"/>
      <c r="CQ216" s="128"/>
      <c r="CR216" s="128"/>
      <c r="CS216" s="128"/>
      <c r="CT216" s="128"/>
      <c r="CU216" s="128"/>
      <c r="CV216" s="128"/>
      <c r="CW216" s="128"/>
      <c r="CX216" s="128"/>
      <c r="CY216" s="128"/>
      <c r="CZ216" s="128"/>
      <c r="DA216" s="128"/>
      <c r="DB216" s="128"/>
      <c r="DC216" s="128"/>
      <c r="DD216" s="128"/>
      <c r="DE216" s="128"/>
      <c r="DF216" s="128"/>
      <c r="DG216" s="128"/>
      <c r="DH216" s="128"/>
      <c r="DI216" s="128"/>
      <c r="DJ216" s="128"/>
      <c r="DK216" s="128"/>
      <c r="DL216" s="128"/>
      <c r="DM216" s="128"/>
      <c r="DN216" s="128"/>
      <c r="DO216" s="128"/>
      <c r="DP216" s="128"/>
      <c r="DQ216" s="128"/>
      <c r="DR216" s="128"/>
      <c r="DS216" s="128"/>
      <c r="DT216" s="128"/>
      <c r="DU216" s="128"/>
      <c r="DV216" s="128"/>
      <c r="DW216" s="128"/>
      <c r="DX216" s="128"/>
      <c r="DY216" s="128"/>
      <c r="DZ216" s="128"/>
      <c r="EA216" s="128"/>
      <c r="EB216" s="128"/>
    </row>
    <row r="217" spans="10:132">
      <c r="J217" s="128"/>
      <c r="K217" s="128"/>
      <c r="L217" s="128"/>
      <c r="M217" s="128"/>
      <c r="N217" s="128"/>
      <c r="O217" s="128"/>
      <c r="P217" s="128"/>
      <c r="Q217" s="128"/>
      <c r="R217" s="128"/>
      <c r="S217" s="128"/>
      <c r="T217" s="128"/>
      <c r="U217" s="128"/>
      <c r="V217" s="128"/>
      <c r="W217" s="128"/>
      <c r="X217" s="128"/>
      <c r="Y217" s="128"/>
      <c r="Z217" s="128"/>
      <c r="AA217" s="128"/>
      <c r="AB217" s="128"/>
      <c r="AC217" s="128"/>
      <c r="AD217" s="128"/>
      <c r="AE217" s="128"/>
      <c r="AF217" s="128"/>
      <c r="AG217" s="128"/>
      <c r="AH217" s="128"/>
      <c r="AI217" s="128"/>
      <c r="AJ217" s="128"/>
      <c r="AK217" s="128"/>
      <c r="AL217" s="128"/>
      <c r="AM217" s="128"/>
      <c r="AN217" s="128"/>
      <c r="AO217" s="128"/>
      <c r="AP217" s="128"/>
      <c r="AQ217" s="128"/>
      <c r="AR217" s="128"/>
      <c r="AS217" s="128"/>
      <c r="AT217" s="128"/>
      <c r="AU217" s="128"/>
      <c r="AV217" s="128"/>
      <c r="AW217" s="128"/>
      <c r="AX217" s="128"/>
      <c r="AY217" s="128"/>
      <c r="AZ217" s="128"/>
      <c r="BA217" s="128"/>
      <c r="BB217" s="128"/>
      <c r="BC217" s="128"/>
      <c r="BD217" s="128"/>
      <c r="BE217" s="128"/>
      <c r="BF217" s="128"/>
      <c r="BG217" s="128"/>
      <c r="BH217" s="128"/>
      <c r="BI217" s="128"/>
      <c r="BJ217" s="128"/>
      <c r="BK217" s="128"/>
      <c r="BL217" s="128"/>
      <c r="BM217" s="128"/>
      <c r="BN217" s="128"/>
      <c r="BO217" s="128"/>
      <c r="BP217" s="128"/>
      <c r="BQ217" s="128"/>
      <c r="BR217" s="128"/>
      <c r="BS217" s="128"/>
      <c r="BT217" s="128"/>
      <c r="BU217" s="128"/>
      <c r="BV217" s="128"/>
      <c r="BW217" s="128"/>
      <c r="BX217" s="128"/>
      <c r="BY217" s="128"/>
      <c r="BZ217" s="128"/>
      <c r="CA217" s="128"/>
      <c r="CB217" s="128"/>
      <c r="CC217" s="128"/>
      <c r="CD217" s="128"/>
      <c r="CE217" s="128"/>
      <c r="CF217" s="128"/>
      <c r="CG217" s="128"/>
      <c r="CH217" s="128"/>
      <c r="CI217" s="128"/>
      <c r="CJ217" s="128"/>
      <c r="CK217" s="128"/>
      <c r="CL217" s="128"/>
      <c r="CM217" s="128"/>
      <c r="CN217" s="128"/>
      <c r="CO217" s="128"/>
      <c r="CP217" s="128"/>
      <c r="CQ217" s="128"/>
      <c r="CR217" s="128"/>
      <c r="CS217" s="128"/>
      <c r="CT217" s="128"/>
      <c r="CU217" s="128"/>
      <c r="CV217" s="128"/>
      <c r="CW217" s="128"/>
      <c r="CX217" s="128"/>
      <c r="CY217" s="128"/>
      <c r="CZ217" s="128"/>
      <c r="DA217" s="128"/>
      <c r="DB217" s="128"/>
      <c r="DC217" s="128"/>
      <c r="DD217" s="128"/>
      <c r="DE217" s="128"/>
      <c r="DF217" s="128"/>
      <c r="DG217" s="128"/>
      <c r="DH217" s="128"/>
      <c r="DI217" s="128"/>
      <c r="DJ217" s="128"/>
      <c r="DK217" s="128"/>
      <c r="DL217" s="128"/>
      <c r="DM217" s="128"/>
      <c r="DN217" s="128"/>
      <c r="DO217" s="128"/>
      <c r="DP217" s="128"/>
      <c r="DQ217" s="128"/>
      <c r="DR217" s="128"/>
      <c r="DS217" s="128"/>
      <c r="DT217" s="128"/>
      <c r="DU217" s="128"/>
      <c r="DV217" s="128"/>
      <c r="DW217" s="128"/>
      <c r="DX217" s="128"/>
      <c r="DY217" s="128"/>
      <c r="DZ217" s="128"/>
      <c r="EA217" s="128"/>
      <c r="EB217" s="128"/>
    </row>
    <row r="218" spans="10:132">
      <c r="J218" s="128"/>
      <c r="K218" s="128"/>
      <c r="L218" s="128"/>
      <c r="M218" s="128"/>
      <c r="N218" s="128"/>
      <c r="O218" s="128"/>
      <c r="P218" s="128"/>
      <c r="Q218" s="128"/>
      <c r="R218" s="128"/>
      <c r="S218" s="128"/>
      <c r="T218" s="128"/>
      <c r="U218" s="128"/>
      <c r="V218" s="128"/>
      <c r="W218" s="128"/>
      <c r="X218" s="128"/>
      <c r="Y218" s="128"/>
      <c r="Z218" s="128"/>
      <c r="AA218" s="128"/>
      <c r="AB218" s="128"/>
      <c r="AC218" s="128"/>
      <c r="AD218" s="128"/>
      <c r="AE218" s="128"/>
      <c r="AF218" s="128"/>
      <c r="AG218" s="128"/>
      <c r="AH218" s="128"/>
      <c r="AI218" s="128"/>
      <c r="AJ218" s="128"/>
      <c r="AK218" s="128"/>
      <c r="AL218" s="128"/>
      <c r="AM218" s="128"/>
      <c r="AN218" s="128"/>
      <c r="AO218" s="128"/>
      <c r="AP218" s="128"/>
      <c r="AQ218" s="128"/>
      <c r="AR218" s="128"/>
      <c r="AS218" s="128"/>
      <c r="AT218" s="128"/>
      <c r="AU218" s="128"/>
      <c r="AV218" s="128"/>
      <c r="AW218" s="128"/>
      <c r="AX218" s="128"/>
      <c r="AY218" s="128"/>
      <c r="AZ218" s="128"/>
      <c r="BA218" s="128"/>
      <c r="BB218" s="128"/>
      <c r="BC218" s="128"/>
      <c r="BD218" s="128"/>
      <c r="BE218" s="128"/>
      <c r="BF218" s="128"/>
      <c r="BG218" s="128"/>
      <c r="BH218" s="128"/>
      <c r="BI218" s="128"/>
      <c r="BJ218" s="128"/>
      <c r="BK218" s="128"/>
      <c r="BL218" s="128"/>
      <c r="BM218" s="128"/>
      <c r="BN218" s="128"/>
      <c r="BO218" s="128"/>
      <c r="BP218" s="128"/>
      <c r="BQ218" s="128"/>
      <c r="BR218" s="128"/>
      <c r="BS218" s="128"/>
      <c r="BT218" s="128"/>
      <c r="BU218" s="128"/>
      <c r="BV218" s="128"/>
      <c r="BW218" s="128"/>
      <c r="BX218" s="128"/>
      <c r="BY218" s="128"/>
      <c r="BZ218" s="128"/>
      <c r="CA218" s="128"/>
      <c r="CB218" s="128"/>
      <c r="CC218" s="128"/>
      <c r="CD218" s="128"/>
      <c r="CE218" s="128"/>
      <c r="CF218" s="128"/>
      <c r="CG218" s="128"/>
      <c r="CH218" s="128"/>
      <c r="CI218" s="128"/>
      <c r="CJ218" s="128"/>
      <c r="CK218" s="128"/>
      <c r="CL218" s="128"/>
      <c r="CM218" s="128"/>
      <c r="CN218" s="128"/>
      <c r="CO218" s="128"/>
      <c r="CP218" s="128"/>
      <c r="CQ218" s="128"/>
      <c r="CR218" s="128"/>
      <c r="CS218" s="128"/>
      <c r="CT218" s="128"/>
      <c r="CU218" s="128"/>
      <c r="CV218" s="128"/>
      <c r="CW218" s="128"/>
      <c r="CX218" s="128"/>
      <c r="CY218" s="128"/>
      <c r="CZ218" s="128"/>
      <c r="DA218" s="128"/>
      <c r="DB218" s="128"/>
      <c r="DC218" s="128"/>
      <c r="DD218" s="128"/>
      <c r="DE218" s="128"/>
      <c r="DF218" s="128"/>
      <c r="DG218" s="128"/>
      <c r="DH218" s="128"/>
      <c r="DI218" s="128"/>
      <c r="DJ218" s="128"/>
      <c r="DK218" s="128"/>
      <c r="DL218" s="128"/>
      <c r="DM218" s="128"/>
      <c r="DN218" s="128"/>
      <c r="DO218" s="128"/>
      <c r="DP218" s="128"/>
      <c r="DQ218" s="128"/>
      <c r="DR218" s="128"/>
      <c r="DS218" s="128"/>
      <c r="DT218" s="128"/>
      <c r="DU218" s="128"/>
      <c r="DV218" s="128"/>
      <c r="DW218" s="128"/>
      <c r="DX218" s="128"/>
      <c r="DY218" s="128"/>
      <c r="DZ218" s="128"/>
      <c r="EA218" s="128"/>
      <c r="EB218" s="128"/>
    </row>
    <row r="219" spans="10:132">
      <c r="J219" s="128"/>
      <c r="K219" s="128"/>
      <c r="L219" s="128"/>
      <c r="M219" s="128"/>
      <c r="N219" s="128"/>
      <c r="O219" s="128"/>
      <c r="P219" s="128"/>
      <c r="Q219" s="128"/>
      <c r="R219" s="128"/>
      <c r="S219" s="128"/>
      <c r="T219" s="128"/>
      <c r="U219" s="128"/>
      <c r="V219" s="128"/>
      <c r="W219" s="128"/>
      <c r="X219" s="128"/>
      <c r="Y219" s="128"/>
      <c r="Z219" s="128"/>
      <c r="AA219" s="128"/>
      <c r="AB219" s="128"/>
      <c r="AC219" s="128"/>
      <c r="AD219" s="128"/>
      <c r="AE219" s="128"/>
      <c r="AF219" s="128"/>
      <c r="AG219" s="128"/>
      <c r="AH219" s="128"/>
      <c r="AI219" s="128"/>
      <c r="AJ219" s="128"/>
      <c r="AK219" s="128"/>
      <c r="AL219" s="128"/>
      <c r="AM219" s="128"/>
      <c r="AN219" s="128"/>
      <c r="AO219" s="128"/>
      <c r="AP219" s="128"/>
      <c r="AQ219" s="128"/>
      <c r="AR219" s="128"/>
      <c r="AS219" s="128"/>
      <c r="AT219" s="128"/>
      <c r="AU219" s="128"/>
      <c r="AV219" s="128"/>
      <c r="AW219" s="128"/>
      <c r="AX219" s="128"/>
      <c r="AY219" s="128"/>
      <c r="AZ219" s="128"/>
      <c r="BA219" s="128"/>
      <c r="BB219" s="128"/>
      <c r="BC219" s="128"/>
      <c r="BD219" s="128"/>
      <c r="BE219" s="128"/>
      <c r="BF219" s="128"/>
      <c r="BG219" s="128"/>
      <c r="BH219" s="128"/>
      <c r="BI219" s="128"/>
      <c r="BJ219" s="128"/>
      <c r="BK219" s="128"/>
      <c r="BL219" s="128"/>
      <c r="BM219" s="128"/>
      <c r="BN219" s="128"/>
      <c r="BO219" s="128"/>
      <c r="BP219" s="128"/>
      <c r="BQ219" s="128"/>
      <c r="BR219" s="128"/>
      <c r="BS219" s="128"/>
      <c r="BT219" s="128"/>
      <c r="BU219" s="128"/>
      <c r="BV219" s="128"/>
      <c r="BW219" s="128"/>
      <c r="BX219" s="128"/>
      <c r="BY219" s="128"/>
      <c r="BZ219" s="128"/>
      <c r="CA219" s="128"/>
      <c r="CB219" s="128"/>
      <c r="CC219" s="128"/>
      <c r="CD219" s="128"/>
      <c r="CE219" s="128"/>
      <c r="CF219" s="128"/>
      <c r="CG219" s="128"/>
      <c r="CH219" s="128"/>
      <c r="CI219" s="128"/>
      <c r="CJ219" s="128"/>
      <c r="CK219" s="128"/>
      <c r="CL219" s="128"/>
      <c r="CM219" s="128"/>
      <c r="CN219" s="128"/>
      <c r="CO219" s="128"/>
      <c r="CP219" s="128"/>
      <c r="CQ219" s="128"/>
      <c r="CR219" s="128"/>
      <c r="CS219" s="128"/>
      <c r="CT219" s="128"/>
      <c r="CU219" s="128"/>
      <c r="CV219" s="128"/>
      <c r="CW219" s="128"/>
      <c r="CX219" s="128"/>
      <c r="CY219" s="128"/>
      <c r="CZ219" s="128"/>
      <c r="DA219" s="128"/>
      <c r="DB219" s="128"/>
      <c r="DC219" s="128"/>
      <c r="DD219" s="128"/>
      <c r="DE219" s="128"/>
      <c r="DF219" s="128"/>
      <c r="DG219" s="128"/>
      <c r="DH219" s="128"/>
      <c r="DI219" s="128"/>
      <c r="DJ219" s="128"/>
      <c r="DK219" s="128"/>
      <c r="DL219" s="128"/>
      <c r="DM219" s="128"/>
      <c r="DN219" s="128"/>
      <c r="DO219" s="128"/>
      <c r="DP219" s="128"/>
      <c r="DQ219" s="128"/>
      <c r="DR219" s="128"/>
      <c r="DS219" s="128"/>
      <c r="DT219" s="128"/>
      <c r="DU219" s="128"/>
      <c r="DV219" s="128"/>
      <c r="DW219" s="128"/>
      <c r="DX219" s="128"/>
      <c r="DY219" s="128"/>
      <c r="DZ219" s="128"/>
      <c r="EA219" s="128"/>
      <c r="EB219" s="128"/>
    </row>
    <row r="220" spans="10:132">
      <c r="J220" s="128"/>
      <c r="K220" s="128"/>
      <c r="L220" s="128"/>
      <c r="M220" s="128"/>
      <c r="N220" s="128"/>
      <c r="O220" s="128"/>
      <c r="P220" s="128"/>
      <c r="Q220" s="128"/>
      <c r="R220" s="128"/>
      <c r="S220" s="128"/>
      <c r="T220" s="128"/>
      <c r="U220" s="128"/>
      <c r="V220" s="128"/>
      <c r="W220" s="128"/>
      <c r="X220" s="128"/>
      <c r="Y220" s="128"/>
      <c r="Z220" s="128"/>
      <c r="AA220" s="128"/>
      <c r="AB220" s="128"/>
      <c r="AC220" s="128"/>
      <c r="AD220" s="128"/>
      <c r="AE220" s="128"/>
      <c r="AF220" s="128"/>
      <c r="AG220" s="128"/>
      <c r="AH220" s="128"/>
      <c r="AI220" s="128"/>
      <c r="AJ220" s="128"/>
      <c r="AK220" s="128"/>
      <c r="AL220" s="128"/>
      <c r="AM220" s="128"/>
      <c r="AN220" s="128"/>
      <c r="AO220" s="128"/>
      <c r="AP220" s="128"/>
      <c r="AQ220" s="128"/>
      <c r="AR220" s="128"/>
      <c r="AS220" s="128"/>
      <c r="AT220" s="128"/>
      <c r="AU220" s="128"/>
      <c r="AV220" s="128"/>
      <c r="AW220" s="128"/>
      <c r="AX220" s="128"/>
      <c r="AY220" s="128"/>
      <c r="AZ220" s="128"/>
      <c r="BA220" s="128"/>
      <c r="BB220" s="128"/>
      <c r="BC220" s="128"/>
      <c r="BD220" s="128"/>
      <c r="BE220" s="128"/>
      <c r="BF220" s="128"/>
      <c r="BG220" s="128"/>
      <c r="BH220" s="128"/>
      <c r="BI220" s="128"/>
      <c r="BJ220" s="128"/>
      <c r="BK220" s="128"/>
      <c r="BL220" s="128"/>
      <c r="BM220" s="128"/>
      <c r="BN220" s="128"/>
      <c r="BO220" s="128"/>
      <c r="BP220" s="128"/>
      <c r="BQ220" s="128"/>
      <c r="BR220" s="128"/>
      <c r="BS220" s="128"/>
      <c r="BT220" s="128"/>
      <c r="BU220" s="128"/>
      <c r="BV220" s="128"/>
      <c r="BW220" s="128"/>
      <c r="BX220" s="128"/>
      <c r="BY220" s="128"/>
      <c r="BZ220" s="128"/>
      <c r="CA220" s="128"/>
      <c r="CB220" s="128"/>
      <c r="CC220" s="128"/>
      <c r="CD220" s="128"/>
      <c r="CE220" s="128"/>
      <c r="CF220" s="128"/>
      <c r="CG220" s="128"/>
      <c r="CH220" s="128"/>
      <c r="CI220" s="128"/>
      <c r="CJ220" s="128"/>
      <c r="CK220" s="128"/>
      <c r="CL220" s="128"/>
      <c r="CM220" s="128"/>
      <c r="CN220" s="128"/>
      <c r="CO220" s="128"/>
      <c r="CP220" s="128"/>
      <c r="CQ220" s="128"/>
      <c r="CR220" s="128"/>
      <c r="CS220" s="128"/>
      <c r="CT220" s="128"/>
      <c r="CU220" s="128"/>
      <c r="CV220" s="128"/>
      <c r="CW220" s="128"/>
      <c r="CX220" s="128"/>
      <c r="CY220" s="128"/>
      <c r="CZ220" s="128"/>
      <c r="DA220" s="128"/>
      <c r="DB220" s="128"/>
      <c r="DC220" s="128"/>
      <c r="DD220" s="128"/>
      <c r="DE220" s="128"/>
      <c r="DF220" s="128"/>
      <c r="DG220" s="128"/>
      <c r="DH220" s="128"/>
      <c r="DI220" s="128"/>
      <c r="DJ220" s="128"/>
      <c r="DK220" s="128"/>
      <c r="DL220" s="128"/>
      <c r="DM220" s="128"/>
      <c r="DN220" s="128"/>
      <c r="DO220" s="128"/>
      <c r="DP220" s="128"/>
      <c r="DQ220" s="128"/>
      <c r="DR220" s="128"/>
      <c r="DS220" s="128"/>
      <c r="DT220" s="128"/>
      <c r="DU220" s="128"/>
      <c r="DV220" s="128"/>
      <c r="DW220" s="128"/>
      <c r="DX220" s="128"/>
      <c r="DY220" s="128"/>
      <c r="DZ220" s="128"/>
      <c r="EA220" s="128"/>
      <c r="EB220" s="128"/>
    </row>
    <row r="221" spans="10:132">
      <c r="J221" s="128"/>
      <c r="K221" s="128"/>
      <c r="L221" s="128"/>
      <c r="M221" s="128"/>
      <c r="N221" s="128"/>
      <c r="O221" s="128"/>
      <c r="P221" s="128"/>
      <c r="Q221" s="128"/>
      <c r="R221" s="128"/>
      <c r="S221" s="128"/>
      <c r="T221" s="128"/>
      <c r="U221" s="128"/>
      <c r="V221" s="128"/>
      <c r="W221" s="128"/>
      <c r="X221" s="128"/>
      <c r="Y221" s="128"/>
      <c r="Z221" s="128"/>
      <c r="AA221" s="128"/>
      <c r="AB221" s="128"/>
      <c r="AC221" s="128"/>
      <c r="AD221" s="128"/>
      <c r="AE221" s="128"/>
      <c r="AF221" s="128"/>
      <c r="AG221" s="128"/>
      <c r="AH221" s="128"/>
      <c r="AI221" s="128"/>
      <c r="AJ221" s="128"/>
      <c r="AK221" s="128"/>
      <c r="AL221" s="128"/>
      <c r="AM221" s="128"/>
      <c r="AN221" s="128"/>
      <c r="AO221" s="128"/>
      <c r="AP221" s="128"/>
      <c r="AQ221" s="128"/>
      <c r="AR221" s="128"/>
      <c r="AS221" s="128"/>
      <c r="AT221" s="128"/>
      <c r="AU221" s="128"/>
      <c r="AV221" s="128"/>
      <c r="AW221" s="128"/>
      <c r="AX221" s="128"/>
      <c r="AY221" s="128"/>
      <c r="AZ221" s="128"/>
      <c r="BA221" s="128"/>
      <c r="BB221" s="128"/>
      <c r="BC221" s="128"/>
      <c r="BD221" s="128"/>
      <c r="BE221" s="128"/>
      <c r="BF221" s="128"/>
      <c r="BG221" s="128"/>
      <c r="BH221" s="128"/>
      <c r="BI221" s="128"/>
      <c r="BJ221" s="128"/>
      <c r="BK221" s="128"/>
      <c r="BL221" s="128"/>
      <c r="BM221" s="128"/>
      <c r="BN221" s="128"/>
      <c r="BO221" s="128"/>
      <c r="BP221" s="128"/>
      <c r="BQ221" s="128"/>
      <c r="BR221" s="128"/>
      <c r="BS221" s="128"/>
      <c r="BT221" s="128"/>
      <c r="BU221" s="128"/>
      <c r="BV221" s="128"/>
      <c r="BW221" s="128"/>
      <c r="BX221" s="128"/>
      <c r="BY221" s="128"/>
      <c r="BZ221" s="128"/>
      <c r="CA221" s="128"/>
      <c r="CB221" s="128"/>
      <c r="CC221" s="128"/>
      <c r="CD221" s="128"/>
      <c r="CE221" s="128"/>
      <c r="CF221" s="128"/>
      <c r="CG221" s="128"/>
      <c r="CH221" s="128"/>
      <c r="CI221" s="128"/>
      <c r="CJ221" s="128"/>
      <c r="CK221" s="128"/>
      <c r="CL221" s="128"/>
      <c r="CM221" s="128"/>
      <c r="CN221" s="128"/>
      <c r="CO221" s="128"/>
      <c r="CP221" s="128"/>
      <c r="CQ221" s="128"/>
      <c r="CR221" s="128"/>
      <c r="CS221" s="128"/>
      <c r="CT221" s="128"/>
      <c r="CU221" s="128"/>
      <c r="CV221" s="128"/>
      <c r="CW221" s="128"/>
      <c r="CX221" s="128"/>
      <c r="CY221" s="128"/>
      <c r="CZ221" s="128"/>
      <c r="DA221" s="128"/>
      <c r="DB221" s="128"/>
      <c r="DC221" s="128"/>
      <c r="DD221" s="128"/>
      <c r="DE221" s="128"/>
      <c r="DF221" s="128"/>
      <c r="DG221" s="128"/>
      <c r="DH221" s="128"/>
      <c r="DI221" s="128"/>
      <c r="DJ221" s="128"/>
      <c r="DK221" s="128"/>
      <c r="DL221" s="128"/>
      <c r="DM221" s="128"/>
      <c r="DN221" s="128"/>
      <c r="DO221" s="128"/>
      <c r="DP221" s="128"/>
      <c r="DQ221" s="128"/>
      <c r="DR221" s="128"/>
      <c r="DS221" s="128"/>
      <c r="DT221" s="128"/>
      <c r="DU221" s="128"/>
      <c r="DV221" s="128"/>
      <c r="DW221" s="128"/>
      <c r="DX221" s="128"/>
      <c r="DY221" s="128"/>
      <c r="DZ221" s="128"/>
      <c r="EA221" s="128"/>
      <c r="EB221" s="128"/>
    </row>
    <row r="222" spans="10:132">
      <c r="J222" s="128"/>
      <c r="K222" s="128"/>
      <c r="L222" s="128"/>
      <c r="M222" s="128"/>
      <c r="N222" s="128"/>
      <c r="O222" s="128"/>
      <c r="P222" s="128"/>
      <c r="Q222" s="128"/>
      <c r="R222" s="128"/>
      <c r="S222" s="128"/>
      <c r="T222" s="128"/>
      <c r="U222" s="128"/>
      <c r="V222" s="128"/>
      <c r="W222" s="128"/>
      <c r="X222" s="128"/>
      <c r="Y222" s="128"/>
      <c r="Z222" s="128"/>
      <c r="AA222" s="128"/>
      <c r="AB222" s="128"/>
      <c r="AC222" s="128"/>
      <c r="AD222" s="128"/>
      <c r="AE222" s="128"/>
      <c r="AF222" s="128"/>
      <c r="AG222" s="128"/>
      <c r="AH222" s="128"/>
      <c r="AI222" s="128"/>
      <c r="AJ222" s="128"/>
      <c r="AK222" s="128"/>
      <c r="AL222" s="128"/>
      <c r="AM222" s="128"/>
      <c r="AN222" s="128"/>
      <c r="AO222" s="128"/>
      <c r="AP222" s="128"/>
      <c r="AQ222" s="128"/>
      <c r="AR222" s="128"/>
      <c r="AS222" s="128"/>
      <c r="AT222" s="128"/>
      <c r="AU222" s="128"/>
      <c r="AV222" s="128"/>
      <c r="AW222" s="128"/>
      <c r="AX222" s="128"/>
      <c r="AY222" s="128"/>
      <c r="AZ222" s="128"/>
      <c r="BA222" s="128"/>
      <c r="BB222" s="128"/>
      <c r="BC222" s="128"/>
      <c r="BD222" s="128"/>
      <c r="BE222" s="128"/>
      <c r="BF222" s="128"/>
      <c r="BG222" s="128"/>
      <c r="BH222" s="128"/>
      <c r="BI222" s="128"/>
      <c r="BJ222" s="128"/>
      <c r="BK222" s="128"/>
      <c r="BL222" s="128"/>
      <c r="BM222" s="128"/>
      <c r="BN222" s="128"/>
      <c r="BO222" s="128"/>
      <c r="BP222" s="128"/>
      <c r="BQ222" s="128"/>
      <c r="BR222" s="128"/>
      <c r="BS222" s="128"/>
      <c r="BT222" s="128"/>
      <c r="BU222" s="128"/>
      <c r="BV222" s="128"/>
      <c r="BW222" s="128"/>
      <c r="BX222" s="128"/>
      <c r="BY222" s="128"/>
      <c r="BZ222" s="128"/>
      <c r="CA222" s="128"/>
      <c r="CB222" s="128"/>
      <c r="CC222" s="128"/>
      <c r="CD222" s="128"/>
      <c r="CE222" s="128"/>
      <c r="CF222" s="128"/>
      <c r="CG222" s="128"/>
      <c r="CH222" s="128"/>
      <c r="CI222" s="128"/>
      <c r="CJ222" s="128"/>
      <c r="CK222" s="128"/>
      <c r="CL222" s="128"/>
      <c r="CM222" s="128"/>
      <c r="CN222" s="128"/>
      <c r="CO222" s="128"/>
      <c r="CP222" s="128"/>
      <c r="CQ222" s="128"/>
      <c r="CR222" s="128"/>
      <c r="CS222" s="128"/>
      <c r="CT222" s="128"/>
      <c r="CU222" s="128"/>
      <c r="CV222" s="128"/>
      <c r="CW222" s="128"/>
      <c r="CX222" s="128"/>
      <c r="CY222" s="128"/>
      <c r="CZ222" s="128"/>
      <c r="DA222" s="128"/>
      <c r="DB222" s="128"/>
      <c r="DC222" s="128"/>
      <c r="DD222" s="128"/>
      <c r="DE222" s="128"/>
      <c r="DF222" s="128"/>
      <c r="DG222" s="128"/>
      <c r="DH222" s="128"/>
      <c r="DI222" s="128"/>
      <c r="DJ222" s="128"/>
      <c r="DK222" s="128"/>
      <c r="DL222" s="128"/>
      <c r="DM222" s="128"/>
      <c r="DN222" s="128"/>
      <c r="DO222" s="128"/>
      <c r="DP222" s="128"/>
      <c r="DQ222" s="128"/>
      <c r="DR222" s="128"/>
      <c r="DS222" s="128"/>
      <c r="DT222" s="128"/>
      <c r="DU222" s="128"/>
      <c r="DV222" s="128"/>
      <c r="DW222" s="128"/>
      <c r="DX222" s="128"/>
      <c r="DY222" s="128"/>
      <c r="DZ222" s="128"/>
      <c r="EA222" s="128"/>
      <c r="EB222" s="128"/>
    </row>
    <row r="223" spans="10:132">
      <c r="J223" s="128"/>
      <c r="K223" s="128"/>
      <c r="L223" s="128"/>
      <c r="M223" s="128"/>
      <c r="N223" s="128"/>
      <c r="O223" s="128"/>
      <c r="P223" s="128"/>
      <c r="Q223" s="128"/>
      <c r="R223" s="128"/>
      <c r="S223" s="128"/>
      <c r="T223" s="128"/>
      <c r="U223" s="128"/>
      <c r="V223" s="128"/>
      <c r="W223" s="128"/>
      <c r="X223" s="128"/>
      <c r="Y223" s="128"/>
      <c r="Z223" s="128"/>
      <c r="AA223" s="128"/>
      <c r="AB223" s="128"/>
      <c r="AC223" s="128"/>
      <c r="AD223" s="128"/>
      <c r="AE223" s="128"/>
      <c r="AF223" s="128"/>
      <c r="AG223" s="128"/>
      <c r="AH223" s="128"/>
      <c r="AI223" s="128"/>
      <c r="AJ223" s="128"/>
      <c r="AK223" s="128"/>
      <c r="AL223" s="128"/>
      <c r="AM223" s="128"/>
      <c r="AN223" s="128"/>
      <c r="AO223" s="128"/>
      <c r="AP223" s="128"/>
      <c r="AQ223" s="128"/>
      <c r="AR223" s="128"/>
      <c r="AS223" s="128"/>
      <c r="AT223" s="128"/>
      <c r="AU223" s="128"/>
      <c r="AV223" s="128"/>
      <c r="AW223" s="128"/>
      <c r="AX223" s="128"/>
      <c r="AY223" s="128"/>
      <c r="AZ223" s="128"/>
      <c r="BA223" s="128"/>
      <c r="BB223" s="128"/>
      <c r="BC223" s="128"/>
      <c r="BD223" s="128"/>
      <c r="BE223" s="128"/>
      <c r="BF223" s="128"/>
      <c r="BG223" s="128"/>
      <c r="BH223" s="128"/>
      <c r="BI223" s="128"/>
      <c r="BJ223" s="128"/>
      <c r="BK223" s="128"/>
      <c r="BL223" s="128"/>
      <c r="BM223" s="128"/>
      <c r="BN223" s="128"/>
      <c r="BO223" s="128"/>
      <c r="BP223" s="128"/>
      <c r="BQ223" s="128"/>
      <c r="BR223" s="128"/>
      <c r="BS223" s="128"/>
      <c r="BT223" s="128"/>
      <c r="BU223" s="128"/>
      <c r="BV223" s="128"/>
      <c r="BW223" s="128"/>
      <c r="BX223" s="128"/>
      <c r="BY223" s="128"/>
      <c r="BZ223" s="128"/>
      <c r="CA223" s="128"/>
      <c r="CB223" s="128"/>
      <c r="CC223" s="128"/>
      <c r="CD223" s="128"/>
      <c r="CE223" s="128"/>
      <c r="CF223" s="128"/>
      <c r="CG223" s="128"/>
      <c r="CH223" s="128"/>
      <c r="CI223" s="128"/>
      <c r="CJ223" s="128"/>
      <c r="CK223" s="128"/>
      <c r="CL223" s="128"/>
      <c r="CM223" s="128"/>
      <c r="CN223" s="128"/>
      <c r="CO223" s="128"/>
      <c r="CP223" s="128"/>
      <c r="CQ223" s="128"/>
      <c r="CR223" s="128"/>
      <c r="CS223" s="128"/>
      <c r="CT223" s="128"/>
      <c r="CU223" s="128"/>
      <c r="CV223" s="128"/>
      <c r="CW223" s="128"/>
      <c r="CX223" s="128"/>
      <c r="CY223" s="128"/>
      <c r="CZ223" s="128"/>
      <c r="DA223" s="128"/>
      <c r="DB223" s="128"/>
      <c r="DC223" s="128"/>
      <c r="DD223" s="128"/>
      <c r="DE223" s="128"/>
      <c r="DF223" s="128"/>
      <c r="DG223" s="128"/>
      <c r="DH223" s="128"/>
      <c r="DI223" s="128"/>
      <c r="DJ223" s="128"/>
      <c r="DK223" s="128"/>
      <c r="DL223" s="128"/>
      <c r="DM223" s="128"/>
      <c r="DN223" s="128"/>
      <c r="DO223" s="128"/>
      <c r="DP223" s="128"/>
      <c r="DQ223" s="128"/>
      <c r="DR223" s="128"/>
      <c r="DS223" s="128"/>
      <c r="DT223" s="128"/>
      <c r="DU223" s="128"/>
      <c r="DV223" s="128"/>
      <c r="DW223" s="128"/>
      <c r="DX223" s="128"/>
      <c r="DY223" s="128"/>
      <c r="DZ223" s="128"/>
      <c r="EA223" s="128"/>
      <c r="EB223" s="128"/>
    </row>
    <row r="224" spans="10:132">
      <c r="J224" s="128"/>
      <c r="K224" s="128"/>
      <c r="L224" s="128"/>
      <c r="M224" s="128"/>
      <c r="N224" s="128"/>
      <c r="O224" s="128"/>
      <c r="P224" s="128"/>
      <c r="Q224" s="128"/>
      <c r="R224" s="128"/>
      <c r="S224" s="128"/>
      <c r="T224" s="128"/>
      <c r="U224" s="128"/>
      <c r="V224" s="128"/>
      <c r="W224" s="128"/>
      <c r="X224" s="128"/>
      <c r="Y224" s="128"/>
      <c r="Z224" s="128"/>
      <c r="AA224" s="128"/>
      <c r="AB224" s="128"/>
      <c r="AC224" s="128"/>
      <c r="AD224" s="128"/>
      <c r="AE224" s="128"/>
      <c r="AF224" s="128"/>
      <c r="AG224" s="128"/>
      <c r="AH224" s="128"/>
      <c r="AI224" s="128"/>
      <c r="AJ224" s="128"/>
      <c r="AK224" s="128"/>
      <c r="AL224" s="128"/>
      <c r="AM224" s="128"/>
      <c r="AN224" s="128"/>
      <c r="AO224" s="128"/>
      <c r="AP224" s="128"/>
      <c r="AQ224" s="128"/>
      <c r="AR224" s="128"/>
      <c r="AS224" s="128"/>
      <c r="AT224" s="128"/>
      <c r="AU224" s="128"/>
      <c r="AV224" s="128"/>
      <c r="AW224" s="128"/>
      <c r="AX224" s="128"/>
      <c r="AY224" s="128"/>
      <c r="AZ224" s="128"/>
      <c r="BA224" s="128"/>
      <c r="BB224" s="128"/>
      <c r="BC224" s="128"/>
      <c r="BD224" s="128"/>
      <c r="BE224" s="128"/>
      <c r="BF224" s="128"/>
      <c r="BG224" s="128"/>
      <c r="BH224" s="128"/>
      <c r="BI224" s="128"/>
      <c r="BJ224" s="128"/>
      <c r="BK224" s="128"/>
      <c r="BL224" s="128"/>
      <c r="BM224" s="128"/>
      <c r="BN224" s="128"/>
      <c r="BO224" s="128"/>
      <c r="BP224" s="128"/>
      <c r="BQ224" s="128"/>
      <c r="BR224" s="128"/>
      <c r="BS224" s="128"/>
      <c r="BT224" s="128"/>
      <c r="BU224" s="128"/>
      <c r="BV224" s="128"/>
      <c r="BW224" s="128"/>
      <c r="BX224" s="128"/>
      <c r="BY224" s="128"/>
      <c r="BZ224" s="128"/>
      <c r="CA224" s="128"/>
      <c r="CB224" s="128"/>
      <c r="CC224" s="128"/>
      <c r="CD224" s="128"/>
      <c r="CE224" s="128"/>
      <c r="CF224" s="128"/>
      <c r="CG224" s="128"/>
      <c r="CH224" s="128"/>
      <c r="CI224" s="128"/>
      <c r="CJ224" s="128"/>
      <c r="CK224" s="128"/>
      <c r="CL224" s="128"/>
      <c r="CM224" s="128"/>
      <c r="CN224" s="128"/>
      <c r="CO224" s="128"/>
      <c r="CP224" s="128"/>
      <c r="CQ224" s="128"/>
      <c r="CR224" s="128"/>
      <c r="CS224" s="128"/>
      <c r="CT224" s="128"/>
      <c r="CU224" s="128"/>
      <c r="CV224" s="128"/>
      <c r="CW224" s="128"/>
      <c r="CX224" s="128"/>
      <c r="CY224" s="128"/>
      <c r="CZ224" s="128"/>
      <c r="DA224" s="128"/>
      <c r="DB224" s="128"/>
      <c r="DC224" s="128"/>
      <c r="DD224" s="128"/>
      <c r="DE224" s="128"/>
      <c r="DF224" s="128"/>
      <c r="DG224" s="128"/>
      <c r="DH224" s="128"/>
      <c r="DI224" s="128"/>
      <c r="DJ224" s="128"/>
      <c r="DK224" s="128"/>
      <c r="DL224" s="128"/>
      <c r="DM224" s="128"/>
      <c r="DN224" s="128"/>
      <c r="DO224" s="128"/>
      <c r="DP224" s="128"/>
      <c r="DQ224" s="128"/>
      <c r="DR224" s="128"/>
      <c r="DS224" s="128"/>
      <c r="DT224" s="128"/>
      <c r="DU224" s="128"/>
      <c r="DV224" s="128"/>
      <c r="DW224" s="128"/>
      <c r="DX224" s="128"/>
      <c r="DY224" s="128"/>
      <c r="DZ224" s="128"/>
      <c r="EA224" s="128"/>
      <c r="EB224" s="128"/>
    </row>
    <row r="225" spans="10:132">
      <c r="J225" s="128"/>
      <c r="K225" s="128"/>
      <c r="L225" s="128"/>
      <c r="M225" s="128"/>
      <c r="N225" s="128"/>
      <c r="O225" s="128"/>
      <c r="P225" s="128"/>
      <c r="Q225" s="128"/>
      <c r="R225" s="128"/>
      <c r="S225" s="128"/>
      <c r="T225" s="128"/>
      <c r="U225" s="128"/>
      <c r="V225" s="128"/>
      <c r="W225" s="128"/>
      <c r="X225" s="128"/>
      <c r="Y225" s="128"/>
      <c r="Z225" s="128"/>
      <c r="AA225" s="128"/>
      <c r="AB225" s="128"/>
      <c r="AC225" s="128"/>
      <c r="AD225" s="128"/>
      <c r="AE225" s="128"/>
      <c r="AF225" s="128"/>
      <c r="AG225" s="128"/>
      <c r="AH225" s="128"/>
      <c r="AI225" s="128"/>
      <c r="AJ225" s="128"/>
      <c r="AK225" s="128"/>
      <c r="AL225" s="128"/>
      <c r="AM225" s="128"/>
      <c r="AN225" s="128"/>
      <c r="AO225" s="128"/>
      <c r="AP225" s="128"/>
      <c r="AQ225" s="128"/>
      <c r="AR225" s="128"/>
      <c r="AS225" s="128"/>
      <c r="AT225" s="128"/>
      <c r="AU225" s="128"/>
      <c r="AV225" s="128"/>
      <c r="AW225" s="128"/>
      <c r="AX225" s="128"/>
      <c r="AY225" s="128"/>
      <c r="AZ225" s="128"/>
      <c r="BA225" s="128"/>
      <c r="BB225" s="128"/>
      <c r="BC225" s="128"/>
      <c r="BD225" s="128"/>
      <c r="BE225" s="128"/>
      <c r="BF225" s="128"/>
      <c r="BG225" s="128"/>
      <c r="BH225" s="128"/>
      <c r="BI225" s="128"/>
      <c r="BJ225" s="128"/>
      <c r="BK225" s="128"/>
      <c r="BL225" s="128"/>
      <c r="BM225" s="128"/>
      <c r="BN225" s="128"/>
      <c r="BO225" s="128"/>
      <c r="BP225" s="128"/>
      <c r="BQ225" s="128"/>
      <c r="BR225" s="128"/>
      <c r="BS225" s="128"/>
      <c r="BT225" s="128"/>
      <c r="BU225" s="128"/>
      <c r="BV225" s="128"/>
      <c r="BW225" s="128"/>
      <c r="BX225" s="128"/>
      <c r="BY225" s="128"/>
      <c r="BZ225" s="128"/>
      <c r="CA225" s="128"/>
      <c r="CB225" s="128"/>
      <c r="CC225" s="128"/>
      <c r="CD225" s="128"/>
      <c r="CE225" s="128"/>
      <c r="CF225" s="128"/>
      <c r="CG225" s="128"/>
      <c r="CH225" s="128"/>
      <c r="CI225" s="128"/>
      <c r="CJ225" s="128"/>
      <c r="CK225" s="128"/>
      <c r="CL225" s="128"/>
      <c r="CM225" s="128"/>
      <c r="CN225" s="128"/>
      <c r="CO225" s="128"/>
      <c r="CP225" s="128"/>
      <c r="CQ225" s="128"/>
      <c r="CR225" s="128"/>
      <c r="CS225" s="128"/>
      <c r="CT225" s="128"/>
      <c r="CU225" s="128"/>
      <c r="CV225" s="128"/>
      <c r="CW225" s="128"/>
      <c r="CX225" s="128"/>
      <c r="CY225" s="128"/>
      <c r="CZ225" s="128"/>
      <c r="DA225" s="128"/>
      <c r="DB225" s="128"/>
      <c r="DC225" s="128"/>
      <c r="DD225" s="128"/>
      <c r="DE225" s="128"/>
      <c r="DF225" s="128"/>
      <c r="DG225" s="128"/>
      <c r="DH225" s="128"/>
      <c r="DI225" s="128"/>
      <c r="DJ225" s="128"/>
      <c r="DK225" s="128"/>
      <c r="DL225" s="128"/>
      <c r="DM225" s="128"/>
      <c r="DN225" s="128"/>
      <c r="DO225" s="128"/>
      <c r="DP225" s="128"/>
      <c r="DQ225" s="128"/>
      <c r="DR225" s="128"/>
      <c r="DS225" s="128"/>
      <c r="DT225" s="128"/>
      <c r="DU225" s="128"/>
      <c r="DV225" s="128"/>
      <c r="DW225" s="128"/>
      <c r="DX225" s="128"/>
      <c r="DY225" s="128"/>
      <c r="DZ225" s="128"/>
      <c r="EA225" s="128"/>
      <c r="EB225" s="128"/>
    </row>
    <row r="226" spans="10:132">
      <c r="J226" s="128"/>
      <c r="K226" s="128"/>
      <c r="L226" s="128"/>
      <c r="M226" s="128"/>
      <c r="N226" s="128"/>
      <c r="O226" s="128"/>
      <c r="P226" s="128"/>
      <c r="Q226" s="128"/>
      <c r="R226" s="128"/>
      <c r="S226" s="128"/>
      <c r="T226" s="128"/>
      <c r="U226" s="128"/>
      <c r="V226" s="128"/>
      <c r="W226" s="128"/>
      <c r="X226" s="128"/>
      <c r="Y226" s="128"/>
      <c r="Z226" s="128"/>
      <c r="AA226" s="128"/>
      <c r="AB226" s="128"/>
      <c r="AC226" s="128"/>
      <c r="AD226" s="128"/>
      <c r="AE226" s="128"/>
      <c r="AF226" s="128"/>
      <c r="AG226" s="128"/>
      <c r="AH226" s="128"/>
      <c r="AI226" s="128"/>
      <c r="AJ226" s="128"/>
      <c r="AK226" s="128"/>
      <c r="AL226" s="128"/>
      <c r="AM226" s="128"/>
      <c r="AN226" s="128"/>
      <c r="AO226" s="128"/>
      <c r="AP226" s="128"/>
      <c r="AQ226" s="128"/>
      <c r="AR226" s="128"/>
      <c r="AS226" s="128"/>
      <c r="AT226" s="128"/>
      <c r="AU226" s="128"/>
      <c r="AV226" s="128"/>
      <c r="AW226" s="128"/>
      <c r="AX226" s="128"/>
      <c r="AY226" s="128"/>
      <c r="AZ226" s="128"/>
      <c r="BA226" s="128"/>
      <c r="BB226" s="128"/>
      <c r="BC226" s="128"/>
      <c r="BD226" s="128"/>
      <c r="BE226" s="128"/>
      <c r="BF226" s="128"/>
      <c r="BG226" s="128"/>
      <c r="BH226" s="128"/>
      <c r="BI226" s="128"/>
      <c r="BJ226" s="128"/>
      <c r="BK226" s="128"/>
      <c r="BL226" s="128"/>
      <c r="BM226" s="128"/>
      <c r="BN226" s="128"/>
      <c r="BO226" s="128"/>
      <c r="BP226" s="128"/>
      <c r="BQ226" s="128"/>
      <c r="BR226" s="128"/>
      <c r="BS226" s="128"/>
      <c r="BT226" s="128"/>
      <c r="BU226" s="128"/>
      <c r="BV226" s="128"/>
      <c r="BW226" s="128"/>
      <c r="BX226" s="128"/>
      <c r="BY226" s="128"/>
      <c r="BZ226" s="128"/>
      <c r="CA226" s="128"/>
      <c r="CB226" s="128"/>
      <c r="CC226" s="128"/>
      <c r="CD226" s="128"/>
      <c r="CE226" s="128"/>
      <c r="CF226" s="128"/>
      <c r="CG226" s="128"/>
      <c r="CH226" s="128"/>
      <c r="CI226" s="128"/>
      <c r="CJ226" s="128"/>
      <c r="CK226" s="128"/>
      <c r="CL226" s="128"/>
      <c r="CM226" s="128"/>
      <c r="CN226" s="128"/>
      <c r="CO226" s="128"/>
      <c r="CP226" s="128"/>
      <c r="CQ226" s="128"/>
      <c r="CR226" s="128"/>
      <c r="CS226" s="128"/>
      <c r="CT226" s="128"/>
      <c r="CU226" s="128"/>
      <c r="CV226" s="128"/>
      <c r="CW226" s="128"/>
      <c r="CX226" s="128"/>
      <c r="CY226" s="128"/>
      <c r="CZ226" s="128"/>
      <c r="DA226" s="128"/>
      <c r="DB226" s="128"/>
      <c r="DC226" s="128"/>
      <c r="DD226" s="128"/>
      <c r="DE226" s="128"/>
      <c r="DF226" s="128"/>
      <c r="DG226" s="128"/>
      <c r="DH226" s="128"/>
      <c r="DI226" s="128"/>
      <c r="DJ226" s="128"/>
      <c r="DK226" s="128"/>
      <c r="DL226" s="128"/>
      <c r="DM226" s="128"/>
      <c r="DN226" s="128"/>
      <c r="DO226" s="128"/>
      <c r="DP226" s="128"/>
      <c r="DQ226" s="128"/>
      <c r="DR226" s="128"/>
      <c r="DS226" s="128"/>
      <c r="DT226" s="128"/>
      <c r="DU226" s="128"/>
      <c r="DV226" s="128"/>
      <c r="DW226" s="128"/>
      <c r="DX226" s="128"/>
      <c r="DY226" s="128"/>
      <c r="DZ226" s="128"/>
      <c r="EA226" s="128"/>
      <c r="EB226" s="128"/>
    </row>
    <row r="227" spans="10:132">
      <c r="J227" s="128"/>
      <c r="K227" s="128"/>
      <c r="L227" s="128"/>
      <c r="M227" s="128"/>
      <c r="N227" s="128"/>
      <c r="O227" s="128"/>
      <c r="P227" s="128"/>
      <c r="Q227" s="128"/>
      <c r="R227" s="128"/>
      <c r="S227" s="128"/>
      <c r="T227" s="128"/>
      <c r="U227" s="128"/>
      <c r="V227" s="128"/>
      <c r="W227" s="128"/>
      <c r="X227" s="128"/>
      <c r="Y227" s="128"/>
      <c r="Z227" s="128"/>
      <c r="AA227" s="128"/>
      <c r="AB227" s="128"/>
      <c r="AC227" s="128"/>
      <c r="AD227" s="128"/>
      <c r="AE227" s="128"/>
      <c r="AF227" s="128"/>
      <c r="AG227" s="128"/>
      <c r="AH227" s="128"/>
      <c r="AI227" s="128"/>
      <c r="AJ227" s="128"/>
      <c r="AK227" s="128"/>
      <c r="AL227" s="128"/>
      <c r="AM227" s="128"/>
      <c r="AN227" s="128"/>
      <c r="AO227" s="128"/>
      <c r="AP227" s="128"/>
      <c r="AQ227" s="128"/>
      <c r="AR227" s="128"/>
      <c r="AS227" s="128"/>
      <c r="AT227" s="128"/>
      <c r="AU227" s="128"/>
      <c r="AV227" s="128"/>
      <c r="AW227" s="128"/>
      <c r="AX227" s="128"/>
      <c r="AY227" s="128"/>
      <c r="AZ227" s="128"/>
      <c r="BA227" s="128"/>
      <c r="BB227" s="128"/>
      <c r="BC227" s="128"/>
      <c r="BD227" s="128"/>
      <c r="BE227" s="128"/>
      <c r="BF227" s="128"/>
      <c r="BG227" s="128"/>
      <c r="BH227" s="128"/>
      <c r="BI227" s="128"/>
      <c r="BJ227" s="128"/>
      <c r="BK227" s="128"/>
      <c r="BL227" s="128"/>
      <c r="BM227" s="128"/>
      <c r="BN227" s="128"/>
      <c r="BO227" s="128"/>
      <c r="BP227" s="128"/>
      <c r="BQ227" s="128"/>
      <c r="BR227" s="128"/>
      <c r="BS227" s="128"/>
      <c r="BT227" s="128"/>
      <c r="BU227" s="128"/>
      <c r="BV227" s="128"/>
      <c r="BW227" s="128"/>
      <c r="BX227" s="128"/>
      <c r="BY227" s="128"/>
      <c r="BZ227" s="128"/>
      <c r="CA227" s="128"/>
      <c r="CB227" s="128"/>
      <c r="CC227" s="128"/>
      <c r="CD227" s="128"/>
      <c r="CE227" s="128"/>
      <c r="CF227" s="128"/>
      <c r="CG227" s="128"/>
      <c r="CH227" s="128"/>
      <c r="CI227" s="128"/>
      <c r="CJ227" s="128"/>
      <c r="CK227" s="128"/>
      <c r="CL227" s="128"/>
      <c r="CM227" s="128"/>
      <c r="CN227" s="128"/>
      <c r="CO227" s="128"/>
      <c r="CP227" s="128"/>
      <c r="CQ227" s="128"/>
      <c r="CR227" s="128"/>
      <c r="CS227" s="128"/>
      <c r="CT227" s="128"/>
      <c r="CU227" s="128"/>
      <c r="CV227" s="128"/>
      <c r="CW227" s="128"/>
      <c r="CX227" s="128"/>
      <c r="CY227" s="128"/>
      <c r="CZ227" s="128"/>
      <c r="DA227" s="128"/>
      <c r="DB227" s="128"/>
      <c r="DC227" s="128"/>
      <c r="DD227" s="128"/>
      <c r="DE227" s="128"/>
      <c r="DF227" s="128"/>
      <c r="DG227" s="128"/>
      <c r="DH227" s="128"/>
      <c r="DI227" s="128"/>
      <c r="DJ227" s="128"/>
      <c r="DK227" s="128"/>
      <c r="DL227" s="128"/>
      <c r="DM227" s="128"/>
      <c r="DN227" s="128"/>
      <c r="DO227" s="128"/>
      <c r="DP227" s="128"/>
      <c r="DQ227" s="128"/>
      <c r="DR227" s="128"/>
      <c r="DS227" s="128"/>
      <c r="DT227" s="128"/>
      <c r="DU227" s="128"/>
      <c r="DV227" s="128"/>
      <c r="DW227" s="128"/>
      <c r="DX227" s="128"/>
      <c r="DY227" s="128"/>
      <c r="DZ227" s="128"/>
      <c r="EA227" s="128"/>
      <c r="EB227" s="128"/>
    </row>
    <row r="228" spans="10:132">
      <c r="J228" s="128"/>
      <c r="K228" s="128"/>
      <c r="L228" s="128"/>
      <c r="M228" s="128"/>
      <c r="N228" s="128"/>
      <c r="O228" s="128"/>
      <c r="P228" s="128"/>
      <c r="Q228" s="128"/>
      <c r="R228" s="128"/>
      <c r="S228" s="128"/>
      <c r="T228" s="128"/>
      <c r="U228" s="128"/>
      <c r="V228" s="128"/>
      <c r="W228" s="128"/>
      <c r="X228" s="128"/>
      <c r="Y228" s="128"/>
      <c r="Z228" s="128"/>
      <c r="AA228" s="128"/>
      <c r="AB228" s="128"/>
      <c r="AC228" s="128"/>
      <c r="AD228" s="128"/>
      <c r="AE228" s="128"/>
      <c r="AF228" s="128"/>
      <c r="AG228" s="128"/>
      <c r="AH228" s="128"/>
      <c r="AI228" s="128"/>
      <c r="AJ228" s="128"/>
      <c r="AK228" s="128"/>
      <c r="AL228" s="128"/>
      <c r="AM228" s="128"/>
      <c r="AN228" s="128"/>
      <c r="AO228" s="128"/>
      <c r="AP228" s="128"/>
      <c r="AQ228" s="128"/>
      <c r="AR228" s="128"/>
      <c r="AS228" s="128"/>
      <c r="AT228" s="128"/>
      <c r="AU228" s="128"/>
      <c r="AV228" s="128"/>
      <c r="AW228" s="128"/>
      <c r="AX228" s="128"/>
      <c r="AY228" s="128"/>
      <c r="AZ228" s="128"/>
      <c r="BA228" s="128"/>
      <c r="BB228" s="128"/>
      <c r="BC228" s="128"/>
      <c r="BD228" s="128"/>
      <c r="BE228" s="128"/>
      <c r="BF228" s="128"/>
      <c r="BG228" s="128"/>
      <c r="BH228" s="128"/>
      <c r="BI228" s="128"/>
      <c r="BJ228" s="128"/>
      <c r="BK228" s="128"/>
      <c r="BL228" s="128"/>
      <c r="BM228" s="128"/>
      <c r="BN228" s="128"/>
      <c r="BO228" s="128"/>
      <c r="BP228" s="128"/>
      <c r="BQ228" s="128"/>
      <c r="BR228" s="128"/>
      <c r="BS228" s="128"/>
      <c r="BT228" s="128"/>
      <c r="BU228" s="128"/>
      <c r="BV228" s="128"/>
      <c r="BW228" s="128"/>
      <c r="BX228" s="128"/>
      <c r="BY228" s="128"/>
      <c r="BZ228" s="128"/>
      <c r="CA228" s="128"/>
      <c r="CB228" s="128"/>
      <c r="CC228" s="128"/>
      <c r="CD228" s="128"/>
      <c r="CE228" s="128"/>
      <c r="CF228" s="128"/>
      <c r="CG228" s="128"/>
      <c r="CH228" s="128"/>
      <c r="CI228" s="128"/>
      <c r="CJ228" s="128"/>
      <c r="CK228" s="128"/>
      <c r="CL228" s="128"/>
      <c r="CM228" s="128"/>
      <c r="CN228" s="128"/>
      <c r="CO228" s="128"/>
      <c r="CP228" s="128"/>
      <c r="CQ228" s="128"/>
      <c r="CR228" s="128"/>
      <c r="CS228" s="128"/>
      <c r="CT228" s="128"/>
      <c r="CU228" s="128"/>
      <c r="CV228" s="128"/>
      <c r="CW228" s="128"/>
      <c r="CX228" s="128"/>
      <c r="CY228" s="128"/>
      <c r="CZ228" s="128"/>
      <c r="DA228" s="128"/>
      <c r="DB228" s="128"/>
      <c r="DC228" s="128"/>
      <c r="DD228" s="128"/>
      <c r="DE228" s="128"/>
      <c r="DF228" s="128"/>
      <c r="DG228" s="128"/>
      <c r="DH228" s="128"/>
      <c r="DI228" s="128"/>
      <c r="DJ228" s="128"/>
      <c r="DK228" s="128"/>
      <c r="DL228" s="128"/>
      <c r="DM228" s="128"/>
      <c r="DN228" s="128"/>
      <c r="DO228" s="128"/>
      <c r="DP228" s="128"/>
      <c r="DQ228" s="128"/>
      <c r="DR228" s="128"/>
      <c r="DS228" s="128"/>
      <c r="DT228" s="128"/>
      <c r="DU228" s="128"/>
      <c r="DV228" s="128"/>
      <c r="DW228" s="128"/>
      <c r="DX228" s="128"/>
      <c r="DY228" s="128"/>
      <c r="DZ228" s="128"/>
      <c r="EA228" s="128"/>
      <c r="EB228" s="128"/>
    </row>
    <row r="229" spans="10:132">
      <c r="J229" s="128"/>
      <c r="K229" s="128"/>
      <c r="L229" s="128"/>
      <c r="M229" s="128"/>
      <c r="N229" s="128"/>
      <c r="O229" s="128"/>
      <c r="P229" s="128"/>
      <c r="Q229" s="128"/>
      <c r="R229" s="128"/>
      <c r="S229" s="128"/>
      <c r="T229" s="128"/>
      <c r="U229" s="128"/>
      <c r="V229" s="128"/>
      <c r="W229" s="128"/>
      <c r="X229" s="128"/>
      <c r="Y229" s="128"/>
      <c r="Z229" s="128"/>
      <c r="AA229" s="128"/>
      <c r="AB229" s="128"/>
      <c r="AC229" s="128"/>
      <c r="AD229" s="128"/>
      <c r="AE229" s="128"/>
      <c r="AF229" s="128"/>
      <c r="AG229" s="128"/>
      <c r="AH229" s="128"/>
      <c r="AI229" s="128"/>
      <c r="AJ229" s="128"/>
      <c r="AK229" s="128"/>
      <c r="AL229" s="128"/>
      <c r="AM229" s="128"/>
      <c r="AN229" s="128"/>
      <c r="AO229" s="128"/>
      <c r="AP229" s="128"/>
      <c r="AQ229" s="128"/>
      <c r="AR229" s="128"/>
      <c r="AS229" s="128"/>
      <c r="AT229" s="128"/>
      <c r="AU229" s="128"/>
      <c r="AV229" s="128"/>
      <c r="AW229" s="128"/>
      <c r="AX229" s="128"/>
      <c r="AY229" s="128"/>
      <c r="AZ229" s="128"/>
      <c r="BA229" s="128"/>
      <c r="BB229" s="128"/>
      <c r="BC229" s="128"/>
      <c r="BD229" s="128"/>
      <c r="BE229" s="128"/>
      <c r="BF229" s="128"/>
      <c r="BG229" s="128"/>
      <c r="BH229" s="128"/>
      <c r="BI229" s="128"/>
      <c r="BJ229" s="128"/>
      <c r="BK229" s="128"/>
      <c r="BL229" s="128"/>
      <c r="BM229" s="128"/>
      <c r="BN229" s="128"/>
      <c r="BO229" s="128"/>
      <c r="BP229" s="128"/>
      <c r="BQ229" s="128"/>
      <c r="BR229" s="128"/>
      <c r="BS229" s="128"/>
      <c r="BT229" s="128"/>
      <c r="BU229" s="128"/>
      <c r="BV229" s="128"/>
      <c r="BW229" s="128"/>
      <c r="BX229" s="128"/>
      <c r="BY229" s="128"/>
      <c r="BZ229" s="128"/>
      <c r="CA229" s="128"/>
      <c r="CB229" s="128"/>
      <c r="CC229" s="128"/>
      <c r="CD229" s="128"/>
      <c r="CE229" s="128"/>
      <c r="CF229" s="128"/>
      <c r="CG229" s="128"/>
      <c r="CH229" s="128"/>
      <c r="CI229" s="128"/>
      <c r="CJ229" s="128"/>
      <c r="CK229" s="128"/>
      <c r="CL229" s="128"/>
      <c r="CM229" s="128"/>
      <c r="CN229" s="128"/>
      <c r="CO229" s="128"/>
      <c r="CP229" s="128"/>
      <c r="CQ229" s="128"/>
      <c r="CR229" s="128"/>
      <c r="CS229" s="128"/>
      <c r="CT229" s="128"/>
      <c r="CU229" s="128"/>
      <c r="CV229" s="128"/>
      <c r="CW229" s="128"/>
      <c r="CX229" s="128"/>
      <c r="CY229" s="128"/>
      <c r="CZ229" s="128"/>
      <c r="DA229" s="128"/>
      <c r="DB229" s="128"/>
      <c r="DC229" s="128"/>
      <c r="DD229" s="128"/>
      <c r="DE229" s="128"/>
      <c r="DF229" s="128"/>
      <c r="DG229" s="128"/>
      <c r="DH229" s="128"/>
      <c r="DI229" s="128"/>
      <c r="DJ229" s="128"/>
      <c r="DK229" s="128"/>
      <c r="DL229" s="128"/>
      <c r="DM229" s="128"/>
      <c r="DN229" s="128"/>
      <c r="DO229" s="128"/>
      <c r="DP229" s="128"/>
      <c r="DQ229" s="128"/>
      <c r="DR229" s="128"/>
      <c r="DS229" s="128"/>
      <c r="DT229" s="128"/>
      <c r="DU229" s="128"/>
      <c r="DV229" s="128"/>
      <c r="DW229" s="128"/>
      <c r="DX229" s="128"/>
      <c r="DY229" s="128"/>
      <c r="DZ229" s="128"/>
      <c r="EA229" s="128"/>
      <c r="EB229" s="128"/>
    </row>
    <row r="230" spans="10:132">
      <c r="J230" s="128"/>
      <c r="K230" s="128"/>
      <c r="L230" s="128"/>
      <c r="M230" s="128"/>
      <c r="N230" s="128"/>
      <c r="O230" s="128"/>
      <c r="P230" s="128"/>
      <c r="Q230" s="128"/>
      <c r="R230" s="128"/>
      <c r="S230" s="128"/>
      <c r="T230" s="128"/>
      <c r="U230" s="128"/>
      <c r="V230" s="128"/>
      <c r="W230" s="128"/>
      <c r="X230" s="128"/>
      <c r="Y230" s="128"/>
      <c r="Z230" s="128"/>
      <c r="AA230" s="128"/>
      <c r="AB230" s="128"/>
      <c r="AC230" s="128"/>
      <c r="AD230" s="128"/>
      <c r="AE230" s="128"/>
      <c r="AF230" s="128"/>
      <c r="AG230" s="128"/>
      <c r="AH230" s="128"/>
      <c r="AI230" s="128"/>
      <c r="AJ230" s="128"/>
      <c r="AK230" s="128"/>
      <c r="AL230" s="128"/>
      <c r="AM230" s="128"/>
      <c r="AN230" s="128"/>
      <c r="AO230" s="128"/>
      <c r="AP230" s="128"/>
      <c r="AQ230" s="128"/>
      <c r="AR230" s="128"/>
      <c r="AS230" s="128"/>
      <c r="AT230" s="128"/>
      <c r="AU230" s="128"/>
      <c r="AV230" s="128"/>
      <c r="AW230" s="128"/>
      <c r="AX230" s="128"/>
      <c r="AY230" s="128"/>
      <c r="AZ230" s="128"/>
      <c r="BA230" s="128"/>
      <c r="BB230" s="128"/>
      <c r="BC230" s="128"/>
      <c r="BD230" s="128"/>
      <c r="BE230" s="128"/>
      <c r="BF230" s="128"/>
      <c r="BG230" s="128"/>
      <c r="BH230" s="128"/>
      <c r="BI230" s="128"/>
      <c r="BJ230" s="128"/>
      <c r="BK230" s="128"/>
      <c r="BL230" s="128"/>
      <c r="BM230" s="128"/>
      <c r="BN230" s="128"/>
      <c r="BO230" s="128"/>
      <c r="BP230" s="128"/>
      <c r="BQ230" s="128"/>
      <c r="BR230" s="128"/>
      <c r="BS230" s="128"/>
      <c r="BT230" s="128"/>
      <c r="BU230" s="128"/>
      <c r="BV230" s="128"/>
      <c r="BW230" s="128"/>
      <c r="BX230" s="128"/>
      <c r="BY230" s="128"/>
      <c r="BZ230" s="128"/>
      <c r="CA230" s="128"/>
      <c r="CB230" s="128"/>
      <c r="CC230" s="128"/>
      <c r="CD230" s="128"/>
      <c r="CE230" s="128"/>
      <c r="CF230" s="128"/>
      <c r="CG230" s="128"/>
      <c r="CH230" s="128"/>
      <c r="CI230" s="128"/>
      <c r="CJ230" s="128"/>
      <c r="CK230" s="128"/>
      <c r="CL230" s="128"/>
      <c r="CM230" s="128"/>
      <c r="CN230" s="128"/>
      <c r="CO230" s="128"/>
      <c r="CP230" s="128"/>
      <c r="CQ230" s="128"/>
      <c r="CR230" s="128"/>
      <c r="CS230" s="128"/>
      <c r="CT230" s="128"/>
      <c r="CU230" s="128"/>
      <c r="CV230" s="128"/>
      <c r="CW230" s="128"/>
      <c r="CX230" s="128"/>
      <c r="CY230" s="128"/>
      <c r="CZ230" s="128"/>
      <c r="DA230" s="128"/>
      <c r="DB230" s="128"/>
      <c r="DC230" s="128"/>
      <c r="DD230" s="128"/>
      <c r="DE230" s="128"/>
      <c r="DF230" s="128"/>
      <c r="DG230" s="128"/>
      <c r="DH230" s="128"/>
      <c r="DI230" s="128"/>
      <c r="DJ230" s="128"/>
      <c r="DK230" s="128"/>
      <c r="DL230" s="128"/>
      <c r="DM230" s="128"/>
      <c r="DN230" s="128"/>
      <c r="DO230" s="128"/>
      <c r="DP230" s="128"/>
      <c r="DQ230" s="128"/>
      <c r="DR230" s="128"/>
      <c r="DS230" s="128"/>
      <c r="DT230" s="128"/>
      <c r="DU230" s="128"/>
      <c r="DV230" s="128"/>
      <c r="DW230" s="128"/>
      <c r="DX230" s="128"/>
      <c r="DY230" s="128"/>
      <c r="DZ230" s="128"/>
      <c r="EA230" s="128"/>
      <c r="EB230" s="128"/>
    </row>
    <row r="231" spans="10:132">
      <c r="J231" s="128"/>
      <c r="K231" s="128"/>
      <c r="L231" s="128"/>
      <c r="M231" s="128"/>
      <c r="N231" s="128"/>
      <c r="O231" s="128"/>
      <c r="P231" s="128"/>
      <c r="Q231" s="128"/>
      <c r="R231" s="128"/>
      <c r="S231" s="128"/>
      <c r="T231" s="128"/>
      <c r="U231" s="128"/>
      <c r="V231" s="128"/>
      <c r="W231" s="128"/>
      <c r="X231" s="128"/>
      <c r="Y231" s="128"/>
      <c r="Z231" s="128"/>
      <c r="AA231" s="128"/>
      <c r="AB231" s="128"/>
      <c r="AC231" s="128"/>
      <c r="AD231" s="128"/>
      <c r="AE231" s="128"/>
      <c r="AF231" s="128"/>
      <c r="AG231" s="128"/>
      <c r="AH231" s="128"/>
      <c r="AI231" s="128"/>
      <c r="AJ231" s="128"/>
      <c r="AK231" s="128"/>
      <c r="AL231" s="128"/>
      <c r="AM231" s="128"/>
      <c r="AN231" s="128"/>
      <c r="AO231" s="128"/>
      <c r="AP231" s="128"/>
      <c r="AQ231" s="128"/>
      <c r="AR231" s="128"/>
      <c r="AS231" s="128"/>
      <c r="AT231" s="128"/>
      <c r="AU231" s="128"/>
      <c r="AV231" s="128"/>
      <c r="AW231" s="128"/>
      <c r="AX231" s="128"/>
      <c r="AY231" s="128"/>
      <c r="AZ231" s="128"/>
      <c r="BA231" s="128"/>
      <c r="BB231" s="128"/>
      <c r="BC231" s="128"/>
      <c r="BD231" s="128"/>
      <c r="BE231" s="128"/>
      <c r="BF231" s="128"/>
      <c r="BG231" s="128"/>
      <c r="BH231" s="128"/>
      <c r="BI231" s="128"/>
      <c r="BJ231" s="128"/>
      <c r="BK231" s="128"/>
      <c r="BL231" s="128"/>
      <c r="BM231" s="128"/>
      <c r="BN231" s="128"/>
      <c r="BO231" s="128"/>
      <c r="BP231" s="128"/>
      <c r="BQ231" s="128"/>
      <c r="BR231" s="128"/>
      <c r="BS231" s="128"/>
      <c r="BT231" s="128"/>
      <c r="BU231" s="128"/>
      <c r="BV231" s="128"/>
      <c r="BW231" s="128"/>
      <c r="BX231" s="128"/>
      <c r="BY231" s="128"/>
      <c r="BZ231" s="128"/>
      <c r="CA231" s="128"/>
      <c r="CB231" s="128"/>
      <c r="CC231" s="128"/>
      <c r="CD231" s="128"/>
      <c r="CE231" s="128"/>
      <c r="CF231" s="128"/>
      <c r="CG231" s="128"/>
      <c r="CH231" s="128"/>
      <c r="CI231" s="128"/>
      <c r="CJ231" s="128"/>
      <c r="CK231" s="128"/>
      <c r="CL231" s="128"/>
      <c r="CM231" s="128"/>
      <c r="CN231" s="128"/>
      <c r="CO231" s="128"/>
      <c r="CP231" s="128"/>
      <c r="CQ231" s="128"/>
      <c r="CR231" s="128"/>
      <c r="CS231" s="128"/>
      <c r="CT231" s="128"/>
      <c r="CU231" s="128"/>
      <c r="CV231" s="128"/>
      <c r="CW231" s="128"/>
      <c r="CX231" s="128"/>
      <c r="CY231" s="128"/>
      <c r="CZ231" s="128"/>
      <c r="DA231" s="128"/>
      <c r="DB231" s="128"/>
      <c r="DC231" s="128"/>
      <c r="DD231" s="128"/>
      <c r="DE231" s="128"/>
      <c r="DF231" s="128"/>
      <c r="DG231" s="128"/>
      <c r="DH231" s="128"/>
      <c r="DI231" s="128"/>
      <c r="DJ231" s="128"/>
      <c r="DK231" s="128"/>
      <c r="DL231" s="128"/>
      <c r="DM231" s="128"/>
      <c r="DN231" s="128"/>
      <c r="DO231" s="128"/>
      <c r="DP231" s="128"/>
      <c r="DQ231" s="128"/>
      <c r="DR231" s="128"/>
      <c r="DS231" s="128"/>
      <c r="DT231" s="128"/>
      <c r="DU231" s="128"/>
      <c r="DV231" s="128"/>
      <c r="DW231" s="128"/>
      <c r="DX231" s="128"/>
      <c r="DY231" s="128"/>
      <c r="DZ231" s="128"/>
      <c r="EA231" s="128"/>
      <c r="EB231" s="128"/>
    </row>
    <row r="232" spans="10:132">
      <c r="J232" s="128"/>
      <c r="K232" s="128"/>
      <c r="L232" s="128"/>
      <c r="M232" s="128"/>
      <c r="N232" s="128"/>
      <c r="O232" s="128"/>
      <c r="P232" s="128"/>
      <c r="Q232" s="128"/>
      <c r="R232" s="128"/>
      <c r="S232" s="128"/>
      <c r="T232" s="128"/>
      <c r="U232" s="128"/>
      <c r="V232" s="128"/>
      <c r="W232" s="128"/>
      <c r="X232" s="128"/>
      <c r="Y232" s="128"/>
      <c r="Z232" s="128"/>
      <c r="AA232" s="128"/>
      <c r="AB232" s="128"/>
      <c r="AC232" s="128"/>
      <c r="AD232" s="128"/>
      <c r="AE232" s="128"/>
      <c r="AF232" s="128"/>
      <c r="AG232" s="128"/>
      <c r="AH232" s="128"/>
      <c r="AI232" s="128"/>
      <c r="AJ232" s="128"/>
      <c r="AK232" s="128"/>
      <c r="AL232" s="128"/>
      <c r="AM232" s="128"/>
      <c r="AN232" s="128"/>
      <c r="AO232" s="128"/>
      <c r="AP232" s="128"/>
      <c r="AQ232" s="128"/>
      <c r="AR232" s="128"/>
      <c r="AS232" s="128"/>
      <c r="AT232" s="128"/>
      <c r="AU232" s="128"/>
      <c r="AV232" s="128"/>
      <c r="AW232" s="128"/>
      <c r="AX232" s="128"/>
      <c r="AY232" s="128"/>
      <c r="AZ232" s="128"/>
      <c r="BA232" s="128"/>
      <c r="BB232" s="128"/>
      <c r="BC232" s="128"/>
      <c r="BD232" s="128"/>
      <c r="BE232" s="128"/>
      <c r="BF232" s="128"/>
      <c r="BG232" s="128"/>
      <c r="BH232" s="128"/>
      <c r="BI232" s="128"/>
      <c r="BJ232" s="128"/>
      <c r="BK232" s="128"/>
      <c r="BL232" s="128"/>
      <c r="BM232" s="128"/>
      <c r="BN232" s="128"/>
      <c r="BO232" s="128"/>
      <c r="BP232" s="128"/>
      <c r="BQ232" s="128"/>
      <c r="BR232" s="128"/>
      <c r="BS232" s="128"/>
      <c r="BT232" s="128"/>
      <c r="BU232" s="128"/>
      <c r="BV232" s="128"/>
      <c r="BW232" s="128"/>
      <c r="BX232" s="128"/>
      <c r="BY232" s="128"/>
      <c r="BZ232" s="128"/>
      <c r="CA232" s="128"/>
      <c r="CB232" s="128"/>
      <c r="CC232" s="128"/>
      <c r="CD232" s="128"/>
      <c r="CE232" s="128"/>
      <c r="CF232" s="128"/>
      <c r="CG232" s="128"/>
      <c r="CH232" s="128"/>
      <c r="CI232" s="128"/>
      <c r="CJ232" s="128"/>
      <c r="CK232" s="128"/>
      <c r="CL232" s="128"/>
      <c r="CM232" s="128"/>
      <c r="CN232" s="128"/>
      <c r="CO232" s="128"/>
      <c r="CP232" s="128"/>
      <c r="CQ232" s="128"/>
      <c r="CR232" s="128"/>
      <c r="CS232" s="128"/>
      <c r="CT232" s="128"/>
      <c r="CU232" s="128"/>
      <c r="CV232" s="128"/>
      <c r="CW232" s="128"/>
      <c r="CX232" s="128"/>
      <c r="CY232" s="128"/>
      <c r="CZ232" s="128"/>
      <c r="DA232" s="128"/>
      <c r="DB232" s="128"/>
      <c r="DC232" s="128"/>
      <c r="DD232" s="128"/>
      <c r="DE232" s="128"/>
      <c r="DF232" s="128"/>
      <c r="DG232" s="128"/>
      <c r="DH232" s="128"/>
      <c r="DI232" s="128"/>
      <c r="DJ232" s="128"/>
      <c r="DK232" s="128"/>
      <c r="DL232" s="128"/>
      <c r="DM232" s="128"/>
      <c r="DN232" s="128"/>
      <c r="DO232" s="128"/>
      <c r="DP232" s="128"/>
      <c r="DQ232" s="128"/>
      <c r="DR232" s="128"/>
      <c r="DS232" s="128"/>
      <c r="DT232" s="128"/>
      <c r="DU232" s="128"/>
      <c r="DV232" s="128"/>
      <c r="DW232" s="128"/>
      <c r="DX232" s="128"/>
      <c r="DY232" s="128"/>
      <c r="DZ232" s="128"/>
      <c r="EA232" s="128"/>
      <c r="EB232" s="128"/>
    </row>
    <row r="233" spans="10:132">
      <c r="J233" s="128"/>
      <c r="K233" s="128"/>
      <c r="L233" s="128"/>
      <c r="M233" s="128"/>
      <c r="N233" s="128"/>
      <c r="O233" s="128"/>
      <c r="P233" s="128"/>
      <c r="Q233" s="128"/>
      <c r="R233" s="128"/>
      <c r="S233" s="128"/>
      <c r="T233" s="128"/>
      <c r="U233" s="128"/>
      <c r="V233" s="128"/>
      <c r="W233" s="128"/>
      <c r="X233" s="128"/>
      <c r="Y233" s="128"/>
      <c r="Z233" s="128"/>
      <c r="AA233" s="128"/>
      <c r="AB233" s="128"/>
      <c r="AC233" s="128"/>
      <c r="AD233" s="128"/>
      <c r="AE233" s="128"/>
      <c r="AF233" s="128"/>
      <c r="AG233" s="128"/>
      <c r="AH233" s="128"/>
      <c r="AI233" s="128"/>
      <c r="AJ233" s="128"/>
      <c r="AK233" s="128"/>
      <c r="AL233" s="128"/>
      <c r="AM233" s="128"/>
      <c r="AN233" s="128"/>
      <c r="AO233" s="128"/>
      <c r="AP233" s="128"/>
      <c r="AQ233" s="128"/>
      <c r="AR233" s="128"/>
      <c r="AS233" s="128"/>
      <c r="AT233" s="128"/>
      <c r="AU233" s="128"/>
      <c r="AV233" s="128"/>
      <c r="AW233" s="128"/>
      <c r="AX233" s="128"/>
      <c r="AY233" s="128"/>
      <c r="AZ233" s="128"/>
      <c r="BA233" s="128"/>
      <c r="BB233" s="128"/>
      <c r="BC233" s="128"/>
      <c r="BD233" s="128"/>
      <c r="BE233" s="128"/>
      <c r="BF233" s="128"/>
      <c r="BG233" s="128"/>
      <c r="BH233" s="128"/>
      <c r="BI233" s="128"/>
      <c r="BJ233" s="128"/>
      <c r="BK233" s="128"/>
      <c r="BL233" s="128"/>
      <c r="BM233" s="128"/>
      <c r="BN233" s="128"/>
      <c r="BO233" s="128"/>
      <c r="BP233" s="128"/>
      <c r="BQ233" s="128"/>
      <c r="BR233" s="128"/>
      <c r="BS233" s="128"/>
      <c r="BT233" s="128"/>
      <c r="BU233" s="128"/>
      <c r="BV233" s="128"/>
      <c r="BW233" s="128"/>
      <c r="BX233" s="128"/>
      <c r="BY233" s="128"/>
      <c r="BZ233" s="128"/>
      <c r="CA233" s="128"/>
      <c r="CB233" s="128"/>
      <c r="CC233" s="128"/>
      <c r="CD233" s="128"/>
      <c r="CE233" s="128"/>
      <c r="CF233" s="128"/>
      <c r="CG233" s="128"/>
      <c r="CH233" s="128"/>
      <c r="CI233" s="128"/>
      <c r="CJ233" s="128"/>
      <c r="CK233" s="128"/>
      <c r="CL233" s="128"/>
      <c r="CM233" s="128"/>
      <c r="CN233" s="128"/>
      <c r="CO233" s="128"/>
      <c r="CP233" s="128"/>
      <c r="CQ233" s="128"/>
      <c r="CR233" s="128"/>
      <c r="CS233" s="128"/>
      <c r="CT233" s="128"/>
      <c r="CU233" s="128"/>
      <c r="CV233" s="128"/>
      <c r="CW233" s="128"/>
      <c r="CX233" s="128"/>
      <c r="CY233" s="128"/>
      <c r="CZ233" s="128"/>
      <c r="DA233" s="128"/>
      <c r="DB233" s="128"/>
      <c r="DC233" s="128"/>
      <c r="DD233" s="128"/>
      <c r="DE233" s="128"/>
      <c r="DF233" s="128"/>
      <c r="DG233" s="128"/>
      <c r="DH233" s="128"/>
      <c r="DI233" s="128"/>
      <c r="DJ233" s="128"/>
      <c r="DK233" s="128"/>
      <c r="DL233" s="128"/>
      <c r="DM233" s="128"/>
      <c r="DN233" s="128"/>
      <c r="DO233" s="128"/>
      <c r="DP233" s="128"/>
      <c r="DQ233" s="128"/>
      <c r="DR233" s="128"/>
      <c r="DS233" s="128"/>
      <c r="DT233" s="128"/>
      <c r="DU233" s="128"/>
      <c r="DV233" s="128"/>
      <c r="DW233" s="128"/>
      <c r="DX233" s="128"/>
      <c r="DY233" s="128"/>
      <c r="DZ233" s="128"/>
      <c r="EA233" s="128"/>
      <c r="EB233" s="128"/>
    </row>
    <row r="234" spans="10:132">
      <c r="J234" s="128"/>
      <c r="K234" s="128"/>
      <c r="L234" s="128"/>
      <c r="M234" s="128"/>
      <c r="N234" s="128"/>
      <c r="O234" s="128"/>
      <c r="P234" s="128"/>
      <c r="Q234" s="128"/>
      <c r="R234" s="128"/>
      <c r="S234" s="128"/>
      <c r="T234" s="128"/>
      <c r="U234" s="128"/>
      <c r="V234" s="128"/>
      <c r="W234" s="128"/>
      <c r="X234" s="128"/>
      <c r="Y234" s="128"/>
      <c r="Z234" s="128"/>
      <c r="AA234" s="128"/>
      <c r="AB234" s="128"/>
      <c r="AC234" s="128"/>
      <c r="AD234" s="128"/>
      <c r="AE234" s="128"/>
      <c r="AF234" s="128"/>
      <c r="AG234" s="128"/>
      <c r="AH234" s="128"/>
      <c r="AI234" s="128"/>
      <c r="AJ234" s="128"/>
      <c r="AK234" s="128"/>
      <c r="AL234" s="128"/>
      <c r="AM234" s="128"/>
      <c r="AN234" s="128"/>
      <c r="AO234" s="128"/>
      <c r="AP234" s="128"/>
      <c r="AQ234" s="128"/>
      <c r="AR234" s="128"/>
      <c r="AS234" s="128"/>
      <c r="AT234" s="128"/>
      <c r="AU234" s="128"/>
      <c r="AV234" s="128"/>
      <c r="AW234" s="128"/>
      <c r="AX234" s="128"/>
      <c r="AY234" s="128"/>
      <c r="AZ234" s="128"/>
      <c r="BA234" s="128"/>
      <c r="BB234" s="128"/>
      <c r="BC234" s="128"/>
      <c r="BD234" s="128"/>
      <c r="BE234" s="128"/>
      <c r="BF234" s="128"/>
      <c r="BG234" s="128"/>
      <c r="BH234" s="128"/>
      <c r="BI234" s="128"/>
      <c r="BJ234" s="128"/>
      <c r="BK234" s="128"/>
      <c r="BL234" s="128"/>
      <c r="BM234" s="128"/>
      <c r="BN234" s="128"/>
      <c r="BO234" s="128"/>
      <c r="BP234" s="128"/>
      <c r="BQ234" s="128"/>
      <c r="BR234" s="128"/>
      <c r="BS234" s="128"/>
      <c r="BT234" s="128"/>
      <c r="BU234" s="128"/>
      <c r="BV234" s="128"/>
      <c r="BW234" s="128"/>
      <c r="BX234" s="128"/>
      <c r="BY234" s="128"/>
      <c r="BZ234" s="128"/>
      <c r="CA234" s="128"/>
      <c r="CB234" s="128"/>
      <c r="CC234" s="128"/>
      <c r="CD234" s="128"/>
      <c r="CE234" s="128"/>
      <c r="CF234" s="128"/>
      <c r="CG234" s="128"/>
      <c r="CH234" s="128"/>
      <c r="CI234" s="128"/>
      <c r="CJ234" s="128"/>
      <c r="CK234" s="128"/>
      <c r="CL234" s="128"/>
      <c r="CM234" s="128"/>
      <c r="CN234" s="128"/>
      <c r="CO234" s="128"/>
      <c r="CP234" s="128"/>
      <c r="CQ234" s="128"/>
      <c r="CR234" s="128"/>
      <c r="CS234" s="128"/>
      <c r="CT234" s="128"/>
      <c r="CU234" s="128"/>
      <c r="CV234" s="128"/>
      <c r="CW234" s="128"/>
      <c r="CX234" s="128"/>
      <c r="CY234" s="128"/>
      <c r="CZ234" s="128"/>
      <c r="DA234" s="128"/>
      <c r="DB234" s="128"/>
      <c r="DC234" s="128"/>
      <c r="DD234" s="128"/>
      <c r="DE234" s="128"/>
      <c r="DF234" s="128"/>
      <c r="DG234" s="128"/>
      <c r="DH234" s="128"/>
      <c r="DI234" s="128"/>
      <c r="DJ234" s="128"/>
      <c r="DK234" s="128"/>
      <c r="DL234" s="128"/>
      <c r="DM234" s="128"/>
      <c r="DN234" s="128"/>
      <c r="DO234" s="128"/>
      <c r="DP234" s="128"/>
      <c r="DQ234" s="128"/>
      <c r="DR234" s="128"/>
      <c r="DS234" s="128"/>
      <c r="DT234" s="128"/>
      <c r="DU234" s="128"/>
      <c r="DV234" s="128"/>
      <c r="DW234" s="128"/>
      <c r="DX234" s="128"/>
      <c r="DY234" s="128"/>
      <c r="DZ234" s="128"/>
      <c r="EA234" s="128"/>
      <c r="EB234" s="128"/>
    </row>
    <row r="235" spans="10:132">
      <c r="J235" s="128"/>
      <c r="K235" s="128"/>
      <c r="L235" s="128"/>
      <c r="M235" s="128"/>
      <c r="N235" s="128"/>
      <c r="O235" s="128"/>
      <c r="P235" s="128"/>
      <c r="Q235" s="128"/>
      <c r="R235" s="128"/>
      <c r="S235" s="128"/>
      <c r="T235" s="128"/>
      <c r="U235" s="128"/>
      <c r="V235" s="128"/>
      <c r="W235" s="128"/>
      <c r="X235" s="128"/>
      <c r="Y235" s="128"/>
      <c r="Z235" s="128"/>
      <c r="AA235" s="128"/>
      <c r="AB235" s="128"/>
      <c r="AC235" s="128"/>
      <c r="AD235" s="128"/>
      <c r="AE235" s="128"/>
      <c r="AF235" s="128"/>
      <c r="AG235" s="128"/>
      <c r="AH235" s="128"/>
      <c r="AI235" s="128"/>
      <c r="AJ235" s="128"/>
      <c r="AK235" s="128"/>
      <c r="AL235" s="128"/>
      <c r="AM235" s="128"/>
      <c r="AN235" s="128"/>
      <c r="AO235" s="128"/>
      <c r="AP235" s="128"/>
      <c r="AQ235" s="128"/>
      <c r="AR235" s="128"/>
      <c r="AS235" s="128"/>
      <c r="AT235" s="128"/>
      <c r="AU235" s="128"/>
      <c r="AV235" s="128"/>
      <c r="AW235" s="128"/>
      <c r="AX235" s="128"/>
      <c r="AY235" s="128"/>
      <c r="AZ235" s="128"/>
      <c r="BA235" s="128"/>
      <c r="BB235" s="128"/>
      <c r="BC235" s="128"/>
      <c r="BD235" s="128"/>
      <c r="BE235" s="128"/>
      <c r="BF235" s="128"/>
      <c r="BG235" s="128"/>
      <c r="BH235" s="128"/>
      <c r="BI235" s="128"/>
      <c r="BJ235" s="128"/>
      <c r="BK235" s="128"/>
      <c r="BL235" s="128"/>
      <c r="BM235" s="128"/>
      <c r="BN235" s="128"/>
      <c r="BO235" s="128"/>
      <c r="BP235" s="128"/>
      <c r="BQ235" s="128"/>
      <c r="BR235" s="128"/>
      <c r="BS235" s="128"/>
      <c r="BT235" s="128"/>
      <c r="BU235" s="128"/>
      <c r="BV235" s="128"/>
      <c r="BW235" s="128"/>
      <c r="BX235" s="128"/>
      <c r="BY235" s="128"/>
      <c r="BZ235" s="128"/>
      <c r="CA235" s="128"/>
      <c r="CB235" s="128"/>
      <c r="CC235" s="128"/>
      <c r="CD235" s="128"/>
      <c r="CE235" s="128"/>
      <c r="CF235" s="128"/>
      <c r="CG235" s="128"/>
      <c r="CH235" s="128"/>
      <c r="CI235" s="128"/>
      <c r="CJ235" s="128"/>
      <c r="CK235" s="128"/>
      <c r="CL235" s="128"/>
      <c r="CM235" s="128"/>
      <c r="CN235" s="128"/>
      <c r="CO235" s="128"/>
      <c r="CP235" s="128"/>
      <c r="CQ235" s="128"/>
      <c r="CR235" s="128"/>
      <c r="CS235" s="128"/>
      <c r="CT235" s="128"/>
      <c r="CU235" s="128"/>
      <c r="CV235" s="128"/>
      <c r="CW235" s="128"/>
      <c r="CX235" s="128"/>
      <c r="CY235" s="128"/>
      <c r="CZ235" s="128"/>
      <c r="DA235" s="128"/>
      <c r="DB235" s="128"/>
      <c r="DC235" s="128"/>
      <c r="DD235" s="128"/>
      <c r="DE235" s="128"/>
      <c r="DF235" s="128"/>
      <c r="DG235" s="128"/>
      <c r="DH235" s="128"/>
      <c r="DI235" s="128"/>
      <c r="DJ235" s="128"/>
      <c r="DK235" s="128"/>
      <c r="DL235" s="128"/>
      <c r="DM235" s="128"/>
      <c r="DN235" s="128"/>
      <c r="DO235" s="128"/>
      <c r="DP235" s="128"/>
      <c r="DQ235" s="128"/>
      <c r="DR235" s="128"/>
      <c r="DS235" s="128"/>
      <c r="DT235" s="128"/>
      <c r="DU235" s="128"/>
      <c r="DV235" s="128"/>
      <c r="DW235" s="128"/>
      <c r="DX235" s="128"/>
      <c r="DY235" s="128"/>
      <c r="DZ235" s="128"/>
      <c r="EA235" s="128"/>
      <c r="EB235" s="128"/>
    </row>
    <row r="236" spans="10:132">
      <c r="J236" s="128"/>
      <c r="K236" s="128"/>
      <c r="L236" s="128"/>
      <c r="M236" s="128"/>
      <c r="N236" s="128"/>
      <c r="O236" s="128"/>
      <c r="P236" s="128"/>
      <c r="Q236" s="128"/>
      <c r="R236" s="128"/>
      <c r="S236" s="128"/>
      <c r="T236" s="128"/>
      <c r="U236" s="128"/>
      <c r="V236" s="128"/>
      <c r="W236" s="128"/>
      <c r="X236" s="128"/>
      <c r="Y236" s="128"/>
      <c r="Z236" s="128"/>
      <c r="AA236" s="128"/>
      <c r="AB236" s="128"/>
      <c r="AC236" s="128"/>
      <c r="AD236" s="128"/>
      <c r="AE236" s="128"/>
      <c r="AF236" s="128"/>
      <c r="AG236" s="128"/>
      <c r="AH236" s="128"/>
      <c r="AI236" s="128"/>
      <c r="AJ236" s="128"/>
      <c r="AK236" s="128"/>
      <c r="AL236" s="128"/>
      <c r="AM236" s="128"/>
      <c r="AN236" s="128"/>
      <c r="AO236" s="128"/>
      <c r="AP236" s="128"/>
      <c r="AQ236" s="128"/>
      <c r="AR236" s="128"/>
      <c r="AS236" s="128"/>
      <c r="AT236" s="128"/>
      <c r="AU236" s="128"/>
      <c r="AV236" s="128"/>
      <c r="AW236" s="128"/>
      <c r="AX236" s="128"/>
      <c r="AY236" s="128"/>
      <c r="AZ236" s="128"/>
      <c r="BA236" s="128"/>
      <c r="BB236" s="128"/>
      <c r="BC236" s="128"/>
      <c r="BD236" s="128"/>
      <c r="BE236" s="128"/>
      <c r="BF236" s="128"/>
      <c r="BG236" s="128"/>
      <c r="BH236" s="128"/>
      <c r="BI236" s="128"/>
      <c r="BJ236" s="128"/>
      <c r="BK236" s="128"/>
      <c r="BL236" s="128"/>
      <c r="BM236" s="128"/>
      <c r="BN236" s="128"/>
      <c r="BO236" s="128"/>
      <c r="BP236" s="128"/>
      <c r="BQ236" s="128"/>
      <c r="BR236" s="128"/>
      <c r="BS236" s="128"/>
      <c r="BT236" s="128"/>
      <c r="BU236" s="128"/>
      <c r="BV236" s="128"/>
      <c r="BW236" s="128"/>
      <c r="BX236" s="128"/>
      <c r="BY236" s="128"/>
      <c r="BZ236" s="128"/>
      <c r="CA236" s="128"/>
      <c r="CB236" s="128"/>
      <c r="CC236" s="128"/>
      <c r="CD236" s="128"/>
      <c r="CE236" s="128"/>
      <c r="CF236" s="128"/>
      <c r="CG236" s="128"/>
      <c r="CH236" s="128"/>
      <c r="CI236" s="128"/>
      <c r="CJ236" s="128"/>
      <c r="CK236" s="128"/>
      <c r="CL236" s="128"/>
      <c r="CM236" s="128"/>
      <c r="CN236" s="128"/>
      <c r="CO236" s="128"/>
      <c r="CP236" s="128"/>
      <c r="CQ236" s="128"/>
      <c r="CR236" s="128"/>
      <c r="CS236" s="128"/>
      <c r="CT236" s="128"/>
      <c r="CU236" s="128"/>
      <c r="CV236" s="128"/>
      <c r="CW236" s="128"/>
      <c r="CX236" s="128"/>
      <c r="CY236" s="128"/>
      <c r="CZ236" s="128"/>
      <c r="DA236" s="128"/>
      <c r="DB236" s="128"/>
      <c r="DC236" s="128"/>
      <c r="DD236" s="128"/>
      <c r="DE236" s="128"/>
      <c r="DF236" s="128"/>
      <c r="DG236" s="128"/>
      <c r="DH236" s="128"/>
      <c r="DI236" s="128"/>
      <c r="DJ236" s="128"/>
      <c r="DK236" s="128"/>
      <c r="DL236" s="128"/>
      <c r="DM236" s="128"/>
      <c r="DN236" s="128"/>
      <c r="DO236" s="128"/>
      <c r="DP236" s="128"/>
      <c r="DQ236" s="128"/>
      <c r="DR236" s="128"/>
      <c r="DS236" s="128"/>
      <c r="DT236" s="128"/>
      <c r="DU236" s="128"/>
      <c r="DV236" s="128"/>
      <c r="DW236" s="128"/>
      <c r="DX236" s="128"/>
      <c r="DY236" s="128"/>
      <c r="DZ236" s="128"/>
      <c r="EA236" s="128"/>
      <c r="EB236" s="128"/>
    </row>
    <row r="237" spans="10:132">
      <c r="J237" s="128"/>
      <c r="K237" s="128"/>
      <c r="L237" s="128"/>
      <c r="M237" s="128"/>
      <c r="N237" s="128"/>
      <c r="O237" s="128"/>
      <c r="P237" s="128"/>
      <c r="Q237" s="128"/>
      <c r="R237" s="128"/>
      <c r="S237" s="128"/>
      <c r="T237" s="128"/>
      <c r="U237" s="128"/>
      <c r="V237" s="128"/>
      <c r="W237" s="128"/>
      <c r="X237" s="128"/>
      <c r="Y237" s="128"/>
      <c r="Z237" s="128"/>
      <c r="AA237" s="128"/>
      <c r="AB237" s="128"/>
      <c r="AC237" s="128"/>
      <c r="AD237" s="128"/>
      <c r="AE237" s="128"/>
      <c r="AF237" s="128"/>
      <c r="AG237" s="128"/>
      <c r="AH237" s="128"/>
      <c r="AI237" s="128"/>
      <c r="AJ237" s="128"/>
      <c r="AK237" s="128"/>
      <c r="AL237" s="128"/>
      <c r="AM237" s="128"/>
      <c r="AN237" s="128"/>
      <c r="AO237" s="128"/>
      <c r="AP237" s="128"/>
      <c r="AQ237" s="128"/>
      <c r="AR237" s="128"/>
      <c r="AS237" s="128"/>
      <c r="AT237" s="128"/>
      <c r="AU237" s="128"/>
      <c r="AV237" s="128"/>
      <c r="AW237" s="128"/>
      <c r="AX237" s="128"/>
      <c r="AY237" s="128"/>
      <c r="AZ237" s="128"/>
      <c r="BA237" s="128"/>
      <c r="BB237" s="128"/>
      <c r="BC237" s="128"/>
      <c r="BD237" s="128"/>
      <c r="BE237" s="128"/>
      <c r="BF237" s="128"/>
      <c r="BG237" s="128"/>
      <c r="BH237" s="128"/>
      <c r="BI237" s="128"/>
      <c r="BJ237" s="128"/>
      <c r="BK237" s="128"/>
      <c r="BL237" s="128"/>
      <c r="BM237" s="128"/>
      <c r="BN237" s="128"/>
      <c r="BO237" s="128"/>
      <c r="BP237" s="128"/>
      <c r="BQ237" s="128"/>
      <c r="BR237" s="128"/>
      <c r="BS237" s="128"/>
      <c r="BT237" s="128"/>
      <c r="BU237" s="128"/>
      <c r="BV237" s="128"/>
      <c r="BW237" s="128"/>
      <c r="BX237" s="128"/>
      <c r="BY237" s="128"/>
      <c r="BZ237" s="128"/>
      <c r="CA237" s="128"/>
      <c r="CB237" s="128"/>
      <c r="CC237" s="128"/>
      <c r="CD237" s="128"/>
      <c r="CE237" s="128"/>
      <c r="CF237" s="128"/>
      <c r="CG237" s="128"/>
      <c r="CH237" s="128"/>
      <c r="CI237" s="128"/>
      <c r="CJ237" s="128"/>
      <c r="CK237" s="128"/>
      <c r="CL237" s="128"/>
      <c r="CM237" s="128"/>
      <c r="CN237" s="128"/>
      <c r="CO237" s="128"/>
      <c r="CP237" s="128"/>
      <c r="CQ237" s="128"/>
      <c r="CR237" s="128"/>
      <c r="CS237" s="128"/>
      <c r="CT237" s="128"/>
      <c r="CU237" s="128"/>
      <c r="CV237" s="128"/>
      <c r="CW237" s="128"/>
      <c r="CX237" s="128"/>
      <c r="CY237" s="128"/>
      <c r="CZ237" s="128"/>
      <c r="DA237" s="128"/>
      <c r="DB237" s="128"/>
      <c r="DC237" s="128"/>
      <c r="DD237" s="128"/>
      <c r="DE237" s="128"/>
      <c r="DF237" s="128"/>
      <c r="DG237" s="128"/>
      <c r="DH237" s="128"/>
      <c r="DI237" s="128"/>
      <c r="DJ237" s="128"/>
      <c r="DK237" s="128"/>
      <c r="DL237" s="128"/>
      <c r="DM237" s="128"/>
      <c r="DN237" s="128"/>
      <c r="DO237" s="128"/>
      <c r="DP237" s="128"/>
      <c r="DQ237" s="128"/>
      <c r="DR237" s="128"/>
      <c r="DS237" s="128"/>
      <c r="DT237" s="128"/>
      <c r="DU237" s="128"/>
      <c r="DV237" s="128"/>
      <c r="DW237" s="128"/>
      <c r="DX237" s="128"/>
      <c r="DY237" s="128"/>
      <c r="DZ237" s="128"/>
      <c r="EA237" s="128"/>
      <c r="EB237" s="128"/>
    </row>
    <row r="238" spans="10:132">
      <c r="J238" s="128"/>
      <c r="K238" s="128"/>
      <c r="L238" s="128"/>
      <c r="M238" s="128"/>
      <c r="N238" s="128"/>
      <c r="O238" s="128"/>
      <c r="P238" s="128"/>
      <c r="Q238" s="128"/>
      <c r="R238" s="128"/>
      <c r="S238" s="128"/>
      <c r="T238" s="128"/>
      <c r="U238" s="128"/>
      <c r="V238" s="128"/>
      <c r="W238" s="128"/>
      <c r="X238" s="128"/>
      <c r="Y238" s="128"/>
      <c r="Z238" s="128"/>
      <c r="AA238" s="128"/>
      <c r="AB238" s="128"/>
      <c r="AC238" s="128"/>
      <c r="AD238" s="128"/>
      <c r="AE238" s="128"/>
      <c r="AF238" s="128"/>
      <c r="AG238" s="128"/>
      <c r="AH238" s="128"/>
      <c r="AI238" s="128"/>
      <c r="AJ238" s="128"/>
      <c r="AK238" s="128"/>
      <c r="AL238" s="128"/>
      <c r="AM238" s="128"/>
      <c r="AN238" s="128"/>
      <c r="AO238" s="128"/>
      <c r="AP238" s="128"/>
      <c r="AQ238" s="128"/>
      <c r="AR238" s="128"/>
      <c r="AS238" s="128"/>
      <c r="AT238" s="128"/>
      <c r="AU238" s="128"/>
      <c r="AV238" s="128"/>
      <c r="AW238" s="128"/>
      <c r="AX238" s="128"/>
      <c r="AY238" s="128"/>
      <c r="AZ238" s="128"/>
      <c r="BA238" s="128"/>
      <c r="BB238" s="128"/>
      <c r="BC238" s="128"/>
      <c r="BD238" s="128"/>
      <c r="BE238" s="128"/>
      <c r="BF238" s="128"/>
      <c r="BG238" s="128"/>
      <c r="BH238" s="128"/>
      <c r="BI238" s="128"/>
      <c r="BJ238" s="128"/>
      <c r="BK238" s="128"/>
      <c r="BL238" s="128"/>
      <c r="BM238" s="128"/>
      <c r="BN238" s="128"/>
      <c r="BO238" s="128"/>
      <c r="BP238" s="128"/>
      <c r="BQ238" s="128"/>
      <c r="BR238" s="128"/>
      <c r="BS238" s="128"/>
      <c r="BT238" s="128"/>
      <c r="BU238" s="128"/>
      <c r="BV238" s="128"/>
      <c r="BW238" s="128"/>
      <c r="BX238" s="128"/>
      <c r="BY238" s="128"/>
      <c r="BZ238" s="128"/>
      <c r="CA238" s="128"/>
      <c r="CB238" s="128"/>
      <c r="CC238" s="128"/>
      <c r="CD238" s="128"/>
      <c r="CE238" s="128"/>
      <c r="CF238" s="128"/>
      <c r="CG238" s="128"/>
      <c r="CH238" s="128"/>
      <c r="CI238" s="128"/>
      <c r="CJ238" s="128"/>
      <c r="CK238" s="128"/>
      <c r="CL238" s="128"/>
      <c r="CM238" s="128"/>
      <c r="CN238" s="128"/>
      <c r="CO238" s="128"/>
      <c r="CP238" s="128"/>
      <c r="CQ238" s="128"/>
      <c r="CR238" s="128"/>
      <c r="CS238" s="128"/>
      <c r="CT238" s="128"/>
      <c r="CU238" s="128"/>
      <c r="CV238" s="128"/>
      <c r="CW238" s="128"/>
      <c r="CX238" s="128"/>
      <c r="CY238" s="128"/>
      <c r="CZ238" s="128"/>
      <c r="DA238" s="128"/>
      <c r="DB238" s="128"/>
      <c r="DC238" s="128"/>
      <c r="DD238" s="128"/>
      <c r="DE238" s="128"/>
      <c r="DF238" s="128"/>
      <c r="DG238" s="128"/>
      <c r="DH238" s="128"/>
      <c r="DI238" s="128"/>
      <c r="DJ238" s="128"/>
      <c r="DK238" s="128"/>
      <c r="DL238" s="128"/>
      <c r="DM238" s="128"/>
      <c r="DN238" s="128"/>
      <c r="DO238" s="128"/>
      <c r="DP238" s="128"/>
      <c r="DQ238" s="128"/>
      <c r="DR238" s="128"/>
      <c r="DS238" s="128"/>
      <c r="DT238" s="128"/>
      <c r="DU238" s="128"/>
      <c r="DV238" s="128"/>
      <c r="DW238" s="128"/>
      <c r="DX238" s="128"/>
      <c r="DY238" s="128"/>
      <c r="DZ238" s="128"/>
      <c r="EA238" s="128"/>
      <c r="EB238" s="128"/>
    </row>
    <row r="239" spans="10:132">
      <c r="J239" s="128"/>
      <c r="K239" s="128"/>
      <c r="L239" s="128"/>
      <c r="M239" s="128"/>
      <c r="N239" s="128"/>
      <c r="O239" s="128"/>
      <c r="P239" s="128"/>
      <c r="Q239" s="128"/>
      <c r="R239" s="128"/>
      <c r="S239" s="128"/>
      <c r="T239" s="128"/>
      <c r="U239" s="128"/>
      <c r="V239" s="128"/>
      <c r="W239" s="128"/>
      <c r="X239" s="128"/>
      <c r="Y239" s="128"/>
      <c r="Z239" s="128"/>
      <c r="AA239" s="128"/>
      <c r="AB239" s="128"/>
      <c r="AC239" s="128"/>
      <c r="AD239" s="128"/>
      <c r="AE239" s="128"/>
      <c r="AF239" s="128"/>
      <c r="AG239" s="128"/>
      <c r="AH239" s="128"/>
      <c r="AI239" s="128"/>
      <c r="AJ239" s="128"/>
      <c r="AK239" s="128"/>
      <c r="AL239" s="128"/>
      <c r="AM239" s="128"/>
      <c r="AN239" s="128"/>
      <c r="AO239" s="128"/>
      <c r="AP239" s="128"/>
      <c r="AQ239" s="128"/>
      <c r="AR239" s="128"/>
      <c r="AS239" s="128"/>
      <c r="AT239" s="128"/>
      <c r="AU239" s="128"/>
      <c r="AV239" s="128"/>
      <c r="AW239" s="128"/>
      <c r="AX239" s="128"/>
      <c r="AY239" s="128"/>
      <c r="AZ239" s="128"/>
      <c r="BA239" s="128"/>
      <c r="BB239" s="128"/>
      <c r="BC239" s="128"/>
      <c r="BD239" s="128"/>
      <c r="BE239" s="128"/>
      <c r="BF239" s="128"/>
      <c r="BG239" s="128"/>
      <c r="BH239" s="128"/>
      <c r="BI239" s="128"/>
      <c r="BJ239" s="128"/>
      <c r="BK239" s="128"/>
      <c r="BL239" s="128"/>
      <c r="BM239" s="128"/>
      <c r="BN239" s="128"/>
      <c r="BO239" s="128"/>
      <c r="BP239" s="128"/>
      <c r="BQ239" s="128"/>
      <c r="BR239" s="128"/>
      <c r="BS239" s="128"/>
      <c r="BT239" s="128"/>
      <c r="BU239" s="128"/>
      <c r="BV239" s="128"/>
      <c r="BW239" s="128"/>
      <c r="BX239" s="128"/>
      <c r="BY239" s="128"/>
      <c r="BZ239" s="128"/>
      <c r="CA239" s="128"/>
      <c r="CB239" s="128"/>
      <c r="CC239" s="128"/>
      <c r="CD239" s="128"/>
      <c r="CE239" s="128"/>
      <c r="CF239" s="128"/>
      <c r="CG239" s="128"/>
      <c r="CH239" s="128"/>
      <c r="CI239" s="128"/>
      <c r="CJ239" s="128"/>
      <c r="CK239" s="128"/>
      <c r="CL239" s="128"/>
      <c r="CM239" s="128"/>
      <c r="CN239" s="128"/>
      <c r="CO239" s="128"/>
      <c r="CP239" s="128"/>
      <c r="CQ239" s="128"/>
      <c r="CR239" s="128"/>
      <c r="CS239" s="128"/>
      <c r="CT239" s="128"/>
      <c r="CU239" s="128"/>
      <c r="CV239" s="128"/>
      <c r="CW239" s="128"/>
      <c r="CX239" s="128"/>
      <c r="CY239" s="128"/>
      <c r="CZ239" s="128"/>
      <c r="DA239" s="128"/>
      <c r="DB239" s="128"/>
      <c r="DC239" s="128"/>
      <c r="DD239" s="128"/>
      <c r="DE239" s="128"/>
      <c r="DF239" s="128"/>
      <c r="DG239" s="128"/>
      <c r="DH239" s="128"/>
      <c r="DI239" s="128"/>
      <c r="DJ239" s="128"/>
      <c r="DK239" s="128"/>
      <c r="DL239" s="128"/>
      <c r="DM239" s="128"/>
      <c r="DN239" s="128"/>
      <c r="DO239" s="128"/>
      <c r="DP239" s="128"/>
      <c r="DQ239" s="128"/>
      <c r="DR239" s="128"/>
      <c r="DS239" s="128"/>
      <c r="DT239" s="128"/>
      <c r="DU239" s="128"/>
      <c r="DV239" s="128"/>
      <c r="DW239" s="128"/>
      <c r="DX239" s="128"/>
      <c r="DY239" s="128"/>
      <c r="DZ239" s="128"/>
      <c r="EA239" s="128"/>
      <c r="EB239" s="128"/>
    </row>
    <row r="240" spans="10:132">
      <c r="J240" s="128"/>
      <c r="K240" s="128"/>
      <c r="L240" s="128"/>
      <c r="M240" s="128"/>
      <c r="N240" s="128"/>
      <c r="O240" s="128"/>
      <c r="P240" s="128"/>
      <c r="Q240" s="128"/>
      <c r="R240" s="128"/>
      <c r="S240" s="128"/>
      <c r="T240" s="128"/>
      <c r="U240" s="128"/>
      <c r="V240" s="128"/>
      <c r="W240" s="128"/>
      <c r="X240" s="128"/>
      <c r="Y240" s="128"/>
      <c r="Z240" s="128"/>
      <c r="AA240" s="128"/>
      <c r="AB240" s="128"/>
      <c r="AC240" s="128"/>
      <c r="AD240" s="128"/>
      <c r="AE240" s="128"/>
      <c r="AF240" s="128"/>
      <c r="AG240" s="128"/>
      <c r="AH240" s="128"/>
      <c r="AI240" s="128"/>
      <c r="AJ240" s="128"/>
      <c r="AK240" s="128"/>
      <c r="AL240" s="128"/>
      <c r="AM240" s="128"/>
      <c r="AN240" s="128"/>
      <c r="AO240" s="128"/>
      <c r="AP240" s="128"/>
      <c r="AQ240" s="128"/>
      <c r="AR240" s="128"/>
      <c r="AS240" s="128"/>
      <c r="AT240" s="128"/>
      <c r="AU240" s="128"/>
      <c r="AV240" s="128"/>
      <c r="AW240" s="128"/>
      <c r="AX240" s="128"/>
      <c r="AY240" s="128"/>
      <c r="AZ240" s="128"/>
      <c r="BA240" s="128"/>
      <c r="BB240" s="128"/>
      <c r="BC240" s="128"/>
      <c r="BD240" s="128"/>
      <c r="BE240" s="128"/>
      <c r="BF240" s="128"/>
      <c r="BG240" s="128"/>
      <c r="BH240" s="128"/>
      <c r="BI240" s="128"/>
      <c r="BJ240" s="128"/>
      <c r="BK240" s="128"/>
      <c r="BL240" s="128"/>
      <c r="BM240" s="128"/>
      <c r="BN240" s="128"/>
      <c r="BO240" s="128"/>
      <c r="BP240" s="128"/>
      <c r="BQ240" s="128"/>
      <c r="BR240" s="128"/>
      <c r="BS240" s="128"/>
      <c r="BT240" s="128"/>
      <c r="BU240" s="128"/>
      <c r="BV240" s="128"/>
      <c r="BW240" s="128"/>
      <c r="BX240" s="128"/>
      <c r="BY240" s="128"/>
      <c r="BZ240" s="128"/>
      <c r="CA240" s="128"/>
      <c r="CB240" s="128"/>
      <c r="CC240" s="128"/>
      <c r="CD240" s="128"/>
      <c r="CE240" s="128"/>
      <c r="CF240" s="128"/>
      <c r="CG240" s="128"/>
      <c r="CH240" s="128"/>
      <c r="CI240" s="128"/>
      <c r="CJ240" s="128"/>
      <c r="CK240" s="128"/>
      <c r="CL240" s="128"/>
      <c r="CM240" s="128"/>
      <c r="CN240" s="128"/>
      <c r="CO240" s="128"/>
      <c r="CP240" s="128"/>
      <c r="CQ240" s="128"/>
      <c r="CR240" s="128"/>
      <c r="CS240" s="128"/>
      <c r="CT240" s="128"/>
      <c r="CU240" s="128"/>
      <c r="CV240" s="128"/>
      <c r="CW240" s="128"/>
      <c r="CX240" s="128"/>
      <c r="CY240" s="128"/>
      <c r="CZ240" s="128"/>
      <c r="DA240" s="128"/>
      <c r="DB240" s="128"/>
      <c r="DC240" s="128"/>
      <c r="DD240" s="128"/>
      <c r="DE240" s="128"/>
      <c r="DF240" s="128"/>
      <c r="DG240" s="128"/>
      <c r="DH240" s="128"/>
      <c r="DI240" s="128"/>
      <c r="DJ240" s="128"/>
      <c r="DK240" s="128"/>
      <c r="DL240" s="128"/>
      <c r="DM240" s="128"/>
      <c r="DN240" s="128"/>
      <c r="DO240" s="128"/>
      <c r="DP240" s="128"/>
      <c r="DQ240" s="128"/>
      <c r="DR240" s="128"/>
      <c r="DS240" s="128"/>
      <c r="DT240" s="128"/>
      <c r="DU240" s="128"/>
      <c r="DV240" s="128"/>
      <c r="DW240" s="128"/>
      <c r="DX240" s="128"/>
      <c r="DY240" s="128"/>
      <c r="DZ240" s="128"/>
      <c r="EA240" s="128"/>
      <c r="EB240" s="128"/>
    </row>
    <row r="241" spans="10:132">
      <c r="J241" s="128"/>
      <c r="K241" s="128"/>
      <c r="L241" s="128"/>
      <c r="M241" s="128"/>
      <c r="N241" s="128"/>
      <c r="O241" s="128"/>
      <c r="P241" s="128"/>
      <c r="Q241" s="128"/>
      <c r="R241" s="128"/>
      <c r="S241" s="128"/>
      <c r="T241" s="128"/>
      <c r="U241" s="128"/>
      <c r="V241" s="128"/>
      <c r="W241" s="128"/>
      <c r="X241" s="128"/>
      <c r="Y241" s="128"/>
      <c r="Z241" s="128"/>
      <c r="AA241" s="128"/>
      <c r="AB241" s="128"/>
      <c r="AC241" s="128"/>
      <c r="AD241" s="128"/>
      <c r="AE241" s="128"/>
      <c r="AF241" s="128"/>
      <c r="AG241" s="128"/>
      <c r="AH241" s="128"/>
      <c r="AI241" s="128"/>
      <c r="AJ241" s="128"/>
      <c r="AK241" s="128"/>
      <c r="AL241" s="128"/>
      <c r="AM241" s="128"/>
      <c r="AN241" s="128"/>
      <c r="AO241" s="128"/>
      <c r="AP241" s="128"/>
      <c r="AQ241" s="128"/>
      <c r="AR241" s="128"/>
      <c r="AS241" s="128"/>
      <c r="AT241" s="128"/>
      <c r="AU241" s="128"/>
      <c r="AV241" s="128"/>
      <c r="AW241" s="128"/>
      <c r="AX241" s="128"/>
      <c r="AY241" s="128"/>
      <c r="AZ241" s="128"/>
      <c r="BA241" s="128"/>
      <c r="BB241" s="128"/>
      <c r="BC241" s="128"/>
      <c r="BD241" s="128"/>
      <c r="BE241" s="128"/>
      <c r="BF241" s="128"/>
      <c r="BG241" s="128"/>
      <c r="BH241" s="128"/>
      <c r="BI241" s="128"/>
      <c r="BJ241" s="128"/>
      <c r="BK241" s="128"/>
      <c r="BL241" s="128"/>
      <c r="BM241" s="128"/>
      <c r="BN241" s="128"/>
      <c r="BO241" s="128"/>
      <c r="BP241" s="128"/>
      <c r="BQ241" s="128"/>
      <c r="BR241" s="128"/>
      <c r="BS241" s="128"/>
      <c r="BT241" s="128"/>
      <c r="BU241" s="128"/>
      <c r="BV241" s="128"/>
      <c r="BW241" s="128"/>
      <c r="BX241" s="128"/>
      <c r="BY241" s="128"/>
      <c r="BZ241" s="128"/>
      <c r="CA241" s="128"/>
      <c r="CB241" s="128"/>
      <c r="CC241" s="128"/>
      <c r="CD241" s="128"/>
      <c r="CE241" s="128"/>
      <c r="CF241" s="128"/>
      <c r="CG241" s="128"/>
      <c r="CH241" s="128"/>
      <c r="CI241" s="128"/>
      <c r="CJ241" s="128"/>
      <c r="CK241" s="128"/>
      <c r="CL241" s="128"/>
      <c r="CM241" s="128"/>
      <c r="CN241" s="128"/>
      <c r="CO241" s="128"/>
      <c r="CP241" s="128"/>
      <c r="CQ241" s="128"/>
      <c r="CR241" s="128"/>
      <c r="CS241" s="128"/>
      <c r="CT241" s="128"/>
      <c r="CU241" s="128"/>
      <c r="CV241" s="128"/>
      <c r="CW241" s="128"/>
      <c r="CX241" s="128"/>
      <c r="CY241" s="128"/>
      <c r="CZ241" s="128"/>
      <c r="DA241" s="128"/>
      <c r="DB241" s="128"/>
      <c r="DC241" s="128"/>
      <c r="DD241" s="128"/>
      <c r="DE241" s="128"/>
      <c r="DF241" s="128"/>
      <c r="DG241" s="128"/>
      <c r="DH241" s="128"/>
      <c r="DI241" s="128"/>
      <c r="DJ241" s="128"/>
      <c r="DK241" s="128"/>
      <c r="DL241" s="128"/>
      <c r="DM241" s="128"/>
      <c r="DN241" s="128"/>
      <c r="DO241" s="128"/>
      <c r="DP241" s="128"/>
      <c r="DQ241" s="128"/>
      <c r="DR241" s="128"/>
      <c r="DS241" s="128"/>
      <c r="DT241" s="128"/>
      <c r="DU241" s="128"/>
      <c r="DV241" s="128"/>
      <c r="DW241" s="128"/>
      <c r="DX241" s="128"/>
      <c r="DY241" s="128"/>
      <c r="DZ241" s="128"/>
      <c r="EA241" s="128"/>
      <c r="EB241" s="128"/>
    </row>
    <row r="242" spans="10:132">
      <c r="J242" s="128"/>
      <c r="K242" s="128"/>
      <c r="L242" s="128"/>
      <c r="M242" s="128"/>
      <c r="N242" s="128"/>
      <c r="O242" s="128"/>
      <c r="P242" s="128"/>
      <c r="Q242" s="128"/>
      <c r="R242" s="128"/>
      <c r="S242" s="128"/>
      <c r="T242" s="128"/>
      <c r="U242" s="128"/>
      <c r="V242" s="128"/>
      <c r="W242" s="128"/>
      <c r="X242" s="128"/>
      <c r="Y242" s="128"/>
      <c r="Z242" s="128"/>
      <c r="AA242" s="128"/>
      <c r="AB242" s="128"/>
      <c r="AC242" s="128"/>
      <c r="AD242" s="128"/>
      <c r="AE242" s="128"/>
      <c r="AF242" s="128"/>
      <c r="AG242" s="128"/>
      <c r="AH242" s="128"/>
      <c r="AI242" s="128"/>
      <c r="AJ242" s="128"/>
      <c r="AK242" s="128"/>
      <c r="AL242" s="128"/>
      <c r="AM242" s="128"/>
      <c r="AN242" s="128"/>
      <c r="AO242" s="128"/>
      <c r="AP242" s="128"/>
      <c r="AQ242" s="128"/>
      <c r="AR242" s="128"/>
      <c r="AS242" s="128"/>
      <c r="AT242" s="128"/>
      <c r="AU242" s="128"/>
      <c r="AV242" s="128"/>
      <c r="AW242" s="128"/>
      <c r="AX242" s="128"/>
      <c r="AY242" s="128"/>
      <c r="AZ242" s="128"/>
      <c r="BA242" s="128"/>
      <c r="BB242" s="128"/>
      <c r="BC242" s="128"/>
      <c r="BD242" s="128"/>
      <c r="BE242" s="128"/>
      <c r="BF242" s="128"/>
      <c r="BG242" s="128"/>
      <c r="BH242" s="128"/>
      <c r="BI242" s="128"/>
      <c r="BJ242" s="128"/>
      <c r="BK242" s="128"/>
      <c r="BL242" s="128"/>
      <c r="BM242" s="128"/>
      <c r="BN242" s="128"/>
      <c r="BO242" s="128"/>
      <c r="BP242" s="128"/>
      <c r="BQ242" s="128"/>
      <c r="BR242" s="128"/>
      <c r="BS242" s="128"/>
      <c r="BT242" s="128"/>
      <c r="BU242" s="128"/>
      <c r="BV242" s="128"/>
      <c r="BW242" s="128"/>
      <c r="BX242" s="128"/>
      <c r="BY242" s="128"/>
      <c r="BZ242" s="128"/>
      <c r="CA242" s="128"/>
      <c r="CB242" s="128"/>
      <c r="CC242" s="128"/>
      <c r="CD242" s="128"/>
      <c r="CE242" s="128"/>
      <c r="CF242" s="128"/>
      <c r="CG242" s="128"/>
      <c r="CH242" s="128"/>
      <c r="CI242" s="128"/>
      <c r="CJ242" s="128"/>
      <c r="CK242" s="128"/>
      <c r="CL242" s="128"/>
      <c r="CM242" s="128"/>
      <c r="CN242" s="128"/>
      <c r="CO242" s="128"/>
      <c r="CP242" s="128"/>
      <c r="CQ242" s="128"/>
      <c r="CR242" s="128"/>
      <c r="CS242" s="128"/>
      <c r="CT242" s="128"/>
      <c r="CU242" s="128"/>
      <c r="CV242" s="128"/>
      <c r="CW242" s="128"/>
      <c r="CX242" s="128"/>
      <c r="CY242" s="128"/>
      <c r="CZ242" s="128"/>
      <c r="DA242" s="128"/>
      <c r="DB242" s="128"/>
      <c r="DC242" s="128"/>
      <c r="DD242" s="128"/>
      <c r="DE242" s="128"/>
      <c r="DF242" s="128"/>
      <c r="DG242" s="128"/>
      <c r="DH242" s="128"/>
      <c r="DI242" s="128"/>
      <c r="DJ242" s="128"/>
      <c r="DK242" s="128"/>
      <c r="DL242" s="128"/>
      <c r="DM242" s="128"/>
      <c r="DN242" s="128"/>
      <c r="DO242" s="128"/>
      <c r="DP242" s="128"/>
      <c r="DQ242" s="128"/>
      <c r="DR242" s="128"/>
      <c r="DS242" s="128"/>
      <c r="DT242" s="128"/>
      <c r="DU242" s="128"/>
      <c r="DV242" s="128"/>
      <c r="DW242" s="128"/>
      <c r="DX242" s="128"/>
      <c r="DY242" s="128"/>
      <c r="DZ242" s="128"/>
      <c r="EA242" s="128"/>
      <c r="EB242" s="128"/>
    </row>
    <row r="243" spans="10:132">
      <c r="J243" s="128"/>
      <c r="K243" s="128"/>
      <c r="L243" s="128"/>
      <c r="M243" s="128"/>
      <c r="N243" s="128"/>
      <c r="O243" s="128"/>
      <c r="P243" s="128"/>
      <c r="Q243" s="128"/>
      <c r="R243" s="128"/>
      <c r="S243" s="128"/>
      <c r="T243" s="128"/>
      <c r="U243" s="128"/>
      <c r="V243" s="128"/>
      <c r="W243" s="128"/>
      <c r="X243" s="128"/>
      <c r="Y243" s="128"/>
      <c r="Z243" s="128"/>
      <c r="AA243" s="128"/>
      <c r="AB243" s="128"/>
      <c r="AC243" s="128"/>
      <c r="AD243" s="128"/>
      <c r="AE243" s="128"/>
      <c r="AF243" s="128"/>
      <c r="AG243" s="128"/>
      <c r="AH243" s="128"/>
      <c r="AI243" s="128"/>
      <c r="AJ243" s="128"/>
      <c r="AK243" s="128"/>
      <c r="AL243" s="128"/>
      <c r="AM243" s="128"/>
      <c r="AN243" s="128"/>
      <c r="AO243" s="128"/>
      <c r="AP243" s="128"/>
      <c r="AQ243" s="128"/>
      <c r="AR243" s="128"/>
      <c r="AS243" s="128"/>
      <c r="AT243" s="128"/>
      <c r="AU243" s="128"/>
      <c r="AV243" s="128"/>
      <c r="AW243" s="128"/>
      <c r="AX243" s="128"/>
      <c r="AY243" s="128"/>
      <c r="AZ243" s="128"/>
      <c r="BA243" s="128"/>
      <c r="BB243" s="128"/>
      <c r="BC243" s="128"/>
      <c r="BD243" s="128"/>
      <c r="BE243" s="128"/>
      <c r="BF243" s="128"/>
      <c r="BG243" s="128"/>
      <c r="BH243" s="128"/>
      <c r="BI243" s="128"/>
      <c r="BJ243" s="128"/>
      <c r="BK243" s="128"/>
      <c r="BL243" s="128"/>
      <c r="BM243" s="128"/>
      <c r="BN243" s="128"/>
      <c r="BO243" s="128"/>
      <c r="BP243" s="128"/>
      <c r="BQ243" s="128"/>
      <c r="BR243" s="128"/>
      <c r="BS243" s="128"/>
      <c r="BT243" s="128"/>
      <c r="BU243" s="128"/>
      <c r="BV243" s="128"/>
      <c r="BW243" s="128"/>
      <c r="BX243" s="128"/>
      <c r="BY243" s="128"/>
      <c r="BZ243" s="128"/>
      <c r="CA243" s="128"/>
      <c r="CB243" s="128"/>
      <c r="CC243" s="128"/>
      <c r="CD243" s="128"/>
      <c r="CE243" s="128"/>
      <c r="CF243" s="128"/>
      <c r="CG243" s="128"/>
      <c r="CH243" s="128"/>
      <c r="CI243" s="128"/>
      <c r="CJ243" s="128"/>
      <c r="CK243" s="128"/>
      <c r="CL243" s="128"/>
      <c r="CM243" s="128"/>
      <c r="CN243" s="128"/>
      <c r="CO243" s="128"/>
      <c r="CP243" s="128"/>
      <c r="CQ243" s="128"/>
      <c r="CR243" s="128"/>
      <c r="CS243" s="128"/>
      <c r="CT243" s="128"/>
      <c r="CU243" s="128"/>
      <c r="CV243" s="128"/>
      <c r="CW243" s="128"/>
      <c r="CX243" s="128"/>
      <c r="CY243" s="128"/>
      <c r="CZ243" s="128"/>
      <c r="DA243" s="128"/>
      <c r="DB243" s="128"/>
      <c r="DC243" s="128"/>
      <c r="DD243" s="128"/>
      <c r="DE243" s="128"/>
      <c r="DF243" s="128"/>
      <c r="DG243" s="128"/>
      <c r="DH243" s="128"/>
      <c r="DI243" s="128"/>
      <c r="DJ243" s="128"/>
      <c r="DK243" s="128"/>
      <c r="DL243" s="128"/>
      <c r="DM243" s="128"/>
      <c r="DN243" s="128"/>
      <c r="DO243" s="128"/>
      <c r="DP243" s="128"/>
      <c r="DQ243" s="128"/>
      <c r="DR243" s="128"/>
      <c r="DS243" s="128"/>
      <c r="DT243" s="128"/>
      <c r="DU243" s="128"/>
      <c r="DV243" s="128"/>
      <c r="DW243" s="128"/>
      <c r="DX243" s="128"/>
      <c r="DY243" s="128"/>
      <c r="DZ243" s="128"/>
      <c r="EA243" s="128"/>
      <c r="EB243" s="128"/>
    </row>
    <row r="244" spans="10:132">
      <c r="J244" s="128"/>
      <c r="K244" s="128"/>
      <c r="L244" s="128"/>
      <c r="M244" s="128"/>
      <c r="N244" s="128"/>
      <c r="O244" s="128"/>
      <c r="P244" s="128"/>
      <c r="Q244" s="128"/>
      <c r="R244" s="128"/>
      <c r="S244" s="128"/>
      <c r="T244" s="128"/>
      <c r="U244" s="128"/>
      <c r="V244" s="128"/>
      <c r="W244" s="128"/>
      <c r="X244" s="128"/>
      <c r="Y244" s="128"/>
      <c r="Z244" s="128"/>
      <c r="AA244" s="128"/>
      <c r="AB244" s="128"/>
      <c r="AC244" s="128"/>
      <c r="AD244" s="128"/>
      <c r="AE244" s="128"/>
      <c r="AF244" s="128"/>
      <c r="AG244" s="128"/>
      <c r="AH244" s="128"/>
      <c r="AI244" s="128"/>
      <c r="AJ244" s="128"/>
      <c r="AK244" s="128"/>
      <c r="AL244" s="128"/>
      <c r="AM244" s="128"/>
      <c r="AN244" s="128"/>
      <c r="AO244" s="128"/>
      <c r="AP244" s="128"/>
      <c r="AQ244" s="128"/>
      <c r="AR244" s="128"/>
      <c r="AS244" s="128"/>
      <c r="AT244" s="128"/>
      <c r="AU244" s="128"/>
      <c r="AV244" s="128"/>
      <c r="AW244" s="128"/>
      <c r="AX244" s="128"/>
      <c r="AY244" s="128"/>
      <c r="AZ244" s="128"/>
      <c r="BA244" s="128"/>
      <c r="BB244" s="128"/>
      <c r="BC244" s="128"/>
      <c r="BD244" s="128"/>
      <c r="BE244" s="128"/>
      <c r="BF244" s="128"/>
      <c r="BG244" s="128"/>
      <c r="BH244" s="128"/>
      <c r="BI244" s="128"/>
      <c r="BJ244" s="128"/>
      <c r="BK244" s="128"/>
      <c r="BL244" s="128"/>
      <c r="BM244" s="128"/>
      <c r="BN244" s="128"/>
      <c r="BO244" s="128"/>
      <c r="BP244" s="128"/>
      <c r="BQ244" s="128"/>
      <c r="BR244" s="128"/>
      <c r="BS244" s="128"/>
      <c r="BT244" s="128"/>
      <c r="BU244" s="128"/>
      <c r="BV244" s="128"/>
      <c r="BW244" s="128"/>
      <c r="BX244" s="128"/>
      <c r="BY244" s="128"/>
      <c r="BZ244" s="128"/>
      <c r="CA244" s="128"/>
      <c r="CB244" s="128"/>
      <c r="CC244" s="128"/>
      <c r="CD244" s="128"/>
      <c r="CE244" s="128"/>
      <c r="CF244" s="128"/>
      <c r="CG244" s="128"/>
      <c r="CH244" s="128"/>
      <c r="CI244" s="128"/>
      <c r="CJ244" s="128"/>
      <c r="CK244" s="128"/>
      <c r="CL244" s="128"/>
      <c r="CM244" s="128"/>
      <c r="CN244" s="128"/>
      <c r="CO244" s="128"/>
      <c r="CP244" s="128"/>
      <c r="CQ244" s="128"/>
      <c r="CR244" s="128"/>
      <c r="CS244" s="128"/>
      <c r="CT244" s="128"/>
      <c r="CU244" s="128"/>
      <c r="CV244" s="128"/>
      <c r="CW244" s="128"/>
      <c r="CX244" s="128"/>
      <c r="CY244" s="128"/>
      <c r="CZ244" s="128"/>
      <c r="DA244" s="128"/>
      <c r="DB244" s="128"/>
      <c r="DC244" s="128"/>
      <c r="DD244" s="128"/>
      <c r="DE244" s="128"/>
      <c r="DF244" s="128"/>
      <c r="DG244" s="128"/>
      <c r="DH244" s="128"/>
      <c r="DI244" s="128"/>
      <c r="DJ244" s="128"/>
      <c r="DK244" s="128"/>
      <c r="DL244" s="128"/>
      <c r="DM244" s="128"/>
      <c r="DN244" s="128"/>
      <c r="DO244" s="128"/>
      <c r="DP244" s="128"/>
      <c r="DQ244" s="128"/>
      <c r="DR244" s="128"/>
      <c r="DS244" s="128"/>
      <c r="DT244" s="128"/>
      <c r="DU244" s="128"/>
      <c r="DV244" s="128"/>
      <c r="DW244" s="128"/>
      <c r="DX244" s="128"/>
      <c r="DY244" s="128"/>
      <c r="DZ244" s="128"/>
      <c r="EA244" s="128"/>
      <c r="EB244" s="128"/>
    </row>
    <row r="245" spans="10:132">
      <c r="J245" s="128"/>
      <c r="K245" s="128"/>
      <c r="L245" s="128"/>
      <c r="M245" s="128"/>
      <c r="N245" s="128"/>
      <c r="O245" s="128"/>
      <c r="P245" s="128"/>
      <c r="Q245" s="128"/>
      <c r="R245" s="128"/>
      <c r="S245" s="128"/>
      <c r="T245" s="128"/>
      <c r="U245" s="128"/>
      <c r="V245" s="128"/>
      <c r="W245" s="128"/>
      <c r="X245" s="128"/>
      <c r="Y245" s="128"/>
      <c r="Z245" s="128"/>
      <c r="AA245" s="128"/>
      <c r="AB245" s="128"/>
      <c r="AC245" s="128"/>
      <c r="AD245" s="128"/>
      <c r="AE245" s="128"/>
      <c r="AF245" s="128"/>
      <c r="AG245" s="128"/>
      <c r="AH245" s="128"/>
      <c r="AI245" s="128"/>
      <c r="AJ245" s="128"/>
      <c r="AK245" s="128"/>
      <c r="AL245" s="128"/>
      <c r="AM245" s="128"/>
      <c r="AN245" s="128"/>
      <c r="AO245" s="128"/>
      <c r="AP245" s="128"/>
      <c r="AQ245" s="128"/>
      <c r="AR245" s="128"/>
      <c r="AS245" s="128"/>
      <c r="AT245" s="128"/>
      <c r="AU245" s="128"/>
      <c r="AV245" s="128"/>
      <c r="AW245" s="128"/>
      <c r="AX245" s="128"/>
      <c r="AY245" s="128"/>
      <c r="AZ245" s="128"/>
      <c r="BA245" s="128"/>
      <c r="BB245" s="128"/>
      <c r="BC245" s="128"/>
      <c r="BD245" s="128"/>
      <c r="BE245" s="128"/>
      <c r="BF245" s="128"/>
      <c r="BG245" s="128"/>
      <c r="BH245" s="128"/>
      <c r="BI245" s="128"/>
      <c r="BJ245" s="128"/>
      <c r="BK245" s="128"/>
      <c r="BL245" s="128"/>
      <c r="BM245" s="128"/>
      <c r="BN245" s="128"/>
      <c r="BO245" s="128"/>
      <c r="BP245" s="128"/>
      <c r="BQ245" s="128"/>
      <c r="BR245" s="128"/>
      <c r="BS245" s="128"/>
      <c r="BT245" s="128"/>
      <c r="BU245" s="128"/>
      <c r="BV245" s="128"/>
      <c r="BW245" s="128"/>
      <c r="BX245" s="128"/>
      <c r="BY245" s="128"/>
      <c r="BZ245" s="128"/>
      <c r="CA245" s="128"/>
      <c r="CB245" s="128"/>
      <c r="CC245" s="128"/>
      <c r="CD245" s="128"/>
      <c r="CE245" s="128"/>
      <c r="CF245" s="128"/>
      <c r="CG245" s="128"/>
      <c r="CH245" s="128"/>
      <c r="CI245" s="128"/>
      <c r="CJ245" s="128"/>
      <c r="CK245" s="128"/>
      <c r="CL245" s="128"/>
      <c r="CM245" s="128"/>
      <c r="CN245" s="128"/>
      <c r="CO245" s="128"/>
      <c r="CP245" s="128"/>
      <c r="CQ245" s="128"/>
      <c r="CR245" s="128"/>
      <c r="CS245" s="128"/>
      <c r="CT245" s="128"/>
      <c r="CU245" s="128"/>
      <c r="CV245" s="128"/>
      <c r="CW245" s="128"/>
      <c r="CX245" s="128"/>
      <c r="CY245" s="128"/>
      <c r="CZ245" s="128"/>
      <c r="DA245" s="128"/>
      <c r="DB245" s="128"/>
      <c r="DC245" s="128"/>
      <c r="DD245" s="128"/>
      <c r="DE245" s="128"/>
      <c r="DF245" s="128"/>
      <c r="DG245" s="128"/>
      <c r="DH245" s="128"/>
      <c r="DI245" s="128"/>
      <c r="DJ245" s="128"/>
      <c r="DK245" s="128"/>
      <c r="DL245" s="128"/>
      <c r="DM245" s="128"/>
      <c r="DN245" s="128"/>
      <c r="DO245" s="128"/>
      <c r="DP245" s="128"/>
      <c r="DQ245" s="128"/>
      <c r="DR245" s="128"/>
      <c r="DS245" s="128"/>
      <c r="DT245" s="128"/>
      <c r="DU245" s="128"/>
      <c r="DV245" s="128"/>
      <c r="DW245" s="128"/>
      <c r="DX245" s="128"/>
      <c r="DY245" s="128"/>
      <c r="DZ245" s="128"/>
      <c r="EA245" s="128"/>
      <c r="EB245" s="128"/>
    </row>
    <row r="246" spans="10:132">
      <c r="J246" s="128"/>
      <c r="K246" s="128"/>
      <c r="L246" s="128"/>
      <c r="M246" s="128"/>
      <c r="N246" s="128"/>
      <c r="O246" s="128"/>
      <c r="P246" s="128"/>
      <c r="Q246" s="128"/>
      <c r="R246" s="128"/>
      <c r="S246" s="128"/>
      <c r="T246" s="128"/>
      <c r="U246" s="128"/>
      <c r="V246" s="128"/>
      <c r="W246" s="128"/>
      <c r="X246" s="128"/>
      <c r="Y246" s="128"/>
      <c r="Z246" s="128"/>
      <c r="AA246" s="128"/>
      <c r="AB246" s="128"/>
      <c r="AC246" s="128"/>
      <c r="AD246" s="128"/>
      <c r="AE246" s="128"/>
      <c r="AF246" s="128"/>
      <c r="AG246" s="128"/>
      <c r="AH246" s="128"/>
      <c r="AI246" s="128"/>
      <c r="AJ246" s="128"/>
      <c r="AK246" s="128"/>
      <c r="AL246" s="128"/>
      <c r="AM246" s="128"/>
      <c r="AN246" s="128"/>
      <c r="AO246" s="128"/>
      <c r="AP246" s="128"/>
      <c r="AQ246" s="128"/>
      <c r="AR246" s="128"/>
      <c r="AS246" s="128"/>
      <c r="AT246" s="128"/>
      <c r="AU246" s="128"/>
      <c r="AV246" s="128"/>
      <c r="AW246" s="128"/>
      <c r="AX246" s="128"/>
      <c r="AY246" s="128"/>
      <c r="AZ246" s="128"/>
      <c r="BA246" s="128"/>
      <c r="BB246" s="128"/>
      <c r="BC246" s="128"/>
      <c r="BD246" s="128"/>
      <c r="BE246" s="128"/>
      <c r="BF246" s="128"/>
      <c r="BG246" s="128"/>
      <c r="BH246" s="128"/>
      <c r="BI246" s="128"/>
      <c r="BJ246" s="128"/>
      <c r="BK246" s="128"/>
      <c r="BL246" s="128"/>
      <c r="BM246" s="128"/>
      <c r="BN246" s="128"/>
      <c r="BO246" s="128"/>
      <c r="BP246" s="128"/>
      <c r="BQ246" s="128"/>
      <c r="BR246" s="128"/>
      <c r="BS246" s="128"/>
      <c r="BT246" s="128"/>
      <c r="BU246" s="128"/>
      <c r="BV246" s="128"/>
      <c r="BW246" s="128"/>
      <c r="BX246" s="128"/>
      <c r="BY246" s="128"/>
      <c r="BZ246" s="128"/>
      <c r="CA246" s="128"/>
      <c r="CB246" s="128"/>
      <c r="CC246" s="128"/>
      <c r="CD246" s="128"/>
      <c r="CE246" s="128"/>
      <c r="CF246" s="128"/>
      <c r="CG246" s="128"/>
      <c r="CH246" s="128"/>
      <c r="CI246" s="128"/>
      <c r="CJ246" s="128"/>
      <c r="CK246" s="128"/>
      <c r="CL246" s="128"/>
      <c r="CM246" s="128"/>
      <c r="CN246" s="128"/>
      <c r="CO246" s="128"/>
      <c r="CP246" s="128"/>
      <c r="CQ246" s="128"/>
      <c r="CR246" s="128"/>
      <c r="CS246" s="128"/>
      <c r="CT246" s="128"/>
      <c r="CU246" s="128"/>
      <c r="CV246" s="128"/>
      <c r="CW246" s="128"/>
      <c r="CX246" s="128"/>
      <c r="CY246" s="128"/>
      <c r="CZ246" s="128"/>
      <c r="DA246" s="128"/>
      <c r="DB246" s="128"/>
      <c r="DC246" s="128"/>
      <c r="DD246" s="128"/>
      <c r="DE246" s="128"/>
      <c r="DF246" s="128"/>
      <c r="DG246" s="128"/>
      <c r="DH246" s="128"/>
      <c r="DI246" s="128"/>
      <c r="DJ246" s="128"/>
      <c r="DK246" s="128"/>
      <c r="DL246" s="128"/>
      <c r="DM246" s="128"/>
      <c r="DN246" s="128"/>
      <c r="DO246" s="128"/>
      <c r="DP246" s="128"/>
      <c r="DQ246" s="128"/>
      <c r="DR246" s="128"/>
      <c r="DS246" s="128"/>
      <c r="DT246" s="128"/>
      <c r="DU246" s="128"/>
      <c r="DV246" s="128"/>
      <c r="DW246" s="128"/>
      <c r="DX246" s="128"/>
      <c r="DY246" s="128"/>
      <c r="DZ246" s="128"/>
      <c r="EA246" s="128"/>
      <c r="EB246" s="128"/>
    </row>
    <row r="247" spans="10:132">
      <c r="J247" s="128"/>
      <c r="K247" s="128"/>
      <c r="L247" s="128"/>
      <c r="M247" s="128"/>
      <c r="N247" s="128"/>
      <c r="O247" s="128"/>
      <c r="P247" s="128"/>
      <c r="Q247" s="128"/>
      <c r="R247" s="128"/>
      <c r="S247" s="128"/>
      <c r="T247" s="128"/>
      <c r="U247" s="128"/>
      <c r="V247" s="128"/>
      <c r="W247" s="128"/>
      <c r="X247" s="128"/>
      <c r="Y247" s="128"/>
      <c r="Z247" s="128"/>
      <c r="AA247" s="128"/>
      <c r="AB247" s="128"/>
      <c r="AC247" s="128"/>
      <c r="AD247" s="128"/>
      <c r="AE247" s="128"/>
      <c r="AF247" s="128"/>
      <c r="AG247" s="128"/>
      <c r="AH247" s="128"/>
      <c r="AI247" s="128"/>
      <c r="AJ247" s="128"/>
      <c r="AK247" s="128"/>
      <c r="AL247" s="128"/>
      <c r="AM247" s="128"/>
      <c r="AN247" s="128"/>
      <c r="AO247" s="128"/>
      <c r="AP247" s="128"/>
      <c r="AQ247" s="128"/>
      <c r="AR247" s="128"/>
      <c r="AS247" s="128"/>
      <c r="AT247" s="128"/>
      <c r="AU247" s="128"/>
      <c r="AV247" s="128"/>
      <c r="AW247" s="128"/>
      <c r="AX247" s="128"/>
      <c r="AY247" s="128"/>
      <c r="AZ247" s="128"/>
      <c r="BA247" s="128"/>
      <c r="BB247" s="128"/>
      <c r="BC247" s="128"/>
      <c r="BD247" s="128"/>
      <c r="BE247" s="128"/>
      <c r="BF247" s="128"/>
      <c r="BG247" s="128"/>
      <c r="BH247" s="128"/>
      <c r="BI247" s="128"/>
      <c r="BJ247" s="128"/>
      <c r="BK247" s="128"/>
      <c r="BL247" s="128"/>
      <c r="BM247" s="128"/>
      <c r="BN247" s="128"/>
      <c r="BO247" s="128"/>
      <c r="BP247" s="128"/>
      <c r="BQ247" s="128"/>
      <c r="BR247" s="128"/>
      <c r="BS247" s="128"/>
      <c r="BT247" s="128"/>
      <c r="BU247" s="128"/>
      <c r="BV247" s="128"/>
      <c r="BW247" s="128"/>
      <c r="BX247" s="128"/>
      <c r="BY247" s="128"/>
      <c r="BZ247" s="128"/>
      <c r="CA247" s="128"/>
      <c r="CB247" s="128"/>
      <c r="CC247" s="128"/>
      <c r="CD247" s="128"/>
      <c r="CE247" s="128"/>
      <c r="CF247" s="128"/>
      <c r="CG247" s="128"/>
      <c r="CH247" s="128"/>
      <c r="CI247" s="128"/>
      <c r="CJ247" s="128"/>
      <c r="CK247" s="128"/>
      <c r="CL247" s="128"/>
      <c r="CM247" s="128"/>
      <c r="CN247" s="128"/>
      <c r="CO247" s="128"/>
      <c r="CP247" s="128"/>
      <c r="CQ247" s="128"/>
      <c r="CR247" s="128"/>
      <c r="CS247" s="128"/>
      <c r="CT247" s="128"/>
      <c r="CU247" s="128"/>
      <c r="CV247" s="128"/>
      <c r="CW247" s="128"/>
      <c r="CX247" s="128"/>
      <c r="CY247" s="128"/>
      <c r="CZ247" s="128"/>
      <c r="DA247" s="128"/>
      <c r="DB247" s="128"/>
      <c r="DC247" s="128"/>
      <c r="DD247" s="128"/>
      <c r="DE247" s="128"/>
      <c r="DF247" s="128"/>
      <c r="DG247" s="128"/>
      <c r="DH247" s="128"/>
      <c r="DI247" s="128"/>
      <c r="DJ247" s="128"/>
      <c r="DK247" s="128"/>
      <c r="DL247" s="128"/>
      <c r="DM247" s="128"/>
      <c r="DN247" s="128"/>
      <c r="DO247" s="128"/>
      <c r="DP247" s="128"/>
      <c r="DQ247" s="128"/>
      <c r="DR247" s="128"/>
      <c r="DS247" s="128"/>
      <c r="DT247" s="128"/>
      <c r="DU247" s="128"/>
      <c r="DV247" s="128"/>
      <c r="DW247" s="128"/>
      <c r="DX247" s="128"/>
      <c r="DY247" s="128"/>
      <c r="DZ247" s="128"/>
      <c r="EA247" s="128"/>
      <c r="EB247" s="128"/>
    </row>
    <row r="248" spans="10:132">
      <c r="J248" s="128"/>
      <c r="K248" s="128"/>
      <c r="L248" s="128"/>
      <c r="M248" s="128"/>
      <c r="N248" s="128"/>
      <c r="O248" s="128"/>
      <c r="P248" s="128"/>
      <c r="Q248" s="128"/>
      <c r="R248" s="128"/>
      <c r="S248" s="128"/>
      <c r="T248" s="128"/>
      <c r="U248" s="128"/>
      <c r="V248" s="128"/>
      <c r="W248" s="128"/>
      <c r="X248" s="128"/>
      <c r="Y248" s="128"/>
      <c r="Z248" s="128"/>
      <c r="AA248" s="128"/>
      <c r="AB248" s="128"/>
      <c r="AC248" s="128"/>
      <c r="AD248" s="128"/>
      <c r="AE248" s="128"/>
      <c r="AF248" s="128"/>
      <c r="AG248" s="128"/>
      <c r="AH248" s="128"/>
      <c r="AI248" s="128"/>
      <c r="AJ248" s="128"/>
      <c r="AK248" s="128"/>
      <c r="AL248" s="128"/>
      <c r="AM248" s="128"/>
      <c r="AN248" s="128"/>
      <c r="AO248" s="128"/>
      <c r="AP248" s="128"/>
      <c r="AQ248" s="128"/>
      <c r="AR248" s="128"/>
      <c r="AS248" s="128"/>
      <c r="AT248" s="128"/>
      <c r="AU248" s="128"/>
      <c r="AV248" s="128"/>
      <c r="AW248" s="128"/>
      <c r="AX248" s="128"/>
      <c r="AY248" s="128"/>
      <c r="AZ248" s="128"/>
      <c r="BA248" s="128"/>
      <c r="BB248" s="128"/>
      <c r="BC248" s="128"/>
      <c r="BD248" s="128"/>
      <c r="BE248" s="128"/>
      <c r="BF248" s="128"/>
      <c r="BG248" s="128"/>
      <c r="BH248" s="128"/>
      <c r="BI248" s="128"/>
      <c r="BJ248" s="128"/>
      <c r="BK248" s="128"/>
      <c r="BL248" s="128"/>
      <c r="BM248" s="128"/>
      <c r="BN248" s="128"/>
      <c r="BO248" s="128"/>
      <c r="BP248" s="128"/>
      <c r="BQ248" s="128"/>
      <c r="BR248" s="128"/>
      <c r="BS248" s="128"/>
      <c r="BT248" s="128"/>
      <c r="BU248" s="128"/>
      <c r="BV248" s="128"/>
      <c r="BW248" s="128"/>
      <c r="BX248" s="128"/>
      <c r="BY248" s="128"/>
      <c r="BZ248" s="128"/>
      <c r="CA248" s="128"/>
      <c r="CB248" s="128"/>
      <c r="CC248" s="128"/>
      <c r="CD248" s="128"/>
      <c r="CE248" s="128"/>
      <c r="CF248" s="128"/>
      <c r="CG248" s="128"/>
      <c r="CH248" s="128"/>
      <c r="CI248" s="128"/>
      <c r="CJ248" s="128"/>
      <c r="CK248" s="128"/>
      <c r="CL248" s="128"/>
      <c r="CM248" s="128"/>
      <c r="CN248" s="128"/>
      <c r="CO248" s="128"/>
      <c r="CP248" s="128"/>
      <c r="CQ248" s="128"/>
      <c r="CR248" s="128"/>
      <c r="CS248" s="128"/>
      <c r="CT248" s="128"/>
      <c r="CU248" s="128"/>
      <c r="CV248" s="128"/>
      <c r="CW248" s="128"/>
      <c r="CX248" s="128"/>
      <c r="CY248" s="128"/>
      <c r="CZ248" s="128"/>
      <c r="DA248" s="128"/>
      <c r="DB248" s="128"/>
      <c r="DC248" s="128"/>
      <c r="DD248" s="128"/>
      <c r="DE248" s="128"/>
      <c r="DF248" s="128"/>
      <c r="DG248" s="128"/>
      <c r="DH248" s="128"/>
      <c r="DI248" s="128"/>
      <c r="DJ248" s="128"/>
      <c r="DK248" s="128"/>
      <c r="DL248" s="128"/>
      <c r="DM248" s="128"/>
      <c r="DN248" s="128"/>
      <c r="DO248" s="128"/>
      <c r="DP248" s="128"/>
      <c r="DQ248" s="128"/>
      <c r="DR248" s="128"/>
      <c r="DS248" s="128"/>
      <c r="DT248" s="128"/>
      <c r="DU248" s="128"/>
      <c r="DV248" s="128"/>
      <c r="DW248" s="128"/>
      <c r="DX248" s="128"/>
      <c r="DY248" s="128"/>
      <c r="DZ248" s="128"/>
      <c r="EA248" s="128"/>
      <c r="EB248" s="128"/>
    </row>
    <row r="249" spans="10:132">
      <c r="J249" s="128"/>
      <c r="K249" s="128"/>
      <c r="L249" s="128"/>
      <c r="M249" s="128"/>
      <c r="N249" s="128"/>
      <c r="O249" s="128"/>
      <c r="P249" s="128"/>
      <c r="Q249" s="128"/>
      <c r="R249" s="128"/>
      <c r="S249" s="128"/>
      <c r="T249" s="128"/>
      <c r="U249" s="128"/>
      <c r="V249" s="128"/>
      <c r="W249" s="128"/>
      <c r="X249" s="128"/>
      <c r="Y249" s="128"/>
      <c r="Z249" s="128"/>
      <c r="AA249" s="128"/>
      <c r="AB249" s="128"/>
      <c r="AC249" s="128"/>
      <c r="AD249" s="128"/>
      <c r="AE249" s="128"/>
      <c r="AF249" s="128"/>
      <c r="AG249" s="128"/>
      <c r="AH249" s="128"/>
      <c r="AI249" s="128"/>
      <c r="AJ249" s="128"/>
      <c r="AK249" s="128"/>
      <c r="AL249" s="128"/>
      <c r="AM249" s="128"/>
      <c r="AN249" s="128"/>
      <c r="AO249" s="128"/>
      <c r="AP249" s="128"/>
      <c r="AQ249" s="128"/>
      <c r="AR249" s="128"/>
      <c r="AS249" s="128"/>
      <c r="AT249" s="128"/>
      <c r="AU249" s="128"/>
      <c r="AV249" s="128"/>
      <c r="AW249" s="128"/>
      <c r="AX249" s="128"/>
      <c r="AY249" s="128"/>
      <c r="AZ249" s="128"/>
      <c r="BA249" s="128"/>
      <c r="BB249" s="128"/>
      <c r="BC249" s="128"/>
      <c r="BD249" s="128"/>
      <c r="BE249" s="128"/>
      <c r="BF249" s="128"/>
      <c r="BG249" s="128"/>
      <c r="BH249" s="128"/>
      <c r="BI249" s="128"/>
      <c r="BJ249" s="128"/>
      <c r="BK249" s="128"/>
      <c r="BL249" s="128"/>
      <c r="BM249" s="128"/>
      <c r="BN249" s="128"/>
      <c r="BO249" s="128"/>
      <c r="BP249" s="128"/>
      <c r="BQ249" s="128"/>
      <c r="BR249" s="128"/>
      <c r="BS249" s="128"/>
      <c r="BT249" s="128"/>
      <c r="BU249" s="128"/>
      <c r="BV249" s="128"/>
      <c r="BW249" s="128"/>
      <c r="BX249" s="128"/>
      <c r="BY249" s="128"/>
      <c r="BZ249" s="128"/>
      <c r="CA249" s="128"/>
      <c r="CB249" s="128"/>
      <c r="CC249" s="128"/>
      <c r="CD249" s="128"/>
      <c r="CE249" s="128"/>
      <c r="CF249" s="128"/>
      <c r="CG249" s="128"/>
      <c r="CH249" s="128"/>
      <c r="CI249" s="128"/>
      <c r="CJ249" s="128"/>
      <c r="CK249" s="128"/>
      <c r="CL249" s="128"/>
      <c r="CM249" s="128"/>
      <c r="CN249" s="128"/>
      <c r="CO249" s="128"/>
      <c r="CP249" s="128"/>
      <c r="CQ249" s="128"/>
      <c r="CR249" s="128"/>
      <c r="CS249" s="128"/>
      <c r="CT249" s="128"/>
      <c r="CU249" s="128"/>
      <c r="CV249" s="128"/>
      <c r="CW249" s="128"/>
      <c r="CX249" s="128"/>
      <c r="CY249" s="128"/>
      <c r="CZ249" s="128"/>
      <c r="DA249" s="128"/>
      <c r="DB249" s="128"/>
      <c r="DC249" s="128"/>
      <c r="DD249" s="128"/>
      <c r="DE249" s="128"/>
      <c r="DF249" s="128"/>
      <c r="DG249" s="128"/>
      <c r="DH249" s="128"/>
      <c r="DI249" s="128"/>
      <c r="DJ249" s="128"/>
      <c r="DK249" s="128"/>
      <c r="DL249" s="128"/>
      <c r="DM249" s="128"/>
      <c r="DN249" s="128"/>
      <c r="DO249" s="128"/>
      <c r="DP249" s="128"/>
      <c r="DQ249" s="128"/>
      <c r="DR249" s="128"/>
      <c r="DS249" s="128"/>
      <c r="DT249" s="128"/>
      <c r="DU249" s="128"/>
      <c r="DV249" s="128"/>
      <c r="DW249" s="128"/>
      <c r="DX249" s="128"/>
      <c r="DY249" s="128"/>
      <c r="DZ249" s="128"/>
      <c r="EA249" s="128"/>
      <c r="EB249" s="128"/>
    </row>
    <row r="250" spans="10:132">
      <c r="J250" s="128"/>
      <c r="K250" s="128"/>
      <c r="L250" s="128"/>
      <c r="M250" s="128"/>
      <c r="N250" s="128"/>
      <c r="O250" s="128"/>
      <c r="P250" s="128"/>
      <c r="Q250" s="128"/>
      <c r="R250" s="128"/>
      <c r="S250" s="128"/>
      <c r="T250" s="128"/>
      <c r="U250" s="128"/>
      <c r="V250" s="128"/>
      <c r="W250" s="128"/>
      <c r="X250" s="128"/>
      <c r="Y250" s="128"/>
      <c r="Z250" s="128"/>
      <c r="AA250" s="128"/>
      <c r="AB250" s="128"/>
      <c r="AC250" s="128"/>
      <c r="AD250" s="128"/>
      <c r="AE250" s="128"/>
      <c r="AF250" s="128"/>
      <c r="AG250" s="128"/>
      <c r="AH250" s="128"/>
      <c r="AI250" s="128"/>
      <c r="AJ250" s="128"/>
      <c r="AK250" s="128"/>
      <c r="AL250" s="128"/>
      <c r="AM250" s="128"/>
      <c r="AN250" s="128"/>
      <c r="AO250" s="128"/>
      <c r="AP250" s="128"/>
      <c r="AQ250" s="128"/>
      <c r="AR250" s="128"/>
      <c r="AS250" s="128"/>
      <c r="AT250" s="128"/>
      <c r="AU250" s="128"/>
      <c r="AV250" s="128"/>
      <c r="AW250" s="128"/>
      <c r="AX250" s="128"/>
      <c r="AY250" s="128"/>
      <c r="AZ250" s="128"/>
      <c r="BA250" s="128"/>
      <c r="BB250" s="128"/>
      <c r="BC250" s="128"/>
      <c r="BD250" s="128"/>
      <c r="BE250" s="128"/>
      <c r="BF250" s="128"/>
      <c r="BG250" s="128"/>
      <c r="BH250" s="128"/>
      <c r="BI250" s="128"/>
      <c r="BJ250" s="128"/>
      <c r="BK250" s="128"/>
      <c r="BL250" s="128"/>
      <c r="BM250" s="128"/>
      <c r="BN250" s="128"/>
      <c r="BO250" s="128"/>
      <c r="BP250" s="128"/>
      <c r="BQ250" s="128"/>
      <c r="BR250" s="128"/>
      <c r="BS250" s="128"/>
      <c r="BT250" s="128"/>
      <c r="BU250" s="128"/>
      <c r="BV250" s="128"/>
      <c r="BW250" s="128"/>
      <c r="BX250" s="128"/>
      <c r="BY250" s="128"/>
      <c r="BZ250" s="128"/>
      <c r="CA250" s="128"/>
      <c r="CB250" s="128"/>
      <c r="CC250" s="128"/>
      <c r="CD250" s="128"/>
      <c r="CE250" s="128"/>
      <c r="CF250" s="128"/>
      <c r="CG250" s="128"/>
      <c r="CH250" s="128"/>
      <c r="CI250" s="128"/>
      <c r="CJ250" s="128"/>
      <c r="CK250" s="128"/>
      <c r="CL250" s="128"/>
      <c r="CM250" s="128"/>
      <c r="CN250" s="128"/>
      <c r="CO250" s="128"/>
      <c r="CP250" s="128"/>
      <c r="CQ250" s="128"/>
      <c r="CR250" s="128"/>
      <c r="CS250" s="128"/>
      <c r="CT250" s="128"/>
      <c r="CU250" s="128"/>
      <c r="CV250" s="128"/>
      <c r="CW250" s="128"/>
      <c r="CX250" s="128"/>
      <c r="CY250" s="128"/>
      <c r="CZ250" s="128"/>
      <c r="DA250" s="128"/>
      <c r="DB250" s="128"/>
      <c r="DC250" s="128"/>
      <c r="DD250" s="128"/>
      <c r="DE250" s="128"/>
      <c r="DF250" s="128"/>
      <c r="DG250" s="128"/>
      <c r="DH250" s="128"/>
      <c r="DI250" s="128"/>
      <c r="DJ250" s="128"/>
      <c r="DK250" s="128"/>
      <c r="DL250" s="128"/>
      <c r="DM250" s="128"/>
      <c r="DN250" s="128"/>
      <c r="DO250" s="128"/>
      <c r="DP250" s="128"/>
      <c r="DQ250" s="128"/>
      <c r="DR250" s="128"/>
      <c r="DS250" s="128"/>
      <c r="DT250" s="128"/>
      <c r="DU250" s="128"/>
      <c r="DV250" s="128"/>
      <c r="DW250" s="128"/>
      <c r="DX250" s="128"/>
      <c r="DY250" s="128"/>
      <c r="DZ250" s="128"/>
      <c r="EA250" s="128"/>
      <c r="EB250" s="128"/>
    </row>
    <row r="251" spans="10:132">
      <c r="J251" s="128"/>
      <c r="K251" s="128"/>
      <c r="L251" s="128"/>
      <c r="M251" s="128"/>
      <c r="N251" s="128"/>
      <c r="O251" s="128"/>
      <c r="P251" s="128"/>
      <c r="Q251" s="128"/>
      <c r="R251" s="128"/>
      <c r="S251" s="128"/>
      <c r="T251" s="128"/>
      <c r="U251" s="128"/>
      <c r="V251" s="128"/>
      <c r="W251" s="128"/>
      <c r="X251" s="128"/>
      <c r="Y251" s="128"/>
      <c r="Z251" s="128"/>
      <c r="AA251" s="128"/>
      <c r="AB251" s="128"/>
      <c r="AC251" s="128"/>
      <c r="AD251" s="128"/>
      <c r="AE251" s="128"/>
      <c r="AF251" s="128"/>
      <c r="AG251" s="128"/>
      <c r="AH251" s="128"/>
      <c r="AI251" s="128"/>
      <c r="AJ251" s="128"/>
      <c r="AK251" s="128"/>
      <c r="AL251" s="128"/>
      <c r="AM251" s="128"/>
      <c r="AN251" s="128"/>
      <c r="AO251" s="128"/>
      <c r="AP251" s="128"/>
      <c r="AQ251" s="128"/>
      <c r="AR251" s="128"/>
      <c r="AS251" s="128"/>
      <c r="AT251" s="128"/>
      <c r="AU251" s="128"/>
      <c r="AV251" s="128"/>
      <c r="AW251" s="128"/>
      <c r="AX251" s="128"/>
      <c r="AY251" s="128"/>
      <c r="AZ251" s="128"/>
      <c r="BA251" s="128"/>
      <c r="BB251" s="128"/>
      <c r="BC251" s="128"/>
      <c r="BD251" s="128"/>
      <c r="BE251" s="128"/>
      <c r="BF251" s="128"/>
      <c r="BG251" s="128"/>
      <c r="BH251" s="128"/>
      <c r="BI251" s="128"/>
      <c r="BJ251" s="128"/>
      <c r="BK251" s="128"/>
      <c r="BL251" s="128"/>
      <c r="BM251" s="128"/>
      <c r="BN251" s="128"/>
      <c r="BO251" s="128"/>
      <c r="BP251" s="128"/>
      <c r="BQ251" s="128"/>
      <c r="BR251" s="128"/>
      <c r="BS251" s="128"/>
      <c r="BT251" s="128"/>
      <c r="BU251" s="128"/>
      <c r="BV251" s="128"/>
      <c r="BW251" s="128"/>
      <c r="BX251" s="128"/>
      <c r="BY251" s="128"/>
      <c r="BZ251" s="128"/>
      <c r="CA251" s="128"/>
      <c r="CB251" s="128"/>
      <c r="CC251" s="128"/>
      <c r="CD251" s="128"/>
      <c r="CE251" s="128"/>
      <c r="CF251" s="128"/>
      <c r="CG251" s="128"/>
      <c r="CH251" s="128"/>
      <c r="CI251" s="128"/>
      <c r="CJ251" s="128"/>
      <c r="CK251" s="128"/>
      <c r="CL251" s="128"/>
      <c r="CM251" s="128"/>
      <c r="CN251" s="128"/>
      <c r="CO251" s="128"/>
      <c r="CP251" s="128"/>
      <c r="CQ251" s="128"/>
      <c r="CR251" s="128"/>
      <c r="CS251" s="128"/>
      <c r="CT251" s="128"/>
      <c r="CU251" s="128"/>
      <c r="CV251" s="128"/>
      <c r="CW251" s="128"/>
      <c r="CX251" s="128"/>
      <c r="CY251" s="128"/>
      <c r="CZ251" s="128"/>
      <c r="DA251" s="128"/>
      <c r="DB251" s="128"/>
      <c r="DC251" s="128"/>
      <c r="DD251" s="128"/>
      <c r="DE251" s="128"/>
      <c r="DF251" s="128"/>
      <c r="DG251" s="128"/>
      <c r="DH251" s="128"/>
      <c r="DI251" s="128"/>
      <c r="DJ251" s="128"/>
      <c r="DK251" s="128"/>
      <c r="DL251" s="128"/>
      <c r="DM251" s="128"/>
      <c r="DN251" s="128"/>
      <c r="DO251" s="128"/>
      <c r="DP251" s="128"/>
      <c r="DQ251" s="128"/>
      <c r="DR251" s="128"/>
      <c r="DS251" s="128"/>
      <c r="DT251" s="128"/>
      <c r="DU251" s="128"/>
      <c r="DV251" s="128"/>
      <c r="DW251" s="128"/>
      <c r="DX251" s="128"/>
      <c r="DY251" s="128"/>
      <c r="DZ251" s="128"/>
      <c r="EA251" s="128"/>
      <c r="EB251" s="128"/>
    </row>
    <row r="252" spans="10:132">
      <c r="J252" s="128"/>
      <c r="K252" s="128"/>
      <c r="L252" s="128"/>
      <c r="M252" s="128"/>
      <c r="N252" s="128"/>
      <c r="O252" s="128"/>
      <c r="P252" s="128"/>
      <c r="Q252" s="128"/>
      <c r="R252" s="128"/>
      <c r="S252" s="128"/>
      <c r="T252" s="128"/>
      <c r="U252" s="128"/>
      <c r="V252" s="128"/>
      <c r="W252" s="128"/>
      <c r="X252" s="128"/>
      <c r="Y252" s="128"/>
      <c r="Z252" s="128"/>
      <c r="AA252" s="128"/>
      <c r="AB252" s="128"/>
      <c r="AC252" s="128"/>
      <c r="AD252" s="128"/>
      <c r="AE252" s="128"/>
      <c r="AF252" s="128"/>
      <c r="AG252" s="128"/>
      <c r="AH252" s="128"/>
      <c r="AI252" s="128"/>
      <c r="AJ252" s="128"/>
      <c r="AK252" s="128"/>
      <c r="AL252" s="128"/>
      <c r="AM252" s="128"/>
      <c r="AN252" s="128"/>
      <c r="AO252" s="128"/>
      <c r="AP252" s="128"/>
      <c r="AQ252" s="128"/>
      <c r="AR252" s="128"/>
      <c r="AS252" s="128"/>
      <c r="AT252" s="128"/>
      <c r="AU252" s="128"/>
      <c r="AV252" s="128"/>
      <c r="AW252" s="128"/>
      <c r="AX252" s="128"/>
      <c r="AY252" s="128"/>
      <c r="AZ252" s="128"/>
      <c r="BA252" s="128"/>
      <c r="BB252" s="128"/>
      <c r="BC252" s="128"/>
      <c r="BD252" s="128"/>
      <c r="BE252" s="128"/>
      <c r="BF252" s="128"/>
      <c r="BG252" s="128"/>
      <c r="BH252" s="128"/>
      <c r="BI252" s="128"/>
      <c r="BJ252" s="128"/>
      <c r="BK252" s="128"/>
      <c r="BL252" s="128"/>
      <c r="BM252" s="128"/>
      <c r="BN252" s="128"/>
      <c r="BO252" s="128"/>
      <c r="BP252" s="128"/>
      <c r="BQ252" s="128"/>
      <c r="BR252" s="128"/>
      <c r="BS252" s="128"/>
      <c r="BT252" s="128"/>
      <c r="BU252" s="128"/>
      <c r="BV252" s="128"/>
      <c r="BW252" s="128"/>
      <c r="BX252" s="128"/>
      <c r="BY252" s="128"/>
      <c r="BZ252" s="128"/>
      <c r="CA252" s="128"/>
      <c r="CB252" s="128"/>
      <c r="CC252" s="128"/>
      <c r="CD252" s="128"/>
      <c r="CE252" s="128"/>
      <c r="CF252" s="128"/>
      <c r="CG252" s="128"/>
      <c r="CH252" s="128"/>
      <c r="CI252" s="128"/>
      <c r="CJ252" s="128"/>
      <c r="CK252" s="128"/>
      <c r="CL252" s="128"/>
      <c r="CM252" s="128"/>
      <c r="CN252" s="128"/>
      <c r="CO252" s="128"/>
      <c r="CP252" s="128"/>
      <c r="CQ252" s="128"/>
      <c r="CR252" s="128"/>
      <c r="CS252" s="128"/>
      <c r="CT252" s="128"/>
      <c r="CU252" s="128"/>
      <c r="CV252" s="128"/>
      <c r="CW252" s="128"/>
      <c r="CX252" s="128"/>
      <c r="CY252" s="128"/>
      <c r="CZ252" s="128"/>
      <c r="DA252" s="128"/>
      <c r="DB252" s="128"/>
      <c r="DC252" s="128"/>
      <c r="DD252" s="128"/>
      <c r="DE252" s="128"/>
      <c r="DF252" s="128"/>
      <c r="DG252" s="128"/>
      <c r="DH252" s="128"/>
      <c r="DI252" s="128"/>
      <c r="DJ252" s="128"/>
      <c r="DK252" s="128"/>
      <c r="DL252" s="128"/>
      <c r="DM252" s="128"/>
      <c r="DN252" s="128"/>
      <c r="DO252" s="128"/>
      <c r="DP252" s="128"/>
      <c r="DQ252" s="128"/>
      <c r="DR252" s="128"/>
      <c r="DS252" s="128"/>
      <c r="DT252" s="128"/>
      <c r="DU252" s="128"/>
      <c r="DV252" s="128"/>
      <c r="DW252" s="128"/>
      <c r="DX252" s="128"/>
      <c r="DY252" s="128"/>
      <c r="DZ252" s="128"/>
      <c r="EA252" s="128"/>
      <c r="EB252" s="128"/>
    </row>
    <row r="253" spans="10:132">
      <c r="J253" s="128"/>
      <c r="K253" s="128"/>
      <c r="L253" s="128"/>
      <c r="M253" s="128"/>
      <c r="N253" s="128"/>
      <c r="O253" s="128"/>
      <c r="P253" s="128"/>
      <c r="Q253" s="128"/>
      <c r="R253" s="128"/>
      <c r="S253" s="128"/>
      <c r="T253" s="128"/>
      <c r="U253" s="128"/>
      <c r="V253" s="128"/>
      <c r="W253" s="128"/>
      <c r="X253" s="128"/>
      <c r="Y253" s="128"/>
      <c r="Z253" s="128"/>
      <c r="AA253" s="128"/>
      <c r="AB253" s="128"/>
      <c r="AC253" s="128"/>
      <c r="AD253" s="128"/>
      <c r="AE253" s="128"/>
      <c r="AF253" s="128"/>
      <c r="AG253" s="128"/>
      <c r="AH253" s="128"/>
      <c r="AI253" s="128"/>
      <c r="AJ253" s="128"/>
      <c r="AK253" s="128"/>
      <c r="AL253" s="128"/>
      <c r="AM253" s="128"/>
      <c r="AN253" s="128"/>
      <c r="AO253" s="128"/>
      <c r="AP253" s="128"/>
      <c r="AQ253" s="128"/>
      <c r="AR253" s="128"/>
      <c r="AS253" s="128"/>
      <c r="AT253" s="128"/>
      <c r="AU253" s="128"/>
      <c r="AV253" s="128"/>
      <c r="AW253" s="128"/>
      <c r="AX253" s="128"/>
      <c r="AY253" s="128"/>
      <c r="AZ253" s="128"/>
      <c r="BA253" s="128"/>
      <c r="BB253" s="128"/>
      <c r="BC253" s="128"/>
      <c r="BD253" s="128"/>
      <c r="BE253" s="128"/>
      <c r="BF253" s="128"/>
      <c r="BG253" s="128"/>
      <c r="BH253" s="128"/>
      <c r="BI253" s="128"/>
      <c r="BJ253" s="128"/>
      <c r="BK253" s="128"/>
      <c r="BL253" s="128"/>
      <c r="BM253" s="128"/>
      <c r="BN253" s="128"/>
      <c r="BO253" s="128"/>
      <c r="BP253" s="128"/>
      <c r="BQ253" s="128"/>
      <c r="BR253" s="128"/>
      <c r="BS253" s="128"/>
      <c r="BT253" s="128"/>
      <c r="BU253" s="128"/>
      <c r="BV253" s="128"/>
      <c r="BW253" s="128"/>
      <c r="BX253" s="128"/>
      <c r="BY253" s="128"/>
      <c r="BZ253" s="128"/>
      <c r="CA253" s="128"/>
      <c r="CB253" s="128"/>
      <c r="CC253" s="128"/>
      <c r="CD253" s="128"/>
      <c r="CE253" s="128"/>
      <c r="CF253" s="128"/>
      <c r="CG253" s="128"/>
      <c r="CH253" s="128"/>
      <c r="CI253" s="128"/>
      <c r="CJ253" s="128"/>
      <c r="CK253" s="128"/>
      <c r="CL253" s="128"/>
      <c r="CM253" s="128"/>
      <c r="CN253" s="128"/>
      <c r="CO253" s="128"/>
      <c r="CP253" s="128"/>
      <c r="CQ253" s="128"/>
      <c r="CR253" s="128"/>
      <c r="CS253" s="128"/>
      <c r="CT253" s="128"/>
      <c r="CU253" s="128"/>
      <c r="CV253" s="128"/>
      <c r="CW253" s="128"/>
      <c r="CX253" s="128"/>
      <c r="CY253" s="128"/>
      <c r="CZ253" s="128"/>
      <c r="DA253" s="128"/>
      <c r="DB253" s="128"/>
      <c r="DC253" s="128"/>
      <c r="DD253" s="128"/>
      <c r="DE253" s="128"/>
      <c r="DF253" s="128"/>
      <c r="DG253" s="128"/>
      <c r="DH253" s="128"/>
      <c r="DI253" s="128"/>
      <c r="DJ253" s="128"/>
      <c r="DK253" s="128"/>
      <c r="DL253" s="128"/>
      <c r="DM253" s="128"/>
      <c r="DN253" s="128"/>
      <c r="DO253" s="128"/>
      <c r="DP253" s="128"/>
      <c r="DQ253" s="128"/>
      <c r="DR253" s="128"/>
      <c r="DS253" s="128"/>
      <c r="DT253" s="128"/>
      <c r="DU253" s="128"/>
      <c r="DV253" s="128"/>
      <c r="DW253" s="128"/>
      <c r="DX253" s="128"/>
      <c r="DY253" s="128"/>
      <c r="DZ253" s="128"/>
      <c r="EA253" s="128"/>
      <c r="EB253" s="128"/>
    </row>
    <row r="254" spans="10:132">
      <c r="J254" s="128"/>
      <c r="K254" s="128"/>
      <c r="L254" s="128"/>
      <c r="M254" s="128"/>
      <c r="N254" s="128"/>
      <c r="O254" s="128"/>
      <c r="P254" s="128"/>
      <c r="Q254" s="128"/>
      <c r="R254" s="128"/>
      <c r="S254" s="128"/>
      <c r="T254" s="128"/>
      <c r="U254" s="128"/>
      <c r="V254" s="128"/>
      <c r="W254" s="128"/>
      <c r="X254" s="128"/>
      <c r="Y254" s="128"/>
      <c r="Z254" s="128"/>
      <c r="AA254" s="128"/>
      <c r="AB254" s="128"/>
      <c r="AC254" s="128"/>
      <c r="AD254" s="128"/>
      <c r="AE254" s="128"/>
      <c r="AF254" s="128"/>
      <c r="AG254" s="128"/>
      <c r="AH254" s="128"/>
      <c r="AI254" s="128"/>
      <c r="AJ254" s="128"/>
      <c r="AK254" s="128"/>
      <c r="AL254" s="128"/>
      <c r="AM254" s="128"/>
      <c r="AN254" s="128"/>
      <c r="AO254" s="128"/>
      <c r="AP254" s="128"/>
      <c r="AQ254" s="128"/>
      <c r="AR254" s="128"/>
      <c r="AS254" s="128"/>
      <c r="AT254" s="128"/>
      <c r="AU254" s="128"/>
      <c r="AV254" s="128"/>
      <c r="AW254" s="128"/>
      <c r="AX254" s="128"/>
      <c r="AY254" s="128"/>
      <c r="AZ254" s="128"/>
      <c r="BA254" s="128"/>
      <c r="BB254" s="128"/>
      <c r="BC254" s="128"/>
      <c r="BD254" s="128"/>
      <c r="BE254" s="128"/>
      <c r="BF254" s="128"/>
      <c r="BG254" s="128"/>
      <c r="BH254" s="128"/>
      <c r="BI254" s="128"/>
      <c r="BJ254" s="128"/>
      <c r="BK254" s="128"/>
      <c r="BL254" s="128"/>
      <c r="BM254" s="128"/>
      <c r="BN254" s="128"/>
      <c r="BO254" s="128"/>
      <c r="BP254" s="128"/>
      <c r="BQ254" s="128"/>
      <c r="BR254" s="128"/>
      <c r="BS254" s="128"/>
      <c r="BT254" s="128"/>
      <c r="BU254" s="128"/>
      <c r="BV254" s="128"/>
      <c r="BW254" s="128"/>
      <c r="BX254" s="128"/>
      <c r="BY254" s="128"/>
      <c r="BZ254" s="128"/>
      <c r="CA254" s="128"/>
      <c r="CB254" s="128"/>
      <c r="CC254" s="128"/>
      <c r="CD254" s="128"/>
      <c r="CE254" s="128"/>
      <c r="CF254" s="128"/>
      <c r="CG254" s="128"/>
      <c r="CH254" s="128"/>
      <c r="CI254" s="128"/>
      <c r="CJ254" s="128"/>
      <c r="CK254" s="128"/>
      <c r="CL254" s="128"/>
      <c r="CM254" s="128"/>
      <c r="CN254" s="128"/>
      <c r="CO254" s="128"/>
      <c r="CP254" s="128"/>
      <c r="CQ254" s="128"/>
      <c r="CR254" s="128"/>
      <c r="CS254" s="128"/>
      <c r="CT254" s="128"/>
      <c r="CU254" s="128"/>
      <c r="CV254" s="128"/>
      <c r="CW254" s="128"/>
      <c r="CX254" s="128"/>
      <c r="CY254" s="128"/>
      <c r="CZ254" s="128"/>
      <c r="DA254" s="128"/>
      <c r="DB254" s="128"/>
      <c r="DC254" s="128"/>
      <c r="DD254" s="128"/>
      <c r="DE254" s="128"/>
      <c r="DF254" s="128"/>
      <c r="DG254" s="128"/>
      <c r="DH254" s="128"/>
      <c r="DI254" s="128"/>
      <c r="DJ254" s="128"/>
      <c r="DK254" s="128"/>
      <c r="DL254" s="128"/>
      <c r="DM254" s="128"/>
      <c r="DN254" s="128"/>
      <c r="DO254" s="128"/>
      <c r="DP254" s="128"/>
      <c r="DQ254" s="128"/>
      <c r="DR254" s="128"/>
      <c r="DS254" s="128"/>
      <c r="DT254" s="128"/>
      <c r="DU254" s="128"/>
      <c r="DV254" s="128"/>
      <c r="DW254" s="128"/>
      <c r="DX254" s="128"/>
      <c r="DY254" s="128"/>
      <c r="DZ254" s="128"/>
      <c r="EA254" s="128"/>
      <c r="EB254" s="128"/>
    </row>
    <row r="255" spans="10:132">
      <c r="J255" s="128"/>
      <c r="K255" s="128"/>
      <c r="L255" s="128"/>
      <c r="M255" s="128"/>
      <c r="N255" s="128"/>
      <c r="O255" s="128"/>
      <c r="P255" s="128"/>
      <c r="Q255" s="128"/>
      <c r="R255" s="128"/>
      <c r="S255" s="128"/>
      <c r="T255" s="128"/>
      <c r="U255" s="128"/>
      <c r="V255" s="128"/>
      <c r="W255" s="128"/>
      <c r="X255" s="128"/>
      <c r="Y255" s="128"/>
      <c r="Z255" s="128"/>
      <c r="AA255" s="128"/>
      <c r="AB255" s="128"/>
      <c r="AC255" s="128"/>
      <c r="AD255" s="128"/>
      <c r="AE255" s="128"/>
      <c r="AF255" s="128"/>
      <c r="AG255" s="128"/>
      <c r="AH255" s="128"/>
      <c r="AI255" s="128"/>
      <c r="AJ255" s="128"/>
      <c r="AK255" s="128"/>
      <c r="AL255" s="128"/>
      <c r="AM255" s="128"/>
      <c r="AN255" s="128"/>
      <c r="AO255" s="128"/>
      <c r="AP255" s="128"/>
      <c r="AQ255" s="128"/>
      <c r="AR255" s="128"/>
      <c r="AS255" s="128"/>
      <c r="AT255" s="128"/>
      <c r="AU255" s="128"/>
      <c r="AV255" s="128"/>
      <c r="AW255" s="128"/>
      <c r="AX255" s="128"/>
      <c r="AY255" s="128"/>
      <c r="AZ255" s="128"/>
      <c r="BA255" s="128"/>
      <c r="BB255" s="128"/>
      <c r="BC255" s="128"/>
      <c r="BD255" s="128"/>
      <c r="BE255" s="128"/>
      <c r="BF255" s="128"/>
      <c r="BG255" s="128"/>
      <c r="BH255" s="128"/>
      <c r="BI255" s="128"/>
      <c r="BJ255" s="128"/>
      <c r="BK255" s="128"/>
      <c r="BL255" s="128"/>
      <c r="BM255" s="128"/>
      <c r="BN255" s="128"/>
      <c r="BO255" s="128"/>
      <c r="BP255" s="128"/>
      <c r="BQ255" s="128"/>
      <c r="BR255" s="128"/>
      <c r="BS255" s="128"/>
      <c r="BT255" s="128"/>
      <c r="BU255" s="128"/>
      <c r="BV255" s="128"/>
      <c r="BW255" s="128"/>
      <c r="BX255" s="128"/>
      <c r="BY255" s="128"/>
      <c r="BZ255" s="128"/>
      <c r="CA255" s="128"/>
      <c r="CB255" s="128"/>
      <c r="CC255" s="128"/>
      <c r="CD255" s="128"/>
      <c r="CE255" s="128"/>
      <c r="CF255" s="128"/>
      <c r="CG255" s="128"/>
      <c r="CH255" s="128"/>
      <c r="CI255" s="128"/>
      <c r="CJ255" s="128"/>
      <c r="CK255" s="128"/>
      <c r="CL255" s="128"/>
      <c r="CM255" s="128"/>
      <c r="CN255" s="128"/>
      <c r="CO255" s="128"/>
      <c r="CP255" s="128"/>
      <c r="CQ255" s="128"/>
      <c r="CR255" s="128"/>
      <c r="CS255" s="128"/>
      <c r="CT255" s="128"/>
      <c r="CU255" s="128"/>
      <c r="CV255" s="128"/>
      <c r="CW255" s="128"/>
      <c r="CX255" s="128"/>
      <c r="CY255" s="128"/>
      <c r="CZ255" s="128"/>
      <c r="DA255" s="128"/>
      <c r="DB255" s="128"/>
      <c r="DC255" s="128"/>
      <c r="DD255" s="128"/>
      <c r="DE255" s="128"/>
      <c r="DF255" s="128"/>
      <c r="DG255" s="128"/>
      <c r="DH255" s="128"/>
      <c r="DI255" s="128"/>
      <c r="DJ255" s="128"/>
      <c r="DK255" s="128"/>
      <c r="DL255" s="128"/>
      <c r="DM255" s="128"/>
      <c r="DN255" s="128"/>
      <c r="DO255" s="128"/>
      <c r="DP255" s="128"/>
      <c r="DQ255" s="128"/>
      <c r="DR255" s="128"/>
      <c r="DS255" s="128"/>
      <c r="DT255" s="128"/>
      <c r="DU255" s="128"/>
      <c r="DV255" s="128"/>
      <c r="DW255" s="128"/>
      <c r="DX255" s="128"/>
      <c r="DY255" s="128"/>
      <c r="DZ255" s="128"/>
      <c r="EA255" s="128"/>
      <c r="EB255" s="128"/>
    </row>
    <row r="256" spans="10:132">
      <c r="J256" s="128"/>
      <c r="K256" s="128"/>
      <c r="L256" s="128"/>
      <c r="M256" s="128"/>
      <c r="N256" s="128"/>
      <c r="O256" s="128"/>
      <c r="P256" s="128"/>
      <c r="Q256" s="128"/>
      <c r="R256" s="128"/>
      <c r="S256" s="128"/>
      <c r="T256" s="128"/>
      <c r="U256" s="128"/>
      <c r="V256" s="128"/>
      <c r="W256" s="128"/>
      <c r="X256" s="128"/>
      <c r="Y256" s="128"/>
      <c r="Z256" s="128"/>
      <c r="AA256" s="128"/>
      <c r="AB256" s="128"/>
      <c r="AC256" s="128"/>
      <c r="AD256" s="128"/>
      <c r="AE256" s="128"/>
      <c r="AF256" s="128"/>
      <c r="AG256" s="128"/>
      <c r="AH256" s="128"/>
      <c r="AI256" s="128"/>
      <c r="AJ256" s="128"/>
      <c r="AK256" s="128"/>
      <c r="AL256" s="128"/>
      <c r="AM256" s="128"/>
      <c r="AN256" s="128"/>
      <c r="AO256" s="128"/>
      <c r="AP256" s="128"/>
      <c r="AQ256" s="128"/>
      <c r="AR256" s="128"/>
      <c r="AS256" s="128"/>
      <c r="AT256" s="128"/>
      <c r="AU256" s="128"/>
      <c r="AV256" s="128"/>
      <c r="AW256" s="128"/>
      <c r="AX256" s="128"/>
      <c r="AY256" s="128"/>
      <c r="AZ256" s="128"/>
      <c r="BA256" s="128"/>
      <c r="BB256" s="128"/>
      <c r="BC256" s="128"/>
      <c r="BD256" s="128"/>
      <c r="BE256" s="128"/>
      <c r="BF256" s="128"/>
      <c r="BG256" s="128"/>
      <c r="BH256" s="128"/>
      <c r="BI256" s="128"/>
      <c r="BJ256" s="128"/>
      <c r="BK256" s="128"/>
      <c r="BL256" s="128"/>
      <c r="BM256" s="128"/>
      <c r="BN256" s="128"/>
      <c r="BO256" s="128"/>
      <c r="BP256" s="128"/>
      <c r="BQ256" s="128"/>
      <c r="BR256" s="128"/>
      <c r="BS256" s="128"/>
      <c r="BT256" s="128"/>
      <c r="BU256" s="128"/>
      <c r="BV256" s="128"/>
      <c r="BW256" s="128"/>
      <c r="BX256" s="128"/>
      <c r="BY256" s="128"/>
      <c r="BZ256" s="128"/>
      <c r="CA256" s="128"/>
      <c r="CB256" s="128"/>
      <c r="CC256" s="128"/>
      <c r="CD256" s="128"/>
      <c r="CE256" s="128"/>
      <c r="CF256" s="128"/>
      <c r="CG256" s="128"/>
      <c r="CH256" s="128"/>
      <c r="CI256" s="128"/>
      <c r="CJ256" s="128"/>
      <c r="CK256" s="128"/>
      <c r="CL256" s="128"/>
      <c r="CM256" s="128"/>
      <c r="CN256" s="128"/>
      <c r="CO256" s="128"/>
      <c r="CP256" s="128"/>
      <c r="CQ256" s="128"/>
      <c r="CR256" s="128"/>
      <c r="CS256" s="128"/>
      <c r="CT256" s="128"/>
      <c r="CU256" s="128"/>
      <c r="CV256" s="128"/>
      <c r="CW256" s="128"/>
      <c r="CX256" s="128"/>
      <c r="CY256" s="128"/>
      <c r="CZ256" s="128"/>
      <c r="DA256" s="128"/>
      <c r="DB256" s="128"/>
      <c r="DC256" s="128"/>
      <c r="DD256" s="128"/>
      <c r="DE256" s="128"/>
      <c r="DF256" s="128"/>
      <c r="DG256" s="128"/>
      <c r="DH256" s="128"/>
      <c r="DI256" s="128"/>
      <c r="DJ256" s="128"/>
      <c r="DK256" s="128"/>
      <c r="DL256" s="128"/>
      <c r="DM256" s="128"/>
      <c r="DN256" s="128"/>
      <c r="DO256" s="128"/>
      <c r="DP256" s="128"/>
      <c r="DQ256" s="128"/>
      <c r="DR256" s="128"/>
      <c r="DS256" s="128"/>
      <c r="DT256" s="128"/>
      <c r="DU256" s="128"/>
      <c r="DV256" s="128"/>
      <c r="DW256" s="128"/>
      <c r="DX256" s="128"/>
      <c r="DY256" s="128"/>
      <c r="DZ256" s="128"/>
      <c r="EA256" s="128"/>
      <c r="EB256" s="128"/>
    </row>
    <row r="257" spans="10:132">
      <c r="J257" s="128"/>
      <c r="K257" s="128"/>
      <c r="L257" s="128"/>
      <c r="M257" s="128"/>
      <c r="N257" s="128"/>
      <c r="O257" s="128"/>
      <c r="P257" s="128"/>
      <c r="Q257" s="128"/>
      <c r="R257" s="128"/>
      <c r="S257" s="128"/>
      <c r="T257" s="128"/>
      <c r="U257" s="128"/>
      <c r="V257" s="128"/>
      <c r="W257" s="128"/>
      <c r="X257" s="128"/>
      <c r="Y257" s="128"/>
      <c r="Z257" s="128"/>
      <c r="AA257" s="128"/>
      <c r="AB257" s="128"/>
      <c r="AC257" s="128"/>
      <c r="AD257" s="128"/>
      <c r="AE257" s="128"/>
      <c r="AF257" s="128"/>
      <c r="AG257" s="128"/>
      <c r="AH257" s="128"/>
      <c r="AI257" s="128"/>
      <c r="AJ257" s="128"/>
      <c r="AK257" s="128"/>
      <c r="AL257" s="128"/>
      <c r="AM257" s="128"/>
      <c r="AN257" s="128"/>
      <c r="AO257" s="128"/>
      <c r="AP257" s="128"/>
      <c r="AQ257" s="128"/>
      <c r="AR257" s="128"/>
      <c r="AS257" s="128"/>
      <c r="AT257" s="128"/>
      <c r="AU257" s="128"/>
      <c r="AV257" s="128"/>
      <c r="AW257" s="128"/>
      <c r="AX257" s="128"/>
      <c r="AY257" s="128"/>
      <c r="AZ257" s="128"/>
      <c r="BA257" s="128"/>
      <c r="BB257" s="128"/>
      <c r="BC257" s="128"/>
      <c r="BD257" s="128"/>
      <c r="BE257" s="128"/>
      <c r="BF257" s="128"/>
      <c r="BG257" s="128"/>
      <c r="BH257" s="128"/>
      <c r="BI257" s="128"/>
      <c r="BJ257" s="128"/>
      <c r="BK257" s="128"/>
      <c r="BL257" s="128"/>
      <c r="BM257" s="128"/>
      <c r="BN257" s="128"/>
      <c r="BO257" s="128"/>
      <c r="BP257" s="128"/>
      <c r="BQ257" s="128"/>
      <c r="BR257" s="128"/>
      <c r="BS257" s="128"/>
      <c r="BT257" s="128"/>
      <c r="BU257" s="128"/>
      <c r="BV257" s="128"/>
      <c r="BW257" s="128"/>
      <c r="BX257" s="128"/>
      <c r="BY257" s="128"/>
      <c r="BZ257" s="128"/>
      <c r="CA257" s="128"/>
      <c r="CB257" s="128"/>
      <c r="CC257" s="128"/>
      <c r="CD257" s="128"/>
      <c r="CE257" s="128"/>
      <c r="CF257" s="128"/>
      <c r="CG257" s="128"/>
      <c r="CH257" s="128"/>
      <c r="CI257" s="128"/>
      <c r="CJ257" s="128"/>
      <c r="CK257" s="128"/>
      <c r="CL257" s="128"/>
      <c r="CM257" s="128"/>
      <c r="CN257" s="128"/>
      <c r="CO257" s="128"/>
      <c r="CP257" s="128"/>
      <c r="CQ257" s="128"/>
      <c r="CR257" s="128"/>
      <c r="CS257" s="128"/>
      <c r="CT257" s="128"/>
      <c r="CU257" s="128"/>
      <c r="CV257" s="128"/>
      <c r="CW257" s="128"/>
      <c r="CX257" s="128"/>
      <c r="CY257" s="128"/>
      <c r="CZ257" s="128"/>
      <c r="DA257" s="128"/>
      <c r="DB257" s="128"/>
      <c r="DC257" s="128"/>
      <c r="DD257" s="128"/>
      <c r="DE257" s="128"/>
      <c r="DF257" s="128"/>
      <c r="DG257" s="128"/>
      <c r="DH257" s="128"/>
      <c r="DI257" s="128"/>
      <c r="DJ257" s="128"/>
      <c r="DK257" s="128"/>
      <c r="DL257" s="128"/>
      <c r="DM257" s="128"/>
      <c r="DN257" s="128"/>
      <c r="DO257" s="128"/>
      <c r="DP257" s="128"/>
      <c r="DQ257" s="128"/>
      <c r="DR257" s="128"/>
      <c r="DS257" s="128"/>
      <c r="DT257" s="128"/>
      <c r="DU257" s="128"/>
      <c r="DV257" s="128"/>
      <c r="DW257" s="128"/>
      <c r="DX257" s="128"/>
      <c r="DY257" s="128"/>
      <c r="DZ257" s="128"/>
      <c r="EA257" s="128"/>
      <c r="EB257" s="128"/>
    </row>
    <row r="258" spans="10:132">
      <c r="J258" s="128"/>
      <c r="K258" s="128"/>
      <c r="L258" s="128"/>
      <c r="M258" s="128"/>
      <c r="N258" s="128"/>
      <c r="O258" s="128"/>
      <c r="P258" s="128"/>
      <c r="Q258" s="128"/>
      <c r="R258" s="128"/>
      <c r="S258" s="128"/>
      <c r="T258" s="128"/>
      <c r="U258" s="128"/>
      <c r="V258" s="128"/>
      <c r="W258" s="128"/>
      <c r="X258" s="128"/>
      <c r="Y258" s="128"/>
      <c r="Z258" s="128"/>
      <c r="AA258" s="128"/>
      <c r="AB258" s="128"/>
      <c r="AC258" s="128"/>
      <c r="AD258" s="128"/>
      <c r="AE258" s="128"/>
      <c r="AF258" s="128"/>
      <c r="AG258" s="128"/>
      <c r="AH258" s="128"/>
      <c r="AI258" s="128"/>
      <c r="AJ258" s="128"/>
      <c r="AK258" s="128"/>
      <c r="AL258" s="128"/>
      <c r="AM258" s="128"/>
      <c r="AN258" s="128"/>
      <c r="AO258" s="128"/>
      <c r="AP258" s="128"/>
      <c r="AQ258" s="128"/>
      <c r="AR258" s="128"/>
      <c r="AS258" s="128"/>
      <c r="AT258" s="128"/>
      <c r="AU258" s="128"/>
      <c r="AV258" s="128"/>
      <c r="AW258" s="128"/>
      <c r="AX258" s="128"/>
      <c r="AY258" s="128"/>
      <c r="AZ258" s="128"/>
      <c r="BA258" s="128"/>
      <c r="BB258" s="128"/>
      <c r="BC258" s="128"/>
      <c r="BD258" s="128"/>
      <c r="BE258" s="128"/>
      <c r="BF258" s="128"/>
      <c r="BG258" s="128"/>
      <c r="BH258" s="128"/>
      <c r="BI258" s="128"/>
      <c r="BJ258" s="128"/>
      <c r="BK258" s="128"/>
      <c r="BL258" s="128"/>
      <c r="BM258" s="128"/>
      <c r="BN258" s="128"/>
      <c r="BO258" s="128"/>
      <c r="BP258" s="128"/>
      <c r="BQ258" s="128"/>
      <c r="BR258" s="128"/>
      <c r="BS258" s="128"/>
      <c r="BT258" s="128"/>
      <c r="BU258" s="128"/>
      <c r="BV258" s="128"/>
      <c r="BW258" s="128"/>
      <c r="BX258" s="128"/>
      <c r="BY258" s="128"/>
      <c r="BZ258" s="128"/>
      <c r="CA258" s="128"/>
      <c r="CB258" s="128"/>
      <c r="CC258" s="128"/>
      <c r="CD258" s="128"/>
      <c r="CE258" s="128"/>
      <c r="CF258" s="128"/>
      <c r="CG258" s="128"/>
      <c r="CH258" s="128"/>
      <c r="CI258" s="128"/>
      <c r="CJ258" s="128"/>
      <c r="CK258" s="128"/>
      <c r="CL258" s="128"/>
      <c r="CM258" s="128"/>
      <c r="CN258" s="128"/>
      <c r="CO258" s="128"/>
      <c r="CP258" s="128"/>
      <c r="CQ258" s="128"/>
      <c r="CR258" s="128"/>
      <c r="CS258" s="128"/>
      <c r="CT258" s="128"/>
      <c r="CU258" s="128"/>
      <c r="CV258" s="128"/>
      <c r="CW258" s="128"/>
      <c r="CX258" s="128"/>
      <c r="CY258" s="128"/>
      <c r="CZ258" s="128"/>
      <c r="DA258" s="128"/>
      <c r="DB258" s="128"/>
      <c r="DC258" s="128"/>
      <c r="DD258" s="128"/>
      <c r="DE258" s="128"/>
      <c r="DF258" s="128"/>
      <c r="DG258" s="128"/>
      <c r="DH258" s="128"/>
      <c r="DI258" s="128"/>
      <c r="DJ258" s="128"/>
      <c r="DK258" s="128"/>
      <c r="DL258" s="128"/>
      <c r="DM258" s="128"/>
      <c r="DN258" s="128"/>
      <c r="DO258" s="128"/>
      <c r="DP258" s="128"/>
      <c r="DQ258" s="128"/>
      <c r="DR258" s="128"/>
      <c r="DS258" s="128"/>
      <c r="DT258" s="128"/>
      <c r="DU258" s="128"/>
      <c r="DV258" s="128"/>
      <c r="DW258" s="128"/>
      <c r="DX258" s="128"/>
      <c r="DY258" s="128"/>
      <c r="DZ258" s="128"/>
      <c r="EA258" s="128"/>
      <c r="EB258" s="128"/>
    </row>
    <row r="259" spans="10:132">
      <c r="J259" s="128"/>
      <c r="K259" s="128"/>
      <c r="L259" s="128"/>
      <c r="M259" s="128"/>
      <c r="N259" s="128"/>
      <c r="O259" s="128"/>
      <c r="P259" s="128"/>
      <c r="Q259" s="128"/>
      <c r="R259" s="128"/>
      <c r="S259" s="128"/>
      <c r="T259" s="128"/>
      <c r="U259" s="128"/>
      <c r="V259" s="128"/>
      <c r="W259" s="128"/>
      <c r="X259" s="128"/>
      <c r="Y259" s="128"/>
      <c r="Z259" s="128"/>
      <c r="AA259" s="128"/>
      <c r="AB259" s="128"/>
      <c r="AC259" s="128"/>
      <c r="AD259" s="128"/>
      <c r="AE259" s="128"/>
      <c r="AF259" s="128"/>
      <c r="AG259" s="128"/>
      <c r="AH259" s="128"/>
      <c r="AI259" s="128"/>
      <c r="AJ259" s="128"/>
      <c r="AK259" s="128"/>
      <c r="AL259" s="128"/>
      <c r="AM259" s="128"/>
      <c r="AN259" s="128"/>
      <c r="AO259" s="128"/>
      <c r="AP259" s="128"/>
      <c r="AQ259" s="128"/>
      <c r="AR259" s="128"/>
      <c r="AS259" s="128"/>
      <c r="AT259" s="128"/>
      <c r="AU259" s="128"/>
      <c r="AV259" s="128"/>
      <c r="AW259" s="128"/>
      <c r="AX259" s="128"/>
      <c r="AY259" s="128"/>
      <c r="AZ259" s="128"/>
      <c r="BA259" s="128"/>
      <c r="BB259" s="128"/>
      <c r="BC259" s="128"/>
      <c r="BD259" s="128"/>
      <c r="BE259" s="128"/>
      <c r="BF259" s="128"/>
      <c r="BG259" s="128"/>
      <c r="BH259" s="128"/>
      <c r="BI259" s="128"/>
      <c r="BJ259" s="128"/>
      <c r="BK259" s="128"/>
      <c r="BL259" s="128"/>
      <c r="BM259" s="128"/>
      <c r="BN259" s="128"/>
      <c r="BO259" s="128"/>
      <c r="BP259" s="128"/>
      <c r="BQ259" s="128"/>
      <c r="BR259" s="128"/>
      <c r="BS259" s="128"/>
      <c r="BT259" s="128"/>
      <c r="BU259" s="128"/>
      <c r="BV259" s="128"/>
      <c r="BW259" s="128"/>
      <c r="BX259" s="128"/>
      <c r="BY259" s="128"/>
      <c r="BZ259" s="128"/>
      <c r="CA259" s="128"/>
      <c r="CB259" s="128"/>
      <c r="CC259" s="128"/>
      <c r="CD259" s="128"/>
      <c r="CE259" s="128"/>
      <c r="CF259" s="128"/>
      <c r="CG259" s="128"/>
      <c r="CH259" s="128"/>
      <c r="CI259" s="128"/>
      <c r="CJ259" s="128"/>
      <c r="CK259" s="128"/>
      <c r="CL259" s="128"/>
      <c r="CM259" s="128"/>
      <c r="CN259" s="128"/>
      <c r="CO259" s="128"/>
      <c r="CP259" s="128"/>
      <c r="CQ259" s="128"/>
      <c r="CR259" s="128"/>
      <c r="CS259" s="128"/>
      <c r="CT259" s="128"/>
      <c r="CU259" s="128"/>
      <c r="CV259" s="128"/>
      <c r="CW259" s="128"/>
      <c r="CX259" s="128"/>
      <c r="CY259" s="128"/>
      <c r="CZ259" s="128"/>
      <c r="DA259" s="128"/>
      <c r="DB259" s="128"/>
      <c r="DC259" s="128"/>
      <c r="DD259" s="128"/>
      <c r="DE259" s="128"/>
      <c r="DF259" s="128"/>
      <c r="DG259" s="128"/>
      <c r="DH259" s="128"/>
      <c r="DI259" s="128"/>
      <c r="DJ259" s="128"/>
      <c r="DK259" s="128"/>
      <c r="DL259" s="128"/>
      <c r="DM259" s="128"/>
      <c r="DN259" s="128"/>
      <c r="DO259" s="128"/>
      <c r="DP259" s="128"/>
      <c r="DQ259" s="128"/>
      <c r="DR259" s="128"/>
      <c r="DS259" s="128"/>
      <c r="DT259" s="128"/>
      <c r="DU259" s="128"/>
      <c r="DV259" s="128"/>
      <c r="DW259" s="128"/>
      <c r="DX259" s="128"/>
      <c r="DY259" s="128"/>
      <c r="DZ259" s="128"/>
      <c r="EA259" s="128"/>
      <c r="EB259" s="128"/>
    </row>
    <row r="260" spans="10:132">
      <c r="J260" s="128"/>
      <c r="K260" s="128"/>
      <c r="L260" s="128"/>
      <c r="M260" s="128"/>
      <c r="N260" s="128"/>
      <c r="O260" s="128"/>
      <c r="P260" s="128"/>
      <c r="Q260" s="128"/>
      <c r="R260" s="128"/>
      <c r="S260" s="128"/>
      <c r="T260" s="128"/>
      <c r="U260" s="128"/>
      <c r="V260" s="128"/>
      <c r="W260" s="128"/>
      <c r="X260" s="128"/>
      <c r="Y260" s="128"/>
      <c r="Z260" s="128"/>
      <c r="AA260" s="128"/>
      <c r="AB260" s="128"/>
      <c r="AC260" s="128"/>
      <c r="AD260" s="128"/>
      <c r="AE260" s="128"/>
      <c r="AF260" s="128"/>
      <c r="AG260" s="128"/>
      <c r="AH260" s="128"/>
      <c r="AI260" s="128"/>
      <c r="AJ260" s="128"/>
      <c r="AK260" s="128"/>
      <c r="AL260" s="128"/>
      <c r="AM260" s="128"/>
      <c r="AN260" s="128"/>
      <c r="AO260" s="128"/>
      <c r="AP260" s="128"/>
      <c r="AQ260" s="128"/>
      <c r="AR260" s="128"/>
      <c r="AS260" s="128"/>
      <c r="AT260" s="128"/>
      <c r="AU260" s="128"/>
      <c r="AV260" s="128"/>
      <c r="AW260" s="128"/>
      <c r="AX260" s="128"/>
      <c r="AY260" s="128"/>
      <c r="AZ260" s="128"/>
      <c r="BA260" s="128"/>
      <c r="BB260" s="128"/>
      <c r="BC260" s="128"/>
      <c r="BD260" s="128"/>
      <c r="BE260" s="128"/>
      <c r="BF260" s="128"/>
      <c r="BG260" s="128"/>
      <c r="BH260" s="128"/>
      <c r="BI260" s="128"/>
      <c r="BJ260" s="128"/>
      <c r="BK260" s="128"/>
      <c r="BL260" s="128"/>
      <c r="BM260" s="128"/>
      <c r="BN260" s="128"/>
      <c r="BO260" s="128"/>
      <c r="BP260" s="128"/>
      <c r="BQ260" s="128"/>
      <c r="BR260" s="128"/>
      <c r="BS260" s="128"/>
      <c r="BT260" s="128"/>
      <c r="BU260" s="128"/>
      <c r="BV260" s="128"/>
      <c r="BW260" s="128"/>
      <c r="BX260" s="128"/>
      <c r="BY260" s="128"/>
      <c r="BZ260" s="128"/>
      <c r="CA260" s="128"/>
      <c r="CB260" s="128"/>
      <c r="CC260" s="128"/>
      <c r="CD260" s="128"/>
      <c r="CE260" s="128"/>
      <c r="CF260" s="128"/>
      <c r="CG260" s="128"/>
      <c r="CH260" s="128"/>
      <c r="CI260" s="128"/>
      <c r="CJ260" s="128"/>
      <c r="CK260" s="128"/>
      <c r="CL260" s="128"/>
      <c r="CM260" s="128"/>
      <c r="CN260" s="128"/>
      <c r="CO260" s="128"/>
      <c r="CP260" s="128"/>
      <c r="CQ260" s="128"/>
      <c r="CR260" s="128"/>
      <c r="CS260" s="128"/>
      <c r="CT260" s="128"/>
      <c r="CU260" s="128"/>
      <c r="CV260" s="128"/>
      <c r="CW260" s="128"/>
      <c r="CX260" s="128"/>
      <c r="CY260" s="128"/>
      <c r="CZ260" s="128"/>
      <c r="DA260" s="128"/>
      <c r="DB260" s="128"/>
      <c r="DC260" s="128"/>
      <c r="DD260" s="128"/>
      <c r="DE260" s="128"/>
      <c r="DF260" s="128"/>
      <c r="DG260" s="128"/>
      <c r="DH260" s="128"/>
      <c r="DI260" s="128"/>
      <c r="DJ260" s="128"/>
      <c r="DK260" s="128"/>
      <c r="DL260" s="128"/>
      <c r="DM260" s="128"/>
      <c r="DN260" s="128"/>
      <c r="DO260" s="128"/>
      <c r="DP260" s="128"/>
      <c r="DQ260" s="128"/>
      <c r="DR260" s="128"/>
      <c r="DS260" s="128"/>
      <c r="DT260" s="128"/>
      <c r="DU260" s="128"/>
      <c r="DV260" s="128"/>
      <c r="DW260" s="128"/>
      <c r="DX260" s="128"/>
      <c r="DY260" s="128"/>
      <c r="DZ260" s="128"/>
      <c r="EA260" s="128"/>
      <c r="EB260" s="128"/>
    </row>
    <row r="261" spans="10:132">
      <c r="J261" s="128"/>
      <c r="K261" s="128"/>
      <c r="L261" s="128"/>
      <c r="M261" s="128"/>
      <c r="N261" s="128"/>
      <c r="O261" s="128"/>
      <c r="P261" s="128"/>
      <c r="Q261" s="128"/>
      <c r="R261" s="128"/>
      <c r="S261" s="128"/>
      <c r="T261" s="128"/>
      <c r="U261" s="128"/>
      <c r="V261" s="128"/>
      <c r="W261" s="128"/>
      <c r="X261" s="128"/>
      <c r="Y261" s="128"/>
      <c r="Z261" s="128"/>
      <c r="AA261" s="128"/>
      <c r="AB261" s="128"/>
      <c r="AC261" s="128"/>
      <c r="AD261" s="128"/>
      <c r="AE261" s="128"/>
      <c r="AF261" s="128"/>
      <c r="AG261" s="128"/>
      <c r="AH261" s="128"/>
      <c r="AI261" s="128"/>
      <c r="AJ261" s="128"/>
      <c r="AK261" s="128"/>
      <c r="AL261" s="128"/>
      <c r="AM261" s="128"/>
      <c r="AN261" s="128"/>
      <c r="AO261" s="128"/>
      <c r="AP261" s="128"/>
      <c r="AQ261" s="128"/>
      <c r="AR261" s="128"/>
      <c r="AS261" s="128"/>
      <c r="AT261" s="128"/>
      <c r="AU261" s="128"/>
      <c r="AV261" s="128"/>
      <c r="AW261" s="128"/>
      <c r="AX261" s="128"/>
      <c r="AY261" s="128"/>
      <c r="AZ261" s="128"/>
      <c r="BA261" s="128"/>
      <c r="BB261" s="128"/>
      <c r="BC261" s="128"/>
      <c r="BD261" s="128"/>
      <c r="BE261" s="128"/>
      <c r="BF261" s="128"/>
      <c r="BG261" s="128"/>
      <c r="BH261" s="128"/>
      <c r="BI261" s="128"/>
      <c r="BJ261" s="128"/>
      <c r="BK261" s="128"/>
      <c r="BL261" s="128"/>
      <c r="BM261" s="128"/>
      <c r="BN261" s="128"/>
      <c r="BO261" s="128"/>
      <c r="BP261" s="128"/>
      <c r="BQ261" s="128"/>
      <c r="BR261" s="128"/>
      <c r="BS261" s="128"/>
      <c r="BT261" s="128"/>
      <c r="BU261" s="128"/>
      <c r="BV261" s="128"/>
      <c r="BW261" s="128"/>
      <c r="BX261" s="128"/>
      <c r="BY261" s="128"/>
      <c r="BZ261" s="128"/>
      <c r="CA261" s="128"/>
      <c r="CB261" s="128"/>
      <c r="CC261" s="128"/>
      <c r="CD261" s="128"/>
      <c r="CE261" s="128"/>
      <c r="CF261" s="128"/>
      <c r="CG261" s="128"/>
      <c r="CH261" s="128"/>
      <c r="CI261" s="128"/>
      <c r="CJ261" s="128"/>
      <c r="CK261" s="128"/>
      <c r="CL261" s="128"/>
      <c r="CM261" s="128"/>
      <c r="CN261" s="128"/>
      <c r="CO261" s="128"/>
      <c r="CP261" s="128"/>
      <c r="CQ261" s="128"/>
      <c r="CR261" s="128"/>
      <c r="CS261" s="128"/>
      <c r="CT261" s="128"/>
      <c r="CU261" s="128"/>
      <c r="CV261" s="128"/>
      <c r="CW261" s="128"/>
      <c r="CX261" s="128"/>
      <c r="CY261" s="128"/>
      <c r="CZ261" s="128"/>
      <c r="DA261" s="128"/>
      <c r="DB261" s="128"/>
      <c r="DC261" s="128"/>
      <c r="DD261" s="128"/>
      <c r="DE261" s="128"/>
      <c r="DF261" s="128"/>
      <c r="DG261" s="128"/>
      <c r="DH261" s="128"/>
      <c r="DI261" s="128"/>
      <c r="DJ261" s="128"/>
      <c r="DK261" s="128"/>
      <c r="DL261" s="128"/>
      <c r="DM261" s="128"/>
      <c r="DN261" s="128"/>
      <c r="DO261" s="128"/>
      <c r="DP261" s="128"/>
      <c r="DQ261" s="128"/>
      <c r="DR261" s="128"/>
      <c r="DS261" s="128"/>
      <c r="DT261" s="128"/>
      <c r="DU261" s="128"/>
      <c r="DV261" s="128"/>
      <c r="DW261" s="128"/>
      <c r="DX261" s="128"/>
      <c r="DY261" s="128"/>
      <c r="DZ261" s="128"/>
      <c r="EA261" s="128"/>
      <c r="EB261" s="128"/>
    </row>
    <row r="262" spans="10:132">
      <c r="J262" s="128"/>
      <c r="K262" s="128"/>
      <c r="L262" s="128"/>
      <c r="M262" s="128"/>
      <c r="N262" s="128"/>
      <c r="O262" s="128"/>
      <c r="P262" s="128"/>
      <c r="Q262" s="128"/>
      <c r="R262" s="128"/>
      <c r="S262" s="128"/>
      <c r="T262" s="128"/>
      <c r="U262" s="128"/>
      <c r="V262" s="128"/>
      <c r="W262" s="128"/>
      <c r="X262" s="128"/>
      <c r="Y262" s="128"/>
      <c r="Z262" s="128"/>
      <c r="AA262" s="128"/>
      <c r="AB262" s="128"/>
      <c r="AC262" s="128"/>
      <c r="AD262" s="128"/>
      <c r="AE262" s="128"/>
      <c r="AF262" s="128"/>
      <c r="AG262" s="128"/>
      <c r="AH262" s="128"/>
      <c r="AI262" s="128"/>
      <c r="AJ262" s="128"/>
      <c r="AK262" s="128"/>
      <c r="AL262" s="128"/>
      <c r="AM262" s="128"/>
      <c r="AN262" s="128"/>
      <c r="AO262" s="128"/>
      <c r="AP262" s="128"/>
      <c r="AQ262" s="128"/>
      <c r="AR262" s="128"/>
      <c r="AS262" s="128"/>
      <c r="AT262" s="128"/>
      <c r="AU262" s="128"/>
      <c r="AV262" s="128"/>
      <c r="AW262" s="128"/>
      <c r="AX262" s="128"/>
      <c r="AY262" s="128"/>
      <c r="AZ262" s="128"/>
      <c r="BA262" s="128"/>
      <c r="BB262" s="128"/>
      <c r="BC262" s="128"/>
      <c r="BD262" s="128"/>
      <c r="BE262" s="128"/>
      <c r="BF262" s="128"/>
      <c r="BG262" s="128"/>
      <c r="BH262" s="128"/>
      <c r="BI262" s="128"/>
      <c r="BJ262" s="128"/>
      <c r="BK262" s="128"/>
      <c r="BL262" s="128"/>
      <c r="BM262" s="128"/>
      <c r="BN262" s="128"/>
      <c r="BO262" s="128"/>
      <c r="BP262" s="128"/>
      <c r="BQ262" s="128"/>
      <c r="BR262" s="128"/>
      <c r="BS262" s="128"/>
      <c r="BT262" s="128"/>
      <c r="BU262" s="128"/>
      <c r="BV262" s="128"/>
      <c r="BW262" s="128"/>
      <c r="BX262" s="128"/>
      <c r="BY262" s="128"/>
      <c r="BZ262" s="128"/>
      <c r="CA262" s="128"/>
      <c r="CB262" s="128"/>
      <c r="CC262" s="128"/>
      <c r="CD262" s="128"/>
      <c r="CE262" s="128"/>
      <c r="CF262" s="128"/>
      <c r="CG262" s="128"/>
      <c r="CH262" s="128"/>
      <c r="CI262" s="128"/>
      <c r="CJ262" s="128"/>
      <c r="CK262" s="128"/>
      <c r="CL262" s="128"/>
      <c r="CM262" s="128"/>
      <c r="CN262" s="128"/>
      <c r="CO262" s="128"/>
      <c r="CP262" s="128"/>
      <c r="CQ262" s="128"/>
      <c r="CR262" s="128"/>
      <c r="CS262" s="128"/>
      <c r="CT262" s="128"/>
      <c r="CU262" s="128"/>
      <c r="CV262" s="128"/>
      <c r="CW262" s="128"/>
      <c r="CX262" s="128"/>
      <c r="CY262" s="128"/>
      <c r="CZ262" s="128"/>
      <c r="DA262" s="128"/>
      <c r="DB262" s="128"/>
      <c r="DC262" s="128"/>
      <c r="DD262" s="128"/>
      <c r="DE262" s="128"/>
      <c r="DF262" s="128"/>
      <c r="DG262" s="128"/>
      <c r="DH262" s="128"/>
      <c r="DI262" s="128"/>
      <c r="DJ262" s="128"/>
      <c r="DK262" s="128"/>
      <c r="DL262" s="128"/>
      <c r="DM262" s="128"/>
      <c r="DN262" s="128"/>
      <c r="DO262" s="128"/>
      <c r="DP262" s="128"/>
      <c r="DQ262" s="128"/>
      <c r="DR262" s="128"/>
      <c r="DS262" s="128"/>
      <c r="DT262" s="128"/>
      <c r="DU262" s="128"/>
      <c r="DV262" s="128"/>
      <c r="DW262" s="128"/>
      <c r="DX262" s="128"/>
      <c r="DY262" s="128"/>
      <c r="DZ262" s="128"/>
      <c r="EA262" s="128"/>
      <c r="EB262" s="128"/>
    </row>
    <row r="263" spans="10:132">
      <c r="J263" s="128"/>
      <c r="K263" s="128"/>
      <c r="L263" s="128"/>
      <c r="M263" s="128"/>
      <c r="N263" s="128"/>
      <c r="O263" s="128"/>
      <c r="P263" s="128"/>
      <c r="Q263" s="128"/>
      <c r="R263" s="128"/>
      <c r="S263" s="128"/>
      <c r="T263" s="128"/>
      <c r="U263" s="128"/>
      <c r="V263" s="128"/>
      <c r="W263" s="128"/>
      <c r="X263" s="128"/>
      <c r="Y263" s="128"/>
      <c r="Z263" s="128"/>
      <c r="AA263" s="128"/>
      <c r="AB263" s="128"/>
      <c r="AC263" s="128"/>
      <c r="AD263" s="128"/>
      <c r="AE263" s="128"/>
      <c r="AF263" s="128"/>
      <c r="AG263" s="128"/>
      <c r="AH263" s="128"/>
      <c r="AI263" s="128"/>
      <c r="AJ263" s="128"/>
      <c r="AK263" s="128"/>
      <c r="AL263" s="128"/>
      <c r="AM263" s="128"/>
      <c r="AN263" s="128"/>
      <c r="AO263" s="128"/>
      <c r="AP263" s="128"/>
      <c r="AQ263" s="128"/>
      <c r="AR263" s="128"/>
      <c r="AS263" s="128"/>
      <c r="AT263" s="128"/>
      <c r="AU263" s="128"/>
      <c r="AV263" s="128"/>
      <c r="AW263" s="128"/>
      <c r="AX263" s="128"/>
      <c r="AY263" s="128"/>
      <c r="AZ263" s="128"/>
      <c r="BA263" s="128"/>
      <c r="BB263" s="128"/>
      <c r="BC263" s="128"/>
      <c r="BD263" s="128"/>
      <c r="BE263" s="128"/>
      <c r="BF263" s="128"/>
      <c r="BG263" s="128"/>
      <c r="BH263" s="128"/>
      <c r="BI263" s="128"/>
      <c r="BJ263" s="128"/>
      <c r="BK263" s="128"/>
      <c r="BL263" s="128"/>
      <c r="BM263" s="128"/>
      <c r="BN263" s="128"/>
      <c r="BO263" s="128"/>
      <c r="BP263" s="128"/>
      <c r="BQ263" s="128"/>
      <c r="BR263" s="128"/>
      <c r="BS263" s="128"/>
      <c r="BT263" s="128"/>
      <c r="BU263" s="128"/>
      <c r="BV263" s="128"/>
      <c r="BW263" s="128"/>
      <c r="BX263" s="128"/>
      <c r="BY263" s="128"/>
      <c r="BZ263" s="128"/>
      <c r="CA263" s="128"/>
      <c r="CB263" s="128"/>
      <c r="CC263" s="128"/>
      <c r="CD263" s="128"/>
      <c r="CE263" s="128"/>
      <c r="CF263" s="128"/>
      <c r="CG263" s="128"/>
      <c r="CH263" s="128"/>
      <c r="CI263" s="128"/>
      <c r="CJ263" s="128"/>
      <c r="CK263" s="128"/>
      <c r="CL263" s="128"/>
      <c r="CM263" s="128"/>
      <c r="CN263" s="128"/>
      <c r="CO263" s="128"/>
      <c r="CP263" s="128"/>
      <c r="CQ263" s="128"/>
      <c r="CR263" s="128"/>
      <c r="CS263" s="128"/>
      <c r="CT263" s="128"/>
      <c r="CU263" s="128"/>
      <c r="CV263" s="128"/>
      <c r="CW263" s="128"/>
      <c r="CX263" s="128"/>
      <c r="CY263" s="128"/>
      <c r="CZ263" s="128"/>
      <c r="DA263" s="128"/>
      <c r="DB263" s="128"/>
      <c r="DC263" s="128"/>
      <c r="DD263" s="128"/>
      <c r="DE263" s="128"/>
      <c r="DF263" s="128"/>
      <c r="DG263" s="128"/>
      <c r="DH263" s="128"/>
      <c r="DI263" s="128"/>
      <c r="DJ263" s="128"/>
      <c r="DK263" s="128"/>
      <c r="DL263" s="128"/>
      <c r="DM263" s="128"/>
      <c r="DN263" s="128"/>
      <c r="DO263" s="128"/>
      <c r="DP263" s="128"/>
      <c r="DQ263" s="128"/>
      <c r="DR263" s="128"/>
      <c r="DS263" s="128"/>
      <c r="DT263" s="128"/>
      <c r="DU263" s="128"/>
      <c r="DV263" s="128"/>
      <c r="DW263" s="128"/>
      <c r="DX263" s="128"/>
      <c r="DY263" s="128"/>
      <c r="DZ263" s="128"/>
      <c r="EA263" s="128"/>
      <c r="EB263" s="128"/>
    </row>
    <row r="264" spans="10:132">
      <c r="J264" s="128"/>
      <c r="K264" s="128"/>
      <c r="L264" s="128"/>
      <c r="M264" s="128"/>
      <c r="N264" s="128"/>
      <c r="O264" s="128"/>
      <c r="P264" s="128"/>
      <c r="Q264" s="128"/>
      <c r="R264" s="128"/>
      <c r="S264" s="128"/>
      <c r="T264" s="128"/>
      <c r="U264" s="128"/>
      <c r="V264" s="128"/>
      <c r="W264" s="128"/>
      <c r="X264" s="128"/>
      <c r="Y264" s="128"/>
      <c r="Z264" s="128"/>
      <c r="AA264" s="128"/>
      <c r="AB264" s="128"/>
      <c r="AC264" s="128"/>
      <c r="AD264" s="128"/>
      <c r="AE264" s="128"/>
      <c r="AF264" s="128"/>
      <c r="AG264" s="128"/>
      <c r="AH264" s="128"/>
      <c r="AI264" s="128"/>
      <c r="AJ264" s="128"/>
      <c r="AK264" s="128"/>
      <c r="AL264" s="128"/>
      <c r="AM264" s="128"/>
      <c r="AN264" s="128"/>
      <c r="AO264" s="128"/>
      <c r="AP264" s="128"/>
      <c r="AQ264" s="128"/>
      <c r="AR264" s="128"/>
      <c r="AS264" s="128"/>
      <c r="AT264" s="128"/>
      <c r="AU264" s="128"/>
      <c r="AV264" s="128"/>
      <c r="AW264" s="128"/>
      <c r="AX264" s="128"/>
      <c r="AY264" s="128"/>
      <c r="AZ264" s="128"/>
      <c r="BA264" s="128"/>
      <c r="BB264" s="128"/>
      <c r="BC264" s="128"/>
      <c r="BD264" s="128"/>
      <c r="BE264" s="128"/>
      <c r="BF264" s="128"/>
      <c r="BG264" s="128"/>
      <c r="BH264" s="128"/>
      <c r="BI264" s="128"/>
      <c r="BJ264" s="128"/>
      <c r="BK264" s="128"/>
      <c r="BL264" s="128"/>
      <c r="BM264" s="128"/>
      <c r="BN264" s="128"/>
      <c r="BO264" s="128"/>
      <c r="BP264" s="128"/>
      <c r="BQ264" s="128"/>
      <c r="BR264" s="128"/>
      <c r="BS264" s="128"/>
      <c r="BT264" s="128"/>
      <c r="BU264" s="128"/>
      <c r="BV264" s="128"/>
      <c r="BW264" s="128"/>
      <c r="BX264" s="128"/>
      <c r="BY264" s="128"/>
      <c r="BZ264" s="128"/>
      <c r="CA264" s="128"/>
      <c r="CB264" s="128"/>
      <c r="CC264" s="128"/>
      <c r="CD264" s="128"/>
      <c r="CE264" s="128"/>
      <c r="CF264" s="128"/>
      <c r="CG264" s="128"/>
      <c r="CH264" s="128"/>
      <c r="CI264" s="128"/>
      <c r="CJ264" s="128"/>
      <c r="CK264" s="128"/>
      <c r="CL264" s="128"/>
      <c r="CM264" s="128"/>
      <c r="CN264" s="128"/>
      <c r="CO264" s="128"/>
      <c r="CP264" s="128"/>
      <c r="CQ264" s="128"/>
      <c r="CR264" s="128"/>
      <c r="CS264" s="128"/>
      <c r="CT264" s="128"/>
      <c r="CU264" s="128"/>
      <c r="CV264" s="128"/>
      <c r="CW264" s="128"/>
      <c r="CX264" s="128"/>
      <c r="CY264" s="128"/>
      <c r="CZ264" s="128"/>
      <c r="DA264" s="128"/>
      <c r="DB264" s="128"/>
      <c r="DC264" s="128"/>
      <c r="DD264" s="128"/>
      <c r="DE264" s="128"/>
      <c r="DF264" s="128"/>
      <c r="DG264" s="128"/>
      <c r="DH264" s="128"/>
      <c r="DI264" s="128"/>
      <c r="DJ264" s="128"/>
      <c r="DK264" s="128"/>
      <c r="DL264" s="128"/>
      <c r="DM264" s="128"/>
      <c r="DN264" s="128"/>
      <c r="DO264" s="128"/>
      <c r="DP264" s="128"/>
      <c r="DQ264" s="128"/>
      <c r="DR264" s="128"/>
      <c r="DS264" s="128"/>
      <c r="DT264" s="128"/>
      <c r="DU264" s="128"/>
      <c r="DV264" s="128"/>
      <c r="DW264" s="128"/>
      <c r="DX264" s="128"/>
      <c r="DY264" s="128"/>
      <c r="DZ264" s="128"/>
      <c r="EA264" s="128"/>
      <c r="EB264" s="128"/>
    </row>
    <row r="265" spans="10:132">
      <c r="J265" s="128"/>
      <c r="K265" s="128"/>
      <c r="L265" s="128"/>
      <c r="M265" s="128"/>
      <c r="N265" s="128"/>
      <c r="O265" s="128"/>
      <c r="P265" s="128"/>
      <c r="Q265" s="128"/>
      <c r="R265" s="128"/>
      <c r="S265" s="128"/>
      <c r="T265" s="128"/>
      <c r="U265" s="128"/>
      <c r="V265" s="128"/>
      <c r="W265" s="128"/>
      <c r="X265" s="128"/>
      <c r="Y265" s="128"/>
      <c r="Z265" s="128"/>
      <c r="AA265" s="128"/>
      <c r="AB265" s="128"/>
      <c r="AC265" s="128"/>
      <c r="AD265" s="128"/>
      <c r="AE265" s="128"/>
      <c r="AF265" s="128"/>
      <c r="AG265" s="128"/>
      <c r="AH265" s="128"/>
      <c r="AI265" s="128"/>
      <c r="AJ265" s="128"/>
      <c r="AK265" s="128"/>
      <c r="AL265" s="128"/>
      <c r="AM265" s="128"/>
      <c r="AN265" s="128"/>
      <c r="AO265" s="128"/>
      <c r="AP265" s="128"/>
      <c r="AQ265" s="128"/>
      <c r="AR265" s="128"/>
      <c r="AS265" s="128"/>
      <c r="AT265" s="128"/>
      <c r="AU265" s="128"/>
      <c r="AV265" s="128"/>
      <c r="AW265" s="128"/>
      <c r="AX265" s="128"/>
      <c r="AY265" s="128"/>
      <c r="AZ265" s="128"/>
      <c r="BA265" s="128"/>
      <c r="BB265" s="128"/>
      <c r="BC265" s="128"/>
      <c r="BD265" s="128"/>
      <c r="BE265" s="128"/>
      <c r="BF265" s="128"/>
      <c r="BG265" s="128"/>
      <c r="BH265" s="128"/>
      <c r="BI265" s="128"/>
      <c r="BJ265" s="128"/>
      <c r="BK265" s="128"/>
      <c r="BL265" s="128"/>
      <c r="BM265" s="128"/>
      <c r="BN265" s="128"/>
      <c r="BO265" s="128"/>
      <c r="BP265" s="128"/>
      <c r="BQ265" s="128"/>
      <c r="BR265" s="128"/>
      <c r="BS265" s="128"/>
      <c r="BT265" s="128"/>
      <c r="BU265" s="128"/>
      <c r="BV265" s="128"/>
      <c r="BW265" s="128"/>
      <c r="BX265" s="128"/>
      <c r="BY265" s="128"/>
      <c r="BZ265" s="128"/>
      <c r="CA265" s="128"/>
      <c r="CB265" s="128"/>
      <c r="CC265" s="128"/>
      <c r="CD265" s="128"/>
      <c r="CE265" s="128"/>
      <c r="CF265" s="128"/>
      <c r="CG265" s="128"/>
      <c r="CH265" s="128"/>
      <c r="CI265" s="128"/>
      <c r="CJ265" s="128"/>
      <c r="CK265" s="128"/>
      <c r="CL265" s="128"/>
      <c r="CM265" s="128"/>
      <c r="CN265" s="128"/>
      <c r="CO265" s="128"/>
      <c r="CP265" s="128"/>
      <c r="CQ265" s="128"/>
      <c r="CR265" s="128"/>
      <c r="CS265" s="128"/>
      <c r="CT265" s="128"/>
      <c r="CU265" s="128"/>
      <c r="CV265" s="128"/>
      <c r="CW265" s="128"/>
      <c r="CX265" s="128"/>
      <c r="CY265" s="128"/>
      <c r="CZ265" s="128"/>
      <c r="DA265" s="128"/>
      <c r="DB265" s="128"/>
      <c r="DC265" s="128"/>
      <c r="DD265" s="128"/>
      <c r="DE265" s="128"/>
      <c r="DF265" s="128"/>
      <c r="DG265" s="128"/>
      <c r="DH265" s="128"/>
      <c r="DI265" s="128"/>
      <c r="DJ265" s="128"/>
      <c r="DK265" s="128"/>
      <c r="DL265" s="128"/>
      <c r="DM265" s="128"/>
      <c r="DN265" s="128"/>
      <c r="DO265" s="128"/>
      <c r="DP265" s="128"/>
      <c r="DQ265" s="128"/>
      <c r="DR265" s="128"/>
      <c r="DS265" s="128"/>
      <c r="DT265" s="128"/>
      <c r="DU265" s="128"/>
      <c r="DV265" s="128"/>
      <c r="DW265" s="128"/>
      <c r="DX265" s="128"/>
      <c r="DY265" s="128"/>
      <c r="DZ265" s="128"/>
      <c r="EA265" s="128"/>
      <c r="EB265" s="128"/>
    </row>
    <row r="266" spans="10:132">
      <c r="J266" s="128"/>
      <c r="K266" s="128"/>
      <c r="L266" s="128"/>
      <c r="M266" s="128"/>
      <c r="N266" s="128"/>
      <c r="O266" s="128"/>
      <c r="P266" s="128"/>
      <c r="Q266" s="128"/>
      <c r="R266" s="128"/>
      <c r="S266" s="128"/>
      <c r="T266" s="128"/>
      <c r="U266" s="128"/>
      <c r="V266" s="128"/>
      <c r="W266" s="128"/>
      <c r="X266" s="128"/>
      <c r="Y266" s="128"/>
      <c r="Z266" s="128"/>
      <c r="AA266" s="128"/>
      <c r="AB266" s="128"/>
      <c r="AC266" s="128"/>
      <c r="AD266" s="128"/>
      <c r="AE266" s="128"/>
      <c r="AF266" s="128"/>
      <c r="AG266" s="128"/>
      <c r="AH266" s="128"/>
      <c r="AI266" s="128"/>
      <c r="AJ266" s="128"/>
      <c r="AK266" s="128"/>
      <c r="AL266" s="128"/>
      <c r="AM266" s="128"/>
      <c r="AN266" s="128"/>
      <c r="AO266" s="128"/>
      <c r="AP266" s="128"/>
      <c r="AQ266" s="128"/>
      <c r="AR266" s="128"/>
      <c r="AS266" s="128"/>
      <c r="AT266" s="128"/>
      <c r="AU266" s="128"/>
      <c r="AV266" s="128"/>
      <c r="AW266" s="128"/>
      <c r="AX266" s="128"/>
      <c r="AY266" s="128"/>
      <c r="AZ266" s="128"/>
      <c r="BA266" s="128"/>
      <c r="BB266" s="128"/>
      <c r="BC266" s="128"/>
      <c r="BD266" s="128"/>
      <c r="BE266" s="128"/>
      <c r="BF266" s="128"/>
      <c r="BG266" s="128"/>
      <c r="BH266" s="128"/>
      <c r="BI266" s="128"/>
      <c r="BJ266" s="128"/>
      <c r="BK266" s="128"/>
      <c r="BL266" s="128"/>
      <c r="BM266" s="128"/>
      <c r="BN266" s="128"/>
      <c r="BO266" s="128"/>
      <c r="BP266" s="128"/>
      <c r="BQ266" s="128"/>
      <c r="BR266" s="128"/>
      <c r="BS266" s="128"/>
      <c r="BT266" s="128"/>
      <c r="BU266" s="128"/>
      <c r="BV266" s="128"/>
      <c r="BW266" s="128"/>
      <c r="BX266" s="128"/>
      <c r="BY266" s="128"/>
      <c r="BZ266" s="128"/>
      <c r="CA266" s="128"/>
      <c r="CB266" s="128"/>
      <c r="CC266" s="128"/>
      <c r="CD266" s="128"/>
      <c r="CE266" s="128"/>
      <c r="CF266" s="128"/>
      <c r="CG266" s="128"/>
      <c r="CH266" s="128"/>
      <c r="CI266" s="128"/>
      <c r="CJ266" s="128"/>
      <c r="CK266" s="128"/>
      <c r="CL266" s="128"/>
      <c r="CM266" s="128"/>
      <c r="CN266" s="128"/>
      <c r="CO266" s="128"/>
      <c r="CP266" s="128"/>
      <c r="CQ266" s="128"/>
      <c r="CR266" s="128"/>
      <c r="CS266" s="128"/>
      <c r="CT266" s="128"/>
      <c r="CU266" s="128"/>
      <c r="CV266" s="128"/>
      <c r="CW266" s="128"/>
      <c r="CX266" s="128"/>
      <c r="CY266" s="128"/>
      <c r="CZ266" s="128"/>
      <c r="DA266" s="128"/>
      <c r="DB266" s="128"/>
      <c r="DC266" s="128"/>
      <c r="DD266" s="128"/>
      <c r="DE266" s="128"/>
      <c r="DF266" s="128"/>
      <c r="DG266" s="128"/>
      <c r="DH266" s="128"/>
      <c r="DI266" s="128"/>
      <c r="DJ266" s="128"/>
      <c r="DK266" s="128"/>
      <c r="DL266" s="128"/>
      <c r="DM266" s="128"/>
      <c r="DN266" s="128"/>
      <c r="DO266" s="128"/>
      <c r="DP266" s="128"/>
      <c r="DQ266" s="128"/>
      <c r="DR266" s="128"/>
      <c r="DS266" s="128"/>
      <c r="DT266" s="128"/>
      <c r="DU266" s="128"/>
      <c r="DV266" s="128"/>
      <c r="DW266" s="128"/>
      <c r="DX266" s="128"/>
      <c r="DY266" s="128"/>
      <c r="DZ266" s="128"/>
      <c r="EA266" s="128"/>
      <c r="EB266" s="128"/>
    </row>
    <row r="267" spans="10:132">
      <c r="J267" s="128"/>
      <c r="K267" s="128"/>
      <c r="L267" s="128"/>
      <c r="M267" s="128"/>
      <c r="N267" s="128"/>
      <c r="O267" s="128"/>
      <c r="P267" s="128"/>
      <c r="Q267" s="128"/>
      <c r="R267" s="128"/>
      <c r="S267" s="128"/>
      <c r="T267" s="128"/>
      <c r="U267" s="128"/>
      <c r="V267" s="128"/>
      <c r="W267" s="128"/>
      <c r="X267" s="128"/>
      <c r="Y267" s="128"/>
      <c r="Z267" s="128"/>
      <c r="AA267" s="128"/>
      <c r="AB267" s="128"/>
      <c r="AC267" s="128"/>
      <c r="AD267" s="128"/>
      <c r="AE267" s="128"/>
      <c r="AF267" s="128"/>
      <c r="AG267" s="128"/>
      <c r="AH267" s="128"/>
      <c r="AI267" s="128"/>
      <c r="AJ267" s="128"/>
      <c r="AK267" s="128"/>
      <c r="AL267" s="128"/>
      <c r="AM267" s="128"/>
      <c r="AN267" s="128"/>
      <c r="AO267" s="128"/>
      <c r="AP267" s="128"/>
      <c r="AQ267" s="128"/>
      <c r="AR267" s="128"/>
      <c r="AS267" s="128"/>
      <c r="AT267" s="128"/>
      <c r="AU267" s="128"/>
      <c r="AV267" s="128"/>
      <c r="AW267" s="128"/>
      <c r="AX267" s="128"/>
      <c r="AY267" s="128"/>
      <c r="AZ267" s="128"/>
      <c r="BA267" s="128"/>
      <c r="BB267" s="128"/>
      <c r="BC267" s="128"/>
      <c r="BD267" s="128"/>
      <c r="BE267" s="128"/>
      <c r="BF267" s="128"/>
      <c r="BG267" s="128"/>
      <c r="BH267" s="128"/>
      <c r="BI267" s="128"/>
      <c r="BJ267" s="128"/>
      <c r="BK267" s="128"/>
      <c r="BL267" s="128"/>
      <c r="BM267" s="128"/>
      <c r="BN267" s="128"/>
      <c r="BO267" s="128"/>
      <c r="BP267" s="128"/>
      <c r="BQ267" s="128"/>
      <c r="BR267" s="128"/>
      <c r="BS267" s="128"/>
      <c r="BT267" s="128"/>
      <c r="BU267" s="128"/>
      <c r="BV267" s="128"/>
      <c r="BW267" s="128"/>
      <c r="BX267" s="128"/>
      <c r="BY267" s="128"/>
      <c r="BZ267" s="128"/>
      <c r="CA267" s="128"/>
      <c r="CB267" s="128"/>
      <c r="CC267" s="128"/>
      <c r="CD267" s="128"/>
      <c r="CE267" s="128"/>
      <c r="CF267" s="128"/>
      <c r="CG267" s="128"/>
      <c r="CH267" s="128"/>
      <c r="CI267" s="128"/>
      <c r="CJ267" s="128"/>
      <c r="CK267" s="128"/>
      <c r="CL267" s="128"/>
      <c r="CM267" s="128"/>
      <c r="CN267" s="128"/>
      <c r="CO267" s="128"/>
      <c r="CP267" s="128"/>
      <c r="CQ267" s="128"/>
      <c r="CR267" s="128"/>
      <c r="CS267" s="128"/>
      <c r="CT267" s="128"/>
      <c r="CU267" s="128"/>
      <c r="CV267" s="128"/>
      <c r="CW267" s="128"/>
      <c r="CX267" s="128"/>
      <c r="CY267" s="128"/>
      <c r="CZ267" s="128"/>
      <c r="DA267" s="128"/>
      <c r="DB267" s="128"/>
      <c r="DC267" s="128"/>
      <c r="DD267" s="128"/>
      <c r="DE267" s="128"/>
      <c r="DF267" s="128"/>
      <c r="DG267" s="128"/>
      <c r="DH267" s="128"/>
      <c r="DI267" s="128"/>
      <c r="DJ267" s="128"/>
      <c r="DK267" s="128"/>
      <c r="DL267" s="128"/>
      <c r="DM267" s="128"/>
      <c r="DN267" s="128"/>
      <c r="DO267" s="128"/>
      <c r="DP267" s="128"/>
      <c r="DQ267" s="128"/>
      <c r="DR267" s="128"/>
      <c r="DS267" s="128"/>
      <c r="DT267" s="128"/>
      <c r="DU267" s="128"/>
      <c r="DV267" s="128"/>
      <c r="DW267" s="128"/>
      <c r="DX267" s="128"/>
      <c r="DY267" s="128"/>
      <c r="DZ267" s="128"/>
      <c r="EA267" s="128"/>
      <c r="EB267" s="128"/>
    </row>
    <row r="268" spans="10:132">
      <c r="J268" s="128"/>
      <c r="K268" s="128"/>
      <c r="L268" s="128"/>
      <c r="M268" s="128"/>
      <c r="N268" s="128"/>
      <c r="O268" s="128"/>
      <c r="P268" s="128"/>
      <c r="Q268" s="128"/>
      <c r="R268" s="128"/>
      <c r="S268" s="128"/>
      <c r="T268" s="128"/>
      <c r="U268" s="128"/>
      <c r="V268" s="128"/>
      <c r="W268" s="128"/>
      <c r="X268" s="128"/>
      <c r="Y268" s="128"/>
      <c r="Z268" s="128"/>
      <c r="AA268" s="128"/>
      <c r="AB268" s="128"/>
      <c r="AC268" s="128"/>
      <c r="AD268" s="128"/>
      <c r="AE268" s="128"/>
      <c r="AF268" s="128"/>
      <c r="AG268" s="128"/>
      <c r="AH268" s="128"/>
      <c r="AI268" s="128"/>
      <c r="AJ268" s="128"/>
      <c r="AK268" s="128"/>
      <c r="AL268" s="128"/>
      <c r="AM268" s="128"/>
      <c r="AN268" s="128"/>
      <c r="AO268" s="128"/>
      <c r="AP268" s="128"/>
      <c r="AQ268" s="128"/>
      <c r="AR268" s="128"/>
      <c r="AS268" s="128"/>
      <c r="AT268" s="128"/>
      <c r="AU268" s="128"/>
      <c r="AV268" s="128"/>
      <c r="AW268" s="128"/>
      <c r="AX268" s="128"/>
      <c r="AY268" s="128"/>
      <c r="AZ268" s="128"/>
      <c r="BA268" s="128"/>
      <c r="BB268" s="128"/>
      <c r="BC268" s="128"/>
      <c r="BD268" s="128"/>
      <c r="BE268" s="128"/>
      <c r="BF268" s="128"/>
      <c r="BG268" s="128"/>
      <c r="BH268" s="128"/>
      <c r="BI268" s="128"/>
      <c r="BJ268" s="128"/>
      <c r="BK268" s="128"/>
      <c r="BL268" s="128"/>
      <c r="BM268" s="128"/>
      <c r="BN268" s="128"/>
      <c r="BO268" s="128"/>
      <c r="BP268" s="128"/>
      <c r="BQ268" s="128"/>
      <c r="BR268" s="128"/>
      <c r="BS268" s="128"/>
      <c r="BT268" s="128"/>
      <c r="BU268" s="128"/>
      <c r="BV268" s="128"/>
      <c r="BW268" s="128"/>
      <c r="BX268" s="128"/>
      <c r="BY268" s="128"/>
      <c r="BZ268" s="128"/>
      <c r="CA268" s="128"/>
      <c r="CB268" s="128"/>
      <c r="CC268" s="128"/>
      <c r="CD268" s="128"/>
      <c r="CE268" s="128"/>
      <c r="CF268" s="128"/>
      <c r="CG268" s="128"/>
      <c r="CH268" s="128"/>
      <c r="CI268" s="128"/>
      <c r="CJ268" s="128"/>
      <c r="CK268" s="128"/>
      <c r="CL268" s="128"/>
      <c r="CM268" s="128"/>
      <c r="CN268" s="128"/>
      <c r="CO268" s="128"/>
      <c r="CP268" s="128"/>
      <c r="CQ268" s="128"/>
      <c r="CR268" s="128"/>
      <c r="CS268" s="128"/>
      <c r="CT268" s="128"/>
      <c r="CU268" s="128"/>
      <c r="CV268" s="128"/>
      <c r="CW268" s="128"/>
      <c r="CX268" s="128"/>
      <c r="CY268" s="128"/>
      <c r="CZ268" s="128"/>
      <c r="DA268" s="128"/>
      <c r="DB268" s="128"/>
      <c r="DC268" s="128"/>
      <c r="DD268" s="128"/>
      <c r="DE268" s="128"/>
      <c r="DF268" s="128"/>
      <c r="DG268" s="128"/>
      <c r="DH268" s="128"/>
      <c r="DI268" s="128"/>
      <c r="DJ268" s="128"/>
      <c r="DK268" s="128"/>
      <c r="DL268" s="128"/>
      <c r="DM268" s="128"/>
      <c r="DN268" s="128"/>
      <c r="DO268" s="128"/>
      <c r="DP268" s="128"/>
      <c r="DQ268" s="128"/>
      <c r="DR268" s="128"/>
      <c r="DS268" s="128"/>
      <c r="DT268" s="128"/>
      <c r="DU268" s="128"/>
      <c r="DV268" s="128"/>
      <c r="DW268" s="128"/>
      <c r="DX268" s="128"/>
      <c r="DY268" s="128"/>
      <c r="DZ268" s="128"/>
      <c r="EA268" s="128"/>
      <c r="EB268" s="128"/>
    </row>
    <row r="269" spans="10:132">
      <c r="J269" s="128"/>
      <c r="K269" s="128"/>
      <c r="L269" s="128"/>
      <c r="M269" s="128"/>
      <c r="N269" s="128"/>
      <c r="O269" s="128"/>
      <c r="P269" s="128"/>
      <c r="Q269" s="128"/>
      <c r="R269" s="128"/>
      <c r="S269" s="128"/>
      <c r="T269" s="128"/>
      <c r="U269" s="128"/>
      <c r="V269" s="128"/>
      <c r="W269" s="128"/>
      <c r="X269" s="128"/>
      <c r="Y269" s="128"/>
      <c r="Z269" s="128"/>
      <c r="AA269" s="128"/>
      <c r="AB269" s="128"/>
      <c r="AC269" s="128"/>
      <c r="AD269" s="128"/>
      <c r="AE269" s="128"/>
      <c r="AF269" s="128"/>
      <c r="AG269" s="128"/>
      <c r="AH269" s="128"/>
      <c r="AI269" s="128"/>
      <c r="AJ269" s="128"/>
      <c r="AK269" s="128"/>
      <c r="AL269" s="128"/>
      <c r="AM269" s="128"/>
      <c r="AN269" s="128"/>
      <c r="AO269" s="128"/>
      <c r="AP269" s="128"/>
      <c r="AQ269" s="128"/>
      <c r="AR269" s="128"/>
      <c r="AS269" s="128"/>
      <c r="AT269" s="128"/>
      <c r="AU269" s="128"/>
      <c r="AV269" s="128"/>
      <c r="AW269" s="128"/>
      <c r="AX269" s="128"/>
      <c r="AY269" s="128"/>
      <c r="AZ269" s="128"/>
      <c r="BA269" s="128"/>
      <c r="BB269" s="128"/>
      <c r="BC269" s="128"/>
      <c r="BD269" s="128"/>
      <c r="BE269" s="128"/>
      <c r="BF269" s="128"/>
      <c r="BG269" s="128"/>
      <c r="BH269" s="128"/>
      <c r="BI269" s="128"/>
      <c r="BJ269" s="128"/>
      <c r="BK269" s="128"/>
      <c r="BL269" s="128"/>
      <c r="BM269" s="128"/>
      <c r="BN269" s="128"/>
      <c r="BO269" s="128"/>
      <c r="BP269" s="128"/>
      <c r="BQ269" s="128"/>
      <c r="BR269" s="128"/>
      <c r="BS269" s="128"/>
      <c r="BT269" s="128"/>
      <c r="BU269" s="128"/>
      <c r="BV269" s="128"/>
      <c r="BW269" s="128"/>
      <c r="BX269" s="128"/>
      <c r="BY269" s="128"/>
      <c r="BZ269" s="128"/>
      <c r="CA269" s="128"/>
      <c r="CB269" s="128"/>
      <c r="CC269" s="128"/>
      <c r="CD269" s="128"/>
      <c r="CE269" s="128"/>
      <c r="CF269" s="128"/>
      <c r="CG269" s="128"/>
      <c r="CH269" s="128"/>
      <c r="CI269" s="128"/>
      <c r="CJ269" s="128"/>
      <c r="CK269" s="128"/>
      <c r="CL269" s="128"/>
      <c r="CM269" s="128"/>
      <c r="CN269" s="128"/>
      <c r="CO269" s="128"/>
      <c r="CP269" s="128"/>
      <c r="CQ269" s="128"/>
      <c r="CR269" s="128"/>
      <c r="CS269" s="128"/>
      <c r="CT269" s="128"/>
      <c r="CU269" s="128"/>
      <c r="CV269" s="128"/>
      <c r="CW269" s="128"/>
      <c r="CX269" s="128"/>
      <c r="CY269" s="128"/>
      <c r="CZ269" s="128"/>
      <c r="DA269" s="128"/>
      <c r="DB269" s="128"/>
      <c r="DC269" s="128"/>
      <c r="DD269" s="128"/>
      <c r="DE269" s="128"/>
      <c r="DF269" s="128"/>
      <c r="DG269" s="128"/>
      <c r="DH269" s="128"/>
      <c r="DI269" s="128"/>
      <c r="DJ269" s="128"/>
      <c r="DK269" s="128"/>
      <c r="DL269" s="128"/>
      <c r="DM269" s="128"/>
      <c r="DN269" s="128"/>
      <c r="DO269" s="128"/>
      <c r="DP269" s="128"/>
      <c r="DQ269" s="128"/>
      <c r="DR269" s="128"/>
      <c r="DS269" s="128"/>
      <c r="DT269" s="128"/>
      <c r="DU269" s="128"/>
      <c r="DV269" s="128"/>
      <c r="DW269" s="128"/>
      <c r="DX269" s="128"/>
      <c r="DY269" s="128"/>
      <c r="DZ269" s="128"/>
      <c r="EA269" s="128"/>
      <c r="EB269" s="128"/>
    </row>
    <row r="270" spans="10:132">
      <c r="J270" s="128"/>
      <c r="K270" s="128"/>
      <c r="L270" s="128"/>
      <c r="M270" s="128"/>
      <c r="N270" s="128"/>
      <c r="O270" s="128"/>
      <c r="P270" s="128"/>
      <c r="Q270" s="128"/>
      <c r="R270" s="128"/>
      <c r="S270" s="128"/>
      <c r="T270" s="128"/>
      <c r="U270" s="128"/>
      <c r="V270" s="128"/>
      <c r="W270" s="128"/>
      <c r="X270" s="128"/>
      <c r="Y270" s="128"/>
      <c r="Z270" s="128"/>
      <c r="AA270" s="128"/>
      <c r="AB270" s="128"/>
      <c r="AC270" s="128"/>
      <c r="AD270" s="128"/>
      <c r="AE270" s="128"/>
      <c r="AF270" s="128"/>
      <c r="AG270" s="128"/>
      <c r="AH270" s="128"/>
      <c r="AI270" s="128"/>
      <c r="AJ270" s="128"/>
      <c r="AK270" s="128"/>
      <c r="AL270" s="128"/>
      <c r="AM270" s="128"/>
      <c r="AN270" s="128"/>
      <c r="AO270" s="128"/>
      <c r="AP270" s="128"/>
      <c r="AQ270" s="128"/>
      <c r="AR270" s="128"/>
      <c r="AS270" s="128"/>
      <c r="AT270" s="128"/>
      <c r="AU270" s="128"/>
      <c r="AV270" s="128"/>
      <c r="AW270" s="128"/>
      <c r="AX270" s="128"/>
      <c r="AY270" s="128"/>
      <c r="AZ270" s="128"/>
      <c r="BA270" s="128"/>
      <c r="BB270" s="128"/>
      <c r="BC270" s="128"/>
      <c r="BD270" s="128"/>
      <c r="BE270" s="128"/>
      <c r="BF270" s="128"/>
      <c r="BG270" s="128"/>
      <c r="BH270" s="128"/>
      <c r="BI270" s="128"/>
      <c r="BJ270" s="128"/>
      <c r="BK270" s="128"/>
      <c r="BL270" s="128"/>
      <c r="BM270" s="128"/>
      <c r="BN270" s="128"/>
      <c r="BO270" s="128"/>
      <c r="BP270" s="128"/>
      <c r="BQ270" s="128"/>
      <c r="BR270" s="128"/>
      <c r="BS270" s="128"/>
      <c r="BT270" s="128"/>
      <c r="BU270" s="128"/>
      <c r="BV270" s="128"/>
      <c r="BW270" s="128"/>
      <c r="BX270" s="128"/>
      <c r="BY270" s="128"/>
      <c r="BZ270" s="128"/>
      <c r="CA270" s="128"/>
      <c r="CB270" s="128"/>
      <c r="CC270" s="128"/>
      <c r="CD270" s="128"/>
      <c r="CE270" s="128"/>
      <c r="CF270" s="128"/>
      <c r="CG270" s="128"/>
      <c r="CH270" s="128"/>
      <c r="CI270" s="128"/>
      <c r="CJ270" s="128"/>
      <c r="CK270" s="128"/>
      <c r="CL270" s="128"/>
      <c r="CM270" s="128"/>
      <c r="CN270" s="128"/>
      <c r="CO270" s="128"/>
      <c r="CP270" s="128"/>
      <c r="CQ270" s="128"/>
      <c r="CR270" s="128"/>
      <c r="CS270" s="128"/>
      <c r="CT270" s="128"/>
      <c r="CU270" s="128"/>
      <c r="CV270" s="128"/>
      <c r="CW270" s="128"/>
      <c r="CX270" s="128"/>
      <c r="CY270" s="128"/>
      <c r="CZ270" s="128"/>
      <c r="DA270" s="128"/>
      <c r="DB270" s="128"/>
      <c r="DC270" s="128"/>
      <c r="DD270" s="128"/>
      <c r="DE270" s="128"/>
      <c r="DF270" s="128"/>
      <c r="DG270" s="128"/>
      <c r="DH270" s="128"/>
      <c r="DI270" s="128"/>
      <c r="DJ270" s="128"/>
      <c r="DK270" s="128"/>
      <c r="DL270" s="128"/>
      <c r="DM270" s="128"/>
      <c r="DN270" s="128"/>
      <c r="DO270" s="128"/>
      <c r="DP270" s="128"/>
      <c r="DQ270" s="128"/>
      <c r="DR270" s="128"/>
      <c r="DS270" s="128"/>
      <c r="DT270" s="128"/>
      <c r="DU270" s="128"/>
      <c r="DV270" s="128"/>
      <c r="DW270" s="128"/>
      <c r="DX270" s="128"/>
      <c r="DY270" s="128"/>
      <c r="DZ270" s="128"/>
      <c r="EA270" s="128"/>
      <c r="EB270" s="128"/>
    </row>
    <row r="271" spans="10:132">
      <c r="J271" s="128"/>
      <c r="K271" s="128"/>
      <c r="L271" s="128"/>
      <c r="M271" s="128"/>
      <c r="N271" s="128"/>
      <c r="O271" s="128"/>
      <c r="P271" s="128"/>
      <c r="Q271" s="128"/>
      <c r="R271" s="128"/>
      <c r="S271" s="128"/>
      <c r="T271" s="128"/>
      <c r="U271" s="128"/>
      <c r="V271" s="128"/>
      <c r="W271" s="128"/>
      <c r="X271" s="128"/>
      <c r="Y271" s="128"/>
      <c r="Z271" s="128"/>
      <c r="AA271" s="128"/>
      <c r="AB271" s="128"/>
      <c r="AC271" s="128"/>
      <c r="AD271" s="128"/>
      <c r="AE271" s="128"/>
      <c r="AF271" s="128"/>
      <c r="AG271" s="128"/>
      <c r="AH271" s="128"/>
      <c r="AI271" s="128"/>
      <c r="AJ271" s="128"/>
      <c r="AK271" s="128"/>
      <c r="AL271" s="128"/>
      <c r="AM271" s="128"/>
      <c r="AN271" s="128"/>
      <c r="AO271" s="128"/>
      <c r="AP271" s="128"/>
      <c r="AQ271" s="128"/>
      <c r="AR271" s="128"/>
      <c r="AS271" s="128"/>
      <c r="AT271" s="128"/>
      <c r="AU271" s="128"/>
      <c r="AV271" s="128"/>
      <c r="AW271" s="128"/>
      <c r="AX271" s="128"/>
      <c r="AY271" s="128"/>
      <c r="AZ271" s="128"/>
      <c r="BA271" s="128"/>
      <c r="BB271" s="128"/>
      <c r="BC271" s="128"/>
      <c r="BD271" s="128"/>
      <c r="BE271" s="128"/>
      <c r="BF271" s="128"/>
      <c r="BG271" s="128"/>
      <c r="BH271" s="128"/>
      <c r="BI271" s="128"/>
      <c r="BJ271" s="128"/>
      <c r="BK271" s="128"/>
      <c r="BL271" s="128"/>
      <c r="BM271" s="128"/>
      <c r="BN271" s="128"/>
      <c r="BO271" s="128"/>
      <c r="BP271" s="128"/>
      <c r="BQ271" s="128"/>
      <c r="BR271" s="128"/>
      <c r="BS271" s="128"/>
      <c r="BT271" s="128"/>
      <c r="BU271" s="128"/>
      <c r="BV271" s="128"/>
      <c r="BW271" s="128"/>
      <c r="BX271" s="128"/>
      <c r="BY271" s="128"/>
      <c r="BZ271" s="128"/>
      <c r="CA271" s="128"/>
      <c r="CB271" s="128"/>
      <c r="CC271" s="128"/>
      <c r="CD271" s="128"/>
      <c r="CE271" s="128"/>
      <c r="CF271" s="128"/>
      <c r="CG271" s="128"/>
      <c r="CH271" s="128"/>
      <c r="CI271" s="128"/>
      <c r="CJ271" s="128"/>
      <c r="CK271" s="128"/>
      <c r="CL271" s="128"/>
      <c r="CM271" s="128"/>
      <c r="CN271" s="128"/>
      <c r="CO271" s="128"/>
      <c r="CP271" s="128"/>
      <c r="CQ271" s="128"/>
      <c r="CR271" s="128"/>
      <c r="CS271" s="128"/>
      <c r="CT271" s="128"/>
      <c r="CU271" s="128"/>
      <c r="CV271" s="128"/>
      <c r="CW271" s="128"/>
      <c r="CX271" s="128"/>
      <c r="CY271" s="128"/>
      <c r="CZ271" s="128"/>
      <c r="DA271" s="128"/>
      <c r="DB271" s="128"/>
      <c r="DC271" s="128"/>
      <c r="DD271" s="128"/>
      <c r="DE271" s="128"/>
      <c r="DF271" s="128"/>
      <c r="DG271" s="128"/>
      <c r="DH271" s="128"/>
      <c r="DI271" s="128"/>
      <c r="DJ271" s="128"/>
      <c r="DK271" s="128"/>
      <c r="DL271" s="128"/>
      <c r="DM271" s="128"/>
      <c r="DN271" s="128"/>
      <c r="DO271" s="128"/>
      <c r="DP271" s="128"/>
      <c r="DQ271" s="128"/>
      <c r="DR271" s="128"/>
      <c r="DS271" s="128"/>
      <c r="DT271" s="128"/>
      <c r="DU271" s="128"/>
      <c r="DV271" s="128"/>
      <c r="DW271" s="128"/>
      <c r="DX271" s="128"/>
      <c r="DY271" s="128"/>
      <c r="DZ271" s="128"/>
      <c r="EA271" s="128"/>
      <c r="EB271" s="128"/>
    </row>
    <row r="272" spans="10:132">
      <c r="J272" s="128"/>
      <c r="K272" s="128"/>
      <c r="L272" s="128"/>
      <c r="M272" s="128"/>
      <c r="N272" s="128"/>
      <c r="O272" s="128"/>
      <c r="P272" s="128"/>
      <c r="Q272" s="128"/>
      <c r="R272" s="128"/>
      <c r="S272" s="128"/>
      <c r="T272" s="128"/>
      <c r="U272" s="128"/>
      <c r="V272" s="128"/>
      <c r="W272" s="128"/>
      <c r="X272" s="128"/>
      <c r="Y272" s="128"/>
      <c r="Z272" s="128"/>
      <c r="AA272" s="128"/>
      <c r="AB272" s="128"/>
      <c r="AC272" s="128"/>
      <c r="AD272" s="128"/>
      <c r="AE272" s="128"/>
      <c r="AF272" s="128"/>
      <c r="AG272" s="128"/>
      <c r="AH272" s="128"/>
      <c r="AI272" s="128"/>
      <c r="AJ272" s="128"/>
      <c r="AK272" s="128"/>
      <c r="AL272" s="128"/>
      <c r="AM272" s="128"/>
      <c r="AN272" s="128"/>
      <c r="AO272" s="128"/>
      <c r="AP272" s="128"/>
      <c r="AQ272" s="128"/>
      <c r="AR272" s="128"/>
      <c r="AS272" s="128"/>
      <c r="AT272" s="128"/>
      <c r="AU272" s="128"/>
      <c r="AV272" s="128"/>
      <c r="AW272" s="128"/>
      <c r="AX272" s="128"/>
      <c r="AY272" s="128"/>
      <c r="AZ272" s="128"/>
      <c r="BA272" s="128"/>
      <c r="BB272" s="128"/>
      <c r="BC272" s="128"/>
      <c r="BD272" s="128"/>
      <c r="BE272" s="128"/>
      <c r="BF272" s="128"/>
      <c r="BG272" s="128"/>
      <c r="BH272" s="128"/>
      <c r="BI272" s="128"/>
      <c r="BJ272" s="128"/>
      <c r="BK272" s="128"/>
      <c r="BL272" s="128"/>
      <c r="BM272" s="128"/>
      <c r="BN272" s="128"/>
      <c r="BO272" s="128"/>
      <c r="BP272" s="128"/>
      <c r="BQ272" s="128"/>
      <c r="BR272" s="128"/>
      <c r="BS272" s="128"/>
      <c r="BT272" s="128"/>
      <c r="BU272" s="128"/>
      <c r="BV272" s="128"/>
      <c r="BW272" s="128"/>
      <c r="BX272" s="128"/>
      <c r="BY272" s="128"/>
      <c r="BZ272" s="128"/>
      <c r="CA272" s="128"/>
      <c r="CB272" s="128"/>
      <c r="CC272" s="128"/>
      <c r="CD272" s="128"/>
      <c r="CE272" s="128"/>
      <c r="CF272" s="128"/>
      <c r="CG272" s="128"/>
      <c r="CH272" s="128"/>
      <c r="CI272" s="128"/>
      <c r="CJ272" s="128"/>
      <c r="CK272" s="128"/>
      <c r="CL272" s="128"/>
      <c r="CM272" s="128"/>
      <c r="CN272" s="128"/>
      <c r="CO272" s="128"/>
      <c r="CP272" s="128"/>
      <c r="CQ272" s="128"/>
      <c r="CR272" s="128"/>
      <c r="CS272" s="128"/>
      <c r="CT272" s="128"/>
      <c r="CU272" s="128"/>
      <c r="CV272" s="128"/>
      <c r="CW272" s="128"/>
      <c r="CX272" s="128"/>
      <c r="CY272" s="128"/>
      <c r="CZ272" s="128"/>
      <c r="DA272" s="128"/>
      <c r="DB272" s="128"/>
      <c r="DC272" s="128"/>
      <c r="DD272" s="128"/>
      <c r="DE272" s="128"/>
      <c r="DF272" s="128"/>
      <c r="DG272" s="128"/>
      <c r="DH272" s="128"/>
      <c r="DI272" s="128"/>
      <c r="DJ272" s="128"/>
      <c r="DK272" s="128"/>
      <c r="DL272" s="128"/>
      <c r="DM272" s="128"/>
      <c r="DN272" s="128"/>
      <c r="DO272" s="128"/>
      <c r="DP272" s="128"/>
      <c r="DQ272" s="128"/>
      <c r="DR272" s="128"/>
      <c r="DS272" s="128"/>
      <c r="DT272" s="128"/>
      <c r="DU272" s="128"/>
      <c r="DV272" s="128"/>
      <c r="DW272" s="128"/>
      <c r="DX272" s="128"/>
      <c r="DY272" s="128"/>
      <c r="DZ272" s="128"/>
      <c r="EA272" s="128"/>
      <c r="EB272" s="128"/>
    </row>
    <row r="273" spans="10:132">
      <c r="J273" s="128"/>
      <c r="K273" s="128"/>
      <c r="L273" s="128"/>
      <c r="M273" s="128"/>
      <c r="N273" s="128"/>
      <c r="O273" s="128"/>
      <c r="P273" s="128"/>
      <c r="Q273" s="128"/>
      <c r="R273" s="128"/>
      <c r="S273" s="128"/>
      <c r="T273" s="128"/>
      <c r="U273" s="128"/>
      <c r="V273" s="128"/>
      <c r="W273" s="128"/>
      <c r="X273" s="128"/>
      <c r="Y273" s="128"/>
      <c r="Z273" s="128"/>
      <c r="AA273" s="128"/>
      <c r="AB273" s="128"/>
      <c r="AC273" s="128"/>
      <c r="AD273" s="128"/>
      <c r="AE273" s="128"/>
      <c r="AF273" s="128"/>
      <c r="AG273" s="128"/>
      <c r="AH273" s="128"/>
      <c r="AI273" s="128"/>
      <c r="AJ273" s="128"/>
      <c r="AK273" s="128"/>
      <c r="AL273" s="128"/>
      <c r="AM273" s="128"/>
      <c r="AN273" s="128"/>
      <c r="AO273" s="128"/>
      <c r="AP273" s="128"/>
      <c r="AQ273" s="128"/>
      <c r="AR273" s="128"/>
      <c r="AS273" s="128"/>
      <c r="AT273" s="128"/>
      <c r="AU273" s="128"/>
      <c r="AV273" s="128"/>
      <c r="AW273" s="128"/>
      <c r="AX273" s="128"/>
      <c r="AY273" s="128"/>
      <c r="AZ273" s="128"/>
      <c r="BA273" s="128"/>
      <c r="BB273" s="128"/>
      <c r="BC273" s="128"/>
      <c r="BD273" s="128"/>
      <c r="BE273" s="128"/>
      <c r="BF273" s="128"/>
      <c r="BG273" s="128"/>
      <c r="BH273" s="128"/>
      <c r="BI273" s="128"/>
      <c r="BJ273" s="128"/>
      <c r="BK273" s="128"/>
      <c r="BL273" s="128"/>
      <c r="BM273" s="128"/>
      <c r="BN273" s="128"/>
      <c r="BO273" s="128"/>
      <c r="BP273" s="128"/>
      <c r="BQ273" s="128"/>
      <c r="BR273" s="128"/>
      <c r="BS273" s="128"/>
      <c r="BT273" s="128"/>
      <c r="BU273" s="128"/>
      <c r="BV273" s="128"/>
      <c r="BW273" s="128"/>
      <c r="BX273" s="128"/>
      <c r="BY273" s="128"/>
      <c r="BZ273" s="128"/>
      <c r="CA273" s="128"/>
      <c r="CB273" s="128"/>
      <c r="CC273" s="128"/>
      <c r="CD273" s="128"/>
      <c r="CE273" s="128"/>
      <c r="CF273" s="128"/>
      <c r="CG273" s="128"/>
      <c r="CH273" s="128"/>
      <c r="CI273" s="128"/>
      <c r="CJ273" s="128"/>
      <c r="CK273" s="128"/>
      <c r="CL273" s="128"/>
      <c r="CM273" s="128"/>
      <c r="CN273" s="128"/>
      <c r="CO273" s="128"/>
      <c r="CP273" s="128"/>
      <c r="CQ273" s="128"/>
      <c r="CR273" s="128"/>
      <c r="CS273" s="128"/>
      <c r="CT273" s="128"/>
      <c r="CU273" s="128"/>
      <c r="CV273" s="128"/>
      <c r="CW273" s="128"/>
      <c r="CX273" s="128"/>
      <c r="CY273" s="128"/>
      <c r="CZ273" s="128"/>
      <c r="DA273" s="128"/>
      <c r="DB273" s="128"/>
      <c r="DC273" s="128"/>
      <c r="DD273" s="128"/>
      <c r="DE273" s="128"/>
      <c r="DF273" s="128"/>
      <c r="DG273" s="128"/>
      <c r="DH273" s="128"/>
      <c r="DI273" s="128"/>
      <c r="DJ273" s="128"/>
      <c r="DK273" s="128"/>
      <c r="DL273" s="128"/>
      <c r="DM273" s="128"/>
      <c r="DN273" s="128"/>
      <c r="DO273" s="128"/>
      <c r="DP273" s="128"/>
      <c r="DQ273" s="128"/>
      <c r="DR273" s="128"/>
      <c r="DS273" s="128"/>
      <c r="DT273" s="128"/>
      <c r="DU273" s="128"/>
      <c r="DV273" s="128"/>
      <c r="DW273" s="128"/>
      <c r="DX273" s="128"/>
      <c r="DY273" s="128"/>
      <c r="DZ273" s="128"/>
      <c r="EA273" s="128"/>
      <c r="EB273" s="128"/>
    </row>
    <row r="274" spans="10:132">
      <c r="J274" s="128"/>
      <c r="K274" s="128"/>
      <c r="L274" s="128"/>
      <c r="M274" s="128"/>
      <c r="N274" s="128"/>
      <c r="O274" s="128"/>
      <c r="P274" s="128"/>
      <c r="Q274" s="128"/>
      <c r="R274" s="128"/>
      <c r="S274" s="128"/>
      <c r="T274" s="128"/>
      <c r="U274" s="128"/>
      <c r="V274" s="128"/>
      <c r="W274" s="128"/>
      <c r="X274" s="128"/>
      <c r="Y274" s="128"/>
      <c r="Z274" s="128"/>
      <c r="AA274" s="128"/>
      <c r="AB274" s="128"/>
      <c r="AC274" s="128"/>
      <c r="AD274" s="128"/>
      <c r="AE274" s="128"/>
      <c r="AF274" s="128"/>
      <c r="AG274" s="128"/>
      <c r="AH274" s="128"/>
      <c r="AI274" s="128"/>
      <c r="AJ274" s="128"/>
      <c r="AK274" s="128"/>
      <c r="AL274" s="128"/>
      <c r="AM274" s="128"/>
      <c r="AN274" s="128"/>
      <c r="AO274" s="128"/>
      <c r="AP274" s="128"/>
      <c r="AQ274" s="128"/>
      <c r="AR274" s="128"/>
      <c r="AS274" s="128"/>
      <c r="AT274" s="128"/>
      <c r="AU274" s="128"/>
      <c r="AV274" s="128"/>
      <c r="AW274" s="128"/>
      <c r="AX274" s="128"/>
      <c r="AY274" s="128"/>
      <c r="AZ274" s="128"/>
      <c r="BA274" s="128"/>
      <c r="BB274" s="128"/>
      <c r="BC274" s="128"/>
      <c r="BD274" s="128"/>
      <c r="BE274" s="128"/>
      <c r="BF274" s="128"/>
      <c r="BG274" s="128"/>
      <c r="BH274" s="128"/>
      <c r="BI274" s="128"/>
      <c r="BJ274" s="128"/>
      <c r="BK274" s="128"/>
      <c r="BL274" s="128"/>
      <c r="BM274" s="128"/>
      <c r="BN274" s="128"/>
      <c r="BO274" s="128"/>
      <c r="BP274" s="128"/>
      <c r="BQ274" s="128"/>
      <c r="BR274" s="128"/>
      <c r="BS274" s="128"/>
      <c r="BT274" s="128"/>
      <c r="BU274" s="128"/>
      <c r="BV274" s="128"/>
      <c r="BW274" s="128"/>
      <c r="BX274" s="128"/>
      <c r="BY274" s="128"/>
      <c r="BZ274" s="128"/>
      <c r="CA274" s="128"/>
      <c r="CB274" s="128"/>
      <c r="CC274" s="128"/>
      <c r="CD274" s="128"/>
      <c r="CE274" s="128"/>
      <c r="CF274" s="128"/>
      <c r="CG274" s="128"/>
      <c r="CH274" s="128"/>
      <c r="CI274" s="128"/>
      <c r="CJ274" s="128"/>
      <c r="CK274" s="128"/>
      <c r="CL274" s="128"/>
      <c r="CM274" s="128"/>
      <c r="CN274" s="128"/>
      <c r="CO274" s="128"/>
      <c r="CP274" s="128"/>
      <c r="CQ274" s="128"/>
      <c r="CR274" s="128"/>
      <c r="CS274" s="128"/>
      <c r="CT274" s="128"/>
      <c r="CU274" s="128"/>
      <c r="CV274" s="128"/>
      <c r="CW274" s="128"/>
      <c r="CX274" s="128"/>
      <c r="CY274" s="128"/>
      <c r="CZ274" s="128"/>
      <c r="DA274" s="128"/>
      <c r="DB274" s="128"/>
      <c r="DC274" s="128"/>
      <c r="DD274" s="128"/>
      <c r="DE274" s="128"/>
      <c r="DF274" s="128"/>
      <c r="DG274" s="128"/>
      <c r="DH274" s="128"/>
      <c r="DI274" s="128"/>
      <c r="DJ274" s="128"/>
      <c r="DK274" s="128"/>
      <c r="DL274" s="128"/>
      <c r="DM274" s="128"/>
      <c r="DN274" s="128"/>
      <c r="DO274" s="128"/>
      <c r="DP274" s="128"/>
      <c r="DQ274" s="128"/>
      <c r="DR274" s="128"/>
      <c r="DS274" s="128"/>
      <c r="DT274" s="128"/>
      <c r="DU274" s="128"/>
      <c r="DV274" s="128"/>
      <c r="DW274" s="128"/>
      <c r="DX274" s="128"/>
      <c r="DY274" s="128"/>
      <c r="DZ274" s="128"/>
      <c r="EA274" s="128"/>
      <c r="EB274" s="128"/>
    </row>
    <row r="275" spans="10:132">
      <c r="J275" s="128"/>
      <c r="K275" s="128"/>
      <c r="L275" s="128"/>
      <c r="M275" s="128"/>
      <c r="N275" s="128"/>
      <c r="O275" s="128"/>
      <c r="P275" s="128"/>
      <c r="Q275" s="128"/>
      <c r="R275" s="128"/>
      <c r="S275" s="128"/>
      <c r="T275" s="128"/>
      <c r="U275" s="128"/>
      <c r="V275" s="128"/>
      <c r="W275" s="128"/>
      <c r="X275" s="128"/>
      <c r="Y275" s="128"/>
      <c r="Z275" s="128"/>
      <c r="AA275" s="128"/>
      <c r="AB275" s="128"/>
      <c r="AC275" s="128"/>
      <c r="AD275" s="128"/>
      <c r="AE275" s="128"/>
      <c r="AF275" s="128"/>
      <c r="AG275" s="128"/>
      <c r="AH275" s="128"/>
      <c r="AI275" s="128"/>
      <c r="AJ275" s="128"/>
      <c r="AK275" s="128"/>
      <c r="AL275" s="128"/>
      <c r="AM275" s="128"/>
      <c r="AN275" s="128"/>
      <c r="AO275" s="128"/>
      <c r="AP275" s="128"/>
      <c r="AQ275" s="128"/>
      <c r="AR275" s="128"/>
      <c r="AS275" s="128"/>
      <c r="AT275" s="128"/>
      <c r="AU275" s="128"/>
      <c r="AV275" s="128"/>
      <c r="AW275" s="128"/>
      <c r="AX275" s="128"/>
      <c r="AY275" s="128"/>
      <c r="AZ275" s="128"/>
      <c r="BA275" s="128"/>
      <c r="BB275" s="128"/>
      <c r="BC275" s="128"/>
      <c r="BD275" s="128"/>
      <c r="BE275" s="128"/>
      <c r="BF275" s="128"/>
      <c r="BG275" s="128"/>
      <c r="BH275" s="128"/>
      <c r="BI275" s="128"/>
      <c r="BJ275" s="128"/>
      <c r="BK275" s="128"/>
      <c r="BL275" s="128"/>
      <c r="BM275" s="128"/>
      <c r="BN275" s="128"/>
      <c r="BO275" s="128"/>
      <c r="BP275" s="128"/>
      <c r="BQ275" s="128"/>
      <c r="BR275" s="128"/>
      <c r="BS275" s="128"/>
      <c r="BT275" s="128"/>
      <c r="BU275" s="128"/>
      <c r="BV275" s="128"/>
      <c r="BW275" s="128"/>
      <c r="BX275" s="128"/>
      <c r="BY275" s="128"/>
      <c r="BZ275" s="128"/>
      <c r="CA275" s="128"/>
      <c r="CB275" s="128"/>
      <c r="CC275" s="128"/>
      <c r="CD275" s="128"/>
      <c r="CE275" s="128"/>
      <c r="CF275" s="128"/>
      <c r="CG275" s="128"/>
      <c r="CH275" s="128"/>
      <c r="CI275" s="128"/>
      <c r="CJ275" s="128"/>
      <c r="CK275" s="128"/>
      <c r="CL275" s="128"/>
      <c r="CM275" s="128"/>
      <c r="CN275" s="128"/>
      <c r="CO275" s="128"/>
      <c r="CP275" s="128"/>
      <c r="CQ275" s="128"/>
      <c r="CR275" s="128"/>
      <c r="CS275" s="128"/>
      <c r="CT275" s="128"/>
      <c r="CU275" s="128"/>
      <c r="CV275" s="128"/>
      <c r="CW275" s="128"/>
      <c r="CX275" s="128"/>
      <c r="CY275" s="128"/>
      <c r="CZ275" s="128"/>
      <c r="DA275" s="128"/>
      <c r="DB275" s="128"/>
      <c r="DC275" s="128"/>
      <c r="DD275" s="128"/>
      <c r="DE275" s="128"/>
      <c r="DF275" s="128"/>
      <c r="DG275" s="128"/>
      <c r="DH275" s="128"/>
      <c r="DI275" s="128"/>
      <c r="DJ275" s="128"/>
      <c r="DK275" s="128"/>
      <c r="DL275" s="128"/>
      <c r="DM275" s="128"/>
      <c r="DN275" s="128"/>
      <c r="DO275" s="128"/>
      <c r="DP275" s="128"/>
      <c r="DQ275" s="128"/>
      <c r="DR275" s="128"/>
      <c r="DS275" s="128"/>
      <c r="DT275" s="128"/>
      <c r="DU275" s="128"/>
      <c r="DV275" s="128"/>
      <c r="DW275" s="128"/>
      <c r="DX275" s="128"/>
      <c r="DY275" s="128"/>
      <c r="DZ275" s="128"/>
      <c r="EA275" s="128"/>
      <c r="EB275" s="128"/>
    </row>
    <row r="276" spans="10:132">
      <c r="J276" s="128"/>
      <c r="K276" s="128"/>
      <c r="L276" s="128"/>
      <c r="M276" s="128"/>
      <c r="N276" s="128"/>
      <c r="O276" s="128"/>
      <c r="P276" s="128"/>
      <c r="Q276" s="128"/>
      <c r="R276" s="128"/>
      <c r="S276" s="128"/>
      <c r="T276" s="128"/>
      <c r="U276" s="128"/>
      <c r="V276" s="128"/>
      <c r="W276" s="128"/>
      <c r="X276" s="128"/>
      <c r="Y276" s="128"/>
      <c r="Z276" s="128"/>
      <c r="AA276" s="128"/>
      <c r="AB276" s="128"/>
      <c r="AC276" s="128"/>
      <c r="AD276" s="128"/>
      <c r="AE276" s="128"/>
      <c r="AF276" s="128"/>
      <c r="AG276" s="128"/>
      <c r="AH276" s="128"/>
      <c r="AI276" s="128"/>
      <c r="AJ276" s="128"/>
      <c r="AK276" s="128"/>
      <c r="AL276" s="128"/>
      <c r="AM276" s="128"/>
      <c r="AN276" s="128"/>
      <c r="AO276" s="128"/>
      <c r="AP276" s="128"/>
      <c r="AQ276" s="128"/>
      <c r="AR276" s="128"/>
      <c r="AS276" s="128"/>
      <c r="AT276" s="128"/>
      <c r="AU276" s="128"/>
      <c r="AV276" s="128"/>
      <c r="AW276" s="128"/>
      <c r="AX276" s="128"/>
      <c r="AY276" s="128"/>
      <c r="AZ276" s="128"/>
      <c r="BA276" s="128"/>
      <c r="BB276" s="128"/>
      <c r="BC276" s="128"/>
      <c r="BD276" s="128"/>
      <c r="BE276" s="128"/>
      <c r="BF276" s="128"/>
      <c r="BG276" s="128"/>
      <c r="BH276" s="128"/>
      <c r="BI276" s="128"/>
      <c r="BJ276" s="128"/>
      <c r="BK276" s="128"/>
      <c r="BL276" s="128"/>
      <c r="BM276" s="128"/>
      <c r="BN276" s="128"/>
      <c r="BO276" s="128"/>
      <c r="BP276" s="128"/>
      <c r="BQ276" s="128"/>
      <c r="BR276" s="128"/>
      <c r="BS276" s="128"/>
      <c r="BT276" s="128"/>
      <c r="BU276" s="128"/>
      <c r="BV276" s="128"/>
      <c r="BW276" s="128"/>
      <c r="BX276" s="128"/>
      <c r="BY276" s="128"/>
      <c r="BZ276" s="128"/>
      <c r="CA276" s="128"/>
      <c r="CB276" s="128"/>
      <c r="CC276" s="128"/>
      <c r="CD276" s="128"/>
      <c r="CE276" s="128"/>
      <c r="CF276" s="128"/>
      <c r="CG276" s="128"/>
      <c r="CH276" s="128"/>
      <c r="CI276" s="128"/>
      <c r="CJ276" s="128"/>
      <c r="CK276" s="128"/>
      <c r="CL276" s="128"/>
      <c r="CM276" s="128"/>
      <c r="CN276" s="128"/>
      <c r="CO276" s="128"/>
      <c r="CP276" s="128"/>
      <c r="CQ276" s="128"/>
      <c r="CR276" s="128"/>
      <c r="CS276" s="128"/>
      <c r="CT276" s="128"/>
      <c r="CU276" s="128"/>
      <c r="CV276" s="128"/>
      <c r="CW276" s="128"/>
      <c r="CX276" s="128"/>
      <c r="CY276" s="128"/>
      <c r="CZ276" s="128"/>
      <c r="DA276" s="128"/>
      <c r="DB276" s="128"/>
      <c r="DC276" s="128"/>
      <c r="DD276" s="128"/>
      <c r="DE276" s="128"/>
      <c r="DF276" s="128"/>
      <c r="DG276" s="128"/>
      <c r="DH276" s="128"/>
      <c r="DI276" s="128"/>
      <c r="DJ276" s="128"/>
      <c r="DK276" s="128"/>
      <c r="DL276" s="128"/>
      <c r="DM276" s="128"/>
      <c r="DN276" s="128"/>
      <c r="DO276" s="128"/>
      <c r="DP276" s="128"/>
      <c r="DQ276" s="128"/>
      <c r="DR276" s="128"/>
      <c r="DS276" s="128"/>
      <c r="DT276" s="128"/>
      <c r="DU276" s="128"/>
      <c r="DV276" s="128"/>
      <c r="DW276" s="128"/>
      <c r="DX276" s="128"/>
      <c r="DY276" s="128"/>
      <c r="DZ276" s="128"/>
      <c r="EA276" s="128"/>
      <c r="EB276" s="128"/>
    </row>
    <row r="277" spans="10:132">
      <c r="J277" s="128"/>
      <c r="K277" s="128"/>
      <c r="L277" s="128"/>
      <c r="M277" s="128"/>
      <c r="N277" s="128"/>
      <c r="O277" s="128"/>
      <c r="P277" s="128"/>
      <c r="Q277" s="128"/>
      <c r="R277" s="128"/>
      <c r="S277" s="128"/>
      <c r="T277" s="128"/>
      <c r="U277" s="128"/>
      <c r="V277" s="128"/>
      <c r="W277" s="128"/>
      <c r="X277" s="128"/>
      <c r="Y277" s="128"/>
      <c r="Z277" s="128"/>
      <c r="AA277" s="128"/>
      <c r="AB277" s="128"/>
      <c r="AC277" s="128"/>
      <c r="AD277" s="128"/>
      <c r="AE277" s="128"/>
      <c r="AF277" s="128"/>
      <c r="AG277" s="128"/>
      <c r="AH277" s="128"/>
      <c r="AI277" s="128"/>
      <c r="AJ277" s="128"/>
      <c r="AK277" s="128"/>
      <c r="AL277" s="128"/>
      <c r="AM277" s="128"/>
      <c r="AN277" s="128"/>
      <c r="AO277" s="128"/>
      <c r="AP277" s="128"/>
      <c r="AQ277" s="128"/>
      <c r="AR277" s="128"/>
      <c r="AS277" s="128"/>
      <c r="AT277" s="128"/>
      <c r="AU277" s="128"/>
      <c r="AV277" s="128"/>
      <c r="AW277" s="128"/>
      <c r="AX277" s="128"/>
      <c r="AY277" s="128"/>
      <c r="AZ277" s="128"/>
      <c r="BA277" s="128"/>
      <c r="BB277" s="128"/>
      <c r="BC277" s="128"/>
      <c r="BD277" s="128"/>
      <c r="BE277" s="128"/>
      <c r="BF277" s="128"/>
      <c r="BG277" s="128"/>
      <c r="BH277" s="128"/>
      <c r="BI277" s="128"/>
      <c r="BJ277" s="128"/>
      <c r="BK277" s="128"/>
      <c r="BL277" s="128"/>
      <c r="BM277" s="128"/>
      <c r="BN277" s="128"/>
      <c r="BO277" s="128"/>
      <c r="BP277" s="128"/>
      <c r="BQ277" s="128"/>
      <c r="BR277" s="128"/>
      <c r="BS277" s="128"/>
      <c r="BT277" s="128"/>
      <c r="BU277" s="128"/>
      <c r="BV277" s="128"/>
      <c r="BW277" s="128"/>
      <c r="BX277" s="128"/>
      <c r="BY277" s="128"/>
      <c r="BZ277" s="128"/>
      <c r="CA277" s="128"/>
      <c r="CB277" s="128"/>
      <c r="CC277" s="128"/>
      <c r="CD277" s="128"/>
      <c r="CE277" s="128"/>
      <c r="CF277" s="128"/>
      <c r="CG277" s="128"/>
      <c r="CH277" s="128"/>
      <c r="CI277" s="128"/>
      <c r="CJ277" s="128"/>
      <c r="CK277" s="128"/>
      <c r="CL277" s="128"/>
      <c r="CM277" s="128"/>
      <c r="CN277" s="128"/>
      <c r="CO277" s="128"/>
      <c r="CP277" s="128"/>
      <c r="CQ277" s="128"/>
      <c r="CR277" s="128"/>
      <c r="CS277" s="128"/>
      <c r="CT277" s="128"/>
      <c r="CU277" s="128"/>
      <c r="CV277" s="128"/>
      <c r="CW277" s="128"/>
      <c r="CX277" s="128"/>
      <c r="CY277" s="128"/>
      <c r="CZ277" s="128"/>
      <c r="DA277" s="128"/>
      <c r="DB277" s="128"/>
      <c r="DC277" s="128"/>
      <c r="DD277" s="128"/>
      <c r="DE277" s="128"/>
      <c r="DF277" s="128"/>
      <c r="DG277" s="128"/>
      <c r="DH277" s="128"/>
      <c r="DI277" s="128"/>
      <c r="DJ277" s="128"/>
      <c r="DK277" s="128"/>
      <c r="DL277" s="128"/>
      <c r="DM277" s="128"/>
      <c r="DN277" s="128"/>
      <c r="DO277" s="128"/>
      <c r="DP277" s="128"/>
      <c r="DQ277" s="128"/>
      <c r="DR277" s="128"/>
      <c r="DS277" s="128"/>
      <c r="DT277" s="128"/>
      <c r="DU277" s="128"/>
      <c r="DV277" s="128"/>
      <c r="DW277" s="128"/>
      <c r="DX277" s="128"/>
      <c r="DY277" s="128"/>
      <c r="DZ277" s="128"/>
      <c r="EA277" s="128"/>
      <c r="EB277" s="128"/>
    </row>
    <row r="278" spans="10:132">
      <c r="J278" s="128"/>
      <c r="K278" s="128"/>
      <c r="L278" s="128"/>
      <c r="M278" s="128"/>
      <c r="N278" s="128"/>
      <c r="O278" s="128"/>
      <c r="P278" s="128"/>
      <c r="Q278" s="128"/>
      <c r="R278" s="128"/>
      <c r="S278" s="128"/>
      <c r="T278" s="128"/>
      <c r="U278" s="128"/>
      <c r="V278" s="128"/>
      <c r="W278" s="128"/>
      <c r="X278" s="128"/>
      <c r="Y278" s="128"/>
      <c r="Z278" s="128"/>
      <c r="AA278" s="128"/>
      <c r="AB278" s="128"/>
      <c r="AC278" s="128"/>
      <c r="AD278" s="128"/>
      <c r="AE278" s="128"/>
      <c r="AF278" s="128"/>
      <c r="AG278" s="128"/>
      <c r="AH278" s="128"/>
      <c r="AI278" s="128"/>
      <c r="AJ278" s="128"/>
      <c r="AK278" s="128"/>
      <c r="AL278" s="128"/>
      <c r="AM278" s="128"/>
      <c r="AN278" s="128"/>
      <c r="AO278" s="128"/>
      <c r="AP278" s="128"/>
      <c r="AQ278" s="128"/>
      <c r="AR278" s="128"/>
      <c r="AS278" s="128"/>
      <c r="AT278" s="128"/>
      <c r="AU278" s="128"/>
      <c r="AV278" s="128"/>
      <c r="AW278" s="128"/>
      <c r="AX278" s="128"/>
      <c r="AY278" s="128"/>
      <c r="AZ278" s="128"/>
      <c r="BA278" s="128"/>
      <c r="BB278" s="128"/>
      <c r="BC278" s="128"/>
      <c r="BD278" s="128"/>
      <c r="BE278" s="128"/>
      <c r="BF278" s="128"/>
      <c r="BG278" s="128"/>
      <c r="BH278" s="128"/>
      <c r="BI278" s="128"/>
      <c r="BJ278" s="128"/>
      <c r="BK278" s="128"/>
      <c r="BL278" s="128"/>
      <c r="BM278" s="128"/>
      <c r="BN278" s="128"/>
      <c r="BO278" s="128"/>
      <c r="BP278" s="128"/>
      <c r="BQ278" s="128"/>
      <c r="BR278" s="128"/>
      <c r="BS278" s="128"/>
      <c r="BT278" s="128"/>
      <c r="BU278" s="128"/>
      <c r="BV278" s="128"/>
      <c r="BW278" s="128"/>
      <c r="BX278" s="128"/>
      <c r="BY278" s="128"/>
      <c r="BZ278" s="128"/>
      <c r="CA278" s="128"/>
      <c r="CB278" s="128"/>
      <c r="CC278" s="128"/>
      <c r="CD278" s="128"/>
      <c r="CE278" s="128"/>
      <c r="CF278" s="128"/>
      <c r="CG278" s="128"/>
      <c r="CH278" s="128"/>
      <c r="CI278" s="128"/>
      <c r="CJ278" s="128"/>
      <c r="CK278" s="128"/>
      <c r="CL278" s="128"/>
      <c r="CM278" s="128"/>
      <c r="CN278" s="128"/>
      <c r="CO278" s="128"/>
      <c r="CP278" s="128"/>
      <c r="CQ278" s="128"/>
      <c r="CR278" s="128"/>
      <c r="CS278" s="128"/>
      <c r="CT278" s="128"/>
      <c r="CU278" s="128"/>
      <c r="CV278" s="128"/>
      <c r="CW278" s="128"/>
      <c r="CX278" s="128"/>
      <c r="CY278" s="128"/>
      <c r="CZ278" s="128"/>
      <c r="DA278" s="128"/>
      <c r="DB278" s="128"/>
      <c r="DC278" s="128"/>
      <c r="DD278" s="128"/>
      <c r="DE278" s="128"/>
      <c r="DF278" s="128"/>
      <c r="DG278" s="128"/>
      <c r="DH278" s="128"/>
      <c r="DI278" s="128"/>
      <c r="DJ278" s="128"/>
      <c r="DK278" s="128"/>
      <c r="DL278" s="128"/>
      <c r="DM278" s="128"/>
      <c r="DN278" s="128"/>
      <c r="DO278" s="128"/>
      <c r="DP278" s="128"/>
      <c r="DQ278" s="128"/>
      <c r="DR278" s="128"/>
      <c r="DS278" s="128"/>
      <c r="DT278" s="128"/>
      <c r="DU278" s="128"/>
      <c r="DV278" s="128"/>
      <c r="DW278" s="128"/>
      <c r="DX278" s="128"/>
      <c r="DY278" s="128"/>
      <c r="DZ278" s="128"/>
      <c r="EA278" s="128"/>
      <c r="EB278" s="128"/>
    </row>
    <row r="279" spans="10:132">
      <c r="J279" s="128"/>
      <c r="K279" s="128"/>
      <c r="L279" s="128"/>
      <c r="M279" s="128"/>
      <c r="N279" s="128"/>
      <c r="O279" s="128"/>
      <c r="P279" s="128"/>
      <c r="Q279" s="128"/>
      <c r="R279" s="128"/>
      <c r="S279" s="128"/>
      <c r="T279" s="128"/>
      <c r="U279" s="128"/>
      <c r="V279" s="128"/>
      <c r="W279" s="128"/>
      <c r="X279" s="128"/>
      <c r="Y279" s="128"/>
      <c r="Z279" s="128"/>
      <c r="AA279" s="128"/>
      <c r="AB279" s="128"/>
      <c r="AC279" s="128"/>
      <c r="AD279" s="128"/>
      <c r="AE279" s="128"/>
      <c r="AF279" s="128"/>
      <c r="AG279" s="128"/>
      <c r="AH279" s="128"/>
      <c r="AI279" s="128"/>
      <c r="AJ279" s="128"/>
      <c r="AK279" s="128"/>
      <c r="AL279" s="128"/>
      <c r="AM279" s="128"/>
      <c r="AN279" s="128"/>
      <c r="AO279" s="128"/>
      <c r="AP279" s="128"/>
      <c r="AQ279" s="128"/>
      <c r="AR279" s="128"/>
      <c r="AS279" s="128"/>
      <c r="AT279" s="128"/>
      <c r="AU279" s="128"/>
      <c r="AV279" s="128"/>
      <c r="AW279" s="128"/>
      <c r="AX279" s="128"/>
      <c r="AY279" s="128"/>
      <c r="AZ279" s="128"/>
      <c r="BA279" s="128"/>
      <c r="BB279" s="128"/>
      <c r="BC279" s="128"/>
      <c r="BD279" s="128"/>
      <c r="BE279" s="128"/>
      <c r="BF279" s="128"/>
      <c r="BG279" s="128"/>
      <c r="BH279" s="128"/>
      <c r="BI279" s="128"/>
      <c r="BJ279" s="128"/>
      <c r="BK279" s="128"/>
      <c r="BL279" s="128"/>
      <c r="BM279" s="128"/>
      <c r="BN279" s="128"/>
      <c r="BO279" s="128"/>
      <c r="BP279" s="128"/>
      <c r="BQ279" s="128"/>
      <c r="BR279" s="128"/>
      <c r="BS279" s="128"/>
      <c r="BT279" s="128"/>
      <c r="BU279" s="128"/>
      <c r="BV279" s="128"/>
      <c r="BW279" s="128"/>
      <c r="BX279" s="128"/>
      <c r="BY279" s="128"/>
      <c r="BZ279" s="128"/>
      <c r="CA279" s="128"/>
      <c r="CB279" s="128"/>
      <c r="CC279" s="128"/>
      <c r="CD279" s="128"/>
      <c r="CE279" s="128"/>
      <c r="CF279" s="128"/>
      <c r="CG279" s="128"/>
      <c r="CH279" s="128"/>
      <c r="CI279" s="128"/>
      <c r="CJ279" s="128"/>
      <c r="CK279" s="128"/>
      <c r="CL279" s="128"/>
      <c r="CM279" s="128"/>
      <c r="CN279" s="128"/>
      <c r="CO279" s="128"/>
      <c r="CP279" s="128"/>
      <c r="CQ279" s="128"/>
      <c r="CR279" s="128"/>
      <c r="CS279" s="128"/>
      <c r="CT279" s="128"/>
      <c r="CU279" s="128"/>
      <c r="CV279" s="128"/>
      <c r="CW279" s="128"/>
      <c r="CX279" s="128"/>
      <c r="CY279" s="128"/>
      <c r="CZ279" s="128"/>
      <c r="DA279" s="128"/>
      <c r="DB279" s="128"/>
      <c r="DC279" s="128"/>
      <c r="DD279" s="128"/>
      <c r="DE279" s="128"/>
      <c r="DF279" s="128"/>
      <c r="DG279" s="128"/>
      <c r="DH279" s="128"/>
      <c r="DI279" s="128"/>
      <c r="DJ279" s="128"/>
      <c r="DK279" s="128"/>
      <c r="DL279" s="128"/>
      <c r="DM279" s="128"/>
      <c r="DN279" s="128"/>
      <c r="DO279" s="128"/>
      <c r="DP279" s="128"/>
      <c r="DQ279" s="128"/>
      <c r="DR279" s="128"/>
      <c r="DS279" s="128"/>
      <c r="DT279" s="128"/>
      <c r="DU279" s="128"/>
      <c r="DV279" s="128"/>
      <c r="DW279" s="128"/>
      <c r="DX279" s="128"/>
      <c r="DY279" s="128"/>
      <c r="DZ279" s="128"/>
      <c r="EA279" s="128"/>
      <c r="EB279" s="128"/>
    </row>
    <row r="280" spans="10:132">
      <c r="J280" s="128"/>
      <c r="K280" s="128"/>
      <c r="L280" s="128"/>
      <c r="M280" s="128"/>
      <c r="N280" s="128"/>
      <c r="O280" s="128"/>
      <c r="P280" s="128"/>
      <c r="Q280" s="128"/>
      <c r="R280" s="128"/>
      <c r="S280" s="128"/>
      <c r="T280" s="128"/>
      <c r="U280" s="128"/>
      <c r="V280" s="128"/>
      <c r="W280" s="128"/>
      <c r="X280" s="128"/>
      <c r="Y280" s="128"/>
      <c r="Z280" s="128"/>
      <c r="AA280" s="128"/>
      <c r="AB280" s="128"/>
      <c r="AC280" s="128"/>
      <c r="AD280" s="128"/>
      <c r="AE280" s="128"/>
      <c r="AF280" s="128"/>
      <c r="AG280" s="128"/>
      <c r="AH280" s="128"/>
      <c r="AI280" s="128"/>
      <c r="AJ280" s="128"/>
      <c r="AK280" s="128"/>
      <c r="AL280" s="128"/>
      <c r="AM280" s="128"/>
      <c r="AN280" s="128"/>
      <c r="AO280" s="128"/>
      <c r="AP280" s="128"/>
      <c r="AQ280" s="128"/>
      <c r="AR280" s="128"/>
      <c r="AS280" s="128"/>
      <c r="AT280" s="128"/>
      <c r="AU280" s="128"/>
      <c r="AV280" s="128"/>
      <c r="AW280" s="128"/>
      <c r="AX280" s="128"/>
      <c r="AY280" s="128"/>
      <c r="AZ280" s="128"/>
      <c r="BA280" s="128"/>
      <c r="BB280" s="128"/>
      <c r="BC280" s="128"/>
      <c r="BD280" s="128"/>
      <c r="BE280" s="128"/>
      <c r="BF280" s="128"/>
      <c r="BG280" s="128"/>
      <c r="BH280" s="128"/>
      <c r="BI280" s="128"/>
      <c r="BJ280" s="128"/>
      <c r="BK280" s="128"/>
      <c r="BL280" s="128"/>
      <c r="BM280" s="128"/>
      <c r="BN280" s="128"/>
      <c r="BO280" s="128"/>
      <c r="BP280" s="128"/>
      <c r="BQ280" s="128"/>
      <c r="BR280" s="128"/>
      <c r="BS280" s="128"/>
      <c r="BT280" s="128"/>
      <c r="BU280" s="128"/>
      <c r="BV280" s="128"/>
      <c r="BW280" s="128"/>
      <c r="BX280" s="128"/>
      <c r="BY280" s="128"/>
      <c r="BZ280" s="128"/>
      <c r="CA280" s="128"/>
      <c r="CB280" s="128"/>
      <c r="CC280" s="128"/>
      <c r="CD280" s="128"/>
      <c r="CE280" s="128"/>
      <c r="CF280" s="128"/>
      <c r="CG280" s="128"/>
      <c r="CH280" s="128"/>
      <c r="CI280" s="128"/>
      <c r="CJ280" s="128"/>
      <c r="CK280" s="128"/>
      <c r="CL280" s="128"/>
      <c r="CM280" s="128"/>
      <c r="CN280" s="128"/>
      <c r="CO280" s="128"/>
      <c r="CP280" s="128"/>
      <c r="CQ280" s="128"/>
      <c r="CR280" s="128"/>
      <c r="CS280" s="128"/>
      <c r="CT280" s="128"/>
      <c r="CU280" s="128"/>
      <c r="CV280" s="128"/>
      <c r="CW280" s="128"/>
      <c r="CX280" s="128"/>
      <c r="CY280" s="128"/>
      <c r="CZ280" s="128"/>
      <c r="DA280" s="128"/>
      <c r="DB280" s="128"/>
      <c r="DC280" s="128"/>
      <c r="DD280" s="128"/>
      <c r="DE280" s="128"/>
      <c r="DF280" s="128"/>
      <c r="DG280" s="128"/>
      <c r="DH280" s="128"/>
      <c r="DI280" s="128"/>
      <c r="DJ280" s="128"/>
      <c r="DK280" s="128"/>
      <c r="DL280" s="128"/>
      <c r="DM280" s="128"/>
      <c r="DN280" s="128"/>
      <c r="DO280" s="128"/>
      <c r="DP280" s="128"/>
      <c r="DQ280" s="128"/>
      <c r="DR280" s="128"/>
      <c r="DS280" s="128"/>
      <c r="DT280" s="128"/>
      <c r="DU280" s="128"/>
      <c r="DV280" s="128"/>
      <c r="DW280" s="128"/>
      <c r="DX280" s="128"/>
      <c r="DY280" s="128"/>
      <c r="DZ280" s="128"/>
      <c r="EA280" s="128"/>
      <c r="EB280" s="128"/>
    </row>
    <row r="281" spans="10:132">
      <c r="J281" s="128"/>
      <c r="K281" s="128"/>
      <c r="L281" s="128"/>
      <c r="M281" s="128"/>
      <c r="N281" s="128"/>
      <c r="O281" s="128"/>
      <c r="P281" s="128"/>
      <c r="Q281" s="128"/>
      <c r="R281" s="128"/>
      <c r="S281" s="128"/>
      <c r="T281" s="128"/>
      <c r="U281" s="128"/>
      <c r="V281" s="128"/>
      <c r="W281" s="128"/>
      <c r="X281" s="128"/>
      <c r="Y281" s="128"/>
      <c r="Z281" s="128"/>
      <c r="AA281" s="128"/>
      <c r="AB281" s="128"/>
      <c r="AC281" s="128"/>
      <c r="AD281" s="128"/>
      <c r="AE281" s="128"/>
      <c r="AF281" s="128"/>
      <c r="AG281" s="128"/>
      <c r="AH281" s="128"/>
      <c r="AI281" s="128"/>
      <c r="AJ281" s="128"/>
      <c r="AK281" s="128"/>
      <c r="AL281" s="128"/>
      <c r="AM281" s="128"/>
      <c r="AN281" s="128"/>
      <c r="AO281" s="128"/>
      <c r="AP281" s="128"/>
      <c r="AQ281" s="128"/>
      <c r="AR281" s="128"/>
      <c r="AS281" s="128"/>
      <c r="AT281" s="128"/>
      <c r="AU281" s="128"/>
      <c r="AV281" s="128"/>
      <c r="AW281" s="128"/>
      <c r="AX281" s="128"/>
      <c r="AY281" s="128"/>
      <c r="AZ281" s="128"/>
      <c r="BA281" s="128"/>
      <c r="BB281" s="128"/>
      <c r="BC281" s="128"/>
      <c r="BD281" s="128"/>
      <c r="BE281" s="128"/>
      <c r="BF281" s="128"/>
      <c r="BG281" s="128"/>
      <c r="BH281" s="128"/>
      <c r="BI281" s="128"/>
      <c r="BJ281" s="128"/>
      <c r="BK281" s="128"/>
      <c r="BL281" s="128"/>
      <c r="BM281" s="128"/>
      <c r="BN281" s="128"/>
      <c r="BO281" s="128"/>
      <c r="BP281" s="128"/>
      <c r="BQ281" s="128"/>
      <c r="BR281" s="128"/>
      <c r="BS281" s="128"/>
      <c r="BT281" s="128"/>
      <c r="BU281" s="128"/>
      <c r="BV281" s="128"/>
      <c r="BW281" s="128"/>
      <c r="BX281" s="128"/>
      <c r="BY281" s="128"/>
      <c r="BZ281" s="128"/>
      <c r="CA281" s="128"/>
      <c r="CB281" s="128"/>
      <c r="CC281" s="128"/>
      <c r="CD281" s="128"/>
      <c r="CE281" s="128"/>
      <c r="CF281" s="128"/>
      <c r="CG281" s="128"/>
      <c r="CH281" s="128"/>
      <c r="CI281" s="128"/>
      <c r="CJ281" s="128"/>
      <c r="CK281" s="128"/>
      <c r="CL281" s="128"/>
      <c r="CM281" s="128"/>
      <c r="CN281" s="128"/>
      <c r="CO281" s="128"/>
      <c r="CP281" s="128"/>
      <c r="CQ281" s="128"/>
      <c r="CR281" s="128"/>
      <c r="CS281" s="128"/>
      <c r="CT281" s="128"/>
      <c r="CU281" s="128"/>
      <c r="CV281" s="128"/>
      <c r="CW281" s="128"/>
      <c r="CX281" s="128"/>
      <c r="CY281" s="128"/>
      <c r="CZ281" s="128"/>
      <c r="DA281" s="128"/>
      <c r="DB281" s="128"/>
      <c r="DC281" s="128"/>
      <c r="DD281" s="128"/>
      <c r="DE281" s="128"/>
      <c r="DF281" s="128"/>
      <c r="DG281" s="128"/>
      <c r="DH281" s="128"/>
      <c r="DI281" s="128"/>
      <c r="DJ281" s="128"/>
      <c r="DK281" s="128"/>
      <c r="DL281" s="128"/>
      <c r="DM281" s="128"/>
      <c r="DN281" s="128"/>
      <c r="DO281" s="128"/>
      <c r="DP281" s="128"/>
      <c r="DQ281" s="128"/>
      <c r="DR281" s="128"/>
      <c r="DS281" s="128"/>
      <c r="DT281" s="128"/>
      <c r="DU281" s="128"/>
      <c r="DV281" s="128"/>
      <c r="DW281" s="128"/>
      <c r="DX281" s="128"/>
      <c r="DY281" s="128"/>
      <c r="DZ281" s="128"/>
      <c r="EA281" s="128"/>
      <c r="EB281" s="128"/>
    </row>
    <row r="282" spans="10:132">
      <c r="J282" s="128"/>
      <c r="K282" s="128"/>
      <c r="L282" s="128"/>
      <c r="M282" s="128"/>
      <c r="N282" s="128"/>
      <c r="O282" s="128"/>
      <c r="P282" s="128"/>
      <c r="Q282" s="128"/>
      <c r="R282" s="128"/>
      <c r="S282" s="128"/>
      <c r="T282" s="128"/>
      <c r="U282" s="128"/>
      <c r="V282" s="128"/>
      <c r="W282" s="128"/>
      <c r="X282" s="128"/>
      <c r="Y282" s="128"/>
      <c r="Z282" s="128"/>
      <c r="AA282" s="128"/>
      <c r="AB282" s="128"/>
      <c r="AC282" s="128"/>
      <c r="AD282" s="128"/>
      <c r="AE282" s="128"/>
      <c r="AF282" s="128"/>
      <c r="AG282" s="128"/>
      <c r="AH282" s="128"/>
      <c r="AI282" s="128"/>
      <c r="AJ282" s="128"/>
      <c r="AK282" s="128"/>
      <c r="AL282" s="128"/>
      <c r="AM282" s="128"/>
      <c r="AN282" s="128"/>
      <c r="AO282" s="128"/>
      <c r="AP282" s="128"/>
      <c r="AQ282" s="128"/>
      <c r="AR282" s="128"/>
      <c r="AS282" s="128"/>
      <c r="AT282" s="128"/>
      <c r="AU282" s="128"/>
      <c r="AV282" s="128"/>
      <c r="AW282" s="128"/>
      <c r="AX282" s="128"/>
      <c r="AY282" s="128"/>
      <c r="AZ282" s="128"/>
      <c r="BA282" s="128"/>
      <c r="BB282" s="128"/>
      <c r="BC282" s="128"/>
      <c r="BD282" s="128"/>
      <c r="BE282" s="128"/>
      <c r="BF282" s="128"/>
      <c r="BG282" s="128"/>
      <c r="BH282" s="128"/>
      <c r="BI282" s="128"/>
      <c r="BJ282" s="128"/>
      <c r="BK282" s="128"/>
      <c r="BL282" s="128"/>
      <c r="BM282" s="128"/>
      <c r="BN282" s="128"/>
      <c r="BO282" s="128"/>
      <c r="BP282" s="128"/>
      <c r="BQ282" s="128"/>
      <c r="BR282" s="128"/>
      <c r="BS282" s="128"/>
      <c r="BT282" s="128"/>
      <c r="BU282" s="128"/>
      <c r="BV282" s="128"/>
      <c r="BW282" s="128"/>
      <c r="BX282" s="128"/>
      <c r="BY282" s="128"/>
      <c r="BZ282" s="128"/>
      <c r="CA282" s="128"/>
      <c r="CB282" s="128"/>
      <c r="CC282" s="128"/>
      <c r="CD282" s="128"/>
      <c r="CE282" s="128"/>
      <c r="CF282" s="128"/>
      <c r="CG282" s="128"/>
      <c r="CH282" s="128"/>
      <c r="CI282" s="128"/>
      <c r="CJ282" s="128"/>
      <c r="CK282" s="128"/>
      <c r="CL282" s="128"/>
      <c r="CM282" s="128"/>
      <c r="CN282" s="128"/>
      <c r="CO282" s="128"/>
      <c r="CP282" s="128"/>
      <c r="CQ282" s="128"/>
      <c r="CR282" s="128"/>
      <c r="CS282" s="128"/>
      <c r="CT282" s="128"/>
      <c r="CU282" s="128"/>
      <c r="CV282" s="128"/>
      <c r="CW282" s="128"/>
      <c r="CX282" s="128"/>
      <c r="CY282" s="128"/>
      <c r="CZ282" s="128"/>
      <c r="DA282" s="128"/>
      <c r="DB282" s="128"/>
      <c r="DC282" s="128"/>
      <c r="DD282" s="128"/>
      <c r="DE282" s="128"/>
      <c r="DF282" s="128"/>
      <c r="DG282" s="128"/>
      <c r="DH282" s="128"/>
      <c r="DI282" s="128"/>
      <c r="DJ282" s="128"/>
      <c r="DK282" s="128"/>
      <c r="DL282" s="128"/>
      <c r="DM282" s="128"/>
      <c r="DN282" s="128"/>
      <c r="DO282" s="128"/>
      <c r="DP282" s="128"/>
      <c r="DQ282" s="128"/>
      <c r="DR282" s="128"/>
      <c r="DS282" s="128"/>
      <c r="DT282" s="128"/>
      <c r="DU282" s="128"/>
      <c r="DV282" s="128"/>
      <c r="DW282" s="128"/>
      <c r="DX282" s="128"/>
      <c r="DY282" s="128"/>
      <c r="DZ282" s="128"/>
      <c r="EA282" s="128"/>
      <c r="EB282" s="128"/>
    </row>
    <row r="283" spans="10:132">
      <c r="J283" s="128"/>
      <c r="K283" s="128"/>
      <c r="L283" s="128"/>
      <c r="M283" s="128"/>
      <c r="N283" s="128"/>
      <c r="O283" s="128"/>
      <c r="P283" s="128"/>
      <c r="Q283" s="128"/>
      <c r="R283" s="128"/>
      <c r="S283" s="128"/>
      <c r="T283" s="128"/>
      <c r="U283" s="128"/>
      <c r="V283" s="128"/>
      <c r="W283" s="128"/>
      <c r="X283" s="128"/>
      <c r="Y283" s="128"/>
      <c r="Z283" s="128"/>
      <c r="AA283" s="128"/>
      <c r="AB283" s="128"/>
      <c r="AC283" s="128"/>
      <c r="AD283" s="128"/>
      <c r="AE283" s="128"/>
      <c r="AF283" s="128"/>
      <c r="AG283" s="128"/>
      <c r="AH283" s="128"/>
      <c r="AI283" s="128"/>
      <c r="AJ283" s="128"/>
      <c r="AK283" s="128"/>
      <c r="AL283" s="128"/>
      <c r="AM283" s="128"/>
      <c r="AN283" s="128"/>
      <c r="AO283" s="128"/>
      <c r="AP283" s="128"/>
      <c r="AQ283" s="128"/>
      <c r="AR283" s="128"/>
      <c r="AS283" s="128"/>
      <c r="AT283" s="128"/>
      <c r="AU283" s="128"/>
      <c r="AV283" s="128"/>
      <c r="AW283" s="128"/>
      <c r="AX283" s="128"/>
      <c r="AY283" s="128"/>
      <c r="AZ283" s="128"/>
      <c r="BA283" s="128"/>
      <c r="BB283" s="128"/>
      <c r="BC283" s="128"/>
      <c r="BD283" s="128"/>
      <c r="BE283" s="128"/>
      <c r="BF283" s="128"/>
      <c r="BG283" s="128"/>
      <c r="BH283" s="128"/>
      <c r="BI283" s="128"/>
      <c r="BJ283" s="128"/>
      <c r="BK283" s="128"/>
      <c r="BL283" s="128"/>
      <c r="BM283" s="128"/>
      <c r="BN283" s="128"/>
      <c r="BO283" s="128"/>
      <c r="BP283" s="128"/>
      <c r="BQ283" s="128"/>
      <c r="BR283" s="128"/>
      <c r="BS283" s="128"/>
      <c r="BT283" s="128"/>
      <c r="BU283" s="128"/>
      <c r="BV283" s="128"/>
      <c r="BW283" s="128"/>
      <c r="BX283" s="128"/>
      <c r="BY283" s="128"/>
      <c r="BZ283" s="128"/>
      <c r="CA283" s="128"/>
      <c r="CB283" s="128"/>
      <c r="CC283" s="128"/>
      <c r="CD283" s="128"/>
      <c r="CE283" s="128"/>
      <c r="CF283" s="128"/>
      <c r="CG283" s="128"/>
      <c r="CH283" s="128"/>
      <c r="CI283" s="128"/>
      <c r="CJ283" s="128"/>
      <c r="CK283" s="128"/>
      <c r="CL283" s="128"/>
      <c r="CM283" s="128"/>
      <c r="CN283" s="128"/>
      <c r="CO283" s="128"/>
      <c r="CP283" s="128"/>
      <c r="CQ283" s="128"/>
      <c r="CR283" s="128"/>
      <c r="CS283" s="128"/>
      <c r="CT283" s="128"/>
      <c r="CU283" s="128"/>
      <c r="CV283" s="128"/>
      <c r="CW283" s="128"/>
      <c r="CX283" s="128"/>
      <c r="CY283" s="128"/>
      <c r="CZ283" s="128"/>
      <c r="DA283" s="128"/>
      <c r="DB283" s="128"/>
      <c r="DC283" s="128"/>
      <c r="DD283" s="128"/>
      <c r="DE283" s="128"/>
      <c r="DF283" s="128"/>
      <c r="DG283" s="128"/>
      <c r="DH283" s="128"/>
      <c r="DI283" s="128"/>
      <c r="DJ283" s="128"/>
      <c r="DK283" s="128"/>
      <c r="DL283" s="128"/>
      <c r="DM283" s="128"/>
      <c r="DN283" s="128"/>
      <c r="DO283" s="128"/>
      <c r="DP283" s="128"/>
      <c r="DQ283" s="128"/>
      <c r="DR283" s="128"/>
      <c r="DS283" s="128"/>
      <c r="DT283" s="128"/>
      <c r="DU283" s="128"/>
      <c r="DV283" s="128"/>
      <c r="DW283" s="128"/>
      <c r="DX283" s="128"/>
      <c r="DY283" s="128"/>
      <c r="DZ283" s="128"/>
      <c r="EA283" s="128"/>
      <c r="EB283" s="128"/>
    </row>
    <row r="284" spans="10:132">
      <c r="J284" s="128"/>
      <c r="K284" s="128"/>
      <c r="L284" s="128"/>
      <c r="M284" s="128"/>
      <c r="N284" s="128"/>
      <c r="O284" s="128"/>
      <c r="P284" s="128"/>
      <c r="Q284" s="128"/>
      <c r="R284" s="128"/>
      <c r="S284" s="128"/>
      <c r="T284" s="128"/>
      <c r="U284" s="128"/>
      <c r="V284" s="128"/>
      <c r="W284" s="128"/>
      <c r="X284" s="128"/>
      <c r="Y284" s="128"/>
      <c r="Z284" s="128"/>
      <c r="AA284" s="128"/>
      <c r="AB284" s="128"/>
      <c r="AC284" s="128"/>
      <c r="AD284" s="128"/>
      <c r="AE284" s="128"/>
      <c r="AF284" s="128"/>
      <c r="AG284" s="128"/>
      <c r="AH284" s="128"/>
      <c r="AI284" s="128"/>
      <c r="AJ284" s="128"/>
      <c r="AK284" s="128"/>
      <c r="AL284" s="128"/>
      <c r="AM284" s="128"/>
      <c r="AN284" s="128"/>
      <c r="AO284" s="128"/>
      <c r="AP284" s="128"/>
      <c r="AQ284" s="128"/>
      <c r="AR284" s="128"/>
      <c r="AS284" s="128"/>
      <c r="AT284" s="128"/>
      <c r="AU284" s="128"/>
      <c r="AV284" s="128"/>
      <c r="AW284" s="128"/>
      <c r="AX284" s="128"/>
      <c r="AY284" s="128"/>
      <c r="AZ284" s="128"/>
      <c r="BA284" s="128"/>
      <c r="BB284" s="128"/>
      <c r="BC284" s="128"/>
      <c r="BD284" s="128"/>
      <c r="BE284" s="128"/>
      <c r="BF284" s="128"/>
      <c r="BG284" s="128"/>
      <c r="BH284" s="128"/>
      <c r="BI284" s="128"/>
      <c r="BJ284" s="128"/>
      <c r="BK284" s="128"/>
      <c r="BL284" s="128"/>
      <c r="BM284" s="128"/>
      <c r="BN284" s="128"/>
      <c r="BO284" s="128"/>
      <c r="BP284" s="128"/>
      <c r="BQ284" s="128"/>
      <c r="BR284" s="128"/>
      <c r="BS284" s="128"/>
      <c r="BT284" s="128"/>
      <c r="BU284" s="128"/>
      <c r="BV284" s="128"/>
      <c r="BW284" s="128"/>
      <c r="BX284" s="128"/>
      <c r="BY284" s="128"/>
      <c r="BZ284" s="128"/>
      <c r="CA284" s="128"/>
      <c r="CB284" s="128"/>
      <c r="CC284" s="128"/>
      <c r="CD284" s="128"/>
      <c r="CE284" s="128"/>
      <c r="CF284" s="128"/>
      <c r="CG284" s="128"/>
      <c r="CH284" s="128"/>
      <c r="CI284" s="128"/>
      <c r="CJ284" s="128"/>
      <c r="CK284" s="128"/>
      <c r="CL284" s="128"/>
      <c r="CM284" s="128"/>
      <c r="CN284" s="128"/>
      <c r="CO284" s="128"/>
      <c r="CP284" s="128"/>
      <c r="CQ284" s="128"/>
      <c r="CR284" s="128"/>
      <c r="CS284" s="128"/>
      <c r="CT284" s="128"/>
      <c r="CU284" s="128"/>
      <c r="CV284" s="128"/>
      <c r="CW284" s="128"/>
      <c r="CX284" s="128"/>
      <c r="CY284" s="128"/>
      <c r="CZ284" s="128"/>
      <c r="DA284" s="128"/>
      <c r="DB284" s="128"/>
      <c r="DC284" s="128"/>
      <c r="DD284" s="128"/>
      <c r="DE284" s="128"/>
      <c r="DF284" s="128"/>
      <c r="DG284" s="128"/>
      <c r="DH284" s="128"/>
      <c r="DI284" s="128"/>
      <c r="DJ284" s="128"/>
      <c r="DK284" s="128"/>
      <c r="DL284" s="128"/>
      <c r="DM284" s="128"/>
      <c r="DN284" s="128"/>
      <c r="DO284" s="128"/>
      <c r="DP284" s="128"/>
      <c r="DQ284" s="128"/>
      <c r="DR284" s="128"/>
      <c r="DS284" s="128"/>
      <c r="DT284" s="128"/>
      <c r="DU284" s="128"/>
      <c r="DV284" s="128"/>
      <c r="DW284" s="128"/>
      <c r="DX284" s="128"/>
      <c r="DY284" s="128"/>
      <c r="DZ284" s="128"/>
      <c r="EA284" s="128"/>
      <c r="EB284" s="128"/>
    </row>
    <row r="285" spans="10:132">
      <c r="J285" s="128"/>
      <c r="K285" s="128"/>
      <c r="L285" s="128"/>
      <c r="M285" s="128"/>
      <c r="N285" s="128"/>
      <c r="O285" s="128"/>
      <c r="P285" s="128"/>
      <c r="Q285" s="128"/>
      <c r="R285" s="128"/>
      <c r="S285" s="128"/>
      <c r="T285" s="128"/>
      <c r="U285" s="128"/>
      <c r="V285" s="128"/>
      <c r="W285" s="128"/>
      <c r="X285" s="128"/>
      <c r="Y285" s="128"/>
      <c r="Z285" s="128"/>
      <c r="AA285" s="128"/>
      <c r="AB285" s="128"/>
      <c r="AC285" s="128"/>
      <c r="AD285" s="128"/>
      <c r="AE285" s="128"/>
      <c r="AF285" s="128"/>
      <c r="AG285" s="128"/>
      <c r="AH285" s="128"/>
      <c r="AI285" s="128"/>
      <c r="AJ285" s="128"/>
      <c r="AK285" s="128"/>
      <c r="AL285" s="128"/>
      <c r="AM285" s="128"/>
      <c r="AN285" s="128"/>
      <c r="AO285" s="128"/>
      <c r="AP285" s="128"/>
      <c r="AQ285" s="128"/>
      <c r="AR285" s="128"/>
      <c r="AS285" s="128"/>
      <c r="AT285" s="128"/>
      <c r="AU285" s="128"/>
      <c r="AV285" s="128"/>
      <c r="AW285" s="128"/>
      <c r="AX285" s="128"/>
      <c r="AY285" s="128"/>
      <c r="AZ285" s="128"/>
      <c r="BA285" s="128"/>
      <c r="BB285" s="128"/>
      <c r="BC285" s="128"/>
      <c r="BD285" s="128"/>
      <c r="BE285" s="128"/>
      <c r="BF285" s="128"/>
      <c r="BG285" s="128"/>
      <c r="BH285" s="128"/>
      <c r="BI285" s="128"/>
      <c r="BJ285" s="128"/>
      <c r="BK285" s="128"/>
      <c r="BL285" s="128"/>
      <c r="BM285" s="128"/>
      <c r="BN285" s="128"/>
      <c r="BO285" s="128"/>
      <c r="BP285" s="128"/>
      <c r="BQ285" s="128"/>
      <c r="BR285" s="128"/>
      <c r="BS285" s="128"/>
      <c r="BT285" s="128"/>
      <c r="BU285" s="128"/>
      <c r="BV285" s="128"/>
      <c r="BW285" s="128"/>
      <c r="BX285" s="128"/>
      <c r="BY285" s="128"/>
      <c r="BZ285" s="128"/>
      <c r="CA285" s="128"/>
      <c r="CB285" s="128"/>
      <c r="CC285" s="128"/>
      <c r="CD285" s="128"/>
      <c r="CE285" s="128"/>
      <c r="CF285" s="128"/>
      <c r="CG285" s="128"/>
      <c r="CH285" s="128"/>
      <c r="CI285" s="128"/>
      <c r="CJ285" s="128"/>
      <c r="CK285" s="128"/>
      <c r="CL285" s="128"/>
      <c r="CM285" s="128"/>
      <c r="CN285" s="128"/>
      <c r="CO285" s="128"/>
      <c r="CP285" s="128"/>
      <c r="CQ285" s="128"/>
      <c r="CR285" s="128"/>
      <c r="CS285" s="128"/>
      <c r="CT285" s="128"/>
      <c r="CU285" s="128"/>
      <c r="CV285" s="128"/>
      <c r="CW285" s="128"/>
      <c r="CX285" s="128"/>
      <c r="CY285" s="128"/>
      <c r="CZ285" s="128"/>
      <c r="DA285" s="128"/>
      <c r="DB285" s="128"/>
      <c r="DC285" s="128"/>
      <c r="DD285" s="128"/>
      <c r="DE285" s="128"/>
      <c r="DF285" s="128"/>
      <c r="DG285" s="128"/>
      <c r="DH285" s="128"/>
      <c r="DI285" s="128"/>
      <c r="DJ285" s="128"/>
      <c r="DK285" s="128"/>
      <c r="DL285" s="128"/>
      <c r="DM285" s="128"/>
      <c r="DN285" s="128"/>
      <c r="DO285" s="128"/>
      <c r="DP285" s="128"/>
      <c r="DQ285" s="128"/>
      <c r="DR285" s="128"/>
      <c r="DS285" s="128"/>
      <c r="DT285" s="128"/>
      <c r="DU285" s="128"/>
      <c r="DV285" s="128"/>
      <c r="DW285" s="128"/>
      <c r="DX285" s="128"/>
      <c r="DY285" s="128"/>
      <c r="DZ285" s="128"/>
      <c r="EA285" s="128"/>
      <c r="EB285" s="128"/>
    </row>
    <row r="286" spans="10:132">
      <c r="J286" s="128"/>
      <c r="K286" s="128"/>
      <c r="L286" s="128"/>
      <c r="M286" s="128"/>
      <c r="N286" s="128"/>
      <c r="O286" s="128"/>
      <c r="P286" s="128"/>
      <c r="Q286" s="128"/>
      <c r="R286" s="128"/>
      <c r="S286" s="128"/>
      <c r="T286" s="128"/>
      <c r="U286" s="128"/>
      <c r="V286" s="128"/>
      <c r="W286" s="128"/>
      <c r="X286" s="128"/>
      <c r="Y286" s="128"/>
      <c r="Z286" s="128"/>
      <c r="AA286" s="128"/>
      <c r="AB286" s="128"/>
      <c r="AC286" s="128"/>
      <c r="AD286" s="128"/>
      <c r="AE286" s="128"/>
      <c r="AF286" s="128"/>
      <c r="AG286" s="128"/>
      <c r="AH286" s="128"/>
      <c r="AI286" s="128"/>
      <c r="AJ286" s="128"/>
      <c r="AK286" s="128"/>
      <c r="AL286" s="128"/>
      <c r="AM286" s="128"/>
      <c r="AN286" s="128"/>
      <c r="AO286" s="128"/>
      <c r="AP286" s="128"/>
      <c r="AQ286" s="128"/>
      <c r="AR286" s="128"/>
      <c r="AS286" s="128"/>
      <c r="AT286" s="128"/>
      <c r="AU286" s="128"/>
      <c r="AV286" s="128"/>
      <c r="AW286" s="128"/>
      <c r="AX286" s="128"/>
      <c r="AY286" s="128"/>
      <c r="AZ286" s="128"/>
      <c r="BA286" s="128"/>
      <c r="BB286" s="128"/>
      <c r="BC286" s="128"/>
      <c r="BD286" s="128"/>
      <c r="BE286" s="128"/>
      <c r="BF286" s="128"/>
      <c r="BG286" s="128"/>
      <c r="BH286" s="128"/>
      <c r="BI286" s="128"/>
      <c r="BJ286" s="128"/>
      <c r="BK286" s="128"/>
      <c r="BL286" s="128"/>
      <c r="BM286" s="128"/>
      <c r="BN286" s="128"/>
      <c r="BO286" s="128"/>
      <c r="BP286" s="128"/>
      <c r="BQ286" s="128"/>
      <c r="BR286" s="128"/>
      <c r="BS286" s="128"/>
      <c r="BT286" s="128"/>
      <c r="BU286" s="128"/>
      <c r="BV286" s="128"/>
      <c r="BW286" s="128"/>
      <c r="BX286" s="128"/>
      <c r="BY286" s="128"/>
      <c r="BZ286" s="128"/>
      <c r="CA286" s="128"/>
      <c r="CB286" s="128"/>
      <c r="CC286" s="128"/>
      <c r="CD286" s="128"/>
      <c r="CE286" s="128"/>
      <c r="CF286" s="128"/>
      <c r="CG286" s="128"/>
      <c r="CH286" s="128"/>
      <c r="CI286" s="128"/>
      <c r="CJ286" s="128"/>
      <c r="CK286" s="128"/>
      <c r="CL286" s="128"/>
      <c r="CM286" s="128"/>
      <c r="CN286" s="128"/>
      <c r="CO286" s="128"/>
      <c r="CP286" s="128"/>
      <c r="CQ286" s="128"/>
      <c r="CR286" s="128"/>
      <c r="CS286" s="128"/>
      <c r="CT286" s="128"/>
      <c r="CU286" s="128"/>
      <c r="CV286" s="128"/>
      <c r="CW286" s="128"/>
      <c r="CX286" s="128"/>
      <c r="CY286" s="128"/>
      <c r="CZ286" s="128"/>
      <c r="DA286" s="128"/>
      <c r="DB286" s="128"/>
      <c r="DC286" s="128"/>
      <c r="DD286" s="128"/>
      <c r="DE286" s="128"/>
      <c r="DF286" s="128"/>
      <c r="DG286" s="128"/>
      <c r="DH286" s="128"/>
      <c r="DI286" s="128"/>
      <c r="DJ286" s="128"/>
      <c r="DK286" s="128"/>
      <c r="DL286" s="128"/>
      <c r="DM286" s="128"/>
      <c r="DN286" s="128"/>
      <c r="DO286" s="128"/>
      <c r="DP286" s="128"/>
      <c r="DQ286" s="128"/>
      <c r="DR286" s="128"/>
      <c r="DS286" s="128"/>
      <c r="DT286" s="128"/>
      <c r="DU286" s="128"/>
      <c r="DV286" s="128"/>
      <c r="DW286" s="128"/>
      <c r="DX286" s="128"/>
      <c r="DY286" s="128"/>
      <c r="DZ286" s="128"/>
      <c r="EA286" s="128"/>
      <c r="EB286" s="128"/>
    </row>
    <row r="287" spans="10:132">
      <c r="J287" s="128"/>
      <c r="K287" s="128"/>
      <c r="L287" s="128"/>
      <c r="M287" s="128"/>
      <c r="N287" s="128"/>
      <c r="O287" s="128"/>
      <c r="P287" s="128"/>
      <c r="Q287" s="128"/>
      <c r="R287" s="128"/>
      <c r="S287" s="128"/>
      <c r="T287" s="128"/>
      <c r="U287" s="128"/>
      <c r="V287" s="128"/>
      <c r="W287" s="128"/>
      <c r="X287" s="128"/>
      <c r="Y287" s="128"/>
      <c r="Z287" s="128"/>
      <c r="AA287" s="128"/>
      <c r="AB287" s="128"/>
      <c r="AC287" s="128"/>
      <c r="AD287" s="128"/>
      <c r="AE287" s="128"/>
      <c r="AF287" s="128"/>
      <c r="AG287" s="128"/>
      <c r="AH287" s="128"/>
      <c r="AI287" s="128"/>
      <c r="AJ287" s="128"/>
      <c r="AK287" s="128"/>
      <c r="AL287" s="128"/>
      <c r="AM287" s="128"/>
      <c r="AN287" s="128"/>
      <c r="AO287" s="128"/>
      <c r="AP287" s="128"/>
      <c r="AQ287" s="128"/>
      <c r="AR287" s="128"/>
      <c r="AS287" s="128"/>
      <c r="AT287" s="128"/>
      <c r="AU287" s="128"/>
      <c r="AV287" s="128"/>
      <c r="AW287" s="128"/>
      <c r="AX287" s="128"/>
      <c r="AY287" s="128"/>
      <c r="AZ287" s="128"/>
      <c r="BA287" s="128"/>
      <c r="BB287" s="128"/>
      <c r="BC287" s="128"/>
      <c r="BD287" s="128"/>
      <c r="BE287" s="128"/>
      <c r="BF287" s="128"/>
      <c r="BG287" s="128"/>
      <c r="BH287" s="128"/>
      <c r="BI287" s="128"/>
      <c r="BJ287" s="128"/>
      <c r="BK287" s="128"/>
      <c r="BL287" s="128"/>
      <c r="BM287" s="128"/>
      <c r="BN287" s="128"/>
      <c r="BO287" s="128"/>
      <c r="BP287" s="128"/>
      <c r="BQ287" s="128"/>
      <c r="BR287" s="128"/>
      <c r="BS287" s="128"/>
      <c r="BT287" s="128"/>
      <c r="BU287" s="128"/>
      <c r="BV287" s="128"/>
      <c r="BW287" s="128"/>
      <c r="BX287" s="128"/>
      <c r="BY287" s="128"/>
      <c r="BZ287" s="128"/>
      <c r="CA287" s="128"/>
      <c r="CB287" s="128"/>
      <c r="CC287" s="128"/>
      <c r="CD287" s="128"/>
      <c r="CE287" s="128"/>
      <c r="CF287" s="128"/>
      <c r="CG287" s="128"/>
      <c r="CH287" s="128"/>
      <c r="CI287" s="128"/>
      <c r="CJ287" s="128"/>
      <c r="CK287" s="128"/>
      <c r="CL287" s="128"/>
      <c r="CM287" s="128"/>
      <c r="CN287" s="128"/>
      <c r="CO287" s="128"/>
      <c r="CP287" s="128"/>
      <c r="CQ287" s="128"/>
      <c r="CR287" s="128"/>
      <c r="CS287" s="128"/>
      <c r="CT287" s="128"/>
      <c r="CU287" s="128"/>
      <c r="CV287" s="128"/>
      <c r="CW287" s="128"/>
      <c r="CX287" s="128"/>
      <c r="CY287" s="128"/>
      <c r="CZ287" s="128"/>
      <c r="DA287" s="128"/>
      <c r="DB287" s="128"/>
      <c r="DC287" s="128"/>
      <c r="DD287" s="128"/>
      <c r="DE287" s="128"/>
      <c r="DF287" s="128"/>
      <c r="DG287" s="128"/>
      <c r="DH287" s="128"/>
      <c r="DI287" s="128"/>
      <c r="DJ287" s="128"/>
      <c r="DK287" s="128"/>
      <c r="DL287" s="128"/>
      <c r="DM287" s="128"/>
      <c r="DN287" s="128"/>
      <c r="DO287" s="128"/>
      <c r="DP287" s="128"/>
      <c r="DQ287" s="128"/>
      <c r="DR287" s="128"/>
      <c r="DS287" s="128"/>
      <c r="DT287" s="128"/>
      <c r="DU287" s="128"/>
      <c r="DV287" s="128"/>
      <c r="DW287" s="128"/>
      <c r="DX287" s="128"/>
      <c r="DY287" s="128"/>
      <c r="DZ287" s="128"/>
      <c r="EA287" s="128"/>
      <c r="EB287" s="128"/>
    </row>
    <row r="288" spans="10:132">
      <c r="J288" s="128"/>
      <c r="K288" s="128"/>
      <c r="L288" s="128"/>
      <c r="M288" s="128"/>
      <c r="N288" s="128"/>
      <c r="O288" s="128"/>
      <c r="P288" s="128"/>
      <c r="Q288" s="128"/>
      <c r="R288" s="128"/>
      <c r="S288" s="128"/>
      <c r="T288" s="128"/>
      <c r="U288" s="128"/>
      <c r="V288" s="128"/>
      <c r="W288" s="128"/>
      <c r="X288" s="128"/>
      <c r="Y288" s="128"/>
      <c r="Z288" s="128"/>
      <c r="AA288" s="128"/>
      <c r="AB288" s="128"/>
      <c r="AC288" s="128"/>
      <c r="AD288" s="128"/>
      <c r="AE288" s="128"/>
      <c r="AF288" s="128"/>
      <c r="AG288" s="128"/>
      <c r="AH288" s="128"/>
      <c r="AI288" s="128"/>
      <c r="AJ288" s="128"/>
      <c r="AK288" s="128"/>
      <c r="AL288" s="128"/>
      <c r="AM288" s="128"/>
      <c r="AN288" s="128"/>
      <c r="AO288" s="128"/>
      <c r="AP288" s="128"/>
      <c r="AQ288" s="128"/>
      <c r="AR288" s="128"/>
      <c r="AS288" s="128"/>
      <c r="AT288" s="128"/>
      <c r="AU288" s="128"/>
      <c r="AV288" s="128"/>
      <c r="AW288" s="128"/>
      <c r="AX288" s="128"/>
      <c r="AY288" s="128"/>
      <c r="AZ288" s="128"/>
      <c r="BA288" s="128"/>
      <c r="BB288" s="128"/>
      <c r="BC288" s="128"/>
      <c r="BD288" s="128"/>
      <c r="BE288" s="128"/>
      <c r="BF288" s="128"/>
      <c r="BG288" s="128"/>
      <c r="BH288" s="128"/>
      <c r="BI288" s="128"/>
      <c r="BJ288" s="128"/>
      <c r="BK288" s="128"/>
      <c r="BL288" s="128"/>
      <c r="BM288" s="128"/>
      <c r="BN288" s="128"/>
      <c r="BO288" s="128"/>
      <c r="BP288" s="128"/>
      <c r="BQ288" s="128"/>
      <c r="BR288" s="128"/>
      <c r="BS288" s="128"/>
      <c r="BT288" s="128"/>
      <c r="BU288" s="128"/>
      <c r="BV288" s="128"/>
      <c r="BW288" s="128"/>
      <c r="BX288" s="128"/>
      <c r="BY288" s="128"/>
      <c r="BZ288" s="128"/>
      <c r="CA288" s="128"/>
      <c r="CB288" s="128"/>
      <c r="CC288" s="128"/>
      <c r="CD288" s="128"/>
      <c r="CE288" s="128"/>
      <c r="CF288" s="128"/>
      <c r="CG288" s="128"/>
      <c r="CH288" s="128"/>
      <c r="CI288" s="128"/>
      <c r="CJ288" s="128"/>
      <c r="CK288" s="128"/>
      <c r="CL288" s="128"/>
      <c r="CM288" s="128"/>
      <c r="CN288" s="128"/>
      <c r="CO288" s="128"/>
      <c r="CP288" s="128"/>
      <c r="CQ288" s="128"/>
      <c r="CR288" s="128"/>
      <c r="CS288" s="128"/>
      <c r="CT288" s="128"/>
      <c r="CU288" s="128"/>
      <c r="CV288" s="128"/>
      <c r="CW288" s="128"/>
      <c r="CX288" s="128"/>
      <c r="CY288" s="128"/>
      <c r="CZ288" s="128"/>
      <c r="DA288" s="128"/>
      <c r="DB288" s="128"/>
      <c r="DC288" s="128"/>
      <c r="DD288" s="128"/>
      <c r="DE288" s="128"/>
      <c r="DF288" s="128"/>
      <c r="DG288" s="128"/>
      <c r="DH288" s="128"/>
      <c r="DI288" s="128"/>
      <c r="DJ288" s="128"/>
      <c r="DK288" s="128"/>
      <c r="DL288" s="128"/>
      <c r="DM288" s="128"/>
      <c r="DN288" s="128"/>
      <c r="DO288" s="128"/>
      <c r="DP288" s="128"/>
      <c r="DQ288" s="128"/>
      <c r="DR288" s="128"/>
      <c r="DS288" s="128"/>
      <c r="DT288" s="128"/>
      <c r="DU288" s="128"/>
      <c r="DV288" s="128"/>
      <c r="DW288" s="128"/>
      <c r="DX288" s="128"/>
      <c r="DY288" s="128"/>
      <c r="DZ288" s="128"/>
      <c r="EA288" s="128"/>
      <c r="EB288" s="128"/>
    </row>
    <row r="289" spans="10:132">
      <c r="J289" s="128"/>
      <c r="K289" s="128"/>
      <c r="L289" s="128"/>
      <c r="M289" s="128"/>
      <c r="N289" s="128"/>
      <c r="O289" s="128"/>
      <c r="P289" s="128"/>
      <c r="Q289" s="128"/>
      <c r="R289" s="128"/>
      <c r="S289" s="128"/>
      <c r="T289" s="128"/>
      <c r="U289" s="128"/>
      <c r="V289" s="128"/>
      <c r="W289" s="128"/>
      <c r="X289" s="128"/>
      <c r="Y289" s="128"/>
      <c r="Z289" s="128"/>
      <c r="AA289" s="128"/>
      <c r="AB289" s="128"/>
      <c r="AC289" s="128"/>
      <c r="AD289" s="128"/>
      <c r="AE289" s="128"/>
      <c r="AF289" s="128"/>
      <c r="AG289" s="128"/>
      <c r="AH289" s="128"/>
      <c r="AI289" s="128"/>
      <c r="AJ289" s="128"/>
      <c r="AK289" s="128"/>
      <c r="AL289" s="128"/>
      <c r="AM289" s="128"/>
      <c r="AN289" s="128"/>
      <c r="AO289" s="128"/>
      <c r="AP289" s="128"/>
      <c r="AQ289" s="128"/>
      <c r="AR289" s="128"/>
      <c r="AS289" s="128"/>
      <c r="AT289" s="128"/>
      <c r="AU289" s="128"/>
      <c r="AV289" s="128"/>
      <c r="AW289" s="128"/>
      <c r="AX289" s="128"/>
      <c r="AY289" s="128"/>
      <c r="AZ289" s="128"/>
      <c r="BA289" s="128"/>
      <c r="BB289" s="128"/>
      <c r="BC289" s="128"/>
      <c r="BD289" s="128"/>
      <c r="BE289" s="128"/>
      <c r="BF289" s="128"/>
      <c r="BG289" s="128"/>
      <c r="BH289" s="128"/>
      <c r="BI289" s="128"/>
      <c r="BJ289" s="128"/>
      <c r="BK289" s="128"/>
      <c r="BL289" s="128"/>
      <c r="BM289" s="128"/>
      <c r="BN289" s="128"/>
      <c r="BO289" s="128"/>
      <c r="BP289" s="128"/>
      <c r="BQ289" s="128"/>
      <c r="BR289" s="128"/>
      <c r="BS289" s="128"/>
      <c r="BT289" s="128"/>
      <c r="BU289" s="128"/>
      <c r="BV289" s="128"/>
      <c r="BW289" s="128"/>
      <c r="BX289" s="128"/>
      <c r="BY289" s="128"/>
      <c r="BZ289" s="128"/>
      <c r="CA289" s="128"/>
      <c r="CB289" s="128"/>
      <c r="CC289" s="128"/>
      <c r="CD289" s="128"/>
      <c r="CE289" s="128"/>
      <c r="CF289" s="128"/>
      <c r="CG289" s="128"/>
      <c r="CH289" s="128"/>
      <c r="CI289" s="128"/>
      <c r="CJ289" s="128"/>
      <c r="CK289" s="128"/>
      <c r="CL289" s="128"/>
      <c r="CM289" s="128"/>
      <c r="CN289" s="128"/>
      <c r="CO289" s="128"/>
      <c r="CP289" s="128"/>
      <c r="CQ289" s="128"/>
      <c r="CR289" s="128"/>
      <c r="CS289" s="128"/>
      <c r="CT289" s="128"/>
      <c r="CU289" s="128"/>
      <c r="CV289" s="128"/>
      <c r="CW289" s="128"/>
      <c r="CX289" s="128"/>
      <c r="CY289" s="128"/>
      <c r="CZ289" s="128"/>
      <c r="DA289" s="128"/>
      <c r="DB289" s="128"/>
      <c r="DC289" s="128"/>
      <c r="DD289" s="128"/>
      <c r="DE289" s="128"/>
      <c r="DF289" s="128"/>
      <c r="DG289" s="128"/>
      <c r="DH289" s="128"/>
      <c r="DI289" s="128"/>
      <c r="DJ289" s="128"/>
      <c r="DK289" s="128"/>
      <c r="DL289" s="128"/>
      <c r="DM289" s="128"/>
      <c r="DN289" s="128"/>
      <c r="DO289" s="128"/>
      <c r="DP289" s="128"/>
      <c r="DQ289" s="128"/>
      <c r="DR289" s="128"/>
      <c r="DS289" s="128"/>
      <c r="DT289" s="128"/>
      <c r="DU289" s="128"/>
      <c r="DV289" s="128"/>
      <c r="DW289" s="128"/>
      <c r="DX289" s="128"/>
      <c r="DY289" s="128"/>
      <c r="DZ289" s="128"/>
      <c r="EA289" s="128"/>
      <c r="EB289" s="128"/>
    </row>
    <row r="290" spans="10:132">
      <c r="J290" s="128"/>
      <c r="K290" s="128"/>
      <c r="L290" s="128"/>
      <c r="M290" s="128"/>
      <c r="N290" s="128"/>
      <c r="O290" s="128"/>
      <c r="P290" s="128"/>
      <c r="Q290" s="128"/>
      <c r="R290" s="128"/>
      <c r="S290" s="128"/>
      <c r="T290" s="128"/>
      <c r="U290" s="128"/>
      <c r="V290" s="128"/>
      <c r="W290" s="128"/>
      <c r="X290" s="128"/>
      <c r="Y290" s="128"/>
      <c r="Z290" s="128"/>
      <c r="AA290" s="128"/>
      <c r="AB290" s="128"/>
      <c r="AC290" s="128"/>
      <c r="AD290" s="128"/>
      <c r="AE290" s="128"/>
      <c r="AF290" s="128"/>
      <c r="AG290" s="128"/>
      <c r="AH290" s="128"/>
      <c r="AI290" s="128"/>
      <c r="AJ290" s="128"/>
      <c r="AK290" s="128"/>
      <c r="AL290" s="128"/>
      <c r="AM290" s="128"/>
      <c r="AN290" s="128"/>
      <c r="AO290" s="128"/>
      <c r="AP290" s="128"/>
      <c r="AQ290" s="128"/>
      <c r="AR290" s="128"/>
      <c r="AS290" s="128"/>
      <c r="AT290" s="128"/>
      <c r="AU290" s="128"/>
      <c r="AV290" s="128"/>
      <c r="AW290" s="128"/>
      <c r="AX290" s="128"/>
      <c r="AY290" s="128"/>
      <c r="AZ290" s="128"/>
      <c r="BA290" s="128"/>
      <c r="BB290" s="128"/>
      <c r="BC290" s="128"/>
      <c r="BD290" s="128"/>
      <c r="BE290" s="128"/>
      <c r="BF290" s="128"/>
      <c r="BG290" s="128"/>
      <c r="BH290" s="128"/>
      <c r="BI290" s="128"/>
      <c r="BJ290" s="128"/>
      <c r="BK290" s="128"/>
      <c r="BL290" s="128"/>
      <c r="BM290" s="128"/>
      <c r="BN290" s="128"/>
      <c r="BO290" s="128"/>
      <c r="BP290" s="128"/>
      <c r="BQ290" s="128"/>
      <c r="BR290" s="128"/>
      <c r="BS290" s="128"/>
      <c r="BT290" s="128"/>
      <c r="BU290" s="128"/>
      <c r="BV290" s="128"/>
      <c r="BW290" s="128"/>
      <c r="BX290" s="128"/>
      <c r="BY290" s="128"/>
      <c r="BZ290" s="128"/>
      <c r="CA290" s="128"/>
      <c r="CB290" s="128"/>
      <c r="CC290" s="128"/>
      <c r="CD290" s="128"/>
      <c r="CE290" s="128"/>
      <c r="CF290" s="128"/>
      <c r="CG290" s="128"/>
      <c r="CH290" s="128"/>
      <c r="CI290" s="128"/>
      <c r="CJ290" s="128"/>
      <c r="CK290" s="128"/>
      <c r="CL290" s="128"/>
      <c r="CM290" s="128"/>
      <c r="CN290" s="128"/>
      <c r="CO290" s="128"/>
      <c r="CP290" s="128"/>
      <c r="CQ290" s="128"/>
      <c r="CR290" s="128"/>
      <c r="CS290" s="128"/>
      <c r="CT290" s="128"/>
      <c r="CU290" s="128"/>
      <c r="CV290" s="128"/>
      <c r="CW290" s="128"/>
      <c r="CX290" s="128"/>
      <c r="CY290" s="128"/>
      <c r="CZ290" s="128"/>
      <c r="DA290" s="128"/>
      <c r="DB290" s="128"/>
      <c r="DC290" s="128"/>
      <c r="DD290" s="128"/>
      <c r="DE290" s="128"/>
      <c r="DF290" s="128"/>
      <c r="DG290" s="128"/>
      <c r="DH290" s="128"/>
      <c r="DI290" s="128"/>
      <c r="DJ290" s="128"/>
      <c r="DK290" s="128"/>
      <c r="DL290" s="128"/>
      <c r="DM290" s="128"/>
      <c r="DN290" s="128"/>
      <c r="DO290" s="128"/>
      <c r="DP290" s="128"/>
      <c r="DQ290" s="128"/>
      <c r="DR290" s="128"/>
      <c r="DS290" s="128"/>
      <c r="DT290" s="128"/>
      <c r="DU290" s="128"/>
      <c r="DV290" s="128"/>
      <c r="DW290" s="128"/>
      <c r="DX290" s="128"/>
      <c r="DY290" s="128"/>
      <c r="DZ290" s="128"/>
      <c r="EA290" s="128"/>
      <c r="EB290" s="128"/>
    </row>
    <row r="291" spans="10:132">
      <c r="J291" s="128"/>
      <c r="K291" s="128"/>
      <c r="L291" s="128"/>
      <c r="M291" s="128"/>
      <c r="N291" s="128"/>
      <c r="O291" s="128"/>
      <c r="P291" s="128"/>
      <c r="Q291" s="128"/>
      <c r="R291" s="128"/>
      <c r="S291" s="128"/>
      <c r="T291" s="128"/>
      <c r="U291" s="128"/>
      <c r="V291" s="128"/>
      <c r="W291" s="128"/>
      <c r="X291" s="128"/>
      <c r="Y291" s="128"/>
      <c r="Z291" s="128"/>
      <c r="AA291" s="128"/>
      <c r="AB291" s="128"/>
      <c r="AC291" s="128"/>
      <c r="AD291" s="128"/>
      <c r="AE291" s="128"/>
      <c r="AF291" s="128"/>
      <c r="AG291" s="128"/>
      <c r="AH291" s="128"/>
      <c r="AI291" s="128"/>
      <c r="AJ291" s="128"/>
      <c r="AK291" s="128"/>
      <c r="AL291" s="128"/>
      <c r="AM291" s="128"/>
      <c r="AN291" s="128"/>
      <c r="AO291" s="128"/>
      <c r="AP291" s="128"/>
      <c r="AQ291" s="128"/>
      <c r="AR291" s="128"/>
      <c r="AS291" s="128"/>
      <c r="AT291" s="128"/>
      <c r="AU291" s="128"/>
      <c r="AV291" s="128"/>
      <c r="AW291" s="128"/>
      <c r="AX291" s="128"/>
      <c r="AY291" s="128"/>
      <c r="AZ291" s="128"/>
      <c r="BA291" s="128"/>
      <c r="BB291" s="128"/>
      <c r="BC291" s="128"/>
      <c r="BD291" s="128"/>
      <c r="BE291" s="128"/>
      <c r="BF291" s="128"/>
      <c r="BG291" s="128"/>
      <c r="BH291" s="128"/>
      <c r="BI291" s="128"/>
      <c r="BJ291" s="128"/>
      <c r="BK291" s="128"/>
      <c r="BL291" s="128"/>
      <c r="BM291" s="128"/>
      <c r="BN291" s="128"/>
      <c r="BO291" s="128"/>
      <c r="BP291" s="128"/>
      <c r="BQ291" s="128"/>
      <c r="BR291" s="128"/>
      <c r="BS291" s="128"/>
      <c r="BT291" s="128"/>
      <c r="BU291" s="128"/>
      <c r="BV291" s="128"/>
      <c r="BW291" s="128"/>
      <c r="BX291" s="128"/>
      <c r="BY291" s="128"/>
      <c r="BZ291" s="128"/>
      <c r="CA291" s="128"/>
      <c r="CB291" s="128"/>
      <c r="CC291" s="128"/>
      <c r="CD291" s="128"/>
      <c r="CE291" s="128"/>
      <c r="CF291" s="128"/>
      <c r="CG291" s="128"/>
      <c r="CH291" s="128"/>
      <c r="CI291" s="128"/>
      <c r="CJ291" s="128"/>
      <c r="CK291" s="128"/>
      <c r="CL291" s="128"/>
      <c r="CM291" s="128"/>
      <c r="CN291" s="128"/>
      <c r="CO291" s="128"/>
      <c r="CP291" s="128"/>
      <c r="CQ291" s="128"/>
      <c r="CR291" s="128"/>
      <c r="CS291" s="128"/>
      <c r="CT291" s="128"/>
      <c r="CU291" s="128"/>
      <c r="CV291" s="128"/>
      <c r="CW291" s="128"/>
      <c r="CX291" s="128"/>
      <c r="CY291" s="128"/>
      <c r="CZ291" s="128"/>
      <c r="DA291" s="128"/>
      <c r="DB291" s="128"/>
      <c r="DC291" s="128"/>
      <c r="DD291" s="128"/>
      <c r="DE291" s="128"/>
      <c r="DF291" s="128"/>
      <c r="DG291" s="128"/>
      <c r="DH291" s="128"/>
      <c r="DI291" s="128"/>
      <c r="DJ291" s="128"/>
      <c r="DK291" s="128"/>
      <c r="DL291" s="128"/>
      <c r="DM291" s="128"/>
      <c r="DN291" s="128"/>
      <c r="DO291" s="128"/>
      <c r="DP291" s="128"/>
      <c r="DQ291" s="128"/>
      <c r="DR291" s="128"/>
      <c r="DS291" s="128"/>
      <c r="DT291" s="128"/>
      <c r="DU291" s="128"/>
      <c r="DV291" s="128"/>
      <c r="DW291" s="128"/>
      <c r="DX291" s="128"/>
      <c r="DY291" s="128"/>
      <c r="DZ291" s="128"/>
      <c r="EA291" s="128"/>
      <c r="EB291" s="128"/>
    </row>
    <row r="292" spans="10:132">
      <c r="J292" s="128"/>
      <c r="K292" s="128"/>
      <c r="L292" s="128"/>
      <c r="M292" s="128"/>
      <c r="N292" s="128"/>
      <c r="O292" s="128"/>
      <c r="P292" s="128"/>
      <c r="Q292" s="128"/>
      <c r="R292" s="128"/>
      <c r="S292" s="128"/>
      <c r="T292" s="128"/>
      <c r="U292" s="128"/>
      <c r="V292" s="128"/>
      <c r="W292" s="128"/>
      <c r="X292" s="128"/>
      <c r="Y292" s="128"/>
      <c r="Z292" s="128"/>
      <c r="AA292" s="128"/>
      <c r="AB292" s="128"/>
      <c r="AC292" s="128"/>
      <c r="AD292" s="128"/>
      <c r="AE292" s="128"/>
      <c r="AF292" s="128"/>
      <c r="AG292" s="128"/>
      <c r="AH292" s="128"/>
      <c r="AI292" s="128"/>
      <c r="AJ292" s="128"/>
      <c r="AK292" s="128"/>
      <c r="AL292" s="128"/>
      <c r="AM292" s="128"/>
      <c r="AN292" s="128"/>
      <c r="AO292" s="128"/>
      <c r="AP292" s="128"/>
      <c r="AQ292" s="128"/>
      <c r="AR292" s="128"/>
      <c r="AS292" s="128"/>
      <c r="AT292" s="128"/>
      <c r="AU292" s="128"/>
      <c r="AV292" s="128"/>
      <c r="AW292" s="128"/>
      <c r="AX292" s="128"/>
      <c r="AY292" s="128"/>
      <c r="AZ292" s="128"/>
      <c r="BA292" s="128"/>
      <c r="BB292" s="128"/>
      <c r="BC292" s="128"/>
      <c r="BD292" s="128"/>
      <c r="BE292" s="128"/>
      <c r="BF292" s="128"/>
      <c r="BG292" s="128"/>
      <c r="BH292" s="128"/>
      <c r="BI292" s="128"/>
      <c r="BJ292" s="128"/>
      <c r="BK292" s="128"/>
      <c r="BL292" s="128"/>
      <c r="BM292" s="128"/>
      <c r="BN292" s="128"/>
      <c r="BO292" s="128"/>
      <c r="BP292" s="128"/>
      <c r="BQ292" s="128"/>
      <c r="BR292" s="128"/>
      <c r="BS292" s="128"/>
      <c r="BT292" s="128"/>
      <c r="BU292" s="128"/>
      <c r="BV292" s="128"/>
      <c r="BW292" s="128"/>
      <c r="BX292" s="128"/>
      <c r="BY292" s="128"/>
      <c r="BZ292" s="128"/>
      <c r="CA292" s="128"/>
      <c r="CB292" s="128"/>
      <c r="CC292" s="128"/>
      <c r="CD292" s="128"/>
      <c r="CE292" s="128"/>
      <c r="CF292" s="128"/>
      <c r="CG292" s="128"/>
      <c r="CH292" s="128"/>
      <c r="CI292" s="128"/>
      <c r="CJ292" s="128"/>
      <c r="CK292" s="128"/>
      <c r="CL292" s="128"/>
      <c r="CM292" s="128"/>
      <c r="CN292" s="128"/>
      <c r="CO292" s="128"/>
      <c r="CP292" s="128"/>
      <c r="CQ292" s="128"/>
      <c r="CR292" s="128"/>
      <c r="CS292" s="128"/>
      <c r="CT292" s="128"/>
      <c r="CU292" s="128"/>
      <c r="CV292" s="128"/>
      <c r="CW292" s="128"/>
      <c r="CX292" s="128"/>
      <c r="CY292" s="128"/>
      <c r="CZ292" s="128"/>
      <c r="DA292" s="128"/>
      <c r="DB292" s="128"/>
      <c r="DC292" s="128"/>
      <c r="DD292" s="128"/>
      <c r="DE292" s="128"/>
      <c r="DF292" s="128"/>
      <c r="DG292" s="128"/>
      <c r="DH292" s="128"/>
      <c r="DI292" s="128"/>
      <c r="DJ292" s="128"/>
      <c r="DK292" s="128"/>
      <c r="DL292" s="128"/>
      <c r="DM292" s="128"/>
      <c r="DN292" s="128"/>
      <c r="DO292" s="128"/>
      <c r="DP292" s="128"/>
      <c r="DQ292" s="128"/>
      <c r="DR292" s="128"/>
      <c r="DS292" s="128"/>
      <c r="DT292" s="128"/>
      <c r="DU292" s="128"/>
      <c r="DV292" s="128"/>
      <c r="DW292" s="128"/>
      <c r="DX292" s="128"/>
      <c r="DY292" s="128"/>
      <c r="DZ292" s="128"/>
      <c r="EA292" s="128"/>
      <c r="EB292" s="128"/>
    </row>
    <row r="293" spans="10:132">
      <c r="J293" s="128"/>
      <c r="K293" s="128"/>
      <c r="L293" s="128"/>
      <c r="M293" s="128"/>
      <c r="N293" s="128"/>
      <c r="O293" s="128"/>
      <c r="P293" s="128"/>
      <c r="Q293" s="128"/>
      <c r="R293" s="128"/>
      <c r="S293" s="128"/>
      <c r="T293" s="128"/>
      <c r="U293" s="128"/>
      <c r="V293" s="128"/>
      <c r="W293" s="128"/>
      <c r="X293" s="128"/>
      <c r="Y293" s="128"/>
      <c r="Z293" s="128"/>
      <c r="AA293" s="128"/>
      <c r="AB293" s="128"/>
      <c r="AC293" s="128"/>
      <c r="AD293" s="128"/>
      <c r="AE293" s="128"/>
      <c r="AF293" s="128"/>
      <c r="AG293" s="128"/>
      <c r="AH293" s="128"/>
      <c r="AI293" s="128"/>
      <c r="AJ293" s="128"/>
      <c r="AK293" s="128"/>
      <c r="AL293" s="128"/>
      <c r="AM293" s="128"/>
      <c r="AN293" s="128"/>
      <c r="AO293" s="128"/>
      <c r="AP293" s="128"/>
      <c r="AQ293" s="128"/>
      <c r="AR293" s="128"/>
      <c r="AS293" s="128"/>
      <c r="AT293" s="128"/>
      <c r="AU293" s="128"/>
      <c r="AV293" s="128"/>
      <c r="AW293" s="128"/>
      <c r="AX293" s="128"/>
      <c r="AY293" s="128"/>
      <c r="AZ293" s="128"/>
      <c r="BA293" s="128"/>
      <c r="BB293" s="128"/>
      <c r="BC293" s="128"/>
      <c r="BD293" s="128"/>
      <c r="BE293" s="128"/>
      <c r="BF293" s="128"/>
      <c r="BG293" s="128"/>
      <c r="BH293" s="128"/>
      <c r="BI293" s="128"/>
      <c r="BJ293" s="128"/>
      <c r="BK293" s="128"/>
      <c r="BL293" s="128"/>
      <c r="BM293" s="128"/>
      <c r="BN293" s="128"/>
      <c r="BO293" s="128"/>
      <c r="BP293" s="128"/>
      <c r="BQ293" s="128"/>
      <c r="BR293" s="128"/>
      <c r="BS293" s="128"/>
      <c r="BT293" s="128"/>
      <c r="BU293" s="128"/>
      <c r="BV293" s="128"/>
      <c r="BW293" s="128"/>
      <c r="BX293" s="128"/>
      <c r="BY293" s="128"/>
      <c r="BZ293" s="128"/>
      <c r="CA293" s="128"/>
      <c r="CB293" s="128"/>
      <c r="CC293" s="128"/>
      <c r="CD293" s="128"/>
      <c r="CE293" s="128"/>
      <c r="CF293" s="128"/>
      <c r="CG293" s="128"/>
      <c r="CH293" s="128"/>
      <c r="CI293" s="128"/>
      <c r="CJ293" s="128"/>
      <c r="CK293" s="128"/>
      <c r="CL293" s="128"/>
      <c r="CM293" s="128"/>
      <c r="CN293" s="128"/>
      <c r="CO293" s="128"/>
      <c r="CP293" s="128"/>
      <c r="CQ293" s="128"/>
      <c r="CR293" s="128"/>
      <c r="CS293" s="128"/>
      <c r="CT293" s="128"/>
      <c r="CU293" s="128"/>
      <c r="CV293" s="128"/>
      <c r="CW293" s="128"/>
      <c r="CX293" s="128"/>
      <c r="CY293" s="128"/>
      <c r="CZ293" s="128"/>
      <c r="DA293" s="128"/>
      <c r="DB293" s="128"/>
      <c r="DC293" s="128"/>
      <c r="DD293" s="128"/>
      <c r="DE293" s="128"/>
      <c r="DF293" s="128"/>
      <c r="DG293" s="128"/>
      <c r="DH293" s="128"/>
      <c r="DI293" s="128"/>
      <c r="DJ293" s="128"/>
      <c r="DK293" s="128"/>
      <c r="DL293" s="128"/>
      <c r="DM293" s="128"/>
      <c r="DN293" s="128"/>
      <c r="DO293" s="128"/>
      <c r="DP293" s="128"/>
      <c r="DQ293" s="128"/>
      <c r="DR293" s="128"/>
      <c r="DS293" s="128"/>
      <c r="DT293" s="128"/>
      <c r="DU293" s="128"/>
      <c r="DV293" s="128"/>
      <c r="DW293" s="128"/>
      <c r="DX293" s="128"/>
      <c r="DY293" s="128"/>
      <c r="DZ293" s="128"/>
      <c r="EA293" s="128"/>
      <c r="EB293" s="128"/>
    </row>
    <row r="294" spans="10:132">
      <c r="J294" s="128"/>
      <c r="K294" s="128"/>
      <c r="L294" s="128"/>
      <c r="M294" s="128"/>
      <c r="N294" s="128"/>
      <c r="O294" s="128"/>
      <c r="P294" s="128"/>
      <c r="Q294" s="128"/>
      <c r="R294" s="128"/>
      <c r="S294" s="128"/>
      <c r="T294" s="128"/>
      <c r="U294" s="128"/>
      <c r="V294" s="128"/>
      <c r="W294" s="128"/>
      <c r="X294" s="128"/>
      <c r="Y294" s="128"/>
      <c r="Z294" s="128"/>
      <c r="AA294" s="128"/>
      <c r="AB294" s="128"/>
      <c r="AC294" s="128"/>
      <c r="AD294" s="128"/>
      <c r="AE294" s="128"/>
      <c r="AF294" s="128"/>
      <c r="AG294" s="128"/>
      <c r="AH294" s="128"/>
      <c r="AI294" s="128"/>
      <c r="AJ294" s="128"/>
      <c r="AK294" s="128"/>
      <c r="AL294" s="128"/>
      <c r="AM294" s="128"/>
      <c r="AN294" s="128"/>
      <c r="AO294" s="128"/>
      <c r="AP294" s="128"/>
      <c r="AQ294" s="128"/>
      <c r="AR294" s="128"/>
      <c r="AS294" s="128"/>
      <c r="AT294" s="128"/>
      <c r="AU294" s="128"/>
      <c r="AV294" s="128"/>
      <c r="AW294" s="128"/>
      <c r="AX294" s="128"/>
      <c r="AY294" s="128"/>
      <c r="AZ294" s="128"/>
      <c r="BA294" s="128"/>
      <c r="BB294" s="128"/>
      <c r="BC294" s="128"/>
      <c r="BD294" s="128"/>
      <c r="BE294" s="128"/>
      <c r="BF294" s="128"/>
      <c r="BG294" s="128"/>
      <c r="BH294" s="128"/>
      <c r="BI294" s="128"/>
      <c r="BJ294" s="128"/>
      <c r="BK294" s="128"/>
      <c r="BL294" s="128"/>
      <c r="BM294" s="128"/>
      <c r="BN294" s="128"/>
      <c r="BO294" s="128"/>
      <c r="BP294" s="128"/>
      <c r="BQ294" s="128"/>
      <c r="BR294" s="128"/>
      <c r="BS294" s="128"/>
      <c r="BT294" s="128"/>
      <c r="BU294" s="128"/>
      <c r="BV294" s="128"/>
      <c r="BW294" s="128"/>
      <c r="BX294" s="128"/>
      <c r="BY294" s="128"/>
      <c r="BZ294" s="128"/>
      <c r="CA294" s="128"/>
      <c r="CB294" s="128"/>
      <c r="CC294" s="128"/>
      <c r="CD294" s="128"/>
      <c r="CE294" s="128"/>
      <c r="CF294" s="128"/>
      <c r="CG294" s="128"/>
      <c r="CH294" s="128"/>
      <c r="CI294" s="128"/>
      <c r="CJ294" s="128"/>
      <c r="CK294" s="128"/>
      <c r="CL294" s="128"/>
      <c r="CM294" s="128"/>
      <c r="CN294" s="128"/>
      <c r="CO294" s="128"/>
      <c r="CP294" s="128"/>
      <c r="CQ294" s="128"/>
      <c r="CR294" s="128"/>
      <c r="CS294" s="128"/>
      <c r="CT294" s="128"/>
      <c r="CU294" s="128"/>
      <c r="CV294" s="128"/>
      <c r="CW294" s="128"/>
      <c r="CX294" s="128"/>
      <c r="CY294" s="128"/>
      <c r="CZ294" s="128"/>
      <c r="DA294" s="128"/>
      <c r="DB294" s="128"/>
      <c r="DC294" s="128"/>
      <c r="DD294" s="128"/>
      <c r="DE294" s="128"/>
      <c r="DF294" s="128"/>
      <c r="DG294" s="128"/>
      <c r="DH294" s="128"/>
      <c r="DI294" s="128"/>
      <c r="DJ294" s="128"/>
      <c r="DK294" s="128"/>
      <c r="DL294" s="128"/>
      <c r="DM294" s="128"/>
      <c r="DN294" s="128"/>
      <c r="DO294" s="128"/>
      <c r="DP294" s="128"/>
      <c r="DQ294" s="128"/>
      <c r="DR294" s="128"/>
      <c r="DS294" s="128"/>
      <c r="DT294" s="128"/>
      <c r="DU294" s="128"/>
      <c r="DV294" s="128"/>
      <c r="DW294" s="128"/>
      <c r="DX294" s="128"/>
      <c r="DY294" s="128"/>
      <c r="DZ294" s="128"/>
      <c r="EA294" s="128"/>
      <c r="EB294" s="128"/>
    </row>
    <row r="295" spans="10:132">
      <c r="J295" s="128"/>
      <c r="K295" s="128"/>
      <c r="L295" s="128"/>
      <c r="M295" s="128"/>
      <c r="N295" s="128"/>
      <c r="O295" s="128"/>
      <c r="P295" s="128"/>
      <c r="Q295" s="128"/>
      <c r="R295" s="128"/>
      <c r="S295" s="128"/>
      <c r="T295" s="128"/>
      <c r="U295" s="128"/>
      <c r="V295" s="128"/>
      <c r="W295" s="128"/>
      <c r="X295" s="128"/>
      <c r="Y295" s="128"/>
      <c r="Z295" s="128"/>
      <c r="AA295" s="128"/>
      <c r="AB295" s="128"/>
      <c r="AC295" s="128"/>
      <c r="AD295" s="128"/>
      <c r="AE295" s="128"/>
      <c r="AF295" s="128"/>
      <c r="AG295" s="128"/>
      <c r="AH295" s="128"/>
      <c r="AI295" s="128"/>
      <c r="AJ295" s="128"/>
      <c r="AK295" s="128"/>
      <c r="AL295" s="128"/>
      <c r="AM295" s="128"/>
      <c r="AN295" s="128"/>
      <c r="AO295" s="128"/>
      <c r="AP295" s="128"/>
      <c r="AQ295" s="128"/>
      <c r="AR295" s="128"/>
      <c r="AS295" s="128"/>
      <c r="AT295" s="128"/>
      <c r="AU295" s="128"/>
      <c r="AV295" s="128"/>
      <c r="AW295" s="128"/>
      <c r="AX295" s="128"/>
      <c r="AY295" s="128"/>
      <c r="AZ295" s="128"/>
      <c r="BA295" s="128"/>
      <c r="BB295" s="128"/>
      <c r="BC295" s="128"/>
      <c r="BD295" s="128"/>
      <c r="BE295" s="128"/>
      <c r="BF295" s="128"/>
      <c r="BG295" s="128"/>
      <c r="BH295" s="128"/>
      <c r="BI295" s="128"/>
      <c r="BJ295" s="128"/>
      <c r="BK295" s="128"/>
      <c r="BL295" s="128"/>
      <c r="BM295" s="128"/>
      <c r="BN295" s="128"/>
      <c r="BO295" s="128"/>
      <c r="BP295" s="128"/>
      <c r="BQ295" s="128"/>
      <c r="BR295" s="128"/>
      <c r="BS295" s="128"/>
      <c r="BT295" s="128"/>
      <c r="BU295" s="128"/>
      <c r="BV295" s="128"/>
      <c r="BW295" s="128"/>
      <c r="BX295" s="128"/>
      <c r="BY295" s="128"/>
      <c r="BZ295" s="128"/>
      <c r="CA295" s="128"/>
      <c r="CB295" s="128"/>
      <c r="CC295" s="128"/>
      <c r="CD295" s="128"/>
      <c r="CE295" s="128"/>
      <c r="CF295" s="128"/>
      <c r="CG295" s="128"/>
      <c r="CH295" s="128"/>
      <c r="CI295" s="128"/>
      <c r="CJ295" s="128"/>
      <c r="CK295" s="128"/>
      <c r="CL295" s="128"/>
      <c r="CM295" s="128"/>
      <c r="CN295" s="128"/>
      <c r="CO295" s="128"/>
      <c r="CP295" s="128"/>
      <c r="CQ295" s="128"/>
      <c r="CR295" s="128"/>
      <c r="CS295" s="128"/>
      <c r="CT295" s="128"/>
      <c r="CU295" s="128"/>
      <c r="CV295" s="128"/>
      <c r="CW295" s="128"/>
      <c r="CX295" s="128"/>
      <c r="CY295" s="128"/>
      <c r="CZ295" s="128"/>
      <c r="DA295" s="128"/>
      <c r="DB295" s="128"/>
      <c r="DC295" s="128"/>
      <c r="DD295" s="128"/>
      <c r="DE295" s="128"/>
      <c r="DF295" s="128"/>
      <c r="DG295" s="128"/>
      <c r="DH295" s="128"/>
      <c r="DI295" s="128"/>
      <c r="DJ295" s="128"/>
      <c r="DK295" s="128"/>
      <c r="DL295" s="128"/>
      <c r="DM295" s="128"/>
      <c r="DN295" s="128"/>
      <c r="DO295" s="128"/>
      <c r="DP295" s="128"/>
      <c r="DQ295" s="128"/>
      <c r="DR295" s="128"/>
      <c r="DS295" s="128"/>
      <c r="DT295" s="128"/>
      <c r="DU295" s="128"/>
      <c r="DV295" s="128"/>
      <c r="DW295" s="128"/>
      <c r="DX295" s="128"/>
      <c r="DY295" s="128"/>
      <c r="DZ295" s="128"/>
      <c r="EA295" s="128"/>
      <c r="EB295" s="128"/>
    </row>
    <row r="296" spans="10:132">
      <c r="J296" s="128"/>
      <c r="K296" s="128"/>
      <c r="L296" s="128"/>
      <c r="M296" s="128"/>
      <c r="N296" s="128"/>
      <c r="O296" s="128"/>
      <c r="P296" s="128"/>
      <c r="Q296" s="128"/>
      <c r="R296" s="128"/>
      <c r="S296" s="128"/>
      <c r="T296" s="128"/>
      <c r="U296" s="128"/>
      <c r="V296" s="128"/>
      <c r="W296" s="128"/>
      <c r="X296" s="128"/>
      <c r="Y296" s="128"/>
      <c r="Z296" s="128"/>
      <c r="AA296" s="128"/>
      <c r="AB296" s="128"/>
      <c r="AC296" s="128"/>
      <c r="AD296" s="128"/>
      <c r="AE296" s="128"/>
      <c r="AF296" s="128"/>
      <c r="AG296" s="128"/>
      <c r="AH296" s="128"/>
      <c r="AI296" s="128"/>
      <c r="AJ296" s="128"/>
      <c r="AK296" s="128"/>
      <c r="AL296" s="128"/>
      <c r="AM296" s="128"/>
      <c r="AN296" s="128"/>
      <c r="AO296" s="128"/>
      <c r="AP296" s="128"/>
      <c r="AQ296" s="128"/>
      <c r="AR296" s="128"/>
      <c r="AS296" s="128"/>
      <c r="AT296" s="128"/>
      <c r="AU296" s="128"/>
      <c r="AV296" s="128"/>
      <c r="AW296" s="128"/>
      <c r="AX296" s="128"/>
      <c r="AY296" s="128"/>
      <c r="AZ296" s="128"/>
      <c r="BA296" s="128"/>
      <c r="BB296" s="128"/>
      <c r="BC296" s="128"/>
      <c r="BD296" s="128"/>
      <c r="BE296" s="128"/>
      <c r="BF296" s="128"/>
      <c r="BG296" s="128"/>
      <c r="BH296" s="128"/>
      <c r="BI296" s="128"/>
      <c r="BJ296" s="128"/>
      <c r="BK296" s="128"/>
      <c r="BL296" s="128"/>
      <c r="BM296" s="128"/>
      <c r="BN296" s="128"/>
      <c r="BO296" s="128"/>
      <c r="BP296" s="128"/>
      <c r="BQ296" s="128"/>
      <c r="BR296" s="128"/>
      <c r="BS296" s="128"/>
      <c r="BT296" s="128"/>
      <c r="BU296" s="128"/>
      <c r="BV296" s="128"/>
      <c r="BW296" s="128"/>
      <c r="BX296" s="128"/>
      <c r="BY296" s="128"/>
      <c r="BZ296" s="128"/>
      <c r="CA296" s="128"/>
      <c r="CB296" s="128"/>
      <c r="CC296" s="128"/>
      <c r="CD296" s="128"/>
      <c r="CE296" s="128"/>
      <c r="CF296" s="128"/>
      <c r="CG296" s="128"/>
      <c r="CH296" s="128"/>
      <c r="CI296" s="128"/>
      <c r="CJ296" s="128"/>
      <c r="CK296" s="128"/>
      <c r="CL296" s="128"/>
      <c r="CM296" s="128"/>
      <c r="CN296" s="128"/>
      <c r="CO296" s="128"/>
      <c r="CP296" s="128"/>
      <c r="CQ296" s="128"/>
      <c r="CR296" s="128"/>
      <c r="CS296" s="128"/>
      <c r="CT296" s="128"/>
      <c r="CU296" s="128"/>
      <c r="CV296" s="128"/>
      <c r="CW296" s="128"/>
      <c r="CX296" s="128"/>
      <c r="CY296" s="128"/>
      <c r="CZ296" s="128"/>
      <c r="DA296" s="128"/>
      <c r="DB296" s="128"/>
      <c r="DC296" s="128"/>
      <c r="DD296" s="128"/>
      <c r="DE296" s="128"/>
      <c r="DF296" s="128"/>
      <c r="DG296" s="128"/>
      <c r="DH296" s="128"/>
      <c r="DI296" s="128"/>
      <c r="DJ296" s="128"/>
      <c r="DK296" s="128"/>
      <c r="DL296" s="128"/>
      <c r="DM296" s="128"/>
      <c r="DN296" s="128"/>
      <c r="DO296" s="128"/>
      <c r="DP296" s="128"/>
      <c r="DQ296" s="128"/>
      <c r="DR296" s="128"/>
      <c r="DS296" s="128"/>
      <c r="DT296" s="128"/>
      <c r="DU296" s="128"/>
      <c r="DV296" s="128"/>
      <c r="DW296" s="128"/>
      <c r="DX296" s="128"/>
      <c r="DY296" s="128"/>
      <c r="DZ296" s="128"/>
      <c r="EA296" s="128"/>
      <c r="EB296" s="128"/>
    </row>
    <row r="297" spans="10:132">
      <c r="J297" s="128"/>
      <c r="K297" s="128"/>
      <c r="L297" s="128"/>
      <c r="M297" s="128"/>
      <c r="N297" s="128"/>
      <c r="O297" s="128"/>
      <c r="P297" s="128"/>
      <c r="Q297" s="128"/>
      <c r="R297" s="128"/>
      <c r="S297" s="128"/>
      <c r="T297" s="128"/>
      <c r="U297" s="128"/>
      <c r="V297" s="128"/>
      <c r="W297" s="128"/>
      <c r="X297" s="128"/>
      <c r="Y297" s="128"/>
      <c r="Z297" s="128"/>
      <c r="AA297" s="128"/>
      <c r="AB297" s="128"/>
      <c r="AC297" s="128"/>
      <c r="AD297" s="128"/>
      <c r="AE297" s="128"/>
      <c r="AF297" s="128"/>
      <c r="AG297" s="128"/>
      <c r="AH297" s="128"/>
      <c r="AI297" s="128"/>
      <c r="AJ297" s="128"/>
      <c r="AK297" s="128"/>
      <c r="AL297" s="128"/>
      <c r="AM297" s="128"/>
      <c r="AN297" s="128"/>
      <c r="AO297" s="128"/>
      <c r="AP297" s="128"/>
      <c r="AQ297" s="128"/>
      <c r="AR297" s="128"/>
      <c r="AS297" s="128"/>
      <c r="AT297" s="128"/>
      <c r="AU297" s="128"/>
      <c r="AV297" s="128"/>
      <c r="AW297" s="128"/>
      <c r="AX297" s="128"/>
      <c r="AY297" s="128"/>
      <c r="AZ297" s="128"/>
      <c r="BA297" s="128"/>
      <c r="BB297" s="128"/>
      <c r="BC297" s="128"/>
      <c r="BD297" s="128"/>
      <c r="BE297" s="128"/>
      <c r="BF297" s="128"/>
      <c r="BG297" s="128"/>
      <c r="BH297" s="128"/>
      <c r="BI297" s="128"/>
      <c r="BJ297" s="128"/>
      <c r="BK297" s="128"/>
      <c r="BL297" s="128"/>
      <c r="BM297" s="128"/>
      <c r="BN297" s="128"/>
      <c r="BO297" s="128"/>
      <c r="BP297" s="128"/>
      <c r="BQ297" s="128"/>
      <c r="BR297" s="128"/>
      <c r="BS297" s="128"/>
      <c r="BT297" s="128"/>
      <c r="BU297" s="128"/>
      <c r="BV297" s="128"/>
      <c r="BW297" s="128"/>
      <c r="BX297" s="128"/>
      <c r="BY297" s="128"/>
      <c r="BZ297" s="128"/>
      <c r="CA297" s="128"/>
      <c r="CB297" s="128"/>
      <c r="CC297" s="128"/>
      <c r="CD297" s="128"/>
      <c r="CE297" s="128"/>
      <c r="CF297" s="128"/>
      <c r="CG297" s="128"/>
      <c r="CH297" s="128"/>
      <c r="CI297" s="128"/>
      <c r="CJ297" s="128"/>
      <c r="CK297" s="128"/>
      <c r="CL297" s="128"/>
      <c r="CM297" s="128"/>
      <c r="CN297" s="128"/>
      <c r="CO297" s="128"/>
      <c r="CP297" s="128"/>
      <c r="CQ297" s="128"/>
      <c r="CR297" s="128"/>
      <c r="CS297" s="128"/>
      <c r="CT297" s="128"/>
      <c r="CU297" s="128"/>
      <c r="CV297" s="128"/>
      <c r="CW297" s="128"/>
      <c r="CX297" s="128"/>
      <c r="CY297" s="128"/>
      <c r="CZ297" s="128"/>
      <c r="DA297" s="128"/>
      <c r="DB297" s="128"/>
      <c r="DC297" s="128"/>
      <c r="DD297" s="128"/>
      <c r="DE297" s="128"/>
      <c r="DF297" s="128"/>
      <c r="DG297" s="128"/>
      <c r="DH297" s="128"/>
      <c r="DI297" s="128"/>
      <c r="DJ297" s="128"/>
      <c r="DK297" s="128"/>
      <c r="DL297" s="128"/>
      <c r="DM297" s="128"/>
      <c r="DN297" s="128"/>
      <c r="DO297" s="128"/>
      <c r="DP297" s="128"/>
      <c r="DQ297" s="128"/>
      <c r="DR297" s="128"/>
      <c r="DS297" s="128"/>
      <c r="DT297" s="128"/>
      <c r="DU297" s="128"/>
      <c r="DV297" s="128"/>
      <c r="DW297" s="128"/>
      <c r="DX297" s="128"/>
      <c r="DY297" s="128"/>
      <c r="DZ297" s="128"/>
      <c r="EA297" s="128"/>
      <c r="EB297" s="128"/>
    </row>
    <row r="298" spans="10:132">
      <c r="J298" s="128"/>
      <c r="K298" s="128"/>
      <c r="L298" s="128"/>
      <c r="M298" s="128"/>
      <c r="N298" s="128"/>
      <c r="O298" s="128"/>
      <c r="P298" s="128"/>
      <c r="Q298" s="128"/>
      <c r="R298" s="128"/>
      <c r="S298" s="128"/>
      <c r="T298" s="128"/>
      <c r="U298" s="128"/>
      <c r="V298" s="128"/>
      <c r="W298" s="128"/>
      <c r="X298" s="128"/>
      <c r="Y298" s="128"/>
      <c r="Z298" s="128"/>
      <c r="AA298" s="128"/>
      <c r="AB298" s="128"/>
      <c r="AC298" s="128"/>
      <c r="AD298" s="128"/>
      <c r="AE298" s="128"/>
      <c r="AF298" s="128"/>
      <c r="AG298" s="128"/>
      <c r="AH298" s="128"/>
      <c r="AI298" s="128"/>
      <c r="AJ298" s="128"/>
      <c r="AK298" s="128"/>
      <c r="AL298" s="128"/>
      <c r="AM298" s="128"/>
      <c r="AN298" s="128"/>
      <c r="AO298" s="128"/>
      <c r="AP298" s="128"/>
      <c r="AQ298" s="128"/>
      <c r="AR298" s="128"/>
      <c r="AS298" s="128"/>
      <c r="AT298" s="128"/>
      <c r="AU298" s="128"/>
      <c r="AV298" s="128"/>
      <c r="AW298" s="128"/>
      <c r="AX298" s="128"/>
      <c r="AY298" s="128"/>
      <c r="AZ298" s="128"/>
      <c r="BA298" s="128"/>
      <c r="BB298" s="128"/>
      <c r="BC298" s="128"/>
      <c r="BD298" s="128"/>
      <c r="BE298" s="128"/>
      <c r="BF298" s="128"/>
      <c r="BG298" s="128"/>
      <c r="BH298" s="128"/>
      <c r="BI298" s="128"/>
      <c r="BJ298" s="128"/>
      <c r="BK298" s="128"/>
      <c r="BL298" s="128"/>
      <c r="BM298" s="128"/>
      <c r="BN298" s="128"/>
      <c r="BO298" s="128"/>
      <c r="BP298" s="128"/>
      <c r="BQ298" s="128"/>
      <c r="BR298" s="128"/>
      <c r="BS298" s="128"/>
      <c r="BT298" s="128"/>
      <c r="BU298" s="128"/>
      <c r="BV298" s="128"/>
      <c r="BW298" s="128"/>
      <c r="BX298" s="128"/>
      <c r="BY298" s="128"/>
      <c r="BZ298" s="128"/>
      <c r="CA298" s="128"/>
      <c r="CB298" s="128"/>
      <c r="CC298" s="128"/>
      <c r="CD298" s="128"/>
      <c r="CE298" s="128"/>
      <c r="CF298" s="128"/>
      <c r="CG298" s="128"/>
      <c r="CH298" s="128"/>
      <c r="CI298" s="128"/>
      <c r="CJ298" s="128"/>
      <c r="CK298" s="128"/>
      <c r="CL298" s="128"/>
      <c r="CM298" s="128"/>
      <c r="CN298" s="128"/>
      <c r="CO298" s="128"/>
      <c r="CP298" s="128"/>
      <c r="CQ298" s="128"/>
      <c r="CR298" s="128"/>
      <c r="CS298" s="128"/>
      <c r="CT298" s="128"/>
      <c r="CU298" s="128"/>
      <c r="CV298" s="128"/>
      <c r="CW298" s="128"/>
      <c r="CX298" s="128"/>
      <c r="CY298" s="128"/>
      <c r="CZ298" s="128"/>
      <c r="DA298" s="128"/>
      <c r="DB298" s="128"/>
      <c r="DC298" s="128"/>
      <c r="DD298" s="128"/>
      <c r="DE298" s="128"/>
      <c r="DF298" s="128"/>
      <c r="DG298" s="128"/>
      <c r="DH298" s="128"/>
      <c r="DI298" s="128"/>
      <c r="DJ298" s="128"/>
      <c r="DK298" s="128"/>
      <c r="DL298" s="128"/>
      <c r="DM298" s="128"/>
      <c r="DN298" s="128"/>
      <c r="DO298" s="128"/>
      <c r="DP298" s="128"/>
      <c r="DQ298" s="128"/>
      <c r="DR298" s="128"/>
      <c r="DS298" s="128"/>
      <c r="DT298" s="128"/>
      <c r="DU298" s="128"/>
      <c r="DV298" s="128"/>
      <c r="DW298" s="128"/>
      <c r="DX298" s="128"/>
      <c r="DY298" s="128"/>
      <c r="DZ298" s="128"/>
      <c r="EA298" s="128"/>
      <c r="EB298" s="128"/>
    </row>
    <row r="299" spans="10:132">
      <c r="J299" s="128"/>
      <c r="K299" s="128"/>
      <c r="L299" s="128"/>
      <c r="M299" s="128"/>
      <c r="N299" s="128"/>
      <c r="O299" s="128"/>
      <c r="P299" s="128"/>
      <c r="Q299" s="128"/>
      <c r="R299" s="128"/>
      <c r="S299" s="128"/>
      <c r="T299" s="128"/>
      <c r="U299" s="128"/>
      <c r="V299" s="128"/>
      <c r="W299" s="128"/>
      <c r="X299" s="128"/>
      <c r="Y299" s="128"/>
      <c r="Z299" s="128"/>
      <c r="AA299" s="128"/>
      <c r="AB299" s="128"/>
      <c r="AC299" s="128"/>
      <c r="AD299" s="128"/>
      <c r="AE299" s="128"/>
      <c r="AF299" s="128"/>
      <c r="AG299" s="128"/>
      <c r="AH299" s="128"/>
      <c r="AI299" s="128"/>
      <c r="AJ299" s="128"/>
      <c r="AK299" s="128"/>
      <c r="AL299" s="128"/>
      <c r="AM299" s="128"/>
      <c r="AN299" s="128"/>
      <c r="AO299" s="128"/>
      <c r="AP299" s="128"/>
      <c r="AQ299" s="128"/>
      <c r="AR299" s="128"/>
      <c r="AS299" s="128"/>
      <c r="AT299" s="128"/>
      <c r="AU299" s="128"/>
      <c r="AV299" s="128"/>
      <c r="AW299" s="128"/>
      <c r="AX299" s="128"/>
      <c r="AY299" s="128"/>
      <c r="AZ299" s="128"/>
      <c r="BA299" s="128"/>
      <c r="BB299" s="128"/>
      <c r="BC299" s="128"/>
      <c r="BD299" s="128"/>
      <c r="BE299" s="128"/>
      <c r="BF299" s="128"/>
      <c r="BG299" s="128"/>
      <c r="BH299" s="128"/>
      <c r="BI299" s="128"/>
      <c r="BJ299" s="128"/>
      <c r="BK299" s="128"/>
      <c r="BL299" s="128"/>
      <c r="BM299" s="128"/>
      <c r="BN299" s="128"/>
      <c r="BO299" s="128"/>
      <c r="BP299" s="128"/>
      <c r="BQ299" s="128"/>
      <c r="BR299" s="128"/>
      <c r="BS299" s="128"/>
      <c r="BT299" s="128"/>
      <c r="BU299" s="128"/>
      <c r="BV299" s="128"/>
      <c r="BW299" s="128"/>
      <c r="BX299" s="128"/>
      <c r="BY299" s="128"/>
      <c r="BZ299" s="128"/>
      <c r="CA299" s="128"/>
      <c r="CB299" s="128"/>
      <c r="CC299" s="128"/>
      <c r="CD299" s="128"/>
      <c r="CE299" s="128"/>
      <c r="CF299" s="128"/>
      <c r="CG299" s="128"/>
      <c r="CH299" s="128"/>
      <c r="CI299" s="128"/>
      <c r="CJ299" s="128"/>
      <c r="CK299" s="128"/>
      <c r="CL299" s="128"/>
      <c r="CM299" s="128"/>
      <c r="CN299" s="128"/>
      <c r="CO299" s="128"/>
      <c r="CP299" s="128"/>
      <c r="CQ299" s="128"/>
      <c r="CR299" s="128"/>
      <c r="CS299" s="128"/>
      <c r="CT299" s="128"/>
      <c r="CU299" s="128"/>
      <c r="CV299" s="128"/>
      <c r="CW299" s="128"/>
      <c r="CX299" s="128"/>
      <c r="CY299" s="128"/>
      <c r="CZ299" s="128"/>
      <c r="DA299" s="128"/>
      <c r="DB299" s="128"/>
      <c r="DC299" s="128"/>
      <c r="DD299" s="128"/>
      <c r="DE299" s="128"/>
      <c r="DF299" s="128"/>
      <c r="DG299" s="128"/>
      <c r="DH299" s="128"/>
      <c r="DI299" s="128"/>
      <c r="DJ299" s="128"/>
      <c r="DK299" s="128"/>
      <c r="DL299" s="128"/>
      <c r="DM299" s="128"/>
      <c r="DN299" s="128"/>
      <c r="DO299" s="128"/>
      <c r="DP299" s="128"/>
      <c r="DQ299" s="128"/>
      <c r="DR299" s="128"/>
      <c r="DS299" s="128"/>
      <c r="DT299" s="128"/>
      <c r="DU299" s="128"/>
      <c r="DV299" s="128"/>
      <c r="DW299" s="128"/>
      <c r="DX299" s="128"/>
      <c r="DY299" s="128"/>
      <c r="DZ299" s="128"/>
      <c r="EA299" s="128"/>
      <c r="EB299" s="128"/>
    </row>
    <row r="300" spans="10:132">
      <c r="J300" s="128"/>
      <c r="K300" s="128"/>
      <c r="L300" s="128"/>
      <c r="M300" s="128"/>
      <c r="N300" s="128"/>
      <c r="O300" s="128"/>
      <c r="P300" s="128"/>
      <c r="Q300" s="128"/>
      <c r="R300" s="128"/>
      <c r="S300" s="128"/>
      <c r="T300" s="128"/>
      <c r="U300" s="128"/>
      <c r="V300" s="128"/>
      <c r="W300" s="128"/>
      <c r="X300" s="128"/>
      <c r="Y300" s="128"/>
      <c r="Z300" s="128"/>
      <c r="AA300" s="128"/>
      <c r="AB300" s="128"/>
      <c r="AC300" s="128"/>
      <c r="AD300" s="128"/>
      <c r="AE300" s="128"/>
      <c r="AF300" s="128"/>
      <c r="AG300" s="128"/>
      <c r="AH300" s="128"/>
      <c r="AI300" s="128"/>
      <c r="AJ300" s="128"/>
      <c r="AK300" s="128"/>
      <c r="AL300" s="128"/>
      <c r="AM300" s="128"/>
      <c r="AN300" s="128"/>
      <c r="AO300" s="128"/>
      <c r="AP300" s="128"/>
      <c r="AQ300" s="128"/>
      <c r="AR300" s="128"/>
      <c r="AS300" s="128"/>
      <c r="AT300" s="128"/>
      <c r="AU300" s="128"/>
      <c r="AV300" s="128"/>
      <c r="AW300" s="128"/>
      <c r="AX300" s="128"/>
      <c r="AY300" s="128"/>
      <c r="AZ300" s="128"/>
      <c r="BA300" s="128"/>
      <c r="BB300" s="128"/>
      <c r="BC300" s="128"/>
      <c r="BD300" s="128"/>
      <c r="BE300" s="128"/>
      <c r="BF300" s="128"/>
      <c r="BG300" s="128"/>
      <c r="BH300" s="128"/>
      <c r="BI300" s="128"/>
      <c r="BJ300" s="128"/>
      <c r="BK300" s="128"/>
      <c r="BL300" s="128"/>
      <c r="BM300" s="128"/>
      <c r="BN300" s="128"/>
      <c r="BO300" s="128"/>
      <c r="BP300" s="128"/>
      <c r="BQ300" s="128"/>
      <c r="BR300" s="128"/>
      <c r="BS300" s="128"/>
      <c r="BT300" s="128"/>
      <c r="BU300" s="128"/>
      <c r="BV300" s="128"/>
      <c r="BW300" s="128"/>
      <c r="BX300" s="128"/>
      <c r="BY300" s="128"/>
      <c r="BZ300" s="128"/>
      <c r="CA300" s="128"/>
      <c r="CB300" s="128"/>
      <c r="CC300" s="128"/>
      <c r="CD300" s="128"/>
      <c r="CE300" s="128"/>
      <c r="CF300" s="128"/>
      <c r="CG300" s="128"/>
      <c r="CH300" s="128"/>
      <c r="CI300" s="128"/>
      <c r="CJ300" s="128"/>
      <c r="CK300" s="128"/>
      <c r="CL300" s="128"/>
      <c r="CM300" s="128"/>
      <c r="CN300" s="128"/>
      <c r="CO300" s="128"/>
      <c r="CP300" s="128"/>
      <c r="CQ300" s="128"/>
      <c r="CR300" s="128"/>
      <c r="CS300" s="128"/>
      <c r="CT300" s="128"/>
      <c r="CU300" s="128"/>
      <c r="CV300" s="128"/>
      <c r="CW300" s="128"/>
      <c r="CX300" s="128"/>
      <c r="CY300" s="128"/>
      <c r="CZ300" s="128"/>
      <c r="DA300" s="128"/>
      <c r="DB300" s="128"/>
      <c r="DC300" s="128"/>
      <c r="DD300" s="128"/>
      <c r="DE300" s="128"/>
      <c r="DF300" s="128"/>
      <c r="DG300" s="128"/>
      <c r="DH300" s="128"/>
      <c r="DI300" s="128"/>
      <c r="DJ300" s="128"/>
      <c r="DK300" s="128"/>
      <c r="DL300" s="128"/>
      <c r="DM300" s="128"/>
      <c r="DN300" s="128"/>
      <c r="DO300" s="128"/>
      <c r="DP300" s="128"/>
      <c r="DQ300" s="128"/>
      <c r="DR300" s="128"/>
      <c r="DS300" s="128"/>
      <c r="DT300" s="128"/>
      <c r="DU300" s="128"/>
      <c r="DV300" s="128"/>
      <c r="DW300" s="128"/>
      <c r="DX300" s="128"/>
      <c r="DY300" s="128"/>
      <c r="DZ300" s="128"/>
      <c r="EA300" s="128"/>
      <c r="EB300" s="128"/>
    </row>
    <row r="301" spans="10:132">
      <c r="J301" s="128"/>
      <c r="K301" s="128"/>
      <c r="L301" s="128"/>
      <c r="M301" s="128"/>
      <c r="N301" s="128"/>
      <c r="O301" s="128"/>
      <c r="P301" s="128"/>
      <c r="Q301" s="128"/>
      <c r="R301" s="128"/>
      <c r="S301" s="128"/>
      <c r="T301" s="128"/>
      <c r="U301" s="128"/>
      <c r="V301" s="128"/>
      <c r="W301" s="128"/>
      <c r="X301" s="128"/>
      <c r="Y301" s="128"/>
      <c r="Z301" s="128"/>
      <c r="AA301" s="128"/>
      <c r="AB301" s="128"/>
      <c r="AC301" s="128"/>
      <c r="AD301" s="128"/>
      <c r="AE301" s="128"/>
      <c r="AF301" s="128"/>
      <c r="AG301" s="128"/>
      <c r="AH301" s="128"/>
      <c r="AI301" s="128"/>
      <c r="AJ301" s="128"/>
      <c r="AK301" s="128"/>
      <c r="AL301" s="128"/>
      <c r="AM301" s="128"/>
      <c r="AN301" s="128"/>
      <c r="AO301" s="128"/>
      <c r="AP301" s="128"/>
      <c r="AQ301" s="128"/>
      <c r="AR301" s="128"/>
      <c r="AS301" s="128"/>
      <c r="AT301" s="128"/>
      <c r="AU301" s="128"/>
      <c r="AV301" s="128"/>
      <c r="AW301" s="128"/>
      <c r="AX301" s="128"/>
      <c r="AY301" s="128"/>
      <c r="AZ301" s="128"/>
      <c r="BA301" s="128"/>
      <c r="BB301" s="128"/>
      <c r="BC301" s="128"/>
      <c r="BD301" s="128"/>
      <c r="BE301" s="128"/>
      <c r="BF301" s="128"/>
      <c r="BG301" s="128"/>
      <c r="BH301" s="128"/>
      <c r="BI301" s="128"/>
      <c r="BJ301" s="128"/>
      <c r="BK301" s="128"/>
      <c r="BL301" s="128"/>
      <c r="BM301" s="128"/>
      <c r="BN301" s="128"/>
      <c r="BO301" s="128"/>
      <c r="BP301" s="128"/>
      <c r="BQ301" s="128"/>
      <c r="BR301" s="128"/>
      <c r="BS301" s="128"/>
      <c r="BT301" s="128"/>
      <c r="BU301" s="128"/>
      <c r="BV301" s="128"/>
      <c r="BW301" s="128"/>
      <c r="BX301" s="128"/>
      <c r="BY301" s="128"/>
      <c r="BZ301" s="128"/>
      <c r="CA301" s="128"/>
      <c r="CB301" s="128"/>
      <c r="CC301" s="128"/>
      <c r="CD301" s="128"/>
      <c r="CE301" s="128"/>
      <c r="CF301" s="128"/>
      <c r="CG301" s="128"/>
      <c r="CH301" s="128"/>
      <c r="CI301" s="128"/>
      <c r="CJ301" s="128"/>
      <c r="CK301" s="128"/>
      <c r="CL301" s="128"/>
      <c r="CM301" s="128"/>
      <c r="CN301" s="128"/>
      <c r="CO301" s="128"/>
      <c r="CP301" s="128"/>
      <c r="CQ301" s="128"/>
      <c r="CR301" s="128"/>
      <c r="CS301" s="128"/>
      <c r="CT301" s="128"/>
      <c r="CU301" s="128"/>
      <c r="CV301" s="128"/>
      <c r="CW301" s="128"/>
      <c r="CX301" s="128"/>
      <c r="CY301" s="128"/>
      <c r="CZ301" s="128"/>
      <c r="DA301" s="128"/>
      <c r="DB301" s="128"/>
      <c r="DC301" s="128"/>
      <c r="DD301" s="128"/>
      <c r="DE301" s="128"/>
      <c r="DF301" s="128"/>
      <c r="DG301" s="128"/>
      <c r="DH301" s="128"/>
      <c r="DI301" s="128"/>
      <c r="DJ301" s="128"/>
      <c r="DK301" s="128"/>
      <c r="DL301" s="128"/>
      <c r="DM301" s="128"/>
      <c r="DN301" s="128"/>
      <c r="DO301" s="128"/>
      <c r="DP301" s="128"/>
      <c r="DQ301" s="128"/>
      <c r="DR301" s="128"/>
      <c r="DS301" s="128"/>
      <c r="DT301" s="128"/>
      <c r="DU301" s="128"/>
      <c r="DV301" s="128"/>
      <c r="DW301" s="128"/>
      <c r="DX301" s="128"/>
      <c r="DY301" s="128"/>
      <c r="DZ301" s="128"/>
      <c r="EA301" s="128"/>
      <c r="EB301" s="128"/>
    </row>
    <row r="302" spans="10:132">
      <c r="J302" s="128"/>
      <c r="K302" s="128"/>
      <c r="L302" s="128"/>
      <c r="M302" s="128"/>
      <c r="N302" s="128"/>
      <c r="O302" s="128"/>
      <c r="P302" s="128"/>
      <c r="Q302" s="128"/>
      <c r="R302" s="128"/>
      <c r="S302" s="128"/>
      <c r="T302" s="128"/>
      <c r="U302" s="128"/>
      <c r="V302" s="128"/>
      <c r="W302" s="128"/>
      <c r="X302" s="128"/>
      <c r="Y302" s="128"/>
      <c r="Z302" s="128"/>
      <c r="AA302" s="128"/>
      <c r="AB302" s="128"/>
      <c r="AC302" s="128"/>
      <c r="AD302" s="128"/>
      <c r="AE302" s="128"/>
      <c r="AF302" s="128"/>
      <c r="AG302" s="128"/>
      <c r="AH302" s="128"/>
      <c r="AI302" s="128"/>
      <c r="AJ302" s="128"/>
      <c r="AK302" s="128"/>
      <c r="AL302" s="128"/>
      <c r="AM302" s="128"/>
      <c r="AN302" s="128"/>
      <c r="AO302" s="128"/>
      <c r="AP302" s="128"/>
      <c r="AQ302" s="128"/>
      <c r="AR302" s="128"/>
      <c r="AS302" s="128"/>
      <c r="AT302" s="128"/>
      <c r="AU302" s="128"/>
      <c r="AV302" s="128"/>
      <c r="AW302" s="128"/>
      <c r="AX302" s="128"/>
      <c r="AY302" s="128"/>
      <c r="AZ302" s="128"/>
      <c r="BA302" s="128"/>
      <c r="BB302" s="128"/>
      <c r="BC302" s="128"/>
      <c r="BD302" s="128"/>
      <c r="BE302" s="128"/>
      <c r="BF302" s="128"/>
      <c r="BG302" s="128"/>
      <c r="BH302" s="128"/>
      <c r="BI302" s="128"/>
      <c r="BJ302" s="128"/>
      <c r="BK302" s="128"/>
      <c r="BL302" s="128"/>
      <c r="BM302" s="128"/>
      <c r="BN302" s="128"/>
      <c r="BO302" s="128"/>
      <c r="BP302" s="128"/>
      <c r="BQ302" s="128"/>
      <c r="BR302" s="128"/>
      <c r="BS302" s="128"/>
      <c r="BT302" s="128"/>
      <c r="BU302" s="128"/>
      <c r="BV302" s="128"/>
      <c r="BW302" s="128"/>
      <c r="BX302" s="128"/>
      <c r="BY302" s="128"/>
      <c r="BZ302" s="128"/>
      <c r="CA302" s="128"/>
      <c r="CB302" s="128"/>
      <c r="CC302" s="128"/>
      <c r="CD302" s="128"/>
      <c r="CE302" s="128"/>
      <c r="CF302" s="128"/>
      <c r="CG302" s="128"/>
      <c r="CH302" s="128"/>
      <c r="CI302" s="128"/>
      <c r="CJ302" s="128"/>
      <c r="CK302" s="128"/>
      <c r="CL302" s="128"/>
      <c r="CM302" s="128"/>
      <c r="CN302" s="128"/>
      <c r="CO302" s="128"/>
      <c r="CP302" s="128"/>
      <c r="CQ302" s="128"/>
      <c r="CR302" s="128"/>
      <c r="CS302" s="128"/>
      <c r="CT302" s="128"/>
      <c r="CU302" s="128"/>
      <c r="CV302" s="128"/>
      <c r="CW302" s="128"/>
      <c r="CX302" s="128"/>
      <c r="CY302" s="128"/>
      <c r="CZ302" s="128"/>
      <c r="DA302" s="128"/>
      <c r="DB302" s="128"/>
      <c r="DC302" s="128"/>
      <c r="DD302" s="128"/>
      <c r="DE302" s="128"/>
      <c r="DF302" s="128"/>
      <c r="DG302" s="128"/>
      <c r="DH302" s="128"/>
      <c r="DI302" s="128"/>
      <c r="DJ302" s="128"/>
      <c r="DK302" s="128"/>
      <c r="DL302" s="128"/>
      <c r="DM302" s="128"/>
      <c r="DN302" s="128"/>
      <c r="DO302" s="128"/>
      <c r="DP302" s="128"/>
      <c r="DQ302" s="128"/>
      <c r="DR302" s="128"/>
      <c r="DS302" s="128"/>
      <c r="DT302" s="128"/>
      <c r="DU302" s="128"/>
      <c r="DV302" s="128"/>
      <c r="DW302" s="128"/>
      <c r="DX302" s="128"/>
      <c r="DY302" s="128"/>
      <c r="DZ302" s="128"/>
      <c r="EA302" s="128"/>
      <c r="EB302" s="128"/>
    </row>
    <row r="303" spans="10:132">
      <c r="J303" s="128"/>
      <c r="K303" s="128"/>
      <c r="L303" s="128"/>
      <c r="M303" s="128"/>
      <c r="N303" s="128"/>
      <c r="O303" s="128"/>
      <c r="P303" s="128"/>
      <c r="Q303" s="128"/>
      <c r="R303" s="128"/>
      <c r="S303" s="128"/>
      <c r="T303" s="128"/>
      <c r="U303" s="128"/>
      <c r="V303" s="128"/>
      <c r="W303" s="128"/>
      <c r="X303" s="128"/>
      <c r="Y303" s="128"/>
      <c r="Z303" s="128"/>
      <c r="AA303" s="128"/>
      <c r="AB303" s="128"/>
      <c r="AC303" s="128"/>
      <c r="AD303" s="128"/>
      <c r="AE303" s="128"/>
      <c r="AF303" s="128"/>
      <c r="AG303" s="128"/>
      <c r="AH303" s="128"/>
      <c r="AI303" s="128"/>
      <c r="AJ303" s="128"/>
      <c r="AK303" s="128"/>
      <c r="AL303" s="128"/>
      <c r="AM303" s="128"/>
      <c r="AN303" s="128"/>
      <c r="AO303" s="128"/>
      <c r="AP303" s="128"/>
      <c r="AQ303" s="128"/>
      <c r="AR303" s="128"/>
      <c r="AS303" s="128"/>
      <c r="AT303" s="128"/>
      <c r="AU303" s="128"/>
      <c r="AV303" s="128"/>
      <c r="AW303" s="128"/>
      <c r="AX303" s="128"/>
      <c r="AY303" s="128"/>
      <c r="AZ303" s="128"/>
      <c r="BA303" s="128"/>
      <c r="BB303" s="128"/>
      <c r="BC303" s="128"/>
      <c r="BD303" s="128"/>
      <c r="BE303" s="128"/>
      <c r="BF303" s="128"/>
      <c r="BG303" s="128"/>
      <c r="BH303" s="128"/>
      <c r="BI303" s="128"/>
      <c r="BJ303" s="128"/>
      <c r="BK303" s="128"/>
      <c r="BL303" s="128"/>
      <c r="BM303" s="128"/>
      <c r="BN303" s="128"/>
      <c r="BO303" s="128"/>
      <c r="BP303" s="128"/>
      <c r="BQ303" s="128"/>
      <c r="BR303" s="128"/>
      <c r="BS303" s="128"/>
      <c r="BT303" s="128"/>
      <c r="BU303" s="128"/>
      <c r="BV303" s="128"/>
      <c r="BW303" s="128"/>
      <c r="BX303" s="128"/>
      <c r="BY303" s="128"/>
      <c r="BZ303" s="128"/>
      <c r="CA303" s="128"/>
      <c r="CB303" s="128"/>
      <c r="CC303" s="128"/>
      <c r="CD303" s="128"/>
      <c r="CE303" s="128"/>
      <c r="CF303" s="128"/>
      <c r="CG303" s="128"/>
      <c r="CH303" s="128"/>
      <c r="CI303" s="128"/>
      <c r="CJ303" s="128"/>
      <c r="CK303" s="128"/>
      <c r="CL303" s="128"/>
      <c r="CM303" s="128"/>
      <c r="CN303" s="128"/>
      <c r="CO303" s="128"/>
      <c r="CP303" s="128"/>
      <c r="CQ303" s="128"/>
      <c r="CR303" s="128"/>
      <c r="CS303" s="128"/>
      <c r="CT303" s="128"/>
      <c r="CU303" s="128"/>
      <c r="CV303" s="128"/>
      <c r="CW303" s="128"/>
      <c r="CX303" s="128"/>
      <c r="CY303" s="128"/>
      <c r="CZ303" s="128"/>
      <c r="DA303" s="128"/>
      <c r="DB303" s="128"/>
      <c r="DC303" s="128"/>
      <c r="DD303" s="128"/>
      <c r="DE303" s="128"/>
      <c r="DF303" s="128"/>
      <c r="DG303" s="128"/>
      <c r="DH303" s="128"/>
      <c r="DI303" s="128"/>
      <c r="DJ303" s="128"/>
      <c r="DK303" s="128"/>
      <c r="DL303" s="128"/>
      <c r="DM303" s="128"/>
      <c r="DN303" s="128"/>
      <c r="DO303" s="128"/>
      <c r="DP303" s="128"/>
      <c r="DQ303" s="128"/>
      <c r="DR303" s="128"/>
      <c r="DS303" s="128"/>
      <c r="DT303" s="128"/>
      <c r="DU303" s="128"/>
      <c r="DV303" s="128"/>
      <c r="DW303" s="128"/>
      <c r="DX303" s="128"/>
      <c r="DY303" s="128"/>
      <c r="DZ303" s="128"/>
      <c r="EA303" s="128"/>
      <c r="EB303" s="128"/>
    </row>
    <row r="304" spans="10:132">
      <c r="J304" s="128"/>
      <c r="K304" s="128"/>
      <c r="L304" s="128"/>
      <c r="M304" s="128"/>
      <c r="N304" s="128"/>
      <c r="O304" s="128"/>
      <c r="P304" s="128"/>
      <c r="Q304" s="128"/>
      <c r="R304" s="128"/>
      <c r="S304" s="128"/>
      <c r="T304" s="128"/>
      <c r="U304" s="128"/>
      <c r="V304" s="128"/>
      <c r="W304" s="128"/>
      <c r="X304" s="128"/>
      <c r="Y304" s="128"/>
      <c r="Z304" s="128"/>
      <c r="AA304" s="128"/>
      <c r="AB304" s="128"/>
      <c r="AC304" s="128"/>
      <c r="AD304" s="128"/>
      <c r="AE304" s="128"/>
      <c r="AF304" s="128"/>
      <c r="AG304" s="128"/>
      <c r="AH304" s="128"/>
      <c r="AI304" s="128"/>
      <c r="AJ304" s="128"/>
      <c r="AK304" s="128"/>
      <c r="AL304" s="128"/>
      <c r="AM304" s="128"/>
      <c r="AN304" s="128"/>
      <c r="AO304" s="128"/>
      <c r="AP304" s="128"/>
      <c r="AQ304" s="128"/>
      <c r="AR304" s="128"/>
      <c r="AS304" s="128"/>
      <c r="AT304" s="128"/>
      <c r="AU304" s="128"/>
      <c r="AV304" s="128"/>
      <c r="AW304" s="128"/>
      <c r="AX304" s="128"/>
      <c r="AY304" s="128"/>
      <c r="AZ304" s="128"/>
      <c r="BA304" s="128"/>
      <c r="BB304" s="128"/>
      <c r="BC304" s="128"/>
      <c r="BD304" s="128"/>
      <c r="BE304" s="128"/>
      <c r="BF304" s="128"/>
      <c r="BG304" s="128"/>
      <c r="BH304" s="128"/>
      <c r="BI304" s="128"/>
      <c r="BJ304" s="128"/>
      <c r="BK304" s="128"/>
      <c r="BL304" s="128"/>
      <c r="BM304" s="128"/>
      <c r="BN304" s="128"/>
      <c r="BO304" s="128"/>
      <c r="BP304" s="128"/>
      <c r="BQ304" s="128"/>
      <c r="BR304" s="128"/>
      <c r="BS304" s="128"/>
      <c r="BT304" s="128"/>
      <c r="BU304" s="128"/>
      <c r="BV304" s="128"/>
      <c r="BW304" s="128"/>
      <c r="BX304" s="128"/>
      <c r="BY304" s="128"/>
      <c r="BZ304" s="128"/>
      <c r="CA304" s="128"/>
      <c r="CB304" s="128"/>
      <c r="CC304" s="128"/>
      <c r="CD304" s="128"/>
      <c r="CE304" s="128"/>
      <c r="CF304" s="128"/>
      <c r="CG304" s="128"/>
      <c r="CH304" s="128"/>
      <c r="CI304" s="128"/>
      <c r="CJ304" s="128"/>
      <c r="CK304" s="128"/>
      <c r="CL304" s="128"/>
      <c r="CM304" s="128"/>
      <c r="CN304" s="128"/>
      <c r="CO304" s="128"/>
      <c r="CP304" s="128"/>
      <c r="CQ304" s="128"/>
      <c r="CR304" s="128"/>
      <c r="CS304" s="128"/>
      <c r="CT304" s="128"/>
      <c r="CU304" s="128"/>
      <c r="CV304" s="128"/>
      <c r="CW304" s="128"/>
      <c r="CX304" s="128"/>
      <c r="CY304" s="128"/>
      <c r="CZ304" s="128"/>
      <c r="DA304" s="128"/>
      <c r="DB304" s="128"/>
      <c r="DC304" s="128"/>
      <c r="DD304" s="128"/>
      <c r="DE304" s="128"/>
      <c r="DF304" s="128"/>
      <c r="DG304" s="128"/>
      <c r="DH304" s="128"/>
      <c r="DI304" s="128"/>
      <c r="DJ304" s="128"/>
      <c r="DK304" s="128"/>
      <c r="DL304" s="128"/>
      <c r="DM304" s="128"/>
      <c r="DN304" s="128"/>
      <c r="DO304" s="128"/>
      <c r="DP304" s="128"/>
      <c r="DQ304" s="128"/>
      <c r="DR304" s="128"/>
      <c r="DS304" s="128"/>
      <c r="DT304" s="128"/>
      <c r="DU304" s="128"/>
      <c r="DV304" s="128"/>
      <c r="DW304" s="128"/>
      <c r="DX304" s="128"/>
      <c r="DY304" s="128"/>
      <c r="DZ304" s="128"/>
      <c r="EA304" s="128"/>
      <c r="EB304" s="128"/>
    </row>
    <row r="305" spans="10:132">
      <c r="J305" s="128"/>
      <c r="K305" s="128"/>
      <c r="L305" s="128"/>
      <c r="M305" s="128"/>
      <c r="N305" s="128"/>
      <c r="O305" s="128"/>
      <c r="P305" s="128"/>
      <c r="Q305" s="128"/>
      <c r="R305" s="128"/>
      <c r="S305" s="128"/>
      <c r="T305" s="128"/>
      <c r="U305" s="128"/>
      <c r="V305" s="128"/>
      <c r="W305" s="128"/>
      <c r="X305" s="128"/>
      <c r="Y305" s="128"/>
      <c r="Z305" s="128"/>
      <c r="AA305" s="128"/>
      <c r="AB305" s="128"/>
      <c r="AC305" s="128"/>
      <c r="AD305" s="128"/>
      <c r="AE305" s="128"/>
      <c r="AF305" s="128"/>
      <c r="AG305" s="128"/>
      <c r="AH305" s="128"/>
      <c r="AI305" s="128"/>
      <c r="AJ305" s="128"/>
      <c r="AK305" s="128"/>
      <c r="AL305" s="128"/>
      <c r="AM305" s="128"/>
      <c r="AN305" s="128"/>
      <c r="AO305" s="128"/>
      <c r="AP305" s="128"/>
      <c r="AQ305" s="128"/>
      <c r="AR305" s="128"/>
      <c r="AS305" s="128"/>
      <c r="AT305" s="128"/>
      <c r="AU305" s="128"/>
      <c r="AV305" s="128"/>
      <c r="AW305" s="128"/>
      <c r="AX305" s="128"/>
      <c r="AY305" s="128"/>
      <c r="AZ305" s="128"/>
      <c r="BA305" s="128"/>
      <c r="BB305" s="128"/>
      <c r="BC305" s="128"/>
      <c r="BD305" s="128"/>
      <c r="BE305" s="128"/>
      <c r="BF305" s="128"/>
      <c r="BG305" s="128"/>
      <c r="BH305" s="128"/>
      <c r="BI305" s="128"/>
      <c r="BJ305" s="128"/>
      <c r="BK305" s="128"/>
      <c r="BL305" s="128"/>
      <c r="BM305" s="128"/>
      <c r="BN305" s="128"/>
      <c r="BO305" s="128"/>
      <c r="BP305" s="128"/>
      <c r="BQ305" s="128"/>
      <c r="BR305" s="128"/>
      <c r="BS305" s="128"/>
      <c r="BT305" s="128"/>
      <c r="BU305" s="128"/>
      <c r="BV305" s="128"/>
      <c r="BW305" s="128"/>
      <c r="BX305" s="128"/>
      <c r="BY305" s="128"/>
      <c r="BZ305" s="128"/>
      <c r="CA305" s="128"/>
      <c r="CB305" s="128"/>
      <c r="CC305" s="128"/>
      <c r="CD305" s="128"/>
      <c r="CE305" s="128"/>
      <c r="CF305" s="128"/>
      <c r="CG305" s="128"/>
      <c r="CH305" s="128"/>
      <c r="CI305" s="128"/>
      <c r="CJ305" s="128"/>
      <c r="CK305" s="128"/>
      <c r="CL305" s="128"/>
      <c r="CM305" s="128"/>
      <c r="CN305" s="128"/>
      <c r="CO305" s="128"/>
      <c r="CP305" s="128"/>
      <c r="CQ305" s="128"/>
      <c r="CR305" s="128"/>
      <c r="CS305" s="128"/>
      <c r="CT305" s="128"/>
      <c r="CU305" s="128"/>
      <c r="CV305" s="128"/>
      <c r="CW305" s="128"/>
      <c r="CX305" s="128"/>
      <c r="CY305" s="128"/>
      <c r="CZ305" s="128"/>
      <c r="DA305" s="128"/>
      <c r="DB305" s="128"/>
      <c r="DC305" s="128"/>
      <c r="DD305" s="128"/>
      <c r="DE305" s="128"/>
      <c r="DF305" s="128"/>
      <c r="DG305" s="128"/>
      <c r="DH305" s="128"/>
      <c r="DI305" s="128"/>
      <c r="DJ305" s="128"/>
      <c r="DK305" s="128"/>
      <c r="DL305" s="128"/>
      <c r="DM305" s="128"/>
      <c r="DN305" s="128"/>
      <c r="DO305" s="128"/>
      <c r="DP305" s="128"/>
      <c r="DQ305" s="128"/>
      <c r="DR305" s="128"/>
      <c r="DS305" s="128"/>
      <c r="DT305" s="128"/>
      <c r="DU305" s="128"/>
      <c r="DV305" s="128"/>
      <c r="DW305" s="128"/>
      <c r="DX305" s="128"/>
      <c r="DY305" s="128"/>
      <c r="DZ305" s="128"/>
      <c r="EA305" s="128"/>
      <c r="EB305" s="128"/>
    </row>
    <row r="306" spans="10:132">
      <c r="J306" s="128"/>
      <c r="K306" s="128"/>
      <c r="L306" s="128"/>
      <c r="M306" s="128"/>
      <c r="N306" s="128"/>
      <c r="O306" s="128"/>
      <c r="P306" s="128"/>
      <c r="Q306" s="128"/>
      <c r="R306" s="128"/>
      <c r="S306" s="128"/>
      <c r="T306" s="128"/>
      <c r="U306" s="128"/>
      <c r="V306" s="128"/>
      <c r="W306" s="128"/>
      <c r="X306" s="128"/>
      <c r="Y306" s="128"/>
      <c r="Z306" s="128"/>
      <c r="AA306" s="128"/>
      <c r="AB306" s="128"/>
      <c r="AC306" s="128"/>
      <c r="AD306" s="128"/>
      <c r="AE306" s="128"/>
      <c r="AF306" s="128"/>
      <c r="AG306" s="128"/>
      <c r="AH306" s="128"/>
      <c r="AI306" s="128"/>
      <c r="AJ306" s="128"/>
      <c r="AK306" s="128"/>
      <c r="AL306" s="128"/>
      <c r="AM306" s="128"/>
      <c r="AN306" s="128"/>
      <c r="AO306" s="128"/>
      <c r="AP306" s="128"/>
      <c r="AQ306" s="128"/>
      <c r="AR306" s="128"/>
      <c r="AS306" s="128"/>
      <c r="AT306" s="128"/>
      <c r="AU306" s="128"/>
      <c r="AV306" s="128"/>
      <c r="AW306" s="128"/>
      <c r="AX306" s="128"/>
      <c r="AY306" s="128"/>
      <c r="AZ306" s="128"/>
      <c r="BA306" s="128"/>
      <c r="BB306" s="128"/>
      <c r="BC306" s="128"/>
      <c r="BD306" s="128"/>
      <c r="BE306" s="128"/>
      <c r="BF306" s="128"/>
      <c r="BG306" s="128"/>
      <c r="BH306" s="128"/>
      <c r="BI306" s="128"/>
      <c r="BJ306" s="128"/>
      <c r="BK306" s="128"/>
      <c r="BL306" s="128"/>
      <c r="BM306" s="128"/>
      <c r="BN306" s="128"/>
      <c r="BO306" s="128"/>
      <c r="BP306" s="128"/>
      <c r="BQ306" s="128"/>
      <c r="BR306" s="128"/>
      <c r="BS306" s="128"/>
      <c r="BT306" s="128"/>
      <c r="BU306" s="128"/>
      <c r="BV306" s="128"/>
      <c r="BW306" s="128"/>
      <c r="BX306" s="128"/>
      <c r="BY306" s="128"/>
      <c r="BZ306" s="128"/>
      <c r="CA306" s="128"/>
      <c r="CB306" s="128"/>
      <c r="CC306" s="128"/>
      <c r="CD306" s="128"/>
      <c r="CE306" s="128"/>
      <c r="CF306" s="128"/>
      <c r="CG306" s="128"/>
      <c r="CH306" s="128"/>
      <c r="CI306" s="128"/>
      <c r="CJ306" s="128"/>
      <c r="CK306" s="128"/>
      <c r="CL306" s="128"/>
      <c r="CM306" s="128"/>
      <c r="CN306" s="128"/>
      <c r="CO306" s="128"/>
      <c r="CP306" s="128"/>
      <c r="CQ306" s="128"/>
      <c r="CR306" s="128"/>
      <c r="CS306" s="128"/>
      <c r="CT306" s="128"/>
      <c r="CU306" s="128"/>
      <c r="CV306" s="128"/>
      <c r="CW306" s="128"/>
      <c r="CX306" s="128"/>
      <c r="CY306" s="128"/>
      <c r="CZ306" s="128"/>
      <c r="DA306" s="128"/>
      <c r="DB306" s="128"/>
      <c r="DC306" s="128"/>
      <c r="DD306" s="128"/>
      <c r="DE306" s="128"/>
      <c r="DF306" s="128"/>
      <c r="DG306" s="128"/>
      <c r="DH306" s="128"/>
      <c r="DI306" s="128"/>
      <c r="DJ306" s="128"/>
      <c r="DK306" s="128"/>
      <c r="DL306" s="128"/>
      <c r="DM306" s="128"/>
      <c r="DN306" s="128"/>
      <c r="DO306" s="128"/>
      <c r="DP306" s="128"/>
      <c r="DQ306" s="128"/>
      <c r="DR306" s="128"/>
      <c r="DS306" s="128"/>
      <c r="DT306" s="128"/>
      <c r="DU306" s="128"/>
      <c r="DV306" s="128"/>
      <c r="DW306" s="128"/>
      <c r="DX306" s="128"/>
      <c r="DY306" s="128"/>
      <c r="DZ306" s="128"/>
      <c r="EA306" s="128"/>
      <c r="EB306" s="128"/>
    </row>
    <row r="307" spans="10:132">
      <c r="J307" s="128"/>
      <c r="K307" s="128"/>
      <c r="L307" s="128"/>
      <c r="M307" s="128"/>
      <c r="N307" s="128"/>
      <c r="O307" s="128"/>
      <c r="P307" s="128"/>
      <c r="Q307" s="128"/>
      <c r="R307" s="128"/>
      <c r="S307" s="128"/>
      <c r="T307" s="128"/>
      <c r="U307" s="128"/>
      <c r="V307" s="128"/>
      <c r="W307" s="128"/>
      <c r="X307" s="128"/>
      <c r="Y307" s="128"/>
      <c r="Z307" s="128"/>
      <c r="AA307" s="128"/>
      <c r="AB307" s="128"/>
      <c r="AC307" s="128"/>
      <c r="AD307" s="128"/>
      <c r="AE307" s="128"/>
      <c r="AF307" s="128"/>
      <c r="AG307" s="128"/>
      <c r="AH307" s="128"/>
      <c r="AI307" s="128"/>
      <c r="AJ307" s="128"/>
      <c r="AK307" s="128"/>
      <c r="AL307" s="128"/>
      <c r="AM307" s="128"/>
      <c r="AN307" s="128"/>
      <c r="AO307" s="128"/>
      <c r="AP307" s="128"/>
      <c r="AQ307" s="128"/>
      <c r="AR307" s="128"/>
      <c r="AS307" s="128"/>
      <c r="AT307" s="128"/>
      <c r="AU307" s="128"/>
      <c r="AV307" s="128"/>
      <c r="AW307" s="128"/>
      <c r="AX307" s="128"/>
      <c r="AY307" s="128"/>
      <c r="AZ307" s="128"/>
      <c r="BA307" s="128"/>
      <c r="BB307" s="128"/>
      <c r="BC307" s="128"/>
      <c r="BD307" s="128"/>
      <c r="BE307" s="128"/>
      <c r="BF307" s="128"/>
      <c r="BG307" s="128"/>
      <c r="BH307" s="128"/>
      <c r="BI307" s="128"/>
      <c r="BJ307" s="128"/>
      <c r="BK307" s="128"/>
      <c r="BL307" s="128"/>
      <c r="BM307" s="128"/>
      <c r="BN307" s="128"/>
      <c r="BO307" s="128"/>
      <c r="BP307" s="128"/>
      <c r="BQ307" s="128"/>
      <c r="BR307" s="128"/>
      <c r="BS307" s="128"/>
      <c r="BT307" s="128"/>
      <c r="BU307" s="128"/>
      <c r="BV307" s="128"/>
      <c r="BW307" s="128"/>
      <c r="BX307" s="128"/>
      <c r="BY307" s="128"/>
      <c r="BZ307" s="128"/>
      <c r="CA307" s="128"/>
      <c r="CB307" s="128"/>
      <c r="CC307" s="128"/>
      <c r="CD307" s="128"/>
      <c r="CE307" s="128"/>
      <c r="CF307" s="128"/>
      <c r="CG307" s="128"/>
      <c r="CH307" s="128"/>
      <c r="CI307" s="128"/>
      <c r="CJ307" s="128"/>
      <c r="CK307" s="128"/>
      <c r="CL307" s="128"/>
      <c r="CM307" s="128"/>
      <c r="CN307" s="128"/>
      <c r="CO307" s="128"/>
      <c r="CP307" s="128"/>
      <c r="CQ307" s="128"/>
      <c r="CR307" s="128"/>
      <c r="CS307" s="128"/>
      <c r="CT307" s="128"/>
      <c r="CU307" s="128"/>
      <c r="CV307" s="128"/>
      <c r="CW307" s="128"/>
      <c r="CX307" s="128"/>
      <c r="CY307" s="128"/>
      <c r="CZ307" s="128"/>
      <c r="DA307" s="128"/>
      <c r="DB307" s="128"/>
      <c r="DC307" s="128"/>
      <c r="DD307" s="128"/>
      <c r="DE307" s="128"/>
      <c r="DF307" s="128"/>
      <c r="DG307" s="128"/>
      <c r="DH307" s="128"/>
      <c r="DI307" s="128"/>
      <c r="DJ307" s="128"/>
      <c r="DK307" s="128"/>
      <c r="DL307" s="128"/>
      <c r="DM307" s="128"/>
      <c r="DN307" s="128"/>
      <c r="DO307" s="128"/>
      <c r="DP307" s="128"/>
      <c r="DQ307" s="128"/>
      <c r="DR307" s="128"/>
      <c r="DS307" s="128"/>
      <c r="DT307" s="128"/>
      <c r="DU307" s="128"/>
      <c r="DV307" s="128"/>
      <c r="DW307" s="128"/>
      <c r="DX307" s="128"/>
      <c r="DY307" s="128"/>
      <c r="DZ307" s="128"/>
      <c r="EA307" s="128"/>
      <c r="EB307" s="128"/>
    </row>
    <row r="308" spans="10:132">
      <c r="J308" s="128"/>
      <c r="K308" s="128"/>
      <c r="L308" s="128"/>
      <c r="M308" s="128"/>
      <c r="N308" s="128"/>
      <c r="O308" s="128"/>
      <c r="P308" s="128"/>
      <c r="Q308" s="128"/>
      <c r="R308" s="128"/>
      <c r="S308" s="128"/>
      <c r="T308" s="128"/>
      <c r="U308" s="128"/>
      <c r="V308" s="128"/>
      <c r="W308" s="128"/>
      <c r="X308" s="128"/>
      <c r="Y308" s="128"/>
      <c r="Z308" s="128"/>
      <c r="AA308" s="128"/>
      <c r="AB308" s="128"/>
      <c r="AC308" s="128"/>
      <c r="AD308" s="128"/>
      <c r="AE308" s="128"/>
      <c r="AF308" s="128"/>
      <c r="AG308" s="128"/>
      <c r="AH308" s="128"/>
      <c r="AI308" s="128"/>
      <c r="AJ308" s="128"/>
      <c r="AK308" s="128"/>
      <c r="AL308" s="128"/>
      <c r="AM308" s="128"/>
      <c r="AN308" s="128"/>
      <c r="AO308" s="128"/>
      <c r="AP308" s="128"/>
      <c r="AQ308" s="128"/>
      <c r="AR308" s="128"/>
      <c r="AS308" s="128"/>
      <c r="AT308" s="128"/>
      <c r="AU308" s="128"/>
      <c r="AV308" s="128"/>
      <c r="AW308" s="128"/>
      <c r="AX308" s="128"/>
      <c r="AY308" s="128"/>
      <c r="AZ308" s="128"/>
      <c r="BA308" s="128"/>
      <c r="BB308" s="128"/>
      <c r="BC308" s="128"/>
      <c r="BD308" s="128"/>
      <c r="BE308" s="128"/>
      <c r="BF308" s="128"/>
      <c r="BG308" s="128"/>
      <c r="BH308" s="128"/>
      <c r="BI308" s="128"/>
      <c r="BJ308" s="128"/>
      <c r="BK308" s="128"/>
      <c r="BL308" s="128"/>
      <c r="BM308" s="128"/>
      <c r="BN308" s="128"/>
      <c r="BO308" s="128"/>
      <c r="BP308" s="128"/>
      <c r="BQ308" s="128"/>
      <c r="BR308" s="128"/>
      <c r="BS308" s="128"/>
      <c r="BT308" s="128"/>
      <c r="BU308" s="128"/>
      <c r="BV308" s="128"/>
      <c r="BW308" s="128"/>
      <c r="BX308" s="128"/>
      <c r="BY308" s="128"/>
      <c r="BZ308" s="128"/>
      <c r="CA308" s="128"/>
      <c r="CB308" s="128"/>
      <c r="CC308" s="128"/>
      <c r="CD308" s="128"/>
      <c r="CE308" s="128"/>
      <c r="CF308" s="128"/>
      <c r="CG308" s="128"/>
      <c r="CH308" s="128"/>
      <c r="CI308" s="128"/>
      <c r="CJ308" s="128"/>
      <c r="CK308" s="128"/>
      <c r="CL308" s="128"/>
      <c r="CM308" s="128"/>
      <c r="CN308" s="128"/>
      <c r="CO308" s="128"/>
      <c r="CP308" s="128"/>
      <c r="CQ308" s="128"/>
      <c r="CR308" s="128"/>
      <c r="CS308" s="128"/>
      <c r="CT308" s="128"/>
      <c r="CU308" s="128"/>
      <c r="CV308" s="128"/>
      <c r="CW308" s="128"/>
      <c r="CX308" s="128"/>
      <c r="CY308" s="128"/>
      <c r="CZ308" s="128"/>
      <c r="DA308" s="128"/>
      <c r="DB308" s="128"/>
      <c r="DC308" s="128"/>
      <c r="DD308" s="128"/>
      <c r="DE308" s="128"/>
      <c r="DF308" s="128"/>
      <c r="DG308" s="128"/>
      <c r="DH308" s="128"/>
      <c r="DI308" s="128"/>
      <c r="DJ308" s="128"/>
      <c r="DK308" s="128"/>
      <c r="DL308" s="128"/>
      <c r="DM308" s="128"/>
      <c r="DN308" s="128"/>
      <c r="DO308" s="128"/>
      <c r="DP308" s="128"/>
      <c r="DQ308" s="128"/>
      <c r="DR308" s="128"/>
      <c r="DS308" s="128"/>
      <c r="DT308" s="128"/>
      <c r="DU308" s="128"/>
      <c r="DV308" s="128"/>
      <c r="DW308" s="128"/>
      <c r="DX308" s="128"/>
      <c r="DY308" s="128"/>
      <c r="DZ308" s="128"/>
      <c r="EA308" s="128"/>
      <c r="EB308" s="128"/>
    </row>
    <row r="309" spans="10:132">
      <c r="J309" s="128"/>
      <c r="K309" s="128"/>
      <c r="L309" s="128"/>
      <c r="M309" s="128"/>
      <c r="N309" s="128"/>
      <c r="O309" s="128"/>
      <c r="P309" s="128"/>
      <c r="Q309" s="128"/>
      <c r="R309" s="128"/>
      <c r="S309" s="128"/>
      <c r="T309" s="128"/>
      <c r="U309" s="128"/>
      <c r="V309" s="128"/>
      <c r="W309" s="128"/>
      <c r="X309" s="128"/>
      <c r="Y309" s="128"/>
      <c r="Z309" s="128"/>
      <c r="AA309" s="128"/>
      <c r="AB309" s="128"/>
      <c r="AC309" s="128"/>
      <c r="AD309" s="128"/>
      <c r="AE309" s="128"/>
      <c r="AF309" s="128"/>
      <c r="AG309" s="128"/>
      <c r="AH309" s="128"/>
      <c r="AI309" s="128"/>
      <c r="AJ309" s="128"/>
      <c r="AK309" s="128"/>
      <c r="AL309" s="128"/>
      <c r="AM309" s="128"/>
      <c r="AN309" s="128"/>
      <c r="AO309" s="128"/>
      <c r="AP309" s="128"/>
      <c r="AQ309" s="128"/>
      <c r="AR309" s="128"/>
      <c r="AS309" s="128"/>
      <c r="AT309" s="128"/>
      <c r="AU309" s="128"/>
      <c r="AV309" s="128"/>
      <c r="AW309" s="128"/>
      <c r="AX309" s="128"/>
      <c r="AY309" s="128"/>
      <c r="AZ309" s="128"/>
      <c r="BA309" s="128"/>
      <c r="BB309" s="128"/>
      <c r="BC309" s="128"/>
      <c r="BD309" s="128"/>
      <c r="BE309" s="128"/>
      <c r="BF309" s="128"/>
      <c r="BG309" s="128"/>
      <c r="BH309" s="128"/>
      <c r="BI309" s="128"/>
      <c r="BJ309" s="128"/>
      <c r="BK309" s="128"/>
      <c r="BL309" s="128"/>
      <c r="BM309" s="128"/>
      <c r="BN309" s="128"/>
      <c r="BO309" s="128"/>
      <c r="BP309" s="128"/>
      <c r="BQ309" s="128"/>
      <c r="BR309" s="128"/>
      <c r="BS309" s="128"/>
      <c r="BT309" s="128"/>
      <c r="BU309" s="128"/>
      <c r="BV309" s="128"/>
      <c r="BW309" s="128"/>
      <c r="BX309" s="128"/>
      <c r="BY309" s="128"/>
      <c r="BZ309" s="128"/>
      <c r="CA309" s="128"/>
      <c r="CB309" s="128"/>
      <c r="CC309" s="128"/>
      <c r="CD309" s="128"/>
      <c r="CE309" s="128"/>
      <c r="CF309" s="128"/>
      <c r="CG309" s="128"/>
      <c r="CH309" s="128"/>
      <c r="CI309" s="128"/>
      <c r="CJ309" s="128"/>
      <c r="CK309" s="128"/>
      <c r="CL309" s="128"/>
      <c r="CM309" s="128"/>
      <c r="CN309" s="128"/>
      <c r="CO309" s="128"/>
      <c r="CP309" s="128"/>
      <c r="CQ309" s="128"/>
      <c r="CR309" s="128"/>
      <c r="CS309" s="128"/>
      <c r="CT309" s="128"/>
      <c r="CU309" s="128"/>
      <c r="CV309" s="128"/>
      <c r="CW309" s="128"/>
      <c r="CX309" s="128"/>
      <c r="CY309" s="128"/>
      <c r="CZ309" s="128"/>
      <c r="DA309" s="128"/>
      <c r="DB309" s="128"/>
      <c r="DC309" s="128"/>
      <c r="DD309" s="128"/>
      <c r="DE309" s="128"/>
      <c r="DF309" s="128"/>
      <c r="DG309" s="128"/>
      <c r="DH309" s="128"/>
      <c r="DI309" s="128"/>
      <c r="DJ309" s="128"/>
      <c r="DK309" s="128"/>
      <c r="DL309" s="128"/>
      <c r="DM309" s="128"/>
      <c r="DN309" s="128"/>
      <c r="DO309" s="128"/>
      <c r="DP309" s="128"/>
      <c r="DQ309" s="128"/>
      <c r="DR309" s="128"/>
      <c r="DS309" s="128"/>
      <c r="DT309" s="128"/>
      <c r="DU309" s="128"/>
      <c r="DV309" s="128"/>
      <c r="DW309" s="128"/>
      <c r="DX309" s="128"/>
      <c r="DY309" s="128"/>
      <c r="DZ309" s="128"/>
      <c r="EA309" s="128"/>
      <c r="EB309" s="128"/>
    </row>
    <row r="310" spans="10:132">
      <c r="J310" s="128"/>
      <c r="K310" s="128"/>
      <c r="L310" s="128"/>
      <c r="M310" s="128"/>
      <c r="N310" s="128"/>
      <c r="O310" s="128"/>
      <c r="P310" s="128"/>
      <c r="Q310" s="128"/>
      <c r="R310" s="128"/>
      <c r="S310" s="128"/>
      <c r="T310" s="128"/>
      <c r="U310" s="128"/>
      <c r="V310" s="128"/>
      <c r="W310" s="128"/>
      <c r="X310" s="128"/>
      <c r="Y310" s="128"/>
      <c r="Z310" s="128"/>
      <c r="AA310" s="128"/>
      <c r="AB310" s="128"/>
      <c r="AC310" s="128"/>
      <c r="AD310" s="128"/>
      <c r="AE310" s="128"/>
      <c r="AF310" s="128"/>
      <c r="AG310" s="128"/>
      <c r="AH310" s="128"/>
      <c r="AI310" s="128"/>
      <c r="AJ310" s="128"/>
      <c r="AK310" s="128"/>
      <c r="AL310" s="128"/>
      <c r="AM310" s="128"/>
      <c r="AN310" s="128"/>
      <c r="AO310" s="128"/>
      <c r="AP310" s="128"/>
      <c r="AQ310" s="128"/>
      <c r="AR310" s="128"/>
      <c r="AS310" s="128"/>
      <c r="AT310" s="128"/>
      <c r="AU310" s="128"/>
      <c r="AV310" s="128"/>
      <c r="AW310" s="128"/>
      <c r="AX310" s="128"/>
      <c r="AY310" s="128"/>
      <c r="AZ310" s="128"/>
      <c r="BA310" s="128"/>
      <c r="BB310" s="128"/>
      <c r="BC310" s="128"/>
      <c r="BD310" s="128"/>
      <c r="BE310" s="128"/>
      <c r="BF310" s="128"/>
      <c r="BG310" s="128"/>
      <c r="BH310" s="128"/>
      <c r="BI310" s="128"/>
      <c r="BJ310" s="128"/>
      <c r="BK310" s="128"/>
      <c r="BL310" s="128"/>
      <c r="BM310" s="128"/>
      <c r="BN310" s="128"/>
      <c r="BO310" s="128"/>
      <c r="BP310" s="128"/>
      <c r="BQ310" s="128"/>
      <c r="BR310" s="128"/>
      <c r="BS310" s="128"/>
      <c r="BT310" s="128"/>
      <c r="BU310" s="128"/>
      <c r="BV310" s="128"/>
      <c r="BW310" s="128"/>
      <c r="BX310" s="128"/>
      <c r="BY310" s="128"/>
      <c r="BZ310" s="128"/>
      <c r="CA310" s="128"/>
      <c r="CB310" s="128"/>
      <c r="CC310" s="128"/>
      <c r="CD310" s="128"/>
      <c r="CE310" s="128"/>
      <c r="CF310" s="128"/>
      <c r="CG310" s="128"/>
      <c r="CH310" s="128"/>
      <c r="CI310" s="128"/>
      <c r="CJ310" s="128"/>
      <c r="CK310" s="128"/>
      <c r="CL310" s="128"/>
      <c r="CM310" s="128"/>
      <c r="CN310" s="128"/>
      <c r="CO310" s="128"/>
      <c r="CP310" s="128"/>
      <c r="CQ310" s="128"/>
      <c r="CR310" s="128"/>
      <c r="CS310" s="128"/>
      <c r="CT310" s="128"/>
      <c r="CU310" s="128"/>
      <c r="CV310" s="128"/>
      <c r="CW310" s="128"/>
      <c r="CX310" s="128"/>
      <c r="CY310" s="128"/>
      <c r="CZ310" s="128"/>
      <c r="DA310" s="128"/>
      <c r="DB310" s="128"/>
      <c r="DC310" s="128"/>
      <c r="DD310" s="128"/>
      <c r="DE310" s="128"/>
      <c r="DF310" s="128"/>
      <c r="DG310" s="128"/>
      <c r="DH310" s="128"/>
      <c r="DI310" s="128"/>
      <c r="DJ310" s="128"/>
      <c r="DK310" s="128"/>
      <c r="DL310" s="128"/>
      <c r="DM310" s="128"/>
      <c r="DN310" s="128"/>
      <c r="DO310" s="128"/>
      <c r="DP310" s="128"/>
      <c r="DQ310" s="128"/>
      <c r="DR310" s="128"/>
      <c r="DS310" s="128"/>
      <c r="DT310" s="128"/>
      <c r="DU310" s="128"/>
      <c r="DV310" s="128"/>
      <c r="DW310" s="128"/>
      <c r="DX310" s="128"/>
      <c r="DY310" s="128"/>
      <c r="DZ310" s="128"/>
      <c r="EA310" s="128"/>
      <c r="EB310" s="128"/>
    </row>
    <row r="311" spans="10:132">
      <c r="J311" s="128"/>
      <c r="K311" s="128"/>
      <c r="L311" s="128"/>
      <c r="M311" s="128"/>
      <c r="N311" s="128"/>
      <c r="O311" s="128"/>
      <c r="P311" s="128"/>
      <c r="Q311" s="128"/>
      <c r="R311" s="128"/>
      <c r="S311" s="128"/>
      <c r="T311" s="128"/>
      <c r="U311" s="128"/>
      <c r="V311" s="128"/>
      <c r="W311" s="128"/>
      <c r="X311" s="128"/>
      <c r="Y311" s="128"/>
      <c r="Z311" s="128"/>
      <c r="AA311" s="128"/>
      <c r="AB311" s="128"/>
      <c r="AC311" s="128"/>
      <c r="AD311" s="128"/>
      <c r="AE311" s="128"/>
      <c r="AF311" s="128"/>
      <c r="AG311" s="128"/>
      <c r="AH311" s="128"/>
      <c r="AI311" s="128"/>
      <c r="AJ311" s="128"/>
      <c r="AK311" s="128"/>
      <c r="AL311" s="128"/>
      <c r="AM311" s="128"/>
      <c r="AN311" s="128"/>
      <c r="AO311" s="128"/>
      <c r="AP311" s="128"/>
      <c r="AQ311" s="128"/>
      <c r="AR311" s="128"/>
      <c r="AS311" s="128"/>
      <c r="AT311" s="128"/>
      <c r="AU311" s="128"/>
      <c r="AV311" s="128"/>
      <c r="AW311" s="128"/>
      <c r="AX311" s="128"/>
      <c r="AY311" s="128"/>
      <c r="AZ311" s="128"/>
      <c r="BA311" s="128"/>
      <c r="BB311" s="128"/>
      <c r="BC311" s="128"/>
      <c r="BD311" s="128"/>
      <c r="BE311" s="128"/>
      <c r="BF311" s="128"/>
      <c r="BG311" s="128"/>
      <c r="BH311" s="128"/>
      <c r="BI311" s="128"/>
      <c r="BJ311" s="128"/>
      <c r="BK311" s="128"/>
      <c r="BL311" s="128"/>
      <c r="BM311" s="128"/>
      <c r="BN311" s="128"/>
      <c r="BO311" s="128"/>
      <c r="BP311" s="128"/>
      <c r="BQ311" s="128"/>
      <c r="BR311" s="128"/>
      <c r="BS311" s="128"/>
      <c r="BT311" s="128"/>
      <c r="BU311" s="128"/>
      <c r="BV311" s="128"/>
      <c r="BW311" s="128"/>
      <c r="BX311" s="128"/>
      <c r="BY311" s="128"/>
      <c r="BZ311" s="128"/>
      <c r="CA311" s="128"/>
      <c r="CB311" s="128"/>
      <c r="CC311" s="128"/>
      <c r="CD311" s="128"/>
      <c r="CE311" s="128"/>
      <c r="CF311" s="128"/>
      <c r="CG311" s="128"/>
      <c r="CH311" s="128"/>
      <c r="CI311" s="128"/>
      <c r="CJ311" s="128"/>
      <c r="CK311" s="128"/>
      <c r="CL311" s="128"/>
      <c r="CM311" s="128"/>
      <c r="CN311" s="128"/>
      <c r="CO311" s="128"/>
      <c r="CP311" s="128"/>
      <c r="CQ311" s="128"/>
      <c r="CR311" s="128"/>
      <c r="CS311" s="128"/>
      <c r="CT311" s="128"/>
      <c r="CU311" s="128"/>
      <c r="CV311" s="128"/>
      <c r="CW311" s="128"/>
      <c r="CX311" s="128"/>
      <c r="CY311" s="128"/>
      <c r="CZ311" s="128"/>
      <c r="DA311" s="128"/>
      <c r="DB311" s="128"/>
      <c r="DC311" s="128"/>
      <c r="DD311" s="128"/>
      <c r="DE311" s="128"/>
      <c r="DF311" s="128"/>
      <c r="DG311" s="128"/>
      <c r="DH311" s="128"/>
      <c r="DI311" s="128"/>
      <c r="DJ311" s="128"/>
      <c r="DK311" s="128"/>
      <c r="DL311" s="128"/>
      <c r="DM311" s="128"/>
      <c r="DN311" s="128"/>
      <c r="DO311" s="128"/>
      <c r="DP311" s="128"/>
      <c r="DQ311" s="128"/>
      <c r="DR311" s="128"/>
      <c r="DS311" s="128"/>
      <c r="DT311" s="128"/>
      <c r="DU311" s="128"/>
      <c r="DV311" s="128"/>
      <c r="DW311" s="128"/>
      <c r="DX311" s="128"/>
      <c r="DY311" s="128"/>
      <c r="DZ311" s="128"/>
      <c r="EA311" s="128"/>
      <c r="EB311" s="128"/>
    </row>
    <row r="312" spans="10:132">
      <c r="J312" s="128"/>
      <c r="K312" s="128"/>
      <c r="L312" s="128"/>
      <c r="M312" s="128"/>
      <c r="N312" s="128"/>
      <c r="O312" s="128"/>
      <c r="P312" s="128"/>
      <c r="Q312" s="128"/>
      <c r="R312" s="128"/>
      <c r="S312" s="128"/>
      <c r="T312" s="128"/>
      <c r="U312" s="128"/>
      <c r="V312" s="128"/>
      <c r="W312" s="128"/>
      <c r="X312" s="128"/>
      <c r="Y312" s="128"/>
      <c r="Z312" s="128"/>
      <c r="AA312" s="128"/>
      <c r="AB312" s="128"/>
      <c r="AC312" s="128"/>
      <c r="AD312" s="128"/>
      <c r="AE312" s="128"/>
      <c r="AF312" s="128"/>
      <c r="AG312" s="128"/>
      <c r="AH312" s="128"/>
      <c r="AI312" s="128"/>
      <c r="AJ312" s="128"/>
      <c r="AK312" s="128"/>
      <c r="AL312" s="128"/>
      <c r="AM312" s="128"/>
      <c r="AN312" s="128"/>
      <c r="AO312" s="128"/>
      <c r="AP312" s="128"/>
      <c r="AQ312" s="128"/>
      <c r="AR312" s="128"/>
      <c r="AS312" s="128"/>
      <c r="AT312" s="128"/>
      <c r="AU312" s="128"/>
      <c r="AV312" s="128"/>
      <c r="AW312" s="128"/>
      <c r="AX312" s="128"/>
      <c r="AY312" s="128"/>
      <c r="AZ312" s="128"/>
      <c r="BA312" s="128"/>
      <c r="BB312" s="128"/>
      <c r="BC312" s="128"/>
      <c r="BD312" s="128"/>
      <c r="BE312" s="128"/>
      <c r="BF312" s="128"/>
      <c r="BG312" s="128"/>
      <c r="BH312" s="128"/>
      <c r="BI312" s="128"/>
      <c r="BJ312" s="128"/>
      <c r="BK312" s="128"/>
      <c r="BL312" s="128"/>
      <c r="BM312" s="128"/>
      <c r="BN312" s="128"/>
      <c r="BO312" s="128"/>
      <c r="BP312" s="128"/>
      <c r="BQ312" s="128"/>
      <c r="BR312" s="128"/>
      <c r="BS312" s="128"/>
      <c r="BT312" s="128"/>
      <c r="BU312" s="128"/>
      <c r="BV312" s="128"/>
      <c r="BW312" s="128"/>
      <c r="BX312" s="128"/>
      <c r="BY312" s="128"/>
      <c r="BZ312" s="128"/>
      <c r="CA312" s="128"/>
      <c r="CB312" s="128"/>
      <c r="CC312" s="128"/>
      <c r="CD312" s="128"/>
      <c r="CE312" s="128"/>
      <c r="CF312" s="128"/>
      <c r="CG312" s="128"/>
      <c r="CH312" s="128"/>
      <c r="CI312" s="128"/>
      <c r="CJ312" s="128"/>
      <c r="CK312" s="128"/>
      <c r="CL312" s="128"/>
      <c r="CM312" s="128"/>
      <c r="CN312" s="128"/>
      <c r="CO312" s="128"/>
      <c r="CP312" s="128"/>
      <c r="CQ312" s="128"/>
      <c r="CR312" s="128"/>
      <c r="CS312" s="128"/>
      <c r="CT312" s="128"/>
      <c r="CU312" s="128"/>
      <c r="CV312" s="128"/>
      <c r="CW312" s="128"/>
      <c r="CX312" s="128"/>
      <c r="CY312" s="128"/>
      <c r="CZ312" s="128"/>
      <c r="DA312" s="128"/>
      <c r="DB312" s="128"/>
      <c r="DC312" s="128"/>
      <c r="DD312" s="128"/>
      <c r="DE312" s="128"/>
      <c r="DF312" s="128"/>
      <c r="DG312" s="128"/>
      <c r="DH312" s="128"/>
      <c r="DI312" s="128"/>
      <c r="DJ312" s="128"/>
      <c r="DK312" s="128"/>
      <c r="DL312" s="128"/>
      <c r="DM312" s="128"/>
      <c r="DN312" s="128"/>
      <c r="DO312" s="128"/>
      <c r="DP312" s="128"/>
      <c r="DQ312" s="128"/>
      <c r="DR312" s="128"/>
      <c r="DS312" s="128"/>
      <c r="DT312" s="128"/>
      <c r="DU312" s="128"/>
      <c r="DV312" s="128"/>
      <c r="DW312" s="128"/>
      <c r="DX312" s="128"/>
      <c r="DY312" s="128"/>
      <c r="DZ312" s="128"/>
      <c r="EA312" s="128"/>
      <c r="EB312" s="128"/>
    </row>
    <row r="313" spans="10:132">
      <c r="J313" s="128"/>
      <c r="K313" s="128"/>
      <c r="L313" s="128"/>
      <c r="M313" s="128"/>
      <c r="N313" s="128"/>
      <c r="O313" s="128"/>
      <c r="P313" s="128"/>
      <c r="Q313" s="128"/>
      <c r="R313" s="128"/>
      <c r="S313" s="128"/>
      <c r="T313" s="128"/>
      <c r="U313" s="128"/>
      <c r="V313" s="128"/>
      <c r="W313" s="128"/>
      <c r="X313" s="128"/>
      <c r="Y313" s="128"/>
      <c r="Z313" s="128"/>
      <c r="AA313" s="128"/>
      <c r="AB313" s="128"/>
      <c r="AC313" s="128"/>
      <c r="AD313" s="128"/>
      <c r="AE313" s="128"/>
      <c r="AF313" s="128"/>
      <c r="AG313" s="128"/>
      <c r="AH313" s="128"/>
      <c r="AI313" s="128"/>
      <c r="AJ313" s="128"/>
      <c r="AK313" s="128"/>
      <c r="AL313" s="128"/>
      <c r="AM313" s="128"/>
      <c r="AN313" s="128"/>
      <c r="AO313" s="128"/>
      <c r="AP313" s="128"/>
      <c r="AQ313" s="128"/>
      <c r="AR313" s="128"/>
      <c r="AS313" s="128"/>
      <c r="AT313" s="128"/>
      <c r="AU313" s="128"/>
      <c r="AV313" s="128"/>
      <c r="AW313" s="128"/>
      <c r="AX313" s="128"/>
      <c r="AY313" s="128"/>
      <c r="AZ313" s="128"/>
      <c r="BA313" s="128"/>
      <c r="BB313" s="128"/>
      <c r="BC313" s="128"/>
      <c r="BD313" s="128"/>
      <c r="BE313" s="128"/>
      <c r="BF313" s="128"/>
      <c r="BG313" s="128"/>
      <c r="BH313" s="128"/>
      <c r="BI313" s="128"/>
      <c r="BJ313" s="128"/>
      <c r="BK313" s="128"/>
      <c r="BL313" s="128"/>
      <c r="BM313" s="128"/>
      <c r="BN313" s="128"/>
      <c r="BO313" s="128"/>
      <c r="BP313" s="128"/>
      <c r="BQ313" s="128"/>
      <c r="BR313" s="128"/>
      <c r="BS313" s="128"/>
      <c r="BT313" s="128"/>
      <c r="BU313" s="128"/>
      <c r="BV313" s="128"/>
      <c r="BW313" s="128"/>
      <c r="BX313" s="128"/>
      <c r="BY313" s="128"/>
      <c r="BZ313" s="128"/>
      <c r="CA313" s="128"/>
      <c r="CB313" s="128"/>
      <c r="CC313" s="128"/>
      <c r="CD313" s="128"/>
      <c r="CE313" s="128"/>
      <c r="CF313" s="128"/>
      <c r="CG313" s="128"/>
      <c r="CH313" s="128"/>
      <c r="CI313" s="128"/>
      <c r="CJ313" s="128"/>
      <c r="CK313" s="128"/>
      <c r="CL313" s="128"/>
      <c r="CM313" s="128"/>
      <c r="CN313" s="128"/>
      <c r="CO313" s="128"/>
      <c r="CP313" s="128"/>
      <c r="CQ313" s="128"/>
      <c r="CR313" s="128"/>
      <c r="CS313" s="128"/>
      <c r="CT313" s="128"/>
      <c r="CU313" s="128"/>
      <c r="CV313" s="128"/>
      <c r="CW313" s="128"/>
      <c r="CX313" s="128"/>
      <c r="CY313" s="128"/>
      <c r="CZ313" s="128"/>
      <c r="DA313" s="128"/>
      <c r="DB313" s="128"/>
      <c r="DC313" s="128"/>
      <c r="DD313" s="128"/>
      <c r="DE313" s="128"/>
      <c r="DF313" s="128"/>
      <c r="DG313" s="128"/>
      <c r="DH313" s="128"/>
      <c r="DI313" s="128"/>
      <c r="DJ313" s="128"/>
      <c r="DK313" s="128"/>
      <c r="DL313" s="128"/>
      <c r="DM313" s="128"/>
      <c r="DN313" s="128"/>
      <c r="DO313" s="128"/>
      <c r="DP313" s="128"/>
      <c r="DQ313" s="128"/>
      <c r="DR313" s="128"/>
      <c r="DS313" s="128"/>
      <c r="DT313" s="128"/>
      <c r="DU313" s="128"/>
      <c r="DV313" s="128"/>
      <c r="DW313" s="128"/>
      <c r="DX313" s="128"/>
      <c r="DY313" s="128"/>
      <c r="DZ313" s="128"/>
      <c r="EA313" s="128"/>
      <c r="EB313" s="128"/>
    </row>
    <row r="314" spans="10:132">
      <c r="J314" s="128"/>
      <c r="K314" s="128"/>
      <c r="L314" s="128"/>
      <c r="M314" s="128"/>
      <c r="N314" s="128"/>
      <c r="O314" s="128"/>
      <c r="P314" s="128"/>
      <c r="Q314" s="128"/>
      <c r="R314" s="128"/>
      <c r="S314" s="128"/>
      <c r="T314" s="128"/>
      <c r="U314" s="128"/>
      <c r="V314" s="128"/>
      <c r="W314" s="128"/>
      <c r="X314" s="128"/>
      <c r="Y314" s="128"/>
      <c r="Z314" s="128"/>
      <c r="AA314" s="128"/>
      <c r="AB314" s="128"/>
      <c r="AC314" s="128"/>
      <c r="AD314" s="128"/>
      <c r="AE314" s="128"/>
      <c r="AF314" s="128"/>
      <c r="AG314" s="128"/>
      <c r="AH314" s="128"/>
      <c r="AI314" s="128"/>
      <c r="AJ314" s="128"/>
      <c r="AK314" s="128"/>
      <c r="AL314" s="128"/>
      <c r="AM314" s="128"/>
      <c r="AN314" s="128"/>
      <c r="AO314" s="128"/>
      <c r="AP314" s="128"/>
      <c r="AQ314" s="128"/>
      <c r="AR314" s="128"/>
      <c r="AS314" s="128"/>
      <c r="AT314" s="128"/>
      <c r="AU314" s="128"/>
      <c r="AV314" s="128"/>
      <c r="AW314" s="128"/>
      <c r="AX314" s="128"/>
      <c r="AY314" s="128"/>
      <c r="AZ314" s="128"/>
      <c r="BA314" s="128"/>
      <c r="BB314" s="128"/>
      <c r="BC314" s="128"/>
      <c r="BD314" s="128"/>
      <c r="BE314" s="128"/>
      <c r="BF314" s="128"/>
      <c r="BG314" s="128"/>
      <c r="BH314" s="128"/>
      <c r="BI314" s="128"/>
      <c r="BJ314" s="128"/>
      <c r="BK314" s="128"/>
      <c r="BL314" s="128"/>
      <c r="BM314" s="128"/>
      <c r="BN314" s="128"/>
      <c r="BO314" s="128"/>
      <c r="BP314" s="128"/>
      <c r="BQ314" s="128"/>
      <c r="BR314" s="128"/>
      <c r="BS314" s="128"/>
      <c r="BT314" s="128"/>
      <c r="BU314" s="128"/>
      <c r="BV314" s="128"/>
      <c r="BW314" s="128"/>
      <c r="BX314" s="128"/>
      <c r="BY314" s="128"/>
      <c r="BZ314" s="128"/>
      <c r="CA314" s="128"/>
      <c r="CB314" s="128"/>
      <c r="CC314" s="128"/>
      <c r="CD314" s="128"/>
      <c r="CE314" s="128"/>
      <c r="CF314" s="128"/>
      <c r="CG314" s="128"/>
      <c r="CH314" s="128"/>
      <c r="CI314" s="128"/>
      <c r="CJ314" s="128"/>
      <c r="CK314" s="128"/>
      <c r="CL314" s="128"/>
      <c r="CM314" s="128"/>
      <c r="CN314" s="128"/>
      <c r="CO314" s="128"/>
      <c r="CP314" s="128"/>
      <c r="CQ314" s="128"/>
      <c r="CR314" s="128"/>
      <c r="CS314" s="128"/>
      <c r="CT314" s="128"/>
      <c r="CU314" s="128"/>
      <c r="CV314" s="128"/>
      <c r="CW314" s="128"/>
      <c r="CX314" s="128"/>
      <c r="CY314" s="128"/>
      <c r="CZ314" s="128"/>
      <c r="DA314" s="128"/>
      <c r="DB314" s="128"/>
      <c r="DC314" s="128"/>
      <c r="DD314" s="128"/>
      <c r="DE314" s="128"/>
      <c r="DF314" s="128"/>
      <c r="DG314" s="128"/>
      <c r="DH314" s="128"/>
      <c r="DI314" s="128"/>
      <c r="DJ314" s="128"/>
      <c r="DK314" s="128"/>
      <c r="DL314" s="128"/>
      <c r="DM314" s="128"/>
      <c r="DN314" s="128"/>
      <c r="DO314" s="128"/>
      <c r="DP314" s="128"/>
      <c r="DQ314" s="128"/>
      <c r="DR314" s="128"/>
      <c r="DS314" s="128"/>
      <c r="DT314" s="128"/>
      <c r="DU314" s="128"/>
      <c r="DV314" s="128"/>
      <c r="DW314" s="128"/>
      <c r="DX314" s="128"/>
      <c r="DY314" s="128"/>
      <c r="DZ314" s="128"/>
      <c r="EA314" s="128"/>
      <c r="EB314" s="128"/>
    </row>
    <row r="315" spans="10:132">
      <c r="J315" s="128"/>
      <c r="K315" s="128"/>
      <c r="L315" s="128"/>
      <c r="M315" s="128"/>
      <c r="N315" s="128"/>
      <c r="O315" s="128"/>
      <c r="P315" s="128"/>
      <c r="Q315" s="128"/>
      <c r="R315" s="128"/>
      <c r="S315" s="128"/>
      <c r="T315" s="128"/>
      <c r="U315" s="128"/>
      <c r="V315" s="128"/>
      <c r="W315" s="128"/>
      <c r="X315" s="128"/>
      <c r="Y315" s="128"/>
      <c r="Z315" s="128"/>
      <c r="AA315" s="128"/>
      <c r="AB315" s="128"/>
      <c r="AC315" s="128"/>
      <c r="AD315" s="128"/>
      <c r="AE315" s="128"/>
      <c r="AF315" s="128"/>
      <c r="AG315" s="128"/>
      <c r="AH315" s="128"/>
      <c r="AI315" s="128"/>
      <c r="AJ315" s="128"/>
      <c r="AK315" s="128"/>
      <c r="AL315" s="128"/>
      <c r="AM315" s="128"/>
      <c r="AN315" s="128"/>
      <c r="AO315" s="128"/>
      <c r="AP315" s="128"/>
      <c r="AQ315" s="128"/>
      <c r="AR315" s="128"/>
      <c r="AS315" s="128"/>
      <c r="AT315" s="128"/>
      <c r="AU315" s="128"/>
      <c r="AV315" s="128"/>
      <c r="AW315" s="128"/>
      <c r="AX315" s="128"/>
      <c r="AY315" s="128"/>
      <c r="AZ315" s="128"/>
      <c r="BA315" s="128"/>
      <c r="BB315" s="128"/>
      <c r="BC315" s="128"/>
      <c r="BD315" s="128"/>
      <c r="BE315" s="128"/>
      <c r="BF315" s="128"/>
      <c r="BG315" s="128"/>
      <c r="BH315" s="128"/>
      <c r="BI315" s="128"/>
      <c r="BJ315" s="128"/>
      <c r="BK315" s="128"/>
      <c r="BL315" s="128"/>
      <c r="BM315" s="128"/>
      <c r="BN315" s="128"/>
      <c r="BO315" s="128"/>
      <c r="BP315" s="128"/>
      <c r="BQ315" s="128"/>
      <c r="BR315" s="128"/>
      <c r="BS315" s="128"/>
      <c r="BT315" s="128"/>
      <c r="BU315" s="128"/>
      <c r="BV315" s="128"/>
      <c r="BW315" s="128"/>
      <c r="BX315" s="128"/>
      <c r="BY315" s="128"/>
      <c r="BZ315" s="128"/>
      <c r="CA315" s="128"/>
      <c r="CB315" s="128"/>
      <c r="CC315" s="128"/>
      <c r="CD315" s="128"/>
      <c r="CE315" s="128"/>
      <c r="CF315" s="128"/>
      <c r="CG315" s="128"/>
      <c r="CH315" s="128"/>
      <c r="CI315" s="128"/>
      <c r="CJ315" s="128"/>
      <c r="CK315" s="128"/>
      <c r="CL315" s="128"/>
      <c r="CM315" s="128"/>
      <c r="CN315" s="128"/>
      <c r="CO315" s="128"/>
      <c r="CP315" s="128"/>
      <c r="CQ315" s="128"/>
      <c r="CR315" s="128"/>
      <c r="CS315" s="128"/>
      <c r="CT315" s="128"/>
      <c r="CU315" s="128"/>
      <c r="CV315" s="128"/>
      <c r="CW315" s="128"/>
      <c r="CX315" s="128"/>
      <c r="CY315" s="128"/>
      <c r="CZ315" s="128"/>
      <c r="DA315" s="128"/>
      <c r="DB315" s="128"/>
      <c r="DC315" s="128"/>
      <c r="DD315" s="128"/>
      <c r="DE315" s="128"/>
      <c r="DF315" s="128"/>
      <c r="DG315" s="128"/>
      <c r="DH315" s="128"/>
      <c r="DI315" s="128"/>
      <c r="DJ315" s="128"/>
      <c r="DK315" s="128"/>
      <c r="DL315" s="128"/>
      <c r="DM315" s="128"/>
      <c r="DN315" s="128"/>
      <c r="DO315" s="128"/>
      <c r="DP315" s="128"/>
      <c r="DQ315" s="128"/>
      <c r="DR315" s="128"/>
      <c r="DS315" s="128"/>
      <c r="DT315" s="128"/>
      <c r="DU315" s="128"/>
      <c r="DV315" s="128"/>
      <c r="DW315" s="128"/>
      <c r="DX315" s="128"/>
      <c r="DY315" s="128"/>
      <c r="DZ315" s="128"/>
      <c r="EA315" s="128"/>
      <c r="EB315" s="128"/>
    </row>
    <row r="316" spans="10:132">
      <c r="J316" s="128"/>
      <c r="K316" s="128"/>
      <c r="L316" s="128"/>
      <c r="M316" s="128"/>
      <c r="N316" s="128"/>
      <c r="O316" s="128"/>
      <c r="P316" s="128"/>
      <c r="Q316" s="128"/>
      <c r="R316" s="128"/>
      <c r="S316" s="128"/>
      <c r="T316" s="128"/>
      <c r="U316" s="128"/>
      <c r="V316" s="128"/>
      <c r="W316" s="128"/>
      <c r="X316" s="128"/>
      <c r="Y316" s="128"/>
      <c r="Z316" s="128"/>
      <c r="AA316" s="128"/>
      <c r="AB316" s="128"/>
      <c r="AC316" s="128"/>
      <c r="AD316" s="128"/>
      <c r="AE316" s="128"/>
      <c r="AF316" s="128"/>
      <c r="AG316" s="128"/>
      <c r="AH316" s="128"/>
      <c r="AI316" s="128"/>
      <c r="AJ316" s="128"/>
      <c r="AK316" s="128"/>
      <c r="AL316" s="128"/>
      <c r="AM316" s="128"/>
      <c r="AN316" s="128"/>
      <c r="AO316" s="128"/>
      <c r="AP316" s="128"/>
      <c r="AQ316" s="128"/>
      <c r="AR316" s="128"/>
      <c r="AS316" s="128"/>
      <c r="AT316" s="128"/>
      <c r="AU316" s="128"/>
      <c r="AV316" s="128"/>
      <c r="AW316" s="128"/>
      <c r="AX316" s="128"/>
      <c r="AY316" s="128"/>
      <c r="AZ316" s="128"/>
      <c r="BA316" s="128"/>
      <c r="BB316" s="128"/>
      <c r="BC316" s="128"/>
      <c r="BD316" s="128"/>
      <c r="BE316" s="128"/>
      <c r="BF316" s="128"/>
      <c r="BG316" s="128"/>
      <c r="BH316" s="128"/>
      <c r="BI316" s="128"/>
      <c r="BJ316" s="128"/>
      <c r="BK316" s="128"/>
      <c r="BL316" s="128"/>
      <c r="BM316" s="128"/>
      <c r="BN316" s="128"/>
      <c r="BO316" s="128"/>
      <c r="BP316" s="128"/>
      <c r="BQ316" s="128"/>
      <c r="BR316" s="128"/>
      <c r="BS316" s="128"/>
      <c r="BT316" s="128"/>
      <c r="BU316" s="128"/>
      <c r="BV316" s="128"/>
      <c r="BW316" s="128"/>
      <c r="BX316" s="128"/>
      <c r="BY316" s="128"/>
      <c r="BZ316" s="128"/>
      <c r="CA316" s="128"/>
      <c r="CB316" s="128"/>
      <c r="CC316" s="128"/>
      <c r="CD316" s="128"/>
      <c r="CE316" s="128"/>
      <c r="CF316" s="128"/>
      <c r="CG316" s="128"/>
      <c r="CH316" s="128"/>
      <c r="CI316" s="128"/>
      <c r="CJ316" s="128"/>
      <c r="CK316" s="128"/>
      <c r="CL316" s="128"/>
      <c r="CM316" s="128"/>
      <c r="CN316" s="128"/>
      <c r="CO316" s="128"/>
      <c r="CP316" s="128"/>
      <c r="CQ316" s="128"/>
      <c r="CR316" s="128"/>
      <c r="CS316" s="128"/>
      <c r="CT316" s="128"/>
      <c r="CU316" s="128"/>
      <c r="CV316" s="128"/>
      <c r="CW316" s="128"/>
      <c r="CX316" s="128"/>
      <c r="CY316" s="128"/>
      <c r="CZ316" s="128"/>
      <c r="DA316" s="128"/>
      <c r="DB316" s="128"/>
      <c r="DC316" s="128"/>
      <c r="DD316" s="128"/>
      <c r="DE316" s="128"/>
      <c r="DF316" s="128"/>
      <c r="DG316" s="128"/>
      <c r="DH316" s="128"/>
      <c r="DI316" s="128"/>
      <c r="DJ316" s="128"/>
      <c r="DK316" s="128"/>
      <c r="DL316" s="128"/>
      <c r="DM316" s="128"/>
      <c r="DN316" s="128"/>
      <c r="DO316" s="128"/>
      <c r="DP316" s="128"/>
      <c r="DQ316" s="128"/>
      <c r="DR316" s="128"/>
      <c r="DS316" s="128"/>
      <c r="DT316" s="128"/>
      <c r="DU316" s="128"/>
      <c r="DV316" s="128"/>
      <c r="DW316" s="128"/>
      <c r="DX316" s="128"/>
      <c r="DY316" s="128"/>
      <c r="DZ316" s="128"/>
      <c r="EA316" s="128"/>
      <c r="EB316" s="128"/>
    </row>
    <row r="317" spans="10:132">
      <c r="J317" s="128"/>
      <c r="K317" s="128"/>
      <c r="L317" s="128"/>
      <c r="M317" s="128"/>
      <c r="N317" s="128"/>
      <c r="O317" s="128"/>
      <c r="P317" s="128"/>
      <c r="Q317" s="128"/>
      <c r="R317" s="128"/>
      <c r="S317" s="128"/>
      <c r="T317" s="128"/>
      <c r="U317" s="128"/>
      <c r="V317" s="128"/>
      <c r="W317" s="128"/>
      <c r="X317" s="128"/>
      <c r="Y317" s="128"/>
      <c r="Z317" s="128"/>
      <c r="AA317" s="128"/>
      <c r="AB317" s="128"/>
      <c r="AC317" s="128"/>
      <c r="AD317" s="128"/>
      <c r="AE317" s="128"/>
      <c r="AF317" s="128"/>
      <c r="AG317" s="128"/>
      <c r="AH317" s="128"/>
      <c r="AI317" s="128"/>
      <c r="AJ317" s="128"/>
      <c r="AK317" s="128"/>
      <c r="AL317" s="128"/>
      <c r="AM317" s="128"/>
      <c r="AN317" s="128"/>
      <c r="AO317" s="128"/>
      <c r="AP317" s="128"/>
      <c r="AQ317" s="128"/>
      <c r="AR317" s="128"/>
      <c r="AS317" s="128"/>
      <c r="AT317" s="128"/>
      <c r="AU317" s="128"/>
      <c r="AV317" s="128"/>
      <c r="AW317" s="128"/>
      <c r="AX317" s="128"/>
      <c r="AY317" s="128"/>
      <c r="AZ317" s="128"/>
      <c r="BA317" s="128"/>
      <c r="BB317" s="128"/>
      <c r="BC317" s="128"/>
      <c r="BD317" s="128"/>
      <c r="BE317" s="128"/>
      <c r="BF317" s="128"/>
      <c r="BG317" s="128"/>
      <c r="BH317" s="128"/>
      <c r="BI317" s="128"/>
      <c r="BJ317" s="128"/>
      <c r="BK317" s="128"/>
      <c r="BL317" s="128"/>
      <c r="BM317" s="128"/>
      <c r="BN317" s="128"/>
      <c r="BO317" s="128"/>
      <c r="BP317" s="128"/>
      <c r="BQ317" s="128"/>
      <c r="BR317" s="128"/>
      <c r="BS317" s="128"/>
      <c r="BT317" s="128"/>
      <c r="BU317" s="128"/>
      <c r="BV317" s="128"/>
      <c r="BW317" s="128"/>
      <c r="BX317" s="128"/>
      <c r="BY317" s="128"/>
      <c r="BZ317" s="128"/>
      <c r="CA317" s="128"/>
      <c r="CB317" s="128"/>
      <c r="CC317" s="128"/>
      <c r="CD317" s="128"/>
      <c r="CE317" s="128"/>
      <c r="CF317" s="128"/>
      <c r="CG317" s="128"/>
      <c r="CH317" s="128"/>
      <c r="CI317" s="128"/>
      <c r="CJ317" s="128"/>
      <c r="CK317" s="128"/>
      <c r="CL317" s="128"/>
      <c r="CM317" s="128"/>
      <c r="CN317" s="128"/>
      <c r="CO317" s="128"/>
      <c r="CP317" s="128"/>
      <c r="CQ317" s="128"/>
      <c r="CR317" s="128"/>
      <c r="CS317" s="128"/>
      <c r="CT317" s="128"/>
      <c r="CU317" s="128"/>
      <c r="CV317" s="128"/>
      <c r="CW317" s="128"/>
      <c r="CX317" s="128"/>
      <c r="CY317" s="128"/>
      <c r="CZ317" s="128"/>
      <c r="DA317" s="128"/>
      <c r="DB317" s="128"/>
      <c r="DC317" s="128"/>
      <c r="DD317" s="128"/>
      <c r="DE317" s="128"/>
      <c r="DF317" s="128"/>
      <c r="DG317" s="128"/>
      <c r="DH317" s="128"/>
      <c r="DI317" s="128"/>
      <c r="DJ317" s="128"/>
      <c r="DK317" s="128"/>
      <c r="DL317" s="128"/>
      <c r="DM317" s="128"/>
      <c r="DN317" s="128"/>
      <c r="DO317" s="128"/>
      <c r="DP317" s="128"/>
      <c r="DQ317" s="128"/>
      <c r="DR317" s="128"/>
      <c r="DS317" s="128"/>
      <c r="DT317" s="128"/>
      <c r="DU317" s="128"/>
      <c r="DV317" s="128"/>
      <c r="DW317" s="128"/>
      <c r="DX317" s="128"/>
      <c r="DY317" s="128"/>
      <c r="DZ317" s="128"/>
      <c r="EA317" s="128"/>
      <c r="EB317" s="128"/>
    </row>
    <row r="318" spans="10:132">
      <c r="J318" s="128"/>
      <c r="K318" s="128"/>
      <c r="L318" s="128"/>
      <c r="M318" s="128"/>
      <c r="N318" s="128"/>
      <c r="O318" s="128"/>
      <c r="P318" s="128"/>
      <c r="Q318" s="128"/>
      <c r="R318" s="128"/>
      <c r="S318" s="128"/>
      <c r="T318" s="128"/>
      <c r="U318" s="128"/>
      <c r="V318" s="128"/>
      <c r="W318" s="128"/>
      <c r="X318" s="128"/>
      <c r="Y318" s="128"/>
      <c r="Z318" s="128"/>
      <c r="AA318" s="128"/>
      <c r="AB318" s="128"/>
      <c r="AC318" s="128"/>
      <c r="AD318" s="128"/>
      <c r="AE318" s="128"/>
      <c r="AF318" s="128"/>
      <c r="AG318" s="128"/>
      <c r="AH318" s="128"/>
      <c r="AI318" s="128"/>
      <c r="AJ318" s="128"/>
      <c r="AK318" s="128"/>
      <c r="AL318" s="128"/>
      <c r="AM318" s="128"/>
      <c r="AN318" s="128"/>
      <c r="AO318" s="128"/>
      <c r="AP318" s="128"/>
      <c r="AQ318" s="128"/>
      <c r="AR318" s="128"/>
      <c r="AS318" s="128"/>
      <c r="AT318" s="128"/>
      <c r="AU318" s="128"/>
      <c r="AV318" s="128"/>
      <c r="AW318" s="128"/>
      <c r="AX318" s="128"/>
      <c r="AY318" s="128"/>
      <c r="AZ318" s="128"/>
      <c r="BA318" s="128"/>
      <c r="BB318" s="128"/>
      <c r="BC318" s="128"/>
      <c r="BD318" s="128"/>
      <c r="BE318" s="128"/>
      <c r="BF318" s="128"/>
      <c r="BG318" s="128"/>
      <c r="BH318" s="128"/>
      <c r="BI318" s="128"/>
      <c r="BJ318" s="128"/>
      <c r="BK318" s="128"/>
      <c r="BL318" s="128"/>
      <c r="BM318" s="128"/>
      <c r="BN318" s="128"/>
      <c r="BO318" s="128"/>
      <c r="BP318" s="128"/>
      <c r="BQ318" s="128"/>
      <c r="BR318" s="128"/>
      <c r="BS318" s="128"/>
      <c r="BT318" s="128"/>
      <c r="BU318" s="128"/>
      <c r="BV318" s="128"/>
      <c r="BW318" s="128"/>
      <c r="BX318" s="128"/>
      <c r="BY318" s="128"/>
      <c r="BZ318" s="128"/>
      <c r="CA318" s="128"/>
      <c r="CB318" s="128"/>
      <c r="CC318" s="128"/>
      <c r="CD318" s="128"/>
      <c r="CE318" s="128"/>
      <c r="CF318" s="128"/>
      <c r="CG318" s="128"/>
      <c r="CH318" s="128"/>
      <c r="CI318" s="128"/>
      <c r="CJ318" s="128"/>
      <c r="CK318" s="128"/>
      <c r="CL318" s="128"/>
      <c r="CM318" s="128"/>
      <c r="CN318" s="128"/>
      <c r="CO318" s="128"/>
      <c r="CP318" s="128"/>
      <c r="CQ318" s="128"/>
      <c r="CR318" s="128"/>
      <c r="CS318" s="128"/>
      <c r="CT318" s="128"/>
      <c r="CU318" s="128"/>
      <c r="CV318" s="128"/>
      <c r="CW318" s="128"/>
      <c r="CX318" s="128"/>
      <c r="CY318" s="128"/>
      <c r="CZ318" s="128"/>
      <c r="DA318" s="128"/>
      <c r="DB318" s="128"/>
      <c r="DC318" s="128"/>
      <c r="DD318" s="128"/>
      <c r="DE318" s="128"/>
      <c r="DF318" s="128"/>
      <c r="DG318" s="128"/>
      <c r="DH318" s="128"/>
      <c r="DI318" s="128"/>
      <c r="DJ318" s="128"/>
      <c r="DK318" s="128"/>
      <c r="DL318" s="128"/>
      <c r="DM318" s="128"/>
      <c r="DN318" s="128"/>
      <c r="DO318" s="128"/>
      <c r="DP318" s="128"/>
      <c r="DQ318" s="128"/>
      <c r="DR318" s="128"/>
      <c r="DS318" s="128"/>
      <c r="DT318" s="128"/>
      <c r="DU318" s="128"/>
      <c r="DV318" s="128"/>
      <c r="DW318" s="128"/>
      <c r="DX318" s="128"/>
      <c r="DY318" s="128"/>
      <c r="DZ318" s="128"/>
      <c r="EA318" s="128"/>
      <c r="EB318" s="128"/>
    </row>
    <row r="319" spans="10:132">
      <c r="J319" s="128"/>
      <c r="K319" s="128"/>
      <c r="L319" s="128"/>
      <c r="M319" s="128"/>
      <c r="N319" s="128"/>
      <c r="O319" s="128"/>
      <c r="P319" s="128"/>
      <c r="Q319" s="128"/>
      <c r="R319" s="128"/>
      <c r="S319" s="128"/>
      <c r="T319" s="128"/>
      <c r="U319" s="128"/>
      <c r="V319" s="128"/>
      <c r="W319" s="128"/>
      <c r="X319" s="128"/>
      <c r="Y319" s="128"/>
      <c r="Z319" s="128"/>
      <c r="AA319" s="128"/>
      <c r="AB319" s="128"/>
      <c r="AC319" s="128"/>
      <c r="AD319" s="128"/>
      <c r="AE319" s="128"/>
      <c r="AF319" s="128"/>
      <c r="AG319" s="128"/>
      <c r="AH319" s="128"/>
      <c r="AI319" s="128"/>
      <c r="AJ319" s="128"/>
      <c r="AK319" s="128"/>
      <c r="AL319" s="128"/>
      <c r="AM319" s="128"/>
      <c r="AN319" s="128"/>
      <c r="AO319" s="128"/>
      <c r="AP319" s="128"/>
      <c r="AQ319" s="128"/>
      <c r="AR319" s="128"/>
      <c r="AS319" s="128"/>
      <c r="AT319" s="128"/>
      <c r="AU319" s="128"/>
      <c r="AV319" s="128"/>
      <c r="AW319" s="128"/>
      <c r="AX319" s="128"/>
      <c r="AY319" s="128"/>
      <c r="AZ319" s="128"/>
      <c r="BA319" s="128"/>
      <c r="BB319" s="128"/>
      <c r="BC319" s="128"/>
      <c r="BD319" s="128"/>
      <c r="BE319" s="128"/>
      <c r="BF319" s="128"/>
      <c r="BG319" s="128"/>
      <c r="BH319" s="128"/>
      <c r="BI319" s="128"/>
      <c r="BJ319" s="128"/>
      <c r="BK319" s="128"/>
      <c r="BL319" s="128"/>
      <c r="BM319" s="128"/>
      <c r="BN319" s="128"/>
      <c r="BO319" s="128"/>
      <c r="BP319" s="128"/>
      <c r="BQ319" s="128"/>
      <c r="BR319" s="128"/>
      <c r="BS319" s="128"/>
      <c r="BT319" s="128"/>
      <c r="BU319" s="128"/>
      <c r="BV319" s="128"/>
      <c r="BW319" s="128"/>
      <c r="BX319" s="128"/>
      <c r="BY319" s="128"/>
      <c r="BZ319" s="128"/>
      <c r="CA319" s="128"/>
      <c r="CB319" s="128"/>
      <c r="CC319" s="128"/>
      <c r="CD319" s="128"/>
      <c r="CE319" s="128"/>
      <c r="CF319" s="128"/>
      <c r="CG319" s="128"/>
      <c r="CH319" s="128"/>
      <c r="CI319" s="128"/>
      <c r="CJ319" s="128"/>
      <c r="CK319" s="128"/>
      <c r="CL319" s="128"/>
      <c r="CM319" s="128"/>
      <c r="CN319" s="128"/>
      <c r="CO319" s="128"/>
      <c r="CP319" s="128"/>
      <c r="CQ319" s="128"/>
      <c r="CR319" s="128"/>
      <c r="CS319" s="128"/>
      <c r="CT319" s="128"/>
      <c r="CU319" s="128"/>
      <c r="CV319" s="128"/>
      <c r="CW319" s="128"/>
      <c r="CX319" s="128"/>
      <c r="CY319" s="128"/>
      <c r="CZ319" s="128"/>
      <c r="DA319" s="128"/>
      <c r="DB319" s="128"/>
      <c r="DC319" s="128"/>
      <c r="DD319" s="128"/>
      <c r="DE319" s="128"/>
      <c r="DF319" s="128"/>
      <c r="DG319" s="128"/>
      <c r="DH319" s="128"/>
      <c r="DI319" s="128"/>
      <c r="DJ319" s="128"/>
      <c r="DK319" s="128"/>
      <c r="DL319" s="128"/>
      <c r="DM319" s="128"/>
      <c r="DN319" s="128"/>
      <c r="DO319" s="128"/>
      <c r="DP319" s="128"/>
      <c r="DQ319" s="128"/>
      <c r="DR319" s="128"/>
      <c r="DS319" s="128"/>
      <c r="DT319" s="128"/>
      <c r="DU319" s="128"/>
      <c r="DV319" s="128"/>
      <c r="DW319" s="128"/>
      <c r="DX319" s="128"/>
      <c r="DY319" s="128"/>
      <c r="DZ319" s="128"/>
      <c r="EA319" s="128"/>
      <c r="EB319" s="128"/>
    </row>
    <row r="320" spans="10:132">
      <c r="J320" s="128"/>
      <c r="K320" s="128"/>
      <c r="L320" s="128"/>
      <c r="M320" s="128"/>
      <c r="N320" s="128"/>
      <c r="O320" s="128"/>
      <c r="P320" s="128"/>
      <c r="Q320" s="128"/>
      <c r="R320" s="128"/>
      <c r="S320" s="128"/>
      <c r="T320" s="128"/>
      <c r="U320" s="128"/>
      <c r="V320" s="128"/>
      <c r="W320" s="128"/>
      <c r="X320" s="128"/>
      <c r="Y320" s="128"/>
      <c r="Z320" s="128"/>
      <c r="AA320" s="128"/>
      <c r="AB320" s="128"/>
      <c r="AC320" s="128"/>
      <c r="AD320" s="128"/>
      <c r="AE320" s="128"/>
      <c r="AF320" s="128"/>
      <c r="AG320" s="128"/>
      <c r="AH320" s="128"/>
      <c r="AI320" s="128"/>
      <c r="AJ320" s="128"/>
      <c r="AK320" s="128"/>
      <c r="AL320" s="128"/>
      <c r="AM320" s="128"/>
      <c r="AN320" s="128"/>
      <c r="AO320" s="128"/>
      <c r="AP320" s="128"/>
      <c r="AQ320" s="128"/>
      <c r="AR320" s="128"/>
      <c r="AS320" s="128"/>
      <c r="AT320" s="128"/>
      <c r="AU320" s="128"/>
      <c r="AV320" s="128"/>
      <c r="AW320" s="128"/>
      <c r="AX320" s="128"/>
      <c r="AY320" s="128"/>
      <c r="AZ320" s="128"/>
      <c r="BA320" s="128"/>
      <c r="BB320" s="128"/>
      <c r="BC320" s="128"/>
      <c r="BD320" s="128"/>
      <c r="BE320" s="128"/>
      <c r="BF320" s="128"/>
      <c r="BG320" s="128"/>
      <c r="BH320" s="128"/>
      <c r="BI320" s="128"/>
      <c r="BJ320" s="128"/>
      <c r="BK320" s="128"/>
      <c r="BL320" s="128"/>
      <c r="BM320" s="128"/>
      <c r="BN320" s="128"/>
      <c r="BO320" s="128"/>
      <c r="BP320" s="128"/>
      <c r="BQ320" s="128"/>
      <c r="BR320" s="128"/>
      <c r="BS320" s="128"/>
      <c r="BT320" s="128"/>
      <c r="BU320" s="128"/>
      <c r="BV320" s="128"/>
      <c r="BW320" s="128"/>
      <c r="BX320" s="128"/>
      <c r="BY320" s="128"/>
      <c r="BZ320" s="128"/>
      <c r="CA320" s="128"/>
      <c r="CB320" s="128"/>
      <c r="CC320" s="128"/>
      <c r="CD320" s="128"/>
      <c r="CE320" s="128"/>
      <c r="CF320" s="128"/>
      <c r="CG320" s="128"/>
      <c r="CH320" s="128"/>
      <c r="CI320" s="128"/>
      <c r="CJ320" s="128"/>
      <c r="CK320" s="128"/>
      <c r="CL320" s="128"/>
      <c r="CM320" s="128"/>
      <c r="CN320" s="128"/>
      <c r="CO320" s="128"/>
      <c r="CP320" s="128"/>
      <c r="CQ320" s="128"/>
      <c r="CR320" s="128"/>
      <c r="CS320" s="128"/>
      <c r="CT320" s="128"/>
      <c r="CU320" s="128"/>
      <c r="CV320" s="128"/>
      <c r="CW320" s="128"/>
      <c r="CX320" s="128"/>
      <c r="CY320" s="128"/>
      <c r="CZ320" s="128"/>
      <c r="DA320" s="128"/>
      <c r="DB320" s="128"/>
      <c r="DC320" s="128"/>
      <c r="DD320" s="128"/>
      <c r="DE320" s="128"/>
      <c r="DF320" s="128"/>
      <c r="DG320" s="128"/>
      <c r="DH320" s="128"/>
      <c r="DI320" s="128"/>
      <c r="DJ320" s="128"/>
      <c r="DK320" s="128"/>
      <c r="DL320" s="128"/>
      <c r="DM320" s="128"/>
      <c r="DN320" s="128"/>
      <c r="DO320" s="128"/>
      <c r="DP320" s="128"/>
      <c r="DQ320" s="128"/>
      <c r="DR320" s="128"/>
      <c r="DS320" s="128"/>
      <c r="DT320" s="128"/>
      <c r="DU320" s="128"/>
      <c r="DV320" s="128"/>
      <c r="DW320" s="128"/>
      <c r="DX320" s="128"/>
      <c r="DY320" s="128"/>
      <c r="DZ320" s="128"/>
      <c r="EA320" s="128"/>
      <c r="EB320" s="128"/>
    </row>
    <row r="321" spans="10:132">
      <c r="J321" s="128"/>
      <c r="K321" s="128"/>
      <c r="L321" s="128"/>
      <c r="M321" s="128"/>
      <c r="N321" s="128"/>
      <c r="O321" s="128"/>
      <c r="P321" s="128"/>
      <c r="Q321" s="128"/>
      <c r="R321" s="128"/>
      <c r="S321" s="128"/>
      <c r="T321" s="128"/>
      <c r="U321" s="128"/>
      <c r="V321" s="128"/>
      <c r="W321" s="128"/>
      <c r="X321" s="128"/>
      <c r="Y321" s="128"/>
      <c r="Z321" s="128"/>
      <c r="AA321" s="128"/>
      <c r="AB321" s="128"/>
      <c r="AC321" s="128"/>
      <c r="AD321" s="128"/>
      <c r="AE321" s="128"/>
      <c r="AF321" s="128"/>
      <c r="AG321" s="128"/>
      <c r="AH321" s="128"/>
      <c r="AI321" s="128"/>
      <c r="AJ321" s="128"/>
      <c r="AK321" s="128"/>
      <c r="AL321" s="128"/>
      <c r="AM321" s="128"/>
      <c r="AN321" s="128"/>
      <c r="AO321" s="128"/>
      <c r="AP321" s="128"/>
      <c r="AQ321" s="128"/>
      <c r="AR321" s="128"/>
      <c r="AS321" s="128"/>
      <c r="AT321" s="128"/>
      <c r="AU321" s="128"/>
      <c r="AV321" s="128"/>
      <c r="AW321" s="128"/>
      <c r="AX321" s="128"/>
      <c r="AY321" s="128"/>
      <c r="AZ321" s="128"/>
      <c r="BA321" s="128"/>
      <c r="BB321" s="128"/>
      <c r="BC321" s="128"/>
      <c r="BD321" s="128"/>
      <c r="BE321" s="128"/>
      <c r="BF321" s="128"/>
      <c r="BG321" s="128"/>
      <c r="BH321" s="128"/>
      <c r="BI321" s="128"/>
      <c r="BJ321" s="128"/>
      <c r="BK321" s="128"/>
      <c r="BL321" s="128"/>
      <c r="BM321" s="128"/>
      <c r="BN321" s="128"/>
      <c r="BO321" s="128"/>
      <c r="BP321" s="128"/>
      <c r="BQ321" s="128"/>
      <c r="BR321" s="128"/>
      <c r="BS321" s="128"/>
      <c r="BT321" s="128"/>
      <c r="BU321" s="128"/>
      <c r="BV321" s="128"/>
      <c r="BW321" s="128"/>
      <c r="BX321" s="128"/>
      <c r="BY321" s="128"/>
      <c r="BZ321" s="128"/>
      <c r="CA321" s="128"/>
      <c r="CB321" s="128"/>
      <c r="CC321" s="128"/>
      <c r="CD321" s="128"/>
      <c r="CE321" s="128"/>
      <c r="CF321" s="128"/>
      <c r="CG321" s="128"/>
      <c r="CH321" s="128"/>
      <c r="CI321" s="128"/>
      <c r="CJ321" s="128"/>
      <c r="CK321" s="128"/>
      <c r="CL321" s="128"/>
      <c r="CM321" s="128"/>
      <c r="CN321" s="128"/>
      <c r="CO321" s="128"/>
      <c r="CP321" s="128"/>
      <c r="CQ321" s="128"/>
      <c r="CR321" s="128"/>
      <c r="CS321" s="128"/>
      <c r="CT321" s="128"/>
      <c r="CU321" s="128"/>
      <c r="CV321" s="128"/>
      <c r="CW321" s="128"/>
      <c r="CX321" s="128"/>
      <c r="CY321" s="128"/>
      <c r="CZ321" s="128"/>
      <c r="DA321" s="128"/>
      <c r="DB321" s="128"/>
      <c r="DC321" s="128"/>
      <c r="DD321" s="128"/>
      <c r="DE321" s="128"/>
      <c r="DF321" s="128"/>
      <c r="DG321" s="128"/>
      <c r="DH321" s="128"/>
      <c r="DI321" s="128"/>
      <c r="DJ321" s="128"/>
      <c r="DK321" s="128"/>
      <c r="DL321" s="128"/>
      <c r="DM321" s="128"/>
      <c r="DN321" s="128"/>
      <c r="DO321" s="128"/>
      <c r="DP321" s="128"/>
      <c r="DQ321" s="128"/>
      <c r="DR321" s="128"/>
      <c r="DS321" s="128"/>
      <c r="DT321" s="128"/>
      <c r="DU321" s="128"/>
      <c r="DV321" s="128"/>
      <c r="DW321" s="128"/>
      <c r="DX321" s="128"/>
      <c r="DY321" s="128"/>
      <c r="DZ321" s="128"/>
      <c r="EA321" s="128"/>
      <c r="EB321" s="128"/>
    </row>
    <row r="322" spans="10:132">
      <c r="J322" s="128"/>
      <c r="K322" s="128"/>
      <c r="L322" s="128"/>
      <c r="M322" s="128"/>
      <c r="N322" s="128"/>
      <c r="O322" s="128"/>
      <c r="P322" s="128"/>
      <c r="Q322" s="128"/>
      <c r="R322" s="128"/>
      <c r="S322" s="128"/>
      <c r="T322" s="128"/>
      <c r="U322" s="128"/>
      <c r="V322" s="128"/>
      <c r="W322" s="128"/>
      <c r="X322" s="128"/>
      <c r="Y322" s="128"/>
      <c r="Z322" s="128"/>
      <c r="AA322" s="128"/>
      <c r="AB322" s="128"/>
      <c r="AC322" s="128"/>
      <c r="AD322" s="128"/>
      <c r="AE322" s="128"/>
      <c r="AF322" s="128"/>
      <c r="AG322" s="128"/>
      <c r="AH322" s="128"/>
      <c r="AI322" s="128"/>
      <c r="AJ322" s="128"/>
      <c r="AK322" s="128"/>
      <c r="AL322" s="128"/>
      <c r="AM322" s="128"/>
      <c r="AN322" s="128"/>
      <c r="AO322" s="128"/>
      <c r="AP322" s="128"/>
      <c r="AQ322" s="128"/>
      <c r="AR322" s="128"/>
      <c r="AS322" s="128"/>
      <c r="AT322" s="128"/>
      <c r="AU322" s="128"/>
      <c r="AV322" s="128"/>
      <c r="AW322" s="128"/>
      <c r="AX322" s="128"/>
      <c r="AY322" s="128"/>
      <c r="AZ322" s="128"/>
      <c r="BA322" s="128"/>
      <c r="BB322" s="128"/>
      <c r="BC322" s="128"/>
      <c r="BD322" s="128"/>
      <c r="BE322" s="128"/>
      <c r="BF322" s="128"/>
      <c r="BG322" s="128"/>
      <c r="BH322" s="128"/>
      <c r="BI322" s="128"/>
      <c r="BJ322" s="128"/>
      <c r="BK322" s="128"/>
      <c r="BL322" s="128"/>
      <c r="BM322" s="128"/>
      <c r="BN322" s="128"/>
      <c r="BO322" s="128"/>
      <c r="BP322" s="128"/>
      <c r="BQ322" s="128"/>
      <c r="BR322" s="128"/>
      <c r="BS322" s="128"/>
      <c r="BT322" s="128"/>
      <c r="BU322" s="128"/>
      <c r="BV322" s="128"/>
      <c r="BW322" s="128"/>
      <c r="BX322" s="128"/>
      <c r="BY322" s="128"/>
      <c r="BZ322" s="128"/>
      <c r="CA322" s="128"/>
      <c r="CB322" s="128"/>
      <c r="CC322" s="128"/>
      <c r="CD322" s="128"/>
      <c r="CE322" s="128"/>
      <c r="CF322" s="128"/>
      <c r="CG322" s="128"/>
      <c r="CH322" s="128"/>
      <c r="CI322" s="128"/>
      <c r="CJ322" s="128"/>
      <c r="CK322" s="128"/>
      <c r="CL322" s="128"/>
      <c r="CM322" s="128"/>
      <c r="CN322" s="128"/>
      <c r="CO322" s="128"/>
      <c r="CP322" s="128"/>
      <c r="CQ322" s="128"/>
      <c r="CR322" s="128"/>
      <c r="CS322" s="128"/>
      <c r="CT322" s="128"/>
      <c r="CU322" s="128"/>
      <c r="CV322" s="128"/>
      <c r="CW322" s="128"/>
      <c r="CX322" s="128"/>
      <c r="CY322" s="128"/>
      <c r="CZ322" s="128"/>
      <c r="DA322" s="128"/>
      <c r="DB322" s="128"/>
      <c r="DC322" s="128"/>
      <c r="DD322" s="128"/>
      <c r="DE322" s="128"/>
      <c r="DF322" s="128"/>
      <c r="DG322" s="128"/>
      <c r="DH322" s="128"/>
      <c r="DI322" s="128"/>
      <c r="DJ322" s="128"/>
      <c r="DK322" s="128"/>
      <c r="DL322" s="128"/>
      <c r="DM322" s="128"/>
      <c r="DN322" s="128"/>
      <c r="DO322" s="128"/>
      <c r="DP322" s="128"/>
      <c r="DQ322" s="128"/>
      <c r="DR322" s="128"/>
      <c r="DS322" s="128"/>
      <c r="DT322" s="128"/>
      <c r="DU322" s="128"/>
      <c r="DV322" s="128"/>
      <c r="DW322" s="128"/>
      <c r="DX322" s="128"/>
      <c r="DY322" s="128"/>
      <c r="DZ322" s="128"/>
      <c r="EA322" s="128"/>
      <c r="EB322" s="128"/>
    </row>
    <row r="323" spans="10:132">
      <c r="J323" s="128"/>
      <c r="K323" s="128"/>
      <c r="L323" s="128"/>
      <c r="M323" s="128"/>
      <c r="N323" s="128"/>
      <c r="O323" s="128"/>
      <c r="P323" s="128"/>
      <c r="Q323" s="128"/>
      <c r="R323" s="128"/>
      <c r="S323" s="128"/>
      <c r="T323" s="128"/>
      <c r="U323" s="128"/>
      <c r="V323" s="128"/>
      <c r="W323" s="128"/>
      <c r="X323" s="128"/>
      <c r="Y323" s="128"/>
      <c r="Z323" s="128"/>
      <c r="AA323" s="128"/>
      <c r="AB323" s="128"/>
      <c r="AC323" s="128"/>
      <c r="AD323" s="128"/>
      <c r="AE323" s="128"/>
      <c r="AF323" s="128"/>
      <c r="AG323" s="128"/>
      <c r="AH323" s="128"/>
      <c r="AI323" s="128"/>
      <c r="AJ323" s="128"/>
      <c r="AK323" s="128"/>
      <c r="AL323" s="128"/>
      <c r="AM323" s="128"/>
      <c r="AN323" s="128"/>
      <c r="AO323" s="128"/>
      <c r="AP323" s="128"/>
      <c r="AQ323" s="128"/>
      <c r="AR323" s="128"/>
      <c r="AS323" s="128"/>
      <c r="AT323" s="128"/>
      <c r="AU323" s="128"/>
      <c r="AV323" s="128"/>
      <c r="AW323" s="128"/>
      <c r="AX323" s="128"/>
      <c r="AY323" s="128"/>
      <c r="AZ323" s="128"/>
      <c r="BA323" s="128"/>
      <c r="BB323" s="128"/>
      <c r="BC323" s="128"/>
      <c r="BD323" s="128"/>
      <c r="BE323" s="128"/>
      <c r="BF323" s="128"/>
      <c r="BG323" s="128"/>
      <c r="BH323" s="128"/>
      <c r="BI323" s="128"/>
      <c r="BJ323" s="128"/>
      <c r="BK323" s="128"/>
      <c r="BL323" s="128"/>
      <c r="BM323" s="128"/>
      <c r="BN323" s="128"/>
      <c r="BO323" s="128"/>
      <c r="BP323" s="128"/>
      <c r="BQ323" s="128"/>
      <c r="BR323" s="128"/>
      <c r="BS323" s="128"/>
      <c r="BT323" s="128"/>
      <c r="BU323" s="128"/>
      <c r="BV323" s="128"/>
      <c r="BW323" s="128"/>
      <c r="BX323" s="128"/>
      <c r="BY323" s="128"/>
      <c r="BZ323" s="128"/>
      <c r="CA323" s="128"/>
      <c r="CB323" s="128"/>
      <c r="CC323" s="128"/>
      <c r="CD323" s="128"/>
      <c r="CE323" s="128"/>
      <c r="CF323" s="128"/>
      <c r="CG323" s="128"/>
      <c r="CH323" s="128"/>
      <c r="CI323" s="128"/>
      <c r="CJ323" s="128"/>
      <c r="CK323" s="128"/>
      <c r="CL323" s="128"/>
      <c r="CM323" s="128"/>
      <c r="CN323" s="128"/>
      <c r="CO323" s="128"/>
      <c r="CP323" s="128"/>
      <c r="CQ323" s="128"/>
      <c r="CR323" s="128"/>
      <c r="CS323" s="128"/>
      <c r="CT323" s="128"/>
      <c r="CU323" s="128"/>
      <c r="CV323" s="128"/>
      <c r="CW323" s="128"/>
      <c r="CX323" s="128"/>
      <c r="CY323" s="128"/>
      <c r="CZ323" s="128"/>
      <c r="DA323" s="128"/>
      <c r="DB323" s="128"/>
      <c r="DC323" s="128"/>
      <c r="DD323" s="128"/>
      <c r="DE323" s="128"/>
      <c r="DF323" s="128"/>
      <c r="DG323" s="128"/>
      <c r="DH323" s="128"/>
      <c r="DI323" s="128"/>
      <c r="DJ323" s="128"/>
      <c r="DK323" s="128"/>
      <c r="DL323" s="128"/>
      <c r="DM323" s="128"/>
      <c r="DN323" s="128"/>
      <c r="DO323" s="128"/>
      <c r="DP323" s="128"/>
      <c r="DQ323" s="128"/>
      <c r="DR323" s="128"/>
      <c r="DS323" s="128"/>
      <c r="DT323" s="128"/>
      <c r="DU323" s="128"/>
      <c r="DV323" s="128"/>
      <c r="DW323" s="128"/>
      <c r="DX323" s="128"/>
      <c r="DY323" s="128"/>
      <c r="DZ323" s="128"/>
      <c r="EA323" s="128"/>
      <c r="EB323" s="128"/>
    </row>
    <row r="324" spans="10:132">
      <c r="J324" s="128"/>
      <c r="K324" s="128"/>
      <c r="L324" s="128"/>
      <c r="M324" s="128"/>
      <c r="N324" s="128"/>
      <c r="O324" s="128"/>
      <c r="P324" s="128"/>
      <c r="Q324" s="128"/>
      <c r="R324" s="128"/>
      <c r="S324" s="128"/>
      <c r="T324" s="128"/>
      <c r="U324" s="128"/>
      <c r="V324" s="128"/>
      <c r="W324" s="128"/>
      <c r="X324" s="128"/>
      <c r="Y324" s="128"/>
      <c r="Z324" s="128"/>
      <c r="AA324" s="128"/>
      <c r="AB324" s="128"/>
      <c r="AC324" s="128"/>
      <c r="AD324" s="128"/>
      <c r="AE324" s="128"/>
      <c r="AF324" s="128"/>
      <c r="AG324" s="128"/>
      <c r="AH324" s="128"/>
      <c r="AI324" s="128"/>
      <c r="AJ324" s="128"/>
      <c r="AK324" s="128"/>
      <c r="AL324" s="128"/>
      <c r="AM324" s="128"/>
      <c r="AN324" s="128"/>
      <c r="AO324" s="128"/>
      <c r="AP324" s="128"/>
      <c r="AQ324" s="128"/>
      <c r="AR324" s="128"/>
      <c r="AS324" s="128"/>
      <c r="AT324" s="128"/>
      <c r="AU324" s="128"/>
      <c r="AV324" s="128"/>
      <c r="AW324" s="128"/>
      <c r="AX324" s="128"/>
      <c r="AY324" s="128"/>
      <c r="AZ324" s="128"/>
      <c r="BA324" s="128"/>
      <c r="BB324" s="128"/>
      <c r="BC324" s="128"/>
      <c r="BD324" s="128"/>
      <c r="BE324" s="128"/>
      <c r="BF324" s="128"/>
      <c r="BG324" s="128"/>
      <c r="BH324" s="128"/>
      <c r="BI324" s="128"/>
      <c r="BJ324" s="128"/>
      <c r="BK324" s="128"/>
      <c r="BL324" s="128"/>
      <c r="BM324" s="128"/>
      <c r="BN324" s="128"/>
      <c r="BO324" s="128"/>
      <c r="BP324" s="128"/>
      <c r="BQ324" s="128"/>
      <c r="BR324" s="128"/>
      <c r="BS324" s="128"/>
      <c r="BT324" s="128"/>
      <c r="BU324" s="128"/>
      <c r="BV324" s="128"/>
      <c r="BW324" s="128"/>
      <c r="BX324" s="128"/>
      <c r="BY324" s="128"/>
      <c r="BZ324" s="128"/>
      <c r="CA324" s="128"/>
      <c r="CB324" s="128"/>
      <c r="CC324" s="128"/>
      <c r="CD324" s="128"/>
      <c r="CE324" s="128"/>
      <c r="CF324" s="128"/>
      <c r="CG324" s="128"/>
      <c r="CH324" s="128"/>
      <c r="CI324" s="128"/>
      <c r="CJ324" s="128"/>
      <c r="CK324" s="128"/>
      <c r="CL324" s="128"/>
      <c r="CM324" s="128"/>
      <c r="CN324" s="128"/>
      <c r="CO324" s="128"/>
      <c r="CP324" s="128"/>
      <c r="CQ324" s="128"/>
      <c r="CR324" s="128"/>
      <c r="CS324" s="128"/>
      <c r="CT324" s="128"/>
      <c r="CU324" s="128"/>
      <c r="CV324" s="128"/>
      <c r="CW324" s="128"/>
      <c r="CX324" s="128"/>
      <c r="CY324" s="128"/>
      <c r="CZ324" s="128"/>
      <c r="DA324" s="128"/>
      <c r="DB324" s="128"/>
      <c r="DC324" s="128"/>
      <c r="DD324" s="128"/>
      <c r="DE324" s="128"/>
      <c r="DF324" s="128"/>
      <c r="DG324" s="128"/>
      <c r="DH324" s="128"/>
      <c r="DI324" s="128"/>
      <c r="DJ324" s="128"/>
      <c r="DK324" s="128"/>
      <c r="DL324" s="128"/>
      <c r="DM324" s="128"/>
      <c r="DN324" s="128"/>
      <c r="DO324" s="128"/>
      <c r="DP324" s="128"/>
      <c r="DQ324" s="128"/>
      <c r="DR324" s="128"/>
      <c r="DS324" s="128"/>
      <c r="DT324" s="128"/>
      <c r="DU324" s="128"/>
      <c r="DV324" s="128"/>
      <c r="DW324" s="128"/>
      <c r="DX324" s="128"/>
      <c r="DY324" s="128"/>
      <c r="DZ324" s="128"/>
      <c r="EA324" s="128"/>
      <c r="EB324" s="128"/>
    </row>
    <row r="325" spans="10:132">
      <c r="J325" s="128"/>
      <c r="K325" s="128"/>
      <c r="L325" s="128"/>
      <c r="M325" s="128"/>
      <c r="N325" s="128"/>
      <c r="O325" s="128"/>
      <c r="P325" s="128"/>
      <c r="Q325" s="128"/>
      <c r="R325" s="128"/>
      <c r="S325" s="128"/>
      <c r="T325" s="128"/>
      <c r="U325" s="128"/>
      <c r="V325" s="128"/>
      <c r="W325" s="128"/>
      <c r="X325" s="128"/>
      <c r="Y325" s="128"/>
      <c r="Z325" s="128"/>
      <c r="AA325" s="128"/>
      <c r="AB325" s="128"/>
      <c r="AC325" s="128"/>
      <c r="AD325" s="128"/>
      <c r="AE325" s="128"/>
      <c r="AF325" s="128"/>
      <c r="AG325" s="128"/>
      <c r="AH325" s="128"/>
      <c r="AI325" s="128"/>
      <c r="AJ325" s="128"/>
      <c r="AK325" s="128"/>
      <c r="AL325" s="128"/>
      <c r="AM325" s="128"/>
      <c r="AN325" s="128"/>
      <c r="AO325" s="128"/>
      <c r="AP325" s="128"/>
      <c r="AQ325" s="128"/>
      <c r="AR325" s="128"/>
      <c r="AS325" s="128"/>
      <c r="AT325" s="128"/>
      <c r="AU325" s="128"/>
      <c r="AV325" s="128"/>
      <c r="AW325" s="128"/>
      <c r="AX325" s="128"/>
      <c r="AY325" s="128"/>
      <c r="AZ325" s="128"/>
      <c r="BA325" s="128"/>
      <c r="BB325" s="128"/>
      <c r="BC325" s="128"/>
      <c r="BD325" s="128"/>
      <c r="BE325" s="128"/>
      <c r="BF325" s="128"/>
      <c r="BG325" s="128"/>
      <c r="BH325" s="128"/>
      <c r="BI325" s="128"/>
      <c r="BJ325" s="128"/>
      <c r="BK325" s="128"/>
      <c r="BL325" s="128"/>
      <c r="BM325" s="128"/>
      <c r="BN325" s="128"/>
      <c r="BO325" s="128"/>
      <c r="BP325" s="128"/>
      <c r="BQ325" s="128"/>
      <c r="BR325" s="128"/>
      <c r="BS325" s="128"/>
      <c r="BT325" s="128"/>
      <c r="BU325" s="128"/>
      <c r="BV325" s="128"/>
      <c r="BW325" s="128"/>
      <c r="BX325" s="128"/>
      <c r="BY325" s="128"/>
      <c r="BZ325" s="128"/>
      <c r="CA325" s="128"/>
      <c r="CB325" s="128"/>
      <c r="CC325" s="128"/>
      <c r="CD325" s="128"/>
      <c r="CE325" s="128"/>
      <c r="CF325" s="128"/>
      <c r="CG325" s="128"/>
      <c r="CH325" s="128"/>
      <c r="CI325" s="128"/>
      <c r="CJ325" s="128"/>
      <c r="CK325" s="128"/>
      <c r="CL325" s="128"/>
      <c r="CM325" s="128"/>
      <c r="CN325" s="128"/>
      <c r="CO325" s="128"/>
      <c r="CP325" s="128"/>
      <c r="CQ325" s="128"/>
      <c r="CR325" s="128"/>
      <c r="CS325" s="128"/>
      <c r="CT325" s="128"/>
      <c r="CU325" s="128"/>
      <c r="CV325" s="128"/>
      <c r="CW325" s="128"/>
      <c r="CX325" s="128"/>
      <c r="CY325" s="128"/>
      <c r="CZ325" s="128"/>
      <c r="DA325" s="128"/>
      <c r="DB325" s="128"/>
      <c r="DC325" s="128"/>
      <c r="DD325" s="128"/>
      <c r="DE325" s="128"/>
      <c r="DF325" s="128"/>
      <c r="DG325" s="128"/>
      <c r="DH325" s="128"/>
      <c r="DI325" s="128"/>
      <c r="DJ325" s="128"/>
      <c r="DK325" s="128"/>
      <c r="DL325" s="128"/>
      <c r="DM325" s="128"/>
      <c r="DN325" s="128"/>
      <c r="DO325" s="128"/>
      <c r="DP325" s="128"/>
      <c r="DQ325" s="128"/>
      <c r="DR325" s="128"/>
      <c r="DS325" s="128"/>
      <c r="DT325" s="128"/>
      <c r="DU325" s="128"/>
      <c r="DV325" s="128"/>
      <c r="DW325" s="128"/>
      <c r="DX325" s="128"/>
      <c r="DY325" s="128"/>
      <c r="DZ325" s="128"/>
      <c r="EA325" s="128"/>
      <c r="EB325" s="128"/>
    </row>
    <row r="326" spans="10:132">
      <c r="J326" s="128"/>
      <c r="K326" s="128"/>
      <c r="L326" s="128"/>
      <c r="M326" s="128"/>
      <c r="N326" s="128"/>
      <c r="O326" s="128"/>
      <c r="P326" s="128"/>
      <c r="Q326" s="128"/>
      <c r="R326" s="128"/>
      <c r="S326" s="128"/>
      <c r="T326" s="128"/>
      <c r="U326" s="128"/>
      <c r="V326" s="128"/>
      <c r="W326" s="128"/>
      <c r="X326" s="128"/>
      <c r="Y326" s="128"/>
      <c r="Z326" s="128"/>
      <c r="AA326" s="128"/>
      <c r="AB326" s="128"/>
      <c r="AC326" s="128"/>
      <c r="AD326" s="128"/>
      <c r="AE326" s="128"/>
      <c r="AF326" s="128"/>
      <c r="AG326" s="128"/>
      <c r="AH326" s="128"/>
      <c r="AI326" s="128"/>
      <c r="AJ326" s="128"/>
      <c r="AK326" s="128"/>
      <c r="AL326" s="128"/>
      <c r="AM326" s="128"/>
      <c r="AN326" s="128"/>
      <c r="AO326" s="128"/>
      <c r="AP326" s="128"/>
      <c r="AQ326" s="128"/>
      <c r="AR326" s="128"/>
      <c r="AS326" s="128"/>
      <c r="AT326" s="128"/>
      <c r="AU326" s="128"/>
      <c r="AV326" s="128"/>
      <c r="AW326" s="128"/>
      <c r="AX326" s="128"/>
      <c r="AY326" s="128"/>
      <c r="AZ326" s="128"/>
      <c r="BA326" s="128"/>
      <c r="BB326" s="128"/>
      <c r="BC326" s="128"/>
      <c r="BD326" s="128"/>
      <c r="BE326" s="128"/>
      <c r="BF326" s="128"/>
      <c r="BG326" s="128"/>
      <c r="BH326" s="128"/>
      <c r="BI326" s="128"/>
      <c r="BJ326" s="128"/>
      <c r="BK326" s="128"/>
      <c r="BL326" s="128"/>
      <c r="BM326" s="128"/>
      <c r="BN326" s="128"/>
      <c r="BO326" s="128"/>
      <c r="BP326" s="128"/>
      <c r="BQ326" s="128"/>
      <c r="BR326" s="128"/>
      <c r="BS326" s="128"/>
      <c r="BT326" s="128"/>
      <c r="BU326" s="128"/>
      <c r="BV326" s="128"/>
      <c r="BW326" s="128"/>
      <c r="BX326" s="128"/>
      <c r="BY326" s="128"/>
      <c r="BZ326" s="128"/>
      <c r="CA326" s="128"/>
      <c r="CB326" s="128"/>
      <c r="CC326" s="128"/>
      <c r="CD326" s="128"/>
      <c r="CE326" s="128"/>
      <c r="CF326" s="128"/>
      <c r="CG326" s="128"/>
      <c r="CH326" s="128"/>
      <c r="CI326" s="128"/>
      <c r="CJ326" s="128"/>
      <c r="CK326" s="128"/>
      <c r="CL326" s="128"/>
      <c r="CM326" s="128"/>
      <c r="CN326" s="128"/>
      <c r="CO326" s="128"/>
      <c r="CP326" s="128"/>
      <c r="CQ326" s="128"/>
      <c r="CR326" s="128"/>
      <c r="CS326" s="128"/>
      <c r="CT326" s="128"/>
      <c r="CU326" s="128"/>
      <c r="CV326" s="128"/>
      <c r="CW326" s="128"/>
      <c r="CX326" s="128"/>
      <c r="CY326" s="128"/>
      <c r="CZ326" s="128"/>
      <c r="DA326" s="128"/>
      <c r="DB326" s="128"/>
      <c r="DC326" s="128"/>
      <c r="DD326" s="128"/>
      <c r="DE326" s="128"/>
      <c r="DF326" s="128"/>
      <c r="DG326" s="128"/>
      <c r="DH326" s="128"/>
      <c r="DI326" s="128"/>
      <c r="DJ326" s="128"/>
      <c r="DK326" s="128"/>
      <c r="DL326" s="128"/>
      <c r="DM326" s="128"/>
      <c r="DN326" s="128"/>
      <c r="DO326" s="128"/>
      <c r="DP326" s="128"/>
      <c r="DQ326" s="128"/>
      <c r="DR326" s="128"/>
      <c r="DS326" s="128"/>
      <c r="DT326" s="128"/>
      <c r="DU326" s="128"/>
      <c r="DV326" s="128"/>
      <c r="DW326" s="128"/>
      <c r="DX326" s="128"/>
      <c r="DY326" s="128"/>
      <c r="DZ326" s="128"/>
      <c r="EA326" s="128"/>
      <c r="EB326" s="128"/>
    </row>
    <row r="327" spans="10:132">
      <c r="J327" s="128"/>
      <c r="K327" s="128"/>
      <c r="L327" s="128"/>
      <c r="M327" s="128"/>
      <c r="N327" s="128"/>
      <c r="O327" s="128"/>
      <c r="P327" s="128"/>
      <c r="Q327" s="128"/>
      <c r="R327" s="128"/>
      <c r="S327" s="128"/>
      <c r="T327" s="128"/>
      <c r="U327" s="128"/>
      <c r="V327" s="128"/>
      <c r="W327" s="128"/>
      <c r="X327" s="128"/>
      <c r="Y327" s="128"/>
      <c r="Z327" s="128"/>
      <c r="AA327" s="128"/>
      <c r="AB327" s="128"/>
      <c r="AC327" s="128"/>
      <c r="AD327" s="128"/>
      <c r="AE327" s="128"/>
      <c r="AF327" s="128"/>
      <c r="AG327" s="128"/>
      <c r="AH327" s="128"/>
      <c r="AI327" s="128"/>
      <c r="AJ327" s="128"/>
      <c r="AK327" s="128"/>
      <c r="AL327" s="128"/>
      <c r="AM327" s="128"/>
      <c r="AN327" s="128"/>
      <c r="AO327" s="128"/>
      <c r="AP327" s="128"/>
      <c r="AQ327" s="128"/>
      <c r="AR327" s="128"/>
      <c r="AS327" s="128"/>
      <c r="AT327" s="128"/>
      <c r="AU327" s="128"/>
      <c r="AV327" s="128"/>
      <c r="AW327" s="128"/>
      <c r="AX327" s="128"/>
      <c r="AY327" s="128"/>
      <c r="AZ327" s="128"/>
      <c r="BA327" s="128"/>
      <c r="BB327" s="128"/>
      <c r="BC327" s="128"/>
      <c r="BD327" s="128"/>
      <c r="BE327" s="128"/>
      <c r="BF327" s="128"/>
      <c r="BG327" s="128"/>
      <c r="BH327" s="128"/>
      <c r="BI327" s="128"/>
      <c r="BJ327" s="128"/>
      <c r="BK327" s="128"/>
      <c r="BL327" s="128"/>
      <c r="BM327" s="128"/>
      <c r="BN327" s="128"/>
      <c r="BO327" s="128"/>
      <c r="BP327" s="128"/>
      <c r="BQ327" s="128"/>
      <c r="BR327" s="128"/>
      <c r="BS327" s="128"/>
      <c r="BT327" s="128"/>
      <c r="BU327" s="128"/>
      <c r="BV327" s="128"/>
      <c r="BW327" s="128"/>
      <c r="BX327" s="128"/>
      <c r="BY327" s="128"/>
      <c r="BZ327" s="128"/>
      <c r="CA327" s="128"/>
      <c r="CB327" s="128"/>
      <c r="CC327" s="128"/>
      <c r="CD327" s="128"/>
      <c r="CE327" s="128"/>
      <c r="CF327" s="128"/>
      <c r="CG327" s="128"/>
      <c r="CH327" s="128"/>
      <c r="CI327" s="128"/>
      <c r="CJ327" s="128"/>
      <c r="CK327" s="128"/>
      <c r="CL327" s="128"/>
      <c r="CM327" s="128"/>
      <c r="CN327" s="128"/>
      <c r="CO327" s="128"/>
      <c r="CP327" s="128"/>
      <c r="CQ327" s="128"/>
      <c r="CR327" s="128"/>
      <c r="CS327" s="128"/>
      <c r="CT327" s="128"/>
      <c r="CU327" s="128"/>
      <c r="CV327" s="128"/>
      <c r="CW327" s="128"/>
      <c r="CX327" s="128"/>
      <c r="CY327" s="128"/>
      <c r="CZ327" s="128"/>
      <c r="DA327" s="128"/>
      <c r="DB327" s="128"/>
      <c r="DC327" s="128"/>
      <c r="DD327" s="128"/>
      <c r="DE327" s="128"/>
      <c r="DF327" s="128"/>
      <c r="DG327" s="128"/>
      <c r="DH327" s="128"/>
      <c r="DI327" s="128"/>
      <c r="DJ327" s="128"/>
      <c r="DK327" s="128"/>
      <c r="DL327" s="128"/>
      <c r="DM327" s="128"/>
      <c r="DN327" s="128"/>
      <c r="DO327" s="128"/>
      <c r="DP327" s="128"/>
      <c r="DQ327" s="128"/>
      <c r="DR327" s="128"/>
      <c r="DS327" s="128"/>
      <c r="DT327" s="128"/>
      <c r="DU327" s="128"/>
      <c r="DV327" s="128"/>
      <c r="DW327" s="128"/>
      <c r="DX327" s="128"/>
      <c r="DY327" s="128"/>
      <c r="DZ327" s="128"/>
      <c r="EA327" s="128"/>
      <c r="EB327" s="128"/>
    </row>
    <row r="328" spans="10:132">
      <c r="J328" s="128"/>
      <c r="K328" s="128"/>
      <c r="L328" s="128"/>
      <c r="M328" s="128"/>
      <c r="N328" s="128"/>
      <c r="O328" s="128"/>
      <c r="P328" s="128"/>
      <c r="Q328" s="128"/>
      <c r="R328" s="128"/>
      <c r="S328" s="128"/>
      <c r="T328" s="128"/>
      <c r="U328" s="128"/>
      <c r="V328" s="128"/>
      <c r="W328" s="128"/>
      <c r="X328" s="128"/>
      <c r="Y328" s="128"/>
      <c r="Z328" s="128"/>
      <c r="AA328" s="128"/>
      <c r="AB328" s="128"/>
      <c r="AC328" s="128"/>
      <c r="AD328" s="128"/>
      <c r="AE328" s="128"/>
      <c r="AF328" s="128"/>
      <c r="AG328" s="128"/>
      <c r="AH328" s="128"/>
      <c r="AI328" s="128"/>
      <c r="AJ328" s="128"/>
      <c r="AK328" s="128"/>
      <c r="AL328" s="128"/>
      <c r="AM328" s="128"/>
      <c r="AN328" s="128"/>
      <c r="AO328" s="128"/>
      <c r="AP328" s="128"/>
      <c r="AQ328" s="128"/>
      <c r="AR328" s="128"/>
      <c r="AS328" s="128"/>
      <c r="AT328" s="128"/>
      <c r="AU328" s="128"/>
      <c r="AV328" s="128"/>
      <c r="AW328" s="128"/>
      <c r="AX328" s="128"/>
      <c r="AY328" s="128"/>
      <c r="AZ328" s="128"/>
      <c r="BA328" s="128"/>
      <c r="BB328" s="128"/>
      <c r="BC328" s="128"/>
      <c r="BD328" s="128"/>
      <c r="BE328" s="128"/>
      <c r="BF328" s="128"/>
      <c r="BG328" s="128"/>
      <c r="BH328" s="128"/>
      <c r="BI328" s="128"/>
      <c r="BJ328" s="128"/>
      <c r="BK328" s="128"/>
      <c r="BL328" s="128"/>
      <c r="BM328" s="128"/>
      <c r="BN328" s="128"/>
      <c r="BO328" s="128"/>
      <c r="BP328" s="128"/>
      <c r="BQ328" s="128"/>
      <c r="BR328" s="128"/>
      <c r="BS328" s="128"/>
      <c r="BT328" s="128"/>
      <c r="BU328" s="128"/>
      <c r="BV328" s="128"/>
      <c r="BW328" s="128"/>
      <c r="BX328" s="128"/>
      <c r="BY328" s="128"/>
      <c r="BZ328" s="128"/>
      <c r="CA328" s="128"/>
      <c r="CB328" s="128"/>
      <c r="CC328" s="128"/>
      <c r="CD328" s="128"/>
      <c r="CE328" s="128"/>
      <c r="CF328" s="128"/>
      <c r="CG328" s="128"/>
      <c r="CH328" s="128"/>
      <c r="CI328" s="128"/>
      <c r="CJ328" s="128"/>
      <c r="CK328" s="128"/>
      <c r="CL328" s="128"/>
      <c r="CM328" s="128"/>
      <c r="CN328" s="128"/>
      <c r="CO328" s="128"/>
      <c r="CP328" s="128"/>
      <c r="CQ328" s="128"/>
      <c r="CR328" s="128"/>
      <c r="CS328" s="128"/>
      <c r="CT328" s="128"/>
      <c r="CU328" s="128"/>
      <c r="CV328" s="128"/>
      <c r="CW328" s="128"/>
      <c r="CX328" s="128"/>
      <c r="CY328" s="128"/>
      <c r="CZ328" s="128"/>
      <c r="DA328" s="128"/>
      <c r="DB328" s="128"/>
      <c r="DC328" s="128"/>
      <c r="DD328" s="128"/>
      <c r="DE328" s="128"/>
      <c r="DF328" s="128"/>
      <c r="DG328" s="128"/>
      <c r="DH328" s="128"/>
      <c r="DI328" s="128"/>
      <c r="DJ328" s="128"/>
      <c r="DK328" s="128"/>
      <c r="DL328" s="128"/>
      <c r="DM328" s="128"/>
      <c r="DN328" s="128"/>
      <c r="DO328" s="128"/>
      <c r="DP328" s="128"/>
      <c r="DQ328" s="128"/>
      <c r="DR328" s="128"/>
      <c r="DS328" s="128"/>
      <c r="DT328" s="128"/>
      <c r="DU328" s="128"/>
      <c r="DV328" s="128"/>
      <c r="DW328" s="128"/>
      <c r="DX328" s="128"/>
      <c r="DY328" s="128"/>
      <c r="DZ328" s="128"/>
      <c r="EA328" s="128"/>
      <c r="EB328" s="128"/>
    </row>
    <row r="329" spans="10:132">
      <c r="J329" s="128"/>
      <c r="K329" s="128"/>
      <c r="L329" s="128"/>
      <c r="M329" s="128"/>
      <c r="N329" s="128"/>
      <c r="O329" s="128"/>
      <c r="P329" s="128"/>
      <c r="Q329" s="128"/>
      <c r="R329" s="128"/>
      <c r="S329" s="128"/>
      <c r="T329" s="128"/>
      <c r="U329" s="128"/>
      <c r="V329" s="128"/>
      <c r="W329" s="128"/>
      <c r="X329" s="128"/>
      <c r="Y329" s="128"/>
      <c r="Z329" s="128"/>
      <c r="AA329" s="128"/>
      <c r="AB329" s="128"/>
      <c r="AC329" s="128"/>
      <c r="AD329" s="128"/>
      <c r="AE329" s="128"/>
      <c r="AF329" s="128"/>
      <c r="AG329" s="128"/>
      <c r="AH329" s="128"/>
      <c r="AI329" s="128"/>
      <c r="AJ329" s="128"/>
      <c r="AK329" s="128"/>
      <c r="AL329" s="128"/>
      <c r="AM329" s="128"/>
      <c r="AN329" s="128"/>
      <c r="AO329" s="128"/>
      <c r="AP329" s="128"/>
      <c r="AQ329" s="128"/>
      <c r="AR329" s="128"/>
      <c r="AS329" s="128"/>
      <c r="AT329" s="128"/>
      <c r="AU329" s="128"/>
      <c r="AV329" s="128"/>
      <c r="AW329" s="128"/>
      <c r="AX329" s="128"/>
      <c r="AY329" s="128"/>
      <c r="AZ329" s="128"/>
      <c r="BA329" s="128"/>
      <c r="BB329" s="128"/>
      <c r="BC329" s="128"/>
      <c r="BD329" s="128"/>
      <c r="BE329" s="128"/>
      <c r="BF329" s="128"/>
      <c r="BG329" s="128"/>
      <c r="BH329" s="128"/>
      <c r="BI329" s="128"/>
      <c r="BJ329" s="128"/>
      <c r="BK329" s="128"/>
      <c r="BL329" s="128"/>
      <c r="BM329" s="128"/>
      <c r="BN329" s="128"/>
      <c r="BO329" s="128"/>
      <c r="BP329" s="128"/>
      <c r="BQ329" s="128"/>
      <c r="BR329" s="128"/>
      <c r="BS329" s="128"/>
      <c r="BT329" s="128"/>
      <c r="BU329" s="128"/>
      <c r="BV329" s="128"/>
      <c r="BW329" s="128"/>
      <c r="BX329" s="128"/>
      <c r="BY329" s="128"/>
      <c r="BZ329" s="128"/>
      <c r="CA329" s="128"/>
      <c r="CB329" s="128"/>
      <c r="CC329" s="128"/>
      <c r="CD329" s="128"/>
      <c r="CE329" s="128"/>
      <c r="CF329" s="128"/>
      <c r="CG329" s="128"/>
      <c r="CH329" s="128"/>
      <c r="CI329" s="128"/>
      <c r="CJ329" s="128"/>
      <c r="CK329" s="128"/>
      <c r="CL329" s="128"/>
      <c r="CM329" s="128"/>
      <c r="CN329" s="128"/>
      <c r="CO329" s="128"/>
      <c r="CP329" s="128"/>
      <c r="CQ329" s="128"/>
      <c r="CR329" s="128"/>
      <c r="CS329" s="128"/>
      <c r="CT329" s="128"/>
      <c r="CU329" s="128"/>
      <c r="CV329" s="128"/>
      <c r="CW329" s="128"/>
      <c r="CX329" s="128"/>
      <c r="CY329" s="128"/>
      <c r="CZ329" s="128"/>
      <c r="DA329" s="128"/>
      <c r="DB329" s="128"/>
      <c r="DC329" s="128"/>
      <c r="DD329" s="128"/>
      <c r="DE329" s="128"/>
      <c r="DF329" s="128"/>
      <c r="DG329" s="128"/>
      <c r="DH329" s="128"/>
      <c r="DI329" s="128"/>
      <c r="DJ329" s="128"/>
      <c r="DK329" s="128"/>
      <c r="DL329" s="128"/>
      <c r="DM329" s="128"/>
      <c r="DN329" s="128"/>
      <c r="DO329" s="128"/>
      <c r="DP329" s="128"/>
      <c r="DQ329" s="128"/>
      <c r="DR329" s="128"/>
      <c r="DS329" s="128"/>
      <c r="DT329" s="128"/>
      <c r="DU329" s="128"/>
      <c r="DV329" s="128"/>
      <c r="DW329" s="128"/>
      <c r="DX329" s="128"/>
      <c r="DY329" s="128"/>
      <c r="DZ329" s="128"/>
      <c r="EA329" s="128"/>
      <c r="EB329" s="128"/>
    </row>
    <row r="330" spans="10:132">
      <c r="J330" s="128"/>
      <c r="K330" s="128"/>
      <c r="L330" s="128"/>
      <c r="M330" s="128"/>
      <c r="N330" s="128"/>
      <c r="O330" s="128"/>
      <c r="P330" s="128"/>
      <c r="Q330" s="128"/>
      <c r="R330" s="128"/>
      <c r="S330" s="128"/>
      <c r="T330" s="128"/>
      <c r="U330" s="128"/>
      <c r="V330" s="128"/>
      <c r="W330" s="128"/>
      <c r="X330" s="128"/>
      <c r="Y330" s="128"/>
      <c r="Z330" s="128"/>
      <c r="AA330" s="128"/>
      <c r="AB330" s="128"/>
      <c r="AC330" s="128"/>
      <c r="AD330" s="128"/>
      <c r="AE330" s="128"/>
      <c r="AF330" s="128"/>
      <c r="AG330" s="128"/>
      <c r="AH330" s="128"/>
      <c r="AI330" s="128"/>
      <c r="AJ330" s="128"/>
      <c r="AK330" s="128"/>
      <c r="AL330" s="128"/>
      <c r="AM330" s="128"/>
      <c r="AN330" s="128"/>
      <c r="AO330" s="128"/>
      <c r="AP330" s="128"/>
      <c r="AQ330" s="128"/>
      <c r="AR330" s="128"/>
      <c r="AS330" s="128"/>
      <c r="AT330" s="128"/>
      <c r="AU330" s="128"/>
      <c r="AV330" s="128"/>
      <c r="AW330" s="128"/>
      <c r="AX330" s="128"/>
      <c r="AY330" s="128"/>
      <c r="AZ330" s="128"/>
      <c r="BA330" s="128"/>
      <c r="BB330" s="128"/>
      <c r="BC330" s="128"/>
      <c r="BD330" s="128"/>
      <c r="BE330" s="128"/>
      <c r="BF330" s="128"/>
      <c r="BG330" s="128"/>
      <c r="BH330" s="128"/>
      <c r="BI330" s="128"/>
      <c r="BJ330" s="128"/>
      <c r="BK330" s="128"/>
      <c r="BL330" s="128"/>
      <c r="BM330" s="128"/>
      <c r="BN330" s="128"/>
      <c r="BO330" s="128"/>
      <c r="BP330" s="128"/>
      <c r="BQ330" s="128"/>
      <c r="BR330" s="128"/>
      <c r="BS330" s="128"/>
      <c r="BT330" s="128"/>
      <c r="BU330" s="128"/>
      <c r="BV330" s="128"/>
      <c r="BW330" s="128"/>
      <c r="BX330" s="128"/>
      <c r="BY330" s="128"/>
      <c r="BZ330" s="128"/>
      <c r="CA330" s="128"/>
      <c r="CB330" s="128"/>
      <c r="CC330" s="128"/>
      <c r="CD330" s="128"/>
      <c r="CE330" s="128"/>
      <c r="CF330" s="128"/>
      <c r="CG330" s="128"/>
      <c r="CH330" s="128"/>
      <c r="CI330" s="128"/>
      <c r="CJ330" s="128"/>
      <c r="CK330" s="128"/>
      <c r="CL330" s="128"/>
      <c r="CM330" s="128"/>
      <c r="CN330" s="128"/>
      <c r="CO330" s="128"/>
      <c r="CP330" s="128"/>
      <c r="CQ330" s="128"/>
      <c r="CR330" s="128"/>
      <c r="CS330" s="128"/>
      <c r="CT330" s="128"/>
      <c r="CU330" s="128"/>
      <c r="CV330" s="128"/>
      <c r="CW330" s="128"/>
      <c r="CX330" s="128"/>
      <c r="CY330" s="128"/>
      <c r="CZ330" s="128"/>
      <c r="DA330" s="128"/>
      <c r="DB330" s="128"/>
      <c r="DC330" s="128"/>
      <c r="DD330" s="128"/>
      <c r="DE330" s="128"/>
      <c r="DF330" s="128"/>
      <c r="DG330" s="128"/>
      <c r="DH330" s="128"/>
      <c r="DI330" s="128"/>
      <c r="DJ330" s="128"/>
      <c r="DK330" s="128"/>
      <c r="DL330" s="128"/>
      <c r="DM330" s="128"/>
      <c r="DN330" s="128"/>
      <c r="DO330" s="128"/>
      <c r="DP330" s="128"/>
      <c r="DQ330" s="128"/>
      <c r="DR330" s="128"/>
      <c r="DS330" s="128"/>
      <c r="DT330" s="128"/>
      <c r="DU330" s="128"/>
      <c r="DV330" s="128"/>
      <c r="DW330" s="128"/>
      <c r="DX330" s="128"/>
      <c r="DY330" s="128"/>
      <c r="DZ330" s="128"/>
      <c r="EA330" s="128"/>
      <c r="EB330" s="128"/>
    </row>
    <row r="331" spans="10:132">
      <c r="J331" s="128"/>
      <c r="K331" s="128"/>
      <c r="L331" s="128"/>
      <c r="M331" s="128"/>
      <c r="N331" s="128"/>
      <c r="O331" s="128"/>
      <c r="P331" s="128"/>
      <c r="Q331" s="128"/>
      <c r="R331" s="128"/>
      <c r="S331" s="128"/>
      <c r="T331" s="128"/>
      <c r="U331" s="128"/>
      <c r="V331" s="128"/>
      <c r="W331" s="128"/>
      <c r="X331" s="128"/>
      <c r="Y331" s="128"/>
      <c r="Z331" s="128"/>
      <c r="AA331" s="128"/>
      <c r="AB331" s="128"/>
      <c r="AC331" s="128"/>
      <c r="AD331" s="128"/>
      <c r="AE331" s="128"/>
      <c r="AF331" s="128"/>
      <c r="AG331" s="128"/>
      <c r="AH331" s="128"/>
      <c r="AI331" s="128"/>
      <c r="AJ331" s="128"/>
      <c r="AK331" s="128"/>
      <c r="AL331" s="128"/>
      <c r="AM331" s="128"/>
      <c r="AN331" s="128"/>
      <c r="AO331" s="128"/>
      <c r="AP331" s="128"/>
      <c r="AQ331" s="128"/>
      <c r="AR331" s="128"/>
      <c r="AS331" s="128"/>
      <c r="AT331" s="128"/>
      <c r="AU331" s="128"/>
      <c r="AV331" s="128"/>
      <c r="AW331" s="128"/>
      <c r="AX331" s="128"/>
      <c r="AY331" s="128"/>
      <c r="AZ331" s="128"/>
      <c r="BA331" s="128"/>
      <c r="BB331" s="128"/>
      <c r="BC331" s="128"/>
      <c r="BD331" s="128"/>
      <c r="BE331" s="128"/>
      <c r="BF331" s="128"/>
      <c r="BG331" s="128"/>
      <c r="BH331" s="128"/>
      <c r="BI331" s="128"/>
      <c r="BJ331" s="128"/>
      <c r="BK331" s="128"/>
      <c r="BL331" s="128"/>
      <c r="BM331" s="128"/>
      <c r="BN331" s="128"/>
      <c r="BO331" s="128"/>
      <c r="BP331" s="128"/>
      <c r="BQ331" s="128"/>
      <c r="BR331" s="128"/>
      <c r="BS331" s="128"/>
      <c r="BT331" s="128"/>
      <c r="BU331" s="128"/>
      <c r="BV331" s="128"/>
      <c r="BW331" s="128"/>
      <c r="BX331" s="128"/>
      <c r="BY331" s="128"/>
      <c r="BZ331" s="128"/>
      <c r="CA331" s="128"/>
      <c r="CB331" s="128"/>
      <c r="CC331" s="128"/>
      <c r="CD331" s="128"/>
      <c r="CE331" s="128"/>
      <c r="CF331" s="128"/>
      <c r="CG331" s="128"/>
      <c r="CH331" s="128"/>
      <c r="CI331" s="128"/>
      <c r="CJ331" s="128"/>
      <c r="CK331" s="128"/>
      <c r="CL331" s="128"/>
      <c r="CM331" s="128"/>
      <c r="CN331" s="128"/>
      <c r="CO331" s="128"/>
      <c r="CP331" s="128"/>
      <c r="CQ331" s="128"/>
      <c r="CR331" s="128"/>
      <c r="CS331" s="128"/>
      <c r="CT331" s="128"/>
      <c r="CU331" s="128"/>
      <c r="CV331" s="128"/>
      <c r="CW331" s="128"/>
      <c r="CX331" s="128"/>
      <c r="CY331" s="128"/>
      <c r="CZ331" s="128"/>
      <c r="DA331" s="128"/>
      <c r="DB331" s="128"/>
      <c r="DC331" s="128"/>
      <c r="DD331" s="128"/>
      <c r="DE331" s="128"/>
      <c r="DF331" s="128"/>
      <c r="DG331" s="128"/>
      <c r="DH331" s="128"/>
      <c r="DI331" s="128"/>
      <c r="DJ331" s="128"/>
      <c r="DK331" s="128"/>
      <c r="DL331" s="128"/>
      <c r="DM331" s="128"/>
      <c r="DN331" s="128"/>
      <c r="DO331" s="128"/>
      <c r="DP331" s="128"/>
      <c r="DQ331" s="128"/>
      <c r="DR331" s="128"/>
      <c r="DS331" s="128"/>
      <c r="DT331" s="128"/>
      <c r="DU331" s="128"/>
      <c r="DV331" s="128"/>
      <c r="DW331" s="128"/>
      <c r="DX331" s="128"/>
      <c r="DY331" s="128"/>
      <c r="DZ331" s="128"/>
      <c r="EA331" s="128"/>
      <c r="EB331" s="128"/>
    </row>
    <row r="332" spans="10:132">
      <c r="J332" s="128"/>
      <c r="K332" s="128"/>
      <c r="L332" s="128"/>
      <c r="M332" s="128"/>
      <c r="N332" s="128"/>
      <c r="O332" s="128"/>
      <c r="P332" s="128"/>
      <c r="Q332" s="128"/>
      <c r="R332" s="128"/>
      <c r="S332" s="128"/>
      <c r="T332" s="128"/>
      <c r="U332" s="128"/>
      <c r="V332" s="128"/>
      <c r="W332" s="128"/>
      <c r="X332" s="128"/>
      <c r="Y332" s="128"/>
      <c r="Z332" s="128"/>
      <c r="AA332" s="128"/>
      <c r="AB332" s="128"/>
      <c r="AC332" s="128"/>
      <c r="AD332" s="128"/>
      <c r="AE332" s="128"/>
      <c r="AF332" s="128"/>
      <c r="AG332" s="128"/>
      <c r="AH332" s="128"/>
      <c r="AI332" s="128"/>
      <c r="AJ332" s="128"/>
      <c r="AK332" s="128"/>
      <c r="AL332" s="128"/>
      <c r="AM332" s="128"/>
      <c r="AN332" s="128"/>
      <c r="AO332" s="128"/>
      <c r="AP332" s="128"/>
      <c r="AQ332" s="128"/>
      <c r="AR332" s="128"/>
      <c r="AS332" s="128"/>
      <c r="AT332" s="128"/>
      <c r="AU332" s="128"/>
      <c r="AV332" s="128"/>
      <c r="AW332" s="128"/>
      <c r="AX332" s="128"/>
      <c r="AY332" s="128"/>
      <c r="AZ332" s="128"/>
      <c r="BA332" s="128"/>
      <c r="BB332" s="128"/>
      <c r="BC332" s="128"/>
      <c r="BD332" s="128"/>
      <c r="BE332" s="128"/>
      <c r="BF332" s="128"/>
      <c r="BG332" s="128"/>
      <c r="BH332" s="128"/>
      <c r="BI332" s="128"/>
      <c r="BJ332" s="128"/>
      <c r="BK332" s="128"/>
      <c r="BL332" s="128"/>
      <c r="BM332" s="128"/>
      <c r="BN332" s="128"/>
      <c r="BO332" s="128"/>
      <c r="BP332" s="128"/>
      <c r="BQ332" s="128"/>
      <c r="BR332" s="128"/>
      <c r="BS332" s="128"/>
      <c r="BT332" s="128"/>
      <c r="BU332" s="128"/>
      <c r="BV332" s="128"/>
      <c r="BW332" s="128"/>
      <c r="BX332" s="128"/>
      <c r="BY332" s="128"/>
      <c r="BZ332" s="128"/>
      <c r="CA332" s="128"/>
      <c r="CB332" s="128"/>
      <c r="CC332" s="128"/>
      <c r="CD332" s="128"/>
      <c r="CE332" s="128"/>
      <c r="CF332" s="128"/>
      <c r="CG332" s="128"/>
      <c r="CH332" s="128"/>
      <c r="CI332" s="128"/>
      <c r="CJ332" s="128"/>
      <c r="CK332" s="128"/>
      <c r="CL332" s="128"/>
      <c r="CM332" s="128"/>
      <c r="CN332" s="128"/>
      <c r="CO332" s="128"/>
      <c r="CP332" s="128"/>
      <c r="CQ332" s="128"/>
      <c r="CR332" s="128"/>
      <c r="CS332" s="128"/>
      <c r="CT332" s="128"/>
      <c r="CU332" s="128"/>
      <c r="CV332" s="128"/>
      <c r="CW332" s="128"/>
      <c r="CX332" s="128"/>
      <c r="CY332" s="128"/>
      <c r="CZ332" s="128"/>
      <c r="DA332" s="128"/>
      <c r="DB332" s="128"/>
      <c r="DC332" s="128"/>
      <c r="DD332" s="128"/>
      <c r="DE332" s="128"/>
      <c r="DF332" s="128"/>
      <c r="DG332" s="128"/>
      <c r="DH332" s="128"/>
      <c r="DI332" s="128"/>
      <c r="DJ332" s="128"/>
      <c r="DK332" s="128"/>
      <c r="DL332" s="128"/>
      <c r="DM332" s="128"/>
      <c r="DN332" s="128"/>
      <c r="DO332" s="128"/>
      <c r="DP332" s="128"/>
      <c r="DQ332" s="128"/>
      <c r="DR332" s="128"/>
      <c r="DS332" s="128"/>
      <c r="DT332" s="128"/>
      <c r="DU332" s="128"/>
      <c r="DV332" s="128"/>
      <c r="DW332" s="128"/>
      <c r="DX332" s="128"/>
      <c r="DY332" s="128"/>
      <c r="DZ332" s="128"/>
      <c r="EA332" s="128"/>
      <c r="EB332" s="128"/>
    </row>
    <row r="333" spans="10:132">
      <c r="J333" s="128"/>
      <c r="K333" s="128"/>
      <c r="L333" s="128"/>
      <c r="M333" s="128"/>
      <c r="N333" s="128"/>
      <c r="O333" s="128"/>
      <c r="P333" s="128"/>
      <c r="Q333" s="128"/>
      <c r="R333" s="128"/>
      <c r="S333" s="128"/>
      <c r="T333" s="128"/>
      <c r="U333" s="128"/>
      <c r="V333" s="128"/>
      <c r="W333" s="128"/>
      <c r="X333" s="128"/>
      <c r="Y333" s="128"/>
      <c r="Z333" s="128"/>
      <c r="AA333" s="128"/>
      <c r="AB333" s="128"/>
      <c r="AC333" s="128"/>
      <c r="AD333" s="128"/>
      <c r="AE333" s="128"/>
      <c r="AF333" s="128"/>
      <c r="AG333" s="128"/>
      <c r="AH333" s="128"/>
      <c r="AI333" s="128"/>
      <c r="AJ333" s="128"/>
      <c r="AK333" s="128"/>
      <c r="AL333" s="128"/>
      <c r="AM333" s="128"/>
      <c r="AN333" s="128"/>
      <c r="AO333" s="128"/>
      <c r="AP333" s="128"/>
      <c r="AQ333" s="128"/>
      <c r="AR333" s="128"/>
      <c r="AS333" s="128"/>
      <c r="AT333" s="128"/>
      <c r="AU333" s="128"/>
      <c r="AV333" s="128"/>
      <c r="AW333" s="128"/>
      <c r="AX333" s="128"/>
      <c r="AY333" s="128"/>
      <c r="AZ333" s="128"/>
      <c r="BA333" s="128"/>
      <c r="BB333" s="128"/>
      <c r="BC333" s="128"/>
      <c r="BD333" s="128"/>
      <c r="BE333" s="128"/>
      <c r="BF333" s="128"/>
      <c r="BG333" s="128"/>
      <c r="BH333" s="128"/>
      <c r="BI333" s="128"/>
      <c r="BJ333" s="128"/>
      <c r="BK333" s="128"/>
      <c r="BL333" s="128"/>
      <c r="BM333" s="128"/>
      <c r="BN333" s="128"/>
      <c r="BO333" s="128"/>
      <c r="BP333" s="128"/>
      <c r="BQ333" s="128"/>
      <c r="BR333" s="128"/>
      <c r="BS333" s="128"/>
      <c r="BT333" s="128"/>
      <c r="BU333" s="128"/>
      <c r="BV333" s="128"/>
      <c r="BW333" s="128"/>
      <c r="BX333" s="128"/>
      <c r="BY333" s="128"/>
      <c r="BZ333" s="128"/>
      <c r="CA333" s="128"/>
      <c r="CB333" s="128"/>
      <c r="CC333" s="128"/>
      <c r="CD333" s="128"/>
      <c r="CE333" s="128"/>
      <c r="CF333" s="128"/>
      <c r="CG333" s="128"/>
      <c r="CH333" s="128"/>
      <c r="CI333" s="128"/>
      <c r="CJ333" s="128"/>
      <c r="CK333" s="128"/>
      <c r="CL333" s="128"/>
      <c r="CM333" s="128"/>
      <c r="CN333" s="128"/>
      <c r="CO333" s="128"/>
      <c r="CP333" s="128"/>
      <c r="CQ333" s="128"/>
      <c r="CR333" s="128"/>
      <c r="CS333" s="128"/>
      <c r="CT333" s="128"/>
      <c r="CU333" s="128"/>
      <c r="CV333" s="128"/>
      <c r="CW333" s="128"/>
      <c r="CX333" s="128"/>
      <c r="CY333" s="128"/>
      <c r="CZ333" s="128"/>
      <c r="DA333" s="128"/>
      <c r="DB333" s="128"/>
      <c r="DC333" s="128"/>
      <c r="DD333" s="128"/>
      <c r="DE333" s="128"/>
      <c r="DF333" s="128"/>
      <c r="DG333" s="128"/>
      <c r="DH333" s="128"/>
      <c r="DI333" s="128"/>
      <c r="DJ333" s="128"/>
      <c r="DK333" s="128"/>
      <c r="DL333" s="128"/>
      <c r="DM333" s="128"/>
      <c r="DN333" s="128"/>
      <c r="DO333" s="128"/>
      <c r="DP333" s="128"/>
      <c r="DQ333" s="128"/>
      <c r="DR333" s="128"/>
      <c r="DS333" s="128"/>
      <c r="DT333" s="128"/>
      <c r="DU333" s="128"/>
      <c r="DV333" s="128"/>
      <c r="DW333" s="128"/>
      <c r="DX333" s="128"/>
      <c r="DY333" s="128"/>
      <c r="DZ333" s="128"/>
      <c r="EA333" s="128"/>
      <c r="EB333" s="128"/>
    </row>
    <row r="334" spans="10:132">
      <c r="J334" s="128"/>
      <c r="K334" s="128"/>
      <c r="L334" s="128"/>
      <c r="M334" s="128"/>
      <c r="N334" s="128"/>
      <c r="O334" s="128"/>
      <c r="P334" s="128"/>
      <c r="Q334" s="128"/>
      <c r="R334" s="128"/>
      <c r="S334" s="128"/>
      <c r="T334" s="128"/>
      <c r="U334" s="128"/>
      <c r="V334" s="128"/>
      <c r="W334" s="128"/>
      <c r="X334" s="128"/>
      <c r="Y334" s="128"/>
      <c r="Z334" s="128"/>
      <c r="AA334" s="128"/>
      <c r="AB334" s="128"/>
      <c r="AC334" s="128"/>
      <c r="AD334" s="128"/>
      <c r="AE334" s="128"/>
      <c r="AF334" s="128"/>
      <c r="AG334" s="128"/>
      <c r="AH334" s="128"/>
      <c r="AI334" s="128"/>
      <c r="AJ334" s="128"/>
      <c r="AK334" s="128"/>
      <c r="AL334" s="128"/>
      <c r="AM334" s="128"/>
      <c r="AN334" s="128"/>
      <c r="AO334" s="128"/>
      <c r="AP334" s="128"/>
      <c r="AQ334" s="128"/>
      <c r="AR334" s="128"/>
      <c r="AS334" s="128"/>
      <c r="AT334" s="128"/>
      <c r="AU334" s="128"/>
      <c r="AV334" s="128"/>
      <c r="AW334" s="128"/>
      <c r="AX334" s="128"/>
      <c r="AY334" s="128"/>
      <c r="AZ334" s="128"/>
      <c r="BA334" s="128"/>
      <c r="BB334" s="128"/>
      <c r="BC334" s="128"/>
      <c r="BD334" s="128"/>
      <c r="BE334" s="128"/>
      <c r="BF334" s="128"/>
      <c r="BG334" s="128"/>
      <c r="BH334" s="128"/>
      <c r="BI334" s="128"/>
      <c r="BJ334" s="128"/>
      <c r="BK334" s="128"/>
      <c r="BL334" s="128"/>
      <c r="BM334" s="128"/>
      <c r="BN334" s="128"/>
      <c r="BO334" s="128"/>
      <c r="BP334" s="128"/>
      <c r="BQ334" s="128"/>
      <c r="BR334" s="128"/>
      <c r="BS334" s="128"/>
      <c r="BT334" s="128"/>
      <c r="BU334" s="128"/>
      <c r="BV334" s="128"/>
      <c r="BW334" s="128"/>
      <c r="BX334" s="128"/>
      <c r="BY334" s="128"/>
      <c r="BZ334" s="128"/>
      <c r="CA334" s="128"/>
      <c r="CB334" s="128"/>
      <c r="CC334" s="128"/>
      <c r="CD334" s="128"/>
      <c r="CE334" s="128"/>
      <c r="CF334" s="128"/>
      <c r="CG334" s="128"/>
      <c r="CH334" s="128"/>
      <c r="CI334" s="128"/>
      <c r="CJ334" s="128"/>
      <c r="CK334" s="128"/>
      <c r="CL334" s="128"/>
      <c r="CM334" s="128"/>
      <c r="CN334" s="128"/>
      <c r="CO334" s="128"/>
      <c r="CP334" s="128"/>
      <c r="CQ334" s="128"/>
      <c r="CR334" s="128"/>
      <c r="CS334" s="128"/>
      <c r="CT334" s="128"/>
      <c r="CU334" s="128"/>
      <c r="CV334" s="128"/>
      <c r="CW334" s="128"/>
      <c r="CX334" s="128"/>
      <c r="CY334" s="128"/>
      <c r="CZ334" s="128"/>
      <c r="DA334" s="128"/>
      <c r="DB334" s="128"/>
      <c r="DC334" s="128"/>
      <c r="DD334" s="128"/>
      <c r="DE334" s="128"/>
      <c r="DF334" s="128"/>
      <c r="DG334" s="128"/>
      <c r="DH334" s="128"/>
      <c r="DI334" s="128"/>
      <c r="DJ334" s="128"/>
      <c r="DK334" s="128"/>
      <c r="DL334" s="128"/>
      <c r="DM334" s="128"/>
      <c r="DN334" s="128"/>
      <c r="DO334" s="128"/>
      <c r="DP334" s="128"/>
      <c r="DQ334" s="128"/>
      <c r="DR334" s="128"/>
      <c r="DS334" s="128"/>
      <c r="DT334" s="128"/>
      <c r="DU334" s="128"/>
      <c r="DV334" s="128"/>
      <c r="DW334" s="128"/>
      <c r="DX334" s="128"/>
      <c r="DY334" s="128"/>
      <c r="DZ334" s="128"/>
      <c r="EA334" s="128"/>
      <c r="EB334" s="128"/>
    </row>
    <row r="335" spans="10:132">
      <c r="J335" s="128"/>
      <c r="K335" s="128"/>
      <c r="L335" s="128"/>
      <c r="M335" s="128"/>
      <c r="N335" s="128"/>
      <c r="O335" s="128"/>
      <c r="P335" s="128"/>
      <c r="Q335" s="128"/>
      <c r="R335" s="128"/>
      <c r="S335" s="128"/>
      <c r="T335" s="128"/>
      <c r="U335" s="128"/>
      <c r="V335" s="128"/>
      <c r="W335" s="128"/>
      <c r="X335" s="128"/>
      <c r="Y335" s="128"/>
      <c r="Z335" s="128"/>
      <c r="AA335" s="128"/>
      <c r="AB335" s="128"/>
      <c r="AC335" s="128"/>
      <c r="AD335" s="128"/>
      <c r="AE335" s="128"/>
      <c r="AF335" s="128"/>
      <c r="AG335" s="128"/>
      <c r="AH335" s="128"/>
      <c r="AI335" s="128"/>
      <c r="AJ335" s="128"/>
      <c r="AK335" s="128"/>
      <c r="AL335" s="128"/>
      <c r="AM335" s="128"/>
      <c r="AN335" s="128"/>
      <c r="AO335" s="128"/>
      <c r="AP335" s="128"/>
      <c r="AQ335" s="128"/>
      <c r="AR335" s="128"/>
      <c r="AS335" s="128"/>
      <c r="AT335" s="128"/>
      <c r="AU335" s="128"/>
      <c r="AV335" s="128"/>
      <c r="AW335" s="128"/>
      <c r="AX335" s="128"/>
      <c r="AY335" s="128"/>
      <c r="AZ335" s="128"/>
      <c r="BA335" s="128"/>
      <c r="BB335" s="128"/>
      <c r="BC335" s="128"/>
      <c r="BD335" s="128"/>
      <c r="BE335" s="128"/>
      <c r="BF335" s="128"/>
      <c r="BG335" s="128"/>
      <c r="BH335" s="128"/>
      <c r="BI335" s="128"/>
      <c r="BJ335" s="128"/>
      <c r="BK335" s="128"/>
      <c r="BL335" s="128"/>
      <c r="BM335" s="128"/>
      <c r="BN335" s="128"/>
      <c r="BO335" s="128"/>
      <c r="BP335" s="128"/>
      <c r="BQ335" s="128"/>
      <c r="BR335" s="128"/>
      <c r="BS335" s="128"/>
      <c r="BT335" s="128"/>
      <c r="BU335" s="128"/>
      <c r="BV335" s="128"/>
      <c r="BW335" s="128"/>
      <c r="BX335" s="128"/>
      <c r="BY335" s="128"/>
      <c r="BZ335" s="128"/>
      <c r="CA335" s="128"/>
      <c r="CB335" s="128"/>
      <c r="CC335" s="128"/>
      <c r="CD335" s="128"/>
      <c r="CE335" s="128"/>
      <c r="CF335" s="128"/>
      <c r="CG335" s="128"/>
      <c r="CH335" s="128"/>
      <c r="CI335" s="128"/>
      <c r="CJ335" s="128"/>
      <c r="CK335" s="128"/>
      <c r="CL335" s="128"/>
      <c r="CM335" s="128"/>
      <c r="CN335" s="128"/>
      <c r="CO335" s="128"/>
      <c r="CP335" s="128"/>
      <c r="CQ335" s="128"/>
      <c r="CR335" s="128"/>
      <c r="CS335" s="128"/>
      <c r="CT335" s="128"/>
      <c r="CU335" s="128"/>
      <c r="CV335" s="128"/>
      <c r="CW335" s="128"/>
      <c r="CX335" s="128"/>
      <c r="CY335" s="128"/>
      <c r="CZ335" s="128"/>
      <c r="DA335" s="128"/>
      <c r="DB335" s="128"/>
      <c r="DC335" s="128"/>
      <c r="DD335" s="128"/>
      <c r="DE335" s="128"/>
      <c r="DF335" s="128"/>
      <c r="DG335" s="128"/>
      <c r="DH335" s="128"/>
      <c r="DI335" s="128"/>
      <c r="DJ335" s="128"/>
      <c r="DK335" s="128"/>
      <c r="DL335" s="128"/>
      <c r="DM335" s="128"/>
      <c r="DN335" s="128"/>
      <c r="DO335" s="128"/>
      <c r="DP335" s="128"/>
      <c r="DQ335" s="128"/>
      <c r="DR335" s="128"/>
      <c r="DS335" s="128"/>
      <c r="DT335" s="128"/>
      <c r="DU335" s="128"/>
      <c r="DV335" s="128"/>
      <c r="DW335" s="128"/>
      <c r="DX335" s="128"/>
      <c r="DY335" s="128"/>
      <c r="DZ335" s="128"/>
      <c r="EA335" s="128"/>
      <c r="EB335" s="128"/>
    </row>
    <row r="336" spans="10:132">
      <c r="J336" s="128"/>
      <c r="K336" s="128"/>
      <c r="L336" s="128"/>
      <c r="M336" s="128"/>
      <c r="N336" s="128"/>
      <c r="O336" s="128"/>
      <c r="P336" s="128"/>
      <c r="Q336" s="128"/>
      <c r="R336" s="128"/>
      <c r="S336" s="128"/>
      <c r="T336" s="128"/>
      <c r="U336" s="128"/>
      <c r="V336" s="128"/>
      <c r="W336" s="128"/>
      <c r="X336" s="128"/>
      <c r="Y336" s="128"/>
      <c r="Z336" s="128"/>
      <c r="AA336" s="128"/>
      <c r="AB336" s="128"/>
      <c r="AC336" s="128"/>
      <c r="AD336" s="128"/>
      <c r="AE336" s="128"/>
      <c r="AF336" s="128"/>
      <c r="AG336" s="128"/>
      <c r="AH336" s="128"/>
      <c r="AI336" s="128"/>
      <c r="AJ336" s="128"/>
      <c r="AK336" s="128"/>
      <c r="AL336" s="128"/>
      <c r="AM336" s="128"/>
      <c r="AN336" s="128"/>
      <c r="AO336" s="128"/>
      <c r="AP336" s="128"/>
      <c r="AQ336" s="128"/>
      <c r="AR336" s="128"/>
      <c r="AS336" s="128"/>
      <c r="AT336" s="128"/>
      <c r="AU336" s="128"/>
      <c r="AV336" s="128"/>
      <c r="AW336" s="128"/>
      <c r="AX336" s="128"/>
      <c r="AY336" s="128"/>
      <c r="AZ336" s="128"/>
      <c r="BA336" s="128"/>
      <c r="BB336" s="128"/>
      <c r="BC336" s="128"/>
      <c r="BD336" s="128"/>
      <c r="BE336" s="128"/>
      <c r="BF336" s="128"/>
      <c r="BG336" s="128"/>
      <c r="BH336" s="128"/>
      <c r="BI336" s="128"/>
      <c r="BJ336" s="128"/>
      <c r="BK336" s="128"/>
      <c r="BL336" s="128"/>
      <c r="BM336" s="128"/>
      <c r="BN336" s="128"/>
      <c r="BO336" s="128"/>
      <c r="BP336" s="128"/>
      <c r="BQ336" s="128"/>
      <c r="BR336" s="128"/>
      <c r="BS336" s="128"/>
      <c r="BT336" s="128"/>
      <c r="BU336" s="128"/>
      <c r="BV336" s="128"/>
      <c r="BW336" s="128"/>
      <c r="BX336" s="128"/>
      <c r="BY336" s="128"/>
      <c r="BZ336" s="128"/>
      <c r="CA336" s="128"/>
      <c r="CB336" s="128"/>
      <c r="CC336" s="128"/>
      <c r="CD336" s="128"/>
      <c r="CE336" s="128"/>
      <c r="CF336" s="128"/>
      <c r="CG336" s="128"/>
      <c r="CH336" s="128"/>
      <c r="CI336" s="128"/>
      <c r="CJ336" s="128"/>
      <c r="CK336" s="128"/>
      <c r="CL336" s="128"/>
      <c r="CM336" s="128"/>
      <c r="CN336" s="128"/>
      <c r="CO336" s="128"/>
      <c r="CP336" s="128"/>
      <c r="CQ336" s="128"/>
      <c r="CR336" s="128"/>
      <c r="CS336" s="128"/>
      <c r="CT336" s="128"/>
      <c r="CU336" s="128"/>
      <c r="CV336" s="128"/>
      <c r="CW336" s="128"/>
      <c r="CX336" s="128"/>
      <c r="CY336" s="128"/>
      <c r="CZ336" s="128"/>
      <c r="DA336" s="128"/>
      <c r="DB336" s="128"/>
      <c r="DC336" s="128"/>
      <c r="DD336" s="128"/>
      <c r="DE336" s="128"/>
      <c r="DF336" s="128"/>
      <c r="DG336" s="128"/>
      <c r="DH336" s="128"/>
      <c r="DI336" s="128"/>
      <c r="DJ336" s="128"/>
      <c r="DK336" s="128"/>
      <c r="DL336" s="128"/>
      <c r="DM336" s="128"/>
      <c r="DN336" s="128"/>
      <c r="DO336" s="128"/>
      <c r="DP336" s="128"/>
      <c r="DQ336" s="128"/>
      <c r="DR336" s="128"/>
      <c r="DS336" s="128"/>
      <c r="DT336" s="128"/>
      <c r="DU336" s="128"/>
      <c r="DV336" s="128"/>
      <c r="DW336" s="128"/>
      <c r="DX336" s="128"/>
      <c r="DY336" s="128"/>
      <c r="DZ336" s="128"/>
      <c r="EA336" s="128"/>
      <c r="EB336" s="128"/>
    </row>
    <row r="337" spans="10:132">
      <c r="J337" s="128"/>
      <c r="K337" s="128"/>
      <c r="L337" s="128"/>
      <c r="M337" s="128"/>
      <c r="N337" s="128"/>
      <c r="O337" s="128"/>
      <c r="P337" s="128"/>
      <c r="Q337" s="128"/>
      <c r="R337" s="128"/>
      <c r="S337" s="128"/>
      <c r="T337" s="128"/>
      <c r="U337" s="128"/>
      <c r="V337" s="128"/>
      <c r="W337" s="128"/>
      <c r="X337" s="128"/>
      <c r="Y337" s="128"/>
      <c r="Z337" s="128"/>
      <c r="AA337" s="128"/>
      <c r="AB337" s="128"/>
      <c r="AC337" s="128"/>
      <c r="AD337" s="128"/>
      <c r="AE337" s="128"/>
      <c r="AF337" s="128"/>
      <c r="AG337" s="128"/>
      <c r="AH337" s="128"/>
      <c r="AI337" s="128"/>
      <c r="AJ337" s="128"/>
      <c r="AK337" s="128"/>
      <c r="AL337" s="128"/>
      <c r="AM337" s="128"/>
      <c r="AN337" s="128"/>
      <c r="AO337" s="128"/>
      <c r="AP337" s="128"/>
      <c r="AQ337" s="128"/>
      <c r="AR337" s="128"/>
      <c r="AS337" s="128"/>
      <c r="AT337" s="128"/>
      <c r="AU337" s="128"/>
      <c r="AV337" s="128"/>
      <c r="AW337" s="128"/>
      <c r="AX337" s="128"/>
      <c r="AY337" s="128"/>
      <c r="AZ337" s="128"/>
      <c r="BA337" s="128"/>
      <c r="BB337" s="128"/>
      <c r="BC337" s="128"/>
      <c r="BD337" s="128"/>
      <c r="BE337" s="128"/>
      <c r="BF337" s="128"/>
      <c r="BG337" s="128"/>
      <c r="BH337" s="128"/>
      <c r="BI337" s="128"/>
      <c r="BJ337" s="128"/>
      <c r="BK337" s="128"/>
      <c r="BL337" s="128"/>
      <c r="BM337" s="128"/>
      <c r="BN337" s="128"/>
      <c r="BO337" s="128"/>
      <c r="BP337" s="128"/>
      <c r="BQ337" s="128"/>
      <c r="BR337" s="128"/>
      <c r="BS337" s="128"/>
      <c r="BT337" s="128"/>
      <c r="BU337" s="128"/>
      <c r="BV337" s="128"/>
      <c r="BW337" s="128"/>
      <c r="BX337" s="128"/>
      <c r="BY337" s="128"/>
      <c r="BZ337" s="128"/>
      <c r="CA337" s="128"/>
      <c r="CB337" s="128"/>
      <c r="CC337" s="128"/>
      <c r="CD337" s="128"/>
      <c r="CE337" s="128"/>
      <c r="CF337" s="128"/>
      <c r="CG337" s="128"/>
      <c r="CH337" s="128"/>
      <c r="CI337" s="128"/>
      <c r="CJ337" s="128"/>
      <c r="CK337" s="128"/>
      <c r="CL337" s="128"/>
      <c r="CM337" s="128"/>
      <c r="CN337" s="128"/>
      <c r="CO337" s="128"/>
      <c r="CP337" s="128"/>
      <c r="CQ337" s="128"/>
      <c r="CR337" s="128"/>
      <c r="CS337" s="128"/>
      <c r="CT337" s="128"/>
      <c r="CU337" s="128"/>
      <c r="CV337" s="128"/>
      <c r="CW337" s="128"/>
      <c r="CX337" s="128"/>
      <c r="CY337" s="128"/>
      <c r="CZ337" s="128"/>
      <c r="DA337" s="128"/>
      <c r="DB337" s="128"/>
      <c r="DC337" s="128"/>
      <c r="DD337" s="128"/>
      <c r="DE337" s="128"/>
      <c r="DF337" s="128"/>
      <c r="DG337" s="128"/>
      <c r="DH337" s="128"/>
      <c r="DI337" s="128"/>
      <c r="DJ337" s="128"/>
      <c r="DK337" s="128"/>
      <c r="DL337" s="128"/>
      <c r="DM337" s="128"/>
      <c r="DN337" s="128"/>
      <c r="DO337" s="128"/>
      <c r="DP337" s="128"/>
      <c r="DQ337" s="128"/>
      <c r="DR337" s="128"/>
      <c r="DS337" s="128"/>
      <c r="DT337" s="128"/>
      <c r="DU337" s="128"/>
      <c r="DV337" s="128"/>
      <c r="DW337" s="128"/>
      <c r="DX337" s="128"/>
      <c r="DY337" s="128"/>
      <c r="DZ337" s="128"/>
      <c r="EA337" s="128"/>
      <c r="EB337" s="128"/>
    </row>
    <row r="338" spans="10:132">
      <c r="J338" s="128"/>
      <c r="K338" s="128"/>
      <c r="L338" s="128"/>
      <c r="M338" s="128"/>
      <c r="N338" s="128"/>
      <c r="O338" s="128"/>
      <c r="P338" s="128"/>
      <c r="Q338" s="128"/>
      <c r="R338" s="128"/>
      <c r="S338" s="128"/>
      <c r="T338" s="128"/>
      <c r="U338" s="128"/>
      <c r="V338" s="128"/>
      <c r="W338" s="128"/>
      <c r="X338" s="128"/>
      <c r="Y338" s="128"/>
      <c r="Z338" s="128"/>
      <c r="AA338" s="128"/>
      <c r="AB338" s="128"/>
      <c r="AC338" s="128"/>
      <c r="AD338" s="128"/>
      <c r="AE338" s="128"/>
      <c r="AF338" s="128"/>
      <c r="AG338" s="128"/>
      <c r="AH338" s="128"/>
      <c r="AI338" s="128"/>
      <c r="AJ338" s="128"/>
      <c r="AK338" s="128"/>
      <c r="AL338" s="128"/>
      <c r="AM338" s="128"/>
      <c r="AN338" s="128"/>
      <c r="AO338" s="128"/>
      <c r="AP338" s="128"/>
      <c r="AQ338" s="128"/>
      <c r="AR338" s="128"/>
      <c r="AS338" s="128"/>
      <c r="AT338" s="128"/>
      <c r="AU338" s="128"/>
      <c r="AV338" s="128"/>
      <c r="AW338" s="128"/>
      <c r="AX338" s="128"/>
      <c r="AY338" s="128"/>
      <c r="AZ338" s="128"/>
      <c r="BA338" s="128"/>
      <c r="BB338" s="128"/>
      <c r="BC338" s="128"/>
      <c r="BD338" s="128"/>
      <c r="BE338" s="128"/>
      <c r="BF338" s="128"/>
      <c r="BG338" s="128"/>
      <c r="BH338" s="128"/>
      <c r="BI338" s="128"/>
      <c r="BJ338" s="128"/>
      <c r="BK338" s="128"/>
      <c r="BL338" s="128"/>
      <c r="BM338" s="128"/>
      <c r="BN338" s="128"/>
      <c r="BO338" s="128"/>
      <c r="BP338" s="128"/>
      <c r="BQ338" s="128"/>
      <c r="BR338" s="128"/>
      <c r="BS338" s="128"/>
      <c r="BT338" s="128"/>
      <c r="BU338" s="128"/>
      <c r="BV338" s="128"/>
      <c r="BW338" s="128"/>
      <c r="BX338" s="128"/>
      <c r="BY338" s="128"/>
      <c r="BZ338" s="128"/>
      <c r="CA338" s="128"/>
      <c r="CB338" s="128"/>
      <c r="CC338" s="128"/>
      <c r="CD338" s="128"/>
      <c r="CE338" s="128"/>
      <c r="CF338" s="128"/>
      <c r="CG338" s="128"/>
      <c r="CH338" s="128"/>
      <c r="CI338" s="128"/>
      <c r="CJ338" s="128"/>
      <c r="CK338" s="128"/>
      <c r="CL338" s="128"/>
      <c r="CM338" s="128"/>
      <c r="CN338" s="128"/>
      <c r="CO338" s="128"/>
      <c r="CP338" s="128"/>
      <c r="CQ338" s="128"/>
      <c r="CR338" s="128"/>
      <c r="CS338" s="128"/>
      <c r="CT338" s="128"/>
      <c r="CU338" s="128"/>
      <c r="CV338" s="128"/>
      <c r="CW338" s="128"/>
      <c r="CX338" s="128"/>
      <c r="CY338" s="128"/>
      <c r="CZ338" s="128"/>
      <c r="DA338" s="128"/>
      <c r="DB338" s="128"/>
      <c r="DC338" s="128"/>
      <c r="DD338" s="128"/>
      <c r="DE338" s="128"/>
      <c r="DF338" s="128"/>
      <c r="DG338" s="128"/>
      <c r="DH338" s="128"/>
      <c r="DI338" s="128"/>
      <c r="DJ338" s="128"/>
      <c r="DK338" s="128"/>
      <c r="DL338" s="128"/>
      <c r="DM338" s="128"/>
      <c r="DN338" s="128"/>
      <c r="DO338" s="128"/>
      <c r="DP338" s="128"/>
      <c r="DQ338" s="128"/>
      <c r="DR338" s="128"/>
      <c r="DS338" s="128"/>
      <c r="DT338" s="128"/>
      <c r="DU338" s="128"/>
      <c r="DV338" s="128"/>
      <c r="DW338" s="128"/>
      <c r="DX338" s="128"/>
      <c r="DY338" s="128"/>
      <c r="DZ338" s="128"/>
      <c r="EA338" s="128"/>
      <c r="EB338" s="128"/>
    </row>
    <row r="339" spans="10:132">
      <c r="J339" s="128"/>
      <c r="K339" s="128"/>
      <c r="L339" s="128"/>
      <c r="M339" s="128"/>
      <c r="N339" s="128"/>
      <c r="O339" s="128"/>
      <c r="P339" s="128"/>
      <c r="Q339" s="128"/>
      <c r="R339" s="128"/>
      <c r="S339" s="128"/>
      <c r="T339" s="128"/>
      <c r="U339" s="128"/>
      <c r="V339" s="128"/>
      <c r="W339" s="128"/>
      <c r="X339" s="128"/>
      <c r="Y339" s="128"/>
      <c r="Z339" s="128"/>
      <c r="AA339" s="128"/>
      <c r="AB339" s="128"/>
      <c r="AC339" s="128"/>
      <c r="AD339" s="128"/>
      <c r="AE339" s="128"/>
      <c r="AF339" s="128"/>
      <c r="AG339" s="128"/>
      <c r="AH339" s="128"/>
      <c r="AI339" s="128"/>
      <c r="AJ339" s="128"/>
      <c r="AK339" s="128"/>
      <c r="AL339" s="128"/>
      <c r="AM339" s="128"/>
      <c r="AN339" s="128"/>
      <c r="AO339" s="128"/>
      <c r="AP339" s="128"/>
      <c r="AQ339" s="128"/>
      <c r="AR339" s="128"/>
      <c r="AS339" s="128"/>
      <c r="AT339" s="128"/>
      <c r="AU339" s="128"/>
      <c r="AV339" s="128"/>
      <c r="AW339" s="128"/>
      <c r="AX339" s="128"/>
      <c r="AY339" s="128"/>
      <c r="AZ339" s="128"/>
      <c r="BA339" s="128"/>
      <c r="BB339" s="128"/>
      <c r="BC339" s="128"/>
      <c r="BD339" s="128"/>
      <c r="BE339" s="128"/>
      <c r="BF339" s="128"/>
      <c r="BG339" s="128"/>
      <c r="BH339" s="128"/>
      <c r="BI339" s="128"/>
      <c r="BJ339" s="128"/>
      <c r="BK339" s="128"/>
      <c r="BL339" s="128"/>
      <c r="BM339" s="128"/>
      <c r="BN339" s="128"/>
      <c r="BO339" s="128"/>
      <c r="BP339" s="128"/>
      <c r="BQ339" s="128"/>
      <c r="BR339" s="128"/>
      <c r="BS339" s="128"/>
      <c r="BT339" s="128"/>
      <c r="BU339" s="128"/>
      <c r="BV339" s="128"/>
      <c r="BW339" s="128"/>
      <c r="BX339" s="128"/>
      <c r="BY339" s="128"/>
      <c r="BZ339" s="128"/>
      <c r="CA339" s="128"/>
      <c r="CB339" s="128"/>
      <c r="CC339" s="128"/>
      <c r="CD339" s="128"/>
      <c r="CE339" s="128"/>
      <c r="CF339" s="128"/>
      <c r="CG339" s="128"/>
      <c r="CH339" s="128"/>
      <c r="CI339" s="128"/>
      <c r="CJ339" s="128"/>
      <c r="CK339" s="128"/>
      <c r="CL339" s="128"/>
      <c r="CM339" s="128"/>
      <c r="CN339" s="128"/>
      <c r="CO339" s="128"/>
      <c r="CP339" s="128"/>
      <c r="CQ339" s="128"/>
      <c r="CR339" s="128"/>
      <c r="CS339" s="128"/>
      <c r="CT339" s="128"/>
      <c r="CU339" s="128"/>
      <c r="CV339" s="128"/>
      <c r="CW339" s="128"/>
      <c r="CX339" s="128"/>
      <c r="CY339" s="128"/>
      <c r="CZ339" s="128"/>
      <c r="DA339" s="128"/>
      <c r="DB339" s="128"/>
      <c r="DC339" s="128"/>
      <c r="DD339" s="128"/>
      <c r="DE339" s="128"/>
      <c r="DF339" s="128"/>
      <c r="DG339" s="128"/>
      <c r="DH339" s="128"/>
      <c r="DI339" s="128"/>
      <c r="DJ339" s="128"/>
      <c r="DK339" s="128"/>
      <c r="DL339" s="128"/>
      <c r="DM339" s="128"/>
      <c r="DN339" s="128"/>
      <c r="DO339" s="128"/>
      <c r="DP339" s="128"/>
      <c r="DQ339" s="128"/>
      <c r="DR339" s="128"/>
      <c r="DS339" s="128"/>
      <c r="DT339" s="128"/>
      <c r="DU339" s="128"/>
      <c r="DV339" s="128"/>
      <c r="DW339" s="128"/>
      <c r="DX339" s="128"/>
      <c r="DY339" s="128"/>
      <c r="DZ339" s="128"/>
      <c r="EA339" s="128"/>
      <c r="EB339" s="128"/>
    </row>
    <row r="340" spans="10:132">
      <c r="J340" s="128"/>
      <c r="K340" s="128"/>
      <c r="L340" s="128"/>
      <c r="M340" s="128"/>
      <c r="N340" s="128"/>
      <c r="O340" s="128"/>
      <c r="P340" s="128"/>
      <c r="Q340" s="128"/>
      <c r="R340" s="128"/>
      <c r="S340" s="128"/>
      <c r="T340" s="128"/>
      <c r="U340" s="128"/>
      <c r="V340" s="128"/>
      <c r="W340" s="128"/>
      <c r="X340" s="128"/>
      <c r="Y340" s="128"/>
      <c r="Z340" s="128"/>
      <c r="AA340" s="128"/>
      <c r="AB340" s="128"/>
      <c r="AC340" s="128"/>
      <c r="AD340" s="128"/>
      <c r="AE340" s="128"/>
      <c r="AF340" s="128"/>
      <c r="AG340" s="128"/>
      <c r="AH340" s="128"/>
      <c r="AI340" s="128"/>
      <c r="AJ340" s="128"/>
      <c r="AK340" s="128"/>
      <c r="AL340" s="128"/>
      <c r="AM340" s="128"/>
      <c r="AN340" s="128"/>
      <c r="AO340" s="128"/>
      <c r="AP340" s="128"/>
      <c r="AQ340" s="128"/>
      <c r="AR340" s="128"/>
      <c r="AS340" s="128"/>
      <c r="AT340" s="128"/>
      <c r="AU340" s="128"/>
      <c r="AV340" s="128"/>
      <c r="AW340" s="128"/>
      <c r="AX340" s="128"/>
      <c r="AY340" s="128"/>
      <c r="AZ340" s="128"/>
      <c r="BA340" s="128"/>
      <c r="BB340" s="128"/>
      <c r="BC340" s="128"/>
      <c r="BD340" s="128"/>
      <c r="BE340" s="128"/>
      <c r="BF340" s="128"/>
      <c r="BG340" s="128"/>
      <c r="BH340" s="128"/>
      <c r="BI340" s="128"/>
      <c r="BJ340" s="128"/>
      <c r="BK340" s="128"/>
      <c r="BL340" s="128"/>
      <c r="BM340" s="128"/>
      <c r="BN340" s="128"/>
      <c r="BO340" s="128"/>
      <c r="BP340" s="128"/>
      <c r="BQ340" s="128"/>
      <c r="BR340" s="128"/>
      <c r="BS340" s="128"/>
      <c r="BT340" s="128"/>
      <c r="BU340" s="128"/>
      <c r="BV340" s="128"/>
      <c r="BW340" s="128"/>
      <c r="BX340" s="128"/>
      <c r="BY340" s="128"/>
      <c r="BZ340" s="128"/>
      <c r="CA340" s="128"/>
      <c r="CB340" s="128"/>
      <c r="CC340" s="128"/>
      <c r="CD340" s="128"/>
      <c r="CE340" s="128"/>
      <c r="CF340" s="128"/>
      <c r="CG340" s="128"/>
      <c r="CH340" s="128"/>
      <c r="CI340" s="128"/>
      <c r="CJ340" s="128"/>
      <c r="CK340" s="128"/>
      <c r="CL340" s="128"/>
      <c r="CM340" s="128"/>
      <c r="CN340" s="128"/>
      <c r="CO340" s="128"/>
      <c r="CP340" s="128"/>
      <c r="CQ340" s="128"/>
      <c r="CR340" s="128"/>
      <c r="CS340" s="128"/>
      <c r="CT340" s="128"/>
      <c r="CU340" s="128"/>
      <c r="CV340" s="128"/>
      <c r="CW340" s="128"/>
      <c r="CX340" s="128"/>
      <c r="CY340" s="128"/>
      <c r="CZ340" s="128"/>
      <c r="DA340" s="128"/>
      <c r="DB340" s="128"/>
      <c r="DC340" s="128"/>
      <c r="DD340" s="128"/>
      <c r="DE340" s="128"/>
      <c r="DF340" s="128"/>
      <c r="DG340" s="128"/>
      <c r="DH340" s="128"/>
      <c r="DI340" s="128"/>
      <c r="DJ340" s="128"/>
      <c r="DK340" s="128"/>
      <c r="DL340" s="128"/>
      <c r="DM340" s="128"/>
      <c r="DN340" s="128"/>
      <c r="DO340" s="128"/>
      <c r="DP340" s="128"/>
      <c r="DQ340" s="128"/>
      <c r="DR340" s="128"/>
      <c r="DS340" s="128"/>
      <c r="DT340" s="128"/>
      <c r="DU340" s="128"/>
      <c r="DV340" s="128"/>
      <c r="DW340" s="128"/>
      <c r="DX340" s="128"/>
      <c r="DY340" s="128"/>
      <c r="DZ340" s="128"/>
      <c r="EA340" s="128"/>
      <c r="EB340" s="128"/>
    </row>
    <row r="341" spans="10:132">
      <c r="J341" s="128"/>
      <c r="K341" s="128"/>
      <c r="L341" s="128"/>
      <c r="M341" s="128"/>
      <c r="N341" s="128"/>
      <c r="O341" s="128"/>
      <c r="P341" s="128"/>
      <c r="Q341" s="128"/>
      <c r="R341" s="128"/>
      <c r="S341" s="128"/>
      <c r="T341" s="128"/>
      <c r="U341" s="128"/>
      <c r="V341" s="128"/>
      <c r="W341" s="128"/>
      <c r="X341" s="128"/>
      <c r="Y341" s="128"/>
      <c r="Z341" s="128"/>
      <c r="AA341" s="128"/>
      <c r="AB341" s="128"/>
      <c r="AC341" s="128"/>
      <c r="AD341" s="128"/>
      <c r="AE341" s="128"/>
      <c r="AF341" s="128"/>
      <c r="AG341" s="128"/>
      <c r="AH341" s="128"/>
      <c r="AI341" s="128"/>
      <c r="AJ341" s="128"/>
      <c r="AK341" s="128"/>
      <c r="AL341" s="128"/>
      <c r="AM341" s="128"/>
      <c r="AN341" s="128"/>
      <c r="AO341" s="128"/>
      <c r="AP341" s="128"/>
      <c r="AQ341" s="128"/>
      <c r="AR341" s="128"/>
      <c r="AS341" s="128"/>
      <c r="AT341" s="128"/>
      <c r="AU341" s="128"/>
      <c r="AV341" s="128"/>
      <c r="AW341" s="128"/>
      <c r="AX341" s="128"/>
      <c r="AY341" s="128"/>
      <c r="AZ341" s="128"/>
      <c r="BA341" s="128"/>
      <c r="BB341" s="128"/>
      <c r="BC341" s="128"/>
      <c r="BD341" s="128"/>
      <c r="BE341" s="128"/>
      <c r="BF341" s="128"/>
      <c r="BG341" s="128"/>
      <c r="BH341" s="128"/>
      <c r="BI341" s="128"/>
      <c r="BJ341" s="128"/>
      <c r="BK341" s="128"/>
      <c r="BL341" s="128"/>
      <c r="BM341" s="128"/>
      <c r="BN341" s="128"/>
      <c r="BO341" s="128"/>
      <c r="BP341" s="128"/>
      <c r="BQ341" s="128"/>
      <c r="BR341" s="128"/>
      <c r="BS341" s="128"/>
      <c r="BT341" s="128"/>
      <c r="BU341" s="128"/>
      <c r="BV341" s="128"/>
      <c r="BW341" s="128"/>
      <c r="BX341" s="128"/>
      <c r="BY341" s="128"/>
      <c r="BZ341" s="128"/>
      <c r="CA341" s="128"/>
      <c r="CB341" s="128"/>
      <c r="CC341" s="128"/>
      <c r="CD341" s="128"/>
      <c r="CE341" s="128"/>
      <c r="CF341" s="128"/>
      <c r="CG341" s="128"/>
      <c r="CH341" s="128"/>
      <c r="CI341" s="128"/>
      <c r="CJ341" s="128"/>
      <c r="CK341" s="128"/>
      <c r="CL341" s="128"/>
      <c r="CM341" s="128"/>
      <c r="CN341" s="128"/>
      <c r="CO341" s="128"/>
      <c r="CP341" s="128"/>
      <c r="CQ341" s="128"/>
      <c r="CR341" s="128"/>
      <c r="CS341" s="128"/>
      <c r="CT341" s="128"/>
      <c r="CU341" s="128"/>
      <c r="CV341" s="128"/>
      <c r="CW341" s="128"/>
      <c r="CX341" s="128"/>
      <c r="CY341" s="128"/>
      <c r="CZ341" s="128"/>
      <c r="DA341" s="128"/>
      <c r="DB341" s="128"/>
      <c r="DC341" s="128"/>
      <c r="DD341" s="128"/>
      <c r="DE341" s="128"/>
      <c r="DF341" s="128"/>
      <c r="DG341" s="128"/>
      <c r="DH341" s="128"/>
      <c r="DI341" s="128"/>
      <c r="DJ341" s="128"/>
      <c r="DK341" s="128"/>
      <c r="DL341" s="128"/>
      <c r="DM341" s="128"/>
      <c r="DN341" s="128"/>
      <c r="DO341" s="128"/>
      <c r="DP341" s="128"/>
      <c r="DQ341" s="128"/>
      <c r="DR341" s="128"/>
      <c r="DS341" s="128"/>
      <c r="DT341" s="128"/>
      <c r="DU341" s="128"/>
      <c r="DV341" s="128"/>
      <c r="DW341" s="128"/>
      <c r="DX341" s="128"/>
      <c r="DY341" s="128"/>
      <c r="DZ341" s="128"/>
      <c r="EA341" s="128"/>
      <c r="EB341" s="128"/>
    </row>
    <row r="342" spans="10:132">
      <c r="J342" s="128"/>
      <c r="K342" s="128"/>
      <c r="L342" s="128"/>
      <c r="M342" s="128"/>
      <c r="N342" s="128"/>
      <c r="O342" s="128"/>
      <c r="P342" s="128"/>
      <c r="Q342" s="128"/>
      <c r="R342" s="128"/>
      <c r="S342" s="128"/>
      <c r="T342" s="128"/>
      <c r="U342" s="128"/>
      <c r="V342" s="128"/>
      <c r="W342" s="128"/>
      <c r="X342" s="128"/>
      <c r="Y342" s="128"/>
      <c r="Z342" s="128"/>
      <c r="AA342" s="128"/>
      <c r="AB342" s="128"/>
      <c r="AC342" s="128"/>
      <c r="AD342" s="128"/>
      <c r="AE342" s="128"/>
      <c r="AF342" s="128"/>
      <c r="AG342" s="128"/>
      <c r="AH342" s="128"/>
      <c r="AI342" s="128"/>
      <c r="AJ342" s="128"/>
      <c r="AK342" s="128"/>
      <c r="AL342" s="128"/>
      <c r="AM342" s="128"/>
      <c r="AN342" s="128"/>
      <c r="AO342" s="128"/>
      <c r="AP342" s="128"/>
      <c r="AQ342" s="128"/>
      <c r="AR342" s="128"/>
      <c r="AS342" s="128"/>
      <c r="AT342" s="128"/>
      <c r="AU342" s="128"/>
      <c r="AV342" s="128"/>
      <c r="AW342" s="128"/>
      <c r="AX342" s="128"/>
      <c r="AY342" s="128"/>
      <c r="AZ342" s="128"/>
      <c r="BA342" s="128"/>
      <c r="BB342" s="128"/>
      <c r="BC342" s="128"/>
      <c r="BD342" s="128"/>
      <c r="BE342" s="128"/>
      <c r="BF342" s="128"/>
      <c r="BG342" s="128"/>
      <c r="BH342" s="128"/>
      <c r="BI342" s="128"/>
      <c r="BJ342" s="128"/>
      <c r="BK342" s="128"/>
      <c r="BL342" s="128"/>
      <c r="BM342" s="128"/>
      <c r="BN342" s="128"/>
      <c r="BO342" s="128"/>
      <c r="BP342" s="128"/>
      <c r="BQ342" s="128"/>
      <c r="BR342" s="128"/>
      <c r="BS342" s="128"/>
      <c r="BT342" s="128"/>
      <c r="BU342" s="128"/>
      <c r="BV342" s="128"/>
      <c r="BW342" s="128"/>
      <c r="BX342" s="128"/>
      <c r="BY342" s="128"/>
      <c r="BZ342" s="128"/>
      <c r="CA342" s="128"/>
      <c r="CB342" s="128"/>
      <c r="CC342" s="128"/>
      <c r="CD342" s="128"/>
      <c r="CE342" s="128"/>
      <c r="CF342" s="128"/>
      <c r="CG342" s="128"/>
      <c r="CH342" s="128"/>
      <c r="CI342" s="128"/>
      <c r="CJ342" s="128"/>
      <c r="CK342" s="128"/>
      <c r="CL342" s="128"/>
      <c r="CM342" s="128"/>
      <c r="CN342" s="128"/>
      <c r="CO342" s="128"/>
      <c r="CP342" s="128"/>
      <c r="CQ342" s="128"/>
      <c r="CR342" s="128"/>
      <c r="CS342" s="128"/>
      <c r="CT342" s="128"/>
      <c r="CU342" s="128"/>
      <c r="CV342" s="128"/>
      <c r="CW342" s="128"/>
      <c r="CX342" s="128"/>
      <c r="CY342" s="128"/>
      <c r="CZ342" s="128"/>
      <c r="DA342" s="128"/>
      <c r="DB342" s="128"/>
      <c r="DC342" s="128"/>
      <c r="DD342" s="128"/>
      <c r="DE342" s="128"/>
      <c r="DF342" s="128"/>
      <c r="DG342" s="128"/>
      <c r="DH342" s="128"/>
      <c r="DI342" s="128"/>
      <c r="DJ342" s="128"/>
      <c r="DK342" s="128"/>
      <c r="DL342" s="128"/>
      <c r="DM342" s="128"/>
      <c r="DN342" s="128"/>
      <c r="DO342" s="128"/>
      <c r="DP342" s="128"/>
      <c r="DQ342" s="128"/>
      <c r="DR342" s="128"/>
      <c r="DS342" s="128"/>
      <c r="DT342" s="128"/>
      <c r="DU342" s="128"/>
      <c r="DV342" s="128"/>
      <c r="DW342" s="128"/>
      <c r="DX342" s="128"/>
      <c r="DY342" s="128"/>
      <c r="DZ342" s="128"/>
      <c r="EA342" s="128"/>
      <c r="EB342" s="128"/>
    </row>
    <row r="343" spans="10:132">
      <c r="J343" s="128"/>
      <c r="K343" s="128"/>
      <c r="L343" s="128"/>
      <c r="M343" s="128"/>
      <c r="N343" s="128"/>
      <c r="O343" s="128"/>
      <c r="P343" s="128"/>
      <c r="Q343" s="128"/>
      <c r="R343" s="128"/>
      <c r="S343" s="128"/>
      <c r="T343" s="128"/>
      <c r="U343" s="128"/>
      <c r="V343" s="128"/>
      <c r="W343" s="128"/>
      <c r="X343" s="128"/>
      <c r="Y343" s="128"/>
      <c r="Z343" s="128"/>
      <c r="AA343" s="128"/>
      <c r="AB343" s="128"/>
      <c r="AC343" s="128"/>
      <c r="AD343" s="128"/>
      <c r="AE343" s="128"/>
      <c r="AF343" s="128"/>
      <c r="AG343" s="128"/>
      <c r="AH343" s="128"/>
      <c r="AI343" s="128"/>
      <c r="AJ343" s="128"/>
      <c r="AK343" s="128"/>
      <c r="AL343" s="128"/>
      <c r="AM343" s="128"/>
      <c r="AN343" s="128"/>
      <c r="AO343" s="128"/>
      <c r="AP343" s="128"/>
      <c r="AQ343" s="128"/>
      <c r="AR343" s="128"/>
      <c r="AS343" s="128"/>
      <c r="AT343" s="128"/>
      <c r="AU343" s="128"/>
      <c r="AV343" s="128"/>
      <c r="AW343" s="128"/>
      <c r="AX343" s="128"/>
      <c r="AY343" s="128"/>
      <c r="AZ343" s="128"/>
      <c r="BA343" s="128"/>
      <c r="BB343" s="128"/>
      <c r="BC343" s="128"/>
      <c r="BD343" s="128"/>
      <c r="BE343" s="128"/>
      <c r="BF343" s="128"/>
      <c r="BG343" s="128"/>
      <c r="BH343" s="128"/>
      <c r="BI343" s="128"/>
      <c r="BJ343" s="128"/>
      <c r="BK343" s="128"/>
      <c r="BL343" s="128"/>
      <c r="BM343" s="128"/>
      <c r="BN343" s="128"/>
      <c r="BO343" s="128"/>
      <c r="BP343" s="128"/>
      <c r="BQ343" s="128"/>
      <c r="BR343" s="128"/>
      <c r="BS343" s="128"/>
      <c r="BT343" s="128"/>
      <c r="BU343" s="128"/>
      <c r="BV343" s="128"/>
      <c r="BW343" s="128"/>
      <c r="BX343" s="128"/>
      <c r="BY343" s="128"/>
      <c r="BZ343" s="128"/>
      <c r="CA343" s="128"/>
      <c r="CB343" s="128"/>
      <c r="CC343" s="128"/>
      <c r="CD343" s="128"/>
      <c r="CE343" s="128"/>
      <c r="CF343" s="128"/>
      <c r="CG343" s="128"/>
      <c r="CH343" s="128"/>
      <c r="CI343" s="128"/>
      <c r="CJ343" s="128"/>
      <c r="CK343" s="128"/>
      <c r="CL343" s="128"/>
      <c r="CM343" s="128"/>
      <c r="CN343" s="128"/>
      <c r="CO343" s="128"/>
      <c r="CP343" s="128"/>
      <c r="CQ343" s="128"/>
      <c r="CR343" s="128"/>
      <c r="CS343" s="128"/>
      <c r="CT343" s="128"/>
      <c r="CU343" s="128"/>
      <c r="CV343" s="128"/>
      <c r="CW343" s="128"/>
      <c r="CX343" s="128"/>
      <c r="CY343" s="128"/>
      <c r="CZ343" s="128"/>
      <c r="DA343" s="128"/>
      <c r="DB343" s="128"/>
      <c r="DC343" s="128"/>
      <c r="DD343" s="128"/>
      <c r="DE343" s="128"/>
      <c r="DF343" s="128"/>
      <c r="DG343" s="128"/>
      <c r="DH343" s="128"/>
      <c r="DI343" s="128"/>
      <c r="DJ343" s="128"/>
      <c r="DK343" s="128"/>
      <c r="DL343" s="128"/>
      <c r="DM343" s="128"/>
      <c r="DN343" s="128"/>
      <c r="DO343" s="128"/>
      <c r="DP343" s="128"/>
      <c r="DQ343" s="128"/>
      <c r="DR343" s="128"/>
      <c r="DS343" s="128"/>
      <c r="DT343" s="128"/>
      <c r="DU343" s="128"/>
      <c r="DV343" s="128"/>
      <c r="DW343" s="128"/>
      <c r="DX343" s="128"/>
      <c r="DY343" s="128"/>
      <c r="DZ343" s="128"/>
      <c r="EA343" s="128"/>
      <c r="EB343" s="128"/>
    </row>
    <row r="344" spans="10:132">
      <c r="J344" s="128"/>
      <c r="K344" s="128"/>
      <c r="L344" s="128"/>
      <c r="M344" s="128"/>
      <c r="N344" s="128"/>
      <c r="O344" s="128"/>
      <c r="P344" s="128"/>
      <c r="Q344" s="128"/>
      <c r="R344" s="128"/>
      <c r="S344" s="128"/>
      <c r="T344" s="128"/>
      <c r="U344" s="128"/>
      <c r="V344" s="128"/>
      <c r="W344" s="128"/>
      <c r="X344" s="128"/>
      <c r="Y344" s="128"/>
      <c r="Z344" s="128"/>
      <c r="AA344" s="128"/>
      <c r="AB344" s="128"/>
      <c r="AC344" s="128"/>
      <c r="AD344" s="128"/>
      <c r="AE344" s="128"/>
      <c r="AF344" s="128"/>
      <c r="AG344" s="128"/>
      <c r="AH344" s="128"/>
      <c r="AI344" s="128"/>
      <c r="AJ344" s="128"/>
      <c r="AK344" s="128"/>
      <c r="AL344" s="128"/>
      <c r="AM344" s="128"/>
      <c r="AN344" s="128"/>
      <c r="AO344" s="128"/>
      <c r="AP344" s="128"/>
      <c r="AQ344" s="128"/>
      <c r="AR344" s="128"/>
      <c r="AS344" s="128"/>
      <c r="AT344" s="128"/>
      <c r="AU344" s="128"/>
      <c r="AV344" s="128"/>
      <c r="AW344" s="128"/>
      <c r="AX344" s="128"/>
      <c r="AY344" s="128"/>
      <c r="AZ344" s="128"/>
      <c r="BA344" s="128"/>
      <c r="BB344" s="128"/>
      <c r="BC344" s="128"/>
      <c r="BD344" s="128"/>
      <c r="BE344" s="128"/>
      <c r="BF344" s="128"/>
      <c r="BG344" s="128"/>
      <c r="BH344" s="128"/>
      <c r="BI344" s="128"/>
      <c r="BJ344" s="128"/>
      <c r="BK344" s="128"/>
      <c r="BL344" s="128"/>
      <c r="BM344" s="128"/>
      <c r="BN344" s="128"/>
      <c r="BO344" s="128"/>
      <c r="BP344" s="128"/>
      <c r="BQ344" s="128"/>
      <c r="BR344" s="128"/>
      <c r="BS344" s="128"/>
      <c r="BT344" s="128"/>
      <c r="BU344" s="128"/>
      <c r="BV344" s="128"/>
      <c r="BW344" s="128"/>
      <c r="BX344" s="128"/>
      <c r="BY344" s="128"/>
      <c r="BZ344" s="128"/>
      <c r="CA344" s="128"/>
      <c r="CB344" s="128"/>
      <c r="CC344" s="128"/>
      <c r="CD344" s="128"/>
      <c r="CE344" s="128"/>
      <c r="CF344" s="128"/>
      <c r="CG344" s="128"/>
      <c r="CH344" s="128"/>
      <c r="CI344" s="128"/>
      <c r="CJ344" s="128"/>
      <c r="CK344" s="128"/>
      <c r="CL344" s="128"/>
      <c r="CM344" s="128"/>
      <c r="CN344" s="128"/>
      <c r="CO344" s="128"/>
      <c r="CP344" s="128"/>
      <c r="CQ344" s="128"/>
      <c r="CR344" s="128"/>
      <c r="CS344" s="128"/>
      <c r="CT344" s="128"/>
      <c r="CU344" s="128"/>
      <c r="CV344" s="128"/>
      <c r="CW344" s="128"/>
      <c r="CX344" s="128"/>
      <c r="CY344" s="128"/>
      <c r="CZ344" s="128"/>
      <c r="DA344" s="128"/>
      <c r="DB344" s="128"/>
      <c r="DC344" s="128"/>
      <c r="DD344" s="128"/>
      <c r="DE344" s="128"/>
      <c r="DF344" s="128"/>
      <c r="DG344" s="128"/>
      <c r="DH344" s="128"/>
      <c r="DI344" s="128"/>
      <c r="DJ344" s="128"/>
      <c r="DK344" s="128"/>
      <c r="DL344" s="128"/>
      <c r="DM344" s="128"/>
      <c r="DN344" s="128"/>
      <c r="DO344" s="128"/>
      <c r="DP344" s="128"/>
      <c r="DQ344" s="128"/>
      <c r="DR344" s="128"/>
      <c r="DS344" s="128"/>
      <c r="DT344" s="128"/>
      <c r="DU344" s="128"/>
      <c r="DV344" s="128"/>
      <c r="DW344" s="128"/>
      <c r="DX344" s="128"/>
      <c r="DY344" s="128"/>
      <c r="DZ344" s="128"/>
      <c r="EA344" s="128"/>
      <c r="EB344" s="128"/>
    </row>
    <row r="345" spans="10:132">
      <c r="J345" s="128"/>
      <c r="K345" s="128"/>
      <c r="L345" s="128"/>
      <c r="M345" s="128"/>
      <c r="N345" s="128"/>
      <c r="O345" s="128"/>
      <c r="P345" s="128"/>
      <c r="Q345" s="128"/>
      <c r="R345" s="128"/>
      <c r="S345" s="128"/>
      <c r="T345" s="128"/>
      <c r="U345" s="128"/>
      <c r="V345" s="128"/>
      <c r="W345" s="128"/>
      <c r="X345" s="128"/>
      <c r="Y345" s="128"/>
      <c r="Z345" s="128"/>
      <c r="AA345" s="128"/>
      <c r="AB345" s="128"/>
      <c r="AC345" s="128"/>
      <c r="AD345" s="128"/>
      <c r="AE345" s="128"/>
      <c r="AF345" s="128"/>
      <c r="AG345" s="128"/>
      <c r="AH345" s="128"/>
      <c r="AI345" s="128"/>
      <c r="AJ345" s="128"/>
      <c r="AK345" s="128"/>
      <c r="AL345" s="128"/>
      <c r="AM345" s="128"/>
      <c r="AN345" s="128"/>
      <c r="AO345" s="128"/>
      <c r="AP345" s="128"/>
      <c r="AQ345" s="128"/>
      <c r="AR345" s="128"/>
      <c r="AS345" s="128"/>
      <c r="AT345" s="128"/>
      <c r="AU345" s="128"/>
      <c r="AV345" s="128"/>
      <c r="AW345" s="128"/>
      <c r="AX345" s="128"/>
      <c r="AY345" s="128"/>
      <c r="AZ345" s="128"/>
      <c r="BA345" s="128"/>
      <c r="BB345" s="128"/>
      <c r="BC345" s="128"/>
      <c r="BD345" s="128"/>
      <c r="BE345" s="128"/>
      <c r="BF345" s="128"/>
      <c r="BG345" s="128"/>
      <c r="BH345" s="128"/>
      <c r="BI345" s="128"/>
      <c r="BJ345" s="128"/>
      <c r="BK345" s="128"/>
      <c r="BL345" s="128"/>
      <c r="BM345" s="128"/>
      <c r="BN345" s="128"/>
      <c r="BO345" s="128"/>
      <c r="BP345" s="128"/>
      <c r="BQ345" s="128"/>
      <c r="BR345" s="128"/>
      <c r="BS345" s="128"/>
      <c r="BT345" s="128"/>
      <c r="BU345" s="128"/>
      <c r="BV345" s="128"/>
      <c r="BW345" s="128"/>
      <c r="BX345" s="128"/>
      <c r="BY345" s="128"/>
      <c r="BZ345" s="128"/>
      <c r="CA345" s="128"/>
      <c r="CB345" s="128"/>
      <c r="CC345" s="128"/>
      <c r="CD345" s="128"/>
      <c r="CE345" s="128"/>
      <c r="CF345" s="128"/>
      <c r="CG345" s="128"/>
      <c r="CH345" s="128"/>
      <c r="CI345" s="128"/>
      <c r="CJ345" s="128"/>
      <c r="CK345" s="128"/>
      <c r="CL345" s="128"/>
      <c r="CM345" s="128"/>
      <c r="CN345" s="128"/>
      <c r="CO345" s="128"/>
      <c r="CP345" s="128"/>
      <c r="CQ345" s="128"/>
      <c r="CR345" s="128"/>
      <c r="CS345" s="128"/>
      <c r="CT345" s="128"/>
      <c r="CU345" s="128"/>
      <c r="CV345" s="128"/>
      <c r="CW345" s="128"/>
      <c r="CX345" s="128"/>
      <c r="CY345" s="128"/>
      <c r="CZ345" s="128"/>
      <c r="DA345" s="128"/>
      <c r="DB345" s="128"/>
      <c r="DC345" s="128"/>
      <c r="DD345" s="128"/>
      <c r="DE345" s="128"/>
      <c r="DF345" s="128"/>
      <c r="DG345" s="128"/>
      <c r="DH345" s="128"/>
      <c r="DI345" s="128"/>
      <c r="DJ345" s="128"/>
      <c r="DK345" s="128"/>
      <c r="DL345" s="128"/>
      <c r="DM345" s="128"/>
      <c r="DN345" s="128"/>
      <c r="DO345" s="128"/>
      <c r="DP345" s="128"/>
      <c r="DQ345" s="128"/>
      <c r="DR345" s="128"/>
      <c r="DS345" s="128"/>
      <c r="DT345" s="128"/>
      <c r="DU345" s="128"/>
      <c r="DV345" s="128"/>
      <c r="DW345" s="128"/>
      <c r="DX345" s="128"/>
      <c r="DY345" s="128"/>
      <c r="DZ345" s="128"/>
      <c r="EA345" s="128"/>
      <c r="EB345" s="128"/>
    </row>
    <row r="346" spans="10:132">
      <c r="J346" s="128"/>
      <c r="K346" s="128"/>
      <c r="L346" s="128"/>
      <c r="M346" s="128"/>
      <c r="N346" s="128"/>
      <c r="O346" s="128"/>
      <c r="P346" s="128"/>
      <c r="Q346" s="128"/>
      <c r="R346" s="128"/>
      <c r="S346" s="128"/>
      <c r="T346" s="128"/>
      <c r="U346" s="128"/>
      <c r="V346" s="128"/>
      <c r="W346" s="128"/>
      <c r="X346" s="128"/>
      <c r="Y346" s="128"/>
      <c r="Z346" s="128"/>
      <c r="AA346" s="128"/>
      <c r="AB346" s="128"/>
      <c r="AC346" s="128"/>
      <c r="AD346" s="128"/>
      <c r="AE346" s="128"/>
      <c r="AF346" s="128"/>
      <c r="AG346" s="128"/>
      <c r="AH346" s="128"/>
      <c r="AI346" s="128"/>
      <c r="AJ346" s="128"/>
      <c r="AK346" s="128"/>
      <c r="AL346" s="128"/>
      <c r="AM346" s="128"/>
      <c r="AN346" s="128"/>
      <c r="AO346" s="128"/>
      <c r="AP346" s="128"/>
      <c r="AQ346" s="128"/>
      <c r="AR346" s="128"/>
      <c r="AS346" s="128"/>
      <c r="AT346" s="128"/>
      <c r="AU346" s="128"/>
      <c r="AV346" s="128"/>
      <c r="AW346" s="128"/>
      <c r="AX346" s="128"/>
      <c r="AY346" s="128"/>
      <c r="AZ346" s="128"/>
      <c r="BA346" s="128"/>
      <c r="BB346" s="128"/>
      <c r="BC346" s="128"/>
      <c r="BD346" s="128"/>
      <c r="BE346" s="128"/>
      <c r="BF346" s="128"/>
      <c r="BG346" s="128"/>
      <c r="BH346" s="128"/>
      <c r="BI346" s="128"/>
      <c r="BJ346" s="128"/>
      <c r="BK346" s="128"/>
      <c r="BL346" s="128"/>
      <c r="BM346" s="128"/>
      <c r="BN346" s="128"/>
      <c r="BO346" s="128"/>
      <c r="BP346" s="128"/>
      <c r="BQ346" s="128"/>
      <c r="BR346" s="128"/>
      <c r="BS346" s="128"/>
      <c r="BT346" s="128"/>
      <c r="BU346" s="128"/>
      <c r="BV346" s="128"/>
      <c r="BW346" s="128"/>
      <c r="BX346" s="128"/>
      <c r="BY346" s="128"/>
      <c r="BZ346" s="128"/>
      <c r="CA346" s="128"/>
      <c r="CB346" s="128"/>
      <c r="CC346" s="128"/>
      <c r="CD346" s="128"/>
      <c r="CE346" s="128"/>
      <c r="CF346" s="128"/>
      <c r="CG346" s="128"/>
      <c r="CH346" s="128"/>
      <c r="CI346" s="128"/>
      <c r="CJ346" s="128"/>
      <c r="CK346" s="128"/>
      <c r="CL346" s="128"/>
      <c r="CM346" s="128"/>
      <c r="CN346" s="128"/>
      <c r="CO346" s="128"/>
      <c r="CP346" s="128"/>
      <c r="CQ346" s="128"/>
      <c r="CR346" s="128"/>
      <c r="CS346" s="128"/>
      <c r="CT346" s="128"/>
      <c r="CU346" s="128"/>
      <c r="CV346" s="128"/>
      <c r="CW346" s="128"/>
      <c r="CX346" s="128"/>
      <c r="CY346" s="128"/>
      <c r="CZ346" s="128"/>
      <c r="DA346" s="128"/>
      <c r="DB346" s="128"/>
      <c r="DC346" s="128"/>
      <c r="DD346" s="128"/>
      <c r="DE346" s="128"/>
      <c r="DF346" s="128"/>
      <c r="DG346" s="128"/>
      <c r="DH346" s="128"/>
      <c r="DI346" s="128"/>
      <c r="DJ346" s="128"/>
      <c r="DK346" s="128"/>
      <c r="DL346" s="128"/>
      <c r="DM346" s="128"/>
      <c r="DN346" s="128"/>
      <c r="DO346" s="128"/>
      <c r="DP346" s="128"/>
      <c r="DQ346" s="128"/>
      <c r="DR346" s="128"/>
      <c r="DS346" s="128"/>
      <c r="DT346" s="128"/>
      <c r="DU346" s="128"/>
      <c r="DV346" s="128"/>
      <c r="DW346" s="128"/>
      <c r="DX346" s="128"/>
      <c r="DY346" s="128"/>
      <c r="DZ346" s="128"/>
      <c r="EA346" s="128"/>
      <c r="EB346" s="128"/>
    </row>
    <row r="347" spans="10:132">
      <c r="J347" s="128"/>
      <c r="K347" s="128"/>
      <c r="L347" s="128"/>
      <c r="M347" s="128"/>
      <c r="N347" s="128"/>
      <c r="O347" s="128"/>
      <c r="P347" s="128"/>
      <c r="Q347" s="128"/>
      <c r="R347" s="128"/>
      <c r="S347" s="128"/>
      <c r="T347" s="128"/>
      <c r="U347" s="128"/>
      <c r="V347" s="128"/>
      <c r="W347" s="128"/>
      <c r="X347" s="128"/>
      <c r="Y347" s="128"/>
      <c r="Z347" s="128"/>
      <c r="AA347" s="128"/>
      <c r="AB347" s="128"/>
      <c r="AC347" s="128"/>
      <c r="AD347" s="128"/>
      <c r="AE347" s="128"/>
      <c r="AF347" s="128"/>
      <c r="AG347" s="128"/>
      <c r="AH347" s="128"/>
      <c r="AI347" s="128"/>
      <c r="AJ347" s="128"/>
      <c r="AK347" s="128"/>
      <c r="AL347" s="128"/>
      <c r="AM347" s="128"/>
      <c r="AN347" s="128"/>
      <c r="AO347" s="128"/>
      <c r="AP347" s="128"/>
      <c r="AQ347" s="128"/>
      <c r="AR347" s="128"/>
      <c r="AS347" s="128"/>
      <c r="AT347" s="128"/>
      <c r="AU347" s="128"/>
      <c r="AV347" s="128"/>
      <c r="AW347" s="128"/>
      <c r="AX347" s="128"/>
      <c r="AY347" s="128"/>
      <c r="AZ347" s="128"/>
      <c r="BA347" s="128"/>
      <c r="BB347" s="128"/>
      <c r="BC347" s="128"/>
      <c r="BD347" s="128"/>
      <c r="BE347" s="128"/>
      <c r="BF347" s="128"/>
      <c r="BG347" s="128"/>
      <c r="BH347" s="128"/>
      <c r="BI347" s="128"/>
      <c r="BJ347" s="128"/>
      <c r="BK347" s="128"/>
      <c r="BL347" s="128"/>
      <c r="BM347" s="128"/>
      <c r="BN347" s="128"/>
      <c r="BO347" s="128"/>
      <c r="BP347" s="128"/>
      <c r="BQ347" s="128"/>
      <c r="BR347" s="128"/>
      <c r="BS347" s="128"/>
      <c r="BT347" s="128"/>
      <c r="BU347" s="128"/>
      <c r="BV347" s="128"/>
      <c r="BW347" s="128"/>
      <c r="BX347" s="128"/>
      <c r="BY347" s="128"/>
      <c r="BZ347" s="128"/>
      <c r="CA347" s="128"/>
      <c r="CB347" s="128"/>
      <c r="CC347" s="128"/>
      <c r="CD347" s="128"/>
      <c r="CE347" s="128"/>
      <c r="CF347" s="128"/>
      <c r="CG347" s="128"/>
      <c r="CH347" s="128"/>
      <c r="CI347" s="128"/>
      <c r="CJ347" s="128"/>
      <c r="CK347" s="128"/>
      <c r="CL347" s="128"/>
      <c r="CM347" s="128"/>
      <c r="CN347" s="128"/>
      <c r="CO347" s="128"/>
      <c r="CP347" s="128"/>
      <c r="CQ347" s="128"/>
      <c r="CR347" s="128"/>
      <c r="CS347" s="128"/>
      <c r="CT347" s="128"/>
      <c r="CU347" s="128"/>
      <c r="CV347" s="128"/>
      <c r="CW347" s="128"/>
      <c r="CX347" s="128"/>
      <c r="CY347" s="128"/>
      <c r="CZ347" s="128"/>
      <c r="DA347" s="128"/>
      <c r="DB347" s="128"/>
      <c r="DC347" s="128"/>
      <c r="DD347" s="128"/>
      <c r="DE347" s="128"/>
      <c r="DF347" s="128"/>
      <c r="DG347" s="128"/>
      <c r="DH347" s="128"/>
      <c r="DI347" s="128"/>
      <c r="DJ347" s="128"/>
      <c r="DK347" s="128"/>
      <c r="DL347" s="128"/>
      <c r="DM347" s="128"/>
      <c r="DN347" s="128"/>
      <c r="DO347" s="128"/>
      <c r="DP347" s="128"/>
      <c r="DQ347" s="128"/>
      <c r="DR347" s="128"/>
      <c r="DS347" s="128"/>
      <c r="DT347" s="128"/>
      <c r="DU347" s="128"/>
      <c r="DV347" s="128"/>
      <c r="DW347" s="128"/>
      <c r="DX347" s="128"/>
      <c r="DY347" s="128"/>
      <c r="DZ347" s="128"/>
      <c r="EA347" s="128"/>
      <c r="EB347" s="128"/>
    </row>
    <row r="348" spans="10:132">
      <c r="J348" s="128"/>
      <c r="K348" s="128"/>
      <c r="L348" s="128"/>
      <c r="M348" s="128"/>
      <c r="N348" s="128"/>
      <c r="O348" s="128"/>
      <c r="P348" s="128"/>
      <c r="Q348" s="128"/>
      <c r="R348" s="128"/>
      <c r="S348" s="128"/>
      <c r="T348" s="128"/>
      <c r="U348" s="128"/>
      <c r="V348" s="128"/>
      <c r="W348" s="128"/>
      <c r="X348" s="128"/>
      <c r="Y348" s="128"/>
      <c r="Z348" s="128"/>
      <c r="AA348" s="128"/>
      <c r="AB348" s="128"/>
      <c r="AC348" s="128"/>
      <c r="AD348" s="128"/>
      <c r="AE348" s="128"/>
      <c r="AF348" s="128"/>
      <c r="AG348" s="128"/>
      <c r="AH348" s="128"/>
      <c r="AI348" s="128"/>
      <c r="AJ348" s="128"/>
      <c r="AK348" s="128"/>
      <c r="AL348" s="128"/>
      <c r="AM348" s="128"/>
      <c r="AN348" s="128"/>
      <c r="AO348" s="128"/>
      <c r="AP348" s="128"/>
      <c r="AQ348" s="128"/>
      <c r="AR348" s="128"/>
      <c r="AS348" s="128"/>
      <c r="AT348" s="128"/>
      <c r="AU348" s="128"/>
      <c r="AV348" s="128"/>
      <c r="AW348" s="128"/>
      <c r="AX348" s="128"/>
      <c r="AY348" s="128"/>
      <c r="AZ348" s="128"/>
      <c r="BA348" s="128"/>
      <c r="BB348" s="128"/>
      <c r="BC348" s="128"/>
      <c r="BD348" s="128"/>
      <c r="BE348" s="128"/>
      <c r="BF348" s="128"/>
      <c r="BG348" s="128"/>
      <c r="BH348" s="128"/>
      <c r="BI348" s="128"/>
      <c r="BJ348" s="128"/>
      <c r="BK348" s="128"/>
      <c r="BL348" s="128"/>
      <c r="BM348" s="128"/>
      <c r="BN348" s="128"/>
      <c r="BO348" s="128"/>
      <c r="BP348" s="128"/>
      <c r="BQ348" s="128"/>
      <c r="BR348" s="128"/>
      <c r="BS348" s="128"/>
      <c r="BT348" s="128"/>
      <c r="BU348" s="128"/>
      <c r="BV348" s="128"/>
      <c r="BW348" s="128"/>
      <c r="BX348" s="128"/>
      <c r="BY348" s="128"/>
      <c r="BZ348" s="128"/>
      <c r="CA348" s="128"/>
      <c r="CB348" s="128"/>
      <c r="CC348" s="128"/>
      <c r="CD348" s="128"/>
      <c r="CE348" s="128"/>
      <c r="CF348" s="128"/>
      <c r="CG348" s="128"/>
      <c r="CH348" s="128"/>
      <c r="CI348" s="128"/>
      <c r="CJ348" s="128"/>
      <c r="CK348" s="128"/>
      <c r="CL348" s="128"/>
      <c r="CM348" s="128"/>
      <c r="CN348" s="128"/>
      <c r="CO348" s="128"/>
      <c r="CP348" s="128"/>
      <c r="CQ348" s="128"/>
      <c r="CR348" s="128"/>
      <c r="CS348" s="128"/>
      <c r="CT348" s="128"/>
      <c r="CU348" s="128"/>
      <c r="CV348" s="128"/>
      <c r="CW348" s="128"/>
      <c r="CX348" s="128"/>
      <c r="CY348" s="128"/>
      <c r="CZ348" s="128"/>
      <c r="DA348" s="128"/>
      <c r="DB348" s="128"/>
      <c r="DC348" s="128"/>
      <c r="DD348" s="128"/>
      <c r="DE348" s="128"/>
      <c r="DF348" s="128"/>
      <c r="DG348" s="128"/>
      <c r="DH348" s="128"/>
      <c r="DI348" s="128"/>
      <c r="DJ348" s="128"/>
      <c r="DK348" s="128"/>
      <c r="DL348" s="128"/>
      <c r="DM348" s="128"/>
      <c r="DN348" s="128"/>
      <c r="DO348" s="128"/>
      <c r="DP348" s="128"/>
      <c r="DQ348" s="128"/>
      <c r="DR348" s="128"/>
      <c r="DS348" s="128"/>
      <c r="DT348" s="128"/>
      <c r="DU348" s="128"/>
      <c r="DV348" s="128"/>
      <c r="DW348" s="128"/>
      <c r="DX348" s="128"/>
      <c r="DY348" s="128"/>
      <c r="DZ348" s="128"/>
      <c r="EA348" s="128"/>
      <c r="EB348" s="128"/>
    </row>
    <row r="349" spans="10:132">
      <c r="J349" s="128"/>
      <c r="K349" s="128"/>
      <c r="L349" s="128"/>
      <c r="M349" s="128"/>
      <c r="N349" s="128"/>
      <c r="O349" s="128"/>
      <c r="P349" s="128"/>
      <c r="Q349" s="128"/>
      <c r="R349" s="128"/>
      <c r="S349" s="128"/>
      <c r="T349" s="128"/>
      <c r="U349" s="128"/>
      <c r="V349" s="128"/>
      <c r="W349" s="128"/>
      <c r="X349" s="128"/>
      <c r="Y349" s="128"/>
      <c r="Z349" s="128"/>
      <c r="AA349" s="128"/>
      <c r="AB349" s="128"/>
      <c r="AC349" s="128"/>
      <c r="AD349" s="128"/>
      <c r="AE349" s="128"/>
      <c r="AF349" s="128"/>
      <c r="AG349" s="128"/>
      <c r="AH349" s="128"/>
      <c r="AI349" s="128"/>
      <c r="AJ349" s="128"/>
      <c r="AK349" s="128"/>
      <c r="AL349" s="128"/>
      <c r="AM349" s="128"/>
      <c r="AN349" s="128"/>
      <c r="AO349" s="128"/>
      <c r="AP349" s="128"/>
      <c r="AQ349" s="128"/>
      <c r="AR349" s="128"/>
      <c r="AS349" s="128"/>
      <c r="AT349" s="128"/>
      <c r="AU349" s="128"/>
      <c r="AV349" s="128"/>
      <c r="AW349" s="128"/>
      <c r="AX349" s="128"/>
      <c r="AY349" s="128"/>
      <c r="AZ349" s="128"/>
      <c r="BA349" s="128"/>
      <c r="BB349" s="128"/>
      <c r="BC349" s="128"/>
      <c r="BD349" s="128"/>
      <c r="BE349" s="128"/>
      <c r="BF349" s="128"/>
      <c r="BG349" s="128"/>
      <c r="BH349" s="128"/>
      <c r="BI349" s="128"/>
      <c r="BJ349" s="128"/>
      <c r="BK349" s="128"/>
      <c r="BL349" s="128"/>
      <c r="BM349" s="128"/>
      <c r="BN349" s="128"/>
      <c r="BO349" s="128"/>
      <c r="BP349" s="128"/>
      <c r="BQ349" s="128"/>
      <c r="BR349" s="128"/>
      <c r="BS349" s="128"/>
      <c r="BT349" s="128"/>
      <c r="BU349" s="128"/>
      <c r="BV349" s="128"/>
      <c r="BW349" s="128"/>
      <c r="BX349" s="128"/>
      <c r="BY349" s="128"/>
      <c r="BZ349" s="128"/>
      <c r="CA349" s="128"/>
      <c r="CB349" s="128"/>
      <c r="CC349" s="128"/>
      <c r="CD349" s="128"/>
      <c r="CE349" s="128"/>
      <c r="CF349" s="128"/>
      <c r="CG349" s="128"/>
      <c r="CH349" s="128"/>
      <c r="CI349" s="128"/>
      <c r="CJ349" s="128"/>
      <c r="CK349" s="128"/>
      <c r="CL349" s="128"/>
      <c r="CM349" s="128"/>
      <c r="CN349" s="128"/>
      <c r="CO349" s="128"/>
      <c r="CP349" s="128"/>
      <c r="CQ349" s="128"/>
      <c r="CR349" s="128"/>
      <c r="CS349" s="128"/>
      <c r="CT349" s="128"/>
      <c r="CU349" s="128"/>
      <c r="CV349" s="128"/>
      <c r="CW349" s="128"/>
      <c r="CX349" s="128"/>
      <c r="CY349" s="128"/>
      <c r="CZ349" s="128"/>
      <c r="DA349" s="128"/>
      <c r="DB349" s="128"/>
      <c r="DC349" s="128"/>
      <c r="DD349" s="128"/>
      <c r="DE349" s="128"/>
      <c r="DF349" s="128"/>
      <c r="DG349" s="128"/>
      <c r="DH349" s="128"/>
      <c r="DI349" s="128"/>
      <c r="DJ349" s="128"/>
      <c r="DK349" s="128"/>
      <c r="DL349" s="128"/>
      <c r="DM349" s="128"/>
      <c r="DN349" s="128"/>
      <c r="DO349" s="128"/>
      <c r="DP349" s="128"/>
      <c r="DQ349" s="128"/>
      <c r="DR349" s="128"/>
      <c r="DS349" s="128"/>
      <c r="DT349" s="128"/>
      <c r="DU349" s="128"/>
      <c r="DV349" s="128"/>
      <c r="DW349" s="128"/>
      <c r="DX349" s="128"/>
      <c r="DY349" s="128"/>
      <c r="DZ349" s="128"/>
      <c r="EA349" s="128"/>
      <c r="EB349" s="128"/>
    </row>
    <row r="350" spans="10:132">
      <c r="J350" s="128"/>
      <c r="K350" s="128"/>
      <c r="L350" s="128"/>
      <c r="M350" s="128"/>
      <c r="N350" s="128"/>
      <c r="O350" s="128"/>
      <c r="P350" s="128"/>
      <c r="Q350" s="128"/>
      <c r="R350" s="128"/>
      <c r="S350" s="128"/>
      <c r="T350" s="128"/>
      <c r="U350" s="128"/>
      <c r="V350" s="128"/>
      <c r="W350" s="128"/>
      <c r="X350" s="128"/>
      <c r="Y350" s="128"/>
      <c r="Z350" s="128"/>
      <c r="AA350" s="128"/>
      <c r="AB350" s="128"/>
      <c r="AC350" s="128"/>
      <c r="AD350" s="128"/>
      <c r="AE350" s="128"/>
      <c r="AF350" s="128"/>
      <c r="AG350" s="128"/>
      <c r="AH350" s="128"/>
      <c r="AI350" s="128"/>
      <c r="AJ350" s="128"/>
      <c r="AK350" s="128"/>
      <c r="AL350" s="128"/>
      <c r="AM350" s="128"/>
      <c r="AN350" s="128"/>
      <c r="AO350" s="128"/>
      <c r="AP350" s="128"/>
      <c r="AQ350" s="128"/>
      <c r="AR350" s="128"/>
      <c r="AS350" s="128"/>
      <c r="AT350" s="128"/>
      <c r="AU350" s="128"/>
      <c r="AV350" s="128"/>
      <c r="AW350" s="128"/>
      <c r="AX350" s="128"/>
      <c r="AY350" s="128"/>
      <c r="AZ350" s="128"/>
      <c r="BA350" s="128"/>
      <c r="BB350" s="128"/>
      <c r="BC350" s="128"/>
      <c r="BD350" s="128"/>
      <c r="BE350" s="128"/>
      <c r="BF350" s="128"/>
      <c r="BG350" s="128"/>
      <c r="BH350" s="128"/>
      <c r="BI350" s="128"/>
      <c r="BJ350" s="128"/>
      <c r="BK350" s="128"/>
      <c r="BL350" s="128"/>
      <c r="BM350" s="128"/>
      <c r="BN350" s="128"/>
      <c r="BO350" s="128"/>
      <c r="BP350" s="128"/>
      <c r="BQ350" s="128"/>
      <c r="BR350" s="128"/>
      <c r="BS350" s="128"/>
      <c r="BT350" s="128"/>
      <c r="BU350" s="128"/>
      <c r="BV350" s="128"/>
      <c r="BW350" s="128"/>
      <c r="BX350" s="128"/>
      <c r="BY350" s="128"/>
      <c r="BZ350" s="128"/>
      <c r="CA350" s="128"/>
      <c r="CB350" s="128"/>
      <c r="CC350" s="128"/>
      <c r="CD350" s="128"/>
      <c r="CE350" s="128"/>
      <c r="CF350" s="128"/>
      <c r="CG350" s="128"/>
      <c r="CH350" s="128"/>
      <c r="CI350" s="128"/>
      <c r="CJ350" s="128"/>
      <c r="CK350" s="128"/>
      <c r="CL350" s="128"/>
      <c r="CM350" s="128"/>
      <c r="CN350" s="128"/>
      <c r="CO350" s="128"/>
      <c r="CP350" s="128"/>
      <c r="CQ350" s="128"/>
      <c r="CR350" s="128"/>
      <c r="CS350" s="128"/>
      <c r="CT350" s="128"/>
      <c r="CU350" s="128"/>
      <c r="CV350" s="128"/>
      <c r="CW350" s="128"/>
      <c r="CX350" s="128"/>
      <c r="CY350" s="128"/>
      <c r="CZ350" s="128"/>
      <c r="DA350" s="128"/>
      <c r="DB350" s="128"/>
      <c r="DC350" s="128"/>
      <c r="DD350" s="128"/>
      <c r="DE350" s="128"/>
      <c r="DF350" s="128"/>
      <c r="DG350" s="128"/>
      <c r="DH350" s="128"/>
      <c r="DI350" s="128"/>
      <c r="DJ350" s="128"/>
      <c r="DK350" s="128"/>
      <c r="DL350" s="128"/>
      <c r="DM350" s="128"/>
      <c r="DN350" s="128"/>
      <c r="DO350" s="128"/>
      <c r="DP350" s="128"/>
      <c r="DQ350" s="128"/>
      <c r="DR350" s="128"/>
      <c r="DS350" s="128"/>
      <c r="DT350" s="128"/>
      <c r="DU350" s="128"/>
      <c r="DV350" s="128"/>
      <c r="DW350" s="128"/>
      <c r="DX350" s="128"/>
      <c r="DY350" s="128"/>
      <c r="DZ350" s="128"/>
      <c r="EA350" s="128"/>
      <c r="EB350" s="128"/>
    </row>
    <row r="351" spans="10:132">
      <c r="J351" s="128"/>
      <c r="K351" s="128"/>
      <c r="L351" s="128"/>
      <c r="M351" s="128"/>
      <c r="N351" s="128"/>
      <c r="O351" s="128"/>
      <c r="P351" s="128"/>
      <c r="Q351" s="128"/>
      <c r="R351" s="128"/>
      <c r="S351" s="128"/>
      <c r="T351" s="128"/>
      <c r="U351" s="128"/>
      <c r="V351" s="128"/>
      <c r="W351" s="128"/>
      <c r="X351" s="128"/>
      <c r="Y351" s="128"/>
      <c r="Z351" s="128"/>
      <c r="AA351" s="128"/>
      <c r="AB351" s="128"/>
      <c r="AC351" s="128"/>
      <c r="AD351" s="128"/>
      <c r="AE351" s="128"/>
      <c r="AF351" s="128"/>
      <c r="AG351" s="128"/>
      <c r="AH351" s="128"/>
      <c r="AI351" s="128"/>
      <c r="AJ351" s="128"/>
      <c r="AK351" s="128"/>
      <c r="AL351" s="128"/>
      <c r="AM351" s="128"/>
      <c r="AN351" s="128"/>
      <c r="AO351" s="128"/>
      <c r="AP351" s="128"/>
      <c r="AQ351" s="128"/>
      <c r="AR351" s="128"/>
      <c r="AS351" s="128"/>
      <c r="AT351" s="128"/>
      <c r="AU351" s="128"/>
      <c r="AV351" s="128"/>
      <c r="AW351" s="128"/>
      <c r="AX351" s="128"/>
      <c r="AY351" s="128"/>
      <c r="AZ351" s="128"/>
      <c r="BA351" s="128"/>
      <c r="BB351" s="128"/>
      <c r="BC351" s="128"/>
      <c r="BD351" s="128"/>
      <c r="BE351" s="128"/>
      <c r="BF351" s="128"/>
      <c r="BG351" s="128"/>
      <c r="BH351" s="128"/>
      <c r="BI351" s="128"/>
      <c r="BJ351" s="128"/>
      <c r="BK351" s="128"/>
      <c r="BL351" s="128"/>
      <c r="BM351" s="128"/>
      <c r="BN351" s="128"/>
      <c r="BO351" s="128"/>
      <c r="BP351" s="128"/>
      <c r="BQ351" s="128"/>
      <c r="BR351" s="128"/>
      <c r="BS351" s="128"/>
      <c r="BT351" s="128"/>
      <c r="BU351" s="128"/>
      <c r="BV351" s="128"/>
      <c r="BW351" s="128"/>
      <c r="BX351" s="128"/>
      <c r="BY351" s="128"/>
      <c r="BZ351" s="128"/>
      <c r="CA351" s="128"/>
      <c r="CB351" s="128"/>
      <c r="CC351" s="128"/>
      <c r="CD351" s="128"/>
      <c r="CE351" s="128"/>
      <c r="CF351" s="128"/>
      <c r="CG351" s="128"/>
      <c r="CH351" s="128"/>
      <c r="CI351" s="128"/>
      <c r="CJ351" s="128"/>
      <c r="CK351" s="128"/>
      <c r="CL351" s="128"/>
      <c r="CM351" s="128"/>
      <c r="CN351" s="128"/>
      <c r="CO351" s="128"/>
      <c r="CP351" s="128"/>
      <c r="CQ351" s="128"/>
      <c r="CR351" s="128"/>
      <c r="CS351" s="128"/>
      <c r="CT351" s="128"/>
      <c r="CU351" s="128"/>
      <c r="CV351" s="128"/>
      <c r="CW351" s="128"/>
      <c r="CX351" s="128"/>
      <c r="CY351" s="128"/>
      <c r="CZ351" s="128"/>
      <c r="DA351" s="128"/>
      <c r="DB351" s="128"/>
      <c r="DC351" s="128"/>
      <c r="DD351" s="128"/>
      <c r="DE351" s="128"/>
      <c r="DF351" s="128"/>
      <c r="DG351" s="128"/>
      <c r="DH351" s="128"/>
      <c r="DI351" s="128"/>
      <c r="DJ351" s="128"/>
      <c r="DK351" s="128"/>
      <c r="DL351" s="128"/>
      <c r="DM351" s="128"/>
      <c r="DN351" s="128"/>
      <c r="DO351" s="128"/>
      <c r="DP351" s="128"/>
      <c r="DQ351" s="128"/>
      <c r="DR351" s="128"/>
      <c r="DS351" s="128"/>
      <c r="DT351" s="128"/>
      <c r="DU351" s="128"/>
      <c r="DV351" s="128"/>
      <c r="DW351" s="128"/>
      <c r="DX351" s="128"/>
      <c r="DY351" s="128"/>
      <c r="DZ351" s="128"/>
      <c r="EA351" s="128"/>
      <c r="EB351" s="128"/>
    </row>
    <row r="352" spans="10:132">
      <c r="J352" s="128"/>
      <c r="K352" s="128"/>
      <c r="L352" s="128"/>
      <c r="M352" s="128"/>
      <c r="N352" s="128"/>
      <c r="O352" s="128"/>
      <c r="P352" s="128"/>
      <c r="Q352" s="128"/>
      <c r="R352" s="128"/>
      <c r="S352" s="128"/>
      <c r="T352" s="128"/>
      <c r="U352" s="128"/>
      <c r="V352" s="128"/>
      <c r="W352" s="128"/>
      <c r="X352" s="128"/>
      <c r="Y352" s="128"/>
      <c r="Z352" s="128"/>
      <c r="AA352" s="128"/>
      <c r="AB352" s="128"/>
      <c r="AC352" s="128"/>
      <c r="AD352" s="128"/>
      <c r="AE352" s="128"/>
      <c r="AF352" s="128"/>
      <c r="AG352" s="128"/>
      <c r="AH352" s="128"/>
      <c r="AI352" s="128"/>
      <c r="AJ352" s="128"/>
      <c r="AK352" s="128"/>
      <c r="AL352" s="128"/>
      <c r="AM352" s="128"/>
      <c r="AN352" s="128"/>
      <c r="AO352" s="128"/>
      <c r="AP352" s="128"/>
      <c r="AQ352" s="128"/>
      <c r="AR352" s="128"/>
      <c r="AS352" s="128"/>
      <c r="AT352" s="128"/>
      <c r="AU352" s="128"/>
      <c r="AV352" s="128"/>
      <c r="AW352" s="128"/>
      <c r="AX352" s="128"/>
      <c r="AY352" s="128"/>
      <c r="AZ352" s="128"/>
      <c r="BA352" s="128"/>
      <c r="BB352" s="128"/>
      <c r="BC352" s="128"/>
      <c r="BD352" s="128"/>
      <c r="BE352" s="128"/>
      <c r="BF352" s="128"/>
      <c r="BG352" s="128"/>
      <c r="BH352" s="128"/>
      <c r="BI352" s="128"/>
      <c r="BJ352" s="128"/>
      <c r="BK352" s="128"/>
      <c r="BL352" s="128"/>
      <c r="BM352" s="128"/>
      <c r="BN352" s="128"/>
      <c r="BO352" s="128"/>
      <c r="BP352" s="128"/>
      <c r="BQ352" s="128"/>
      <c r="BR352" s="128"/>
      <c r="BS352" s="128"/>
      <c r="BT352" s="128"/>
      <c r="BU352" s="128"/>
      <c r="BV352" s="128"/>
      <c r="BW352" s="128"/>
      <c r="BX352" s="128"/>
      <c r="BY352" s="128"/>
      <c r="BZ352" s="128"/>
      <c r="CA352" s="128"/>
      <c r="CB352" s="128"/>
      <c r="CC352" s="128"/>
      <c r="CD352" s="128"/>
      <c r="CE352" s="128"/>
      <c r="CF352" s="128"/>
      <c r="CG352" s="128"/>
      <c r="CH352" s="128"/>
      <c r="CI352" s="128"/>
      <c r="CJ352" s="128"/>
      <c r="CK352" s="128"/>
      <c r="CL352" s="128"/>
      <c r="CM352" s="128"/>
      <c r="CN352" s="128"/>
      <c r="CO352" s="128"/>
      <c r="CP352" s="128"/>
      <c r="CQ352" s="128"/>
      <c r="CR352" s="128"/>
      <c r="CS352" s="128"/>
      <c r="CT352" s="128"/>
      <c r="CU352" s="128"/>
      <c r="CV352" s="128"/>
      <c r="CW352" s="128"/>
      <c r="CX352" s="128"/>
      <c r="CY352" s="128"/>
      <c r="CZ352" s="128"/>
      <c r="DA352" s="128"/>
      <c r="DB352" s="128"/>
      <c r="DC352" s="128"/>
      <c r="DD352" s="128"/>
      <c r="DE352" s="128"/>
      <c r="DF352" s="128"/>
      <c r="DG352" s="128"/>
      <c r="DH352" s="128"/>
      <c r="DI352" s="128"/>
      <c r="DJ352" s="128"/>
      <c r="DK352" s="128"/>
      <c r="DL352" s="128"/>
      <c r="DM352" s="128"/>
      <c r="DN352" s="128"/>
      <c r="DO352" s="128"/>
      <c r="DP352" s="128"/>
      <c r="DQ352" s="128"/>
      <c r="DR352" s="128"/>
      <c r="DS352" s="128"/>
      <c r="DT352" s="128"/>
      <c r="DU352" s="128"/>
      <c r="DV352" s="128"/>
      <c r="DW352" s="128"/>
      <c r="DX352" s="128"/>
      <c r="DY352" s="128"/>
      <c r="DZ352" s="128"/>
      <c r="EA352" s="128"/>
      <c r="EB352" s="128"/>
    </row>
    <row r="353" spans="10:132">
      <c r="J353" s="128"/>
      <c r="K353" s="128"/>
      <c r="L353" s="128"/>
      <c r="M353" s="128"/>
      <c r="N353" s="128"/>
      <c r="O353" s="128"/>
      <c r="P353" s="128"/>
      <c r="Q353" s="128"/>
      <c r="R353" s="128"/>
      <c r="S353" s="128"/>
      <c r="T353" s="128"/>
      <c r="U353" s="128"/>
      <c r="V353" s="128"/>
      <c r="W353" s="128"/>
      <c r="X353" s="128"/>
      <c r="Y353" s="128"/>
      <c r="Z353" s="128"/>
      <c r="AA353" s="128"/>
      <c r="AB353" s="128"/>
      <c r="AC353" s="128"/>
      <c r="AD353" s="128"/>
      <c r="AE353" s="128"/>
      <c r="AF353" s="128"/>
      <c r="AG353" s="128"/>
      <c r="AH353" s="128"/>
      <c r="AI353" s="128"/>
      <c r="AJ353" s="128"/>
      <c r="AK353" s="128"/>
      <c r="AL353" s="128"/>
      <c r="AM353" s="128"/>
      <c r="AN353" s="128"/>
      <c r="AO353" s="128"/>
      <c r="AP353" s="128"/>
      <c r="AQ353" s="128"/>
      <c r="AR353" s="128"/>
      <c r="AS353" s="128"/>
      <c r="AT353" s="128"/>
      <c r="AU353" s="128"/>
      <c r="AV353" s="128"/>
      <c r="AW353" s="128"/>
      <c r="AX353" s="128"/>
      <c r="AY353" s="128"/>
      <c r="AZ353" s="128"/>
      <c r="BA353" s="128"/>
      <c r="BB353" s="128"/>
      <c r="BC353" s="128"/>
      <c r="BD353" s="128"/>
      <c r="BE353" s="128"/>
      <c r="BF353" s="128"/>
      <c r="BG353" s="128"/>
      <c r="BH353" s="128"/>
      <c r="BI353" s="128"/>
      <c r="BJ353" s="128"/>
      <c r="BK353" s="128"/>
      <c r="BL353" s="128"/>
      <c r="BM353" s="128"/>
      <c r="BN353" s="128"/>
      <c r="BO353" s="128"/>
      <c r="BP353" s="128"/>
      <c r="BQ353" s="128"/>
      <c r="BR353" s="128"/>
      <c r="BS353" s="128"/>
      <c r="BT353" s="128"/>
      <c r="BU353" s="128"/>
      <c r="BV353" s="128"/>
      <c r="BW353" s="128"/>
      <c r="BX353" s="128"/>
      <c r="BY353" s="128"/>
      <c r="BZ353" s="128"/>
      <c r="CA353" s="128"/>
      <c r="CB353" s="128"/>
      <c r="CC353" s="128"/>
      <c r="CD353" s="128"/>
      <c r="CE353" s="128"/>
      <c r="CF353" s="128"/>
      <c r="CG353" s="128"/>
      <c r="CH353" s="128"/>
      <c r="CI353" s="128"/>
      <c r="CJ353" s="128"/>
      <c r="CK353" s="128"/>
      <c r="CL353" s="128"/>
      <c r="CM353" s="128"/>
      <c r="CN353" s="128"/>
      <c r="CO353" s="128"/>
      <c r="CP353" s="128"/>
      <c r="CQ353" s="128"/>
      <c r="CR353" s="128"/>
      <c r="CS353" s="128"/>
      <c r="CT353" s="128"/>
      <c r="CU353" s="128"/>
      <c r="CV353" s="128"/>
      <c r="CW353" s="128"/>
      <c r="CX353" s="128"/>
      <c r="CY353" s="128"/>
      <c r="CZ353" s="128"/>
      <c r="DA353" s="128"/>
      <c r="DB353" s="128"/>
      <c r="DC353" s="128"/>
      <c r="DD353" s="128"/>
      <c r="DE353" s="128"/>
      <c r="DF353" s="128"/>
      <c r="DG353" s="128"/>
      <c r="DH353" s="128"/>
      <c r="DI353" s="128"/>
      <c r="DJ353" s="128"/>
      <c r="DK353" s="128"/>
      <c r="DL353" s="128"/>
      <c r="DM353" s="128"/>
      <c r="DN353" s="128"/>
      <c r="DO353" s="128"/>
      <c r="DP353" s="128"/>
      <c r="DQ353" s="128"/>
      <c r="DR353" s="128"/>
      <c r="DS353" s="128"/>
      <c r="DT353" s="128"/>
      <c r="DU353" s="128"/>
      <c r="DV353" s="128"/>
      <c r="DW353" s="128"/>
      <c r="DX353" s="128"/>
      <c r="DY353" s="128"/>
      <c r="DZ353" s="128"/>
      <c r="EA353" s="128"/>
      <c r="EB353" s="128"/>
    </row>
    <row r="354" spans="10:132">
      <c r="J354" s="128"/>
      <c r="K354" s="128"/>
      <c r="L354" s="128"/>
      <c r="M354" s="128"/>
      <c r="N354" s="128"/>
      <c r="O354" s="128"/>
      <c r="P354" s="128"/>
      <c r="Q354" s="128"/>
      <c r="R354" s="128"/>
      <c r="S354" s="128"/>
      <c r="T354" s="128"/>
      <c r="U354" s="128"/>
      <c r="V354" s="128"/>
      <c r="W354" s="128"/>
      <c r="X354" s="128"/>
      <c r="Y354" s="128"/>
      <c r="Z354" s="128"/>
      <c r="AA354" s="128"/>
      <c r="AB354" s="128"/>
      <c r="AC354" s="128"/>
      <c r="AD354" s="128"/>
      <c r="AE354" s="128"/>
      <c r="AF354" s="128"/>
      <c r="AG354" s="128"/>
      <c r="AH354" s="128"/>
      <c r="AI354" s="128"/>
      <c r="AJ354" s="128"/>
      <c r="AK354" s="128"/>
      <c r="AL354" s="128"/>
      <c r="AM354" s="128"/>
      <c r="AN354" s="128"/>
      <c r="AO354" s="128"/>
      <c r="AP354" s="128"/>
      <c r="AQ354" s="128"/>
      <c r="AR354" s="128"/>
      <c r="AS354" s="128"/>
      <c r="AT354" s="128"/>
      <c r="AU354" s="128"/>
      <c r="AV354" s="128"/>
      <c r="AW354" s="128"/>
      <c r="AX354" s="128"/>
      <c r="AY354" s="128"/>
      <c r="AZ354" s="128"/>
      <c r="BA354" s="128"/>
      <c r="BB354" s="128"/>
      <c r="BC354" s="128"/>
      <c r="BD354" s="128"/>
      <c r="BE354" s="128"/>
      <c r="BF354" s="128"/>
      <c r="BG354" s="128"/>
      <c r="BH354" s="128"/>
      <c r="BI354" s="128"/>
      <c r="BJ354" s="128"/>
      <c r="BK354" s="128"/>
      <c r="BL354" s="128"/>
      <c r="BM354" s="128"/>
      <c r="BN354" s="128"/>
      <c r="BO354" s="128"/>
      <c r="BP354" s="128"/>
      <c r="BQ354" s="128"/>
      <c r="BR354" s="128"/>
      <c r="BS354" s="128"/>
      <c r="BT354" s="128"/>
      <c r="BU354" s="128"/>
      <c r="BV354" s="128"/>
      <c r="BW354" s="128"/>
      <c r="BX354" s="128"/>
      <c r="BY354" s="128"/>
      <c r="BZ354" s="128"/>
      <c r="CA354" s="128"/>
      <c r="CB354" s="128"/>
      <c r="CC354" s="128"/>
      <c r="CD354" s="128"/>
      <c r="CE354" s="128"/>
      <c r="CF354" s="128"/>
      <c r="CG354" s="128"/>
      <c r="CH354" s="128"/>
      <c r="CI354" s="128"/>
      <c r="CJ354" s="128"/>
      <c r="CK354" s="128"/>
      <c r="CL354" s="128"/>
      <c r="CM354" s="128"/>
      <c r="CN354" s="128"/>
      <c r="CO354" s="128"/>
      <c r="CP354" s="128"/>
      <c r="CQ354" s="128"/>
      <c r="CR354" s="128"/>
      <c r="CS354" s="128"/>
      <c r="CT354" s="128"/>
      <c r="CU354" s="128"/>
      <c r="CV354" s="128"/>
      <c r="CW354" s="128"/>
      <c r="CX354" s="128"/>
      <c r="CY354" s="128"/>
      <c r="CZ354" s="128"/>
      <c r="DA354" s="128"/>
      <c r="DB354" s="128"/>
      <c r="DC354" s="128"/>
      <c r="DD354" s="128"/>
      <c r="DE354" s="128"/>
      <c r="DF354" s="128"/>
      <c r="DG354" s="128"/>
      <c r="DH354" s="128"/>
      <c r="DI354" s="128"/>
      <c r="DJ354" s="128"/>
      <c r="DK354" s="128"/>
      <c r="DL354" s="128"/>
      <c r="DM354" s="128"/>
      <c r="DN354" s="128"/>
      <c r="DO354" s="128"/>
      <c r="DP354" s="128"/>
      <c r="DQ354" s="128"/>
      <c r="DR354" s="128"/>
      <c r="DS354" s="128"/>
      <c r="DT354" s="128"/>
      <c r="DU354" s="128"/>
      <c r="DV354" s="128"/>
      <c r="DW354" s="128"/>
      <c r="DX354" s="128"/>
      <c r="DY354" s="128"/>
      <c r="DZ354" s="128"/>
      <c r="EA354" s="128"/>
      <c r="EB354" s="128"/>
    </row>
    <row r="355" spans="10:132">
      <c r="J355" s="128"/>
      <c r="K355" s="128"/>
      <c r="L355" s="128"/>
      <c r="M355" s="128"/>
      <c r="N355" s="128"/>
      <c r="O355" s="128"/>
      <c r="P355" s="128"/>
      <c r="Q355" s="128"/>
      <c r="R355" s="128"/>
      <c r="S355" s="128"/>
      <c r="T355" s="128"/>
      <c r="U355" s="128"/>
      <c r="V355" s="128"/>
      <c r="W355" s="128"/>
      <c r="X355" s="128"/>
      <c r="Y355" s="128"/>
      <c r="Z355" s="128"/>
      <c r="AA355" s="128"/>
      <c r="AB355" s="128"/>
      <c r="AC355" s="128"/>
      <c r="AD355" s="128"/>
      <c r="AE355" s="128"/>
      <c r="AF355" s="128"/>
      <c r="AG355" s="128"/>
      <c r="AH355" s="128"/>
      <c r="AI355" s="128"/>
      <c r="AJ355" s="128"/>
      <c r="AK355" s="128"/>
      <c r="AL355" s="128"/>
      <c r="AM355" s="128"/>
      <c r="AN355" s="128"/>
      <c r="AO355" s="128"/>
      <c r="AP355" s="128"/>
      <c r="AQ355" s="128"/>
      <c r="AR355" s="128"/>
      <c r="AS355" s="128"/>
      <c r="AT355" s="128"/>
      <c r="AU355" s="128"/>
      <c r="AV355" s="128"/>
      <c r="AW355" s="128"/>
      <c r="AX355" s="128"/>
      <c r="AY355" s="128"/>
      <c r="AZ355" s="128"/>
      <c r="BA355" s="128"/>
      <c r="BB355" s="128"/>
      <c r="BC355" s="128"/>
      <c r="BD355" s="128"/>
      <c r="BE355" s="128"/>
      <c r="BF355" s="128"/>
      <c r="BG355" s="128"/>
      <c r="BH355" s="128"/>
      <c r="BI355" s="128"/>
      <c r="BJ355" s="128"/>
      <c r="BK355" s="128"/>
      <c r="BL355" s="128"/>
      <c r="BM355" s="128"/>
      <c r="BN355" s="128"/>
      <c r="BO355" s="128"/>
      <c r="BP355" s="128"/>
      <c r="BQ355" s="128"/>
      <c r="BR355" s="128"/>
      <c r="BS355" s="128"/>
      <c r="BT355" s="128"/>
      <c r="BU355" s="128"/>
      <c r="BV355" s="128"/>
      <c r="BW355" s="128"/>
      <c r="BX355" s="128"/>
      <c r="BY355" s="128"/>
      <c r="BZ355" s="128"/>
      <c r="CA355" s="128"/>
      <c r="CB355" s="128"/>
      <c r="CC355" s="128"/>
      <c r="CD355" s="128"/>
      <c r="CE355" s="128"/>
      <c r="CF355" s="128"/>
      <c r="CG355" s="128"/>
      <c r="CH355" s="128"/>
      <c r="CI355" s="128"/>
      <c r="CJ355" s="128"/>
      <c r="CK355" s="128"/>
      <c r="CL355" s="128"/>
      <c r="CM355" s="128"/>
      <c r="CN355" s="128"/>
      <c r="CO355" s="128"/>
      <c r="CP355" s="128"/>
      <c r="CQ355" s="128"/>
      <c r="CR355" s="128"/>
      <c r="CS355" s="128"/>
      <c r="CT355" s="128"/>
      <c r="CU355" s="128"/>
      <c r="CV355" s="128"/>
      <c r="CW355" s="128"/>
      <c r="CX355" s="128"/>
      <c r="CY355" s="128"/>
      <c r="CZ355" s="128"/>
      <c r="DA355" s="128"/>
      <c r="DB355" s="128"/>
      <c r="DC355" s="128"/>
      <c r="DD355" s="128"/>
      <c r="DE355" s="128"/>
      <c r="DF355" s="128"/>
      <c r="DG355" s="128"/>
      <c r="DH355" s="128"/>
      <c r="DI355" s="128"/>
      <c r="DJ355" s="128"/>
      <c r="DK355" s="128"/>
      <c r="DL355" s="128"/>
      <c r="DM355" s="128"/>
      <c r="DN355" s="128"/>
      <c r="DO355" s="128"/>
      <c r="DP355" s="128"/>
      <c r="DQ355" s="128"/>
      <c r="DR355" s="128"/>
      <c r="DS355" s="128"/>
      <c r="DT355" s="128"/>
      <c r="DU355" s="128"/>
      <c r="DV355" s="128"/>
      <c r="DW355" s="128"/>
      <c r="DX355" s="128"/>
      <c r="DY355" s="128"/>
      <c r="DZ355" s="128"/>
      <c r="EA355" s="128"/>
      <c r="EB355" s="128"/>
    </row>
    <row r="356" spans="10:132">
      <c r="J356" s="128"/>
      <c r="K356" s="128"/>
      <c r="L356" s="128"/>
      <c r="M356" s="128"/>
      <c r="N356" s="128"/>
      <c r="O356" s="128"/>
      <c r="P356" s="128"/>
      <c r="Q356" s="128"/>
      <c r="R356" s="128"/>
      <c r="S356" s="128"/>
      <c r="T356" s="128"/>
      <c r="U356" s="128"/>
      <c r="V356" s="128"/>
      <c r="W356" s="128"/>
      <c r="X356" s="128"/>
      <c r="Y356" s="128"/>
      <c r="Z356" s="128"/>
      <c r="AA356" s="128"/>
      <c r="AB356" s="128"/>
      <c r="AC356" s="128"/>
      <c r="AD356" s="128"/>
      <c r="AE356" s="128"/>
      <c r="AF356" s="128"/>
      <c r="AG356" s="128"/>
      <c r="AH356" s="128"/>
      <c r="AI356" s="128"/>
      <c r="AJ356" s="128"/>
      <c r="AK356" s="128"/>
      <c r="AL356" s="128"/>
      <c r="AM356" s="128"/>
      <c r="AN356" s="128"/>
      <c r="AO356" s="128"/>
      <c r="AP356" s="128"/>
      <c r="AQ356" s="128"/>
      <c r="AR356" s="128"/>
      <c r="AS356" s="128"/>
      <c r="AT356" s="128"/>
      <c r="AU356" s="128"/>
      <c r="AV356" s="128"/>
      <c r="AW356" s="128"/>
      <c r="AX356" s="128"/>
      <c r="AY356" s="128"/>
      <c r="AZ356" s="128"/>
      <c r="BA356" s="128"/>
      <c r="BB356" s="128"/>
      <c r="BC356" s="128"/>
      <c r="BD356" s="128"/>
      <c r="BE356" s="128"/>
      <c r="BF356" s="128"/>
      <c r="BG356" s="128"/>
      <c r="BH356" s="128"/>
      <c r="BI356" s="128"/>
      <c r="BJ356" s="128"/>
      <c r="BK356" s="128"/>
      <c r="BL356" s="128"/>
      <c r="BM356" s="128"/>
      <c r="BN356" s="128"/>
      <c r="BO356" s="128"/>
      <c r="BP356" s="128"/>
      <c r="BQ356" s="128"/>
      <c r="BR356" s="128"/>
      <c r="BS356" s="128"/>
      <c r="BT356" s="128"/>
      <c r="BU356" s="128"/>
      <c r="BV356" s="128"/>
      <c r="BW356" s="128"/>
      <c r="BX356" s="128"/>
      <c r="BY356" s="128"/>
      <c r="BZ356" s="128"/>
      <c r="CA356" s="128"/>
      <c r="CB356" s="128"/>
      <c r="CC356" s="128"/>
      <c r="CD356" s="128"/>
      <c r="CE356" s="128"/>
      <c r="CF356" s="128"/>
      <c r="CG356" s="128"/>
      <c r="CH356" s="128"/>
      <c r="CI356" s="128"/>
      <c r="CJ356" s="128"/>
      <c r="CK356" s="128"/>
      <c r="CL356" s="128"/>
      <c r="CM356" s="128"/>
      <c r="CN356" s="128"/>
      <c r="CO356" s="128"/>
      <c r="CP356" s="128"/>
      <c r="CQ356" s="128"/>
      <c r="CR356" s="128"/>
      <c r="CS356" s="128"/>
      <c r="CT356" s="128"/>
      <c r="CU356" s="128"/>
      <c r="CV356" s="128"/>
      <c r="CW356" s="128"/>
      <c r="CX356" s="128"/>
      <c r="CY356" s="128"/>
      <c r="CZ356" s="128"/>
      <c r="DA356" s="128"/>
      <c r="DB356" s="128"/>
      <c r="DC356" s="128"/>
      <c r="DD356" s="128"/>
      <c r="DE356" s="128"/>
      <c r="DF356" s="128"/>
      <c r="DG356" s="128"/>
      <c r="DH356" s="128"/>
      <c r="DI356" s="128"/>
      <c r="DJ356" s="128"/>
      <c r="DK356" s="128"/>
      <c r="DL356" s="128"/>
      <c r="DM356" s="128"/>
      <c r="DN356" s="128"/>
      <c r="DO356" s="128"/>
      <c r="DP356" s="128"/>
      <c r="DQ356" s="128"/>
      <c r="DR356" s="128"/>
      <c r="DS356" s="128"/>
      <c r="DT356" s="128"/>
      <c r="DU356" s="128"/>
      <c r="DV356" s="128"/>
      <c r="DW356" s="128"/>
      <c r="DX356" s="128"/>
      <c r="DY356" s="128"/>
      <c r="DZ356" s="128"/>
      <c r="EA356" s="128"/>
      <c r="EB356" s="128"/>
    </row>
    <row r="357" spans="10:132">
      <c r="J357" s="128"/>
      <c r="K357" s="128"/>
      <c r="L357" s="128"/>
      <c r="M357" s="128"/>
      <c r="N357" s="128"/>
      <c r="O357" s="128"/>
      <c r="P357" s="128"/>
      <c r="Q357" s="128"/>
      <c r="R357" s="128"/>
      <c r="S357" s="128"/>
      <c r="T357" s="128"/>
      <c r="U357" s="128"/>
      <c r="V357" s="128"/>
      <c r="W357" s="128"/>
      <c r="X357" s="128"/>
      <c r="Y357" s="128"/>
      <c r="Z357" s="128"/>
      <c r="AA357" s="128"/>
      <c r="AB357" s="128"/>
      <c r="AC357" s="128"/>
      <c r="AD357" s="128"/>
      <c r="AE357" s="128"/>
      <c r="AF357" s="128"/>
      <c r="AG357" s="128"/>
      <c r="AH357" s="128"/>
      <c r="AI357" s="128"/>
      <c r="AJ357" s="128"/>
      <c r="AK357" s="128"/>
      <c r="AL357" s="128"/>
      <c r="AM357" s="128"/>
      <c r="AN357" s="128"/>
      <c r="AO357" s="128"/>
      <c r="AP357" s="128"/>
      <c r="AQ357" s="128"/>
      <c r="AR357" s="128"/>
      <c r="AS357" s="128"/>
      <c r="AT357" s="128"/>
      <c r="AU357" s="128"/>
      <c r="AV357" s="128"/>
      <c r="AW357" s="128"/>
      <c r="AX357" s="128"/>
      <c r="AY357" s="128"/>
      <c r="AZ357" s="128"/>
      <c r="BA357" s="128"/>
      <c r="BB357" s="128"/>
      <c r="BC357" s="128"/>
      <c r="BD357" s="128"/>
      <c r="BE357" s="128"/>
      <c r="BF357" s="128"/>
      <c r="BG357" s="128"/>
      <c r="BH357" s="128"/>
      <c r="BI357" s="128"/>
      <c r="BJ357" s="128"/>
      <c r="BK357" s="128"/>
      <c r="BL357" s="128"/>
      <c r="BM357" s="128"/>
      <c r="BN357" s="128"/>
      <c r="BO357" s="128"/>
      <c r="BP357" s="128"/>
      <c r="BQ357" s="128"/>
      <c r="BR357" s="128"/>
      <c r="BS357" s="128"/>
      <c r="BT357" s="128"/>
      <c r="BU357" s="128"/>
      <c r="BV357" s="128"/>
      <c r="BW357" s="128"/>
      <c r="BX357" s="128"/>
      <c r="BY357" s="128"/>
      <c r="BZ357" s="128"/>
      <c r="CA357" s="128"/>
      <c r="CB357" s="128"/>
      <c r="CC357" s="128"/>
      <c r="CD357" s="128"/>
      <c r="CE357" s="128"/>
      <c r="CF357" s="128"/>
      <c r="CG357" s="128"/>
      <c r="CH357" s="128"/>
      <c r="CI357" s="128"/>
      <c r="CJ357" s="128"/>
      <c r="CK357" s="128"/>
      <c r="CL357" s="128"/>
      <c r="CM357" s="128"/>
      <c r="CN357" s="128"/>
      <c r="CO357" s="128"/>
      <c r="CP357" s="128"/>
      <c r="CQ357" s="128"/>
      <c r="CR357" s="128"/>
      <c r="CS357" s="128"/>
      <c r="CT357" s="128"/>
      <c r="CU357" s="128"/>
      <c r="CV357" s="128"/>
      <c r="CW357" s="128"/>
      <c r="CX357" s="128"/>
      <c r="CY357" s="128"/>
      <c r="CZ357" s="128"/>
      <c r="DA357" s="128"/>
      <c r="DB357" s="128"/>
      <c r="DC357" s="128"/>
      <c r="DD357" s="128"/>
      <c r="DE357" s="128"/>
      <c r="DF357" s="128"/>
      <c r="DG357" s="128"/>
      <c r="DH357" s="128"/>
      <c r="DI357" s="128"/>
      <c r="DJ357" s="128"/>
      <c r="DK357" s="128"/>
      <c r="DL357" s="128"/>
      <c r="DM357" s="128"/>
      <c r="DN357" s="128"/>
      <c r="DO357" s="128"/>
      <c r="DP357" s="128"/>
      <c r="DQ357" s="128"/>
      <c r="DR357" s="128"/>
      <c r="DS357" s="128"/>
      <c r="DT357" s="128"/>
      <c r="DU357" s="128"/>
      <c r="DV357" s="128"/>
      <c r="DW357" s="128"/>
      <c r="DX357" s="128"/>
      <c r="DY357" s="128"/>
      <c r="DZ357" s="128"/>
      <c r="EA357" s="128"/>
      <c r="EB357" s="128"/>
    </row>
    <row r="358" spans="10:132">
      <c r="J358" s="128"/>
      <c r="K358" s="128"/>
      <c r="L358" s="128"/>
      <c r="M358" s="128"/>
      <c r="N358" s="128"/>
      <c r="O358" s="128"/>
      <c r="P358" s="128"/>
      <c r="Q358" s="128"/>
      <c r="R358" s="128"/>
      <c r="S358" s="128"/>
      <c r="T358" s="128"/>
      <c r="U358" s="128"/>
      <c r="V358" s="128"/>
      <c r="W358" s="128"/>
      <c r="X358" s="128"/>
      <c r="Y358" s="128"/>
      <c r="Z358" s="128"/>
      <c r="AA358" s="128"/>
      <c r="AB358" s="128"/>
      <c r="AC358" s="128"/>
      <c r="AD358" s="128"/>
      <c r="AE358" s="128"/>
      <c r="AF358" s="128"/>
      <c r="AG358" s="128"/>
      <c r="AH358" s="128"/>
      <c r="AI358" s="128"/>
      <c r="AJ358" s="128"/>
      <c r="AK358" s="128"/>
      <c r="AL358" s="128"/>
      <c r="AM358" s="128"/>
      <c r="AN358" s="128"/>
      <c r="AO358" s="128"/>
      <c r="AP358" s="128"/>
      <c r="AQ358" s="128"/>
      <c r="AR358" s="128"/>
      <c r="AS358" s="128"/>
      <c r="AT358" s="128"/>
      <c r="AU358" s="128"/>
      <c r="AV358" s="128"/>
      <c r="AW358" s="128"/>
      <c r="AX358" s="128"/>
      <c r="AY358" s="128"/>
      <c r="AZ358" s="128"/>
      <c r="BA358" s="128"/>
      <c r="BB358" s="128"/>
      <c r="BC358" s="128"/>
      <c r="BD358" s="128"/>
      <c r="BE358" s="128"/>
      <c r="BF358" s="128"/>
      <c r="BG358" s="128"/>
      <c r="BH358" s="128"/>
      <c r="BI358" s="128"/>
      <c r="BJ358" s="128"/>
      <c r="BK358" s="128"/>
      <c r="BL358" s="128"/>
      <c r="BM358" s="128"/>
      <c r="BN358" s="128"/>
      <c r="BO358" s="128"/>
      <c r="BP358" s="128"/>
      <c r="BQ358" s="128"/>
      <c r="BR358" s="128"/>
      <c r="BS358" s="128"/>
      <c r="BT358" s="128"/>
      <c r="BU358" s="128"/>
      <c r="BV358" s="128"/>
      <c r="BW358" s="128"/>
      <c r="BX358" s="128"/>
      <c r="BY358" s="128"/>
      <c r="BZ358" s="128"/>
      <c r="CA358" s="128"/>
      <c r="CB358" s="128"/>
      <c r="CC358" s="128"/>
      <c r="CD358" s="128"/>
      <c r="CE358" s="128"/>
      <c r="CF358" s="128"/>
      <c r="CG358" s="128"/>
      <c r="CH358" s="128"/>
      <c r="CI358" s="128"/>
      <c r="CJ358" s="128"/>
      <c r="CK358" s="128"/>
      <c r="CL358" s="128"/>
      <c r="CM358" s="128"/>
      <c r="CN358" s="128"/>
      <c r="CO358" s="128"/>
      <c r="CP358" s="128"/>
      <c r="CQ358" s="128"/>
      <c r="CR358" s="128"/>
      <c r="CS358" s="128"/>
      <c r="CT358" s="128"/>
      <c r="CU358" s="128"/>
      <c r="CV358" s="128"/>
      <c r="CW358" s="128"/>
      <c r="CX358" s="128"/>
      <c r="CY358" s="128"/>
      <c r="CZ358" s="128"/>
      <c r="DA358" s="128"/>
      <c r="DB358" s="128"/>
      <c r="DC358" s="128"/>
      <c r="DD358" s="128"/>
      <c r="DE358" s="128"/>
      <c r="DF358" s="128"/>
      <c r="DG358" s="128"/>
      <c r="DH358" s="128"/>
      <c r="DI358" s="128"/>
      <c r="DJ358" s="128"/>
      <c r="DK358" s="128"/>
      <c r="DL358" s="128"/>
      <c r="DM358" s="128"/>
      <c r="DN358" s="128"/>
      <c r="DO358" s="128"/>
      <c r="DP358" s="128"/>
      <c r="DQ358" s="128"/>
      <c r="DR358" s="128"/>
      <c r="DS358" s="128"/>
      <c r="DT358" s="128"/>
      <c r="DU358" s="128"/>
      <c r="DV358" s="128"/>
      <c r="DW358" s="128"/>
      <c r="DX358" s="128"/>
      <c r="DY358" s="128"/>
      <c r="DZ358" s="128"/>
      <c r="EA358" s="128"/>
      <c r="EB358" s="128"/>
    </row>
    <row r="359" spans="10:132">
      <c r="J359" s="128"/>
      <c r="K359" s="128"/>
      <c r="L359" s="128"/>
      <c r="M359" s="128"/>
      <c r="N359" s="128"/>
      <c r="O359" s="128"/>
      <c r="P359" s="128"/>
      <c r="Q359" s="128"/>
      <c r="R359" s="128"/>
      <c r="S359" s="128"/>
      <c r="T359" s="128"/>
      <c r="U359" s="128"/>
      <c r="V359" s="128"/>
      <c r="W359" s="128"/>
      <c r="X359" s="128"/>
      <c r="Y359" s="128"/>
      <c r="Z359" s="128"/>
      <c r="AA359" s="128"/>
      <c r="AB359" s="128"/>
      <c r="AC359" s="128"/>
      <c r="AD359" s="128"/>
      <c r="AE359" s="128"/>
      <c r="AF359" s="128"/>
      <c r="AG359" s="128"/>
      <c r="AH359" s="128"/>
      <c r="AI359" s="128"/>
      <c r="AJ359" s="128"/>
      <c r="AK359" s="128"/>
      <c r="AL359" s="128"/>
      <c r="AM359" s="128"/>
      <c r="AN359" s="128"/>
      <c r="AO359" s="128"/>
      <c r="AP359" s="128"/>
      <c r="AQ359" s="128"/>
      <c r="AR359" s="128"/>
      <c r="AS359" s="128"/>
      <c r="AT359" s="128"/>
      <c r="AU359" s="128"/>
      <c r="AV359" s="128"/>
      <c r="AW359" s="128"/>
      <c r="AX359" s="128"/>
      <c r="AY359" s="128"/>
      <c r="AZ359" s="128"/>
      <c r="BA359" s="128"/>
      <c r="BB359" s="128"/>
      <c r="BC359" s="128"/>
      <c r="BD359" s="128"/>
      <c r="BE359" s="128"/>
      <c r="BF359" s="128"/>
      <c r="BG359" s="128"/>
      <c r="BH359" s="128"/>
      <c r="BI359" s="128"/>
      <c r="BJ359" s="128"/>
      <c r="BK359" s="128"/>
      <c r="BL359" s="128"/>
      <c r="BM359" s="128"/>
      <c r="BN359" s="128"/>
      <c r="BO359" s="128"/>
      <c r="BP359" s="128"/>
      <c r="BQ359" s="128"/>
      <c r="BR359" s="128"/>
      <c r="BS359" s="128"/>
      <c r="BT359" s="128"/>
      <c r="BU359" s="128"/>
      <c r="BV359" s="128"/>
      <c r="BW359" s="128"/>
      <c r="BX359" s="128"/>
      <c r="BY359" s="128"/>
      <c r="BZ359" s="128"/>
      <c r="CA359" s="128"/>
      <c r="CB359" s="128"/>
      <c r="CC359" s="128"/>
      <c r="CD359" s="128"/>
      <c r="CE359" s="128"/>
      <c r="CF359" s="128"/>
      <c r="CG359" s="128"/>
      <c r="CH359" s="128"/>
      <c r="CI359" s="128"/>
      <c r="CJ359" s="128"/>
      <c r="CK359" s="128"/>
      <c r="CL359" s="128"/>
      <c r="CM359" s="128"/>
      <c r="CN359" s="128"/>
      <c r="CO359" s="128"/>
      <c r="CP359" s="128"/>
      <c r="CQ359" s="128"/>
      <c r="CR359" s="128"/>
      <c r="CS359" s="128"/>
      <c r="CT359" s="128"/>
      <c r="CU359" s="128"/>
      <c r="CV359" s="128"/>
      <c r="CW359" s="128"/>
      <c r="CX359" s="128"/>
      <c r="CY359" s="128"/>
      <c r="CZ359" s="128"/>
      <c r="DA359" s="128"/>
      <c r="DB359" s="128"/>
      <c r="DC359" s="128"/>
      <c r="DD359" s="128"/>
      <c r="DE359" s="128"/>
      <c r="DF359" s="128"/>
      <c r="DG359" s="128"/>
      <c r="DH359" s="128"/>
      <c r="DI359" s="128"/>
      <c r="DJ359" s="128"/>
      <c r="DK359" s="128"/>
      <c r="DL359" s="128"/>
      <c r="DM359" s="128"/>
      <c r="DN359" s="128"/>
      <c r="DO359" s="128"/>
      <c r="DP359" s="128"/>
      <c r="DQ359" s="128"/>
      <c r="DR359" s="128"/>
      <c r="DS359" s="128"/>
      <c r="DT359" s="128"/>
      <c r="DU359" s="128"/>
      <c r="DV359" s="128"/>
      <c r="DW359" s="128"/>
      <c r="DX359" s="128"/>
      <c r="DY359" s="128"/>
      <c r="DZ359" s="128"/>
      <c r="EA359" s="128"/>
      <c r="EB359" s="128"/>
    </row>
    <row r="360" spans="10:132">
      <c r="J360" s="128"/>
      <c r="K360" s="128"/>
      <c r="L360" s="128"/>
      <c r="M360" s="128"/>
      <c r="N360" s="128"/>
      <c r="O360" s="128"/>
      <c r="P360" s="128"/>
      <c r="Q360" s="128"/>
      <c r="R360" s="128"/>
      <c r="S360" s="128"/>
      <c r="T360" s="128"/>
      <c r="U360" s="128"/>
      <c r="V360" s="128"/>
      <c r="W360" s="128"/>
      <c r="X360" s="128"/>
      <c r="Y360" s="128"/>
      <c r="Z360" s="128"/>
      <c r="AA360" s="128"/>
      <c r="AB360" s="128"/>
      <c r="AC360" s="128"/>
      <c r="AD360" s="128"/>
      <c r="AE360" s="128"/>
      <c r="AF360" s="128"/>
      <c r="AG360" s="128"/>
      <c r="AH360" s="128"/>
      <c r="AI360" s="128"/>
      <c r="AJ360" s="128"/>
      <c r="AK360" s="128"/>
      <c r="AL360" s="128"/>
      <c r="AM360" s="128"/>
      <c r="AN360" s="128"/>
      <c r="AO360" s="128"/>
      <c r="AP360" s="128"/>
      <c r="AQ360" s="128"/>
      <c r="AR360" s="128"/>
      <c r="AS360" s="128"/>
      <c r="AT360" s="128"/>
      <c r="AU360" s="128"/>
      <c r="AV360" s="128"/>
      <c r="AW360" s="128"/>
      <c r="AX360" s="128"/>
      <c r="AY360" s="128"/>
      <c r="AZ360" s="128"/>
      <c r="BA360" s="128"/>
      <c r="BB360" s="128"/>
      <c r="BC360" s="128"/>
      <c r="BD360" s="128"/>
      <c r="BE360" s="128"/>
      <c r="BF360" s="128"/>
      <c r="BG360" s="128"/>
      <c r="BH360" s="128"/>
      <c r="BI360" s="128"/>
      <c r="BJ360" s="128"/>
      <c r="BK360" s="128"/>
      <c r="BL360" s="128"/>
      <c r="BM360" s="128"/>
      <c r="BN360" s="128"/>
      <c r="BO360" s="128"/>
      <c r="BP360" s="128"/>
      <c r="BQ360" s="128"/>
      <c r="BR360" s="128"/>
      <c r="BS360" s="128"/>
      <c r="BT360" s="128"/>
      <c r="BU360" s="128"/>
      <c r="BV360" s="128"/>
      <c r="BW360" s="128"/>
      <c r="BX360" s="128"/>
      <c r="BY360" s="128"/>
      <c r="BZ360" s="128"/>
      <c r="CA360" s="128"/>
      <c r="CB360" s="128"/>
      <c r="CC360" s="128"/>
      <c r="CD360" s="128"/>
      <c r="CE360" s="128"/>
      <c r="CF360" s="128"/>
      <c r="CG360" s="128"/>
      <c r="CH360" s="128"/>
      <c r="CI360" s="128"/>
      <c r="CJ360" s="128"/>
      <c r="CK360" s="128"/>
      <c r="CL360" s="128"/>
      <c r="CM360" s="128"/>
      <c r="CN360" s="128"/>
      <c r="CO360" s="128"/>
      <c r="CP360" s="128"/>
      <c r="CQ360" s="128"/>
      <c r="CR360" s="128"/>
      <c r="CS360" s="128"/>
      <c r="CT360" s="128"/>
      <c r="CU360" s="128"/>
      <c r="CV360" s="128"/>
      <c r="CW360" s="128"/>
      <c r="CX360" s="128"/>
      <c r="CY360" s="128"/>
      <c r="CZ360" s="128"/>
      <c r="DA360" s="128"/>
      <c r="DB360" s="128"/>
      <c r="DC360" s="128"/>
      <c r="DD360" s="128"/>
      <c r="DE360" s="128"/>
      <c r="DF360" s="128"/>
      <c r="DG360" s="128"/>
      <c r="DH360" s="128"/>
      <c r="DI360" s="128"/>
      <c r="DJ360" s="128"/>
      <c r="DK360" s="128"/>
      <c r="DL360" s="128"/>
      <c r="DM360" s="128"/>
      <c r="DN360" s="128"/>
      <c r="DO360" s="128"/>
      <c r="DP360" s="128"/>
      <c r="DQ360" s="128"/>
      <c r="DR360" s="128"/>
      <c r="DS360" s="128"/>
      <c r="DT360" s="128"/>
      <c r="DU360" s="128"/>
      <c r="DV360" s="128"/>
      <c r="DW360" s="128"/>
      <c r="DX360" s="128"/>
      <c r="DY360" s="128"/>
      <c r="DZ360" s="128"/>
      <c r="EA360" s="128"/>
      <c r="EB360" s="128"/>
    </row>
    <row r="361" spans="10:132">
      <c r="J361" s="128"/>
      <c r="K361" s="128"/>
      <c r="L361" s="128"/>
      <c r="M361" s="128"/>
      <c r="N361" s="128"/>
      <c r="O361" s="128"/>
      <c r="P361" s="128"/>
      <c r="Q361" s="128"/>
      <c r="R361" s="128"/>
      <c r="S361" s="128"/>
      <c r="T361" s="128"/>
      <c r="U361" s="128"/>
      <c r="V361" s="128"/>
      <c r="W361" s="128"/>
      <c r="X361" s="128"/>
      <c r="Y361" s="128"/>
      <c r="Z361" s="128"/>
      <c r="AA361" s="128"/>
      <c r="AB361" s="128"/>
      <c r="AC361" s="128"/>
      <c r="AD361" s="128"/>
      <c r="AE361" s="128"/>
      <c r="AF361" s="128"/>
      <c r="AG361" s="128"/>
      <c r="AH361" s="128"/>
      <c r="AI361" s="128"/>
      <c r="AJ361" s="128"/>
      <c r="AK361" s="128"/>
      <c r="AL361" s="128"/>
      <c r="AM361" s="128"/>
      <c r="AN361" s="128"/>
      <c r="AO361" s="128"/>
      <c r="AP361" s="128"/>
      <c r="AQ361" s="128"/>
      <c r="AR361" s="128"/>
      <c r="AS361" s="128"/>
      <c r="AT361" s="128"/>
      <c r="AU361" s="128"/>
      <c r="AV361" s="128"/>
      <c r="AW361" s="128"/>
      <c r="AX361" s="128"/>
      <c r="AY361" s="128"/>
      <c r="AZ361" s="128"/>
      <c r="BA361" s="128"/>
      <c r="BB361" s="128"/>
      <c r="BC361" s="128"/>
      <c r="BD361" s="128"/>
      <c r="BE361" s="128"/>
      <c r="BF361" s="128"/>
      <c r="BG361" s="128"/>
      <c r="BH361" s="128"/>
      <c r="BI361" s="128"/>
      <c r="BJ361" s="128"/>
      <c r="BK361" s="128"/>
      <c r="BL361" s="128"/>
      <c r="BM361" s="128"/>
      <c r="BN361" s="128"/>
      <c r="BO361" s="128"/>
      <c r="BP361" s="128"/>
      <c r="BQ361" s="128"/>
      <c r="BR361" s="128"/>
      <c r="BS361" s="128"/>
      <c r="BT361" s="128"/>
      <c r="BU361" s="128"/>
      <c r="BV361" s="128"/>
      <c r="BW361" s="128"/>
      <c r="BX361" s="128"/>
      <c r="BY361" s="128"/>
      <c r="BZ361" s="128"/>
      <c r="CA361" s="128"/>
      <c r="CB361" s="128"/>
      <c r="CC361" s="128"/>
      <c r="CD361" s="128"/>
      <c r="CE361" s="128"/>
      <c r="CF361" s="128"/>
      <c r="CG361" s="128"/>
      <c r="CH361" s="128"/>
      <c r="CI361" s="128"/>
      <c r="CJ361" s="128"/>
      <c r="CK361" s="128"/>
      <c r="CL361" s="128"/>
      <c r="CM361" s="128"/>
      <c r="CN361" s="128"/>
      <c r="CO361" s="128"/>
      <c r="CP361" s="128"/>
      <c r="CQ361" s="128"/>
      <c r="CR361" s="128"/>
      <c r="CS361" s="128"/>
      <c r="CT361" s="128"/>
      <c r="CU361" s="128"/>
      <c r="CV361" s="128"/>
      <c r="CW361" s="128"/>
      <c r="CX361" s="128"/>
      <c r="CY361" s="128"/>
      <c r="CZ361" s="128"/>
      <c r="DA361" s="128"/>
      <c r="DB361" s="128"/>
      <c r="DC361" s="128"/>
      <c r="DD361" s="128"/>
      <c r="DE361" s="128"/>
      <c r="DF361" s="128"/>
      <c r="DG361" s="128"/>
      <c r="DH361" s="128"/>
      <c r="DI361" s="128"/>
      <c r="DJ361" s="128"/>
      <c r="DK361" s="128"/>
      <c r="DL361" s="128"/>
      <c r="DM361" s="128"/>
      <c r="DN361" s="128"/>
      <c r="DO361" s="128"/>
      <c r="DP361" s="128"/>
      <c r="DQ361" s="128"/>
      <c r="DR361" s="128"/>
      <c r="DS361" s="128"/>
      <c r="DT361" s="128"/>
      <c r="DU361" s="128"/>
      <c r="DV361" s="128"/>
      <c r="DW361" s="128"/>
      <c r="DX361" s="128"/>
      <c r="DY361" s="128"/>
      <c r="DZ361" s="128"/>
      <c r="EA361" s="128"/>
      <c r="EB361" s="128"/>
    </row>
    <row r="362" spans="10:132">
      <c r="J362" s="128"/>
      <c r="K362" s="128"/>
      <c r="L362" s="128"/>
      <c r="M362" s="128"/>
      <c r="N362" s="128"/>
      <c r="O362" s="128"/>
      <c r="P362" s="128"/>
      <c r="Q362" s="128"/>
      <c r="R362" s="128"/>
      <c r="S362" s="128"/>
      <c r="T362" s="128"/>
      <c r="U362" s="128"/>
      <c r="V362" s="128"/>
      <c r="W362" s="128"/>
      <c r="X362" s="128"/>
      <c r="Y362" s="128"/>
      <c r="Z362" s="128"/>
      <c r="AA362" s="128"/>
      <c r="AB362" s="128"/>
      <c r="AC362" s="128"/>
      <c r="AD362" s="128"/>
      <c r="AE362" s="128"/>
      <c r="AF362" s="128"/>
      <c r="AG362" s="128"/>
      <c r="AH362" s="128"/>
      <c r="AI362" s="128"/>
      <c r="AJ362" s="128"/>
      <c r="AK362" s="128"/>
      <c r="AL362" s="128"/>
      <c r="AM362" s="128"/>
      <c r="AN362" s="128"/>
      <c r="AO362" s="128"/>
      <c r="AP362" s="128"/>
      <c r="AQ362" s="128"/>
      <c r="AR362" s="128"/>
      <c r="AS362" s="128"/>
      <c r="AT362" s="128"/>
      <c r="AU362" s="128"/>
      <c r="AV362" s="128"/>
      <c r="AW362" s="128"/>
      <c r="AX362" s="128"/>
      <c r="AY362" s="128"/>
      <c r="AZ362" s="128"/>
      <c r="BA362" s="128"/>
      <c r="BB362" s="128"/>
      <c r="BC362" s="128"/>
      <c r="BD362" s="128"/>
      <c r="BE362" s="128"/>
      <c r="BF362" s="128"/>
      <c r="BG362" s="128"/>
      <c r="BH362" s="128"/>
      <c r="BI362" s="128"/>
      <c r="BJ362" s="128"/>
      <c r="BK362" s="128"/>
      <c r="BL362" s="128"/>
      <c r="BM362" s="128"/>
      <c r="BN362" s="128"/>
      <c r="BO362" s="128"/>
      <c r="BP362" s="128"/>
      <c r="BQ362" s="128"/>
      <c r="BR362" s="128"/>
      <c r="BS362" s="128"/>
      <c r="BT362" s="128"/>
      <c r="BU362" s="128"/>
      <c r="BV362" s="128"/>
      <c r="BW362" s="128"/>
      <c r="BX362" s="128"/>
      <c r="BY362" s="128"/>
      <c r="BZ362" s="128"/>
      <c r="CA362" s="128"/>
      <c r="CB362" s="128"/>
      <c r="CC362" s="128"/>
      <c r="CD362" s="128"/>
      <c r="CE362" s="128"/>
      <c r="CF362" s="128"/>
      <c r="CG362" s="128"/>
      <c r="CH362" s="128"/>
      <c r="CI362" s="128"/>
      <c r="CJ362" s="128"/>
      <c r="CK362" s="128"/>
      <c r="CL362" s="128"/>
      <c r="CM362" s="128"/>
      <c r="CN362" s="128"/>
      <c r="CO362" s="128"/>
      <c r="CP362" s="128"/>
      <c r="CQ362" s="128"/>
      <c r="CR362" s="128"/>
      <c r="CS362" s="128"/>
      <c r="CT362" s="128"/>
      <c r="CU362" s="128"/>
      <c r="CV362" s="128"/>
      <c r="CW362" s="128"/>
      <c r="CX362" s="128"/>
      <c r="CY362" s="128"/>
      <c r="CZ362" s="128"/>
      <c r="DA362" s="128"/>
      <c r="DB362" s="128"/>
      <c r="DC362" s="128"/>
      <c r="DD362" s="128"/>
      <c r="DE362" s="128"/>
      <c r="DF362" s="128"/>
      <c r="DG362" s="128"/>
      <c r="DH362" s="128"/>
      <c r="DI362" s="128"/>
      <c r="DJ362" s="128"/>
      <c r="DK362" s="128"/>
      <c r="DL362" s="128"/>
      <c r="DM362" s="128"/>
      <c r="DN362" s="128"/>
      <c r="DO362" s="128"/>
      <c r="DP362" s="128"/>
      <c r="DQ362" s="128"/>
      <c r="DR362" s="128"/>
      <c r="DS362" s="128"/>
      <c r="DT362" s="128"/>
      <c r="DU362" s="128"/>
      <c r="DV362" s="128"/>
      <c r="DW362" s="128"/>
      <c r="DX362" s="128"/>
      <c r="DY362" s="128"/>
      <c r="DZ362" s="128"/>
      <c r="EA362" s="128"/>
      <c r="EB362" s="128"/>
    </row>
    <row r="363" spans="10:132">
      <c r="J363" s="128"/>
      <c r="K363" s="128"/>
      <c r="L363" s="128"/>
      <c r="M363" s="128"/>
      <c r="N363" s="128"/>
      <c r="O363" s="128"/>
      <c r="P363" s="128"/>
      <c r="Q363" s="128"/>
      <c r="R363" s="128"/>
      <c r="S363" s="128"/>
      <c r="T363" s="128"/>
      <c r="U363" s="128"/>
      <c r="V363" s="128"/>
      <c r="W363" s="128"/>
      <c r="X363" s="128"/>
      <c r="Y363" s="128"/>
      <c r="Z363" s="128"/>
      <c r="AA363" s="128"/>
      <c r="AB363" s="128"/>
      <c r="AC363" s="128"/>
      <c r="AD363" s="128"/>
      <c r="AE363" s="128"/>
      <c r="AF363" s="128"/>
      <c r="AG363" s="128"/>
      <c r="AH363" s="128"/>
      <c r="AI363" s="128"/>
      <c r="AJ363" s="128"/>
      <c r="AK363" s="128"/>
      <c r="AL363" s="128"/>
      <c r="AM363" s="128"/>
      <c r="AN363" s="128"/>
      <c r="AO363" s="128"/>
      <c r="AP363" s="128"/>
      <c r="AQ363" s="128"/>
      <c r="AR363" s="128"/>
      <c r="AS363" s="128"/>
      <c r="AT363" s="128"/>
      <c r="AU363" s="128"/>
      <c r="AV363" s="128"/>
      <c r="AW363" s="128"/>
      <c r="AX363" s="128"/>
      <c r="AY363" s="128"/>
      <c r="AZ363" s="128"/>
      <c r="BA363" s="128"/>
      <c r="BB363" s="128"/>
      <c r="BC363" s="128"/>
      <c r="BD363" s="128"/>
      <c r="BE363" s="128"/>
      <c r="BF363" s="128"/>
      <c r="BG363" s="128"/>
      <c r="BH363" s="128"/>
      <c r="BI363" s="128"/>
      <c r="BJ363" s="128"/>
      <c r="BK363" s="128"/>
      <c r="BL363" s="128"/>
      <c r="BM363" s="128"/>
      <c r="BN363" s="128"/>
      <c r="BO363" s="128"/>
      <c r="BP363" s="128"/>
      <c r="BQ363" s="128"/>
      <c r="BR363" s="128"/>
      <c r="BS363" s="128"/>
      <c r="BT363" s="128"/>
      <c r="BU363" s="128"/>
      <c r="BV363" s="128"/>
      <c r="BW363" s="128"/>
      <c r="BX363" s="128"/>
      <c r="BY363" s="128"/>
      <c r="BZ363" s="128"/>
      <c r="CA363" s="128"/>
      <c r="CB363" s="128"/>
      <c r="CC363" s="128"/>
      <c r="CD363" s="128"/>
      <c r="CE363" s="128"/>
      <c r="CF363" s="128"/>
      <c r="CG363" s="128"/>
      <c r="CH363" s="128"/>
      <c r="CI363" s="128"/>
      <c r="CJ363" s="128"/>
      <c r="CK363" s="128"/>
      <c r="CL363" s="128"/>
      <c r="CM363" s="128"/>
      <c r="CN363" s="128"/>
      <c r="CO363" s="128"/>
      <c r="CP363" s="128"/>
      <c r="CQ363" s="128"/>
      <c r="CR363" s="128"/>
      <c r="CS363" s="128"/>
      <c r="CT363" s="128"/>
      <c r="CU363" s="128"/>
      <c r="CV363" s="128"/>
      <c r="CW363" s="128"/>
      <c r="CX363" s="128"/>
      <c r="CY363" s="128"/>
      <c r="CZ363" s="128"/>
      <c r="DA363" s="128"/>
      <c r="DB363" s="128"/>
      <c r="DC363" s="128"/>
      <c r="DD363" s="128"/>
      <c r="DE363" s="128"/>
      <c r="DF363" s="128"/>
      <c r="DG363" s="128"/>
      <c r="DH363" s="128"/>
      <c r="DI363" s="128"/>
      <c r="DJ363" s="128"/>
      <c r="DK363" s="128"/>
      <c r="DL363" s="128"/>
      <c r="DM363" s="128"/>
      <c r="DN363" s="128"/>
      <c r="DO363" s="128"/>
      <c r="DP363" s="128"/>
      <c r="DQ363" s="128"/>
      <c r="DR363" s="128"/>
      <c r="DS363" s="128"/>
      <c r="DT363" s="128"/>
      <c r="DU363" s="128"/>
      <c r="DV363" s="128"/>
      <c r="DW363" s="128"/>
      <c r="DX363" s="128"/>
      <c r="DY363" s="128"/>
      <c r="DZ363" s="128"/>
      <c r="EA363" s="128"/>
      <c r="EB363" s="128"/>
    </row>
    <row r="364" spans="10:132">
      <c r="J364" s="128"/>
      <c r="K364" s="128"/>
      <c r="L364" s="128"/>
      <c r="M364" s="128"/>
      <c r="N364" s="128"/>
      <c r="O364" s="128"/>
      <c r="P364" s="128"/>
      <c r="Q364" s="128"/>
      <c r="R364" s="128"/>
      <c r="S364" s="128"/>
      <c r="T364" s="128"/>
      <c r="U364" s="128"/>
      <c r="V364" s="128"/>
      <c r="W364" s="128"/>
      <c r="X364" s="128"/>
      <c r="Y364" s="128"/>
      <c r="Z364" s="128"/>
      <c r="AA364" s="128"/>
      <c r="AB364" s="128"/>
      <c r="AC364" s="128"/>
      <c r="AD364" s="128"/>
      <c r="AE364" s="128"/>
      <c r="AF364" s="128"/>
      <c r="AG364" s="128"/>
      <c r="AH364" s="128"/>
      <c r="AI364" s="128"/>
      <c r="AJ364" s="128"/>
      <c r="AK364" s="128"/>
      <c r="AL364" s="128"/>
      <c r="AM364" s="128"/>
      <c r="AN364" s="128"/>
      <c r="AO364" s="128"/>
      <c r="AP364" s="128"/>
      <c r="AQ364" s="128"/>
      <c r="AR364" s="128"/>
      <c r="AS364" s="128"/>
      <c r="AT364" s="128"/>
      <c r="AU364" s="128"/>
      <c r="AV364" s="128"/>
      <c r="AW364" s="128"/>
      <c r="AX364" s="128"/>
      <c r="AY364" s="128"/>
      <c r="AZ364" s="128"/>
      <c r="BA364" s="128"/>
      <c r="BB364" s="128"/>
      <c r="BC364" s="128"/>
      <c r="BD364" s="128"/>
      <c r="BE364" s="128"/>
      <c r="BF364" s="128"/>
      <c r="BG364" s="128"/>
      <c r="BH364" s="128"/>
      <c r="BI364" s="128"/>
      <c r="BJ364" s="128"/>
      <c r="BK364" s="128"/>
      <c r="BL364" s="128"/>
      <c r="BM364" s="128"/>
      <c r="BN364" s="128"/>
      <c r="BO364" s="128"/>
      <c r="BP364" s="128"/>
      <c r="BQ364" s="128"/>
      <c r="BR364" s="128"/>
      <c r="BS364" s="128"/>
      <c r="BT364" s="128"/>
      <c r="BU364" s="128"/>
      <c r="BV364" s="128"/>
      <c r="BW364" s="128"/>
      <c r="BX364" s="128"/>
      <c r="BY364" s="128"/>
      <c r="BZ364" s="128"/>
      <c r="CA364" s="128"/>
      <c r="CB364" s="128"/>
      <c r="CC364" s="128"/>
      <c r="CD364" s="128"/>
      <c r="CE364" s="128"/>
      <c r="CF364" s="128"/>
      <c r="CG364" s="128"/>
      <c r="CH364" s="128"/>
      <c r="CI364" s="128"/>
      <c r="CJ364" s="128"/>
      <c r="CK364" s="128"/>
      <c r="CL364" s="128"/>
      <c r="CM364" s="128"/>
      <c r="CN364" s="128"/>
      <c r="CO364" s="128"/>
      <c r="CP364" s="128"/>
      <c r="CQ364" s="128"/>
      <c r="CR364" s="128"/>
      <c r="CS364" s="128"/>
      <c r="CT364" s="128"/>
      <c r="CU364" s="128"/>
      <c r="CV364" s="128"/>
      <c r="CW364" s="128"/>
      <c r="CX364" s="128"/>
      <c r="CY364" s="128"/>
      <c r="CZ364" s="128"/>
      <c r="DA364" s="128"/>
      <c r="DB364" s="128"/>
      <c r="DC364" s="128"/>
      <c r="DD364" s="128"/>
      <c r="DE364" s="128"/>
      <c r="DF364" s="128"/>
      <c r="DG364" s="128"/>
      <c r="DH364" s="128"/>
      <c r="DI364" s="128"/>
      <c r="DJ364" s="128"/>
      <c r="DK364" s="128"/>
      <c r="DL364" s="128"/>
      <c r="DM364" s="128"/>
      <c r="DN364" s="128"/>
      <c r="DO364" s="128"/>
      <c r="DP364" s="128"/>
      <c r="DQ364" s="128"/>
      <c r="DR364" s="128"/>
      <c r="DS364" s="128"/>
      <c r="DT364" s="128"/>
      <c r="DU364" s="128"/>
      <c r="DV364" s="128"/>
      <c r="DW364" s="128"/>
      <c r="DX364" s="128"/>
      <c r="DY364" s="128"/>
      <c r="DZ364" s="128"/>
      <c r="EA364" s="128"/>
      <c r="EB364" s="128"/>
    </row>
    <row r="365" spans="10:132">
      <c r="J365" s="128"/>
      <c r="K365" s="128"/>
      <c r="L365" s="128"/>
      <c r="M365" s="128"/>
      <c r="N365" s="128"/>
      <c r="O365" s="128"/>
      <c r="P365" s="128"/>
      <c r="Q365" s="128"/>
      <c r="R365" s="128"/>
      <c r="S365" s="128"/>
      <c r="T365" s="128"/>
      <c r="U365" s="128"/>
      <c r="V365" s="128"/>
      <c r="W365" s="128"/>
      <c r="X365" s="128"/>
      <c r="Y365" s="128"/>
      <c r="Z365" s="128"/>
      <c r="AA365" s="128"/>
      <c r="AB365" s="128"/>
      <c r="AC365" s="128"/>
      <c r="AD365" s="128"/>
      <c r="AE365" s="128"/>
      <c r="AF365" s="128"/>
      <c r="AG365" s="128"/>
      <c r="AH365" s="128"/>
      <c r="AI365" s="128"/>
      <c r="AJ365" s="128"/>
      <c r="AK365" s="128"/>
      <c r="AL365" s="128"/>
      <c r="AM365" s="128"/>
      <c r="AN365" s="128"/>
      <c r="AO365" s="128"/>
      <c r="AP365" s="128"/>
      <c r="AQ365" s="128"/>
      <c r="AR365" s="128"/>
      <c r="AS365" s="128"/>
      <c r="AT365" s="128"/>
      <c r="AU365" s="128"/>
      <c r="AV365" s="128"/>
      <c r="AW365" s="128"/>
      <c r="AX365" s="128"/>
      <c r="AY365" s="128"/>
      <c r="AZ365" s="128"/>
      <c r="BA365" s="128"/>
      <c r="BB365" s="128"/>
      <c r="BC365" s="128"/>
      <c r="BD365" s="128"/>
      <c r="BE365" s="128"/>
      <c r="BF365" s="128"/>
      <c r="BG365" s="128"/>
      <c r="BH365" s="128"/>
      <c r="BI365" s="128"/>
      <c r="BJ365" s="128"/>
      <c r="BK365" s="128"/>
      <c r="BL365" s="128"/>
      <c r="BM365" s="128"/>
      <c r="BN365" s="128"/>
      <c r="BO365" s="128"/>
      <c r="BP365" s="128"/>
      <c r="BQ365" s="128"/>
      <c r="BR365" s="128"/>
      <c r="BS365" s="128"/>
      <c r="BT365" s="128"/>
      <c r="BU365" s="128"/>
      <c r="BV365" s="128"/>
      <c r="BW365" s="128"/>
      <c r="BX365" s="128"/>
      <c r="BY365" s="128"/>
      <c r="BZ365" s="128"/>
      <c r="CA365" s="128"/>
      <c r="CB365" s="128"/>
      <c r="CC365" s="128"/>
      <c r="CD365" s="128"/>
      <c r="CE365" s="128"/>
      <c r="CF365" s="128"/>
      <c r="CG365" s="128"/>
      <c r="CH365" s="128"/>
      <c r="CI365" s="128"/>
      <c r="CJ365" s="128"/>
      <c r="CK365" s="128"/>
      <c r="CL365" s="128"/>
      <c r="CM365" s="128"/>
      <c r="CN365" s="128"/>
      <c r="CO365" s="128"/>
      <c r="CP365" s="128"/>
      <c r="CQ365" s="128"/>
      <c r="CR365" s="128"/>
      <c r="CS365" s="128"/>
      <c r="CT365" s="128"/>
      <c r="CU365" s="128"/>
      <c r="CV365" s="128"/>
      <c r="CW365" s="128"/>
      <c r="CX365" s="128"/>
      <c r="CY365" s="128"/>
      <c r="CZ365" s="128"/>
      <c r="DA365" s="128"/>
      <c r="DB365" s="128"/>
      <c r="DC365" s="128"/>
      <c r="DD365" s="128"/>
      <c r="DE365" s="128"/>
      <c r="DF365" s="128"/>
      <c r="DG365" s="128"/>
      <c r="DH365" s="128"/>
      <c r="DI365" s="128"/>
      <c r="DJ365" s="128"/>
      <c r="DK365" s="128"/>
      <c r="DL365" s="128"/>
      <c r="DM365" s="128"/>
      <c r="DN365" s="128"/>
      <c r="DO365" s="128"/>
      <c r="DP365" s="128"/>
      <c r="DQ365" s="128"/>
      <c r="DR365" s="128"/>
      <c r="DS365" s="128"/>
      <c r="DT365" s="128"/>
      <c r="DU365" s="128"/>
      <c r="DV365" s="128"/>
      <c r="DW365" s="128"/>
      <c r="DX365" s="128"/>
      <c r="DY365" s="128"/>
      <c r="DZ365" s="128"/>
      <c r="EA365" s="128"/>
      <c r="EB365" s="128"/>
    </row>
    <row r="366" spans="10:132">
      <c r="J366" s="128"/>
      <c r="K366" s="128"/>
      <c r="L366" s="128"/>
      <c r="M366" s="128"/>
      <c r="N366" s="128"/>
      <c r="O366" s="128"/>
      <c r="P366" s="128"/>
      <c r="Q366" s="128"/>
      <c r="R366" s="128"/>
      <c r="S366" s="128"/>
      <c r="T366" s="128"/>
      <c r="U366" s="128"/>
      <c r="V366" s="128"/>
      <c r="W366" s="128"/>
      <c r="X366" s="128"/>
      <c r="Y366" s="128"/>
      <c r="Z366" s="128"/>
      <c r="AA366" s="128"/>
      <c r="AB366" s="128"/>
      <c r="AC366" s="128"/>
      <c r="AD366" s="128"/>
      <c r="AE366" s="128"/>
      <c r="AF366" s="128"/>
      <c r="AG366" s="128"/>
      <c r="AH366" s="128"/>
      <c r="AI366" s="128"/>
      <c r="AJ366" s="128"/>
      <c r="AK366" s="128"/>
      <c r="AL366" s="128"/>
      <c r="AM366" s="128"/>
      <c r="AN366" s="128"/>
      <c r="AO366" s="128"/>
      <c r="AP366" s="128"/>
      <c r="AQ366" s="128"/>
      <c r="AR366" s="128"/>
      <c r="AS366" s="128"/>
      <c r="AT366" s="128"/>
      <c r="AU366" s="128"/>
      <c r="AV366" s="128"/>
      <c r="AW366" s="128"/>
      <c r="AX366" s="128"/>
      <c r="AY366" s="128"/>
      <c r="AZ366" s="128"/>
      <c r="BA366" s="128"/>
      <c r="BB366" s="128"/>
      <c r="BC366" s="128"/>
      <c r="BD366" s="128"/>
      <c r="BE366" s="128"/>
      <c r="BF366" s="128"/>
      <c r="BG366" s="128"/>
      <c r="BH366" s="128"/>
      <c r="BI366" s="128"/>
      <c r="BJ366" s="128"/>
      <c r="BK366" s="128"/>
      <c r="BL366" s="128"/>
      <c r="BM366" s="128"/>
      <c r="BN366" s="128"/>
      <c r="BO366" s="128"/>
      <c r="BP366" s="128"/>
      <c r="BQ366" s="128"/>
      <c r="BR366" s="128"/>
      <c r="BS366" s="128"/>
      <c r="BT366" s="128"/>
      <c r="BU366" s="128"/>
      <c r="BV366" s="128"/>
      <c r="BW366" s="128"/>
      <c r="BX366" s="128"/>
      <c r="BY366" s="128"/>
      <c r="BZ366" s="128"/>
      <c r="CA366" s="128"/>
      <c r="CB366" s="128"/>
      <c r="CC366" s="128"/>
      <c r="CD366" s="128"/>
      <c r="CE366" s="128"/>
      <c r="CF366" s="128"/>
      <c r="CG366" s="128"/>
      <c r="CH366" s="128"/>
      <c r="CI366" s="128"/>
      <c r="CJ366" s="128"/>
      <c r="CK366" s="128"/>
      <c r="CL366" s="128"/>
      <c r="CM366" s="128"/>
      <c r="CN366" s="128"/>
      <c r="CO366" s="128"/>
      <c r="CP366" s="128"/>
      <c r="CQ366" s="128"/>
      <c r="CR366" s="128"/>
      <c r="CS366" s="128"/>
      <c r="CT366" s="128"/>
      <c r="CU366" s="128"/>
      <c r="CV366" s="128"/>
      <c r="CW366" s="128"/>
      <c r="CX366" s="128"/>
      <c r="CY366" s="128"/>
      <c r="CZ366" s="128"/>
      <c r="DA366" s="128"/>
      <c r="DB366" s="128"/>
      <c r="DC366" s="128"/>
      <c r="DD366" s="128"/>
      <c r="DE366" s="128"/>
      <c r="DF366" s="128"/>
      <c r="DG366" s="128"/>
      <c r="DH366" s="128"/>
      <c r="DI366" s="128"/>
      <c r="DJ366" s="128"/>
      <c r="DK366" s="128"/>
      <c r="DL366" s="128"/>
      <c r="DM366" s="128"/>
      <c r="DN366" s="128"/>
      <c r="DO366" s="128"/>
      <c r="DP366" s="128"/>
      <c r="DQ366" s="128"/>
      <c r="DR366" s="128"/>
      <c r="DS366" s="128"/>
      <c r="DT366" s="128"/>
      <c r="DU366" s="128"/>
      <c r="DV366" s="128"/>
      <c r="DW366" s="128"/>
      <c r="DX366" s="128"/>
      <c r="DY366" s="128"/>
      <c r="DZ366" s="128"/>
      <c r="EA366" s="128"/>
      <c r="EB366" s="128"/>
    </row>
    <row r="367" spans="10:132">
      <c r="J367" s="128"/>
      <c r="K367" s="128"/>
      <c r="L367" s="128"/>
      <c r="M367" s="128"/>
      <c r="N367" s="128"/>
      <c r="O367" s="128"/>
      <c r="P367" s="128"/>
      <c r="Q367" s="128"/>
      <c r="R367" s="128"/>
      <c r="S367" s="128"/>
      <c r="T367" s="128"/>
      <c r="U367" s="128"/>
      <c r="V367" s="128"/>
      <c r="W367" s="128"/>
      <c r="X367" s="128"/>
      <c r="Y367" s="128"/>
      <c r="Z367" s="128"/>
      <c r="AA367" s="128"/>
      <c r="AB367" s="128"/>
      <c r="AC367" s="128"/>
      <c r="AD367" s="128"/>
      <c r="AE367" s="128"/>
      <c r="AF367" s="128"/>
      <c r="AG367" s="128"/>
      <c r="AH367" s="128"/>
      <c r="AI367" s="128"/>
      <c r="AJ367" s="128"/>
      <c r="AK367" s="128"/>
      <c r="AL367" s="128"/>
      <c r="AM367" s="128"/>
      <c r="AN367" s="128"/>
      <c r="AO367" s="128"/>
      <c r="AP367" s="128"/>
      <c r="AQ367" s="128"/>
      <c r="AR367" s="128"/>
      <c r="AS367" s="128"/>
      <c r="AT367" s="128"/>
      <c r="AU367" s="128"/>
      <c r="AV367" s="128"/>
      <c r="AW367" s="128"/>
      <c r="AX367" s="128"/>
      <c r="AY367" s="128"/>
      <c r="AZ367" s="128"/>
      <c r="BA367" s="128"/>
      <c r="BB367" s="128"/>
      <c r="BC367" s="128"/>
      <c r="BD367" s="128"/>
      <c r="BE367" s="128"/>
      <c r="BF367" s="128"/>
      <c r="BG367" s="128"/>
      <c r="BH367" s="128"/>
      <c r="BI367" s="128"/>
      <c r="BJ367" s="128"/>
      <c r="BK367" s="128"/>
      <c r="BL367" s="128"/>
      <c r="BM367" s="128"/>
      <c r="BN367" s="128"/>
      <c r="BO367" s="128"/>
      <c r="BP367" s="128"/>
      <c r="BQ367" s="128"/>
      <c r="BR367" s="128"/>
      <c r="BS367" s="128"/>
      <c r="BT367" s="128"/>
      <c r="BU367" s="128"/>
      <c r="BV367" s="128"/>
      <c r="BW367" s="128"/>
      <c r="BX367" s="128"/>
      <c r="BY367" s="128"/>
      <c r="BZ367" s="128"/>
      <c r="CA367" s="128"/>
      <c r="CB367" s="128"/>
      <c r="CC367" s="128"/>
      <c r="CD367" s="128"/>
      <c r="CE367" s="128"/>
      <c r="CF367" s="128"/>
      <c r="CG367" s="128"/>
      <c r="CH367" s="128"/>
      <c r="CI367" s="128"/>
      <c r="CJ367" s="128"/>
      <c r="CK367" s="128"/>
      <c r="CL367" s="128"/>
      <c r="CM367" s="128"/>
      <c r="CN367" s="128"/>
      <c r="CO367" s="128"/>
      <c r="CP367" s="128"/>
      <c r="CQ367" s="128"/>
      <c r="CR367" s="128"/>
      <c r="CS367" s="128"/>
      <c r="CT367" s="128"/>
      <c r="CU367" s="128"/>
      <c r="CV367" s="128"/>
      <c r="CW367" s="128"/>
      <c r="CX367" s="128"/>
      <c r="CY367" s="128"/>
      <c r="CZ367" s="128"/>
      <c r="DA367" s="128"/>
      <c r="DB367" s="128"/>
      <c r="DC367" s="128"/>
      <c r="DD367" s="128"/>
      <c r="DE367" s="128"/>
      <c r="DF367" s="128"/>
      <c r="DG367" s="128"/>
      <c r="DH367" s="128"/>
      <c r="DI367" s="128"/>
      <c r="DJ367" s="128"/>
      <c r="DK367" s="128"/>
      <c r="DL367" s="128"/>
      <c r="DM367" s="128"/>
      <c r="DN367" s="128"/>
      <c r="DO367" s="128"/>
      <c r="DP367" s="128"/>
      <c r="DQ367" s="128"/>
      <c r="DR367" s="128"/>
      <c r="DS367" s="128"/>
      <c r="DT367" s="128"/>
      <c r="DU367" s="128"/>
      <c r="DV367" s="128"/>
      <c r="DW367" s="128"/>
      <c r="DX367" s="128"/>
      <c r="DY367" s="128"/>
      <c r="DZ367" s="128"/>
      <c r="EA367" s="128"/>
      <c r="EB367" s="128"/>
    </row>
    <row r="368" spans="10:132">
      <c r="J368" s="128"/>
      <c r="K368" s="128"/>
      <c r="L368" s="128"/>
      <c r="M368" s="128"/>
      <c r="N368" s="128"/>
      <c r="O368" s="128"/>
      <c r="P368" s="128"/>
      <c r="Q368" s="128"/>
      <c r="R368" s="128"/>
      <c r="S368" s="128"/>
      <c r="T368" s="128"/>
      <c r="U368" s="128"/>
      <c r="V368" s="128"/>
      <c r="W368" s="128"/>
      <c r="X368" s="128"/>
      <c r="Y368" s="128"/>
      <c r="Z368" s="128"/>
      <c r="AA368" s="128"/>
      <c r="AB368" s="128"/>
      <c r="AC368" s="128"/>
      <c r="AD368" s="128"/>
      <c r="AE368" s="128"/>
      <c r="AF368" s="128"/>
      <c r="AG368" s="128"/>
      <c r="AH368" s="128"/>
      <c r="AI368" s="128"/>
      <c r="AJ368" s="128"/>
      <c r="AK368" s="128"/>
      <c r="AL368" s="128"/>
      <c r="AM368" s="128"/>
      <c r="AN368" s="128"/>
      <c r="AO368" s="128"/>
      <c r="AP368" s="128"/>
      <c r="AQ368" s="128"/>
      <c r="AR368" s="128"/>
      <c r="AS368" s="128"/>
      <c r="AT368" s="128"/>
      <c r="AU368" s="128"/>
      <c r="AV368" s="128"/>
      <c r="AW368" s="128"/>
      <c r="AX368" s="128"/>
      <c r="AY368" s="128"/>
      <c r="AZ368" s="128"/>
      <c r="BA368" s="128"/>
      <c r="BB368" s="128"/>
      <c r="BC368" s="128"/>
      <c r="BD368" s="128"/>
      <c r="BE368" s="128"/>
      <c r="BF368" s="128"/>
      <c r="BG368" s="128"/>
      <c r="BH368" s="128"/>
      <c r="BI368" s="128"/>
      <c r="BJ368" s="128"/>
      <c r="BK368" s="128"/>
      <c r="BL368" s="128"/>
      <c r="BM368" s="128"/>
      <c r="BN368" s="128"/>
      <c r="BO368" s="128"/>
      <c r="BP368" s="128"/>
      <c r="BQ368" s="128"/>
      <c r="BR368" s="128"/>
      <c r="BS368" s="128"/>
      <c r="BT368" s="128"/>
      <c r="BU368" s="128"/>
      <c r="BV368" s="128"/>
      <c r="BW368" s="128"/>
      <c r="BX368" s="128"/>
      <c r="BY368" s="128"/>
      <c r="BZ368" s="128"/>
      <c r="CA368" s="128"/>
      <c r="CB368" s="128"/>
      <c r="CC368" s="128"/>
      <c r="CD368" s="128"/>
      <c r="CE368" s="128"/>
      <c r="CF368" s="128"/>
      <c r="CG368" s="128"/>
      <c r="CH368" s="128"/>
      <c r="CI368" s="128"/>
      <c r="CJ368" s="128"/>
      <c r="CK368" s="128"/>
      <c r="CL368" s="128"/>
      <c r="CM368" s="128"/>
      <c r="CN368" s="128"/>
      <c r="CO368" s="128"/>
      <c r="CP368" s="128"/>
      <c r="CQ368" s="128"/>
      <c r="CR368" s="128"/>
      <c r="CS368" s="128"/>
      <c r="CT368" s="128"/>
      <c r="CU368" s="128"/>
      <c r="CV368" s="128"/>
      <c r="CW368" s="128"/>
      <c r="CX368" s="128"/>
      <c r="CY368" s="128"/>
      <c r="CZ368" s="128"/>
      <c r="DA368" s="128"/>
      <c r="DB368" s="128"/>
      <c r="DC368" s="128"/>
      <c r="DD368" s="128"/>
      <c r="DE368" s="128"/>
      <c r="DF368" s="128"/>
      <c r="DG368" s="128"/>
      <c r="DH368" s="128"/>
      <c r="DI368" s="128"/>
      <c r="DJ368" s="128"/>
      <c r="DK368" s="128"/>
      <c r="DL368" s="128"/>
      <c r="DM368" s="128"/>
      <c r="DN368" s="128"/>
      <c r="DO368" s="128"/>
      <c r="DP368" s="128"/>
      <c r="DQ368" s="128"/>
      <c r="DR368" s="128"/>
      <c r="DS368" s="128"/>
      <c r="DT368" s="128"/>
      <c r="DU368" s="128"/>
      <c r="DV368" s="128"/>
      <c r="DW368" s="128"/>
      <c r="DX368" s="128"/>
      <c r="DY368" s="128"/>
      <c r="DZ368" s="128"/>
      <c r="EA368" s="128"/>
      <c r="EB368" s="128"/>
    </row>
    <row r="369" spans="10:132">
      <c r="J369" s="128"/>
      <c r="K369" s="128"/>
      <c r="L369" s="128"/>
      <c r="M369" s="128"/>
      <c r="N369" s="128"/>
      <c r="O369" s="128"/>
      <c r="P369" s="128"/>
      <c r="Q369" s="128"/>
      <c r="R369" s="128"/>
      <c r="S369" s="128"/>
      <c r="T369" s="128"/>
      <c r="U369" s="128"/>
      <c r="V369" s="128"/>
      <c r="W369" s="128"/>
      <c r="X369" s="128"/>
      <c r="Y369" s="128"/>
      <c r="Z369" s="128"/>
      <c r="AA369" s="128"/>
      <c r="AB369" s="128"/>
      <c r="AC369" s="128"/>
      <c r="AD369" s="128"/>
      <c r="AE369" s="128"/>
      <c r="AF369" s="128"/>
      <c r="AG369" s="128"/>
      <c r="AH369" s="128"/>
      <c r="AI369" s="128"/>
      <c r="AJ369" s="128"/>
      <c r="AK369" s="128"/>
      <c r="AL369" s="128"/>
      <c r="AM369" s="128"/>
      <c r="AN369" s="128"/>
      <c r="AO369" s="128"/>
      <c r="AP369" s="128"/>
      <c r="AQ369" s="128"/>
      <c r="AR369" s="128"/>
      <c r="AS369" s="128"/>
      <c r="AT369" s="128"/>
      <c r="AU369" s="128"/>
      <c r="AV369" s="128"/>
      <c r="AW369" s="128"/>
      <c r="AX369" s="128"/>
      <c r="AY369" s="128"/>
      <c r="AZ369" s="128"/>
      <c r="BA369" s="128"/>
      <c r="BB369" s="128"/>
      <c r="BC369" s="128"/>
      <c r="BD369" s="128"/>
      <c r="BE369" s="128"/>
      <c r="BF369" s="128"/>
      <c r="BG369" s="128"/>
      <c r="BH369" s="128"/>
      <c r="BI369" s="128"/>
      <c r="BJ369" s="128"/>
      <c r="BK369" s="128"/>
      <c r="BL369" s="128"/>
      <c r="BM369" s="128"/>
      <c r="BN369" s="128"/>
      <c r="BO369" s="128"/>
      <c r="BP369" s="128"/>
      <c r="BQ369" s="128"/>
      <c r="BR369" s="128"/>
      <c r="BS369" s="128"/>
      <c r="BT369" s="128"/>
      <c r="BU369" s="128"/>
      <c r="BV369" s="128"/>
      <c r="BW369" s="128"/>
      <c r="BX369" s="128"/>
      <c r="BY369" s="128"/>
      <c r="BZ369" s="128"/>
      <c r="CA369" s="128"/>
      <c r="CB369" s="128"/>
      <c r="CC369" s="128"/>
      <c r="CD369" s="128"/>
      <c r="CE369" s="128"/>
      <c r="CF369" s="128"/>
      <c r="CG369" s="128"/>
      <c r="CH369" s="128"/>
      <c r="CI369" s="128"/>
      <c r="CJ369" s="128"/>
      <c r="CK369" s="128"/>
      <c r="CL369" s="128"/>
      <c r="CM369" s="128"/>
      <c r="CN369" s="128"/>
      <c r="CO369" s="128"/>
      <c r="CP369" s="128"/>
      <c r="CQ369" s="128"/>
      <c r="CR369" s="128"/>
      <c r="CS369" s="128"/>
      <c r="CT369" s="128"/>
      <c r="CU369" s="128"/>
      <c r="CV369" s="128"/>
      <c r="CW369" s="128"/>
      <c r="CX369" s="128"/>
      <c r="CY369" s="128"/>
      <c r="CZ369" s="128"/>
      <c r="DA369" s="128"/>
      <c r="DB369" s="128"/>
      <c r="DC369" s="128"/>
      <c r="DD369" s="128"/>
      <c r="DE369" s="128"/>
      <c r="DF369" s="128"/>
      <c r="DG369" s="128"/>
      <c r="DH369" s="128"/>
      <c r="DI369" s="128"/>
      <c r="DJ369" s="128"/>
      <c r="DK369" s="128"/>
      <c r="DL369" s="128"/>
      <c r="DM369" s="128"/>
      <c r="DN369" s="128"/>
      <c r="DO369" s="128"/>
      <c r="DP369" s="128"/>
      <c r="DQ369" s="128"/>
      <c r="DR369" s="128"/>
      <c r="DS369" s="128"/>
      <c r="DT369" s="128"/>
      <c r="DU369" s="128"/>
      <c r="DV369" s="128"/>
      <c r="DW369" s="128"/>
      <c r="DX369" s="128"/>
      <c r="DY369" s="128"/>
      <c r="DZ369" s="128"/>
      <c r="EA369" s="128"/>
      <c r="EB369" s="128"/>
    </row>
    <row r="370" spans="10:132">
      <c r="J370" s="128"/>
      <c r="K370" s="128"/>
      <c r="L370" s="128"/>
      <c r="M370" s="128"/>
      <c r="N370" s="128"/>
      <c r="O370" s="128"/>
      <c r="P370" s="128"/>
      <c r="Q370" s="128"/>
      <c r="R370" s="128"/>
      <c r="S370" s="128"/>
      <c r="T370" s="128"/>
      <c r="U370" s="128"/>
      <c r="V370" s="128"/>
      <c r="W370" s="128"/>
      <c r="X370" s="128"/>
      <c r="Y370" s="128"/>
      <c r="Z370" s="128"/>
      <c r="AA370" s="128"/>
      <c r="AB370" s="128"/>
      <c r="AC370" s="128"/>
      <c r="AD370" s="128"/>
      <c r="AE370" s="128"/>
      <c r="AF370" s="128"/>
      <c r="AG370" s="128"/>
      <c r="AH370" s="128"/>
      <c r="AI370" s="128"/>
      <c r="AJ370" s="128"/>
      <c r="AK370" s="128"/>
      <c r="AL370" s="128"/>
      <c r="AM370" s="128"/>
      <c r="AN370" s="128"/>
      <c r="AO370" s="128"/>
      <c r="AP370" s="128"/>
      <c r="AQ370" s="128"/>
      <c r="AR370" s="128"/>
      <c r="AS370" s="128"/>
      <c r="AT370" s="128"/>
      <c r="AU370" s="128"/>
      <c r="AV370" s="128"/>
      <c r="AW370" s="128"/>
      <c r="AX370" s="128"/>
      <c r="AY370" s="128"/>
      <c r="AZ370" s="128"/>
      <c r="BA370" s="128"/>
      <c r="BB370" s="128"/>
      <c r="BC370" s="128"/>
      <c r="BD370" s="128"/>
      <c r="BE370" s="128"/>
      <c r="BF370" s="128"/>
      <c r="BG370" s="128"/>
      <c r="BH370" s="128"/>
      <c r="BI370" s="128"/>
      <c r="BJ370" s="128"/>
      <c r="BK370" s="128"/>
      <c r="BL370" s="128"/>
      <c r="BM370" s="128"/>
      <c r="BN370" s="128"/>
      <c r="BO370" s="128"/>
      <c r="BP370" s="128"/>
      <c r="BQ370" s="128"/>
      <c r="BR370" s="128"/>
      <c r="BS370" s="128"/>
      <c r="BT370" s="128"/>
      <c r="BU370" s="128"/>
      <c r="BV370" s="128"/>
      <c r="BW370" s="128"/>
      <c r="BX370" s="128"/>
      <c r="BY370" s="128"/>
      <c r="BZ370" s="128"/>
      <c r="CA370" s="128"/>
      <c r="CB370" s="128"/>
      <c r="CC370" s="128"/>
      <c r="CD370" s="128"/>
      <c r="CE370" s="128"/>
      <c r="CF370" s="128"/>
      <c r="CG370" s="128"/>
      <c r="CH370" s="128"/>
      <c r="CI370" s="128"/>
      <c r="CJ370" s="128"/>
      <c r="CK370" s="128"/>
      <c r="CL370" s="128"/>
      <c r="CM370" s="128"/>
      <c r="CN370" s="128"/>
      <c r="CO370" s="128"/>
      <c r="CP370" s="128"/>
      <c r="CQ370" s="128"/>
      <c r="CR370" s="128"/>
      <c r="CS370" s="128"/>
      <c r="CT370" s="128"/>
      <c r="CU370" s="128"/>
      <c r="CV370" s="128"/>
      <c r="CW370" s="128"/>
      <c r="CX370" s="128"/>
      <c r="CY370" s="128"/>
      <c r="CZ370" s="128"/>
      <c r="DA370" s="128"/>
      <c r="DB370" s="128"/>
      <c r="DC370" s="128"/>
      <c r="DD370" s="128"/>
      <c r="DE370" s="128"/>
      <c r="DF370" s="128"/>
      <c r="DG370" s="128"/>
      <c r="DH370" s="128"/>
      <c r="DI370" s="128"/>
      <c r="DJ370" s="128"/>
      <c r="DK370" s="128"/>
      <c r="DL370" s="128"/>
      <c r="DM370" s="128"/>
      <c r="DN370" s="128"/>
      <c r="DO370" s="128"/>
      <c r="DP370" s="128"/>
      <c r="DQ370" s="128"/>
      <c r="DR370" s="128"/>
      <c r="DS370" s="128"/>
      <c r="DT370" s="128"/>
      <c r="DU370" s="128"/>
      <c r="DV370" s="128"/>
      <c r="DW370" s="128"/>
      <c r="DX370" s="128"/>
      <c r="DY370" s="128"/>
      <c r="DZ370" s="128"/>
      <c r="EA370" s="128"/>
      <c r="EB370" s="128"/>
    </row>
    <row r="371" spans="10:132">
      <c r="J371" s="128"/>
      <c r="K371" s="128"/>
      <c r="L371" s="128"/>
      <c r="M371" s="128"/>
      <c r="N371" s="128"/>
      <c r="O371" s="128"/>
      <c r="P371" s="128"/>
      <c r="Q371" s="128"/>
      <c r="R371" s="128"/>
      <c r="S371" s="128"/>
      <c r="T371" s="128"/>
      <c r="U371" s="128"/>
      <c r="V371" s="128"/>
      <c r="W371" s="128"/>
      <c r="X371" s="128"/>
      <c r="Y371" s="128"/>
      <c r="Z371" s="128"/>
      <c r="AA371" s="128"/>
      <c r="AB371" s="128"/>
      <c r="AC371" s="128"/>
      <c r="AD371" s="128"/>
      <c r="AE371" s="128"/>
      <c r="AF371" s="128"/>
      <c r="AG371" s="128"/>
      <c r="AH371" s="128"/>
      <c r="AI371" s="128"/>
      <c r="AJ371" s="128"/>
      <c r="AK371" s="128"/>
      <c r="AL371" s="128"/>
      <c r="AM371" s="128"/>
      <c r="AN371" s="128"/>
      <c r="AO371" s="128"/>
      <c r="AP371" s="128"/>
      <c r="AQ371" s="128"/>
      <c r="AR371" s="128"/>
      <c r="AS371" s="128"/>
      <c r="AT371" s="128"/>
      <c r="AU371" s="128"/>
      <c r="AV371" s="128"/>
      <c r="AW371" s="128"/>
      <c r="AX371" s="128"/>
      <c r="AY371" s="128"/>
      <c r="AZ371" s="128"/>
      <c r="BA371" s="128"/>
      <c r="BB371" s="128"/>
      <c r="BC371" s="128"/>
      <c r="BD371" s="128"/>
      <c r="BE371" s="128"/>
      <c r="BF371" s="128"/>
      <c r="BG371" s="128"/>
      <c r="BH371" s="128"/>
      <c r="BI371" s="128"/>
      <c r="BJ371" s="128"/>
      <c r="BK371" s="128"/>
      <c r="BL371" s="128"/>
      <c r="BM371" s="128"/>
      <c r="BN371" s="128"/>
      <c r="BO371" s="128"/>
      <c r="BP371" s="128"/>
      <c r="BQ371" s="128"/>
      <c r="BR371" s="128"/>
      <c r="BS371" s="128"/>
      <c r="BT371" s="128"/>
      <c r="BU371" s="128"/>
      <c r="BV371" s="128"/>
      <c r="BW371" s="128"/>
      <c r="BX371" s="128"/>
      <c r="BY371" s="128"/>
      <c r="BZ371" s="128"/>
      <c r="CA371" s="128"/>
      <c r="CB371" s="128"/>
      <c r="CC371" s="128"/>
      <c r="CD371" s="128"/>
      <c r="CE371" s="128"/>
      <c r="CF371" s="128"/>
      <c r="CG371" s="128"/>
      <c r="CH371" s="128"/>
      <c r="CI371" s="128"/>
      <c r="CJ371" s="128"/>
      <c r="CK371" s="128"/>
      <c r="CL371" s="128"/>
      <c r="CM371" s="128"/>
      <c r="CN371" s="128"/>
      <c r="CO371" s="128"/>
      <c r="CP371" s="128"/>
      <c r="CQ371" s="128"/>
      <c r="CR371" s="128"/>
      <c r="CS371" s="128"/>
      <c r="CT371" s="128"/>
      <c r="CU371" s="128"/>
      <c r="CV371" s="128"/>
      <c r="CW371" s="128"/>
      <c r="CX371" s="128"/>
      <c r="CY371" s="128"/>
      <c r="CZ371" s="128"/>
      <c r="DA371" s="128"/>
      <c r="DB371" s="128"/>
      <c r="DC371" s="128"/>
      <c r="DD371" s="128"/>
      <c r="DE371" s="128"/>
      <c r="DF371" s="128"/>
      <c r="DG371" s="128"/>
      <c r="DH371" s="128"/>
      <c r="DI371" s="128"/>
      <c r="DJ371" s="128"/>
      <c r="DK371" s="128"/>
      <c r="DL371" s="128"/>
      <c r="DM371" s="128"/>
      <c r="DN371" s="128"/>
      <c r="DO371" s="128"/>
      <c r="DP371" s="128"/>
      <c r="DQ371" s="128"/>
      <c r="DR371" s="128"/>
      <c r="DS371" s="128"/>
      <c r="DT371" s="128"/>
      <c r="DU371" s="128"/>
      <c r="DV371" s="128"/>
      <c r="DW371" s="128"/>
      <c r="DX371" s="128"/>
      <c r="DY371" s="128"/>
      <c r="DZ371" s="128"/>
      <c r="EA371" s="128"/>
      <c r="EB371" s="128"/>
    </row>
    <row r="372" spans="10:132">
      <c r="J372" s="128"/>
      <c r="K372" s="128"/>
      <c r="L372" s="128"/>
      <c r="M372" s="128"/>
      <c r="N372" s="128"/>
      <c r="O372" s="128"/>
      <c r="P372" s="128"/>
      <c r="Q372" s="128"/>
      <c r="R372" s="128"/>
      <c r="S372" s="128"/>
      <c r="T372" s="128"/>
      <c r="U372" s="128"/>
      <c r="V372" s="128"/>
      <c r="W372" s="128"/>
      <c r="X372" s="128"/>
      <c r="Y372" s="128"/>
      <c r="Z372" s="128"/>
      <c r="AA372" s="128"/>
      <c r="AB372" s="128"/>
      <c r="AC372" s="128"/>
      <c r="AD372" s="128"/>
      <c r="AE372" s="128"/>
      <c r="AF372" s="128"/>
      <c r="AG372" s="128"/>
      <c r="AH372" s="128"/>
      <c r="AI372" s="128"/>
      <c r="AJ372" s="128"/>
      <c r="AK372" s="128"/>
      <c r="AL372" s="128"/>
      <c r="AM372" s="128"/>
      <c r="AN372" s="128"/>
      <c r="AO372" s="128"/>
      <c r="AP372" s="128"/>
      <c r="AQ372" s="128"/>
      <c r="AR372" s="128"/>
      <c r="AS372" s="128"/>
      <c r="AT372" s="128"/>
      <c r="AU372" s="128"/>
      <c r="AV372" s="128"/>
      <c r="AW372" s="128"/>
      <c r="AX372" s="128"/>
      <c r="AY372" s="128"/>
      <c r="AZ372" s="128"/>
      <c r="BA372" s="128"/>
      <c r="BB372" s="128"/>
      <c r="BC372" s="128"/>
      <c r="BD372" s="128"/>
      <c r="BE372" s="128"/>
      <c r="BF372" s="128"/>
      <c r="BG372" s="128"/>
      <c r="BH372" s="128"/>
      <c r="BI372" s="128"/>
      <c r="BJ372" s="128"/>
      <c r="BK372" s="128"/>
      <c r="BL372" s="128"/>
      <c r="BM372" s="128"/>
      <c r="BN372" s="128"/>
      <c r="BO372" s="128"/>
      <c r="BP372" s="128"/>
      <c r="BQ372" s="128"/>
      <c r="BR372" s="128"/>
      <c r="BS372" s="128"/>
      <c r="BT372" s="128"/>
      <c r="BU372" s="128"/>
      <c r="BV372" s="128"/>
      <c r="BW372" s="128"/>
      <c r="BX372" s="128"/>
      <c r="BY372" s="128"/>
      <c r="BZ372" s="128"/>
      <c r="CA372" s="128"/>
      <c r="CB372" s="128"/>
      <c r="CC372" s="128"/>
      <c r="CD372" s="128"/>
      <c r="CE372" s="128"/>
      <c r="CF372" s="128"/>
      <c r="CG372" s="128"/>
      <c r="CH372" s="128"/>
      <c r="CI372" s="128"/>
      <c r="CJ372" s="128"/>
      <c r="CK372" s="128"/>
      <c r="CL372" s="128"/>
      <c r="CM372" s="128"/>
      <c r="CN372" s="128"/>
      <c r="CO372" s="128"/>
      <c r="CP372" s="128"/>
      <c r="CQ372" s="128"/>
      <c r="CR372" s="128"/>
      <c r="CS372" s="128"/>
      <c r="CT372" s="128"/>
      <c r="CU372" s="128"/>
      <c r="CV372" s="128"/>
      <c r="CW372" s="128"/>
      <c r="CX372" s="128"/>
      <c r="CY372" s="128"/>
      <c r="CZ372" s="128"/>
      <c r="DA372" s="128"/>
      <c r="DB372" s="128"/>
      <c r="DC372" s="128"/>
      <c r="DD372" s="128"/>
      <c r="DE372" s="128"/>
      <c r="DF372" s="128"/>
      <c r="DG372" s="128"/>
      <c r="DH372" s="128"/>
      <c r="DI372" s="128"/>
      <c r="DJ372" s="128"/>
      <c r="DK372" s="128"/>
      <c r="DL372" s="128"/>
      <c r="DM372" s="128"/>
      <c r="DN372" s="128"/>
      <c r="DO372" s="128"/>
      <c r="DP372" s="128"/>
      <c r="DQ372" s="128"/>
      <c r="DR372" s="128"/>
      <c r="DS372" s="128"/>
      <c r="DT372" s="128"/>
      <c r="DU372" s="128"/>
      <c r="DV372" s="128"/>
      <c r="DW372" s="128"/>
      <c r="DX372" s="128"/>
      <c r="DY372" s="128"/>
      <c r="DZ372" s="128"/>
      <c r="EA372" s="128"/>
      <c r="EB372" s="128"/>
    </row>
    <row r="373" spans="10:132">
      <c r="J373" s="128"/>
      <c r="K373" s="128"/>
      <c r="L373" s="128"/>
      <c r="M373" s="128"/>
      <c r="N373" s="128"/>
      <c r="O373" s="128"/>
      <c r="P373" s="128"/>
      <c r="Q373" s="128"/>
      <c r="R373" s="128"/>
      <c r="S373" s="128"/>
      <c r="T373" s="128"/>
      <c r="U373" s="128"/>
      <c r="V373" s="128"/>
      <c r="W373" s="128"/>
      <c r="X373" s="128"/>
      <c r="Y373" s="128"/>
      <c r="Z373" s="128"/>
      <c r="AA373" s="128"/>
      <c r="AB373" s="128"/>
      <c r="AC373" s="128"/>
      <c r="AD373" s="128"/>
      <c r="AE373" s="128"/>
      <c r="AF373" s="128"/>
      <c r="AG373" s="128"/>
      <c r="AH373" s="128"/>
      <c r="AI373" s="128"/>
      <c r="AJ373" s="128"/>
      <c r="AK373" s="128"/>
      <c r="AL373" s="128"/>
      <c r="AM373" s="128"/>
      <c r="AN373" s="128"/>
      <c r="AO373" s="128"/>
      <c r="AP373" s="128"/>
      <c r="AQ373" s="128"/>
      <c r="AR373" s="128"/>
      <c r="AS373" s="128"/>
      <c r="AT373" s="128"/>
      <c r="AU373" s="128"/>
      <c r="AV373" s="128"/>
      <c r="AW373" s="128"/>
      <c r="AX373" s="128"/>
      <c r="AY373" s="128"/>
      <c r="AZ373" s="128"/>
      <c r="BA373" s="128"/>
      <c r="BB373" s="128"/>
      <c r="BC373" s="128"/>
      <c r="BD373" s="128"/>
      <c r="BE373" s="128"/>
      <c r="BF373" s="128"/>
      <c r="BG373" s="128"/>
      <c r="BH373" s="128"/>
      <c r="BI373" s="128"/>
      <c r="BJ373" s="128"/>
      <c r="BK373" s="128"/>
      <c r="BL373" s="128"/>
      <c r="BM373" s="128"/>
      <c r="BN373" s="128"/>
      <c r="BO373" s="128"/>
      <c r="BP373" s="128"/>
      <c r="BQ373" s="128"/>
      <c r="BR373" s="128"/>
      <c r="BS373" s="128"/>
      <c r="BT373" s="128"/>
      <c r="BU373" s="128"/>
      <c r="BV373" s="128"/>
      <c r="BW373" s="128"/>
      <c r="BX373" s="128"/>
      <c r="BY373" s="128"/>
      <c r="BZ373" s="128"/>
      <c r="CA373" s="128"/>
      <c r="CB373" s="128"/>
      <c r="CC373" s="128"/>
      <c r="CD373" s="128"/>
      <c r="CE373" s="128"/>
      <c r="CF373" s="128"/>
      <c r="CG373" s="128"/>
      <c r="CH373" s="128"/>
      <c r="CI373" s="128"/>
      <c r="CJ373" s="128"/>
      <c r="CK373" s="128"/>
      <c r="CL373" s="128"/>
      <c r="CM373" s="128"/>
      <c r="CN373" s="128"/>
      <c r="CO373" s="128"/>
      <c r="CP373" s="128"/>
      <c r="CQ373" s="128"/>
      <c r="CR373" s="128"/>
      <c r="CS373" s="128"/>
      <c r="CT373" s="128"/>
      <c r="CU373" s="128"/>
      <c r="CV373" s="128"/>
      <c r="CW373" s="128"/>
      <c r="CX373" s="128"/>
      <c r="CY373" s="128"/>
      <c r="CZ373" s="128"/>
      <c r="DA373" s="128"/>
      <c r="DB373" s="128"/>
      <c r="DC373" s="128"/>
      <c r="DD373" s="128"/>
      <c r="DE373" s="128"/>
      <c r="DF373" s="128"/>
      <c r="DG373" s="128"/>
      <c r="DH373" s="128"/>
      <c r="DI373" s="128"/>
      <c r="DJ373" s="128"/>
      <c r="DK373" s="128"/>
      <c r="DL373" s="128"/>
      <c r="DM373" s="128"/>
      <c r="DN373" s="128"/>
      <c r="DO373" s="128"/>
      <c r="DP373" s="128"/>
      <c r="DQ373" s="128"/>
      <c r="DR373" s="128"/>
      <c r="DS373" s="128"/>
      <c r="DT373" s="128"/>
      <c r="DU373" s="128"/>
      <c r="DV373" s="128"/>
      <c r="DW373" s="128"/>
      <c r="DX373" s="128"/>
      <c r="DY373" s="128"/>
      <c r="DZ373" s="128"/>
      <c r="EA373" s="128"/>
      <c r="EB373" s="128"/>
    </row>
    <row r="374" spans="10:132">
      <c r="J374" s="128"/>
      <c r="K374" s="128"/>
      <c r="L374" s="128"/>
      <c r="M374" s="128"/>
      <c r="N374" s="128"/>
      <c r="O374" s="128"/>
      <c r="P374" s="128"/>
      <c r="Q374" s="128"/>
      <c r="R374" s="128"/>
      <c r="S374" s="128"/>
      <c r="T374" s="128"/>
      <c r="U374" s="128"/>
      <c r="V374" s="128"/>
      <c r="W374" s="128"/>
      <c r="X374" s="128"/>
      <c r="Y374" s="128"/>
      <c r="Z374" s="128"/>
      <c r="AA374" s="128"/>
      <c r="AB374" s="128"/>
      <c r="AC374" s="128"/>
      <c r="AD374" s="128"/>
      <c r="AE374" s="128"/>
      <c r="AF374" s="128"/>
      <c r="AG374" s="128"/>
      <c r="AH374" s="128"/>
      <c r="AI374" s="128"/>
      <c r="AJ374" s="128"/>
      <c r="AK374" s="128"/>
      <c r="AL374" s="128"/>
      <c r="AM374" s="128"/>
      <c r="AN374" s="128"/>
      <c r="AO374" s="128"/>
      <c r="AP374" s="128"/>
      <c r="AQ374" s="128"/>
      <c r="AR374" s="128"/>
      <c r="AS374" s="128"/>
      <c r="AT374" s="128"/>
      <c r="AU374" s="128"/>
      <c r="AV374" s="128"/>
      <c r="AW374" s="128"/>
      <c r="AX374" s="128"/>
      <c r="AY374" s="128"/>
      <c r="AZ374" s="128"/>
      <c r="BA374" s="128"/>
      <c r="BB374" s="128"/>
      <c r="BC374" s="128"/>
      <c r="BD374" s="128"/>
      <c r="BE374" s="128"/>
      <c r="BF374" s="128"/>
      <c r="BG374" s="128"/>
      <c r="BH374" s="128"/>
      <c r="BI374" s="128"/>
      <c r="BJ374" s="128"/>
      <c r="BK374" s="128"/>
      <c r="BL374" s="128"/>
      <c r="BM374" s="128"/>
      <c r="BN374" s="128"/>
      <c r="BO374" s="128"/>
      <c r="BP374" s="128"/>
      <c r="BQ374" s="128"/>
      <c r="BR374" s="128"/>
      <c r="BS374" s="128"/>
      <c r="BT374" s="128"/>
      <c r="BU374" s="128"/>
      <c r="BV374" s="128"/>
      <c r="BW374" s="128"/>
      <c r="BX374" s="128"/>
      <c r="BY374" s="128"/>
      <c r="BZ374" s="128"/>
      <c r="CA374" s="128"/>
      <c r="CB374" s="128"/>
      <c r="CC374" s="128"/>
      <c r="CD374" s="128"/>
      <c r="CE374" s="128"/>
      <c r="CF374" s="128"/>
      <c r="CG374" s="128"/>
      <c r="CH374" s="128"/>
      <c r="CI374" s="128"/>
      <c r="CJ374" s="128"/>
      <c r="CK374" s="128"/>
      <c r="CL374" s="128"/>
      <c r="CM374" s="128"/>
      <c r="CN374" s="128"/>
      <c r="CO374" s="128"/>
      <c r="CP374" s="128"/>
      <c r="CQ374" s="128"/>
      <c r="CR374" s="128"/>
      <c r="CS374" s="128"/>
      <c r="CT374" s="128"/>
      <c r="CU374" s="128"/>
      <c r="CV374" s="128"/>
      <c r="CW374" s="128"/>
      <c r="CX374" s="128"/>
      <c r="CY374" s="128"/>
      <c r="CZ374" s="128"/>
      <c r="DA374" s="128"/>
      <c r="DB374" s="128"/>
      <c r="DC374" s="128"/>
      <c r="DD374" s="128"/>
      <c r="DE374" s="128"/>
      <c r="DF374" s="128"/>
      <c r="DG374" s="128"/>
      <c r="DH374" s="128"/>
      <c r="DI374" s="128"/>
      <c r="DJ374" s="128"/>
      <c r="DK374" s="128"/>
      <c r="DL374" s="128"/>
      <c r="DM374" s="128"/>
      <c r="DN374" s="128"/>
      <c r="DO374" s="128"/>
      <c r="DP374" s="128"/>
      <c r="DQ374" s="128"/>
      <c r="DR374" s="128"/>
      <c r="DS374" s="128"/>
      <c r="DT374" s="128"/>
      <c r="DU374" s="128"/>
      <c r="DV374" s="128"/>
      <c r="DW374" s="128"/>
      <c r="DX374" s="128"/>
      <c r="DY374" s="128"/>
      <c r="DZ374" s="128"/>
      <c r="EA374" s="128"/>
      <c r="EB374" s="128"/>
    </row>
    <row r="375" spans="10:132">
      <c r="J375" s="128"/>
      <c r="K375" s="128"/>
      <c r="L375" s="128"/>
      <c r="M375" s="128"/>
      <c r="N375" s="128"/>
      <c r="O375" s="128"/>
      <c r="P375" s="128"/>
      <c r="Q375" s="128"/>
      <c r="R375" s="128"/>
      <c r="S375" s="128"/>
      <c r="T375" s="128"/>
      <c r="U375" s="128"/>
      <c r="V375" s="128"/>
      <c r="W375" s="128"/>
      <c r="X375" s="128"/>
      <c r="Y375" s="128"/>
      <c r="Z375" s="128"/>
      <c r="AA375" s="128"/>
      <c r="AB375" s="128"/>
      <c r="AC375" s="128"/>
      <c r="AD375" s="128"/>
      <c r="AE375" s="128"/>
      <c r="AF375" s="128"/>
      <c r="AG375" s="128"/>
      <c r="AH375" s="128"/>
      <c r="AI375" s="128"/>
      <c r="AJ375" s="128"/>
      <c r="AK375" s="128"/>
      <c r="AL375" s="128"/>
      <c r="AM375" s="128"/>
      <c r="AN375" s="128"/>
      <c r="AO375" s="128"/>
      <c r="AP375" s="128"/>
      <c r="AQ375" s="128"/>
      <c r="AR375" s="128"/>
      <c r="AS375" s="128"/>
      <c r="AT375" s="128"/>
      <c r="AU375" s="128"/>
      <c r="AV375" s="128"/>
      <c r="AW375" s="128"/>
      <c r="AX375" s="128"/>
      <c r="AY375" s="128"/>
      <c r="AZ375" s="128"/>
      <c r="BA375" s="128"/>
      <c r="BB375" s="128"/>
      <c r="BC375" s="128"/>
      <c r="BD375" s="128"/>
      <c r="BE375" s="128"/>
      <c r="BF375" s="128"/>
      <c r="BG375" s="128"/>
      <c r="BH375" s="128"/>
      <c r="BI375" s="128"/>
      <c r="BJ375" s="128"/>
      <c r="BK375" s="128"/>
      <c r="BL375" s="128"/>
      <c r="BM375" s="128"/>
      <c r="BN375" s="128"/>
      <c r="BO375" s="128"/>
      <c r="BP375" s="128"/>
      <c r="BQ375" s="128"/>
      <c r="BR375" s="128"/>
      <c r="BS375" s="128"/>
      <c r="BT375" s="128"/>
      <c r="BU375" s="128"/>
      <c r="BV375" s="128"/>
      <c r="BW375" s="128"/>
      <c r="BX375" s="128"/>
      <c r="BY375" s="128"/>
      <c r="BZ375" s="128"/>
      <c r="CA375" s="128"/>
      <c r="CB375" s="128"/>
      <c r="CC375" s="128"/>
      <c r="CD375" s="128"/>
      <c r="CE375" s="128"/>
      <c r="CF375" s="128"/>
      <c r="CG375" s="128"/>
      <c r="CH375" s="128"/>
      <c r="CI375" s="128"/>
      <c r="CJ375" s="128"/>
      <c r="CK375" s="128"/>
      <c r="CL375" s="128"/>
      <c r="CM375" s="128"/>
      <c r="CN375" s="128"/>
      <c r="CO375" s="128"/>
      <c r="CP375" s="128"/>
      <c r="CQ375" s="128"/>
      <c r="CR375" s="128"/>
      <c r="CS375" s="128"/>
      <c r="CT375" s="128"/>
      <c r="CU375" s="128"/>
      <c r="CV375" s="128"/>
      <c r="CW375" s="128"/>
      <c r="CX375" s="128"/>
      <c r="CY375" s="128"/>
      <c r="CZ375" s="128"/>
      <c r="DA375" s="128"/>
      <c r="DB375" s="128"/>
      <c r="DC375" s="128"/>
      <c r="DD375" s="128"/>
      <c r="DE375" s="128"/>
      <c r="DF375" s="128"/>
      <c r="DG375" s="128"/>
      <c r="DH375" s="128"/>
      <c r="DI375" s="128"/>
      <c r="DJ375" s="128"/>
      <c r="DK375" s="128"/>
      <c r="DL375" s="128"/>
      <c r="DM375" s="128"/>
      <c r="DN375" s="128"/>
      <c r="DO375" s="128"/>
      <c r="DP375" s="128"/>
      <c r="DQ375" s="128"/>
      <c r="DR375" s="128"/>
      <c r="DS375" s="128"/>
      <c r="DT375" s="128"/>
      <c r="DU375" s="128"/>
      <c r="DV375" s="128"/>
      <c r="DW375" s="128"/>
      <c r="DX375" s="128"/>
      <c r="DY375" s="128"/>
      <c r="DZ375" s="128"/>
      <c r="EA375" s="128"/>
      <c r="EB375" s="128"/>
    </row>
    <row r="376" spans="10:132">
      <c r="J376" s="128"/>
      <c r="K376" s="128"/>
      <c r="L376" s="128"/>
      <c r="M376" s="128"/>
      <c r="N376" s="128"/>
      <c r="O376" s="128"/>
      <c r="P376" s="128"/>
      <c r="Q376" s="128"/>
      <c r="R376" s="128"/>
      <c r="S376" s="128"/>
      <c r="T376" s="128"/>
      <c r="U376" s="128"/>
      <c r="V376" s="128"/>
      <c r="W376" s="128"/>
      <c r="X376" s="128"/>
      <c r="Y376" s="128"/>
      <c r="Z376" s="128"/>
      <c r="AA376" s="128"/>
      <c r="AB376" s="128"/>
      <c r="AC376" s="128"/>
      <c r="AD376" s="128"/>
      <c r="AE376" s="128"/>
      <c r="AF376" s="128"/>
      <c r="AG376" s="128"/>
      <c r="AH376" s="128"/>
      <c r="AI376" s="128"/>
      <c r="AJ376" s="128"/>
      <c r="AK376" s="128"/>
      <c r="AL376" s="128"/>
      <c r="AM376" s="128"/>
      <c r="AN376" s="128"/>
      <c r="AO376" s="128"/>
      <c r="AP376" s="128"/>
      <c r="AQ376" s="128"/>
      <c r="AR376" s="128"/>
      <c r="AS376" s="128"/>
      <c r="AT376" s="128"/>
      <c r="AU376" s="128"/>
      <c r="AV376" s="128"/>
      <c r="AW376" s="128"/>
      <c r="AX376" s="128"/>
      <c r="AY376" s="128"/>
      <c r="AZ376" s="128"/>
      <c r="BA376" s="128"/>
      <c r="BB376" s="128"/>
      <c r="BC376" s="128"/>
      <c r="BD376" s="128"/>
      <c r="BE376" s="128"/>
      <c r="BF376" s="128"/>
      <c r="BG376" s="128"/>
      <c r="BH376" s="128"/>
      <c r="BI376" s="128"/>
      <c r="BJ376" s="128"/>
      <c r="BK376" s="128"/>
      <c r="BL376" s="128"/>
      <c r="BM376" s="128"/>
      <c r="BN376" s="128"/>
      <c r="BO376" s="128"/>
      <c r="BP376" s="128"/>
      <c r="BQ376" s="128"/>
      <c r="BR376" s="128"/>
      <c r="BS376" s="128"/>
      <c r="BT376" s="128"/>
      <c r="BU376" s="128"/>
      <c r="BV376" s="128"/>
      <c r="BW376" s="128"/>
      <c r="BX376" s="128"/>
      <c r="BY376" s="128"/>
      <c r="BZ376" s="128"/>
      <c r="CA376" s="128"/>
      <c r="CB376" s="128"/>
      <c r="CC376" s="128"/>
      <c r="CD376" s="128"/>
      <c r="CE376" s="128"/>
      <c r="CF376" s="128"/>
      <c r="CG376" s="128"/>
      <c r="CH376" s="128"/>
      <c r="CI376" s="128"/>
      <c r="CJ376" s="128"/>
      <c r="CK376" s="128"/>
      <c r="CL376" s="128"/>
      <c r="CM376" s="128"/>
      <c r="CN376" s="128"/>
      <c r="CO376" s="128"/>
      <c r="CP376" s="128"/>
      <c r="CQ376" s="128"/>
      <c r="CR376" s="128"/>
      <c r="CS376" s="128"/>
      <c r="CT376" s="128"/>
      <c r="CU376" s="128"/>
      <c r="CV376" s="128"/>
      <c r="CW376" s="128"/>
      <c r="CX376" s="128"/>
      <c r="CY376" s="128"/>
      <c r="CZ376" s="128"/>
      <c r="DA376" s="128"/>
      <c r="DB376" s="128"/>
      <c r="DC376" s="128"/>
      <c r="DD376" s="128"/>
      <c r="DE376" s="128"/>
      <c r="DF376" s="128"/>
      <c r="DG376" s="128"/>
      <c r="DH376" s="128"/>
      <c r="DI376" s="128"/>
      <c r="DJ376" s="128"/>
      <c r="DK376" s="128"/>
      <c r="DL376" s="128"/>
      <c r="DM376" s="128"/>
      <c r="DN376" s="128"/>
      <c r="DO376" s="128"/>
      <c r="DP376" s="128"/>
      <c r="DQ376" s="128"/>
      <c r="DR376" s="128"/>
      <c r="DS376" s="128"/>
      <c r="DT376" s="128"/>
      <c r="DU376" s="128"/>
      <c r="DV376" s="128"/>
      <c r="DW376" s="128"/>
      <c r="DX376" s="128"/>
      <c r="DY376" s="128"/>
      <c r="DZ376" s="128"/>
      <c r="EA376" s="128"/>
      <c r="EB376" s="128"/>
    </row>
    <row r="377" spans="10:132">
      <c r="J377" s="128"/>
      <c r="K377" s="128"/>
      <c r="L377" s="128"/>
      <c r="M377" s="128"/>
      <c r="N377" s="128"/>
      <c r="O377" s="128"/>
      <c r="P377" s="128"/>
      <c r="Q377" s="128"/>
      <c r="R377" s="128"/>
      <c r="S377" s="128"/>
      <c r="T377" s="128"/>
      <c r="U377" s="128"/>
      <c r="V377" s="128"/>
      <c r="W377" s="128"/>
      <c r="X377" s="128"/>
      <c r="Y377" s="128"/>
      <c r="Z377" s="128"/>
      <c r="AA377" s="128"/>
      <c r="AB377" s="128"/>
      <c r="AC377" s="128"/>
      <c r="AD377" s="128"/>
      <c r="AE377" s="128"/>
      <c r="AF377" s="128"/>
      <c r="AG377" s="128"/>
      <c r="AH377" s="128"/>
      <c r="AI377" s="128"/>
      <c r="AJ377" s="128"/>
      <c r="AK377" s="128"/>
      <c r="AL377" s="128"/>
      <c r="AM377" s="128"/>
      <c r="AN377" s="128"/>
      <c r="AO377" s="128"/>
      <c r="AP377" s="128"/>
      <c r="AQ377" s="128"/>
      <c r="AR377" s="128"/>
      <c r="AS377" s="128"/>
      <c r="AT377" s="128"/>
      <c r="AU377" s="128"/>
      <c r="AV377" s="128"/>
      <c r="AW377" s="128"/>
      <c r="AX377" s="128"/>
      <c r="AY377" s="128"/>
      <c r="AZ377" s="128"/>
      <c r="BA377" s="128"/>
      <c r="BB377" s="128"/>
      <c r="BC377" s="128"/>
      <c r="BD377" s="128"/>
      <c r="BE377" s="128"/>
      <c r="BF377" s="128"/>
      <c r="BG377" s="128"/>
      <c r="BH377" s="128"/>
      <c r="BI377" s="128"/>
      <c r="BJ377" s="128"/>
      <c r="BK377" s="128"/>
      <c r="BL377" s="128"/>
      <c r="BM377" s="128"/>
      <c r="BN377" s="128"/>
      <c r="BO377" s="128"/>
      <c r="BP377" s="128"/>
      <c r="BQ377" s="128"/>
      <c r="BR377" s="128"/>
      <c r="BS377" s="128"/>
      <c r="BT377" s="128"/>
      <c r="BU377" s="128"/>
      <c r="BV377" s="128"/>
      <c r="BW377" s="128"/>
      <c r="BX377" s="128"/>
      <c r="BY377" s="128"/>
      <c r="BZ377" s="128"/>
      <c r="CA377" s="128"/>
      <c r="CB377" s="128"/>
      <c r="CC377" s="128"/>
      <c r="CD377" s="128"/>
      <c r="CE377" s="128"/>
      <c r="CF377" s="128"/>
      <c r="CG377" s="128"/>
      <c r="CH377" s="128"/>
      <c r="CI377" s="128"/>
      <c r="CJ377" s="128"/>
      <c r="CK377" s="128"/>
      <c r="CL377" s="128"/>
      <c r="CM377" s="128"/>
      <c r="CN377" s="128"/>
      <c r="CO377" s="128"/>
      <c r="CP377" s="128"/>
      <c r="CQ377" s="128"/>
      <c r="CR377" s="128"/>
      <c r="CS377" s="128"/>
      <c r="CT377" s="128"/>
      <c r="CU377" s="128"/>
      <c r="CV377" s="128"/>
      <c r="CW377" s="128"/>
      <c r="CX377" s="128"/>
      <c r="CY377" s="128"/>
      <c r="CZ377" s="128"/>
      <c r="DA377" s="128"/>
      <c r="DB377" s="128"/>
      <c r="DC377" s="128"/>
      <c r="DD377" s="128"/>
      <c r="DE377" s="128"/>
      <c r="DF377" s="128"/>
      <c r="DG377" s="128"/>
      <c r="DH377" s="128"/>
      <c r="DI377" s="128"/>
      <c r="DJ377" s="128"/>
      <c r="DK377" s="128"/>
      <c r="DL377" s="128"/>
      <c r="DM377" s="128"/>
      <c r="DN377" s="128"/>
      <c r="DO377" s="128"/>
      <c r="DP377" s="128"/>
      <c r="DQ377" s="128"/>
      <c r="DR377" s="128"/>
      <c r="DS377" s="128"/>
      <c r="DT377" s="128"/>
      <c r="DU377" s="128"/>
      <c r="DV377" s="128"/>
      <c r="DW377" s="128"/>
      <c r="DX377" s="128"/>
      <c r="DY377" s="128"/>
      <c r="DZ377" s="128"/>
      <c r="EA377" s="128"/>
      <c r="EB377" s="128"/>
    </row>
    <row r="378" spans="10:132">
      <c r="J378" s="128"/>
      <c r="K378" s="128"/>
      <c r="L378" s="128"/>
      <c r="M378" s="128"/>
      <c r="N378" s="128"/>
      <c r="O378" s="128"/>
      <c r="P378" s="128"/>
      <c r="Q378" s="128"/>
      <c r="R378" s="128"/>
      <c r="S378" s="128"/>
      <c r="T378" s="128"/>
      <c r="U378" s="128"/>
      <c r="V378" s="128"/>
      <c r="W378" s="128"/>
      <c r="X378" s="128"/>
      <c r="Y378" s="128"/>
      <c r="Z378" s="128"/>
      <c r="AA378" s="128"/>
      <c r="AB378" s="128"/>
      <c r="AC378" s="128"/>
      <c r="AD378" s="128"/>
      <c r="AE378" s="128"/>
      <c r="AF378" s="128"/>
      <c r="AG378" s="128"/>
      <c r="AH378" s="128"/>
      <c r="AI378" s="128"/>
      <c r="AJ378" s="128"/>
      <c r="AK378" s="128"/>
      <c r="AL378" s="128"/>
      <c r="AM378" s="128"/>
      <c r="AN378" s="128"/>
      <c r="AO378" s="128"/>
      <c r="AP378" s="128"/>
      <c r="AQ378" s="128"/>
      <c r="AR378" s="128"/>
      <c r="AS378" s="128"/>
      <c r="AT378" s="128"/>
      <c r="AU378" s="128"/>
      <c r="AV378" s="128"/>
      <c r="AW378" s="128"/>
      <c r="AX378" s="128"/>
      <c r="AY378" s="128"/>
      <c r="AZ378" s="128"/>
      <c r="BA378" s="128"/>
      <c r="BB378" s="128"/>
      <c r="BC378" s="128"/>
      <c r="BD378" s="128"/>
      <c r="BE378" s="128"/>
      <c r="BF378" s="128"/>
      <c r="BG378" s="128"/>
      <c r="BH378" s="128"/>
      <c r="BI378" s="128"/>
      <c r="BJ378" s="128"/>
      <c r="BK378" s="128"/>
      <c r="BL378" s="128"/>
      <c r="BM378" s="128"/>
      <c r="BN378" s="128"/>
      <c r="BO378" s="128"/>
      <c r="BP378" s="128"/>
      <c r="BQ378" s="128"/>
      <c r="BR378" s="128"/>
      <c r="BS378" s="128"/>
      <c r="BT378" s="128"/>
      <c r="BU378" s="128"/>
      <c r="BV378" s="128"/>
      <c r="BW378" s="128"/>
      <c r="BX378" s="128"/>
      <c r="BY378" s="128"/>
      <c r="BZ378" s="128"/>
      <c r="CA378" s="128"/>
      <c r="CB378" s="128"/>
      <c r="CC378" s="128"/>
      <c r="CD378" s="128"/>
      <c r="CE378" s="128"/>
      <c r="CF378" s="128"/>
      <c r="CG378" s="128"/>
      <c r="CH378" s="128"/>
      <c r="CI378" s="128"/>
      <c r="CJ378" s="128"/>
      <c r="CK378" s="128"/>
      <c r="CL378" s="128"/>
      <c r="CM378" s="128"/>
      <c r="CN378" s="128"/>
      <c r="CO378" s="128"/>
      <c r="CP378" s="128"/>
      <c r="CQ378" s="128"/>
      <c r="CR378" s="128"/>
      <c r="CS378" s="128"/>
      <c r="CT378" s="128"/>
      <c r="CU378" s="128"/>
      <c r="CV378" s="128"/>
      <c r="CW378" s="128"/>
      <c r="CX378" s="128"/>
      <c r="CY378" s="128"/>
      <c r="CZ378" s="128"/>
      <c r="DA378" s="128"/>
      <c r="DB378" s="128"/>
      <c r="DC378" s="128"/>
      <c r="DD378" s="128"/>
      <c r="DE378" s="128"/>
      <c r="DF378" s="128"/>
      <c r="DG378" s="128"/>
      <c r="DH378" s="128"/>
      <c r="DI378" s="128"/>
      <c r="DJ378" s="128"/>
      <c r="DK378" s="128"/>
      <c r="DL378" s="128"/>
      <c r="DM378" s="128"/>
      <c r="DN378" s="128"/>
      <c r="DO378" s="128"/>
      <c r="DP378" s="128"/>
      <c r="DQ378" s="128"/>
      <c r="DR378" s="128"/>
      <c r="DS378" s="128"/>
      <c r="DT378" s="128"/>
      <c r="DU378" s="128"/>
      <c r="DV378" s="128"/>
      <c r="DW378" s="128"/>
      <c r="DX378" s="128"/>
      <c r="DY378" s="128"/>
      <c r="DZ378" s="128"/>
      <c r="EA378" s="128"/>
      <c r="EB378" s="128"/>
    </row>
    <row r="379" spans="10:132">
      <c r="J379" s="128"/>
      <c r="K379" s="128"/>
      <c r="L379" s="128"/>
      <c r="M379" s="128"/>
      <c r="N379" s="128"/>
      <c r="O379" s="128"/>
      <c r="P379" s="128"/>
      <c r="Q379" s="128"/>
      <c r="R379" s="128"/>
      <c r="S379" s="128"/>
      <c r="T379" s="128"/>
      <c r="U379" s="128"/>
      <c r="V379" s="128"/>
      <c r="W379" s="128"/>
      <c r="X379" s="128"/>
      <c r="Y379" s="128"/>
      <c r="Z379" s="128"/>
      <c r="AA379" s="128"/>
      <c r="AB379" s="128"/>
      <c r="AC379" s="128"/>
      <c r="AD379" s="128"/>
      <c r="AE379" s="128"/>
      <c r="AF379" s="128"/>
      <c r="AG379" s="128"/>
      <c r="AH379" s="128"/>
      <c r="AI379" s="128"/>
      <c r="AJ379" s="128"/>
      <c r="AK379" s="128"/>
      <c r="AL379" s="128"/>
      <c r="AM379" s="128"/>
      <c r="AN379" s="128"/>
      <c r="AO379" s="128"/>
      <c r="AP379" s="128"/>
      <c r="AQ379" s="128"/>
      <c r="AR379" s="128"/>
      <c r="AS379" s="128"/>
      <c r="AT379" s="128"/>
      <c r="AU379" s="128"/>
      <c r="AV379" s="128"/>
      <c r="AW379" s="128"/>
      <c r="AX379" s="128"/>
      <c r="AY379" s="128"/>
      <c r="AZ379" s="128"/>
      <c r="BA379" s="128"/>
      <c r="BB379" s="128"/>
      <c r="BC379" s="128"/>
      <c r="BD379" s="128"/>
      <c r="BE379" s="128"/>
      <c r="BF379" s="128"/>
      <c r="BG379" s="128"/>
      <c r="BH379" s="128"/>
      <c r="BI379" s="128"/>
      <c r="BJ379" s="128"/>
      <c r="BK379" s="128"/>
      <c r="BL379" s="128"/>
      <c r="BM379" s="128"/>
      <c r="BN379" s="128"/>
      <c r="BO379" s="128"/>
      <c r="BP379" s="128"/>
      <c r="BQ379" s="128"/>
      <c r="BR379" s="128"/>
      <c r="BS379" s="128"/>
      <c r="BT379" s="128"/>
      <c r="BU379" s="128"/>
      <c r="BV379" s="128"/>
      <c r="BW379" s="128"/>
      <c r="BX379" s="128"/>
      <c r="BY379" s="128"/>
      <c r="BZ379" s="128"/>
      <c r="CA379" s="128"/>
      <c r="CB379" s="128"/>
      <c r="CC379" s="128"/>
      <c r="CD379" s="128"/>
      <c r="CE379" s="128"/>
      <c r="CF379" s="128"/>
      <c r="CG379" s="128"/>
      <c r="CH379" s="128"/>
      <c r="CI379" s="128"/>
      <c r="CJ379" s="128"/>
      <c r="CK379" s="128"/>
      <c r="CL379" s="128"/>
      <c r="CM379" s="128"/>
      <c r="CN379" s="128"/>
      <c r="CO379" s="128"/>
      <c r="CP379" s="128"/>
      <c r="CQ379" s="128"/>
      <c r="CR379" s="128"/>
      <c r="CS379" s="128"/>
      <c r="CT379" s="128"/>
      <c r="CU379" s="128"/>
      <c r="CV379" s="128"/>
      <c r="CW379" s="128"/>
      <c r="CX379" s="128"/>
      <c r="CY379" s="128"/>
      <c r="CZ379" s="128"/>
      <c r="DA379" s="128"/>
      <c r="DB379" s="128"/>
      <c r="DC379" s="128"/>
      <c r="DD379" s="128"/>
      <c r="DE379" s="128"/>
      <c r="DF379" s="128"/>
      <c r="DG379" s="128"/>
      <c r="DH379" s="128"/>
      <c r="DI379" s="128"/>
      <c r="DJ379" s="128"/>
      <c r="DK379" s="128"/>
      <c r="DL379" s="128"/>
      <c r="DM379" s="128"/>
      <c r="DN379" s="128"/>
      <c r="DO379" s="128"/>
      <c r="DP379" s="128"/>
      <c r="DQ379" s="128"/>
      <c r="DR379" s="128"/>
      <c r="DS379" s="128"/>
      <c r="DT379" s="128"/>
      <c r="DU379" s="128"/>
      <c r="DV379" s="128"/>
      <c r="DW379" s="128"/>
      <c r="DX379" s="128"/>
      <c r="DY379" s="128"/>
      <c r="DZ379" s="128"/>
      <c r="EA379" s="128"/>
      <c r="EB379" s="128"/>
    </row>
    <row r="380" spans="10:132">
      <c r="J380" s="128"/>
      <c r="K380" s="128"/>
      <c r="L380" s="128"/>
      <c r="M380" s="128"/>
      <c r="N380" s="128"/>
      <c r="O380" s="128"/>
      <c r="P380" s="128"/>
      <c r="Q380" s="128"/>
      <c r="R380" s="128"/>
      <c r="S380" s="128"/>
      <c r="T380" s="128"/>
      <c r="U380" s="128"/>
      <c r="V380" s="128"/>
      <c r="W380" s="128"/>
      <c r="X380" s="128"/>
      <c r="Y380" s="128"/>
      <c r="Z380" s="128"/>
      <c r="AA380" s="128"/>
      <c r="AB380" s="128"/>
      <c r="AC380" s="128"/>
      <c r="AD380" s="128"/>
      <c r="AE380" s="128"/>
      <c r="AF380" s="128"/>
      <c r="AG380" s="128"/>
      <c r="AH380" s="128"/>
      <c r="AI380" s="128"/>
      <c r="AJ380" s="128"/>
      <c r="AK380" s="128"/>
      <c r="AL380" s="128"/>
      <c r="AM380" s="128"/>
      <c r="AN380" s="128"/>
      <c r="AO380" s="128"/>
      <c r="AP380" s="128"/>
      <c r="AQ380" s="128"/>
      <c r="AR380" s="128"/>
      <c r="AS380" s="128"/>
      <c r="AT380" s="128"/>
      <c r="AU380" s="128"/>
      <c r="AV380" s="128"/>
      <c r="AW380" s="128"/>
      <c r="AX380" s="128"/>
      <c r="AY380" s="128"/>
      <c r="AZ380" s="128"/>
      <c r="BA380" s="128"/>
      <c r="BB380" s="128"/>
      <c r="BC380" s="128"/>
      <c r="BD380" s="128"/>
      <c r="BE380" s="128"/>
      <c r="BF380" s="128"/>
      <c r="BG380" s="128"/>
      <c r="BH380" s="128"/>
      <c r="BI380" s="128"/>
      <c r="BJ380" s="128"/>
      <c r="BK380" s="128"/>
      <c r="BL380" s="128"/>
      <c r="BM380" s="128"/>
      <c r="BN380" s="128"/>
      <c r="BO380" s="128"/>
      <c r="BP380" s="128"/>
      <c r="BQ380" s="128"/>
      <c r="BR380" s="128"/>
      <c r="BS380" s="128"/>
      <c r="BT380" s="128"/>
      <c r="BU380" s="128"/>
      <c r="BV380" s="128"/>
      <c r="BW380" s="128"/>
      <c r="BX380" s="128"/>
      <c r="BY380" s="128"/>
      <c r="BZ380" s="128"/>
      <c r="CA380" s="128"/>
      <c r="CB380" s="128"/>
      <c r="CC380" s="128"/>
      <c r="CD380" s="128"/>
      <c r="CE380" s="128"/>
      <c r="CF380" s="128"/>
      <c r="CG380" s="128"/>
      <c r="CH380" s="128"/>
      <c r="CI380" s="128"/>
      <c r="CJ380" s="128"/>
      <c r="CK380" s="128"/>
      <c r="CL380" s="128"/>
      <c r="CM380" s="128"/>
      <c r="CN380" s="128"/>
      <c r="CO380" s="128"/>
      <c r="CP380" s="128"/>
      <c r="CQ380" s="128"/>
      <c r="CR380" s="128"/>
      <c r="CS380" s="128"/>
      <c r="CT380" s="128"/>
      <c r="CU380" s="128"/>
      <c r="CV380" s="128"/>
      <c r="CW380" s="128"/>
      <c r="CX380" s="128"/>
      <c r="CY380" s="128"/>
      <c r="CZ380" s="128"/>
      <c r="DA380" s="128"/>
      <c r="DB380" s="128"/>
      <c r="DC380" s="128"/>
      <c r="DD380" s="128"/>
      <c r="DE380" s="128"/>
      <c r="DF380" s="128"/>
      <c r="DG380" s="128"/>
      <c r="DH380" s="128"/>
      <c r="DI380" s="128"/>
      <c r="DJ380" s="128"/>
      <c r="DK380" s="128"/>
      <c r="DL380" s="128"/>
      <c r="DM380" s="128"/>
      <c r="DN380" s="128"/>
      <c r="DO380" s="128"/>
      <c r="DP380" s="128"/>
      <c r="DQ380" s="128"/>
      <c r="DR380" s="128"/>
      <c r="DS380" s="128"/>
      <c r="DT380" s="128"/>
      <c r="DU380" s="128"/>
      <c r="DV380" s="128"/>
      <c r="DW380" s="128"/>
      <c r="DX380" s="128"/>
      <c r="DY380" s="128"/>
      <c r="DZ380" s="128"/>
      <c r="EA380" s="128"/>
      <c r="EB380" s="128"/>
    </row>
    <row r="381" spans="10:132">
      <c r="J381" s="128"/>
      <c r="K381" s="128"/>
      <c r="L381" s="128"/>
      <c r="M381" s="128"/>
      <c r="N381" s="128"/>
      <c r="O381" s="128"/>
      <c r="P381" s="128"/>
      <c r="Q381" s="128"/>
      <c r="R381" s="128"/>
      <c r="S381" s="128"/>
      <c r="T381" s="128"/>
      <c r="U381" s="128"/>
      <c r="V381" s="128"/>
      <c r="W381" s="128"/>
      <c r="X381" s="128"/>
      <c r="Y381" s="128"/>
      <c r="Z381" s="128"/>
      <c r="AA381" s="128"/>
      <c r="AB381" s="128"/>
      <c r="AC381" s="128"/>
      <c r="AD381" s="128"/>
      <c r="AE381" s="128"/>
      <c r="AF381" s="128"/>
      <c r="AG381" s="128"/>
      <c r="AH381" s="128"/>
      <c r="AI381" s="128"/>
      <c r="AJ381" s="128"/>
      <c r="AK381" s="128"/>
      <c r="AL381" s="128"/>
      <c r="AM381" s="128"/>
      <c r="AN381" s="128"/>
      <c r="AO381" s="128"/>
      <c r="AP381" s="128"/>
      <c r="AQ381" s="128"/>
      <c r="AR381" s="128"/>
      <c r="AS381" s="128"/>
      <c r="AT381" s="128"/>
      <c r="AU381" s="128"/>
      <c r="AV381" s="128"/>
      <c r="AW381" s="128"/>
      <c r="AX381" s="128"/>
      <c r="AY381" s="128"/>
      <c r="AZ381" s="128"/>
      <c r="BA381" s="128"/>
      <c r="BB381" s="128"/>
      <c r="BC381" s="128"/>
      <c r="BD381" s="128"/>
      <c r="BE381" s="128"/>
      <c r="BF381" s="128"/>
      <c r="BG381" s="128"/>
      <c r="BH381" s="128"/>
      <c r="BI381" s="128"/>
      <c r="BJ381" s="128"/>
      <c r="BK381" s="128"/>
      <c r="BL381" s="128"/>
      <c r="BM381" s="128"/>
      <c r="BN381" s="128"/>
      <c r="BO381" s="128"/>
      <c r="BP381" s="128"/>
      <c r="BQ381" s="128"/>
      <c r="BR381" s="128"/>
      <c r="BS381" s="128"/>
      <c r="BT381" s="128"/>
      <c r="BU381" s="128"/>
      <c r="BV381" s="128"/>
      <c r="BW381" s="128"/>
      <c r="BX381" s="128"/>
      <c r="BY381" s="128"/>
      <c r="BZ381" s="128"/>
      <c r="CA381" s="128"/>
      <c r="CB381" s="128"/>
      <c r="CC381" s="128"/>
      <c r="CD381" s="128"/>
      <c r="CE381" s="128"/>
      <c r="CF381" s="128"/>
      <c r="CG381" s="128"/>
      <c r="CH381" s="128"/>
      <c r="CI381" s="128"/>
      <c r="CJ381" s="128"/>
      <c r="CK381" s="128"/>
      <c r="CL381" s="128"/>
      <c r="CM381" s="128"/>
      <c r="CN381" s="128"/>
      <c r="CO381" s="128"/>
      <c r="CP381" s="128"/>
      <c r="CQ381" s="128"/>
      <c r="CR381" s="128"/>
      <c r="CS381" s="128"/>
      <c r="CT381" s="128"/>
      <c r="CU381" s="128"/>
      <c r="CV381" s="128"/>
      <c r="CW381" s="128"/>
      <c r="CX381" s="128"/>
      <c r="CY381" s="128"/>
      <c r="CZ381" s="128"/>
      <c r="DA381" s="128"/>
      <c r="DB381" s="128"/>
      <c r="DC381" s="128"/>
      <c r="DD381" s="128"/>
      <c r="DE381" s="128"/>
      <c r="DF381" s="128"/>
      <c r="DG381" s="128"/>
      <c r="DH381" s="128"/>
      <c r="DI381" s="128"/>
      <c r="DJ381" s="128"/>
      <c r="DK381" s="128"/>
      <c r="DL381" s="128"/>
      <c r="DM381" s="128"/>
      <c r="DN381" s="128"/>
      <c r="DO381" s="128"/>
      <c r="DP381" s="128"/>
      <c r="DQ381" s="128"/>
      <c r="DR381" s="128"/>
      <c r="DS381" s="128"/>
      <c r="DT381" s="128"/>
      <c r="DU381" s="128"/>
      <c r="DV381" s="128"/>
      <c r="DW381" s="128"/>
      <c r="DX381" s="128"/>
      <c r="DY381" s="128"/>
      <c r="DZ381" s="128"/>
      <c r="EA381" s="128"/>
      <c r="EB381" s="128"/>
    </row>
    <row r="382" spans="10:132">
      <c r="J382" s="128"/>
      <c r="K382" s="128"/>
      <c r="L382" s="128"/>
      <c r="M382" s="128"/>
      <c r="N382" s="128"/>
      <c r="O382" s="128"/>
      <c r="P382" s="128"/>
      <c r="Q382" s="128"/>
      <c r="R382" s="128"/>
      <c r="S382" s="128"/>
      <c r="T382" s="128"/>
      <c r="U382" s="128"/>
      <c r="V382" s="128"/>
      <c r="W382" s="128"/>
      <c r="X382" s="128"/>
      <c r="Y382" s="128"/>
      <c r="Z382" s="128"/>
      <c r="AA382" s="128"/>
      <c r="AB382" s="128"/>
      <c r="AC382" s="128"/>
      <c r="AD382" s="128"/>
      <c r="AE382" s="128"/>
      <c r="AF382" s="128"/>
      <c r="AG382" s="128"/>
      <c r="AH382" s="128"/>
      <c r="AI382" s="128"/>
      <c r="AJ382" s="128"/>
      <c r="AK382" s="128"/>
      <c r="AL382" s="128"/>
      <c r="AM382" s="128"/>
      <c r="AN382" s="128"/>
      <c r="AO382" s="128"/>
      <c r="AP382" s="128"/>
      <c r="AQ382" s="128"/>
      <c r="AR382" s="128"/>
      <c r="AS382" s="128"/>
      <c r="AT382" s="128"/>
      <c r="AU382" s="128"/>
      <c r="AV382" s="128"/>
      <c r="AW382" s="128"/>
      <c r="AX382" s="128"/>
      <c r="AY382" s="128"/>
      <c r="AZ382" s="128"/>
      <c r="BA382" s="128"/>
      <c r="BB382" s="128"/>
      <c r="BC382" s="128"/>
      <c r="BD382" s="128"/>
      <c r="BE382" s="128"/>
      <c r="BF382" s="128"/>
      <c r="BG382" s="128"/>
      <c r="BH382" s="128"/>
      <c r="BI382" s="128"/>
      <c r="BJ382" s="128"/>
      <c r="BK382" s="128"/>
      <c r="BL382" s="128"/>
      <c r="BM382" s="128"/>
      <c r="BN382" s="128"/>
      <c r="BO382" s="128"/>
      <c r="BP382" s="128"/>
      <c r="BQ382" s="128"/>
      <c r="BR382" s="128"/>
      <c r="BS382" s="128"/>
      <c r="BT382" s="128"/>
      <c r="BU382" s="128"/>
      <c r="BV382" s="128"/>
      <c r="BW382" s="128"/>
      <c r="BX382" s="128"/>
      <c r="BY382" s="128"/>
      <c r="BZ382" s="128"/>
      <c r="CA382" s="128"/>
      <c r="CB382" s="128"/>
      <c r="CC382" s="128"/>
      <c r="CD382" s="128"/>
      <c r="CE382" s="128"/>
      <c r="CF382" s="128"/>
      <c r="CG382" s="128"/>
      <c r="CH382" s="128"/>
      <c r="CI382" s="128"/>
      <c r="CJ382" s="128"/>
      <c r="CK382" s="128"/>
      <c r="CL382" s="128"/>
      <c r="CM382" s="128"/>
      <c r="CN382" s="128"/>
      <c r="CO382" s="128"/>
      <c r="CP382" s="128"/>
      <c r="CQ382" s="128"/>
      <c r="CR382" s="128"/>
      <c r="CS382" s="128"/>
      <c r="CT382" s="128"/>
      <c r="CU382" s="128"/>
      <c r="CV382" s="128"/>
      <c r="CW382" s="128"/>
      <c r="CX382" s="128"/>
      <c r="CY382" s="128"/>
      <c r="CZ382" s="128"/>
      <c r="DA382" s="128"/>
      <c r="DB382" s="128"/>
      <c r="DC382" s="128"/>
      <c r="DD382" s="128"/>
      <c r="DE382" s="128"/>
      <c r="DF382" s="128"/>
      <c r="DG382" s="128"/>
      <c r="DH382" s="128"/>
      <c r="DI382" s="128"/>
      <c r="DJ382" s="128"/>
      <c r="DK382" s="128"/>
      <c r="DL382" s="128"/>
      <c r="DM382" s="128"/>
      <c r="DN382" s="128"/>
      <c r="DO382" s="128"/>
      <c r="DP382" s="128"/>
      <c r="DQ382" s="128"/>
      <c r="DR382" s="128"/>
      <c r="DS382" s="128"/>
      <c r="DT382" s="128"/>
      <c r="DU382" s="128"/>
      <c r="DV382" s="128"/>
      <c r="DW382" s="128"/>
      <c r="DX382" s="128"/>
      <c r="DY382" s="128"/>
      <c r="DZ382" s="128"/>
      <c r="EA382" s="128"/>
      <c r="EB382" s="128"/>
    </row>
    <row r="383" spans="10:132">
      <c r="J383" s="128"/>
      <c r="K383" s="128"/>
      <c r="L383" s="128"/>
      <c r="M383" s="128"/>
      <c r="N383" s="128"/>
      <c r="O383" s="128"/>
      <c r="P383" s="128"/>
      <c r="Q383" s="128"/>
      <c r="R383" s="128"/>
      <c r="S383" s="128"/>
      <c r="T383" s="128"/>
      <c r="U383" s="128"/>
      <c r="V383" s="128"/>
      <c r="W383" s="128"/>
      <c r="X383" s="128"/>
      <c r="Y383" s="128"/>
      <c r="Z383" s="128"/>
      <c r="AA383" s="128"/>
      <c r="AB383" s="128"/>
      <c r="AC383" s="128"/>
      <c r="AD383" s="128"/>
      <c r="AE383" s="128"/>
      <c r="AF383" s="128"/>
      <c r="AG383" s="128"/>
      <c r="AH383" s="128"/>
      <c r="AI383" s="128"/>
      <c r="AJ383" s="128"/>
      <c r="AK383" s="128"/>
      <c r="AL383" s="128"/>
      <c r="AM383" s="128"/>
      <c r="AN383" s="128"/>
      <c r="AO383" s="128"/>
      <c r="AP383" s="128"/>
      <c r="AQ383" s="128"/>
      <c r="AR383" s="128"/>
      <c r="AS383" s="128"/>
      <c r="AT383" s="128"/>
      <c r="AU383" s="128"/>
      <c r="AV383" s="128"/>
      <c r="AW383" s="128"/>
      <c r="AX383" s="128"/>
      <c r="AY383" s="128"/>
      <c r="AZ383" s="128"/>
      <c r="BA383" s="128"/>
      <c r="BB383" s="128"/>
      <c r="BC383" s="128"/>
      <c r="BD383" s="128"/>
      <c r="BE383" s="128"/>
      <c r="BF383" s="128"/>
      <c r="BG383" s="128"/>
      <c r="BH383" s="128"/>
      <c r="BI383" s="128"/>
      <c r="BJ383" s="128"/>
      <c r="BK383" s="128"/>
      <c r="BL383" s="128"/>
      <c r="BM383" s="128"/>
      <c r="BN383" s="128"/>
      <c r="BO383" s="128"/>
      <c r="BP383" s="128"/>
      <c r="BQ383" s="128"/>
      <c r="BR383" s="128"/>
      <c r="BS383" s="128"/>
      <c r="BT383" s="128"/>
      <c r="BU383" s="128"/>
      <c r="BV383" s="128"/>
      <c r="BW383" s="128"/>
      <c r="BX383" s="128"/>
      <c r="BY383" s="128"/>
      <c r="BZ383" s="128"/>
      <c r="CA383" s="128"/>
      <c r="CB383" s="128"/>
      <c r="CC383" s="128"/>
      <c r="CD383" s="128"/>
      <c r="CE383" s="128"/>
      <c r="CF383" s="128"/>
      <c r="CG383" s="128"/>
      <c r="CH383" s="128"/>
      <c r="CI383" s="128"/>
      <c r="CJ383" s="128"/>
      <c r="CK383" s="128"/>
      <c r="CL383" s="128"/>
      <c r="CM383" s="128"/>
      <c r="CN383" s="128"/>
      <c r="CO383" s="128"/>
      <c r="CP383" s="128"/>
      <c r="CQ383" s="128"/>
      <c r="CR383" s="128"/>
      <c r="CS383" s="128"/>
      <c r="CT383" s="128"/>
      <c r="CU383" s="128"/>
      <c r="CV383" s="128"/>
      <c r="CW383" s="128"/>
      <c r="CX383" s="128"/>
      <c r="CY383" s="128"/>
      <c r="CZ383" s="128"/>
      <c r="DA383" s="128"/>
      <c r="DB383" s="128"/>
      <c r="DC383" s="128"/>
      <c r="DD383" s="128"/>
      <c r="DE383" s="128"/>
      <c r="DF383" s="128"/>
      <c r="DG383" s="128"/>
      <c r="DH383" s="128"/>
      <c r="DI383" s="128"/>
      <c r="DJ383" s="128"/>
      <c r="DK383" s="128"/>
      <c r="DL383" s="128"/>
      <c r="DM383" s="128"/>
      <c r="DN383" s="128"/>
      <c r="DO383" s="128"/>
      <c r="DP383" s="128"/>
      <c r="DQ383" s="128"/>
      <c r="DR383" s="128"/>
      <c r="DS383" s="128"/>
      <c r="DT383" s="128"/>
      <c r="DU383" s="128"/>
      <c r="DV383" s="128"/>
      <c r="DW383" s="128"/>
      <c r="DX383" s="128"/>
      <c r="DY383" s="128"/>
      <c r="DZ383" s="128"/>
      <c r="EA383" s="128"/>
      <c r="EB383" s="128"/>
    </row>
    <row r="384" spans="10:132">
      <c r="J384" s="128"/>
      <c r="K384" s="128"/>
      <c r="L384" s="128"/>
      <c r="M384" s="128"/>
      <c r="N384" s="128"/>
      <c r="O384" s="128"/>
      <c r="P384" s="128"/>
      <c r="Q384" s="128"/>
      <c r="R384" s="128"/>
      <c r="S384" s="128"/>
      <c r="T384" s="128"/>
      <c r="U384" s="128"/>
      <c r="V384" s="128"/>
      <c r="W384" s="128"/>
      <c r="X384" s="128"/>
      <c r="Y384" s="128"/>
      <c r="Z384" s="128"/>
      <c r="AA384" s="128"/>
      <c r="AB384" s="128"/>
      <c r="AC384" s="128"/>
      <c r="AD384" s="128"/>
      <c r="AE384" s="128"/>
      <c r="AF384" s="128"/>
      <c r="AG384" s="128"/>
      <c r="AH384" s="128"/>
      <c r="AI384" s="128"/>
      <c r="AJ384" s="128"/>
      <c r="AK384" s="128"/>
      <c r="AL384" s="128"/>
      <c r="AM384" s="128"/>
      <c r="AN384" s="128"/>
      <c r="AO384" s="128"/>
      <c r="AP384" s="128"/>
      <c r="AQ384" s="128"/>
      <c r="AR384" s="128"/>
      <c r="AS384" s="128"/>
      <c r="AT384" s="128"/>
      <c r="AU384" s="128"/>
      <c r="AV384" s="128"/>
      <c r="AW384" s="128"/>
      <c r="AX384" s="128"/>
      <c r="AY384" s="128"/>
      <c r="AZ384" s="128"/>
      <c r="BA384" s="128"/>
      <c r="BB384" s="128"/>
      <c r="BC384" s="128"/>
      <c r="BD384" s="128"/>
      <c r="BE384" s="128"/>
      <c r="BF384" s="128"/>
      <c r="BG384" s="128"/>
      <c r="BH384" s="128"/>
      <c r="BI384" s="128"/>
      <c r="BJ384" s="128"/>
      <c r="BK384" s="128"/>
      <c r="BL384" s="128"/>
      <c r="BM384" s="128"/>
      <c r="BN384" s="128"/>
      <c r="BO384" s="128"/>
      <c r="BP384" s="128"/>
      <c r="BQ384" s="128"/>
      <c r="BR384" s="128"/>
      <c r="BS384" s="128"/>
      <c r="BT384" s="128"/>
      <c r="BU384" s="128"/>
      <c r="BV384" s="128"/>
      <c r="BW384" s="128"/>
      <c r="BX384" s="128"/>
      <c r="BY384" s="128"/>
      <c r="BZ384" s="128"/>
      <c r="CA384" s="128"/>
      <c r="CB384" s="128"/>
      <c r="CC384" s="128"/>
      <c r="CD384" s="128"/>
      <c r="CE384" s="128"/>
      <c r="CF384" s="128"/>
      <c r="CG384" s="128"/>
      <c r="CH384" s="128"/>
      <c r="CI384" s="128"/>
      <c r="CJ384" s="128"/>
      <c r="CK384" s="128"/>
      <c r="CL384" s="128"/>
      <c r="CM384" s="128"/>
      <c r="CN384" s="128"/>
      <c r="CO384" s="128"/>
      <c r="CP384" s="128"/>
      <c r="CQ384" s="128"/>
      <c r="CR384" s="128"/>
      <c r="CS384" s="128"/>
      <c r="CT384" s="128"/>
      <c r="CU384" s="128"/>
      <c r="CV384" s="128"/>
      <c r="CW384" s="128"/>
      <c r="CX384" s="128"/>
      <c r="CY384" s="128"/>
      <c r="CZ384" s="128"/>
      <c r="DA384" s="128"/>
      <c r="DB384" s="128"/>
      <c r="DC384" s="128"/>
      <c r="DD384" s="128"/>
      <c r="DE384" s="128"/>
      <c r="DF384" s="128"/>
      <c r="DG384" s="128"/>
      <c r="DH384" s="128"/>
      <c r="DI384" s="128"/>
      <c r="DJ384" s="128"/>
      <c r="DK384" s="128"/>
      <c r="DL384" s="128"/>
      <c r="DM384" s="128"/>
      <c r="DN384" s="128"/>
      <c r="DO384" s="128"/>
      <c r="DP384" s="128"/>
      <c r="DQ384" s="128"/>
      <c r="DR384" s="128"/>
      <c r="DS384" s="128"/>
      <c r="DT384" s="128"/>
      <c r="DU384" s="128"/>
      <c r="DV384" s="128"/>
      <c r="DW384" s="128"/>
      <c r="DX384" s="128"/>
      <c r="DY384" s="128"/>
      <c r="DZ384" s="128"/>
      <c r="EA384" s="128"/>
      <c r="EB384" s="128"/>
    </row>
    <row r="385" spans="10:132">
      <c r="J385" s="128"/>
      <c r="K385" s="128"/>
      <c r="L385" s="128"/>
      <c r="M385" s="128"/>
      <c r="N385" s="128"/>
      <c r="O385" s="128"/>
      <c r="P385" s="128"/>
      <c r="Q385" s="128"/>
      <c r="R385" s="128"/>
      <c r="S385" s="128"/>
      <c r="T385" s="128"/>
      <c r="U385" s="128"/>
      <c r="V385" s="128"/>
      <c r="W385" s="128"/>
      <c r="X385" s="128"/>
      <c r="Y385" s="128"/>
      <c r="Z385" s="128"/>
      <c r="AA385" s="128"/>
      <c r="AB385" s="128"/>
      <c r="AC385" s="128"/>
      <c r="AD385" s="128"/>
      <c r="AE385" s="128"/>
      <c r="AF385" s="128"/>
      <c r="AG385" s="128"/>
      <c r="AH385" s="128"/>
      <c r="AI385" s="128"/>
      <c r="AJ385" s="128"/>
      <c r="AK385" s="128"/>
      <c r="AL385" s="128"/>
      <c r="AM385" s="128"/>
      <c r="AN385" s="128"/>
      <c r="AO385" s="128"/>
      <c r="AP385" s="128"/>
      <c r="AQ385" s="128"/>
      <c r="AR385" s="128"/>
      <c r="AS385" s="128"/>
      <c r="AT385" s="128"/>
      <c r="AU385" s="128"/>
      <c r="AV385" s="128"/>
      <c r="AW385" s="128"/>
      <c r="AX385" s="128"/>
      <c r="AY385" s="128"/>
      <c r="AZ385" s="128"/>
      <c r="BA385" s="128"/>
      <c r="BB385" s="128"/>
      <c r="BC385" s="128"/>
      <c r="BD385" s="128"/>
      <c r="BE385" s="128"/>
      <c r="BF385" s="128"/>
      <c r="BG385" s="128"/>
      <c r="BH385" s="128"/>
      <c r="BI385" s="128"/>
      <c r="BJ385" s="128"/>
      <c r="BK385" s="128"/>
      <c r="BL385" s="128"/>
      <c r="BM385" s="128"/>
      <c r="BN385" s="128"/>
      <c r="BO385" s="128"/>
      <c r="BP385" s="128"/>
      <c r="BQ385" s="128"/>
      <c r="BR385" s="128"/>
      <c r="BS385" s="128"/>
      <c r="BT385" s="128"/>
      <c r="BU385" s="128"/>
      <c r="BV385" s="128"/>
      <c r="BW385" s="128"/>
      <c r="BX385" s="128"/>
      <c r="BY385" s="128"/>
      <c r="BZ385" s="128"/>
      <c r="CA385" s="128"/>
      <c r="CB385" s="128"/>
      <c r="CC385" s="128"/>
      <c r="CD385" s="128"/>
      <c r="CE385" s="128"/>
      <c r="CF385" s="128"/>
      <c r="CG385" s="128"/>
      <c r="CH385" s="128"/>
      <c r="CI385" s="128"/>
      <c r="CJ385" s="128"/>
      <c r="CK385" s="128"/>
      <c r="CL385" s="128"/>
      <c r="CM385" s="128"/>
      <c r="CN385" s="128"/>
      <c r="CO385" s="128"/>
      <c r="CP385" s="128"/>
      <c r="CQ385" s="128"/>
      <c r="CR385" s="128"/>
      <c r="CS385" s="128"/>
      <c r="CT385" s="128"/>
      <c r="CU385" s="128"/>
      <c r="CV385" s="128"/>
      <c r="CW385" s="128"/>
      <c r="CX385" s="128"/>
      <c r="CY385" s="128"/>
      <c r="CZ385" s="128"/>
      <c r="DA385" s="128"/>
      <c r="DB385" s="128"/>
      <c r="DC385" s="128"/>
      <c r="DD385" s="128"/>
      <c r="DE385" s="128"/>
      <c r="DF385" s="128"/>
      <c r="DG385" s="128"/>
      <c r="DH385" s="128"/>
      <c r="DI385" s="128"/>
      <c r="DJ385" s="128"/>
      <c r="DK385" s="128"/>
      <c r="DL385" s="128"/>
      <c r="DM385" s="128"/>
      <c r="DN385" s="128"/>
      <c r="DO385" s="128"/>
      <c r="DP385" s="128"/>
      <c r="DQ385" s="128"/>
      <c r="DR385" s="128"/>
      <c r="DS385" s="128"/>
      <c r="DT385" s="128"/>
      <c r="DU385" s="128"/>
      <c r="DV385" s="128"/>
      <c r="DW385" s="128"/>
      <c r="DX385" s="128"/>
      <c r="DY385" s="128"/>
      <c r="DZ385" s="128"/>
      <c r="EA385" s="128"/>
      <c r="EB385" s="128"/>
    </row>
    <row r="386" spans="10:132">
      <c r="J386" s="128"/>
      <c r="K386" s="128"/>
      <c r="L386" s="128"/>
      <c r="M386" s="128"/>
      <c r="N386" s="128"/>
      <c r="O386" s="128"/>
      <c r="P386" s="128"/>
      <c r="Q386" s="128"/>
      <c r="R386" s="128"/>
      <c r="S386" s="128"/>
      <c r="T386" s="128"/>
      <c r="U386" s="128"/>
      <c r="V386" s="128"/>
      <c r="W386" s="128"/>
      <c r="X386" s="128"/>
      <c r="Y386" s="128"/>
      <c r="Z386" s="128"/>
      <c r="AA386" s="128"/>
      <c r="AB386" s="128"/>
      <c r="AC386" s="128"/>
      <c r="AD386" s="128"/>
      <c r="AE386" s="128"/>
      <c r="AF386" s="128"/>
      <c r="AG386" s="128"/>
      <c r="AH386" s="128"/>
      <c r="AI386" s="128"/>
      <c r="AJ386" s="128"/>
      <c r="AK386" s="128"/>
      <c r="AL386" s="128"/>
      <c r="AM386" s="128"/>
      <c r="AN386" s="128"/>
      <c r="AO386" s="128"/>
      <c r="AP386" s="128"/>
      <c r="AQ386" s="128"/>
      <c r="AR386" s="128"/>
      <c r="AS386" s="128"/>
      <c r="AT386" s="128"/>
      <c r="AU386" s="128"/>
      <c r="AV386" s="128"/>
      <c r="AW386" s="128"/>
      <c r="AX386" s="128"/>
      <c r="AY386" s="128"/>
      <c r="AZ386" s="128"/>
      <c r="BA386" s="128"/>
      <c r="BB386" s="128"/>
      <c r="BC386" s="128"/>
      <c r="BD386" s="128"/>
      <c r="BE386" s="128"/>
      <c r="BF386" s="128"/>
      <c r="BG386" s="128"/>
      <c r="BH386" s="128"/>
      <c r="BI386" s="128"/>
      <c r="BJ386" s="128"/>
      <c r="BK386" s="128"/>
      <c r="BL386" s="128"/>
      <c r="BM386" s="128"/>
      <c r="BN386" s="128"/>
      <c r="BO386" s="128"/>
      <c r="BP386" s="128"/>
      <c r="BQ386" s="128"/>
      <c r="BR386" s="128"/>
      <c r="BS386" s="128"/>
      <c r="BT386" s="128"/>
      <c r="BU386" s="128"/>
      <c r="BV386" s="128"/>
      <c r="BW386" s="128"/>
      <c r="BX386" s="128"/>
      <c r="BY386" s="128"/>
      <c r="BZ386" s="128"/>
      <c r="CA386" s="128"/>
      <c r="CB386" s="128"/>
      <c r="CC386" s="128"/>
      <c r="CD386" s="128"/>
      <c r="CE386" s="128"/>
      <c r="CF386" s="128"/>
      <c r="CG386" s="128"/>
      <c r="CH386" s="128"/>
      <c r="CI386" s="128"/>
      <c r="CJ386" s="128"/>
      <c r="CK386" s="128"/>
      <c r="CL386" s="128"/>
      <c r="CM386" s="128"/>
      <c r="CN386" s="128"/>
      <c r="CO386" s="128"/>
      <c r="CP386" s="128"/>
      <c r="CQ386" s="128"/>
      <c r="CR386" s="128"/>
      <c r="CS386" s="128"/>
      <c r="CT386" s="128"/>
      <c r="CU386" s="128"/>
      <c r="CV386" s="128"/>
      <c r="CW386" s="128"/>
      <c r="CX386" s="128"/>
      <c r="CY386" s="128"/>
      <c r="CZ386" s="128"/>
      <c r="DA386" s="128"/>
      <c r="DB386" s="128"/>
      <c r="DC386" s="128"/>
      <c r="DD386" s="128"/>
      <c r="DE386" s="128"/>
      <c r="DF386" s="128"/>
      <c r="DG386" s="128"/>
      <c r="DH386" s="128"/>
      <c r="DI386" s="128"/>
      <c r="DJ386" s="128"/>
      <c r="DK386" s="128"/>
      <c r="DL386" s="128"/>
      <c r="DM386" s="128"/>
      <c r="DN386" s="128"/>
      <c r="DO386" s="128"/>
      <c r="DP386" s="128"/>
      <c r="DQ386" s="128"/>
      <c r="DR386" s="128"/>
      <c r="DS386" s="128"/>
      <c r="DT386" s="128"/>
      <c r="DU386" s="128"/>
      <c r="DV386" s="128"/>
      <c r="DW386" s="128"/>
      <c r="DX386" s="128"/>
      <c r="DY386" s="128"/>
      <c r="DZ386" s="128"/>
      <c r="EA386" s="128"/>
      <c r="EB386" s="128"/>
    </row>
    <row r="387" spans="10:132">
      <c r="J387" s="128"/>
      <c r="K387" s="128"/>
      <c r="L387" s="128"/>
      <c r="M387" s="128"/>
      <c r="N387" s="128"/>
      <c r="O387" s="128"/>
      <c r="P387" s="128"/>
      <c r="Q387" s="128"/>
      <c r="R387" s="128"/>
      <c r="S387" s="128"/>
      <c r="T387" s="128"/>
      <c r="U387" s="128"/>
      <c r="V387" s="128"/>
      <c r="W387" s="128"/>
      <c r="X387" s="128"/>
      <c r="Y387" s="128"/>
      <c r="Z387" s="128"/>
      <c r="AA387" s="128"/>
      <c r="AB387" s="128"/>
      <c r="AC387" s="128"/>
      <c r="AD387" s="128"/>
      <c r="AE387" s="128"/>
      <c r="AF387" s="128"/>
      <c r="AG387" s="128"/>
      <c r="AH387" s="128"/>
      <c r="AI387" s="128"/>
      <c r="AJ387" s="128"/>
      <c r="AK387" s="128"/>
      <c r="AL387" s="128"/>
      <c r="AM387" s="128"/>
      <c r="AN387" s="128"/>
      <c r="AO387" s="128"/>
      <c r="AP387" s="128"/>
      <c r="AQ387" s="128"/>
      <c r="AR387" s="128"/>
      <c r="AS387" s="128"/>
      <c r="AT387" s="128"/>
      <c r="AU387" s="128"/>
      <c r="AV387" s="128"/>
      <c r="AW387" s="128"/>
      <c r="AX387" s="128"/>
      <c r="AY387" s="128"/>
      <c r="AZ387" s="128"/>
      <c r="BA387" s="128"/>
      <c r="BB387" s="128"/>
      <c r="BC387" s="128"/>
      <c r="BD387" s="128"/>
      <c r="BE387" s="128"/>
      <c r="BF387" s="128"/>
      <c r="BG387" s="128"/>
      <c r="BH387" s="128"/>
      <c r="BI387" s="128"/>
      <c r="BJ387" s="128"/>
      <c r="BK387" s="128"/>
      <c r="BL387" s="128"/>
      <c r="BM387" s="128"/>
      <c r="BN387" s="128"/>
      <c r="BO387" s="128"/>
      <c r="BP387" s="128"/>
      <c r="BQ387" s="128"/>
      <c r="BR387" s="128"/>
      <c r="BS387" s="128"/>
      <c r="BT387" s="128"/>
      <c r="BU387" s="128"/>
      <c r="BV387" s="128"/>
      <c r="BW387" s="128"/>
      <c r="BX387" s="128"/>
      <c r="BY387" s="128"/>
      <c r="BZ387" s="128"/>
      <c r="CA387" s="128"/>
      <c r="CB387" s="128"/>
      <c r="CC387" s="128"/>
      <c r="CD387" s="128"/>
      <c r="CE387" s="128"/>
      <c r="CF387" s="128"/>
      <c r="CG387" s="128"/>
      <c r="CH387" s="128"/>
      <c r="CI387" s="128"/>
      <c r="CJ387" s="128"/>
      <c r="CK387" s="128"/>
      <c r="CL387" s="128"/>
      <c r="CM387" s="128"/>
      <c r="CN387" s="128"/>
      <c r="CO387" s="128"/>
      <c r="CP387" s="128"/>
      <c r="CQ387" s="128"/>
      <c r="CR387" s="128"/>
      <c r="CS387" s="128"/>
      <c r="CT387" s="128"/>
      <c r="CU387" s="128"/>
      <c r="CV387" s="128"/>
      <c r="CW387" s="128"/>
      <c r="CX387" s="128"/>
      <c r="CY387" s="128"/>
      <c r="CZ387" s="128"/>
      <c r="DA387" s="128"/>
      <c r="DB387" s="128"/>
      <c r="DC387" s="128"/>
      <c r="DD387" s="128"/>
      <c r="DE387" s="128"/>
      <c r="DF387" s="128"/>
      <c r="DG387" s="128"/>
      <c r="DH387" s="128"/>
      <c r="DI387" s="128"/>
      <c r="DJ387" s="128"/>
      <c r="DK387" s="128"/>
      <c r="DL387" s="128"/>
      <c r="DM387" s="128"/>
      <c r="DN387" s="128"/>
      <c r="DO387" s="128"/>
      <c r="DP387" s="128"/>
      <c r="DQ387" s="128"/>
      <c r="DR387" s="128"/>
      <c r="DS387" s="128"/>
      <c r="DT387" s="128"/>
      <c r="DU387" s="128"/>
      <c r="DV387" s="128"/>
      <c r="DW387" s="128"/>
      <c r="DX387" s="128"/>
      <c r="DY387" s="128"/>
      <c r="DZ387" s="128"/>
      <c r="EA387" s="128"/>
      <c r="EB387" s="128"/>
    </row>
    <row r="388" spans="10:132">
      <c r="J388" s="128"/>
      <c r="K388" s="128"/>
      <c r="L388" s="128"/>
      <c r="M388" s="128"/>
      <c r="N388" s="128"/>
      <c r="O388" s="128"/>
      <c r="P388" s="128"/>
      <c r="Q388" s="128"/>
      <c r="R388" s="128"/>
      <c r="S388" s="128"/>
      <c r="T388" s="128"/>
      <c r="U388" s="128"/>
      <c r="V388" s="128"/>
      <c r="W388" s="128"/>
      <c r="X388" s="128"/>
      <c r="Y388" s="128"/>
      <c r="Z388" s="128"/>
      <c r="AA388" s="128"/>
      <c r="AB388" s="128"/>
      <c r="AC388" s="128"/>
      <c r="AD388" s="128"/>
      <c r="AE388" s="128"/>
      <c r="AF388" s="128"/>
      <c r="AG388" s="128"/>
      <c r="AH388" s="128"/>
      <c r="AI388" s="128"/>
      <c r="AJ388" s="128"/>
      <c r="AK388" s="128"/>
      <c r="AL388" s="128"/>
      <c r="AM388" s="128"/>
      <c r="AN388" s="128"/>
      <c r="AO388" s="128"/>
      <c r="AP388" s="128"/>
      <c r="AQ388" s="128"/>
      <c r="AR388" s="128"/>
      <c r="AS388" s="128"/>
      <c r="AT388" s="128"/>
      <c r="AU388" s="128"/>
      <c r="AV388" s="128"/>
      <c r="AW388" s="128"/>
      <c r="AX388" s="128"/>
      <c r="AY388" s="128"/>
      <c r="AZ388" s="128"/>
      <c r="BA388" s="128"/>
      <c r="BB388" s="128"/>
      <c r="BC388" s="128"/>
      <c r="BD388" s="128"/>
      <c r="BE388" s="128"/>
      <c r="BF388" s="128"/>
      <c r="BG388" s="128"/>
      <c r="BH388" s="128"/>
      <c r="BI388" s="128"/>
      <c r="BJ388" s="128"/>
      <c r="BK388" s="128"/>
      <c r="BL388" s="128"/>
      <c r="BM388" s="128"/>
      <c r="BN388" s="128"/>
      <c r="BO388" s="128"/>
      <c r="BP388" s="128"/>
      <c r="BQ388" s="128"/>
      <c r="BR388" s="128"/>
      <c r="BS388" s="128"/>
      <c r="BT388" s="128"/>
      <c r="BU388" s="128"/>
      <c r="BV388" s="128"/>
      <c r="BW388" s="128"/>
      <c r="BX388" s="128"/>
      <c r="BY388" s="128"/>
      <c r="BZ388" s="128"/>
      <c r="CA388" s="128"/>
      <c r="CB388" s="128"/>
      <c r="CC388" s="128"/>
      <c r="CD388" s="128"/>
      <c r="CE388" s="128"/>
      <c r="CF388" s="128"/>
      <c r="CG388" s="128"/>
      <c r="CH388" s="128"/>
      <c r="CI388" s="128"/>
      <c r="CJ388" s="128"/>
      <c r="CK388" s="128"/>
      <c r="CL388" s="128"/>
      <c r="CM388" s="128"/>
      <c r="CN388" s="128"/>
      <c r="CO388" s="128"/>
      <c r="CP388" s="128"/>
      <c r="CQ388" s="128"/>
      <c r="CR388" s="128"/>
      <c r="CS388" s="128"/>
      <c r="CT388" s="128"/>
      <c r="CU388" s="128"/>
      <c r="CV388" s="128"/>
      <c r="CW388" s="128"/>
      <c r="CX388" s="128"/>
      <c r="CY388" s="128"/>
      <c r="CZ388" s="128"/>
      <c r="DA388" s="128"/>
      <c r="DB388" s="128"/>
      <c r="DC388" s="128"/>
      <c r="DD388" s="128"/>
      <c r="DE388" s="128"/>
      <c r="DF388" s="128"/>
      <c r="DG388" s="128"/>
      <c r="DH388" s="128"/>
      <c r="DI388" s="128"/>
      <c r="DJ388" s="128"/>
      <c r="DK388" s="128"/>
      <c r="DL388" s="128"/>
      <c r="DM388" s="128"/>
      <c r="DN388" s="128"/>
      <c r="DO388" s="128"/>
      <c r="DP388" s="128"/>
      <c r="DQ388" s="128"/>
      <c r="DR388" s="128"/>
      <c r="DS388" s="128"/>
      <c r="DT388" s="128"/>
      <c r="DU388" s="128"/>
      <c r="DV388" s="128"/>
      <c r="DW388" s="128"/>
      <c r="DX388" s="128"/>
      <c r="DY388" s="128"/>
      <c r="DZ388" s="128"/>
      <c r="EA388" s="128"/>
      <c r="EB388" s="128"/>
    </row>
    <row r="389" spans="10:132">
      <c r="J389" s="128"/>
      <c r="K389" s="128"/>
      <c r="L389" s="128"/>
      <c r="M389" s="128"/>
      <c r="N389" s="128"/>
      <c r="O389" s="128"/>
      <c r="P389" s="128"/>
      <c r="Q389" s="128"/>
      <c r="R389" s="128"/>
      <c r="S389" s="128"/>
      <c r="T389" s="128"/>
      <c r="U389" s="128"/>
      <c r="V389" s="128"/>
      <c r="W389" s="128"/>
      <c r="X389" s="128"/>
      <c r="Y389" s="128"/>
      <c r="Z389" s="128"/>
      <c r="AA389" s="128"/>
      <c r="AB389" s="128"/>
      <c r="AC389" s="128"/>
      <c r="AD389" s="128"/>
      <c r="AE389" s="128"/>
      <c r="AF389" s="128"/>
      <c r="AG389" s="128"/>
      <c r="AH389" s="128"/>
      <c r="AI389" s="128"/>
      <c r="AJ389" s="128"/>
      <c r="AK389" s="128"/>
      <c r="AL389" s="128"/>
      <c r="AM389" s="128"/>
      <c r="AN389" s="128"/>
      <c r="AO389" s="128"/>
      <c r="AP389" s="128"/>
      <c r="AQ389" s="128"/>
      <c r="AR389" s="128"/>
      <c r="AS389" s="128"/>
      <c r="AT389" s="128"/>
      <c r="AU389" s="128"/>
      <c r="AV389" s="128"/>
      <c r="AW389" s="128"/>
      <c r="AX389" s="128"/>
      <c r="AY389" s="128"/>
      <c r="AZ389" s="128"/>
      <c r="BA389" s="128"/>
      <c r="BB389" s="128"/>
      <c r="BC389" s="128"/>
      <c r="BD389" s="128"/>
      <c r="BE389" s="128"/>
      <c r="BF389" s="128"/>
      <c r="BG389" s="128"/>
      <c r="BH389" s="128"/>
      <c r="BI389" s="128"/>
      <c r="BJ389" s="128"/>
      <c r="BK389" s="128"/>
      <c r="BL389" s="128"/>
      <c r="BM389" s="128"/>
      <c r="BN389" s="128"/>
      <c r="BO389" s="128"/>
      <c r="BP389" s="128"/>
      <c r="BQ389" s="128"/>
      <c r="BR389" s="128"/>
      <c r="BS389" s="128"/>
      <c r="BT389" s="128"/>
      <c r="BU389" s="128"/>
      <c r="BV389" s="128"/>
      <c r="BW389" s="128"/>
      <c r="BX389" s="128"/>
      <c r="BY389" s="128"/>
      <c r="BZ389" s="128"/>
      <c r="CA389" s="128"/>
      <c r="CB389" s="128"/>
      <c r="CC389" s="128"/>
      <c r="CD389" s="128"/>
      <c r="CE389" s="128"/>
      <c r="CF389" s="128"/>
      <c r="CG389" s="128"/>
      <c r="CH389" s="128"/>
      <c r="CI389" s="128"/>
      <c r="CJ389" s="128"/>
      <c r="CK389" s="128"/>
      <c r="CL389" s="128"/>
      <c r="CM389" s="128"/>
      <c r="CN389" s="128"/>
      <c r="CO389" s="128"/>
      <c r="CP389" s="128"/>
      <c r="CQ389" s="128"/>
      <c r="CR389" s="128"/>
      <c r="CS389" s="128"/>
      <c r="CT389" s="128"/>
      <c r="CU389" s="128"/>
      <c r="CV389" s="128"/>
      <c r="CW389" s="128"/>
      <c r="CX389" s="128"/>
      <c r="CY389" s="128"/>
      <c r="CZ389" s="128"/>
      <c r="DA389" s="128"/>
      <c r="DB389" s="128"/>
      <c r="DC389" s="128"/>
      <c r="DD389" s="128"/>
      <c r="DE389" s="128"/>
      <c r="DF389" s="128"/>
      <c r="DG389" s="128"/>
      <c r="DH389" s="128"/>
      <c r="DI389" s="128"/>
      <c r="DJ389" s="128"/>
      <c r="DK389" s="128"/>
      <c r="DL389" s="128"/>
      <c r="DM389" s="128"/>
      <c r="DN389" s="128"/>
      <c r="DO389" s="128"/>
      <c r="DP389" s="128"/>
      <c r="DQ389" s="128"/>
      <c r="DR389" s="128"/>
      <c r="DS389" s="128"/>
      <c r="DT389" s="128"/>
      <c r="DU389" s="128"/>
      <c r="DV389" s="128"/>
      <c r="DW389" s="128"/>
      <c r="DX389" s="128"/>
      <c r="DY389" s="128"/>
      <c r="DZ389" s="128"/>
      <c r="EA389" s="128"/>
      <c r="EB389" s="128"/>
    </row>
    <row r="390" spans="10:132">
      <c r="J390" s="128"/>
      <c r="K390" s="128"/>
      <c r="L390" s="128"/>
      <c r="M390" s="128"/>
      <c r="N390" s="128"/>
      <c r="O390" s="128"/>
      <c r="P390" s="128"/>
      <c r="Q390" s="128"/>
      <c r="R390" s="128"/>
      <c r="S390" s="128"/>
      <c r="T390" s="128"/>
      <c r="U390" s="128"/>
      <c r="V390" s="128"/>
      <c r="W390" s="128"/>
      <c r="X390" s="128"/>
      <c r="Y390" s="128"/>
      <c r="Z390" s="128"/>
      <c r="AA390" s="128"/>
      <c r="AB390" s="128"/>
      <c r="AC390" s="128"/>
      <c r="AD390" s="128"/>
      <c r="AE390" s="128"/>
      <c r="AF390" s="128"/>
      <c r="AG390" s="128"/>
      <c r="AH390" s="128"/>
      <c r="AI390" s="128"/>
      <c r="AJ390" s="128"/>
      <c r="AK390" s="128"/>
      <c r="AL390" s="128"/>
      <c r="AM390" s="128"/>
      <c r="AN390" s="128"/>
      <c r="AO390" s="128"/>
      <c r="AP390" s="128"/>
      <c r="AQ390" s="128"/>
      <c r="AR390" s="128"/>
      <c r="AS390" s="128"/>
      <c r="AT390" s="128"/>
      <c r="AU390" s="128"/>
      <c r="AV390" s="128"/>
      <c r="AW390" s="128"/>
      <c r="AX390" s="128"/>
      <c r="AY390" s="128"/>
      <c r="AZ390" s="128"/>
      <c r="BA390" s="128"/>
      <c r="BB390" s="128"/>
      <c r="BC390" s="128"/>
      <c r="BD390" s="128"/>
      <c r="BE390" s="128"/>
      <c r="BF390" s="128"/>
      <c r="BG390" s="128"/>
      <c r="BH390" s="128"/>
      <c r="BI390" s="128"/>
      <c r="BJ390" s="128"/>
      <c r="BK390" s="128"/>
      <c r="BL390" s="128"/>
      <c r="BM390" s="128"/>
      <c r="BN390" s="128"/>
      <c r="BO390" s="128"/>
      <c r="BP390" s="128"/>
      <c r="BQ390" s="128"/>
      <c r="BR390" s="128"/>
      <c r="BS390" s="128"/>
      <c r="BT390" s="128"/>
      <c r="BU390" s="128"/>
      <c r="BV390" s="128"/>
      <c r="BW390" s="128"/>
      <c r="BX390" s="128"/>
      <c r="BY390" s="128"/>
      <c r="BZ390" s="128"/>
      <c r="CA390" s="128"/>
      <c r="CB390" s="128"/>
      <c r="CC390" s="128"/>
      <c r="CD390" s="128"/>
      <c r="CE390" s="128"/>
      <c r="CF390" s="128"/>
      <c r="CG390" s="128"/>
      <c r="CH390" s="128"/>
      <c r="CI390" s="128"/>
      <c r="CJ390" s="128"/>
      <c r="CK390" s="128"/>
      <c r="CL390" s="128"/>
      <c r="CM390" s="128"/>
      <c r="CN390" s="128"/>
      <c r="CO390" s="128"/>
      <c r="CP390" s="128"/>
      <c r="CQ390" s="128"/>
      <c r="CR390" s="128"/>
      <c r="CS390" s="128"/>
      <c r="CT390" s="128"/>
      <c r="CU390" s="128"/>
      <c r="CV390" s="128"/>
      <c r="CW390" s="128"/>
      <c r="CX390" s="128"/>
      <c r="CY390" s="128"/>
      <c r="CZ390" s="128"/>
      <c r="DA390" s="128"/>
      <c r="DB390" s="128"/>
      <c r="DC390" s="128"/>
      <c r="DD390" s="128"/>
      <c r="DE390" s="128"/>
      <c r="DF390" s="128"/>
      <c r="DG390" s="128"/>
      <c r="DH390" s="128"/>
      <c r="DI390" s="128"/>
      <c r="DJ390" s="128"/>
      <c r="DK390" s="128"/>
      <c r="DL390" s="128"/>
      <c r="DM390" s="128"/>
      <c r="DN390" s="128"/>
      <c r="DO390" s="128"/>
      <c r="DP390" s="128"/>
      <c r="DQ390" s="128"/>
      <c r="DR390" s="128"/>
      <c r="DS390" s="128"/>
      <c r="DT390" s="128"/>
      <c r="DU390" s="128"/>
      <c r="DV390" s="128"/>
      <c r="DW390" s="128"/>
      <c r="DX390" s="128"/>
      <c r="DY390" s="128"/>
      <c r="DZ390" s="128"/>
      <c r="EA390" s="128"/>
      <c r="EB390" s="128"/>
    </row>
    <row r="391" spans="10:132">
      <c r="J391" s="128"/>
      <c r="K391" s="128"/>
      <c r="L391" s="128"/>
      <c r="M391" s="128"/>
      <c r="N391" s="128"/>
      <c r="O391" s="128"/>
      <c r="P391" s="128"/>
      <c r="Q391" s="128"/>
      <c r="R391" s="128"/>
      <c r="S391" s="128"/>
      <c r="T391" s="128"/>
      <c r="U391" s="128"/>
      <c r="V391" s="128"/>
      <c r="W391" s="128"/>
      <c r="X391" s="128"/>
      <c r="Y391" s="128"/>
      <c r="Z391" s="128"/>
      <c r="AA391" s="128"/>
      <c r="AB391" s="128"/>
      <c r="AC391" s="128"/>
      <c r="AD391" s="128"/>
      <c r="AE391" s="128"/>
      <c r="AF391" s="128"/>
      <c r="AG391" s="128"/>
      <c r="AH391" s="128"/>
      <c r="AI391" s="128"/>
      <c r="AJ391" s="128"/>
      <c r="AK391" s="128"/>
      <c r="AL391" s="128"/>
      <c r="AM391" s="128"/>
      <c r="AN391" s="128"/>
      <c r="AO391" s="128"/>
      <c r="AP391" s="128"/>
      <c r="AQ391" s="128"/>
      <c r="AR391" s="128"/>
      <c r="AS391" s="128"/>
      <c r="AT391" s="128"/>
      <c r="AU391" s="128"/>
      <c r="AV391" s="128"/>
      <c r="AW391" s="128"/>
      <c r="AX391" s="128"/>
      <c r="AY391" s="128"/>
      <c r="AZ391" s="128"/>
      <c r="BA391" s="128"/>
      <c r="BB391" s="128"/>
      <c r="BC391" s="128"/>
      <c r="BD391" s="128"/>
      <c r="BE391" s="128"/>
      <c r="BF391" s="128"/>
      <c r="BG391" s="128"/>
      <c r="BH391" s="128"/>
      <c r="BI391" s="128"/>
      <c r="BJ391" s="128"/>
      <c r="BK391" s="128"/>
      <c r="BL391" s="128"/>
      <c r="BM391" s="128"/>
      <c r="BN391" s="128"/>
      <c r="BO391" s="128"/>
      <c r="BP391" s="128"/>
      <c r="BQ391" s="128"/>
      <c r="BR391" s="128"/>
      <c r="BS391" s="128"/>
      <c r="BT391" s="128"/>
      <c r="BU391" s="128"/>
      <c r="BV391" s="128"/>
      <c r="BW391" s="128"/>
      <c r="BX391" s="128"/>
      <c r="BY391" s="128"/>
      <c r="BZ391" s="128"/>
      <c r="CA391" s="128"/>
      <c r="CB391" s="128"/>
      <c r="CC391" s="128"/>
      <c r="CD391" s="128"/>
      <c r="CE391" s="128"/>
      <c r="CF391" s="128"/>
      <c r="CG391" s="128"/>
      <c r="CH391" s="128"/>
      <c r="CI391" s="128"/>
      <c r="CJ391" s="128"/>
      <c r="CK391" s="128"/>
      <c r="CL391" s="128"/>
      <c r="CM391" s="128"/>
      <c r="CN391" s="128"/>
      <c r="CO391" s="128"/>
      <c r="CP391" s="128"/>
      <c r="CQ391" s="128"/>
      <c r="CR391" s="128"/>
      <c r="CS391" s="128"/>
      <c r="CT391" s="128"/>
      <c r="CU391" s="128"/>
      <c r="CV391" s="128"/>
      <c r="CW391" s="128"/>
      <c r="CX391" s="128"/>
      <c r="CY391" s="128"/>
      <c r="CZ391" s="128"/>
      <c r="DA391" s="128"/>
      <c r="DB391" s="128"/>
      <c r="DC391" s="128"/>
      <c r="DD391" s="128"/>
      <c r="DE391" s="128"/>
      <c r="DF391" s="128"/>
      <c r="DG391" s="128"/>
      <c r="DH391" s="128"/>
      <c r="DI391" s="128"/>
      <c r="DJ391" s="128"/>
      <c r="DK391" s="128"/>
      <c r="DL391" s="128"/>
      <c r="DM391" s="128"/>
      <c r="DN391" s="128"/>
      <c r="DO391" s="128"/>
      <c r="DP391" s="128"/>
      <c r="DQ391" s="128"/>
      <c r="DR391" s="128"/>
      <c r="DS391" s="128"/>
      <c r="DT391" s="128"/>
      <c r="DU391" s="128"/>
      <c r="DV391" s="128"/>
      <c r="DW391" s="128"/>
      <c r="DX391" s="128"/>
      <c r="DY391" s="128"/>
      <c r="DZ391" s="128"/>
      <c r="EA391" s="128"/>
      <c r="EB391" s="128"/>
    </row>
    <row r="392" spans="10:132">
      <c r="J392" s="128"/>
      <c r="K392" s="128"/>
      <c r="L392" s="128"/>
      <c r="M392" s="128"/>
      <c r="N392" s="128"/>
      <c r="O392" s="128"/>
      <c r="P392" s="128"/>
      <c r="Q392" s="128"/>
      <c r="R392" s="128"/>
      <c r="S392" s="128"/>
      <c r="T392" s="128"/>
      <c r="U392" s="128"/>
      <c r="V392" s="128"/>
      <c r="W392" s="128"/>
      <c r="X392" s="128"/>
      <c r="Y392" s="128"/>
      <c r="Z392" s="128"/>
      <c r="AA392" s="128"/>
      <c r="AB392" s="128"/>
      <c r="AC392" s="128"/>
      <c r="AD392" s="128"/>
      <c r="AE392" s="128"/>
      <c r="AF392" s="128"/>
      <c r="AG392" s="128"/>
      <c r="AH392" s="128"/>
      <c r="AI392" s="128"/>
      <c r="AJ392" s="128"/>
      <c r="AK392" s="128"/>
      <c r="AL392" s="128"/>
      <c r="AM392" s="128"/>
      <c r="AN392" s="128"/>
      <c r="AO392" s="128"/>
      <c r="AP392" s="128"/>
      <c r="AQ392" s="128"/>
      <c r="AR392" s="128"/>
      <c r="AS392" s="128"/>
      <c r="AT392" s="128"/>
      <c r="AU392" s="128"/>
      <c r="AV392" s="128"/>
      <c r="AW392" s="128"/>
      <c r="AX392" s="128"/>
      <c r="AY392" s="128"/>
      <c r="AZ392" s="128"/>
      <c r="BA392" s="128"/>
      <c r="BB392" s="128"/>
      <c r="BC392" s="128"/>
      <c r="BD392" s="128"/>
      <c r="BE392" s="128"/>
      <c r="BF392" s="128"/>
      <c r="BG392" s="128"/>
      <c r="BH392" s="128"/>
      <c r="BI392" s="128"/>
      <c r="BJ392" s="128"/>
      <c r="BK392" s="128"/>
      <c r="BL392" s="128"/>
      <c r="BM392" s="128"/>
      <c r="BN392" s="128"/>
      <c r="BO392" s="128"/>
      <c r="BP392" s="128"/>
      <c r="BQ392" s="128"/>
      <c r="BR392" s="128"/>
      <c r="BS392" s="128"/>
      <c r="BT392" s="128"/>
      <c r="BU392" s="128"/>
      <c r="BV392" s="128"/>
      <c r="BW392" s="128"/>
      <c r="BX392" s="128"/>
      <c r="BY392" s="128"/>
      <c r="BZ392" s="128"/>
      <c r="CA392" s="128"/>
      <c r="CB392" s="128"/>
      <c r="CC392" s="128"/>
      <c r="CD392" s="128"/>
      <c r="CE392" s="128"/>
      <c r="CF392" s="128"/>
      <c r="CG392" s="128"/>
      <c r="CH392" s="128"/>
      <c r="CI392" s="128"/>
      <c r="CJ392" s="128"/>
      <c r="CK392" s="128"/>
      <c r="CL392" s="128"/>
      <c r="CM392" s="128"/>
      <c r="CN392" s="128"/>
      <c r="CO392" s="128"/>
      <c r="CP392" s="128"/>
      <c r="CQ392" s="128"/>
      <c r="CR392" s="128"/>
      <c r="CS392" s="128"/>
      <c r="CT392" s="128"/>
      <c r="CU392" s="128"/>
      <c r="CV392" s="128"/>
      <c r="CW392" s="128"/>
      <c r="CX392" s="128"/>
      <c r="CY392" s="128"/>
      <c r="CZ392" s="128"/>
      <c r="DA392" s="128"/>
      <c r="DB392" s="128"/>
      <c r="DC392" s="128"/>
      <c r="DD392" s="128"/>
      <c r="DE392" s="128"/>
      <c r="DF392" s="128"/>
      <c r="DG392" s="128"/>
      <c r="DH392" s="128"/>
      <c r="DI392" s="128"/>
      <c r="DJ392" s="128"/>
      <c r="DK392" s="128"/>
      <c r="DL392" s="128"/>
      <c r="DM392" s="128"/>
      <c r="DN392" s="128"/>
      <c r="DO392" s="128"/>
      <c r="DP392" s="128"/>
      <c r="DQ392" s="128"/>
      <c r="DR392" s="128"/>
      <c r="DS392" s="128"/>
      <c r="DT392" s="128"/>
      <c r="DU392" s="128"/>
      <c r="DV392" s="128"/>
      <c r="DW392" s="128"/>
      <c r="DX392" s="128"/>
      <c r="DY392" s="128"/>
      <c r="DZ392" s="128"/>
      <c r="EA392" s="128"/>
      <c r="EB392" s="128"/>
    </row>
    <row r="393" spans="10:132">
      <c r="J393" s="128"/>
      <c r="K393" s="128"/>
      <c r="L393" s="128"/>
      <c r="M393" s="128"/>
      <c r="N393" s="128"/>
      <c r="O393" s="128"/>
      <c r="P393" s="128"/>
      <c r="Q393" s="128"/>
      <c r="R393" s="128"/>
      <c r="S393" s="128"/>
      <c r="T393" s="128"/>
      <c r="U393" s="128"/>
      <c r="V393" s="128"/>
      <c r="W393" s="128"/>
      <c r="X393" s="128"/>
      <c r="Y393" s="128"/>
      <c r="Z393" s="128"/>
      <c r="AA393" s="128"/>
      <c r="AB393" s="128"/>
      <c r="AC393" s="128"/>
      <c r="AD393" s="128"/>
      <c r="AE393" s="128"/>
      <c r="AF393" s="128"/>
      <c r="AG393" s="128"/>
      <c r="AH393" s="128"/>
      <c r="AI393" s="128"/>
      <c r="AJ393" s="128"/>
      <c r="AK393" s="128"/>
      <c r="AL393" s="128"/>
      <c r="AM393" s="128"/>
      <c r="AN393" s="128"/>
      <c r="AO393" s="128"/>
      <c r="AP393" s="128"/>
      <c r="AQ393" s="128"/>
      <c r="AR393" s="128"/>
      <c r="AS393" s="128"/>
      <c r="AT393" s="128"/>
      <c r="AU393" s="128"/>
      <c r="AV393" s="128"/>
      <c r="AW393" s="128"/>
      <c r="AX393" s="128"/>
      <c r="AY393" s="128"/>
      <c r="AZ393" s="128"/>
      <c r="BA393" s="128"/>
      <c r="BB393" s="128"/>
      <c r="BC393" s="128"/>
      <c r="BD393" s="128"/>
      <c r="BE393" s="128"/>
      <c r="BF393" s="128"/>
      <c r="BG393" s="128"/>
      <c r="BH393" s="128"/>
      <c r="BI393" s="128"/>
      <c r="BJ393" s="128"/>
      <c r="BK393" s="128"/>
      <c r="BL393" s="128"/>
      <c r="BM393" s="128"/>
      <c r="BN393" s="128"/>
      <c r="BO393" s="128"/>
      <c r="BP393" s="128"/>
      <c r="BQ393" s="128"/>
      <c r="BR393" s="128"/>
      <c r="BS393" s="128"/>
      <c r="BT393" s="128"/>
      <c r="BU393" s="128"/>
      <c r="BV393" s="128"/>
      <c r="BW393" s="128"/>
      <c r="BX393" s="128"/>
      <c r="BY393" s="128"/>
      <c r="BZ393" s="128"/>
      <c r="CA393" s="128"/>
      <c r="CB393" s="128"/>
      <c r="CC393" s="128"/>
      <c r="CD393" s="128"/>
      <c r="CE393" s="128"/>
      <c r="CF393" s="128"/>
      <c r="CG393" s="128"/>
      <c r="CH393" s="128"/>
      <c r="CI393" s="128"/>
      <c r="CJ393" s="128"/>
      <c r="CK393" s="128"/>
      <c r="CL393" s="128"/>
      <c r="CM393" s="128"/>
      <c r="CN393" s="128"/>
      <c r="CO393" s="128"/>
      <c r="CP393" s="128"/>
      <c r="CQ393" s="128"/>
      <c r="CR393" s="128"/>
      <c r="CS393" s="128"/>
      <c r="CT393" s="128"/>
      <c r="CU393" s="128"/>
      <c r="CV393" s="128"/>
      <c r="CW393" s="128"/>
      <c r="CX393" s="128"/>
      <c r="CY393" s="128"/>
      <c r="CZ393" s="128"/>
      <c r="DA393" s="128"/>
      <c r="DB393" s="128"/>
      <c r="DC393" s="128"/>
      <c r="DD393" s="128"/>
      <c r="DE393" s="128"/>
      <c r="DF393" s="128"/>
      <c r="DG393" s="128"/>
      <c r="DH393" s="128"/>
      <c r="DI393" s="128"/>
      <c r="DJ393" s="128"/>
      <c r="DK393" s="128"/>
      <c r="DL393" s="128"/>
      <c r="DM393" s="128"/>
      <c r="DN393" s="128"/>
      <c r="DO393" s="128"/>
      <c r="DP393" s="128"/>
      <c r="DQ393" s="128"/>
      <c r="DR393" s="128"/>
      <c r="DS393" s="128"/>
      <c r="DT393" s="128"/>
      <c r="DU393" s="128"/>
      <c r="DV393" s="128"/>
      <c r="DW393" s="128"/>
      <c r="DX393" s="128"/>
      <c r="DY393" s="128"/>
      <c r="DZ393" s="128"/>
      <c r="EA393" s="128"/>
      <c r="EB393" s="128"/>
    </row>
    <row r="394" spans="10:132">
      <c r="J394" s="128"/>
      <c r="K394" s="128"/>
      <c r="L394" s="128"/>
      <c r="M394" s="128"/>
      <c r="N394" s="128"/>
      <c r="O394" s="128"/>
      <c r="P394" s="128"/>
      <c r="Q394" s="128"/>
      <c r="R394" s="128"/>
      <c r="S394" s="128"/>
      <c r="T394" s="128"/>
      <c r="U394" s="128"/>
      <c r="V394" s="128"/>
      <c r="W394" s="128"/>
      <c r="X394" s="128"/>
      <c r="Y394" s="128"/>
      <c r="Z394" s="128"/>
      <c r="AA394" s="128"/>
      <c r="AB394" s="128"/>
      <c r="AC394" s="128"/>
      <c r="AD394" s="128"/>
      <c r="AE394" s="128"/>
      <c r="AF394" s="128"/>
      <c r="AG394" s="128"/>
      <c r="AH394" s="128"/>
      <c r="AI394" s="128"/>
      <c r="AJ394" s="128"/>
      <c r="AK394" s="128"/>
      <c r="AL394" s="128"/>
      <c r="AM394" s="128"/>
      <c r="AN394" s="128"/>
      <c r="AO394" s="128"/>
      <c r="AP394" s="128"/>
      <c r="AQ394" s="128"/>
      <c r="AR394" s="128"/>
      <c r="AS394" s="128"/>
      <c r="AT394" s="128"/>
      <c r="AU394" s="128"/>
      <c r="AV394" s="128"/>
      <c r="AW394" s="128"/>
      <c r="AX394" s="128"/>
      <c r="AY394" s="128"/>
      <c r="AZ394" s="128"/>
      <c r="BA394" s="128"/>
      <c r="BB394" s="128"/>
      <c r="BC394" s="128"/>
      <c r="BD394" s="128"/>
      <c r="BE394" s="128"/>
      <c r="BF394" s="128"/>
      <c r="BG394" s="128"/>
      <c r="BH394" s="128"/>
      <c r="BI394" s="128"/>
      <c r="BJ394" s="128"/>
      <c r="BK394" s="128"/>
      <c r="BL394" s="128"/>
      <c r="BM394" s="128"/>
      <c r="BN394" s="128"/>
      <c r="BO394" s="128"/>
      <c r="BP394" s="128"/>
      <c r="BQ394" s="128"/>
      <c r="BR394" s="128"/>
      <c r="BS394" s="128"/>
      <c r="BT394" s="128"/>
      <c r="BU394" s="128"/>
      <c r="BV394" s="128"/>
      <c r="BW394" s="128"/>
      <c r="BX394" s="128"/>
      <c r="BY394" s="128"/>
      <c r="BZ394" s="128"/>
      <c r="CA394" s="128"/>
      <c r="CB394" s="128"/>
      <c r="CC394" s="128"/>
      <c r="CD394" s="128"/>
      <c r="CE394" s="128"/>
      <c r="CF394" s="128"/>
      <c r="CG394" s="128"/>
      <c r="CH394" s="128"/>
      <c r="CI394" s="128"/>
      <c r="CJ394" s="128"/>
      <c r="CK394" s="128"/>
      <c r="CL394" s="128"/>
      <c r="CM394" s="128"/>
      <c r="CN394" s="128"/>
      <c r="CO394" s="128"/>
      <c r="CP394" s="128"/>
      <c r="CQ394" s="128"/>
      <c r="CR394" s="128"/>
      <c r="CS394" s="128"/>
      <c r="CT394" s="128"/>
      <c r="CU394" s="128"/>
      <c r="CV394" s="128"/>
      <c r="CW394" s="128"/>
      <c r="CX394" s="128"/>
      <c r="CY394" s="128"/>
      <c r="CZ394" s="128"/>
      <c r="DA394" s="128"/>
      <c r="DB394" s="128"/>
      <c r="DC394" s="128"/>
      <c r="DD394" s="128"/>
      <c r="DE394" s="128"/>
      <c r="DF394" s="128"/>
      <c r="DG394" s="128"/>
      <c r="DH394" s="128"/>
      <c r="DI394" s="128"/>
      <c r="DJ394" s="128"/>
      <c r="DK394" s="128"/>
      <c r="DL394" s="128"/>
      <c r="DM394" s="128"/>
      <c r="DN394" s="128"/>
      <c r="DO394" s="128"/>
      <c r="DP394" s="128"/>
      <c r="DQ394" s="128"/>
      <c r="DR394" s="128"/>
      <c r="DS394" s="128"/>
      <c r="DT394" s="128"/>
      <c r="DU394" s="128"/>
      <c r="DV394" s="128"/>
      <c r="DW394" s="128"/>
      <c r="DX394" s="128"/>
      <c r="DY394" s="128"/>
      <c r="DZ394" s="128"/>
      <c r="EA394" s="128"/>
      <c r="EB394" s="128"/>
    </row>
    <row r="395" spans="10:132">
      <c r="J395" s="128"/>
      <c r="K395" s="128"/>
      <c r="L395" s="128"/>
      <c r="M395" s="128"/>
      <c r="N395" s="128"/>
      <c r="O395" s="128"/>
      <c r="P395" s="128"/>
      <c r="Q395" s="128"/>
      <c r="R395" s="128"/>
      <c r="S395" s="128"/>
      <c r="T395" s="128"/>
      <c r="U395" s="128"/>
      <c r="V395" s="128"/>
      <c r="W395" s="128"/>
      <c r="X395" s="128"/>
      <c r="Y395" s="128"/>
      <c r="Z395" s="128"/>
      <c r="AA395" s="128"/>
      <c r="AB395" s="128"/>
      <c r="AC395" s="128"/>
      <c r="AD395" s="128"/>
      <c r="AE395" s="128"/>
      <c r="AF395" s="128"/>
      <c r="AG395" s="128"/>
      <c r="AH395" s="128"/>
      <c r="AI395" s="128"/>
      <c r="AJ395" s="128"/>
      <c r="AK395" s="128"/>
      <c r="AL395" s="128"/>
      <c r="AM395" s="128"/>
      <c r="AN395" s="128"/>
      <c r="AO395" s="128"/>
      <c r="AP395" s="128"/>
      <c r="AQ395" s="128"/>
      <c r="AR395" s="128"/>
      <c r="AS395" s="128"/>
      <c r="AT395" s="128"/>
      <c r="AU395" s="128"/>
      <c r="AV395" s="128"/>
      <c r="AW395" s="128"/>
      <c r="AX395" s="128"/>
      <c r="AY395" s="128"/>
      <c r="AZ395" s="128"/>
      <c r="BA395" s="128"/>
      <c r="BB395" s="128"/>
      <c r="BC395" s="128"/>
      <c r="BD395" s="128"/>
      <c r="BE395" s="128"/>
      <c r="BF395" s="128"/>
      <c r="BG395" s="128"/>
      <c r="BH395" s="128"/>
      <c r="BI395" s="128"/>
      <c r="BJ395" s="128"/>
      <c r="BK395" s="128"/>
      <c r="BL395" s="128"/>
      <c r="BM395" s="128"/>
      <c r="BN395" s="128"/>
      <c r="BO395" s="128"/>
      <c r="BP395" s="128"/>
      <c r="BQ395" s="128"/>
      <c r="BR395" s="128"/>
      <c r="BS395" s="128"/>
      <c r="BT395" s="128"/>
      <c r="BU395" s="128"/>
      <c r="BV395" s="128"/>
      <c r="BW395" s="128"/>
      <c r="BX395" s="128"/>
      <c r="BY395" s="128"/>
      <c r="BZ395" s="128"/>
      <c r="CA395" s="128"/>
      <c r="CB395" s="128"/>
      <c r="CC395" s="128"/>
      <c r="CD395" s="128"/>
      <c r="CE395" s="128"/>
      <c r="CF395" s="128"/>
      <c r="CG395" s="128"/>
      <c r="CH395" s="128"/>
      <c r="CI395" s="128"/>
      <c r="CJ395" s="128"/>
      <c r="CK395" s="128"/>
      <c r="CL395" s="128"/>
      <c r="CM395" s="128"/>
      <c r="CN395" s="128"/>
      <c r="CO395" s="128"/>
      <c r="CP395" s="128"/>
      <c r="CQ395" s="128"/>
      <c r="CR395" s="128"/>
      <c r="CS395" s="128"/>
      <c r="CT395" s="128"/>
      <c r="CU395" s="128"/>
      <c r="CV395" s="128"/>
      <c r="CW395" s="128"/>
      <c r="CX395" s="128"/>
      <c r="CY395" s="128"/>
      <c r="CZ395" s="128"/>
      <c r="DA395" s="128"/>
      <c r="DB395" s="128"/>
      <c r="DC395" s="128"/>
      <c r="DD395" s="128"/>
      <c r="DE395" s="128"/>
      <c r="DF395" s="128"/>
      <c r="DG395" s="128"/>
      <c r="DH395" s="128"/>
      <c r="DI395" s="128"/>
      <c r="DJ395" s="128"/>
      <c r="DK395" s="128"/>
      <c r="DL395" s="128"/>
      <c r="DM395" s="128"/>
      <c r="DN395" s="128"/>
      <c r="DO395" s="128"/>
      <c r="DP395" s="128"/>
      <c r="DQ395" s="128"/>
      <c r="DR395" s="128"/>
      <c r="DS395" s="128"/>
      <c r="DT395" s="128"/>
      <c r="DU395" s="128"/>
      <c r="DV395" s="128"/>
      <c r="DW395" s="128"/>
      <c r="DX395" s="128"/>
      <c r="DY395" s="128"/>
      <c r="DZ395" s="128"/>
      <c r="EA395" s="128"/>
      <c r="EB395" s="128"/>
    </row>
    <row r="396" spans="10:132">
      <c r="J396" s="128"/>
      <c r="K396" s="128"/>
      <c r="L396" s="128"/>
      <c r="M396" s="128"/>
      <c r="N396" s="128"/>
      <c r="O396" s="128"/>
      <c r="P396" s="128"/>
      <c r="Q396" s="128"/>
      <c r="R396" s="128"/>
      <c r="S396" s="128"/>
      <c r="T396" s="128"/>
      <c r="U396" s="128"/>
      <c r="V396" s="128"/>
      <c r="W396" s="128"/>
      <c r="X396" s="128"/>
      <c r="Y396" s="128"/>
      <c r="Z396" s="128"/>
      <c r="AA396" s="128"/>
      <c r="AB396" s="128"/>
      <c r="AC396" s="128"/>
      <c r="AD396" s="128"/>
      <c r="AE396" s="128"/>
      <c r="AF396" s="128"/>
      <c r="AG396" s="128"/>
      <c r="AH396" s="128"/>
      <c r="AI396" s="128"/>
      <c r="AJ396" s="128"/>
      <c r="AK396" s="128"/>
      <c r="AL396" s="128"/>
      <c r="AM396" s="128"/>
      <c r="AN396" s="128"/>
      <c r="AO396" s="128"/>
      <c r="AP396" s="128"/>
      <c r="AQ396" s="128"/>
      <c r="AR396" s="128"/>
      <c r="AS396" s="128"/>
      <c r="AT396" s="128"/>
      <c r="AU396" s="128"/>
      <c r="AV396" s="128"/>
      <c r="AW396" s="128"/>
      <c r="AX396" s="128"/>
      <c r="AY396" s="128"/>
      <c r="AZ396" s="128"/>
      <c r="BA396" s="128"/>
      <c r="BB396" s="128"/>
      <c r="BC396" s="128"/>
      <c r="BD396" s="128"/>
      <c r="BE396" s="128"/>
      <c r="BF396" s="128"/>
      <c r="BG396" s="128"/>
      <c r="BH396" s="128"/>
      <c r="BI396" s="128"/>
      <c r="BJ396" s="128"/>
      <c r="BK396" s="128"/>
      <c r="BL396" s="128"/>
      <c r="BM396" s="128"/>
      <c r="BN396" s="128"/>
      <c r="BO396" s="128"/>
      <c r="BP396" s="128"/>
      <c r="BQ396" s="128"/>
      <c r="BR396" s="128"/>
      <c r="BS396" s="128"/>
      <c r="BT396" s="128"/>
      <c r="BU396" s="128"/>
      <c r="BV396" s="128"/>
      <c r="BW396" s="128"/>
      <c r="BX396" s="128"/>
      <c r="BY396" s="128"/>
      <c r="BZ396" s="128"/>
      <c r="CA396" s="128"/>
      <c r="CB396" s="128"/>
      <c r="CC396" s="128"/>
      <c r="CD396" s="128"/>
      <c r="CE396" s="128"/>
      <c r="CF396" s="128"/>
      <c r="CG396" s="128"/>
      <c r="CH396" s="128"/>
      <c r="CI396" s="128"/>
      <c r="CJ396" s="128"/>
      <c r="CK396" s="128"/>
      <c r="CL396" s="128"/>
      <c r="CM396" s="128"/>
      <c r="CN396" s="128"/>
      <c r="CO396" s="128"/>
      <c r="CP396" s="128"/>
      <c r="CQ396" s="128"/>
      <c r="CR396" s="128"/>
      <c r="CS396" s="128"/>
      <c r="CT396" s="128"/>
      <c r="CU396" s="128"/>
      <c r="CV396" s="128"/>
      <c r="CW396" s="128"/>
      <c r="CX396" s="128"/>
      <c r="CY396" s="128"/>
      <c r="CZ396" s="128"/>
      <c r="DA396" s="128"/>
      <c r="DB396" s="128"/>
      <c r="DC396" s="128"/>
      <c r="DD396" s="128"/>
      <c r="DE396" s="128"/>
      <c r="DF396" s="128"/>
      <c r="DG396" s="128"/>
      <c r="DH396" s="128"/>
      <c r="DI396" s="128"/>
      <c r="DJ396" s="128"/>
      <c r="DK396" s="128"/>
      <c r="DL396" s="128"/>
      <c r="DM396" s="128"/>
      <c r="DN396" s="128"/>
      <c r="DO396" s="128"/>
      <c r="DP396" s="128"/>
      <c r="DQ396" s="128"/>
      <c r="DR396" s="128"/>
      <c r="DS396" s="128"/>
      <c r="DT396" s="128"/>
      <c r="DU396" s="128"/>
      <c r="DV396" s="128"/>
      <c r="DW396" s="128"/>
      <c r="DX396" s="128"/>
      <c r="DY396" s="128"/>
      <c r="DZ396" s="128"/>
      <c r="EA396" s="128"/>
      <c r="EB396" s="128"/>
    </row>
    <row r="397" spans="10:132">
      <c r="J397" s="128"/>
      <c r="K397" s="128"/>
      <c r="L397" s="128"/>
      <c r="M397" s="128"/>
      <c r="N397" s="128"/>
      <c r="O397" s="128"/>
      <c r="P397" s="128"/>
      <c r="Q397" s="128"/>
      <c r="R397" s="128"/>
      <c r="S397" s="128"/>
      <c r="T397" s="128"/>
      <c r="U397" s="128"/>
      <c r="V397" s="128"/>
      <c r="W397" s="128"/>
      <c r="X397" s="128"/>
      <c r="Y397" s="128"/>
      <c r="Z397" s="128"/>
      <c r="AA397" s="128"/>
      <c r="AB397" s="128"/>
      <c r="AC397" s="128"/>
      <c r="AD397" s="128"/>
      <c r="AE397" s="128"/>
      <c r="AF397" s="128"/>
      <c r="AG397" s="128"/>
      <c r="AH397" s="128"/>
      <c r="AI397" s="128"/>
      <c r="AJ397" s="128"/>
      <c r="AK397" s="128"/>
      <c r="AL397" s="128"/>
      <c r="AM397" s="128"/>
      <c r="AN397" s="128"/>
      <c r="AO397" s="128"/>
      <c r="AP397" s="128"/>
      <c r="AQ397" s="128"/>
      <c r="AR397" s="128"/>
      <c r="AS397" s="128"/>
      <c r="AT397" s="128"/>
      <c r="AU397" s="128"/>
      <c r="AV397" s="128"/>
      <c r="AW397" s="128"/>
      <c r="AX397" s="128"/>
      <c r="AY397" s="128"/>
      <c r="AZ397" s="128"/>
      <c r="BA397" s="128"/>
      <c r="BB397" s="128"/>
      <c r="BC397" s="128"/>
      <c r="BD397" s="128"/>
      <c r="BE397" s="128"/>
      <c r="BF397" s="128"/>
      <c r="BG397" s="128"/>
      <c r="BH397" s="128"/>
      <c r="BI397" s="128"/>
      <c r="BJ397" s="128"/>
      <c r="BK397" s="128"/>
      <c r="BL397" s="128"/>
      <c r="BM397" s="128"/>
      <c r="BN397" s="128"/>
      <c r="BO397" s="128"/>
      <c r="BP397" s="128"/>
      <c r="BQ397" s="128"/>
      <c r="BR397" s="128"/>
      <c r="BS397" s="128"/>
      <c r="BT397" s="128"/>
      <c r="BU397" s="128"/>
      <c r="BV397" s="128"/>
      <c r="BW397" s="128"/>
      <c r="BX397" s="128"/>
      <c r="BY397" s="128"/>
      <c r="BZ397" s="128"/>
      <c r="CA397" s="128"/>
      <c r="CB397" s="128"/>
      <c r="CC397" s="128"/>
      <c r="CD397" s="128"/>
      <c r="CE397" s="128"/>
      <c r="CF397" s="128"/>
      <c r="CG397" s="128"/>
      <c r="CH397" s="128"/>
      <c r="CI397" s="128"/>
      <c r="CJ397" s="128"/>
      <c r="CK397" s="128"/>
      <c r="CL397" s="128"/>
      <c r="CM397" s="128"/>
      <c r="CN397" s="128"/>
      <c r="CO397" s="128"/>
      <c r="CP397" s="128"/>
      <c r="CQ397" s="128"/>
      <c r="CR397" s="128"/>
      <c r="CS397" s="128"/>
      <c r="CT397" s="128"/>
      <c r="CU397" s="128"/>
      <c r="CV397" s="128"/>
      <c r="CW397" s="128"/>
      <c r="CX397" s="128"/>
      <c r="CY397" s="128"/>
      <c r="CZ397" s="128"/>
      <c r="DA397" s="128"/>
      <c r="DB397" s="128"/>
      <c r="DC397" s="128"/>
      <c r="DD397" s="128"/>
      <c r="DE397" s="128"/>
      <c r="DF397" s="128"/>
      <c r="DG397" s="128"/>
      <c r="DH397" s="128"/>
      <c r="DI397" s="128"/>
      <c r="DJ397" s="128"/>
      <c r="DK397" s="128"/>
      <c r="DL397" s="128"/>
      <c r="DM397" s="128"/>
      <c r="DN397" s="128"/>
      <c r="DO397" s="128"/>
      <c r="DP397" s="128"/>
      <c r="DQ397" s="128"/>
      <c r="DR397" s="128"/>
      <c r="DS397" s="128"/>
      <c r="DT397" s="128"/>
      <c r="DU397" s="128"/>
      <c r="DV397" s="128"/>
      <c r="DW397" s="128"/>
      <c r="DX397" s="128"/>
      <c r="DY397" s="128"/>
      <c r="DZ397" s="128"/>
      <c r="EA397" s="128"/>
      <c r="EB397" s="128"/>
    </row>
    <row r="398" spans="10:132">
      <c r="J398" s="128"/>
      <c r="K398" s="128"/>
      <c r="L398" s="128"/>
      <c r="M398" s="128"/>
      <c r="N398" s="128"/>
      <c r="O398" s="128"/>
      <c r="P398" s="128"/>
      <c r="Q398" s="128"/>
      <c r="R398" s="128"/>
      <c r="S398" s="128"/>
      <c r="T398" s="128"/>
      <c r="U398" s="128"/>
      <c r="V398" s="128"/>
      <c r="W398" s="128"/>
      <c r="X398" s="128"/>
      <c r="Y398" s="128"/>
      <c r="Z398" s="128"/>
      <c r="AA398" s="128"/>
      <c r="AB398" s="128"/>
      <c r="AC398" s="128"/>
      <c r="AD398" s="128"/>
      <c r="AE398" s="128"/>
      <c r="AF398" s="128"/>
      <c r="AG398" s="128"/>
      <c r="AH398" s="128"/>
      <c r="AI398" s="128"/>
      <c r="AJ398" s="128"/>
      <c r="AK398" s="128"/>
      <c r="AL398" s="128"/>
      <c r="AM398" s="128"/>
      <c r="AN398" s="128"/>
      <c r="AO398" s="128"/>
      <c r="AP398" s="128"/>
      <c r="AQ398" s="128"/>
      <c r="AR398" s="128"/>
      <c r="AS398" s="128"/>
      <c r="AT398" s="128"/>
      <c r="AU398" s="128"/>
      <c r="AV398" s="128"/>
      <c r="AW398" s="128"/>
      <c r="AX398" s="128"/>
      <c r="AY398" s="128"/>
      <c r="AZ398" s="128"/>
      <c r="BA398" s="128"/>
      <c r="BB398" s="128"/>
      <c r="BC398" s="128"/>
      <c r="BD398" s="128"/>
      <c r="BE398" s="128"/>
      <c r="BF398" s="128"/>
      <c r="BG398" s="128"/>
      <c r="BH398" s="128"/>
      <c r="BI398" s="128"/>
      <c r="BJ398" s="128"/>
      <c r="BK398" s="128"/>
      <c r="BL398" s="128"/>
      <c r="BM398" s="128"/>
      <c r="BN398" s="128"/>
      <c r="BO398" s="128"/>
      <c r="BP398" s="128"/>
      <c r="BQ398" s="128"/>
      <c r="BR398" s="128"/>
      <c r="BS398" s="128"/>
      <c r="BT398" s="128"/>
      <c r="BU398" s="128"/>
      <c r="BV398" s="128"/>
      <c r="BW398" s="128"/>
      <c r="BX398" s="128"/>
      <c r="BY398" s="128"/>
      <c r="BZ398" s="128"/>
      <c r="CA398" s="128"/>
      <c r="CB398" s="128"/>
      <c r="CC398" s="128"/>
      <c r="CD398" s="128"/>
      <c r="CE398" s="128"/>
      <c r="CF398" s="128"/>
      <c r="CG398" s="128"/>
      <c r="CH398" s="128"/>
      <c r="CI398" s="128"/>
      <c r="CJ398" s="128"/>
      <c r="CK398" s="128"/>
      <c r="CL398" s="128"/>
      <c r="CM398" s="128"/>
      <c r="CN398" s="128"/>
      <c r="CO398" s="128"/>
      <c r="CP398" s="128"/>
      <c r="CQ398" s="128"/>
      <c r="CR398" s="128"/>
      <c r="CS398" s="128"/>
      <c r="CT398" s="128"/>
      <c r="CU398" s="128"/>
      <c r="CV398" s="128"/>
      <c r="CW398" s="128"/>
      <c r="CX398" s="128"/>
      <c r="CY398" s="128"/>
      <c r="CZ398" s="128"/>
      <c r="DA398" s="128"/>
      <c r="DB398" s="128"/>
      <c r="DC398" s="128"/>
      <c r="DD398" s="128"/>
      <c r="DE398" s="128"/>
      <c r="DF398" s="128"/>
      <c r="DG398" s="128"/>
      <c r="DH398" s="128"/>
      <c r="DI398" s="128"/>
      <c r="DJ398" s="128"/>
      <c r="DK398" s="128"/>
      <c r="DL398" s="128"/>
      <c r="DM398" s="128"/>
      <c r="DN398" s="128"/>
      <c r="DO398" s="128"/>
      <c r="DP398" s="128"/>
      <c r="DQ398" s="128"/>
      <c r="DR398" s="128"/>
      <c r="DS398" s="128"/>
      <c r="DT398" s="128"/>
      <c r="DU398" s="128"/>
      <c r="DV398" s="128"/>
      <c r="DW398" s="128"/>
      <c r="DX398" s="128"/>
      <c r="DY398" s="128"/>
      <c r="DZ398" s="128"/>
      <c r="EA398" s="128"/>
      <c r="EB398" s="128"/>
    </row>
    <row r="399" spans="10:132">
      <c r="J399" s="128"/>
      <c r="K399" s="128"/>
      <c r="L399" s="128"/>
      <c r="M399" s="128"/>
      <c r="N399" s="128"/>
      <c r="O399" s="128"/>
      <c r="P399" s="128"/>
      <c r="Q399" s="128"/>
      <c r="R399" s="128"/>
      <c r="S399" s="128"/>
      <c r="T399" s="128"/>
      <c r="U399" s="128"/>
      <c r="V399" s="128"/>
      <c r="W399" s="128"/>
      <c r="X399" s="128"/>
      <c r="Y399" s="128"/>
      <c r="Z399" s="128"/>
      <c r="AA399" s="128"/>
      <c r="AB399" s="128"/>
      <c r="AC399" s="128"/>
      <c r="AD399" s="128"/>
      <c r="AE399" s="128"/>
      <c r="AF399" s="128"/>
      <c r="AG399" s="128"/>
      <c r="AH399" s="128"/>
      <c r="AI399" s="128"/>
      <c r="AJ399" s="128"/>
      <c r="AK399" s="128"/>
      <c r="AL399" s="128"/>
      <c r="AM399" s="128"/>
      <c r="AN399" s="128"/>
      <c r="AO399" s="128"/>
      <c r="AP399" s="128"/>
      <c r="AQ399" s="128"/>
      <c r="AR399" s="128"/>
      <c r="AS399" s="128"/>
      <c r="AT399" s="128"/>
      <c r="AU399" s="128"/>
      <c r="AV399" s="128"/>
      <c r="AW399" s="128"/>
      <c r="AX399" s="128"/>
      <c r="AY399" s="128"/>
      <c r="AZ399" s="128"/>
      <c r="BA399" s="128"/>
      <c r="BB399" s="128"/>
      <c r="BC399" s="128"/>
      <c r="BD399" s="128"/>
      <c r="BE399" s="128"/>
      <c r="BF399" s="128"/>
      <c r="BG399" s="128"/>
      <c r="BH399" s="128"/>
      <c r="BI399" s="128"/>
      <c r="BJ399" s="128"/>
      <c r="BK399" s="128"/>
      <c r="BL399" s="128"/>
      <c r="BM399" s="128"/>
      <c r="BN399" s="128"/>
      <c r="BO399" s="128"/>
      <c r="BP399" s="128"/>
      <c r="BQ399" s="128"/>
      <c r="BR399" s="128"/>
      <c r="BS399" s="128"/>
      <c r="BT399" s="128"/>
      <c r="BU399" s="128"/>
      <c r="BV399" s="128"/>
      <c r="BW399" s="128"/>
      <c r="BX399" s="128"/>
      <c r="BY399" s="128"/>
      <c r="BZ399" s="128"/>
      <c r="CA399" s="128"/>
      <c r="CB399" s="128"/>
      <c r="CC399" s="128"/>
      <c r="CD399" s="128"/>
      <c r="CE399" s="128"/>
      <c r="CF399" s="128"/>
      <c r="CG399" s="128"/>
      <c r="CH399" s="128"/>
      <c r="CI399" s="128"/>
      <c r="CJ399" s="128"/>
      <c r="CK399" s="128"/>
      <c r="CL399" s="128"/>
      <c r="CM399" s="128"/>
      <c r="CN399" s="128"/>
      <c r="CO399" s="128"/>
      <c r="CP399" s="128"/>
      <c r="CQ399" s="128"/>
      <c r="CR399" s="128"/>
      <c r="CS399" s="128"/>
      <c r="CT399" s="128"/>
      <c r="CU399" s="128"/>
      <c r="CV399" s="128"/>
      <c r="CW399" s="128"/>
      <c r="CX399" s="128"/>
      <c r="CY399" s="128"/>
      <c r="CZ399" s="128"/>
      <c r="DA399" s="128"/>
      <c r="DB399" s="128"/>
      <c r="DC399" s="128"/>
      <c r="DD399" s="128"/>
      <c r="DE399" s="128"/>
      <c r="DF399" s="128"/>
      <c r="DG399" s="128"/>
      <c r="DH399" s="128"/>
      <c r="DI399" s="128"/>
      <c r="DJ399" s="128"/>
      <c r="DK399" s="128"/>
      <c r="DL399" s="128"/>
      <c r="DM399" s="128"/>
      <c r="DN399" s="128"/>
      <c r="DO399" s="128"/>
      <c r="DP399" s="128"/>
      <c r="DQ399" s="128"/>
      <c r="DR399" s="128"/>
      <c r="DS399" s="128"/>
      <c r="DT399" s="128"/>
      <c r="DU399" s="128"/>
      <c r="DV399" s="128"/>
      <c r="DW399" s="128"/>
      <c r="DX399" s="128"/>
      <c r="DY399" s="128"/>
      <c r="DZ399" s="128"/>
      <c r="EA399" s="128"/>
      <c r="EB399" s="128"/>
    </row>
    <row r="400" spans="10:132">
      <c r="J400" s="128"/>
      <c r="K400" s="128"/>
      <c r="L400" s="128"/>
      <c r="M400" s="128"/>
      <c r="N400" s="128"/>
      <c r="O400" s="128"/>
      <c r="P400" s="128"/>
      <c r="Q400" s="128"/>
      <c r="R400" s="128"/>
      <c r="S400" s="128"/>
      <c r="T400" s="128"/>
      <c r="U400" s="128"/>
      <c r="V400" s="128"/>
      <c r="W400" s="128"/>
      <c r="X400" s="128"/>
      <c r="Y400" s="128"/>
      <c r="Z400" s="128"/>
      <c r="AA400" s="128"/>
      <c r="AB400" s="128"/>
      <c r="AC400" s="128"/>
      <c r="AD400" s="128"/>
      <c r="AE400" s="128"/>
      <c r="AF400" s="128"/>
      <c r="AG400" s="128"/>
      <c r="AH400" s="128"/>
      <c r="AI400" s="128"/>
      <c r="AJ400" s="128"/>
      <c r="AK400" s="128"/>
      <c r="AL400" s="128"/>
      <c r="AM400" s="128"/>
      <c r="AN400" s="128"/>
      <c r="AO400" s="128"/>
      <c r="AP400" s="128"/>
      <c r="AQ400" s="128"/>
      <c r="AR400" s="128"/>
      <c r="AS400" s="128"/>
      <c r="AT400" s="128"/>
      <c r="AU400" s="128"/>
      <c r="AV400" s="128"/>
      <c r="AW400" s="128"/>
      <c r="AX400" s="128"/>
      <c r="AY400" s="128"/>
      <c r="AZ400" s="128"/>
      <c r="BA400" s="128"/>
      <c r="BB400" s="128"/>
      <c r="BC400" s="128"/>
      <c r="BD400" s="128"/>
      <c r="BE400" s="128"/>
      <c r="BF400" s="128"/>
      <c r="BG400" s="128"/>
      <c r="BH400" s="128"/>
      <c r="BI400" s="128"/>
      <c r="BJ400" s="128"/>
      <c r="BK400" s="128"/>
      <c r="BL400" s="128"/>
      <c r="BM400" s="128"/>
      <c r="BN400" s="128"/>
      <c r="BO400" s="128"/>
      <c r="BP400" s="128"/>
      <c r="BQ400" s="128"/>
      <c r="BR400" s="128"/>
      <c r="BS400" s="128"/>
      <c r="BT400" s="128"/>
      <c r="BU400" s="128"/>
      <c r="BV400" s="128"/>
      <c r="BW400" s="128"/>
      <c r="BX400" s="128"/>
      <c r="BY400" s="128"/>
      <c r="BZ400" s="128"/>
      <c r="CA400" s="128"/>
      <c r="CB400" s="128"/>
      <c r="CC400" s="128"/>
      <c r="CD400" s="128"/>
      <c r="CE400" s="128"/>
      <c r="CF400" s="128"/>
      <c r="CG400" s="128"/>
      <c r="CH400" s="128"/>
      <c r="CI400" s="128"/>
      <c r="CJ400" s="128"/>
      <c r="CK400" s="128"/>
      <c r="CL400" s="128"/>
      <c r="CM400" s="128"/>
      <c r="CN400" s="128"/>
      <c r="CO400" s="128"/>
      <c r="CP400" s="128"/>
      <c r="CQ400" s="128"/>
      <c r="CR400" s="128"/>
      <c r="CS400" s="128"/>
      <c r="CT400" s="128"/>
      <c r="CU400" s="128"/>
      <c r="CV400" s="128"/>
      <c r="CW400" s="128"/>
      <c r="CX400" s="128"/>
      <c r="CY400" s="128"/>
      <c r="CZ400" s="128"/>
      <c r="DA400" s="128"/>
      <c r="DB400" s="128"/>
      <c r="DC400" s="128"/>
      <c r="DD400" s="128"/>
      <c r="DE400" s="128"/>
      <c r="DF400" s="128"/>
      <c r="DG400" s="128"/>
      <c r="DH400" s="128"/>
      <c r="DI400" s="128"/>
      <c r="DJ400" s="128"/>
      <c r="DK400" s="128"/>
      <c r="DL400" s="128"/>
      <c r="DM400" s="128"/>
      <c r="DN400" s="128"/>
      <c r="DO400" s="128"/>
      <c r="DP400" s="128"/>
      <c r="DQ400" s="128"/>
      <c r="DR400" s="128"/>
      <c r="DS400" s="128"/>
      <c r="DT400" s="128"/>
      <c r="DU400" s="128"/>
      <c r="DV400" s="128"/>
      <c r="DW400" s="128"/>
      <c r="DX400" s="128"/>
      <c r="DY400" s="128"/>
      <c r="DZ400" s="128"/>
      <c r="EA400" s="128"/>
      <c r="EB400" s="128"/>
    </row>
    <row r="401" spans="10:132">
      <c r="J401" s="128"/>
      <c r="K401" s="128"/>
      <c r="L401" s="128"/>
      <c r="M401" s="128"/>
      <c r="N401" s="128"/>
      <c r="O401" s="128"/>
      <c r="P401" s="128"/>
      <c r="Q401" s="128"/>
      <c r="R401" s="128"/>
      <c r="S401" s="128"/>
      <c r="T401" s="128"/>
      <c r="U401" s="128"/>
      <c r="V401" s="128"/>
      <c r="W401" s="128"/>
      <c r="X401" s="128"/>
      <c r="Y401" s="128"/>
      <c r="Z401" s="128"/>
      <c r="AA401" s="128"/>
      <c r="AB401" s="128"/>
      <c r="AC401" s="128"/>
      <c r="AD401" s="128"/>
      <c r="AE401" s="128"/>
      <c r="AF401" s="128"/>
      <c r="AG401" s="128"/>
      <c r="AH401" s="128"/>
      <c r="AI401" s="128"/>
      <c r="AJ401" s="128"/>
      <c r="AK401" s="128"/>
      <c r="AL401" s="128"/>
      <c r="AM401" s="128"/>
      <c r="AN401" s="128"/>
      <c r="AO401" s="128"/>
      <c r="AP401" s="128"/>
      <c r="AQ401" s="128"/>
      <c r="AR401" s="128"/>
      <c r="AS401" s="128"/>
      <c r="AT401" s="128"/>
      <c r="AU401" s="128"/>
      <c r="AV401" s="128"/>
      <c r="AW401" s="128"/>
      <c r="AX401" s="128"/>
      <c r="AY401" s="128"/>
      <c r="AZ401" s="128"/>
      <c r="BA401" s="128"/>
      <c r="BB401" s="128"/>
      <c r="BC401" s="128"/>
      <c r="BD401" s="128"/>
      <c r="BE401" s="128"/>
      <c r="BF401" s="128"/>
      <c r="BG401" s="128"/>
      <c r="BH401" s="128"/>
      <c r="BI401" s="128"/>
      <c r="BJ401" s="128"/>
      <c r="BK401" s="128"/>
      <c r="BL401" s="128"/>
      <c r="BM401" s="128"/>
      <c r="BN401" s="128"/>
      <c r="BO401" s="128"/>
      <c r="BP401" s="128"/>
      <c r="BQ401" s="128"/>
      <c r="BR401" s="128"/>
      <c r="BS401" s="128"/>
      <c r="BT401" s="128"/>
      <c r="BU401" s="128"/>
      <c r="BV401" s="128"/>
      <c r="BW401" s="128"/>
      <c r="BX401" s="128"/>
      <c r="BY401" s="128"/>
      <c r="BZ401" s="128"/>
      <c r="CA401" s="128"/>
      <c r="CB401" s="128"/>
      <c r="CC401" s="128"/>
      <c r="CD401" s="128"/>
      <c r="CE401" s="128"/>
      <c r="CF401" s="128"/>
      <c r="CG401" s="128"/>
      <c r="CH401" s="128"/>
      <c r="CI401" s="128"/>
      <c r="CJ401" s="128"/>
      <c r="CK401" s="128"/>
      <c r="CL401" s="128"/>
      <c r="CM401" s="128"/>
      <c r="CN401" s="128"/>
      <c r="CO401" s="128"/>
      <c r="CP401" s="128"/>
      <c r="CQ401" s="128"/>
      <c r="CR401" s="128"/>
      <c r="CS401" s="128"/>
      <c r="CT401" s="128"/>
      <c r="CU401" s="128"/>
      <c r="CV401" s="128"/>
      <c r="CW401" s="128"/>
      <c r="CX401" s="128"/>
      <c r="CY401" s="128"/>
      <c r="CZ401" s="128"/>
      <c r="DA401" s="128"/>
      <c r="DB401" s="128"/>
      <c r="DC401" s="128"/>
      <c r="DD401" s="128"/>
      <c r="DE401" s="128"/>
      <c r="DF401" s="128"/>
      <c r="DG401" s="128"/>
      <c r="DH401" s="128"/>
      <c r="DI401" s="128"/>
      <c r="DJ401" s="128"/>
      <c r="DK401" s="128"/>
      <c r="DL401" s="128"/>
      <c r="DM401" s="128"/>
      <c r="DN401" s="128"/>
      <c r="DO401" s="128"/>
      <c r="DP401" s="128"/>
      <c r="DQ401" s="128"/>
      <c r="DR401" s="128"/>
      <c r="DS401" s="128"/>
      <c r="DT401" s="128"/>
      <c r="DU401" s="128"/>
      <c r="DV401" s="128"/>
      <c r="DW401" s="128"/>
      <c r="DX401" s="128"/>
      <c r="DY401" s="128"/>
      <c r="DZ401" s="128"/>
      <c r="EA401" s="128"/>
      <c r="EB401" s="128"/>
    </row>
    <row r="402" spans="10:132">
      <c r="J402" s="128"/>
      <c r="K402" s="128"/>
      <c r="L402" s="128"/>
      <c r="M402" s="128"/>
      <c r="N402" s="128"/>
      <c r="O402" s="128"/>
      <c r="P402" s="128"/>
      <c r="Q402" s="128"/>
      <c r="R402" s="128"/>
      <c r="S402" s="128"/>
      <c r="T402" s="128"/>
      <c r="U402" s="128"/>
      <c r="V402" s="128"/>
      <c r="W402" s="128"/>
      <c r="X402" s="128"/>
      <c r="Y402" s="128"/>
      <c r="Z402" s="128"/>
      <c r="AA402" s="128"/>
      <c r="AB402" s="128"/>
      <c r="AC402" s="128"/>
      <c r="AD402" s="128"/>
      <c r="AE402" s="128"/>
      <c r="AF402" s="128"/>
      <c r="AG402" s="128"/>
      <c r="AH402" s="128"/>
      <c r="AI402" s="128"/>
      <c r="AJ402" s="128"/>
      <c r="AK402" s="128"/>
      <c r="AL402" s="128"/>
      <c r="AM402" s="128"/>
      <c r="AN402" s="128"/>
      <c r="AO402" s="128"/>
      <c r="AP402" s="128"/>
      <c r="AQ402" s="128"/>
      <c r="AR402" s="128"/>
      <c r="AS402" s="128"/>
      <c r="AT402" s="128"/>
      <c r="AU402" s="128"/>
      <c r="AV402" s="128"/>
      <c r="AW402" s="128"/>
      <c r="AX402" s="128"/>
      <c r="AY402" s="128"/>
      <c r="AZ402" s="128"/>
      <c r="BA402" s="128"/>
      <c r="BB402" s="128"/>
      <c r="BC402" s="128"/>
      <c r="BD402" s="128"/>
      <c r="BE402" s="128"/>
      <c r="BF402" s="128"/>
      <c r="BG402" s="128"/>
      <c r="BH402" s="128"/>
      <c r="BI402" s="128"/>
      <c r="BJ402" s="128"/>
      <c r="BK402" s="128"/>
      <c r="BL402" s="128"/>
      <c r="BM402" s="128"/>
      <c r="BN402" s="128"/>
      <c r="BO402" s="128"/>
      <c r="BP402" s="128"/>
      <c r="BQ402" s="128"/>
      <c r="BR402" s="128"/>
      <c r="BS402" s="128"/>
      <c r="BT402" s="128"/>
      <c r="BU402" s="128"/>
      <c r="BV402" s="128"/>
      <c r="BW402" s="128"/>
      <c r="BX402" s="128"/>
      <c r="BY402" s="128"/>
      <c r="BZ402" s="128"/>
      <c r="CA402" s="128"/>
      <c r="CB402" s="128"/>
      <c r="CC402" s="128"/>
      <c r="CD402" s="128"/>
      <c r="CE402" s="128"/>
      <c r="CF402" s="128"/>
      <c r="CG402" s="128"/>
      <c r="CH402" s="128"/>
      <c r="CI402" s="128"/>
      <c r="CJ402" s="128"/>
      <c r="CK402" s="128"/>
      <c r="CL402" s="128"/>
      <c r="CM402" s="128"/>
      <c r="CN402" s="128"/>
      <c r="CO402" s="128"/>
      <c r="CP402" s="128"/>
      <c r="CQ402" s="128"/>
      <c r="CR402" s="128"/>
      <c r="CS402" s="128"/>
      <c r="CT402" s="128"/>
      <c r="CU402" s="128"/>
      <c r="CV402" s="128"/>
      <c r="CW402" s="128"/>
      <c r="CX402" s="128"/>
      <c r="CY402" s="128"/>
      <c r="CZ402" s="128"/>
      <c r="DA402" s="128"/>
      <c r="DB402" s="128"/>
      <c r="DC402" s="128"/>
      <c r="DD402" s="128"/>
      <c r="DE402" s="128"/>
      <c r="DF402" s="128"/>
      <c r="DG402" s="128"/>
      <c r="DH402" s="128"/>
      <c r="DI402" s="128"/>
      <c r="DJ402" s="128"/>
      <c r="DK402" s="128"/>
      <c r="DL402" s="128"/>
      <c r="DM402" s="128"/>
      <c r="DN402" s="128"/>
      <c r="DO402" s="128"/>
      <c r="DP402" s="128"/>
      <c r="DQ402" s="128"/>
      <c r="DR402" s="128"/>
      <c r="DS402" s="128"/>
      <c r="DT402" s="128"/>
      <c r="DU402" s="128"/>
      <c r="DV402" s="128"/>
      <c r="DW402" s="128"/>
      <c r="DX402" s="128"/>
      <c r="DY402" s="128"/>
      <c r="DZ402" s="128"/>
      <c r="EA402" s="128"/>
      <c r="EB402" s="128"/>
    </row>
    <row r="403" spans="10:132">
      <c r="J403" s="128"/>
      <c r="K403" s="128"/>
      <c r="L403" s="128"/>
      <c r="M403" s="128"/>
      <c r="N403" s="128"/>
      <c r="O403" s="128"/>
      <c r="P403" s="128"/>
      <c r="Q403" s="128"/>
      <c r="R403" s="128"/>
      <c r="S403" s="128"/>
      <c r="T403" s="128"/>
      <c r="U403" s="128"/>
      <c r="V403" s="128"/>
      <c r="W403" s="128"/>
      <c r="X403" s="128"/>
      <c r="Y403" s="128"/>
      <c r="Z403" s="128"/>
      <c r="AA403" s="128"/>
      <c r="AB403" s="128"/>
      <c r="AC403" s="128"/>
      <c r="AD403" s="128"/>
      <c r="AE403" s="128"/>
      <c r="AF403" s="128"/>
      <c r="AG403" s="128"/>
      <c r="AH403" s="128"/>
      <c r="AI403" s="128"/>
      <c r="AJ403" s="128"/>
      <c r="AK403" s="128"/>
      <c r="AL403" s="128"/>
      <c r="AM403" s="128"/>
      <c r="AN403" s="128"/>
      <c r="AO403" s="128"/>
      <c r="AP403" s="128"/>
      <c r="AQ403" s="128"/>
      <c r="AR403" s="128"/>
      <c r="AS403" s="128"/>
      <c r="AT403" s="128"/>
      <c r="AU403" s="128"/>
      <c r="AV403" s="128"/>
      <c r="AW403" s="128"/>
      <c r="AX403" s="128"/>
      <c r="AY403" s="128"/>
      <c r="AZ403" s="128"/>
      <c r="BA403" s="128"/>
      <c r="BB403" s="128"/>
      <c r="BC403" s="128"/>
      <c r="BD403" s="128"/>
      <c r="BE403" s="128"/>
      <c r="BF403" s="128"/>
      <c r="BG403" s="128"/>
      <c r="BH403" s="128"/>
      <c r="BI403" s="128"/>
      <c r="BJ403" s="128"/>
      <c r="BK403" s="128"/>
      <c r="BL403" s="128"/>
      <c r="BM403" s="128"/>
      <c r="BN403" s="128"/>
      <c r="BO403" s="128"/>
      <c r="BP403" s="128"/>
      <c r="BQ403" s="128"/>
      <c r="BR403" s="128"/>
      <c r="BS403" s="128"/>
      <c r="BT403" s="128"/>
      <c r="BU403" s="128"/>
      <c r="BV403" s="128"/>
      <c r="BW403" s="128"/>
      <c r="BX403" s="128"/>
      <c r="BY403" s="128"/>
      <c r="BZ403" s="128"/>
      <c r="CA403" s="128"/>
      <c r="CB403" s="128"/>
      <c r="CC403" s="128"/>
      <c r="CD403" s="128"/>
      <c r="CE403" s="128"/>
      <c r="CF403" s="128"/>
      <c r="CG403" s="128"/>
      <c r="CH403" s="128"/>
      <c r="CI403" s="128"/>
      <c r="CJ403" s="128"/>
      <c r="CK403" s="128"/>
      <c r="CL403" s="128"/>
      <c r="CM403" s="128"/>
      <c r="CN403" s="128"/>
      <c r="CO403" s="128"/>
      <c r="CP403" s="128"/>
      <c r="CQ403" s="128"/>
      <c r="CR403" s="128"/>
      <c r="CS403" s="128"/>
      <c r="CT403" s="128"/>
      <c r="CU403" s="128"/>
      <c r="CV403" s="128"/>
      <c r="CW403" s="128"/>
      <c r="CX403" s="128"/>
      <c r="CY403" s="128"/>
      <c r="CZ403" s="128"/>
      <c r="DA403" s="128"/>
      <c r="DB403" s="128"/>
      <c r="DC403" s="128"/>
      <c r="DD403" s="128"/>
      <c r="DE403" s="128"/>
      <c r="DF403" s="128"/>
      <c r="DG403" s="128"/>
      <c r="DH403" s="128"/>
      <c r="DI403" s="128"/>
      <c r="DJ403" s="128"/>
      <c r="DK403" s="128"/>
      <c r="DL403" s="128"/>
      <c r="DM403" s="128"/>
      <c r="DN403" s="128"/>
      <c r="DO403" s="128"/>
      <c r="DP403" s="128"/>
      <c r="DQ403" s="128"/>
      <c r="DR403" s="128"/>
      <c r="DS403" s="128"/>
      <c r="DT403" s="128"/>
      <c r="DU403" s="128"/>
      <c r="DV403" s="128"/>
      <c r="DW403" s="128"/>
      <c r="DX403" s="128"/>
      <c r="DY403" s="128"/>
      <c r="DZ403" s="128"/>
      <c r="EA403" s="128"/>
      <c r="EB403" s="128"/>
    </row>
    <row r="404" spans="10:132">
      <c r="J404" s="128"/>
      <c r="K404" s="128"/>
      <c r="L404" s="128"/>
      <c r="M404" s="128"/>
      <c r="N404" s="128"/>
      <c r="O404" s="128"/>
      <c r="P404" s="128"/>
      <c r="Q404" s="128"/>
      <c r="R404" s="128"/>
      <c r="S404" s="128"/>
      <c r="T404" s="128"/>
      <c r="U404" s="128"/>
      <c r="V404" s="128"/>
      <c r="W404" s="128"/>
      <c r="X404" s="128"/>
      <c r="Y404" s="128"/>
      <c r="Z404" s="128"/>
      <c r="AA404" s="128"/>
      <c r="AB404" s="128"/>
      <c r="AC404" s="128"/>
      <c r="AD404" s="128"/>
      <c r="AE404" s="128"/>
      <c r="AF404" s="128"/>
      <c r="AG404" s="128"/>
      <c r="AH404" s="128"/>
      <c r="AI404" s="128"/>
      <c r="AJ404" s="128"/>
      <c r="AK404" s="128"/>
      <c r="AL404" s="128"/>
      <c r="AM404" s="128"/>
      <c r="AN404" s="128"/>
      <c r="AO404" s="128"/>
      <c r="AP404" s="128"/>
      <c r="AQ404" s="128"/>
      <c r="AR404" s="128"/>
      <c r="AS404" s="128"/>
      <c r="AT404" s="128"/>
      <c r="AU404" s="128"/>
      <c r="AV404" s="128"/>
      <c r="AW404" s="128"/>
      <c r="AX404" s="128"/>
      <c r="AY404" s="128"/>
      <c r="AZ404" s="128"/>
      <c r="BA404" s="128"/>
      <c r="BB404" s="128"/>
      <c r="BC404" s="128"/>
      <c r="BD404" s="128"/>
      <c r="BE404" s="128"/>
      <c r="BF404" s="128"/>
      <c r="BG404" s="128"/>
      <c r="BH404" s="128"/>
      <c r="BI404" s="128"/>
      <c r="BJ404" s="128"/>
      <c r="BK404" s="128"/>
      <c r="BL404" s="128"/>
      <c r="BM404" s="128"/>
      <c r="BN404" s="128"/>
      <c r="BO404" s="128"/>
      <c r="BP404" s="128"/>
      <c r="BQ404" s="128"/>
      <c r="BR404" s="128"/>
      <c r="BS404" s="128"/>
      <c r="BT404" s="128"/>
      <c r="BU404" s="128"/>
      <c r="BV404" s="128"/>
      <c r="BW404" s="128"/>
      <c r="BX404" s="128"/>
      <c r="BY404" s="128"/>
      <c r="BZ404" s="128"/>
      <c r="CA404" s="128"/>
      <c r="CB404" s="128"/>
      <c r="CC404" s="128"/>
      <c r="CD404" s="128"/>
      <c r="CE404" s="128"/>
      <c r="CF404" s="128"/>
      <c r="CG404" s="128"/>
      <c r="CH404" s="128"/>
      <c r="CI404" s="128"/>
      <c r="CJ404" s="128"/>
      <c r="CK404" s="128"/>
      <c r="CL404" s="128"/>
      <c r="CM404" s="128"/>
      <c r="CN404" s="128"/>
      <c r="CO404" s="128"/>
      <c r="CP404" s="128"/>
      <c r="CQ404" s="128"/>
      <c r="CR404" s="128"/>
      <c r="CS404" s="128"/>
      <c r="CT404" s="128"/>
      <c r="CU404" s="128"/>
      <c r="CV404" s="128"/>
      <c r="CW404" s="128"/>
      <c r="CX404" s="128"/>
      <c r="CY404" s="128"/>
      <c r="CZ404" s="128"/>
      <c r="DA404" s="128"/>
      <c r="DB404" s="128"/>
      <c r="DC404" s="128"/>
      <c r="DD404" s="128"/>
      <c r="DE404" s="128"/>
      <c r="DF404" s="128"/>
      <c r="DG404" s="128"/>
      <c r="DH404" s="128"/>
      <c r="DI404" s="128"/>
      <c r="DJ404" s="128"/>
      <c r="DK404" s="128"/>
      <c r="DL404" s="128"/>
      <c r="DM404" s="128"/>
      <c r="DN404" s="128"/>
      <c r="DO404" s="128"/>
      <c r="DP404" s="128"/>
      <c r="DQ404" s="128"/>
      <c r="DR404" s="128"/>
      <c r="DS404" s="128"/>
      <c r="DT404" s="128"/>
      <c r="DU404" s="128"/>
      <c r="DV404" s="128"/>
      <c r="DW404" s="128"/>
      <c r="DX404" s="128"/>
      <c r="DY404" s="128"/>
      <c r="DZ404" s="128"/>
      <c r="EA404" s="128"/>
      <c r="EB404" s="128"/>
    </row>
    <row r="405" spans="10:132">
      <c r="J405" s="128"/>
      <c r="K405" s="128"/>
      <c r="L405" s="128"/>
      <c r="M405" s="128"/>
      <c r="N405" s="128"/>
      <c r="O405" s="128"/>
      <c r="P405" s="128"/>
      <c r="Q405" s="128"/>
      <c r="R405" s="128"/>
      <c r="S405" s="128"/>
      <c r="T405" s="128"/>
      <c r="U405" s="128"/>
      <c r="V405" s="128"/>
      <c r="W405" s="128"/>
      <c r="X405" s="128"/>
      <c r="Y405" s="128"/>
      <c r="Z405" s="128"/>
      <c r="AA405" s="128"/>
      <c r="AB405" s="128"/>
      <c r="AC405" s="128"/>
      <c r="AD405" s="128"/>
      <c r="AE405" s="128"/>
      <c r="AF405" s="128"/>
      <c r="AG405" s="128"/>
      <c r="AH405" s="128"/>
      <c r="AI405" s="128"/>
      <c r="AJ405" s="128"/>
      <c r="AK405" s="128"/>
      <c r="AL405" s="128"/>
      <c r="AM405" s="128"/>
      <c r="AN405" s="128"/>
      <c r="AO405" s="128"/>
      <c r="AP405" s="128"/>
      <c r="AQ405" s="128"/>
      <c r="AR405" s="128"/>
      <c r="AS405" s="128"/>
      <c r="AT405" s="128"/>
      <c r="AU405" s="128"/>
      <c r="AV405" s="128"/>
      <c r="AW405" s="128"/>
      <c r="AX405" s="128"/>
      <c r="AY405" s="128"/>
      <c r="AZ405" s="128"/>
      <c r="BA405" s="128"/>
      <c r="BB405" s="128"/>
      <c r="BC405" s="128"/>
      <c r="BD405" s="128"/>
      <c r="BE405" s="128"/>
      <c r="BF405" s="128"/>
      <c r="BG405" s="128"/>
      <c r="BH405" s="128"/>
      <c r="BI405" s="128"/>
      <c r="BJ405" s="128"/>
      <c r="BK405" s="128"/>
      <c r="BL405" s="128"/>
      <c r="BM405" s="128"/>
      <c r="BN405" s="128"/>
      <c r="BO405" s="128"/>
      <c r="BP405" s="128"/>
      <c r="BQ405" s="128"/>
      <c r="BR405" s="128"/>
      <c r="BS405" s="128"/>
      <c r="BT405" s="128"/>
      <c r="BU405" s="128"/>
      <c r="BV405" s="128"/>
      <c r="BW405" s="128"/>
      <c r="BX405" s="128"/>
      <c r="BY405" s="128"/>
      <c r="BZ405" s="128"/>
      <c r="CA405" s="128"/>
      <c r="CB405" s="128"/>
      <c r="CC405" s="128"/>
      <c r="CD405" s="128"/>
      <c r="CE405" s="128"/>
      <c r="CF405" s="128"/>
      <c r="CG405" s="128"/>
      <c r="CH405" s="128"/>
      <c r="CI405" s="128"/>
      <c r="CJ405" s="128"/>
      <c r="CK405" s="128"/>
      <c r="CL405" s="128"/>
      <c r="CM405" s="128"/>
      <c r="CN405" s="128"/>
      <c r="CO405" s="128"/>
      <c r="CP405" s="128"/>
      <c r="CQ405" s="128"/>
      <c r="CR405" s="128"/>
      <c r="CS405" s="128"/>
      <c r="CT405" s="128"/>
      <c r="CU405" s="128"/>
      <c r="CV405" s="128"/>
      <c r="CW405" s="128"/>
      <c r="CX405" s="128"/>
      <c r="CY405" s="128"/>
      <c r="CZ405" s="128"/>
      <c r="DA405" s="128"/>
      <c r="DB405" s="128"/>
      <c r="DC405" s="128"/>
      <c r="DD405" s="128"/>
      <c r="DE405" s="128"/>
      <c r="DF405" s="128"/>
      <c r="DG405" s="128"/>
      <c r="DH405" s="128"/>
      <c r="DI405" s="128"/>
      <c r="DJ405" s="128"/>
      <c r="DK405" s="128"/>
      <c r="DL405" s="128"/>
      <c r="DM405" s="128"/>
      <c r="DN405" s="128"/>
      <c r="DO405" s="128"/>
      <c r="DP405" s="128"/>
      <c r="DQ405" s="128"/>
      <c r="DR405" s="128"/>
      <c r="DS405" s="128"/>
      <c r="DT405" s="128"/>
      <c r="DU405" s="128"/>
      <c r="DV405" s="128"/>
      <c r="DW405" s="128"/>
      <c r="DX405" s="128"/>
      <c r="DY405" s="128"/>
      <c r="DZ405" s="128"/>
      <c r="EA405" s="128"/>
      <c r="EB405" s="128"/>
    </row>
    <row r="406" spans="10:132">
      <c r="J406" s="128"/>
      <c r="K406" s="128"/>
      <c r="L406" s="128"/>
      <c r="M406" s="128"/>
      <c r="N406" s="128"/>
      <c r="O406" s="128"/>
      <c r="P406" s="128"/>
      <c r="Q406" s="128"/>
      <c r="R406" s="128"/>
      <c r="S406" s="128"/>
      <c r="T406" s="128"/>
      <c r="U406" s="128"/>
      <c r="V406" s="128"/>
      <c r="W406" s="128"/>
      <c r="X406" s="128"/>
      <c r="Y406" s="128"/>
      <c r="Z406" s="128"/>
      <c r="AA406" s="128"/>
      <c r="AB406" s="128"/>
      <c r="AC406" s="128"/>
      <c r="AD406" s="128"/>
      <c r="AE406" s="128"/>
      <c r="AF406" s="128"/>
      <c r="AG406" s="128"/>
      <c r="AH406" s="128"/>
      <c r="AI406" s="128"/>
      <c r="AJ406" s="128"/>
      <c r="AK406" s="128"/>
      <c r="AL406" s="128"/>
      <c r="AM406" s="128"/>
      <c r="AN406" s="128"/>
      <c r="AO406" s="128"/>
      <c r="AP406" s="128"/>
      <c r="AQ406" s="128"/>
      <c r="AR406" s="128"/>
      <c r="AS406" s="128"/>
      <c r="AT406" s="128"/>
      <c r="AU406" s="128"/>
      <c r="AV406" s="128"/>
      <c r="AW406" s="128"/>
      <c r="AX406" s="128"/>
      <c r="AY406" s="128"/>
      <c r="AZ406" s="128"/>
      <c r="BA406" s="128"/>
      <c r="BB406" s="128"/>
      <c r="BC406" s="128"/>
      <c r="BD406" s="128"/>
      <c r="BE406" s="128"/>
      <c r="BF406" s="128"/>
      <c r="BG406" s="128"/>
      <c r="BH406" s="128"/>
      <c r="BI406" s="128"/>
      <c r="BJ406" s="128"/>
      <c r="BK406" s="128"/>
      <c r="BL406" s="128"/>
      <c r="BM406" s="128"/>
      <c r="BN406" s="128"/>
      <c r="BO406" s="128"/>
      <c r="BP406" s="128"/>
      <c r="BQ406" s="128"/>
      <c r="BR406" s="128"/>
      <c r="BS406" s="128"/>
      <c r="BT406" s="128"/>
      <c r="BU406" s="128"/>
      <c r="BV406" s="128"/>
      <c r="BW406" s="128"/>
      <c r="BX406" s="128"/>
      <c r="BY406" s="128"/>
      <c r="BZ406" s="128"/>
      <c r="CA406" s="128"/>
      <c r="CB406" s="128"/>
      <c r="CC406" s="128"/>
      <c r="CD406" s="128"/>
      <c r="CE406" s="128"/>
      <c r="CF406" s="128"/>
      <c r="CG406" s="128"/>
      <c r="CH406" s="128"/>
      <c r="CI406" s="128"/>
      <c r="CJ406" s="128"/>
      <c r="CK406" s="128"/>
      <c r="CL406" s="128"/>
      <c r="CM406" s="128"/>
      <c r="CN406" s="128"/>
      <c r="CO406" s="128"/>
      <c r="CP406" s="128"/>
      <c r="CQ406" s="128"/>
      <c r="CR406" s="128"/>
      <c r="CS406" s="128"/>
      <c r="CT406" s="128"/>
      <c r="CU406" s="128"/>
      <c r="CV406" s="128"/>
      <c r="CW406" s="128"/>
      <c r="CX406" s="128"/>
      <c r="CY406" s="128"/>
      <c r="CZ406" s="128"/>
      <c r="DA406" s="128"/>
      <c r="DB406" s="128"/>
      <c r="DC406" s="128"/>
      <c r="DD406" s="128"/>
      <c r="DE406" s="128"/>
      <c r="DF406" s="128"/>
      <c r="DG406" s="128"/>
      <c r="DH406" s="128"/>
      <c r="DI406" s="128"/>
      <c r="DJ406" s="128"/>
      <c r="DK406" s="128"/>
      <c r="DL406" s="128"/>
      <c r="DM406" s="128"/>
      <c r="DN406" s="128"/>
      <c r="DO406" s="128"/>
      <c r="DP406" s="128"/>
      <c r="DQ406" s="128"/>
      <c r="DR406" s="128"/>
      <c r="DS406" s="128"/>
      <c r="DT406" s="128"/>
      <c r="DU406" s="128"/>
      <c r="DV406" s="128"/>
      <c r="DW406" s="128"/>
      <c r="DX406" s="128"/>
      <c r="DY406" s="128"/>
      <c r="DZ406" s="128"/>
      <c r="EA406" s="128"/>
      <c r="EB406" s="128"/>
    </row>
    <row r="407" spans="10:132">
      <c r="J407" s="128"/>
      <c r="K407" s="128"/>
      <c r="L407" s="128"/>
      <c r="M407" s="128"/>
      <c r="N407" s="128"/>
      <c r="O407" s="128"/>
      <c r="P407" s="128"/>
      <c r="Q407" s="128"/>
      <c r="R407" s="128"/>
      <c r="S407" s="128"/>
      <c r="T407" s="128"/>
      <c r="U407" s="128"/>
      <c r="V407" s="128"/>
      <c r="W407" s="128"/>
      <c r="X407" s="128"/>
      <c r="Y407" s="128"/>
      <c r="Z407" s="128"/>
      <c r="AA407" s="128"/>
      <c r="AB407" s="128"/>
      <c r="AC407" s="128"/>
      <c r="AD407" s="128"/>
      <c r="AE407" s="128"/>
      <c r="AF407" s="128"/>
      <c r="AG407" s="128"/>
      <c r="AH407" s="128"/>
      <c r="AI407" s="128"/>
      <c r="AJ407" s="128"/>
      <c r="AK407" s="128"/>
      <c r="AL407" s="128"/>
      <c r="AM407" s="128"/>
      <c r="AN407" s="128"/>
      <c r="AO407" s="128"/>
      <c r="AP407" s="128"/>
      <c r="AQ407" s="128"/>
      <c r="AR407" s="128"/>
      <c r="AS407" s="128"/>
      <c r="AT407" s="128"/>
      <c r="AU407" s="128"/>
      <c r="AV407" s="128"/>
      <c r="AW407" s="128"/>
      <c r="AX407" s="128"/>
      <c r="AY407" s="128"/>
      <c r="AZ407" s="128"/>
      <c r="BA407" s="128"/>
      <c r="BB407" s="128"/>
      <c r="BC407" s="128"/>
      <c r="BD407" s="128"/>
      <c r="BE407" s="128"/>
      <c r="BF407" s="128"/>
      <c r="BG407" s="128"/>
      <c r="BH407" s="128"/>
      <c r="BI407" s="128"/>
      <c r="BJ407" s="128"/>
      <c r="BK407" s="128"/>
      <c r="BL407" s="128"/>
      <c r="BM407" s="128"/>
      <c r="BN407" s="128"/>
      <c r="BO407" s="128"/>
      <c r="BP407" s="128"/>
      <c r="BQ407" s="128"/>
      <c r="BR407" s="128"/>
      <c r="BS407" s="128"/>
      <c r="BT407" s="128"/>
      <c r="BU407" s="128"/>
      <c r="BV407" s="128"/>
      <c r="BW407" s="128"/>
      <c r="BX407" s="128"/>
      <c r="BY407" s="128"/>
      <c r="BZ407" s="128"/>
      <c r="CA407" s="128"/>
      <c r="CB407" s="128"/>
      <c r="CC407" s="128"/>
      <c r="CD407" s="128"/>
      <c r="CE407" s="128"/>
      <c r="CF407" s="128"/>
      <c r="CG407" s="128"/>
      <c r="CH407" s="128"/>
      <c r="CI407" s="128"/>
      <c r="CJ407" s="128"/>
      <c r="CK407" s="128"/>
      <c r="CL407" s="128"/>
      <c r="CM407" s="128"/>
      <c r="CN407" s="128"/>
      <c r="CO407" s="128"/>
      <c r="CP407" s="128"/>
      <c r="CQ407" s="128"/>
      <c r="CR407" s="128"/>
      <c r="CS407" s="128"/>
      <c r="CT407" s="128"/>
      <c r="CU407" s="128"/>
      <c r="CV407" s="128"/>
      <c r="CW407" s="128"/>
      <c r="CX407" s="128"/>
      <c r="CY407" s="128"/>
      <c r="CZ407" s="128"/>
      <c r="DA407" s="128"/>
      <c r="DB407" s="128"/>
      <c r="DC407" s="128"/>
      <c r="DD407" s="128"/>
      <c r="DE407" s="128"/>
      <c r="DF407" s="128"/>
      <c r="DG407" s="128"/>
      <c r="DH407" s="128"/>
      <c r="DI407" s="128"/>
      <c r="DJ407" s="128"/>
      <c r="DK407" s="128"/>
      <c r="DL407" s="128"/>
      <c r="DM407" s="128"/>
      <c r="DN407" s="128"/>
      <c r="DO407" s="128"/>
      <c r="DP407" s="128"/>
      <c r="DQ407" s="128"/>
      <c r="DR407" s="128"/>
      <c r="DS407" s="128"/>
      <c r="DT407" s="128"/>
      <c r="DU407" s="128"/>
      <c r="DV407" s="128"/>
      <c r="DW407" s="128"/>
      <c r="DX407" s="128"/>
      <c r="DY407" s="128"/>
      <c r="DZ407" s="128"/>
      <c r="EA407" s="128"/>
      <c r="EB407" s="128"/>
    </row>
    <row r="408" spans="10:132">
      <c r="J408" s="128"/>
      <c r="K408" s="128"/>
      <c r="L408" s="128"/>
      <c r="M408" s="128"/>
      <c r="N408" s="128"/>
      <c r="O408" s="128"/>
      <c r="P408" s="128"/>
      <c r="Q408" s="128"/>
      <c r="R408" s="128"/>
      <c r="S408" s="128"/>
      <c r="T408" s="128"/>
      <c r="U408" s="128"/>
      <c r="V408" s="128"/>
      <c r="W408" s="128"/>
      <c r="X408" s="128"/>
      <c r="Y408" s="128"/>
      <c r="Z408" s="128"/>
      <c r="AA408" s="128"/>
      <c r="AB408" s="128"/>
      <c r="AC408" s="128"/>
      <c r="AD408" s="128"/>
      <c r="AE408" s="128"/>
      <c r="AF408" s="128"/>
      <c r="AG408" s="128"/>
      <c r="AH408" s="128"/>
      <c r="AI408" s="128"/>
      <c r="AJ408" s="128"/>
      <c r="AK408" s="128"/>
      <c r="AL408" s="128"/>
      <c r="AM408" s="128"/>
      <c r="AN408" s="128"/>
      <c r="AO408" s="128"/>
      <c r="AP408" s="128"/>
      <c r="AQ408" s="128"/>
      <c r="AR408" s="128"/>
      <c r="AS408" s="128"/>
      <c r="AT408" s="128"/>
      <c r="AU408" s="128"/>
      <c r="AV408" s="128"/>
      <c r="AW408" s="128"/>
      <c r="AX408" s="128"/>
      <c r="AY408" s="128"/>
      <c r="AZ408" s="128"/>
      <c r="BA408" s="128"/>
      <c r="BB408" s="128"/>
      <c r="BC408" s="128"/>
      <c r="BD408" s="128"/>
      <c r="BE408" s="128"/>
      <c r="BF408" s="128"/>
      <c r="BG408" s="128"/>
      <c r="BH408" s="128"/>
      <c r="BI408" s="128"/>
      <c r="BJ408" s="128"/>
      <c r="BK408" s="128"/>
      <c r="BL408" s="128"/>
      <c r="BM408" s="128"/>
      <c r="BN408" s="128"/>
      <c r="BO408" s="128"/>
      <c r="BP408" s="128"/>
      <c r="BQ408" s="128"/>
      <c r="BR408" s="128"/>
      <c r="BS408" s="128"/>
      <c r="BT408" s="128"/>
      <c r="BU408" s="128"/>
      <c r="BV408" s="128"/>
      <c r="BW408" s="128"/>
      <c r="BX408" s="128"/>
      <c r="BY408" s="128"/>
      <c r="BZ408" s="128"/>
      <c r="CA408" s="128"/>
      <c r="CB408" s="128"/>
      <c r="CC408" s="128"/>
      <c r="CD408" s="128"/>
      <c r="CE408" s="128"/>
      <c r="CF408" s="128"/>
      <c r="CG408" s="128"/>
      <c r="CH408" s="128"/>
      <c r="CI408" s="128"/>
      <c r="CJ408" s="128"/>
      <c r="CK408" s="128"/>
      <c r="CL408" s="128"/>
      <c r="CM408" s="128"/>
      <c r="CN408" s="128"/>
      <c r="CO408" s="128"/>
      <c r="CP408" s="128"/>
      <c r="CQ408" s="128"/>
      <c r="CR408" s="128"/>
      <c r="CS408" s="128"/>
      <c r="CT408" s="128"/>
      <c r="CU408" s="128"/>
      <c r="CV408" s="128"/>
      <c r="CW408" s="128"/>
      <c r="CX408" s="128"/>
      <c r="CY408" s="128"/>
      <c r="CZ408" s="128"/>
      <c r="DA408" s="128"/>
      <c r="DB408" s="128"/>
      <c r="DC408" s="128"/>
      <c r="DD408" s="128"/>
      <c r="DE408" s="128"/>
      <c r="DF408" s="128"/>
      <c r="DG408" s="128"/>
      <c r="DH408" s="128"/>
      <c r="DI408" s="128"/>
      <c r="DJ408" s="128"/>
      <c r="DK408" s="128"/>
      <c r="DL408" s="128"/>
      <c r="DM408" s="128"/>
      <c r="DN408" s="128"/>
      <c r="DO408" s="128"/>
      <c r="DP408" s="128"/>
      <c r="DQ408" s="128"/>
      <c r="DR408" s="128"/>
      <c r="DS408" s="128"/>
      <c r="DT408" s="128"/>
      <c r="DU408" s="128"/>
      <c r="DV408" s="128"/>
      <c r="DW408" s="128"/>
      <c r="DX408" s="128"/>
      <c r="DY408" s="128"/>
      <c r="DZ408" s="128"/>
      <c r="EA408" s="128"/>
      <c r="EB408" s="128"/>
    </row>
    <row r="409" spans="10:132">
      <c r="J409" s="128"/>
      <c r="K409" s="128"/>
      <c r="L409" s="128"/>
      <c r="M409" s="128"/>
      <c r="N409" s="128"/>
      <c r="O409" s="128"/>
      <c r="P409" s="128"/>
      <c r="Q409" s="128"/>
      <c r="R409" s="128"/>
      <c r="S409" s="128"/>
      <c r="T409" s="128"/>
      <c r="U409" s="128"/>
      <c r="V409" s="128"/>
      <c r="W409" s="128"/>
      <c r="X409" s="128"/>
      <c r="Y409" s="128"/>
      <c r="Z409" s="128"/>
      <c r="AA409" s="128"/>
      <c r="AB409" s="128"/>
      <c r="AC409" s="128"/>
      <c r="AD409" s="128"/>
      <c r="AE409" s="128"/>
      <c r="AF409" s="128"/>
      <c r="AG409" s="128"/>
      <c r="AH409" s="128"/>
      <c r="AI409" s="128"/>
      <c r="AJ409" s="128"/>
      <c r="AK409" s="128"/>
      <c r="AL409" s="128"/>
      <c r="AM409" s="128"/>
      <c r="AN409" s="128"/>
      <c r="AO409" s="128"/>
      <c r="AP409" s="128"/>
      <c r="AQ409" s="128"/>
      <c r="AR409" s="128"/>
      <c r="AS409" s="128"/>
      <c r="AT409" s="128"/>
      <c r="AU409" s="128"/>
      <c r="AV409" s="128"/>
      <c r="AW409" s="128"/>
      <c r="AX409" s="128"/>
      <c r="AY409" s="128"/>
      <c r="AZ409" s="128"/>
      <c r="BA409" s="128"/>
      <c r="BB409" s="128"/>
      <c r="BC409" s="128"/>
      <c r="BD409" s="128"/>
      <c r="BE409" s="128"/>
      <c r="BF409" s="128"/>
      <c r="BG409" s="128"/>
      <c r="BH409" s="128"/>
      <c r="BI409" s="128"/>
      <c r="BJ409" s="128"/>
      <c r="BK409" s="128"/>
      <c r="BL409" s="128"/>
      <c r="BM409" s="128"/>
      <c r="BN409" s="128"/>
      <c r="BO409" s="128"/>
      <c r="BP409" s="128"/>
      <c r="BQ409" s="128"/>
      <c r="BR409" s="128"/>
      <c r="BS409" s="128"/>
      <c r="BT409" s="128"/>
      <c r="BU409" s="128"/>
      <c r="BV409" s="128"/>
      <c r="BW409" s="128"/>
      <c r="BX409" s="128"/>
      <c r="BY409" s="128"/>
      <c r="BZ409" s="128"/>
      <c r="CA409" s="128"/>
      <c r="CB409" s="128"/>
      <c r="CC409" s="128"/>
      <c r="CD409" s="128"/>
      <c r="CE409" s="128"/>
      <c r="CF409" s="128"/>
      <c r="CG409" s="128"/>
      <c r="CH409" s="128"/>
      <c r="CI409" s="128"/>
      <c r="CJ409" s="128"/>
      <c r="CK409" s="128"/>
      <c r="CL409" s="128"/>
      <c r="CM409" s="128"/>
      <c r="CN409" s="128"/>
      <c r="CO409" s="128"/>
      <c r="CP409" s="128"/>
      <c r="CQ409" s="128"/>
      <c r="CR409" s="128"/>
      <c r="CS409" s="128"/>
      <c r="CT409" s="128"/>
      <c r="CU409" s="128"/>
      <c r="CV409" s="128"/>
      <c r="CW409" s="128"/>
      <c r="CX409" s="128"/>
      <c r="CY409" s="128"/>
      <c r="CZ409" s="128"/>
      <c r="DA409" s="128"/>
      <c r="DB409" s="128"/>
      <c r="DC409" s="128"/>
      <c r="DD409" s="128"/>
      <c r="DE409" s="128"/>
      <c r="DF409" s="128"/>
      <c r="DG409" s="128"/>
      <c r="DH409" s="128"/>
      <c r="DI409" s="128"/>
      <c r="DJ409" s="128"/>
      <c r="DK409" s="128"/>
      <c r="DL409" s="128"/>
      <c r="DM409" s="128"/>
      <c r="DN409" s="128"/>
      <c r="DO409" s="128"/>
      <c r="DP409" s="128"/>
      <c r="DQ409" s="128"/>
      <c r="DR409" s="128"/>
      <c r="DS409" s="128"/>
      <c r="DT409" s="128"/>
      <c r="DU409" s="128"/>
      <c r="DV409" s="128"/>
      <c r="DW409" s="128"/>
      <c r="DX409" s="128"/>
      <c r="DY409" s="128"/>
      <c r="DZ409" s="128"/>
      <c r="EA409" s="128"/>
      <c r="EB409" s="128"/>
    </row>
    <row r="410" spans="10:132">
      <c r="J410" s="128"/>
      <c r="K410" s="128"/>
      <c r="L410" s="128"/>
      <c r="M410" s="128"/>
      <c r="N410" s="128"/>
      <c r="O410" s="128"/>
      <c r="P410" s="128"/>
      <c r="Q410" s="128"/>
      <c r="R410" s="128"/>
      <c r="S410" s="128"/>
      <c r="T410" s="128"/>
      <c r="U410" s="128"/>
      <c r="V410" s="128"/>
      <c r="W410" s="128"/>
      <c r="X410" s="128"/>
      <c r="Y410" s="128"/>
      <c r="Z410" s="128"/>
      <c r="AA410" s="128"/>
      <c r="AB410" s="128"/>
      <c r="AC410" s="128"/>
      <c r="AD410" s="128"/>
      <c r="AE410" s="128"/>
      <c r="AF410" s="128"/>
      <c r="AG410" s="128"/>
      <c r="AH410" s="128"/>
      <c r="AI410" s="128"/>
      <c r="AJ410" s="128"/>
      <c r="AK410" s="128"/>
      <c r="AL410" s="128"/>
      <c r="AM410" s="128"/>
      <c r="AN410" s="128"/>
      <c r="AO410" s="128"/>
      <c r="AP410" s="128"/>
      <c r="AQ410" s="128"/>
      <c r="AR410" s="128"/>
      <c r="AS410" s="128"/>
      <c r="AT410" s="128"/>
      <c r="AU410" s="128"/>
      <c r="AV410" s="128"/>
      <c r="AW410" s="128"/>
      <c r="AX410" s="128"/>
      <c r="AY410" s="128"/>
      <c r="AZ410" s="128"/>
      <c r="BA410" s="128"/>
      <c r="BB410" s="128"/>
      <c r="BC410" s="128"/>
      <c r="BD410" s="128"/>
      <c r="BE410" s="128"/>
      <c r="BF410" s="128"/>
      <c r="BG410" s="128"/>
      <c r="BH410" s="128"/>
      <c r="BI410" s="128"/>
      <c r="BJ410" s="128"/>
      <c r="BK410" s="128"/>
      <c r="BL410" s="128"/>
      <c r="BM410" s="128"/>
      <c r="BN410" s="128"/>
      <c r="BO410" s="128"/>
      <c r="BP410" s="128"/>
      <c r="BQ410" s="128"/>
      <c r="BR410" s="128"/>
      <c r="BS410" s="128"/>
      <c r="BT410" s="128"/>
      <c r="BU410" s="128"/>
      <c r="BV410" s="128"/>
      <c r="BW410" s="128"/>
      <c r="BX410" s="128"/>
      <c r="BY410" s="128"/>
      <c r="BZ410" s="128"/>
      <c r="CA410" s="128"/>
      <c r="CB410" s="128"/>
      <c r="CC410" s="128"/>
      <c r="CD410" s="128"/>
      <c r="CE410" s="128"/>
      <c r="CF410" s="128"/>
      <c r="CG410" s="128"/>
      <c r="CH410" s="128"/>
      <c r="CI410" s="128"/>
      <c r="CJ410" s="128"/>
      <c r="CK410" s="128"/>
      <c r="CL410" s="128"/>
      <c r="CM410" s="128"/>
      <c r="CN410" s="128"/>
      <c r="CO410" s="128"/>
      <c r="CP410" s="128"/>
      <c r="CQ410" s="128"/>
      <c r="CR410" s="128"/>
      <c r="CS410" s="128"/>
      <c r="CT410" s="128"/>
      <c r="CU410" s="128"/>
      <c r="CV410" s="128"/>
      <c r="CW410" s="128"/>
      <c r="CX410" s="128"/>
      <c r="CY410" s="128"/>
      <c r="CZ410" s="128"/>
      <c r="DA410" s="128"/>
      <c r="DB410" s="128"/>
      <c r="DC410" s="128"/>
      <c r="DD410" s="128"/>
      <c r="DE410" s="128"/>
      <c r="DF410" s="128"/>
      <c r="DG410" s="128"/>
      <c r="DH410" s="128"/>
      <c r="DI410" s="128"/>
      <c r="DJ410" s="128"/>
      <c r="DK410" s="128"/>
      <c r="DL410" s="128"/>
      <c r="DM410" s="128"/>
      <c r="DN410" s="128"/>
      <c r="DO410" s="128"/>
      <c r="DP410" s="128"/>
      <c r="DQ410" s="128"/>
      <c r="DR410" s="128"/>
      <c r="DS410" s="128"/>
      <c r="DT410" s="128"/>
      <c r="DU410" s="128"/>
      <c r="DV410" s="128"/>
      <c r="DW410" s="128"/>
      <c r="DX410" s="128"/>
      <c r="DY410" s="128"/>
      <c r="DZ410" s="128"/>
      <c r="EA410" s="128"/>
      <c r="EB410" s="128"/>
    </row>
    <row r="411" spans="10:132">
      <c r="J411" s="128"/>
      <c r="K411" s="128"/>
      <c r="L411" s="128"/>
      <c r="M411" s="128"/>
      <c r="N411" s="128"/>
      <c r="O411" s="128"/>
      <c r="P411" s="128"/>
      <c r="Q411" s="128"/>
      <c r="R411" s="128"/>
      <c r="S411" s="128"/>
      <c r="T411" s="128"/>
      <c r="U411" s="128"/>
      <c r="V411" s="128"/>
      <c r="W411" s="128"/>
      <c r="X411" s="128"/>
      <c r="Y411" s="128"/>
      <c r="Z411" s="128"/>
      <c r="AA411" s="128"/>
      <c r="AB411" s="128"/>
      <c r="AC411" s="128"/>
      <c r="AD411" s="128"/>
      <c r="AE411" s="128"/>
      <c r="AF411" s="128"/>
      <c r="AG411" s="128"/>
      <c r="AH411" s="128"/>
      <c r="AI411" s="128"/>
      <c r="AJ411" s="128"/>
      <c r="AK411" s="128"/>
      <c r="AL411" s="128"/>
      <c r="AM411" s="128"/>
      <c r="AN411" s="128"/>
      <c r="AO411" s="128"/>
      <c r="AP411" s="128"/>
      <c r="AQ411" s="128"/>
      <c r="AR411" s="128"/>
      <c r="AS411" s="128"/>
      <c r="AT411" s="128"/>
      <c r="AU411" s="128"/>
      <c r="AV411" s="128"/>
      <c r="AW411" s="128"/>
      <c r="AX411" s="128"/>
      <c r="AY411" s="128"/>
      <c r="AZ411" s="128"/>
      <c r="BA411" s="128"/>
      <c r="BB411" s="128"/>
      <c r="BC411" s="128"/>
      <c r="BD411" s="128"/>
      <c r="BE411" s="128"/>
      <c r="BF411" s="128"/>
      <c r="BG411" s="128"/>
      <c r="BH411" s="128"/>
      <c r="BI411" s="128"/>
      <c r="BJ411" s="128"/>
      <c r="BK411" s="128"/>
      <c r="BL411" s="128"/>
      <c r="BM411" s="128"/>
      <c r="BN411" s="128"/>
      <c r="BO411" s="128"/>
      <c r="BP411" s="128"/>
      <c r="BQ411" s="128"/>
      <c r="BR411" s="128"/>
      <c r="BS411" s="128"/>
      <c r="BT411" s="128"/>
      <c r="BU411" s="128"/>
      <c r="BV411" s="128"/>
      <c r="BW411" s="128"/>
      <c r="BX411" s="128"/>
      <c r="BY411" s="128"/>
      <c r="BZ411" s="128"/>
      <c r="CA411" s="128"/>
      <c r="CB411" s="128"/>
      <c r="CC411" s="128"/>
      <c r="CD411" s="128"/>
      <c r="CE411" s="128"/>
      <c r="CF411" s="128"/>
      <c r="CG411" s="128"/>
      <c r="CH411" s="128"/>
      <c r="CI411" s="128"/>
      <c r="CJ411" s="128"/>
      <c r="CK411" s="128"/>
      <c r="CL411" s="128"/>
      <c r="CM411" s="128"/>
      <c r="CN411" s="128"/>
      <c r="CO411" s="128"/>
      <c r="CP411" s="128"/>
      <c r="CQ411" s="128"/>
      <c r="CR411" s="128"/>
      <c r="CS411" s="128"/>
      <c r="CT411" s="128"/>
      <c r="CU411" s="128"/>
      <c r="CV411" s="128"/>
      <c r="CW411" s="128"/>
      <c r="CX411" s="128"/>
      <c r="CY411" s="128"/>
      <c r="CZ411" s="128"/>
      <c r="DA411" s="128"/>
      <c r="DB411" s="128"/>
      <c r="DC411" s="128"/>
      <c r="DD411" s="128"/>
      <c r="DE411" s="128"/>
      <c r="DF411" s="128"/>
      <c r="DG411" s="128"/>
      <c r="DH411" s="128"/>
      <c r="DI411" s="128"/>
      <c r="DJ411" s="128"/>
      <c r="DK411" s="128"/>
      <c r="DL411" s="128"/>
      <c r="DM411" s="128"/>
      <c r="DN411" s="128"/>
      <c r="DO411" s="128"/>
      <c r="DP411" s="128"/>
      <c r="DQ411" s="128"/>
      <c r="DR411" s="128"/>
      <c r="DS411" s="128"/>
      <c r="DT411" s="128"/>
      <c r="DU411" s="128"/>
      <c r="DV411" s="128"/>
      <c r="DW411" s="128"/>
      <c r="DX411" s="128"/>
      <c r="DY411" s="128"/>
      <c r="DZ411" s="128"/>
      <c r="EA411" s="128"/>
      <c r="EB411" s="128"/>
    </row>
    <row r="412" spans="10:132">
      <c r="J412" s="128"/>
      <c r="K412" s="128"/>
      <c r="L412" s="128"/>
      <c r="M412" s="128"/>
      <c r="N412" s="128"/>
      <c r="O412" s="128"/>
      <c r="P412" s="128"/>
      <c r="Q412" s="128"/>
      <c r="R412" s="128"/>
      <c r="S412" s="128"/>
      <c r="T412" s="128"/>
      <c r="U412" s="128"/>
      <c r="V412" s="128"/>
      <c r="W412" s="128"/>
      <c r="X412" s="128"/>
      <c r="Y412" s="128"/>
      <c r="Z412" s="128"/>
      <c r="AA412" s="128"/>
      <c r="AB412" s="128"/>
      <c r="AC412" s="128"/>
      <c r="AD412" s="128"/>
      <c r="AE412" s="128"/>
      <c r="AF412" s="128"/>
      <c r="AG412" s="128"/>
      <c r="AH412" s="128"/>
      <c r="AI412" s="128"/>
      <c r="AJ412" s="128"/>
      <c r="AK412" s="128"/>
      <c r="AL412" s="128"/>
      <c r="AM412" s="128"/>
      <c r="AN412" s="128"/>
      <c r="AO412" s="128"/>
      <c r="AP412" s="128"/>
      <c r="AQ412" s="128"/>
      <c r="AR412" s="128"/>
      <c r="AS412" s="128"/>
      <c r="AT412" s="128"/>
      <c r="AU412" s="128"/>
      <c r="AV412" s="128"/>
      <c r="AW412" s="128"/>
      <c r="AX412" s="128"/>
      <c r="AY412" s="128"/>
      <c r="AZ412" s="128"/>
      <c r="BA412" s="128"/>
      <c r="BB412" s="128"/>
      <c r="BC412" s="128"/>
      <c r="BD412" s="128"/>
      <c r="BE412" s="128"/>
      <c r="BF412" s="128"/>
      <c r="BG412" s="128"/>
      <c r="BH412" s="128"/>
      <c r="BI412" s="128"/>
      <c r="BJ412" s="128"/>
      <c r="BK412" s="128"/>
      <c r="BL412" s="128"/>
      <c r="BM412" s="128"/>
      <c r="BN412" s="128"/>
      <c r="BO412" s="128"/>
      <c r="BP412" s="128"/>
      <c r="BQ412" s="128"/>
      <c r="BR412" s="128"/>
      <c r="BS412" s="128"/>
      <c r="BT412" s="128"/>
      <c r="BU412" s="128"/>
      <c r="BV412" s="128"/>
      <c r="BW412" s="128"/>
      <c r="BX412" s="128"/>
      <c r="BY412" s="128"/>
      <c r="BZ412" s="128"/>
      <c r="CA412" s="128"/>
      <c r="CB412" s="128"/>
      <c r="CC412" s="128"/>
      <c r="CD412" s="128"/>
      <c r="CE412" s="128"/>
      <c r="CF412" s="128"/>
      <c r="CG412" s="128"/>
      <c r="CH412" s="128"/>
      <c r="CI412" s="128"/>
      <c r="CJ412" s="128"/>
      <c r="CK412" s="128"/>
      <c r="CL412" s="128"/>
      <c r="CM412" s="128"/>
      <c r="CN412" s="128"/>
      <c r="CO412" s="128"/>
      <c r="CP412" s="128"/>
      <c r="CQ412" s="128"/>
      <c r="CR412" s="128"/>
      <c r="CS412" s="128"/>
      <c r="CT412" s="128"/>
      <c r="CU412" s="128"/>
      <c r="CV412" s="128"/>
      <c r="CW412" s="128"/>
      <c r="CX412" s="128"/>
      <c r="CY412" s="128"/>
      <c r="CZ412" s="128"/>
      <c r="DA412" s="128"/>
      <c r="DB412" s="128"/>
      <c r="DC412" s="128"/>
      <c r="DD412" s="128"/>
      <c r="DE412" s="128"/>
      <c r="DF412" s="128"/>
      <c r="DG412" s="128"/>
      <c r="DH412" s="128"/>
      <c r="DI412" s="128"/>
      <c r="DJ412" s="128"/>
      <c r="DK412" s="128"/>
      <c r="DL412" s="128"/>
      <c r="DM412" s="128"/>
      <c r="DN412" s="128"/>
      <c r="DO412" s="128"/>
      <c r="DP412" s="128"/>
      <c r="DQ412" s="128"/>
      <c r="DR412" s="128"/>
      <c r="DS412" s="128"/>
      <c r="DT412" s="128"/>
      <c r="DU412" s="128"/>
      <c r="DV412" s="128"/>
      <c r="DW412" s="128"/>
      <c r="DX412" s="128"/>
      <c r="DY412" s="128"/>
      <c r="DZ412" s="128"/>
      <c r="EA412" s="128"/>
      <c r="EB412" s="128"/>
    </row>
    <row r="413" spans="10:132">
      <c r="J413" s="128"/>
      <c r="K413" s="128"/>
      <c r="L413" s="128"/>
      <c r="M413" s="128"/>
      <c r="N413" s="128"/>
      <c r="O413" s="128"/>
      <c r="P413" s="128"/>
      <c r="Q413" s="128"/>
      <c r="R413" s="128"/>
      <c r="S413" s="128"/>
      <c r="T413" s="128"/>
      <c r="U413" s="128"/>
      <c r="V413" s="128"/>
      <c r="W413" s="128"/>
      <c r="X413" s="128"/>
      <c r="Y413" s="128"/>
      <c r="Z413" s="128"/>
      <c r="AA413" s="128"/>
      <c r="AB413" s="128"/>
      <c r="AC413" s="128"/>
      <c r="AD413" s="128"/>
      <c r="AE413" s="128"/>
      <c r="AF413" s="128"/>
      <c r="AG413" s="128"/>
      <c r="AH413" s="128"/>
      <c r="AI413" s="128"/>
      <c r="AJ413" s="128"/>
      <c r="AK413" s="128"/>
      <c r="AL413" s="128"/>
      <c r="AM413" s="128"/>
      <c r="AN413" s="128"/>
      <c r="AO413" s="128"/>
      <c r="AP413" s="128"/>
      <c r="AQ413" s="128"/>
      <c r="AR413" s="128"/>
      <c r="AS413" s="128"/>
      <c r="AT413" s="128"/>
      <c r="AU413" s="128"/>
      <c r="AV413" s="128"/>
      <c r="AW413" s="128"/>
      <c r="AX413" s="128"/>
      <c r="AY413" s="128"/>
      <c r="AZ413" s="128"/>
      <c r="BA413" s="128"/>
      <c r="BB413" s="128"/>
      <c r="BC413" s="128"/>
      <c r="BD413" s="128"/>
      <c r="BE413" s="128"/>
      <c r="BF413" s="128"/>
      <c r="BG413" s="128"/>
      <c r="BH413" s="128"/>
      <c r="BI413" s="128"/>
      <c r="BJ413" s="128"/>
      <c r="BK413" s="128"/>
      <c r="BL413" s="128"/>
      <c r="BM413" s="128"/>
      <c r="BN413" s="128"/>
      <c r="BO413" s="128"/>
      <c r="BP413" s="128"/>
      <c r="BQ413" s="128"/>
      <c r="BR413" s="128"/>
      <c r="BS413" s="128"/>
      <c r="BT413" s="128"/>
      <c r="BU413" s="128"/>
      <c r="BV413" s="128"/>
      <c r="BW413" s="128"/>
      <c r="BX413" s="128"/>
      <c r="BY413" s="128"/>
      <c r="BZ413" s="128"/>
      <c r="CA413" s="128"/>
      <c r="CB413" s="128"/>
      <c r="CC413" s="128"/>
      <c r="CD413" s="128"/>
      <c r="CE413" s="128"/>
      <c r="CF413" s="128"/>
      <c r="CG413" s="128"/>
      <c r="CH413" s="128"/>
      <c r="CI413" s="128"/>
      <c r="CJ413" s="128"/>
      <c r="CK413" s="128"/>
      <c r="CL413" s="128"/>
      <c r="CM413" s="128"/>
      <c r="CN413" s="128"/>
      <c r="CO413" s="128"/>
      <c r="CP413" s="128"/>
      <c r="CQ413" s="128"/>
      <c r="CR413" s="128"/>
      <c r="CS413" s="128"/>
      <c r="CT413" s="128"/>
      <c r="CU413" s="128"/>
      <c r="CV413" s="128"/>
      <c r="CW413" s="128"/>
      <c r="CX413" s="128"/>
      <c r="CY413" s="128"/>
      <c r="CZ413" s="128"/>
      <c r="DA413" s="128"/>
      <c r="DB413" s="128"/>
      <c r="DC413" s="128"/>
      <c r="DD413" s="128"/>
      <c r="DE413" s="128"/>
      <c r="DF413" s="128"/>
      <c r="DG413" s="128"/>
      <c r="DH413" s="128"/>
      <c r="DI413" s="128"/>
      <c r="DJ413" s="128"/>
      <c r="DK413" s="128"/>
      <c r="DL413" s="128"/>
      <c r="DM413" s="128"/>
      <c r="DN413" s="128"/>
      <c r="DO413" s="128"/>
      <c r="DP413" s="128"/>
      <c r="DQ413" s="128"/>
      <c r="DR413" s="128"/>
      <c r="DS413" s="128"/>
      <c r="DT413" s="128"/>
      <c r="DU413" s="128"/>
      <c r="DV413" s="128"/>
      <c r="DW413" s="128"/>
      <c r="DX413" s="128"/>
      <c r="DY413" s="128"/>
      <c r="DZ413" s="128"/>
      <c r="EA413" s="128"/>
      <c r="EB413" s="128"/>
    </row>
    <row r="414" spans="10:132">
      <c r="J414" s="128"/>
      <c r="K414" s="128"/>
      <c r="L414" s="128"/>
      <c r="M414" s="128"/>
      <c r="N414" s="128"/>
      <c r="O414" s="128"/>
      <c r="P414" s="128"/>
      <c r="Q414" s="128"/>
      <c r="R414" s="128"/>
      <c r="S414" s="128"/>
      <c r="T414" s="128"/>
      <c r="U414" s="128"/>
      <c r="V414" s="128"/>
      <c r="W414" s="128"/>
      <c r="X414" s="128"/>
      <c r="Y414" s="128"/>
      <c r="Z414" s="128"/>
      <c r="AA414" s="128"/>
      <c r="AB414" s="128"/>
      <c r="AC414" s="128"/>
      <c r="AD414" s="128"/>
      <c r="AE414" s="128"/>
      <c r="AF414" s="128"/>
      <c r="AG414" s="128"/>
      <c r="AH414" s="128"/>
      <c r="AI414" s="128"/>
      <c r="AJ414" s="128"/>
      <c r="AK414" s="128"/>
      <c r="AL414" s="128"/>
      <c r="AM414" s="128"/>
      <c r="AN414" s="128"/>
      <c r="AO414" s="128"/>
      <c r="AP414" s="128"/>
      <c r="AQ414" s="128"/>
      <c r="AR414" s="128"/>
      <c r="AS414" s="128"/>
      <c r="AT414" s="128"/>
      <c r="AU414" s="128"/>
      <c r="AV414" s="128"/>
      <c r="AW414" s="128"/>
      <c r="AX414" s="128"/>
      <c r="AY414" s="128"/>
      <c r="AZ414" s="128"/>
      <c r="BA414" s="128"/>
      <c r="BB414" s="128"/>
      <c r="BC414" s="128"/>
      <c r="BD414" s="128"/>
      <c r="BE414" s="128"/>
      <c r="BF414" s="128"/>
      <c r="BG414" s="128"/>
      <c r="BH414" s="128"/>
      <c r="BI414" s="128"/>
      <c r="BJ414" s="128"/>
      <c r="BK414" s="128"/>
      <c r="BL414" s="128"/>
      <c r="BM414" s="128"/>
      <c r="BN414" s="128"/>
      <c r="BO414" s="128"/>
      <c r="BP414" s="128"/>
      <c r="BQ414" s="128"/>
      <c r="BR414" s="128"/>
      <c r="BS414" s="128"/>
      <c r="BT414" s="128"/>
      <c r="BU414" s="128"/>
      <c r="BV414" s="128"/>
      <c r="BW414" s="128"/>
      <c r="BX414" s="128"/>
      <c r="BY414" s="128"/>
      <c r="BZ414" s="128"/>
      <c r="CA414" s="128"/>
      <c r="CB414" s="128"/>
      <c r="CC414" s="128"/>
      <c r="CD414" s="128"/>
      <c r="CE414" s="128"/>
      <c r="CF414" s="128"/>
      <c r="CG414" s="128"/>
      <c r="CH414" s="128"/>
      <c r="CI414" s="128"/>
      <c r="CJ414" s="128"/>
      <c r="CK414" s="128"/>
      <c r="CL414" s="128"/>
      <c r="CM414" s="128"/>
      <c r="CN414" s="128"/>
      <c r="CO414" s="128"/>
      <c r="CP414" s="128"/>
      <c r="CQ414" s="128"/>
      <c r="CR414" s="128"/>
      <c r="CS414" s="128"/>
      <c r="CT414" s="128"/>
      <c r="CU414" s="128"/>
      <c r="CV414" s="128"/>
      <c r="CW414" s="128"/>
      <c r="CX414" s="128"/>
      <c r="CY414" s="128"/>
      <c r="CZ414" s="128"/>
      <c r="DA414" s="128"/>
      <c r="DB414" s="128"/>
      <c r="DC414" s="128"/>
      <c r="DD414" s="128"/>
      <c r="DE414" s="128"/>
      <c r="DF414" s="128"/>
      <c r="DG414" s="128"/>
      <c r="DH414" s="128"/>
      <c r="DI414" s="128"/>
      <c r="DJ414" s="128"/>
      <c r="DK414" s="128"/>
      <c r="DL414" s="128"/>
      <c r="DM414" s="128"/>
      <c r="DN414" s="128"/>
      <c r="DO414" s="128"/>
      <c r="DP414" s="128"/>
      <c r="DQ414" s="128"/>
      <c r="DR414" s="128"/>
      <c r="DS414" s="128"/>
      <c r="DT414" s="128"/>
      <c r="DU414" s="128"/>
      <c r="DV414" s="128"/>
      <c r="DW414" s="128"/>
      <c r="DX414" s="128"/>
      <c r="DY414" s="128"/>
      <c r="DZ414" s="128"/>
      <c r="EA414" s="128"/>
      <c r="EB414" s="128"/>
    </row>
    <row r="415" spans="10:132">
      <c r="J415" s="128"/>
      <c r="K415" s="128"/>
      <c r="L415" s="128"/>
      <c r="M415" s="128"/>
      <c r="N415" s="128"/>
      <c r="O415" s="128"/>
      <c r="P415" s="128"/>
      <c r="Q415" s="128"/>
      <c r="R415" s="128"/>
      <c r="S415" s="128"/>
      <c r="T415" s="128"/>
      <c r="U415" s="128"/>
      <c r="V415" s="128"/>
      <c r="W415" s="128"/>
      <c r="X415" s="128"/>
      <c r="Y415" s="128"/>
      <c r="Z415" s="128"/>
      <c r="AA415" s="128"/>
      <c r="AB415" s="128"/>
      <c r="AC415" s="128"/>
      <c r="AD415" s="128"/>
      <c r="AE415" s="128"/>
      <c r="AF415" s="128"/>
      <c r="AG415" s="128"/>
      <c r="AH415" s="128"/>
      <c r="AI415" s="128"/>
      <c r="AJ415" s="128"/>
      <c r="AK415" s="128"/>
      <c r="AL415" s="128"/>
      <c r="AM415" s="128"/>
      <c r="AN415" s="128"/>
      <c r="AO415" s="128"/>
      <c r="AP415" s="128"/>
      <c r="AQ415" s="128"/>
      <c r="AR415" s="128"/>
      <c r="AS415" s="128"/>
      <c r="AT415" s="128"/>
      <c r="AU415" s="128"/>
      <c r="AV415" s="128"/>
      <c r="AW415" s="128"/>
      <c r="AX415" s="128"/>
      <c r="AY415" s="128"/>
      <c r="AZ415" s="128"/>
      <c r="BA415" s="128"/>
      <c r="BB415" s="128"/>
      <c r="BC415" s="128"/>
      <c r="BD415" s="128"/>
      <c r="BE415" s="128"/>
      <c r="BF415" s="128"/>
      <c r="BG415" s="128"/>
      <c r="BH415" s="128"/>
      <c r="BI415" s="128"/>
      <c r="BJ415" s="128"/>
      <c r="BK415" s="128"/>
      <c r="BL415" s="128"/>
      <c r="BM415" s="128"/>
      <c r="BN415" s="128"/>
      <c r="BO415" s="128"/>
      <c r="BP415" s="128"/>
      <c r="BQ415" s="128"/>
      <c r="BR415" s="128"/>
      <c r="BS415" s="128"/>
      <c r="BT415" s="128"/>
      <c r="BU415" s="128"/>
      <c r="BV415" s="128"/>
      <c r="BW415" s="128"/>
      <c r="BX415" s="128"/>
      <c r="BY415" s="128"/>
      <c r="BZ415" s="128"/>
      <c r="CA415" s="128"/>
      <c r="CB415" s="128"/>
      <c r="CC415" s="128"/>
      <c r="CD415" s="128"/>
      <c r="CE415" s="128"/>
      <c r="CF415" s="128"/>
      <c r="CG415" s="128"/>
      <c r="CH415" s="128"/>
      <c r="CI415" s="128"/>
      <c r="CJ415" s="128"/>
      <c r="CK415" s="128"/>
      <c r="CL415" s="128"/>
      <c r="CM415" s="128"/>
      <c r="CN415" s="128"/>
      <c r="CO415" s="128"/>
      <c r="CP415" s="128"/>
      <c r="CQ415" s="128"/>
      <c r="CR415" s="128"/>
      <c r="CS415" s="128"/>
      <c r="CT415" s="128"/>
      <c r="CU415" s="128"/>
      <c r="CV415" s="128"/>
      <c r="CW415" s="128"/>
      <c r="CX415" s="128"/>
      <c r="CY415" s="128"/>
      <c r="CZ415" s="128"/>
      <c r="DA415" s="128"/>
      <c r="DB415" s="128"/>
      <c r="DC415" s="128"/>
      <c r="DD415" s="128"/>
      <c r="DE415" s="128"/>
      <c r="DF415" s="128"/>
      <c r="DG415" s="128"/>
      <c r="DH415" s="128"/>
      <c r="DI415" s="128"/>
      <c r="DJ415" s="128"/>
      <c r="DK415" s="128"/>
      <c r="DL415" s="128"/>
      <c r="DM415" s="128"/>
      <c r="DN415" s="128"/>
      <c r="DO415" s="128"/>
      <c r="DP415" s="128"/>
      <c r="DQ415" s="128"/>
      <c r="DR415" s="128"/>
      <c r="DS415" s="128"/>
      <c r="DT415" s="128"/>
      <c r="DU415" s="128"/>
      <c r="DV415" s="128"/>
      <c r="DW415" s="128"/>
      <c r="DX415" s="128"/>
      <c r="DY415" s="128"/>
      <c r="DZ415" s="128"/>
      <c r="EA415" s="128"/>
      <c r="EB415" s="128"/>
    </row>
    <row r="416" spans="10:132">
      <c r="J416" s="128"/>
      <c r="K416" s="128"/>
      <c r="L416" s="128"/>
      <c r="M416" s="128"/>
      <c r="N416" s="128"/>
      <c r="O416" s="128"/>
      <c r="P416" s="128"/>
      <c r="Q416" s="128"/>
      <c r="R416" s="128"/>
      <c r="S416" s="128"/>
      <c r="T416" s="128"/>
      <c r="U416" s="128"/>
      <c r="V416" s="128"/>
      <c r="W416" s="128"/>
      <c r="X416" s="128"/>
      <c r="Y416" s="128"/>
      <c r="Z416" s="128"/>
      <c r="AA416" s="128"/>
      <c r="AB416" s="128"/>
      <c r="AC416" s="128"/>
      <c r="AD416" s="128"/>
      <c r="AE416" s="128"/>
      <c r="AF416" s="128"/>
      <c r="AG416" s="128"/>
      <c r="AH416" s="128"/>
      <c r="AI416" s="128"/>
      <c r="AJ416" s="128"/>
      <c r="AK416" s="128"/>
      <c r="AL416" s="128"/>
      <c r="AM416" s="128"/>
      <c r="AN416" s="128"/>
      <c r="AO416" s="128"/>
      <c r="AP416" s="128"/>
      <c r="AQ416" s="128"/>
      <c r="AR416" s="128"/>
      <c r="AS416" s="128"/>
      <c r="AT416" s="128"/>
      <c r="AU416" s="128"/>
      <c r="AV416" s="128"/>
      <c r="AW416" s="128"/>
      <c r="AX416" s="128"/>
      <c r="AY416" s="128"/>
      <c r="AZ416" s="128"/>
      <c r="BA416" s="128"/>
      <c r="BB416" s="128"/>
      <c r="BC416" s="128"/>
      <c r="BD416" s="128"/>
      <c r="BE416" s="128"/>
      <c r="BF416" s="128"/>
      <c r="BG416" s="128"/>
      <c r="BH416" s="128"/>
      <c r="BI416" s="128"/>
      <c r="BJ416" s="128"/>
      <c r="BK416" s="128"/>
      <c r="BL416" s="128"/>
      <c r="BM416" s="128"/>
      <c r="BN416" s="128"/>
      <c r="BO416" s="128"/>
      <c r="BP416" s="128"/>
      <c r="BQ416" s="128"/>
      <c r="BR416" s="128"/>
      <c r="BS416" s="128"/>
      <c r="BT416" s="128"/>
      <c r="BU416" s="128"/>
      <c r="BV416" s="128"/>
      <c r="BW416" s="128"/>
      <c r="BX416" s="128"/>
      <c r="BY416" s="128"/>
      <c r="BZ416" s="128"/>
      <c r="CA416" s="128"/>
      <c r="CB416" s="128"/>
      <c r="CC416" s="128"/>
      <c r="CD416" s="128"/>
      <c r="CE416" s="128"/>
      <c r="CF416" s="128"/>
      <c r="CG416" s="128"/>
      <c r="CH416" s="128"/>
      <c r="CI416" s="128"/>
      <c r="CJ416" s="128"/>
      <c r="CK416" s="128"/>
      <c r="CL416" s="128"/>
      <c r="CM416" s="128"/>
      <c r="CN416" s="128"/>
      <c r="CO416" s="128"/>
      <c r="CP416" s="128"/>
      <c r="CQ416" s="128"/>
      <c r="CR416" s="128"/>
      <c r="CS416" s="128"/>
      <c r="CT416" s="128"/>
      <c r="CU416" s="128"/>
      <c r="CV416" s="128"/>
      <c r="CW416" s="128"/>
      <c r="CX416" s="128"/>
      <c r="CY416" s="128"/>
      <c r="CZ416" s="128"/>
      <c r="DA416" s="128"/>
      <c r="DB416" s="128"/>
      <c r="DC416" s="128"/>
      <c r="DD416" s="128"/>
      <c r="DE416" s="128"/>
      <c r="DF416" s="128"/>
      <c r="DG416" s="128"/>
      <c r="DH416" s="128"/>
      <c r="DI416" s="128"/>
      <c r="DJ416" s="128"/>
      <c r="DK416" s="128"/>
      <c r="DL416" s="128"/>
      <c r="DM416" s="128"/>
      <c r="DN416" s="128"/>
      <c r="DO416" s="128"/>
      <c r="DP416" s="128"/>
      <c r="DQ416" s="128"/>
      <c r="DR416" s="128"/>
      <c r="DS416" s="128"/>
      <c r="DT416" s="128"/>
      <c r="DU416" s="128"/>
      <c r="DV416" s="128"/>
      <c r="DW416" s="128"/>
      <c r="DX416" s="128"/>
      <c r="DY416" s="128"/>
      <c r="DZ416" s="128"/>
      <c r="EA416" s="128"/>
      <c r="EB416" s="128"/>
    </row>
    <row r="417" spans="10:132">
      <c r="J417" s="128"/>
      <c r="K417" s="128"/>
      <c r="L417" s="128"/>
      <c r="M417" s="128"/>
      <c r="N417" s="128"/>
      <c r="O417" s="128"/>
      <c r="P417" s="128"/>
      <c r="Q417" s="128"/>
      <c r="R417" s="128"/>
      <c r="S417" s="128"/>
      <c r="T417" s="128"/>
      <c r="U417" s="128"/>
      <c r="V417" s="128"/>
      <c r="W417" s="128"/>
      <c r="X417" s="128"/>
      <c r="Y417" s="128"/>
      <c r="Z417" s="128"/>
      <c r="AA417" s="128"/>
      <c r="AB417" s="128"/>
      <c r="AC417" s="128"/>
      <c r="AD417" s="128"/>
      <c r="AE417" s="128"/>
      <c r="AF417" s="128"/>
      <c r="AG417" s="128"/>
      <c r="AH417" s="128"/>
      <c r="AI417" s="128"/>
      <c r="AJ417" s="128"/>
      <c r="AK417" s="128"/>
      <c r="AL417" s="128"/>
      <c r="AM417" s="128"/>
      <c r="AN417" s="128"/>
      <c r="AO417" s="128"/>
      <c r="AP417" s="128"/>
      <c r="AQ417" s="128"/>
      <c r="AR417" s="128"/>
      <c r="AS417" s="128"/>
      <c r="AT417" s="128"/>
      <c r="AU417" s="128"/>
      <c r="AV417" s="128"/>
      <c r="AW417" s="128"/>
      <c r="AX417" s="128"/>
      <c r="AY417" s="128"/>
      <c r="AZ417" s="128"/>
      <c r="BA417" s="128"/>
      <c r="BB417" s="128"/>
      <c r="BC417" s="128"/>
      <c r="BD417" s="128"/>
      <c r="BE417" s="128"/>
      <c r="BF417" s="128"/>
      <c r="BG417" s="128"/>
      <c r="BH417" s="128"/>
      <c r="BI417" s="128"/>
      <c r="BJ417" s="128"/>
      <c r="BK417" s="128"/>
      <c r="BL417" s="128"/>
      <c r="BM417" s="128"/>
      <c r="BN417" s="128"/>
      <c r="BO417" s="128"/>
      <c r="BP417" s="128"/>
      <c r="BQ417" s="128"/>
      <c r="BR417" s="128"/>
      <c r="BS417" s="128"/>
      <c r="BT417" s="128"/>
      <c r="BU417" s="128"/>
      <c r="BV417" s="128"/>
      <c r="BW417" s="128"/>
      <c r="BX417" s="128"/>
      <c r="BY417" s="128"/>
      <c r="BZ417" s="128"/>
      <c r="CA417" s="128"/>
      <c r="CB417" s="128"/>
      <c r="CC417" s="128"/>
      <c r="CD417" s="128"/>
      <c r="CE417" s="128"/>
      <c r="CF417" s="128"/>
      <c r="CG417" s="128"/>
      <c r="CH417" s="128"/>
      <c r="CI417" s="128"/>
      <c r="CJ417" s="128"/>
      <c r="CK417" s="128"/>
      <c r="CL417" s="128"/>
      <c r="CM417" s="128"/>
      <c r="CN417" s="128"/>
      <c r="CO417" s="128"/>
      <c r="CP417" s="128"/>
      <c r="CQ417" s="128"/>
      <c r="CR417" s="128"/>
      <c r="CS417" s="128"/>
      <c r="CT417" s="128"/>
      <c r="CU417" s="128"/>
      <c r="CV417" s="128"/>
      <c r="CW417" s="128"/>
      <c r="CX417" s="128"/>
      <c r="CY417" s="128"/>
      <c r="CZ417" s="128"/>
      <c r="DA417" s="128"/>
      <c r="DB417" s="128"/>
      <c r="DC417" s="128"/>
      <c r="DD417" s="128"/>
      <c r="DE417" s="128"/>
      <c r="DF417" s="128"/>
      <c r="DG417" s="128"/>
      <c r="DH417" s="128"/>
      <c r="DI417" s="128"/>
      <c r="DJ417" s="128"/>
      <c r="DK417" s="128"/>
      <c r="DL417" s="128"/>
      <c r="DM417" s="128"/>
      <c r="DN417" s="128"/>
      <c r="DO417" s="128"/>
      <c r="DP417" s="128"/>
      <c r="DQ417" s="128"/>
      <c r="DR417" s="128"/>
      <c r="DS417" s="128"/>
      <c r="DT417" s="128"/>
      <c r="DU417" s="128"/>
      <c r="DV417" s="128"/>
      <c r="DW417" s="128"/>
      <c r="DX417" s="128"/>
      <c r="DY417" s="128"/>
      <c r="DZ417" s="128"/>
      <c r="EA417" s="128"/>
      <c r="EB417" s="128"/>
    </row>
    <row r="418" spans="10:132">
      <c r="J418" s="128"/>
      <c r="K418" s="128"/>
      <c r="L418" s="128"/>
      <c r="M418" s="128"/>
      <c r="N418" s="128"/>
      <c r="O418" s="128"/>
      <c r="P418" s="128"/>
      <c r="Q418" s="128"/>
      <c r="R418" s="128"/>
      <c r="S418" s="128"/>
      <c r="T418" s="128"/>
      <c r="U418" s="128"/>
      <c r="V418" s="128"/>
      <c r="W418" s="128"/>
      <c r="X418" s="128"/>
      <c r="Y418" s="128"/>
      <c r="Z418" s="128"/>
      <c r="AA418" s="128"/>
      <c r="AB418" s="128"/>
      <c r="AC418" s="128"/>
      <c r="AD418" s="128"/>
      <c r="AE418" s="128"/>
      <c r="AF418" s="128"/>
      <c r="AG418" s="128"/>
      <c r="AH418" s="128"/>
      <c r="AI418" s="128"/>
      <c r="AJ418" s="128"/>
      <c r="AK418" s="128"/>
      <c r="AL418" s="128"/>
      <c r="AM418" s="128"/>
      <c r="AN418" s="128"/>
      <c r="AO418" s="128"/>
      <c r="AP418" s="128"/>
      <c r="AQ418" s="128"/>
      <c r="AR418" s="128"/>
      <c r="AS418" s="128"/>
      <c r="AT418" s="128"/>
      <c r="AU418" s="128"/>
      <c r="AV418" s="128"/>
      <c r="AW418" s="128"/>
      <c r="AX418" s="128"/>
      <c r="AY418" s="128"/>
      <c r="AZ418" s="128"/>
      <c r="BA418" s="128"/>
      <c r="BB418" s="128"/>
      <c r="BC418" s="128"/>
      <c r="BD418" s="128"/>
      <c r="BE418" s="128"/>
      <c r="BF418" s="128"/>
      <c r="BG418" s="128"/>
      <c r="BH418" s="128"/>
      <c r="BI418" s="128"/>
      <c r="BJ418" s="128"/>
      <c r="BK418" s="128"/>
      <c r="BL418" s="128"/>
      <c r="BM418" s="128"/>
      <c r="BN418" s="128"/>
      <c r="BO418" s="128"/>
      <c r="BP418" s="128"/>
      <c r="BQ418" s="128"/>
      <c r="BR418" s="128"/>
      <c r="BS418" s="128"/>
      <c r="BT418" s="128"/>
      <c r="BU418" s="128"/>
      <c r="BV418" s="128"/>
      <c r="BW418" s="128"/>
      <c r="BX418" s="128"/>
      <c r="BY418" s="128"/>
      <c r="BZ418" s="128"/>
      <c r="CA418" s="128"/>
      <c r="CB418" s="128"/>
      <c r="CC418" s="128"/>
      <c r="CD418" s="128"/>
      <c r="CE418" s="128"/>
      <c r="CF418" s="128"/>
      <c r="CG418" s="128"/>
      <c r="CH418" s="128"/>
      <c r="CI418" s="128"/>
      <c r="CJ418" s="128"/>
      <c r="CK418" s="128"/>
      <c r="CL418" s="128"/>
      <c r="CM418" s="128"/>
      <c r="CN418" s="128"/>
      <c r="CO418" s="128"/>
      <c r="CP418" s="128"/>
      <c r="CQ418" s="128"/>
      <c r="CR418" s="128"/>
      <c r="CS418" s="128"/>
      <c r="CT418" s="128"/>
      <c r="CU418" s="128"/>
      <c r="CV418" s="128"/>
      <c r="CW418" s="128"/>
      <c r="CX418" s="128"/>
      <c r="CY418" s="128"/>
      <c r="CZ418" s="128"/>
      <c r="DA418" s="128"/>
      <c r="DB418" s="128"/>
      <c r="DC418" s="128"/>
      <c r="DD418" s="128"/>
      <c r="DE418" s="128"/>
      <c r="DF418" s="128"/>
      <c r="DG418" s="128"/>
      <c r="DH418" s="128"/>
      <c r="DI418" s="128"/>
      <c r="DJ418" s="128"/>
      <c r="DK418" s="128"/>
      <c r="DL418" s="128"/>
      <c r="DM418" s="128"/>
      <c r="DN418" s="128"/>
      <c r="DO418" s="128"/>
      <c r="DP418" s="128"/>
      <c r="DQ418" s="128"/>
      <c r="DR418" s="128"/>
      <c r="DS418" s="128"/>
      <c r="DT418" s="128"/>
      <c r="DU418" s="128"/>
      <c r="DV418" s="128"/>
      <c r="DW418" s="128"/>
      <c r="DX418" s="128"/>
      <c r="DY418" s="128"/>
      <c r="DZ418" s="128"/>
      <c r="EA418" s="128"/>
      <c r="EB418" s="128"/>
    </row>
    <row r="419" spans="10:132">
      <c r="J419" s="128"/>
      <c r="K419" s="128"/>
      <c r="L419" s="128"/>
      <c r="M419" s="128"/>
      <c r="N419" s="128"/>
      <c r="O419" s="128"/>
      <c r="P419" s="128"/>
      <c r="Q419" s="128"/>
      <c r="R419" s="128"/>
      <c r="S419" s="128"/>
      <c r="T419" s="128"/>
      <c r="U419" s="128"/>
      <c r="V419" s="128"/>
      <c r="W419" s="128"/>
      <c r="X419" s="128"/>
      <c r="Y419" s="128"/>
      <c r="Z419" s="128"/>
      <c r="AA419" s="128"/>
      <c r="AB419" s="128"/>
      <c r="AC419" s="128"/>
      <c r="AD419" s="128"/>
      <c r="AE419" s="128"/>
      <c r="AF419" s="128"/>
      <c r="AG419" s="128"/>
      <c r="AH419" s="128"/>
      <c r="AI419" s="128"/>
      <c r="AJ419" s="128"/>
      <c r="AK419" s="128"/>
      <c r="AL419" s="128"/>
      <c r="AM419" s="128"/>
      <c r="AN419" s="128"/>
      <c r="AO419" s="128"/>
      <c r="AP419" s="128"/>
      <c r="AQ419" s="128"/>
      <c r="AR419" s="128"/>
      <c r="AS419" s="128"/>
      <c r="AT419" s="128"/>
      <c r="AU419" s="128"/>
      <c r="AV419" s="128"/>
      <c r="AW419" s="128"/>
      <c r="AX419" s="128"/>
      <c r="AY419" s="128"/>
      <c r="AZ419" s="128"/>
      <c r="BA419" s="128"/>
      <c r="BB419" s="128"/>
      <c r="BC419" s="128"/>
      <c r="BD419" s="128"/>
      <c r="BE419" s="128"/>
      <c r="BF419" s="128"/>
      <c r="BG419" s="128"/>
      <c r="BH419" s="128"/>
      <c r="BI419" s="128"/>
      <c r="BJ419" s="128"/>
      <c r="BK419" s="128"/>
      <c r="BL419" s="128"/>
      <c r="BM419" s="128"/>
      <c r="BN419" s="128"/>
      <c r="BO419" s="128"/>
      <c r="BP419" s="128"/>
      <c r="BQ419" s="128"/>
      <c r="BR419" s="128"/>
      <c r="BS419" s="128"/>
      <c r="BT419" s="128"/>
      <c r="BU419" s="128"/>
      <c r="BV419" s="128"/>
      <c r="BW419" s="128"/>
      <c r="BX419" s="128"/>
      <c r="BY419" s="128"/>
      <c r="BZ419" s="128"/>
      <c r="CA419" s="128"/>
      <c r="CB419" s="128"/>
      <c r="CC419" s="128"/>
      <c r="CD419" s="128"/>
      <c r="CE419" s="128"/>
      <c r="CF419" s="128"/>
      <c r="CG419" s="128"/>
      <c r="CH419" s="128"/>
      <c r="CI419" s="128"/>
      <c r="CJ419" s="128"/>
      <c r="CK419" s="128"/>
      <c r="CL419" s="128"/>
      <c r="CM419" s="128"/>
      <c r="CN419" s="128"/>
      <c r="CO419" s="128"/>
      <c r="CP419" s="128"/>
      <c r="CQ419" s="128"/>
      <c r="CR419" s="128"/>
      <c r="CS419" s="128"/>
      <c r="CT419" s="128"/>
      <c r="CU419" s="128"/>
      <c r="CV419" s="128"/>
      <c r="CW419" s="128"/>
      <c r="CX419" s="128"/>
      <c r="CY419" s="128"/>
      <c r="CZ419" s="128"/>
      <c r="DA419" s="128"/>
      <c r="DB419" s="128"/>
      <c r="DC419" s="128"/>
      <c r="DD419" s="128"/>
      <c r="DE419" s="128"/>
      <c r="DF419" s="128"/>
      <c r="DG419" s="128"/>
      <c r="DH419" s="128"/>
      <c r="DI419" s="128"/>
      <c r="DJ419" s="128"/>
      <c r="DK419" s="128"/>
      <c r="DL419" s="128"/>
      <c r="DM419" s="128"/>
      <c r="DN419" s="128"/>
      <c r="DO419" s="128"/>
      <c r="DP419" s="128"/>
      <c r="DQ419" s="128"/>
      <c r="DR419" s="128"/>
      <c r="DS419" s="128"/>
      <c r="DT419" s="128"/>
      <c r="DU419" s="128"/>
      <c r="DV419" s="128"/>
      <c r="DW419" s="128"/>
      <c r="DX419" s="128"/>
      <c r="DY419" s="128"/>
      <c r="DZ419" s="128"/>
      <c r="EA419" s="128"/>
      <c r="EB419" s="128"/>
    </row>
    <row r="420" spans="10:132">
      <c r="J420" s="128"/>
      <c r="K420" s="128"/>
      <c r="L420" s="128"/>
      <c r="M420" s="128"/>
      <c r="N420" s="128"/>
      <c r="O420" s="128"/>
      <c r="P420" s="128"/>
      <c r="Q420" s="128"/>
      <c r="R420" s="128"/>
      <c r="S420" s="128"/>
      <c r="T420" s="128"/>
      <c r="U420" s="128"/>
      <c r="V420" s="128"/>
      <c r="W420" s="128"/>
      <c r="X420" s="128"/>
      <c r="Y420" s="128"/>
      <c r="Z420" s="128"/>
      <c r="AA420" s="128"/>
      <c r="AB420" s="128"/>
      <c r="AC420" s="128"/>
      <c r="AD420" s="128"/>
      <c r="AE420" s="128"/>
      <c r="AF420" s="128"/>
      <c r="AG420" s="128"/>
      <c r="AH420" s="128"/>
      <c r="AI420" s="128"/>
      <c r="AJ420" s="128"/>
      <c r="AK420" s="128"/>
      <c r="AL420" s="128"/>
      <c r="AM420" s="128"/>
      <c r="AN420" s="128"/>
      <c r="AO420" s="128"/>
      <c r="AP420" s="128"/>
      <c r="AQ420" s="128"/>
      <c r="AR420" s="128"/>
      <c r="AS420" s="128"/>
      <c r="AT420" s="128"/>
      <c r="AU420" s="128"/>
      <c r="AV420" s="128"/>
      <c r="AW420" s="128"/>
      <c r="AX420" s="128"/>
      <c r="AY420" s="128"/>
      <c r="AZ420" s="128"/>
      <c r="BA420" s="128"/>
      <c r="BB420" s="128"/>
      <c r="BC420" s="128"/>
      <c r="BD420" s="128"/>
      <c r="BE420" s="128"/>
      <c r="BF420" s="128"/>
      <c r="BG420" s="128"/>
      <c r="BH420" s="128"/>
      <c r="BI420" s="128"/>
      <c r="BJ420" s="128"/>
      <c r="BK420" s="128"/>
      <c r="BL420" s="128"/>
      <c r="BM420" s="128"/>
      <c r="BN420" s="128"/>
      <c r="BO420" s="128"/>
      <c r="BP420" s="128"/>
      <c r="BQ420" s="128"/>
      <c r="BR420" s="128"/>
      <c r="BS420" s="128"/>
      <c r="BT420" s="128"/>
      <c r="BU420" s="128"/>
      <c r="BV420" s="128"/>
      <c r="BW420" s="128"/>
      <c r="BX420" s="128"/>
      <c r="BY420" s="128"/>
      <c r="BZ420" s="128"/>
      <c r="CA420" s="128"/>
      <c r="CB420" s="128"/>
      <c r="CC420" s="128"/>
      <c r="CD420" s="128"/>
      <c r="CE420" s="128"/>
      <c r="CF420" s="128"/>
      <c r="CG420" s="128"/>
      <c r="CH420" s="128"/>
      <c r="CI420" s="128"/>
      <c r="CJ420" s="128"/>
      <c r="CK420" s="128"/>
      <c r="CL420" s="128"/>
      <c r="CM420" s="128"/>
      <c r="CN420" s="128"/>
      <c r="CO420" s="128"/>
      <c r="CP420" s="128"/>
      <c r="CQ420" s="128"/>
      <c r="CR420" s="128"/>
      <c r="CS420" s="128"/>
      <c r="CT420" s="128"/>
      <c r="CU420" s="128"/>
      <c r="CV420" s="128"/>
      <c r="CW420" s="128"/>
      <c r="CX420" s="128"/>
      <c r="CY420" s="128"/>
      <c r="CZ420" s="128"/>
      <c r="DA420" s="128"/>
      <c r="DB420" s="128"/>
      <c r="DC420" s="128"/>
      <c r="DD420" s="128"/>
      <c r="DE420" s="128"/>
      <c r="DF420" s="128"/>
      <c r="DG420" s="128"/>
      <c r="DH420" s="128"/>
      <c r="DI420" s="128"/>
      <c r="DJ420" s="128"/>
      <c r="DK420" s="128"/>
      <c r="DL420" s="128"/>
      <c r="DM420" s="128"/>
      <c r="DN420" s="128"/>
      <c r="DO420" s="128"/>
      <c r="DP420" s="128"/>
      <c r="DQ420" s="128"/>
      <c r="DR420" s="128"/>
      <c r="DS420" s="128"/>
      <c r="DT420" s="128"/>
      <c r="DU420" s="128"/>
      <c r="DV420" s="128"/>
      <c r="DW420" s="128"/>
      <c r="DX420" s="128"/>
      <c r="DY420" s="128"/>
      <c r="DZ420" s="128"/>
      <c r="EA420" s="128"/>
      <c r="EB420" s="128"/>
    </row>
    <row r="421" spans="10:132">
      <c r="J421" s="128"/>
      <c r="K421" s="128"/>
      <c r="L421" s="128"/>
      <c r="M421" s="128"/>
      <c r="N421" s="128"/>
      <c r="O421" s="128"/>
      <c r="P421" s="128"/>
      <c r="Q421" s="128"/>
      <c r="R421" s="128"/>
      <c r="S421" s="128"/>
      <c r="T421" s="128"/>
      <c r="U421" s="128"/>
      <c r="V421" s="128"/>
      <c r="W421" s="128"/>
      <c r="X421" s="128"/>
      <c r="Y421" s="128"/>
      <c r="Z421" s="128"/>
      <c r="AA421" s="128"/>
      <c r="AB421" s="128"/>
      <c r="AC421" s="128"/>
      <c r="AD421" s="128"/>
      <c r="AE421" s="128"/>
      <c r="AF421" s="128"/>
      <c r="AG421" s="128"/>
      <c r="AH421" s="128"/>
      <c r="AI421" s="128"/>
      <c r="AJ421" s="128"/>
      <c r="AK421" s="128"/>
      <c r="AL421" s="128"/>
      <c r="AM421" s="128"/>
      <c r="AN421" s="128"/>
      <c r="AO421" s="128"/>
      <c r="AP421" s="128"/>
      <c r="AQ421" s="128"/>
      <c r="AR421" s="128"/>
      <c r="AS421" s="128"/>
      <c r="AT421" s="128"/>
      <c r="AU421" s="128"/>
      <c r="AV421" s="128"/>
      <c r="AW421" s="128"/>
      <c r="AX421" s="128"/>
      <c r="AY421" s="128"/>
      <c r="AZ421" s="128"/>
      <c r="BA421" s="128"/>
      <c r="BB421" s="128"/>
      <c r="BC421" s="128"/>
      <c r="BD421" s="128"/>
      <c r="BE421" s="128"/>
      <c r="BF421" s="128"/>
      <c r="BG421" s="128"/>
      <c r="BH421" s="128"/>
      <c r="BI421" s="128"/>
      <c r="BJ421" s="128"/>
      <c r="BK421" s="128"/>
      <c r="BL421" s="128"/>
      <c r="BM421" s="128"/>
      <c r="BN421" s="128"/>
      <c r="BO421" s="128"/>
      <c r="BP421" s="128"/>
      <c r="BQ421" s="128"/>
      <c r="BR421" s="128"/>
      <c r="BS421" s="128"/>
      <c r="BT421" s="128"/>
      <c r="BU421" s="128"/>
      <c r="BV421" s="128"/>
      <c r="BW421" s="128"/>
      <c r="BX421" s="128"/>
      <c r="BY421" s="128"/>
      <c r="BZ421" s="128"/>
      <c r="CA421" s="128"/>
      <c r="CB421" s="128"/>
      <c r="CC421" s="128"/>
      <c r="CD421" s="128"/>
      <c r="CE421" s="128"/>
      <c r="CF421" s="128"/>
      <c r="CG421" s="128"/>
      <c r="CH421" s="128"/>
      <c r="CI421" s="128"/>
      <c r="CJ421" s="128"/>
      <c r="CK421" s="128"/>
      <c r="CL421" s="128"/>
      <c r="CM421" s="128"/>
      <c r="CN421" s="128"/>
      <c r="CO421" s="128"/>
      <c r="CP421" s="128"/>
      <c r="CQ421" s="128"/>
      <c r="CR421" s="128"/>
      <c r="CS421" s="128"/>
      <c r="CT421" s="128"/>
      <c r="CU421" s="128"/>
      <c r="CV421" s="128"/>
      <c r="CW421" s="128"/>
      <c r="CX421" s="128"/>
      <c r="CY421" s="128"/>
      <c r="CZ421" s="128"/>
      <c r="DA421" s="128"/>
      <c r="DB421" s="128"/>
      <c r="DC421" s="128"/>
      <c r="DD421" s="128"/>
      <c r="DE421" s="128"/>
      <c r="DF421" s="128"/>
      <c r="DG421" s="128"/>
      <c r="DH421" s="128"/>
      <c r="DI421" s="128"/>
      <c r="DJ421" s="128"/>
      <c r="DK421" s="128"/>
      <c r="DL421" s="128"/>
      <c r="DM421" s="128"/>
      <c r="DN421" s="128"/>
      <c r="DO421" s="128"/>
      <c r="DP421" s="128"/>
      <c r="DQ421" s="128"/>
      <c r="DR421" s="128"/>
      <c r="DS421" s="128"/>
      <c r="DT421" s="128"/>
      <c r="DU421" s="128"/>
      <c r="DV421" s="128"/>
      <c r="DW421" s="128"/>
      <c r="DX421" s="128"/>
      <c r="DY421" s="128"/>
      <c r="DZ421" s="128"/>
      <c r="EA421" s="128"/>
      <c r="EB421" s="128"/>
    </row>
    <row r="422" spans="10:132">
      <c r="J422" s="128"/>
      <c r="K422" s="128"/>
      <c r="L422" s="128"/>
      <c r="M422" s="128"/>
      <c r="N422" s="128"/>
      <c r="O422" s="128"/>
      <c r="P422" s="128"/>
      <c r="Q422" s="128"/>
      <c r="R422" s="128"/>
      <c r="S422" s="128"/>
      <c r="T422" s="128"/>
      <c r="U422" s="128"/>
      <c r="V422" s="128"/>
      <c r="W422" s="128"/>
      <c r="X422" s="128"/>
      <c r="Y422" s="128"/>
      <c r="Z422" s="128"/>
      <c r="AA422" s="128"/>
      <c r="AB422" s="128"/>
      <c r="AC422" s="128"/>
      <c r="AD422" s="128"/>
      <c r="AE422" s="128"/>
      <c r="AF422" s="128"/>
      <c r="AG422" s="128"/>
      <c r="AH422" s="128"/>
      <c r="AI422" s="128"/>
      <c r="AJ422" s="128"/>
      <c r="AK422" s="128"/>
      <c r="AL422" s="128"/>
      <c r="AM422" s="128"/>
      <c r="AN422" s="128"/>
      <c r="AO422" s="128"/>
      <c r="AP422" s="128"/>
      <c r="AQ422" s="128"/>
      <c r="AR422" s="128"/>
      <c r="AS422" s="128"/>
      <c r="AT422" s="128"/>
      <c r="AU422" s="128"/>
      <c r="AV422" s="128"/>
      <c r="AW422" s="128"/>
      <c r="AX422" s="128"/>
      <c r="AY422" s="128"/>
      <c r="AZ422" s="128"/>
      <c r="BA422" s="128"/>
      <c r="BB422" s="128"/>
      <c r="BC422" s="128"/>
      <c r="BD422" s="128"/>
      <c r="BE422" s="128"/>
      <c r="BF422" s="128"/>
      <c r="BG422" s="128"/>
      <c r="BH422" s="128"/>
      <c r="BI422" s="128"/>
      <c r="BJ422" s="128"/>
      <c r="BK422" s="128"/>
      <c r="BL422" s="128"/>
      <c r="BM422" s="128"/>
      <c r="BN422" s="128"/>
      <c r="BO422" s="128"/>
      <c r="BP422" s="128"/>
      <c r="BQ422" s="128"/>
      <c r="BR422" s="128"/>
      <c r="BS422" s="128"/>
      <c r="BT422" s="128"/>
      <c r="BU422" s="128"/>
      <c r="BV422" s="128"/>
      <c r="BW422" s="128"/>
      <c r="BX422" s="128"/>
      <c r="BY422" s="128"/>
      <c r="BZ422" s="128"/>
      <c r="CA422" s="128"/>
      <c r="CB422" s="128"/>
      <c r="CC422" s="128"/>
      <c r="CD422" s="128"/>
      <c r="CE422" s="128"/>
      <c r="CF422" s="128"/>
      <c r="CG422" s="128"/>
      <c r="CH422" s="128"/>
      <c r="CI422" s="128"/>
      <c r="CJ422" s="128"/>
      <c r="CK422" s="128"/>
      <c r="CL422" s="128"/>
      <c r="CM422" s="128"/>
      <c r="CN422" s="128"/>
      <c r="CO422" s="128"/>
      <c r="CP422" s="128"/>
      <c r="CQ422" s="128"/>
      <c r="CR422" s="128"/>
      <c r="CS422" s="128"/>
      <c r="CT422" s="128"/>
      <c r="CU422" s="128"/>
      <c r="CV422" s="128"/>
      <c r="CW422" s="128"/>
      <c r="CX422" s="128"/>
      <c r="CY422" s="128"/>
      <c r="CZ422" s="128"/>
      <c r="DA422" s="128"/>
      <c r="DB422" s="128"/>
      <c r="DC422" s="128"/>
      <c r="DD422" s="128"/>
      <c r="DE422" s="128"/>
      <c r="DF422" s="128"/>
      <c r="DG422" s="128"/>
      <c r="DH422" s="128"/>
      <c r="DI422" s="128"/>
      <c r="DJ422" s="128"/>
      <c r="DK422" s="128"/>
      <c r="DL422" s="128"/>
      <c r="DM422" s="128"/>
      <c r="DN422" s="128"/>
      <c r="DO422" s="128"/>
      <c r="DP422" s="128"/>
      <c r="DQ422" s="128"/>
      <c r="DR422" s="128"/>
      <c r="DS422" s="128"/>
      <c r="DT422" s="128"/>
      <c r="DU422" s="128"/>
      <c r="DV422" s="128"/>
      <c r="DW422" s="128"/>
      <c r="DX422" s="128"/>
      <c r="DY422" s="128"/>
      <c r="DZ422" s="128"/>
      <c r="EA422" s="128"/>
      <c r="EB422" s="128"/>
    </row>
    <row r="423" spans="10:132">
      <c r="J423" s="128"/>
      <c r="K423" s="128"/>
      <c r="L423" s="128"/>
      <c r="M423" s="128"/>
      <c r="N423" s="128"/>
      <c r="O423" s="128"/>
      <c r="P423" s="128"/>
      <c r="Q423" s="128"/>
      <c r="R423" s="128"/>
      <c r="S423" s="128"/>
      <c r="T423" s="128"/>
      <c r="U423" s="128"/>
      <c r="V423" s="128"/>
      <c r="W423" s="128"/>
      <c r="X423" s="128"/>
      <c r="Y423" s="128"/>
      <c r="Z423" s="128"/>
      <c r="AA423" s="128"/>
      <c r="AB423" s="128"/>
      <c r="AC423" s="128"/>
      <c r="AD423" s="128"/>
      <c r="AE423" s="128"/>
      <c r="AF423" s="128"/>
      <c r="AG423" s="128"/>
      <c r="AH423" s="128"/>
      <c r="AI423" s="128"/>
      <c r="AJ423" s="128"/>
      <c r="AK423" s="128"/>
      <c r="AL423" s="128"/>
      <c r="AM423" s="128"/>
      <c r="AN423" s="128"/>
      <c r="AO423" s="128"/>
      <c r="AP423" s="128"/>
      <c r="AQ423" s="128"/>
      <c r="AR423" s="128"/>
      <c r="AS423" s="128"/>
      <c r="AT423" s="128"/>
      <c r="AU423" s="128"/>
      <c r="AV423" s="128"/>
      <c r="AW423" s="128"/>
      <c r="AX423" s="128"/>
      <c r="AY423" s="128"/>
      <c r="AZ423" s="128"/>
      <c r="BA423" s="128"/>
      <c r="BB423" s="128"/>
      <c r="BC423" s="128"/>
      <c r="BD423" s="128"/>
      <c r="BE423" s="128"/>
      <c r="BF423" s="128"/>
      <c r="BG423" s="128"/>
      <c r="BH423" s="128"/>
      <c r="BI423" s="128"/>
      <c r="BJ423" s="128"/>
      <c r="BK423" s="128"/>
      <c r="BL423" s="128"/>
      <c r="BM423" s="128"/>
      <c r="BN423" s="128"/>
      <c r="BO423" s="128"/>
      <c r="BP423" s="128"/>
      <c r="BQ423" s="128"/>
      <c r="BR423" s="128"/>
      <c r="BS423" s="128"/>
      <c r="BT423" s="128"/>
      <c r="BU423" s="128"/>
      <c r="BV423" s="128"/>
      <c r="BW423" s="128"/>
      <c r="BX423" s="128"/>
      <c r="BY423" s="128"/>
      <c r="BZ423" s="128"/>
      <c r="CA423" s="128"/>
      <c r="CB423" s="128"/>
      <c r="CC423" s="128"/>
      <c r="CD423" s="128"/>
      <c r="CE423" s="128"/>
      <c r="CF423" s="128"/>
      <c r="CG423" s="128"/>
      <c r="CH423" s="128"/>
      <c r="CI423" s="128"/>
      <c r="CJ423" s="128"/>
      <c r="CK423" s="128"/>
      <c r="CL423" s="128"/>
      <c r="CM423" s="128"/>
      <c r="CN423" s="128"/>
      <c r="CO423" s="128"/>
      <c r="CP423" s="128"/>
      <c r="CQ423" s="128"/>
      <c r="CR423" s="128"/>
      <c r="CS423" s="128"/>
      <c r="CT423" s="128"/>
      <c r="CU423" s="128"/>
      <c r="CV423" s="128"/>
      <c r="CW423" s="128"/>
      <c r="CX423" s="128"/>
      <c r="CY423" s="128"/>
      <c r="CZ423" s="128"/>
      <c r="DA423" s="128"/>
      <c r="DB423" s="128"/>
      <c r="DC423" s="128"/>
      <c r="DD423" s="128"/>
      <c r="DE423" s="128"/>
      <c r="DF423" s="128"/>
      <c r="DG423" s="128"/>
      <c r="DH423" s="128"/>
      <c r="DI423" s="128"/>
      <c r="DJ423" s="128"/>
      <c r="DK423" s="128"/>
      <c r="DL423" s="128"/>
      <c r="DM423" s="128"/>
      <c r="DN423" s="128"/>
      <c r="DO423" s="128"/>
      <c r="DP423" s="128"/>
      <c r="DQ423" s="128"/>
      <c r="DR423" s="128"/>
      <c r="DS423" s="128"/>
      <c r="DT423" s="128"/>
      <c r="DU423" s="128"/>
      <c r="DV423" s="128"/>
      <c r="DW423" s="128"/>
      <c r="DX423" s="128"/>
      <c r="DY423" s="128"/>
      <c r="DZ423" s="128"/>
      <c r="EA423" s="128"/>
      <c r="EB423" s="128"/>
    </row>
    <row r="424" spans="10:132">
      <c r="J424" s="128"/>
      <c r="K424" s="128"/>
      <c r="L424" s="128"/>
      <c r="M424" s="128"/>
      <c r="N424" s="128"/>
      <c r="O424" s="128"/>
      <c r="P424" s="128"/>
      <c r="Q424" s="128"/>
      <c r="R424" s="128"/>
      <c r="S424" s="128"/>
      <c r="T424" s="128"/>
      <c r="U424" s="128"/>
      <c r="V424" s="128"/>
      <c r="W424" s="128"/>
      <c r="X424" s="128"/>
      <c r="Y424" s="128"/>
      <c r="Z424" s="128"/>
      <c r="AA424" s="128"/>
      <c r="AB424" s="128"/>
      <c r="AC424" s="128"/>
      <c r="AD424" s="128"/>
      <c r="AE424" s="128"/>
      <c r="AF424" s="128"/>
      <c r="AG424" s="128"/>
      <c r="AH424" s="128"/>
      <c r="AI424" s="128"/>
      <c r="AJ424" s="128"/>
      <c r="AK424" s="128"/>
      <c r="AL424" s="128"/>
      <c r="AM424" s="128"/>
      <c r="AN424" s="128"/>
      <c r="AO424" s="128"/>
      <c r="AP424" s="128"/>
      <c r="AQ424" s="128"/>
      <c r="AR424" s="128"/>
      <c r="AS424" s="128"/>
      <c r="AT424" s="128"/>
      <c r="AU424" s="128"/>
      <c r="AV424" s="128"/>
      <c r="AW424" s="128"/>
      <c r="AX424" s="128"/>
      <c r="AY424" s="128"/>
      <c r="AZ424" s="128"/>
      <c r="BA424" s="128"/>
      <c r="BB424" s="128"/>
      <c r="BC424" s="128"/>
      <c r="BD424" s="128"/>
      <c r="BE424" s="128"/>
      <c r="BF424" s="128"/>
      <c r="BG424" s="128"/>
      <c r="BH424" s="128"/>
      <c r="BI424" s="128"/>
      <c r="BJ424" s="128"/>
      <c r="BK424" s="128"/>
      <c r="BL424" s="128"/>
      <c r="BM424" s="128"/>
      <c r="BN424" s="128"/>
      <c r="BO424" s="128"/>
      <c r="BP424" s="128"/>
      <c r="BQ424" s="128"/>
      <c r="BR424" s="128"/>
      <c r="BS424" s="128"/>
      <c r="BT424" s="128"/>
      <c r="BU424" s="128"/>
      <c r="BV424" s="128"/>
      <c r="BW424" s="128"/>
      <c r="BX424" s="128"/>
      <c r="BY424" s="128"/>
      <c r="BZ424" s="128"/>
      <c r="CA424" s="128"/>
      <c r="CB424" s="128"/>
      <c r="CC424" s="128"/>
      <c r="CD424" s="128"/>
      <c r="CE424" s="128"/>
      <c r="CF424" s="128"/>
      <c r="CG424" s="128"/>
      <c r="CH424" s="128"/>
      <c r="CI424" s="128"/>
      <c r="CJ424" s="128"/>
      <c r="CK424" s="128"/>
      <c r="CL424" s="128"/>
      <c r="CM424" s="128"/>
      <c r="CN424" s="128"/>
      <c r="CO424" s="128"/>
      <c r="CP424" s="128"/>
      <c r="CQ424" s="128"/>
      <c r="CR424" s="128"/>
      <c r="CS424" s="128"/>
      <c r="CT424" s="128"/>
      <c r="CU424" s="128"/>
      <c r="CV424" s="128"/>
      <c r="CW424" s="128"/>
      <c r="CX424" s="128"/>
      <c r="CY424" s="128"/>
      <c r="CZ424" s="128"/>
      <c r="DA424" s="128"/>
      <c r="DB424" s="128"/>
      <c r="DC424" s="128"/>
      <c r="DD424" s="128"/>
      <c r="DE424" s="128"/>
      <c r="DF424" s="128"/>
      <c r="DG424" s="128"/>
      <c r="DH424" s="128"/>
      <c r="DI424" s="128"/>
      <c r="DJ424" s="128"/>
      <c r="DK424" s="128"/>
      <c r="DL424" s="128"/>
      <c r="DM424" s="128"/>
      <c r="DN424" s="128"/>
      <c r="DO424" s="128"/>
      <c r="DP424" s="128"/>
      <c r="DQ424" s="128"/>
      <c r="DR424" s="128"/>
      <c r="DS424" s="128"/>
      <c r="DT424" s="128"/>
      <c r="DU424" s="128"/>
      <c r="DV424" s="128"/>
      <c r="DW424" s="128"/>
      <c r="DX424" s="128"/>
      <c r="DY424" s="128"/>
      <c r="DZ424" s="128"/>
      <c r="EA424" s="128"/>
      <c r="EB424" s="128"/>
    </row>
    <row r="425" spans="10:132">
      <c r="J425" s="128"/>
      <c r="K425" s="128"/>
      <c r="L425" s="128"/>
      <c r="M425" s="128"/>
      <c r="N425" s="128"/>
      <c r="O425" s="128"/>
      <c r="P425" s="128"/>
      <c r="Q425" s="128"/>
      <c r="R425" s="128"/>
      <c r="S425" s="128"/>
      <c r="T425" s="128"/>
      <c r="U425" s="128"/>
      <c r="V425" s="128"/>
      <c r="W425" s="128"/>
      <c r="X425" s="128"/>
      <c r="Y425" s="128"/>
      <c r="Z425" s="128"/>
      <c r="AA425" s="128"/>
      <c r="AB425" s="128"/>
      <c r="AC425" s="128"/>
      <c r="AD425" s="128"/>
      <c r="AE425" s="128"/>
      <c r="AF425" s="128"/>
      <c r="AG425" s="128"/>
      <c r="AH425" s="128"/>
      <c r="AI425" s="128"/>
      <c r="AJ425" s="128"/>
      <c r="AK425" s="128"/>
      <c r="AL425" s="128"/>
      <c r="AM425" s="128"/>
      <c r="AN425" s="128"/>
      <c r="AO425" s="128"/>
      <c r="AP425" s="128"/>
      <c r="AQ425" s="128"/>
      <c r="AR425" s="128"/>
      <c r="AS425" s="128"/>
      <c r="AT425" s="128"/>
      <c r="AU425" s="128"/>
      <c r="AV425" s="128"/>
      <c r="AW425" s="128"/>
      <c r="AX425" s="128"/>
      <c r="AY425" s="128"/>
      <c r="AZ425" s="128"/>
      <c r="BA425" s="128"/>
      <c r="BB425" s="128"/>
      <c r="BC425" s="128"/>
      <c r="BD425" s="128"/>
      <c r="BE425" s="128"/>
      <c r="BF425" s="128"/>
      <c r="BG425" s="128"/>
      <c r="BH425" s="128"/>
      <c r="BI425" s="128"/>
      <c r="BJ425" s="128"/>
      <c r="BK425" s="128"/>
      <c r="BL425" s="128"/>
      <c r="BM425" s="128"/>
      <c r="BN425" s="128"/>
      <c r="BO425" s="128"/>
      <c r="BP425" s="128"/>
      <c r="BQ425" s="128"/>
      <c r="BR425" s="128"/>
      <c r="BS425" s="128"/>
      <c r="BT425" s="128"/>
      <c r="BU425" s="128"/>
      <c r="BV425" s="128"/>
      <c r="BW425" s="128"/>
      <c r="BX425" s="128"/>
      <c r="BY425" s="128"/>
      <c r="BZ425" s="128"/>
      <c r="CA425" s="128"/>
      <c r="CB425" s="128"/>
      <c r="CC425" s="128"/>
      <c r="CD425" s="128"/>
      <c r="CE425" s="128"/>
      <c r="CF425" s="128"/>
      <c r="CG425" s="128"/>
      <c r="CH425" s="128"/>
      <c r="CI425" s="128"/>
      <c r="CJ425" s="128"/>
      <c r="CK425" s="128"/>
      <c r="CL425" s="128"/>
      <c r="CM425" s="128"/>
      <c r="CN425" s="128"/>
      <c r="CO425" s="128"/>
      <c r="CP425" s="128"/>
      <c r="CQ425" s="128"/>
      <c r="CR425" s="128"/>
      <c r="CS425" s="128"/>
      <c r="CT425" s="128"/>
      <c r="CU425" s="128"/>
      <c r="CV425" s="128"/>
      <c r="CW425" s="128"/>
      <c r="CX425" s="128"/>
      <c r="CY425" s="128"/>
      <c r="CZ425" s="128"/>
      <c r="DA425" s="128"/>
      <c r="DB425" s="128"/>
      <c r="DC425" s="128"/>
      <c r="DD425" s="128"/>
      <c r="DE425" s="128"/>
      <c r="DF425" s="128"/>
      <c r="DG425" s="128"/>
      <c r="DH425" s="128"/>
      <c r="DI425" s="128"/>
      <c r="DJ425" s="128"/>
      <c r="DK425" s="128"/>
      <c r="DL425" s="128"/>
      <c r="DM425" s="128"/>
      <c r="DN425" s="128"/>
      <c r="DO425" s="128"/>
      <c r="DP425" s="128"/>
      <c r="DQ425" s="128"/>
      <c r="DR425" s="128"/>
      <c r="DS425" s="128"/>
      <c r="DT425" s="128"/>
      <c r="DU425" s="128"/>
      <c r="DV425" s="128"/>
      <c r="DW425" s="128"/>
      <c r="DX425" s="128"/>
      <c r="DY425" s="128"/>
      <c r="DZ425" s="128"/>
      <c r="EA425" s="128"/>
      <c r="EB425" s="128"/>
    </row>
    <row r="426" spans="10:132">
      <c r="J426" s="128"/>
      <c r="K426" s="128"/>
      <c r="L426" s="128"/>
      <c r="M426" s="128"/>
      <c r="N426" s="128"/>
      <c r="O426" s="128"/>
      <c r="P426" s="128"/>
      <c r="Q426" s="128"/>
      <c r="R426" s="128"/>
      <c r="S426" s="128"/>
      <c r="T426" s="128"/>
      <c r="U426" s="128"/>
      <c r="V426" s="128"/>
      <c r="W426" s="128"/>
      <c r="X426" s="128"/>
      <c r="Y426" s="128"/>
      <c r="Z426" s="128"/>
      <c r="AA426" s="128"/>
      <c r="AB426" s="128"/>
      <c r="AC426" s="128"/>
      <c r="AD426" s="128"/>
      <c r="AE426" s="128"/>
      <c r="AF426" s="128"/>
      <c r="AG426" s="128"/>
      <c r="AH426" s="128"/>
      <c r="AI426" s="128"/>
      <c r="AJ426" s="128"/>
      <c r="AK426" s="128"/>
      <c r="AL426" s="128"/>
      <c r="AM426" s="128"/>
      <c r="AN426" s="128"/>
      <c r="AO426" s="128"/>
      <c r="AP426" s="128"/>
      <c r="AQ426" s="128"/>
      <c r="AR426" s="128"/>
      <c r="AS426" s="128"/>
      <c r="AT426" s="128"/>
      <c r="AU426" s="128"/>
      <c r="AV426" s="128"/>
      <c r="AW426" s="128"/>
      <c r="AX426" s="128"/>
      <c r="AY426" s="128"/>
      <c r="AZ426" s="128"/>
      <c r="BA426" s="128"/>
      <c r="BB426" s="128"/>
      <c r="BC426" s="128"/>
      <c r="BD426" s="128"/>
      <c r="BE426" s="128"/>
      <c r="BF426" s="128"/>
      <c r="BG426" s="128"/>
      <c r="BH426" s="128"/>
      <c r="BI426" s="128"/>
      <c r="BJ426" s="128"/>
      <c r="BK426" s="128"/>
      <c r="BL426" s="128"/>
      <c r="BM426" s="128"/>
      <c r="BN426" s="128"/>
      <c r="BO426" s="128"/>
      <c r="BP426" s="128"/>
      <c r="BQ426" s="128"/>
      <c r="BR426" s="128"/>
      <c r="BS426" s="128"/>
      <c r="BT426" s="128"/>
      <c r="BU426" s="128"/>
      <c r="BV426" s="128"/>
      <c r="BW426" s="128"/>
      <c r="BX426" s="128"/>
      <c r="BY426" s="128"/>
      <c r="BZ426" s="128"/>
      <c r="CA426" s="128"/>
      <c r="CB426" s="128"/>
      <c r="CC426" s="128"/>
      <c r="CD426" s="128"/>
      <c r="CE426" s="128"/>
      <c r="CF426" s="128"/>
      <c r="CG426" s="128"/>
      <c r="CH426" s="128"/>
      <c r="CI426" s="128"/>
      <c r="CJ426" s="128"/>
      <c r="CK426" s="128"/>
      <c r="CL426" s="128"/>
      <c r="CM426" s="128"/>
      <c r="CN426" s="128"/>
      <c r="CO426" s="128"/>
      <c r="CP426" s="128"/>
      <c r="CQ426" s="128"/>
      <c r="CR426" s="128"/>
      <c r="CS426" s="128"/>
      <c r="CT426" s="128"/>
      <c r="CU426" s="128"/>
      <c r="CV426" s="128"/>
      <c r="CW426" s="128"/>
      <c r="CX426" s="128"/>
      <c r="CY426" s="128"/>
      <c r="CZ426" s="128"/>
      <c r="DA426" s="128"/>
      <c r="DB426" s="128"/>
      <c r="DC426" s="128"/>
      <c r="DD426" s="128"/>
      <c r="DE426" s="128"/>
      <c r="DF426" s="128"/>
      <c r="DG426" s="128"/>
      <c r="DH426" s="128"/>
      <c r="DI426" s="128"/>
      <c r="DJ426" s="128"/>
      <c r="DK426" s="128"/>
      <c r="DL426" s="128"/>
      <c r="DM426" s="128"/>
      <c r="DN426" s="128"/>
      <c r="DO426" s="128"/>
      <c r="DP426" s="128"/>
      <c r="DQ426" s="128"/>
      <c r="DR426" s="128"/>
      <c r="DS426" s="128"/>
      <c r="DT426" s="128"/>
      <c r="DU426" s="128"/>
      <c r="DV426" s="128"/>
      <c r="DW426" s="128"/>
      <c r="DX426" s="128"/>
      <c r="DY426" s="128"/>
      <c r="DZ426" s="128"/>
      <c r="EA426" s="128"/>
      <c r="EB426" s="128"/>
    </row>
    <row r="427" spans="10:132">
      <c r="J427" s="128"/>
      <c r="K427" s="128"/>
      <c r="L427" s="128"/>
      <c r="M427" s="128"/>
      <c r="N427" s="128"/>
      <c r="O427" s="128"/>
      <c r="P427" s="128"/>
      <c r="Q427" s="128"/>
      <c r="R427" s="128"/>
      <c r="S427" s="128"/>
      <c r="T427" s="128"/>
      <c r="U427" s="128"/>
      <c r="V427" s="128"/>
      <c r="W427" s="128"/>
      <c r="X427" s="128"/>
      <c r="Y427" s="128"/>
      <c r="Z427" s="128"/>
      <c r="AA427" s="128"/>
      <c r="AB427" s="128"/>
      <c r="AC427" s="128"/>
      <c r="AD427" s="128"/>
      <c r="AE427" s="128"/>
      <c r="AF427" s="128"/>
      <c r="AG427" s="128"/>
      <c r="AH427" s="128"/>
      <c r="AI427" s="128"/>
      <c r="AJ427" s="128"/>
      <c r="AK427" s="128"/>
      <c r="AL427" s="128"/>
      <c r="AM427" s="128"/>
      <c r="AN427" s="128"/>
      <c r="AO427" s="128"/>
      <c r="AP427" s="128"/>
      <c r="AQ427" s="128"/>
      <c r="AR427" s="128"/>
      <c r="AS427" s="128"/>
      <c r="AT427" s="128"/>
      <c r="AU427" s="128"/>
      <c r="AV427" s="128"/>
      <c r="AW427" s="128"/>
      <c r="AX427" s="128"/>
      <c r="AY427" s="128"/>
      <c r="AZ427" s="128"/>
      <c r="BA427" s="128"/>
      <c r="BB427" s="128"/>
      <c r="BC427" s="128"/>
      <c r="BD427" s="128"/>
      <c r="BE427" s="128"/>
      <c r="BF427" s="128"/>
      <c r="BG427" s="128"/>
      <c r="BH427" s="128"/>
      <c r="BI427" s="128"/>
      <c r="BJ427" s="128"/>
      <c r="BK427" s="128"/>
      <c r="BL427" s="128"/>
      <c r="BM427" s="128"/>
      <c r="BN427" s="128"/>
      <c r="BO427" s="128"/>
      <c r="BP427" s="128"/>
      <c r="BQ427" s="128"/>
      <c r="BR427" s="128"/>
      <c r="BS427" s="128"/>
      <c r="BT427" s="128"/>
      <c r="BU427" s="128"/>
      <c r="BV427" s="128"/>
      <c r="BW427" s="128"/>
      <c r="BX427" s="128"/>
      <c r="BY427" s="128"/>
      <c r="BZ427" s="128"/>
      <c r="CA427" s="128"/>
      <c r="CB427" s="128"/>
      <c r="CC427" s="128"/>
      <c r="CD427" s="128"/>
      <c r="CE427" s="128"/>
      <c r="CF427" s="128"/>
      <c r="CG427" s="128"/>
      <c r="CH427" s="128"/>
      <c r="CI427" s="128"/>
      <c r="CJ427" s="128"/>
      <c r="CK427" s="128"/>
      <c r="CL427" s="128"/>
      <c r="CM427" s="128"/>
      <c r="CN427" s="128"/>
      <c r="CO427" s="128"/>
      <c r="CP427" s="128"/>
      <c r="CQ427" s="128"/>
      <c r="CR427" s="128"/>
      <c r="CS427" s="128"/>
      <c r="CT427" s="128"/>
      <c r="CU427" s="128"/>
      <c r="CV427" s="128"/>
      <c r="CW427" s="128"/>
      <c r="CX427" s="128"/>
      <c r="CY427" s="128"/>
      <c r="CZ427" s="128"/>
      <c r="DA427" s="128"/>
      <c r="DB427" s="128"/>
      <c r="DC427" s="128"/>
      <c r="DD427" s="128"/>
      <c r="DE427" s="128"/>
      <c r="DF427" s="128"/>
      <c r="DG427" s="128"/>
      <c r="DH427" s="128"/>
      <c r="DI427" s="128"/>
      <c r="DJ427" s="128"/>
      <c r="DK427" s="128"/>
      <c r="DL427" s="128"/>
      <c r="DM427" s="128"/>
      <c r="DN427" s="128"/>
      <c r="DO427" s="128"/>
      <c r="DP427" s="128"/>
      <c r="DQ427" s="128"/>
      <c r="DR427" s="128"/>
      <c r="DS427" s="128"/>
      <c r="DT427" s="128"/>
      <c r="DU427" s="128"/>
      <c r="DV427" s="128"/>
      <c r="DW427" s="128"/>
      <c r="DX427" s="128"/>
      <c r="DY427" s="128"/>
      <c r="DZ427" s="128"/>
      <c r="EA427" s="128"/>
      <c r="EB427" s="128"/>
    </row>
    <row r="428" spans="10:132">
      <c r="J428" s="128"/>
      <c r="K428" s="128"/>
      <c r="L428" s="128"/>
      <c r="M428" s="128"/>
      <c r="N428" s="128"/>
      <c r="O428" s="128"/>
      <c r="P428" s="128"/>
      <c r="Q428" s="128"/>
      <c r="R428" s="128"/>
      <c r="S428" s="128"/>
      <c r="T428" s="128"/>
      <c r="U428" s="128"/>
      <c r="V428" s="128"/>
      <c r="W428" s="128"/>
      <c r="X428" s="128"/>
      <c r="Y428" s="128"/>
      <c r="Z428" s="128"/>
      <c r="AA428" s="128"/>
      <c r="AB428" s="128"/>
      <c r="AC428" s="128"/>
      <c r="AD428" s="128"/>
      <c r="AE428" s="128"/>
      <c r="AF428" s="128"/>
      <c r="AG428" s="128"/>
      <c r="AH428" s="128"/>
      <c r="AI428" s="128"/>
      <c r="AJ428" s="128"/>
      <c r="AK428" s="128"/>
      <c r="AL428" s="128"/>
      <c r="AM428" s="128"/>
      <c r="AN428" s="128"/>
      <c r="AO428" s="128"/>
      <c r="AP428" s="128"/>
      <c r="AQ428" s="128"/>
      <c r="AR428" s="128"/>
      <c r="AS428" s="128"/>
      <c r="AT428" s="128"/>
      <c r="AU428" s="128"/>
      <c r="AV428" s="128"/>
      <c r="AW428" s="128"/>
      <c r="AX428" s="128"/>
      <c r="AY428" s="128"/>
      <c r="AZ428" s="128"/>
      <c r="BA428" s="128"/>
      <c r="BB428" s="128"/>
      <c r="BC428" s="128"/>
      <c r="BD428" s="128"/>
      <c r="BE428" s="128"/>
      <c r="BF428" s="128"/>
      <c r="BG428" s="128"/>
      <c r="BH428" s="128"/>
      <c r="BI428" s="128"/>
      <c r="BJ428" s="128"/>
      <c r="BK428" s="128"/>
      <c r="BL428" s="128"/>
      <c r="BM428" s="128"/>
      <c r="BN428" s="128"/>
      <c r="BO428" s="128"/>
      <c r="BP428" s="128"/>
      <c r="BQ428" s="128"/>
      <c r="BR428" s="128"/>
      <c r="BS428" s="128"/>
      <c r="BT428" s="128"/>
      <c r="BU428" s="128"/>
      <c r="BV428" s="128"/>
      <c r="BW428" s="128"/>
      <c r="BX428" s="128"/>
      <c r="BY428" s="128"/>
      <c r="BZ428" s="128"/>
      <c r="CA428" s="128"/>
      <c r="CB428" s="128"/>
      <c r="CC428" s="128"/>
      <c r="CD428" s="128"/>
      <c r="CE428" s="128"/>
      <c r="CF428" s="128"/>
      <c r="CG428" s="128"/>
      <c r="CH428" s="128"/>
      <c r="CI428" s="128"/>
      <c r="CJ428" s="128"/>
      <c r="CK428" s="128"/>
      <c r="CL428" s="128"/>
      <c r="CM428" s="128"/>
      <c r="CN428" s="128"/>
      <c r="CO428" s="128"/>
      <c r="CP428" s="128"/>
      <c r="CQ428" s="128"/>
      <c r="CR428" s="128"/>
      <c r="CS428" s="128"/>
      <c r="CT428" s="128"/>
      <c r="CU428" s="128"/>
      <c r="CV428" s="128"/>
      <c r="CW428" s="128"/>
      <c r="CX428" s="128"/>
      <c r="CY428" s="128"/>
      <c r="CZ428" s="128"/>
      <c r="DA428" s="128"/>
      <c r="DB428" s="128"/>
      <c r="DC428" s="128"/>
      <c r="DD428" s="128"/>
      <c r="DE428" s="128"/>
      <c r="DF428" s="128"/>
      <c r="DG428" s="128"/>
      <c r="DH428" s="128"/>
      <c r="DI428" s="128"/>
      <c r="DJ428" s="128"/>
      <c r="DK428" s="128"/>
      <c r="DL428" s="128"/>
      <c r="DM428" s="128"/>
      <c r="DN428" s="128"/>
      <c r="DO428" s="128"/>
      <c r="DP428" s="128"/>
      <c r="DQ428" s="128"/>
      <c r="DR428" s="128"/>
      <c r="DS428" s="128"/>
      <c r="DT428" s="128"/>
      <c r="DU428" s="128"/>
      <c r="DV428" s="128"/>
      <c r="DW428" s="128"/>
      <c r="DX428" s="128"/>
      <c r="DY428" s="128"/>
      <c r="DZ428" s="128"/>
      <c r="EA428" s="128"/>
      <c r="EB428" s="128"/>
    </row>
    <row r="429" spans="10:132">
      <c r="J429" s="128"/>
      <c r="K429" s="128"/>
      <c r="L429" s="128"/>
      <c r="M429" s="128"/>
      <c r="N429" s="128"/>
      <c r="O429" s="128"/>
      <c r="P429" s="128"/>
      <c r="Q429" s="128"/>
      <c r="R429" s="128"/>
      <c r="S429" s="128"/>
      <c r="T429" s="128"/>
      <c r="U429" s="128"/>
      <c r="V429" s="128"/>
      <c r="W429" s="128"/>
      <c r="X429" s="128"/>
      <c r="Y429" s="128"/>
      <c r="Z429" s="128"/>
      <c r="AA429" s="128"/>
      <c r="AB429" s="128"/>
      <c r="AC429" s="128"/>
      <c r="AD429" s="128"/>
      <c r="AE429" s="128"/>
      <c r="AF429" s="128"/>
      <c r="AG429" s="128"/>
      <c r="AH429" s="128"/>
      <c r="AI429" s="128"/>
      <c r="AJ429" s="128"/>
      <c r="AK429" s="128"/>
      <c r="AL429" s="128"/>
      <c r="AM429" s="128"/>
      <c r="AN429" s="128"/>
      <c r="AO429" s="128"/>
      <c r="AP429" s="128"/>
      <c r="AQ429" s="128"/>
      <c r="AR429" s="128"/>
      <c r="AS429" s="128"/>
      <c r="AT429" s="128"/>
      <c r="AU429" s="128"/>
      <c r="AV429" s="128"/>
      <c r="AW429" s="128"/>
      <c r="AX429" s="128"/>
      <c r="AY429" s="128"/>
      <c r="AZ429" s="128"/>
      <c r="BA429" s="128"/>
      <c r="BB429" s="128"/>
      <c r="BC429" s="128"/>
      <c r="BD429" s="128"/>
      <c r="BE429" s="128"/>
      <c r="BF429" s="128"/>
      <c r="BG429" s="128"/>
      <c r="BH429" s="128"/>
      <c r="BI429" s="128"/>
      <c r="BJ429" s="128"/>
      <c r="BK429" s="128"/>
      <c r="BL429" s="128"/>
      <c r="BM429" s="128"/>
      <c r="BN429" s="128"/>
      <c r="BO429" s="128"/>
      <c r="BP429" s="128"/>
      <c r="BQ429" s="128"/>
      <c r="BR429" s="128"/>
      <c r="BS429" s="128"/>
      <c r="BT429" s="128"/>
      <c r="BU429" s="128"/>
      <c r="BV429" s="128"/>
      <c r="BW429" s="128"/>
      <c r="BX429" s="128"/>
      <c r="BY429" s="128"/>
      <c r="BZ429" s="128"/>
      <c r="CA429" s="128"/>
      <c r="CB429" s="128"/>
      <c r="CC429" s="128"/>
      <c r="CD429" s="128"/>
      <c r="CE429" s="128"/>
      <c r="CF429" s="128"/>
      <c r="CG429" s="128"/>
      <c r="CH429" s="128"/>
      <c r="CI429" s="128"/>
      <c r="CJ429" s="128"/>
      <c r="CK429" s="128"/>
      <c r="CL429" s="128"/>
      <c r="CM429" s="128"/>
      <c r="CN429" s="128"/>
      <c r="CO429" s="128"/>
      <c r="CP429" s="128"/>
      <c r="CQ429" s="128"/>
      <c r="CR429" s="128"/>
      <c r="CS429" s="128"/>
      <c r="CT429" s="128"/>
      <c r="CU429" s="128"/>
      <c r="CV429" s="128"/>
      <c r="CW429" s="128"/>
      <c r="CX429" s="128"/>
      <c r="CY429" s="128"/>
      <c r="CZ429" s="128"/>
      <c r="DA429" s="128"/>
      <c r="DB429" s="128"/>
      <c r="DC429" s="128"/>
      <c r="DD429" s="128"/>
      <c r="DE429" s="128"/>
      <c r="DF429" s="128"/>
      <c r="DG429" s="128"/>
      <c r="DH429" s="128"/>
      <c r="DI429" s="128"/>
      <c r="DJ429" s="128"/>
      <c r="DK429" s="128"/>
      <c r="DL429" s="128"/>
      <c r="DM429" s="128"/>
      <c r="DN429" s="128"/>
      <c r="DO429" s="128"/>
      <c r="DP429" s="128"/>
      <c r="DQ429" s="128"/>
      <c r="DR429" s="128"/>
      <c r="DS429" s="128"/>
      <c r="DT429" s="128"/>
      <c r="DU429" s="128"/>
      <c r="DV429" s="128"/>
      <c r="DW429" s="128"/>
      <c r="DX429" s="128"/>
      <c r="DY429" s="128"/>
      <c r="DZ429" s="128"/>
      <c r="EA429" s="128"/>
      <c r="EB429" s="128"/>
    </row>
    <row r="430" spans="10:132">
      <c r="J430" s="128"/>
      <c r="K430" s="128"/>
      <c r="L430" s="128"/>
      <c r="M430" s="128"/>
      <c r="N430" s="128"/>
      <c r="O430" s="128"/>
      <c r="P430" s="128"/>
      <c r="Q430" s="128"/>
      <c r="R430" s="128"/>
      <c r="S430" s="128"/>
      <c r="T430" s="128"/>
      <c r="U430" s="128"/>
      <c r="V430" s="128"/>
      <c r="W430" s="128"/>
      <c r="X430" s="128"/>
      <c r="Y430" s="128"/>
      <c r="Z430" s="128"/>
      <c r="AA430" s="128"/>
      <c r="AB430" s="128"/>
      <c r="AC430" s="128"/>
      <c r="AD430" s="128"/>
      <c r="AE430" s="128"/>
      <c r="AF430" s="128"/>
      <c r="AG430" s="128"/>
      <c r="AH430" s="128"/>
      <c r="AI430" s="128"/>
      <c r="AJ430" s="128"/>
      <c r="AK430" s="128"/>
      <c r="AL430" s="128"/>
      <c r="AM430" s="128"/>
      <c r="AN430" s="128"/>
      <c r="AO430" s="128"/>
      <c r="AP430" s="128"/>
      <c r="AQ430" s="128"/>
      <c r="AR430" s="128"/>
      <c r="AS430" s="128"/>
      <c r="AT430" s="128"/>
      <c r="AU430" s="128"/>
      <c r="AV430" s="128"/>
      <c r="AW430" s="128"/>
      <c r="AX430" s="128"/>
      <c r="AY430" s="128"/>
      <c r="AZ430" s="128"/>
      <c r="BA430" s="128"/>
      <c r="BB430" s="128"/>
      <c r="BC430" s="128"/>
      <c r="BD430" s="128"/>
      <c r="BE430" s="128"/>
      <c r="BF430" s="128"/>
      <c r="BG430" s="128"/>
      <c r="BH430" s="128"/>
      <c r="BI430" s="128"/>
      <c r="BJ430" s="128"/>
      <c r="BK430" s="128"/>
      <c r="BL430" s="128"/>
      <c r="BM430" s="128"/>
      <c r="BN430" s="128"/>
      <c r="BO430" s="128"/>
      <c r="BP430" s="128"/>
      <c r="BQ430" s="128"/>
      <c r="BR430" s="128"/>
      <c r="BS430" s="128"/>
      <c r="BT430" s="128"/>
      <c r="BU430" s="128"/>
      <c r="BV430" s="128"/>
      <c r="BW430" s="128"/>
      <c r="BX430" s="128"/>
      <c r="BY430" s="128"/>
      <c r="BZ430" s="128"/>
      <c r="CA430" s="128"/>
      <c r="CB430" s="128"/>
      <c r="CC430" s="128"/>
      <c r="CD430" s="128"/>
      <c r="CE430" s="128"/>
      <c r="CF430" s="128"/>
      <c r="CG430" s="128"/>
      <c r="CH430" s="128"/>
      <c r="CI430" s="128"/>
      <c r="CJ430" s="128"/>
      <c r="CK430" s="128"/>
      <c r="CL430" s="128"/>
      <c r="CM430" s="128"/>
      <c r="CN430" s="128"/>
      <c r="CO430" s="128"/>
      <c r="CP430" s="128"/>
      <c r="CQ430" s="128"/>
      <c r="CR430" s="128"/>
      <c r="CS430" s="128"/>
      <c r="CT430" s="128"/>
      <c r="CU430" s="128"/>
      <c r="CV430" s="128"/>
      <c r="CW430" s="128"/>
      <c r="CX430" s="128"/>
      <c r="CY430" s="128"/>
      <c r="CZ430" s="128"/>
      <c r="DA430" s="128"/>
      <c r="DB430" s="128"/>
      <c r="DC430" s="128"/>
      <c r="DD430" s="128"/>
      <c r="DE430" s="128"/>
      <c r="DF430" s="128"/>
      <c r="DG430" s="128"/>
      <c r="DH430" s="128"/>
      <c r="DI430" s="128"/>
      <c r="DJ430" s="128"/>
      <c r="DK430" s="128"/>
      <c r="DL430" s="128"/>
      <c r="DM430" s="128"/>
      <c r="DN430" s="128"/>
      <c r="DO430" s="128"/>
      <c r="DP430" s="128"/>
      <c r="DQ430" s="128"/>
      <c r="DR430" s="128"/>
      <c r="DS430" s="128"/>
      <c r="DT430" s="128"/>
      <c r="DU430" s="128"/>
      <c r="DV430" s="128"/>
      <c r="DW430" s="128"/>
      <c r="DX430" s="128"/>
      <c r="DY430" s="128"/>
      <c r="DZ430" s="128"/>
      <c r="EA430" s="128"/>
      <c r="EB430" s="128"/>
    </row>
    <row r="431" spans="10:132">
      <c r="J431" s="128"/>
      <c r="K431" s="128"/>
      <c r="L431" s="128"/>
      <c r="M431" s="128"/>
      <c r="N431" s="128"/>
      <c r="O431" s="128"/>
      <c r="P431" s="128"/>
      <c r="Q431" s="128"/>
      <c r="R431" s="128"/>
      <c r="S431" s="128"/>
      <c r="T431" s="128"/>
      <c r="U431" s="128"/>
      <c r="V431" s="128"/>
      <c r="W431" s="128"/>
      <c r="X431" s="128"/>
      <c r="Y431" s="128"/>
      <c r="Z431" s="128"/>
      <c r="AA431" s="128"/>
      <c r="AB431" s="128"/>
      <c r="AC431" s="128"/>
      <c r="AD431" s="128"/>
      <c r="AE431" s="128"/>
      <c r="AF431" s="128"/>
      <c r="AG431" s="128"/>
      <c r="AH431" s="128"/>
      <c r="AI431" s="128"/>
      <c r="AJ431" s="128"/>
      <c r="AK431" s="128"/>
      <c r="AL431" s="128"/>
      <c r="AM431" s="128"/>
      <c r="AN431" s="128"/>
      <c r="AO431" s="128"/>
      <c r="AP431" s="128"/>
      <c r="AQ431" s="128"/>
      <c r="AR431" s="128"/>
      <c r="AS431" s="128"/>
      <c r="AT431" s="128"/>
      <c r="AU431" s="128"/>
      <c r="AV431" s="128"/>
      <c r="AW431" s="128"/>
      <c r="AX431" s="128"/>
      <c r="AY431" s="128"/>
      <c r="AZ431" s="128"/>
      <c r="BA431" s="128"/>
      <c r="BB431" s="128"/>
      <c r="BC431" s="128"/>
      <c r="BD431" s="128"/>
      <c r="BE431" s="128"/>
      <c r="BF431" s="128"/>
      <c r="BG431" s="128"/>
      <c r="BH431" s="128"/>
      <c r="BI431" s="128"/>
      <c r="BJ431" s="128"/>
      <c r="BK431" s="128"/>
      <c r="BL431" s="128"/>
      <c r="BM431" s="128"/>
      <c r="BN431" s="128"/>
      <c r="BO431" s="128"/>
      <c r="BP431" s="128"/>
      <c r="BQ431" s="128"/>
      <c r="BR431" s="128"/>
      <c r="BS431" s="128"/>
      <c r="BT431" s="128"/>
      <c r="BU431" s="128"/>
      <c r="BV431" s="128"/>
      <c r="BW431" s="128"/>
      <c r="BX431" s="128"/>
      <c r="BY431" s="128"/>
      <c r="BZ431" s="128"/>
      <c r="CA431" s="128"/>
      <c r="CB431" s="128"/>
      <c r="CC431" s="128"/>
      <c r="CD431" s="128"/>
      <c r="CE431" s="128"/>
      <c r="CF431" s="128"/>
      <c r="CG431" s="128"/>
      <c r="CH431" s="128"/>
      <c r="CI431" s="128"/>
      <c r="CJ431" s="128"/>
      <c r="CK431" s="128"/>
      <c r="CL431" s="128"/>
      <c r="CM431" s="128"/>
      <c r="CN431" s="128"/>
      <c r="CO431" s="128"/>
      <c r="CP431" s="128"/>
      <c r="CQ431" s="128"/>
      <c r="CR431" s="128"/>
      <c r="CS431" s="128"/>
      <c r="CT431" s="128"/>
      <c r="CU431" s="128"/>
      <c r="CV431" s="128"/>
      <c r="CW431" s="128"/>
      <c r="CX431" s="128"/>
      <c r="CY431" s="128"/>
      <c r="CZ431" s="128"/>
      <c r="DA431" s="128"/>
      <c r="DB431" s="128"/>
      <c r="DC431" s="128"/>
      <c r="DD431" s="128"/>
      <c r="DE431" s="128"/>
      <c r="DF431" s="128"/>
      <c r="DG431" s="128"/>
      <c r="DH431" s="128"/>
      <c r="DI431" s="128"/>
      <c r="DJ431" s="128"/>
      <c r="DK431" s="128"/>
      <c r="DL431" s="128"/>
      <c r="DM431" s="128"/>
      <c r="DN431" s="128"/>
      <c r="DO431" s="128"/>
      <c r="DP431" s="128"/>
      <c r="DQ431" s="128"/>
      <c r="DR431" s="128"/>
      <c r="DS431" s="128"/>
      <c r="DT431" s="128"/>
      <c r="DU431" s="128"/>
      <c r="DV431" s="128"/>
      <c r="DW431" s="128"/>
      <c r="DX431" s="128"/>
      <c r="DY431" s="128"/>
      <c r="DZ431" s="128"/>
      <c r="EA431" s="128"/>
      <c r="EB431" s="128"/>
    </row>
    <row r="432" spans="10:132">
      <c r="J432" s="128"/>
      <c r="K432" s="128"/>
      <c r="L432" s="128"/>
      <c r="M432" s="128"/>
      <c r="N432" s="128"/>
      <c r="O432" s="128"/>
      <c r="P432" s="128"/>
      <c r="Q432" s="128"/>
      <c r="R432" s="128"/>
      <c r="S432" s="128"/>
      <c r="T432" s="128"/>
      <c r="U432" s="128"/>
      <c r="V432" s="128"/>
      <c r="W432" s="128"/>
      <c r="X432" s="128"/>
      <c r="Y432" s="128"/>
      <c r="Z432" s="128"/>
      <c r="AA432" s="128"/>
      <c r="AB432" s="128"/>
      <c r="AC432" s="128"/>
      <c r="AD432" s="128"/>
      <c r="AE432" s="128"/>
      <c r="AF432" s="128"/>
      <c r="AG432" s="128"/>
      <c r="AH432" s="128"/>
      <c r="AI432" s="128"/>
      <c r="AJ432" s="128"/>
      <c r="AK432" s="128"/>
      <c r="AL432" s="128"/>
      <c r="AM432" s="128"/>
      <c r="AN432" s="128"/>
      <c r="AO432" s="128"/>
      <c r="AP432" s="128"/>
      <c r="AQ432" s="128"/>
      <c r="AR432" s="128"/>
      <c r="AS432" s="128"/>
      <c r="AT432" s="128"/>
      <c r="AU432" s="128"/>
      <c r="AV432" s="128"/>
      <c r="AW432" s="128"/>
      <c r="AX432" s="128"/>
      <c r="AY432" s="128"/>
      <c r="AZ432" s="128"/>
      <c r="BA432" s="128"/>
      <c r="BB432" s="128"/>
      <c r="BC432" s="128"/>
      <c r="BD432" s="128"/>
      <c r="BE432" s="128"/>
      <c r="BF432" s="128"/>
      <c r="BG432" s="128"/>
      <c r="BH432" s="128"/>
      <c r="BI432" s="128"/>
      <c r="BJ432" s="128"/>
      <c r="BK432" s="128"/>
      <c r="BL432" s="128"/>
      <c r="BM432" s="128"/>
      <c r="BN432" s="128"/>
      <c r="BO432" s="128"/>
      <c r="BP432" s="128"/>
      <c r="BQ432" s="128"/>
      <c r="BR432" s="128"/>
      <c r="BS432" s="128"/>
      <c r="BT432" s="128"/>
      <c r="BU432" s="128"/>
      <c r="BV432" s="128"/>
      <c r="BW432" s="128"/>
      <c r="BX432" s="128"/>
      <c r="BY432" s="128"/>
      <c r="BZ432" s="128"/>
      <c r="CA432" s="128"/>
      <c r="CB432" s="128"/>
      <c r="CC432" s="128"/>
      <c r="CD432" s="128"/>
      <c r="CE432" s="128"/>
      <c r="CF432" s="128"/>
      <c r="CG432" s="128"/>
      <c r="CH432" s="128"/>
      <c r="CI432" s="128"/>
      <c r="CJ432" s="128"/>
      <c r="CK432" s="128"/>
      <c r="CL432" s="128"/>
      <c r="CM432" s="128"/>
      <c r="CN432" s="128"/>
      <c r="CO432" s="128"/>
      <c r="CP432" s="128"/>
      <c r="CQ432" s="128"/>
      <c r="CR432" s="128"/>
      <c r="CS432" s="128"/>
      <c r="CT432" s="128"/>
      <c r="CU432" s="128"/>
      <c r="CV432" s="128"/>
      <c r="CW432" s="128"/>
      <c r="CX432" s="128"/>
      <c r="CY432" s="128"/>
      <c r="CZ432" s="128"/>
      <c r="DA432" s="128"/>
      <c r="DB432" s="128"/>
      <c r="DC432" s="128"/>
      <c r="DD432" s="128"/>
      <c r="DE432" s="128"/>
      <c r="DF432" s="128"/>
      <c r="DG432" s="128"/>
      <c r="DH432" s="128"/>
      <c r="DI432" s="128"/>
      <c r="DJ432" s="128"/>
      <c r="DK432" s="128"/>
      <c r="DL432" s="128"/>
      <c r="DM432" s="128"/>
      <c r="DN432" s="128"/>
      <c r="DO432" s="128"/>
      <c r="DP432" s="128"/>
      <c r="DQ432" s="128"/>
      <c r="DR432" s="128"/>
      <c r="DS432" s="128"/>
      <c r="DT432" s="128"/>
      <c r="DU432" s="128"/>
      <c r="DV432" s="128"/>
      <c r="DW432" s="128"/>
      <c r="DX432" s="128"/>
      <c r="DY432" s="128"/>
      <c r="DZ432" s="128"/>
      <c r="EA432" s="128"/>
      <c r="EB432" s="128"/>
    </row>
    <row r="433" spans="10:132">
      <c r="J433" s="128"/>
      <c r="K433" s="128"/>
      <c r="L433" s="128"/>
      <c r="M433" s="128"/>
      <c r="N433" s="128"/>
      <c r="O433" s="128"/>
      <c r="P433" s="128"/>
      <c r="Q433" s="128"/>
      <c r="R433" s="128"/>
      <c r="S433" s="128"/>
      <c r="T433" s="128"/>
      <c r="U433" s="128"/>
      <c r="V433" s="128"/>
      <c r="W433" s="128"/>
      <c r="X433" s="128"/>
      <c r="Y433" s="128"/>
      <c r="Z433" s="128"/>
      <c r="AA433" s="128"/>
      <c r="AB433" s="128"/>
      <c r="AC433" s="128"/>
      <c r="AD433" s="128"/>
      <c r="AE433" s="128"/>
      <c r="AF433" s="128"/>
      <c r="AG433" s="128"/>
      <c r="AH433" s="128"/>
      <c r="AI433" s="128"/>
      <c r="AJ433" s="128"/>
      <c r="AK433" s="128"/>
      <c r="AL433" s="128"/>
      <c r="AM433" s="128"/>
      <c r="AN433" s="128"/>
      <c r="AO433" s="128"/>
      <c r="AP433" s="128"/>
      <c r="AQ433" s="128"/>
      <c r="AR433" s="128"/>
      <c r="AS433" s="128"/>
      <c r="AT433" s="128"/>
      <c r="AU433" s="128"/>
      <c r="AV433" s="128"/>
      <c r="AW433" s="128"/>
      <c r="AX433" s="128"/>
      <c r="AY433" s="128"/>
      <c r="AZ433" s="128"/>
      <c r="BA433" s="128"/>
      <c r="BB433" s="128"/>
      <c r="BC433" s="128"/>
      <c r="BD433" s="128"/>
      <c r="BE433" s="128"/>
      <c r="BF433" s="128"/>
      <c r="BG433" s="128"/>
      <c r="BH433" s="128"/>
      <c r="BI433" s="128"/>
      <c r="BJ433" s="128"/>
      <c r="BK433" s="128"/>
      <c r="BL433" s="128"/>
      <c r="BM433" s="128"/>
      <c r="BN433" s="128"/>
      <c r="BO433" s="128"/>
      <c r="BP433" s="128"/>
      <c r="BQ433" s="128"/>
      <c r="BR433" s="128"/>
      <c r="BS433" s="128"/>
      <c r="BT433" s="128"/>
      <c r="BU433" s="128"/>
      <c r="BV433" s="128"/>
      <c r="BW433" s="128"/>
      <c r="BX433" s="128"/>
      <c r="BY433" s="128"/>
      <c r="BZ433" s="128"/>
      <c r="CA433" s="128"/>
      <c r="CB433" s="128"/>
      <c r="CC433" s="128"/>
      <c r="CD433" s="128"/>
      <c r="CE433" s="128"/>
      <c r="CF433" s="128"/>
      <c r="CG433" s="128"/>
      <c r="CH433" s="128"/>
      <c r="CI433" s="128"/>
      <c r="CJ433" s="128"/>
      <c r="CK433" s="128"/>
      <c r="CL433" s="128"/>
      <c r="CM433" s="128"/>
      <c r="CN433" s="128"/>
      <c r="CO433" s="128"/>
      <c r="CP433" s="128"/>
      <c r="CQ433" s="128"/>
      <c r="CR433" s="128"/>
      <c r="CS433" s="128"/>
      <c r="CT433" s="128"/>
      <c r="CU433" s="128"/>
      <c r="CV433" s="128"/>
      <c r="CW433" s="128"/>
      <c r="CX433" s="128"/>
      <c r="CY433" s="128"/>
      <c r="CZ433" s="128"/>
      <c r="DA433" s="128"/>
      <c r="DB433" s="128"/>
      <c r="DC433" s="128"/>
      <c r="DD433" s="128"/>
      <c r="DE433" s="128"/>
      <c r="DF433" s="128"/>
      <c r="DG433" s="128"/>
      <c r="DH433" s="128"/>
      <c r="DI433" s="128"/>
      <c r="DJ433" s="128"/>
      <c r="DK433" s="128"/>
      <c r="DL433" s="128"/>
      <c r="DM433" s="128"/>
      <c r="DN433" s="128"/>
      <c r="DO433" s="128"/>
      <c r="DP433" s="128"/>
      <c r="DQ433" s="128"/>
      <c r="DR433" s="128"/>
      <c r="DS433" s="128"/>
      <c r="DT433" s="128"/>
      <c r="DU433" s="128"/>
      <c r="DV433" s="128"/>
      <c r="DW433" s="128"/>
      <c r="DX433" s="128"/>
      <c r="DY433" s="128"/>
      <c r="DZ433" s="128"/>
      <c r="EA433" s="128"/>
      <c r="EB433" s="128"/>
    </row>
    <row r="434" spans="10:132">
      <c r="J434" s="128"/>
      <c r="K434" s="128"/>
      <c r="L434" s="128"/>
      <c r="M434" s="128"/>
      <c r="N434" s="128"/>
      <c r="O434" s="128"/>
      <c r="P434" s="128"/>
      <c r="Q434" s="128"/>
      <c r="R434" s="128"/>
      <c r="S434" s="128"/>
      <c r="T434" s="128"/>
      <c r="U434" s="128"/>
      <c r="V434" s="128"/>
      <c r="W434" s="128"/>
      <c r="X434" s="128"/>
      <c r="Y434" s="128"/>
      <c r="Z434" s="128"/>
      <c r="AA434" s="128"/>
      <c r="AB434" s="128"/>
      <c r="AC434" s="128"/>
      <c r="AD434" s="128"/>
      <c r="AE434" s="128"/>
      <c r="AF434" s="128"/>
      <c r="AG434" s="128"/>
      <c r="AH434" s="128"/>
      <c r="AI434" s="128"/>
      <c r="AJ434" s="128"/>
      <c r="AK434" s="128"/>
      <c r="AL434" s="128"/>
      <c r="AM434" s="128"/>
      <c r="AN434" s="128"/>
      <c r="AO434" s="128"/>
      <c r="AP434" s="128"/>
      <c r="AQ434" s="128"/>
      <c r="AR434" s="128"/>
      <c r="AS434" s="128"/>
      <c r="AT434" s="128"/>
      <c r="AU434" s="128"/>
      <c r="AV434" s="128"/>
      <c r="AW434" s="128"/>
      <c r="AX434" s="128"/>
      <c r="AY434" s="128"/>
      <c r="AZ434" s="128"/>
      <c r="BA434" s="128"/>
      <c r="BB434" s="128"/>
      <c r="BC434" s="128"/>
      <c r="BD434" s="128"/>
      <c r="BE434" s="128"/>
      <c r="BF434" s="128"/>
      <c r="BG434" s="128"/>
      <c r="BH434" s="128"/>
      <c r="BI434" s="128"/>
      <c r="BJ434" s="128"/>
      <c r="BK434" s="128"/>
      <c r="BL434" s="128"/>
      <c r="BM434" s="128"/>
      <c r="BN434" s="128"/>
      <c r="BO434" s="128"/>
      <c r="BP434" s="128"/>
      <c r="BQ434" s="128"/>
      <c r="BR434" s="128"/>
      <c r="BS434" s="128"/>
      <c r="BT434" s="128"/>
      <c r="BU434" s="128"/>
      <c r="BV434" s="128"/>
      <c r="BW434" s="128"/>
      <c r="BX434" s="128"/>
      <c r="BY434" s="128"/>
      <c r="BZ434" s="128"/>
      <c r="CA434" s="128"/>
      <c r="CB434" s="128"/>
      <c r="CC434" s="128"/>
      <c r="CD434" s="128"/>
      <c r="CE434" s="128"/>
      <c r="CF434" s="128"/>
      <c r="CG434" s="128"/>
      <c r="CH434" s="128"/>
      <c r="CI434" s="128"/>
      <c r="CJ434" s="128"/>
      <c r="CK434" s="128"/>
      <c r="CL434" s="128"/>
      <c r="CM434" s="128"/>
      <c r="CN434" s="128"/>
      <c r="CO434" s="128"/>
      <c r="CP434" s="128"/>
      <c r="CQ434" s="128"/>
      <c r="CR434" s="128"/>
      <c r="CS434" s="128"/>
      <c r="CT434" s="128"/>
      <c r="CU434" s="128"/>
      <c r="CV434" s="128"/>
      <c r="CW434" s="128"/>
      <c r="CX434" s="128"/>
      <c r="CY434" s="128"/>
      <c r="CZ434" s="128"/>
      <c r="DA434" s="128"/>
      <c r="DB434" s="128"/>
      <c r="DC434" s="128"/>
      <c r="DD434" s="128"/>
      <c r="DE434" s="128"/>
      <c r="DF434" s="128"/>
      <c r="DG434" s="128"/>
      <c r="DH434" s="128"/>
      <c r="DI434" s="128"/>
      <c r="DJ434" s="128"/>
      <c r="DK434" s="128"/>
      <c r="DL434" s="128"/>
      <c r="DM434" s="128"/>
      <c r="DN434" s="128"/>
      <c r="DO434" s="128"/>
      <c r="DP434" s="128"/>
      <c r="DQ434" s="128"/>
      <c r="DR434" s="128"/>
      <c r="DS434" s="128"/>
      <c r="DT434" s="128"/>
      <c r="DU434" s="128"/>
      <c r="DV434" s="128"/>
      <c r="DW434" s="128"/>
      <c r="DX434" s="128"/>
      <c r="DY434" s="128"/>
      <c r="DZ434" s="128"/>
      <c r="EA434" s="128"/>
      <c r="EB434" s="128"/>
    </row>
    <row r="435" spans="10:132">
      <c r="J435" s="128"/>
      <c r="K435" s="128"/>
      <c r="L435" s="128"/>
      <c r="M435" s="128"/>
      <c r="N435" s="128"/>
      <c r="O435" s="128"/>
      <c r="P435" s="128"/>
      <c r="Q435" s="128"/>
      <c r="R435" s="128"/>
      <c r="S435" s="128"/>
      <c r="T435" s="128"/>
      <c r="U435" s="128"/>
      <c r="V435" s="128"/>
      <c r="W435" s="128"/>
      <c r="X435" s="128"/>
      <c r="Y435" s="128"/>
      <c r="Z435" s="128"/>
      <c r="AA435" s="128"/>
      <c r="AB435" s="128"/>
      <c r="AC435" s="128"/>
      <c r="AD435" s="128"/>
      <c r="AE435" s="128"/>
      <c r="AF435" s="128"/>
      <c r="AG435" s="128"/>
      <c r="AH435" s="128"/>
      <c r="AI435" s="128"/>
      <c r="AJ435" s="128"/>
      <c r="AK435" s="128"/>
      <c r="AL435" s="128"/>
      <c r="AM435" s="128"/>
      <c r="AN435" s="128"/>
      <c r="AO435" s="128"/>
      <c r="AP435" s="128"/>
      <c r="AQ435" s="128"/>
      <c r="AR435" s="128"/>
      <c r="AS435" s="128"/>
      <c r="AT435" s="128"/>
      <c r="AU435" s="128"/>
      <c r="AV435" s="128"/>
      <c r="AW435" s="128"/>
      <c r="AX435" s="128"/>
      <c r="AY435" s="128"/>
      <c r="AZ435" s="128"/>
      <c r="BA435" s="128"/>
      <c r="BB435" s="128"/>
      <c r="BC435" s="128"/>
      <c r="BD435" s="128"/>
      <c r="BE435" s="128"/>
      <c r="BF435" s="128"/>
      <c r="BG435" s="128"/>
      <c r="BH435" s="128"/>
      <c r="BI435" s="128"/>
      <c r="BJ435" s="128"/>
      <c r="BK435" s="128"/>
      <c r="BL435" s="128"/>
      <c r="BM435" s="128"/>
      <c r="BN435" s="128"/>
      <c r="BO435" s="128"/>
      <c r="BP435" s="128"/>
      <c r="BQ435" s="128"/>
      <c r="BR435" s="128"/>
      <c r="BS435" s="128"/>
      <c r="BT435" s="128"/>
      <c r="BU435" s="128"/>
      <c r="BV435" s="128"/>
      <c r="BW435" s="128"/>
      <c r="BX435" s="128"/>
      <c r="BY435" s="128"/>
      <c r="BZ435" s="128"/>
      <c r="CA435" s="128"/>
      <c r="CB435" s="128"/>
      <c r="CC435" s="128"/>
      <c r="CD435" s="128"/>
      <c r="CE435" s="128"/>
      <c r="CF435" s="128"/>
      <c r="CG435" s="128"/>
      <c r="CH435" s="128"/>
      <c r="CI435" s="128"/>
      <c r="CJ435" s="128"/>
      <c r="CK435" s="128"/>
      <c r="CL435" s="128"/>
      <c r="CM435" s="128"/>
      <c r="CN435" s="128"/>
      <c r="CO435" s="128"/>
      <c r="CP435" s="128"/>
      <c r="CQ435" s="128"/>
      <c r="CR435" s="128"/>
      <c r="CS435" s="128"/>
      <c r="CT435" s="128"/>
      <c r="CU435" s="128"/>
      <c r="CV435" s="128"/>
      <c r="CW435" s="128"/>
      <c r="CX435" s="128"/>
      <c r="CY435" s="128"/>
      <c r="CZ435" s="128"/>
      <c r="DA435" s="128"/>
      <c r="DB435" s="128"/>
      <c r="DC435" s="128"/>
      <c r="DD435" s="128"/>
      <c r="DE435" s="128"/>
      <c r="DF435" s="128"/>
      <c r="DG435" s="128"/>
      <c r="DH435" s="128"/>
      <c r="DI435" s="128"/>
      <c r="DJ435" s="128"/>
      <c r="DK435" s="128"/>
      <c r="DL435" s="128"/>
      <c r="DM435" s="128"/>
      <c r="DN435" s="128"/>
      <c r="DO435" s="128"/>
      <c r="DP435" s="128"/>
      <c r="DQ435" s="128"/>
      <c r="DR435" s="128"/>
      <c r="DS435" s="128"/>
      <c r="DT435" s="128"/>
      <c r="DU435" s="128"/>
      <c r="DV435" s="128"/>
      <c r="DW435" s="128"/>
      <c r="DX435" s="128"/>
      <c r="DY435" s="128"/>
      <c r="DZ435" s="128"/>
      <c r="EA435" s="128"/>
      <c r="EB435" s="128"/>
    </row>
    <row r="436" spans="10:132">
      <c r="J436" s="128"/>
      <c r="K436" s="128"/>
      <c r="L436" s="128"/>
      <c r="M436" s="128"/>
      <c r="N436" s="128"/>
      <c r="O436" s="128"/>
      <c r="P436" s="128"/>
      <c r="Q436" s="128"/>
      <c r="R436" s="128"/>
      <c r="S436" s="128"/>
      <c r="T436" s="128"/>
      <c r="U436" s="128"/>
      <c r="V436" s="128"/>
      <c r="W436" s="128"/>
      <c r="X436" s="128"/>
      <c r="Y436" s="128"/>
      <c r="Z436" s="128"/>
      <c r="AA436" s="128"/>
      <c r="AB436" s="128"/>
      <c r="AC436" s="128"/>
      <c r="AD436" s="128"/>
      <c r="AE436" s="128"/>
      <c r="AF436" s="128"/>
      <c r="AG436" s="128"/>
      <c r="AH436" s="128"/>
      <c r="AI436" s="128"/>
      <c r="AJ436" s="128"/>
      <c r="AK436" s="128"/>
      <c r="AL436" s="128"/>
      <c r="AM436" s="128"/>
      <c r="AN436" s="128"/>
      <c r="AO436" s="128"/>
      <c r="AP436" s="128"/>
      <c r="AQ436" s="128"/>
      <c r="AR436" s="128"/>
      <c r="AS436" s="128"/>
      <c r="AT436" s="128"/>
      <c r="AU436" s="128"/>
      <c r="AV436" s="128"/>
      <c r="AW436" s="128"/>
      <c r="AX436" s="128"/>
      <c r="AY436" s="128"/>
      <c r="AZ436" s="128"/>
      <c r="BA436" s="128"/>
      <c r="BB436" s="128"/>
      <c r="BC436" s="128"/>
      <c r="BD436" s="128"/>
      <c r="BE436" s="128"/>
      <c r="BF436" s="128"/>
      <c r="BG436" s="128"/>
      <c r="BH436" s="128"/>
      <c r="BI436" s="128"/>
      <c r="BJ436" s="128"/>
      <c r="BK436" s="128"/>
      <c r="BL436" s="128"/>
      <c r="BM436" s="128"/>
      <c r="BN436" s="128"/>
      <c r="BO436" s="128"/>
      <c r="BP436" s="128"/>
      <c r="BQ436" s="128"/>
      <c r="BR436" s="128"/>
      <c r="BS436" s="128"/>
      <c r="BT436" s="128"/>
      <c r="BU436" s="128"/>
      <c r="BV436" s="128"/>
      <c r="BW436" s="128"/>
      <c r="BX436" s="128"/>
      <c r="BY436" s="128"/>
      <c r="BZ436" s="128"/>
      <c r="CA436" s="128"/>
      <c r="CB436" s="128"/>
      <c r="CC436" s="128"/>
      <c r="CD436" s="128"/>
      <c r="CE436" s="128"/>
      <c r="CF436" s="128"/>
      <c r="CG436" s="128"/>
      <c r="CH436" s="128"/>
      <c r="CI436" s="128"/>
      <c r="CJ436" s="128"/>
      <c r="CK436" s="128"/>
      <c r="CL436" s="128"/>
      <c r="CM436" s="128"/>
      <c r="CN436" s="128"/>
      <c r="CO436" s="128"/>
      <c r="CP436" s="128"/>
      <c r="CQ436" s="128"/>
      <c r="CR436" s="128"/>
      <c r="CS436" s="128"/>
      <c r="CT436" s="128"/>
      <c r="CU436" s="128"/>
      <c r="CV436" s="128"/>
      <c r="CW436" s="128"/>
      <c r="CX436" s="128"/>
      <c r="CY436" s="128"/>
      <c r="CZ436" s="128"/>
      <c r="DA436" s="128"/>
      <c r="DB436" s="128"/>
      <c r="DC436" s="128"/>
      <c r="DD436" s="128"/>
      <c r="DE436" s="128"/>
      <c r="DF436" s="128"/>
      <c r="DG436" s="128"/>
      <c r="DH436" s="128"/>
      <c r="DI436" s="128"/>
      <c r="DJ436" s="128"/>
      <c r="DK436" s="128"/>
      <c r="DL436" s="128"/>
      <c r="DM436" s="128"/>
      <c r="DN436" s="128"/>
      <c r="DO436" s="128"/>
      <c r="DP436" s="128"/>
      <c r="DQ436" s="128"/>
      <c r="DR436" s="128"/>
      <c r="DS436" s="128"/>
      <c r="DT436" s="128"/>
      <c r="DU436" s="128"/>
      <c r="DV436" s="128"/>
      <c r="DW436" s="128"/>
      <c r="DX436" s="128"/>
      <c r="DY436" s="128"/>
      <c r="DZ436" s="128"/>
      <c r="EA436" s="128"/>
      <c r="EB436" s="128"/>
    </row>
    <row r="437" spans="10:132">
      <c r="J437" s="128"/>
      <c r="K437" s="128"/>
      <c r="L437" s="128"/>
      <c r="M437" s="128"/>
      <c r="N437" s="128"/>
      <c r="O437" s="128"/>
      <c r="P437" s="128"/>
      <c r="Q437" s="128"/>
      <c r="R437" s="128"/>
      <c r="S437" s="128"/>
      <c r="T437" s="128"/>
      <c r="U437" s="128"/>
      <c r="V437" s="128"/>
      <c r="W437" s="128"/>
      <c r="X437" s="128"/>
      <c r="Y437" s="128"/>
      <c r="Z437" s="128"/>
      <c r="AA437" s="128"/>
      <c r="AB437" s="128"/>
      <c r="AC437" s="128"/>
      <c r="AD437" s="128"/>
      <c r="AE437" s="128"/>
      <c r="AF437" s="128"/>
      <c r="AG437" s="128"/>
      <c r="AH437" s="128"/>
      <c r="AI437" s="128"/>
      <c r="AJ437" s="128"/>
      <c r="AK437" s="128"/>
      <c r="AL437" s="128"/>
      <c r="AM437" s="128"/>
      <c r="AN437" s="128"/>
      <c r="AO437" s="128"/>
      <c r="AP437" s="128"/>
      <c r="AQ437" s="128"/>
      <c r="AR437" s="128"/>
      <c r="AS437" s="128"/>
      <c r="AT437" s="128"/>
      <c r="AU437" s="128"/>
      <c r="AV437" s="128"/>
      <c r="AW437" s="128"/>
      <c r="AX437" s="128"/>
      <c r="AY437" s="128"/>
      <c r="AZ437" s="128"/>
      <c r="BA437" s="128"/>
      <c r="BB437" s="128"/>
      <c r="BC437" s="128"/>
      <c r="BD437" s="128"/>
      <c r="BE437" s="128"/>
      <c r="BF437" s="128"/>
      <c r="BG437" s="128"/>
      <c r="BH437" s="128"/>
      <c r="BI437" s="128"/>
      <c r="BJ437" s="128"/>
      <c r="BK437" s="128"/>
      <c r="BL437" s="128"/>
      <c r="BM437" s="128"/>
      <c r="BN437" s="128"/>
      <c r="BO437" s="128"/>
      <c r="BP437" s="128"/>
      <c r="BQ437" s="128"/>
      <c r="BR437" s="128"/>
      <c r="BS437" s="128"/>
      <c r="BT437" s="128"/>
      <c r="BU437" s="128"/>
      <c r="BV437" s="128"/>
      <c r="BW437" s="128"/>
      <c r="BX437" s="128"/>
      <c r="BY437" s="128"/>
      <c r="BZ437" s="128"/>
      <c r="CA437" s="128"/>
      <c r="CB437" s="128"/>
      <c r="CC437" s="128"/>
      <c r="CD437" s="128"/>
      <c r="CE437" s="128"/>
      <c r="CF437" s="128"/>
      <c r="CG437" s="128"/>
      <c r="CH437" s="128"/>
      <c r="CI437" s="128"/>
      <c r="CJ437" s="128"/>
      <c r="CK437" s="128"/>
      <c r="CL437" s="128"/>
      <c r="CM437" s="128"/>
      <c r="CN437" s="128"/>
      <c r="CO437" s="128"/>
      <c r="CP437" s="128"/>
      <c r="CQ437" s="128"/>
      <c r="CR437" s="128"/>
      <c r="CS437" s="128"/>
      <c r="CT437" s="128"/>
      <c r="CU437" s="128"/>
      <c r="CV437" s="128"/>
      <c r="CW437" s="128"/>
      <c r="CX437" s="128"/>
      <c r="CY437" s="128"/>
      <c r="CZ437" s="128"/>
      <c r="DA437" s="128"/>
      <c r="DB437" s="128"/>
      <c r="DC437" s="128"/>
      <c r="DD437" s="128"/>
      <c r="DE437" s="128"/>
      <c r="DF437" s="128"/>
      <c r="DG437" s="128"/>
      <c r="DH437" s="128"/>
      <c r="DI437" s="128"/>
      <c r="DJ437" s="128"/>
      <c r="DK437" s="128"/>
      <c r="DL437" s="128"/>
      <c r="DM437" s="128"/>
      <c r="DN437" s="128"/>
      <c r="DO437" s="128"/>
      <c r="DP437" s="128"/>
      <c r="DQ437" s="128"/>
      <c r="DR437" s="128"/>
      <c r="DS437" s="128"/>
      <c r="DT437" s="128"/>
      <c r="DU437" s="128"/>
      <c r="DV437" s="128"/>
      <c r="DW437" s="128"/>
      <c r="DX437" s="128"/>
      <c r="DY437" s="128"/>
      <c r="DZ437" s="128"/>
      <c r="EA437" s="128"/>
      <c r="EB437" s="128"/>
    </row>
    <row r="438" spans="10:132">
      <c r="J438" s="128"/>
      <c r="K438" s="128"/>
      <c r="L438" s="128"/>
      <c r="M438" s="128"/>
      <c r="N438" s="128"/>
      <c r="O438" s="128"/>
      <c r="P438" s="128"/>
      <c r="Q438" s="128"/>
      <c r="R438" s="128"/>
      <c r="S438" s="128"/>
      <c r="T438" s="128"/>
      <c r="U438" s="128"/>
      <c r="V438" s="128"/>
      <c r="W438" s="128"/>
      <c r="X438" s="128"/>
      <c r="Y438" s="128"/>
      <c r="Z438" s="128"/>
      <c r="AA438" s="128"/>
      <c r="AB438" s="128"/>
      <c r="AC438" s="128"/>
      <c r="AD438" s="128"/>
      <c r="AE438" s="128"/>
      <c r="AF438" s="128"/>
      <c r="AG438" s="128"/>
      <c r="AH438" s="128"/>
      <c r="AI438" s="128"/>
      <c r="AJ438" s="128"/>
      <c r="AK438" s="128"/>
      <c r="AL438" s="128"/>
      <c r="AM438" s="128"/>
      <c r="AN438" s="128"/>
      <c r="AO438" s="128"/>
      <c r="AP438" s="128"/>
      <c r="AQ438" s="128"/>
      <c r="AR438" s="128"/>
      <c r="AS438" s="128"/>
      <c r="AT438" s="128"/>
      <c r="AU438" s="128"/>
      <c r="AV438" s="128"/>
      <c r="AW438" s="128"/>
      <c r="AX438" s="128"/>
      <c r="AY438" s="128"/>
      <c r="AZ438" s="128"/>
      <c r="BA438" s="128"/>
      <c r="BB438" s="128"/>
      <c r="BC438" s="128"/>
      <c r="BD438" s="128"/>
      <c r="BE438" s="128"/>
      <c r="BF438" s="128"/>
      <c r="BG438" s="128"/>
      <c r="BH438" s="128"/>
      <c r="BI438" s="128"/>
      <c r="BJ438" s="128"/>
      <c r="BK438" s="128"/>
      <c r="BL438" s="128"/>
      <c r="BM438" s="128"/>
      <c r="BN438" s="128"/>
      <c r="BO438" s="128"/>
      <c r="BP438" s="128"/>
      <c r="BQ438" s="128"/>
      <c r="BR438" s="128"/>
      <c r="BS438" s="128"/>
      <c r="BT438" s="128"/>
      <c r="BU438" s="128"/>
      <c r="BV438" s="128"/>
      <c r="BW438" s="128"/>
      <c r="BX438" s="128"/>
      <c r="BY438" s="128"/>
      <c r="BZ438" s="128"/>
      <c r="CA438" s="128"/>
      <c r="CB438" s="128"/>
      <c r="CC438" s="128"/>
      <c r="CD438" s="128"/>
      <c r="CE438" s="128"/>
      <c r="CF438" s="128"/>
      <c r="CG438" s="128"/>
      <c r="CH438" s="128"/>
      <c r="CI438" s="128"/>
      <c r="CJ438" s="128"/>
      <c r="CK438" s="128"/>
      <c r="CL438" s="128"/>
      <c r="CM438" s="128"/>
      <c r="CN438" s="128"/>
      <c r="CO438" s="128"/>
      <c r="CP438" s="128"/>
      <c r="CQ438" s="128"/>
      <c r="CR438" s="128"/>
      <c r="CS438" s="128"/>
      <c r="CT438" s="128"/>
      <c r="CU438" s="128"/>
      <c r="CV438" s="128"/>
      <c r="CW438" s="128"/>
      <c r="CX438" s="128"/>
      <c r="CY438" s="128"/>
      <c r="CZ438" s="128"/>
      <c r="DA438" s="128"/>
      <c r="DB438" s="128"/>
      <c r="DC438" s="128"/>
      <c r="DD438" s="128"/>
      <c r="DE438" s="128"/>
      <c r="DF438" s="128"/>
      <c r="DG438" s="128"/>
      <c r="DH438" s="128"/>
      <c r="DI438" s="128"/>
      <c r="DJ438" s="128"/>
      <c r="DK438" s="128"/>
      <c r="DL438" s="128"/>
      <c r="DM438" s="128"/>
      <c r="DN438" s="128"/>
      <c r="DO438" s="128"/>
      <c r="DP438" s="128"/>
      <c r="DQ438" s="128"/>
      <c r="DR438" s="128"/>
      <c r="DS438" s="128"/>
      <c r="DT438" s="128"/>
      <c r="DU438" s="128"/>
      <c r="DV438" s="128"/>
      <c r="DW438" s="128"/>
      <c r="DX438" s="128"/>
      <c r="DY438" s="128"/>
      <c r="DZ438" s="128"/>
      <c r="EA438" s="128"/>
      <c r="EB438" s="128"/>
    </row>
    <row r="439" spans="10:132">
      <c r="J439" s="128"/>
      <c r="K439" s="128"/>
      <c r="L439" s="128"/>
      <c r="M439" s="128"/>
      <c r="N439" s="128"/>
      <c r="O439" s="128"/>
      <c r="P439" s="128"/>
      <c r="Q439" s="128"/>
      <c r="R439" s="128"/>
      <c r="S439" s="128"/>
      <c r="T439" s="128"/>
      <c r="U439" s="128"/>
      <c r="V439" s="128"/>
      <c r="W439" s="128"/>
      <c r="X439" s="128"/>
      <c r="Y439" s="128"/>
      <c r="Z439" s="128"/>
      <c r="AA439" s="128"/>
      <c r="AB439" s="128"/>
      <c r="AC439" s="128"/>
      <c r="AD439" s="128"/>
      <c r="AE439" s="128"/>
      <c r="AF439" s="128"/>
      <c r="AG439" s="128"/>
      <c r="AH439" s="128"/>
      <c r="AI439" s="128"/>
      <c r="AJ439" s="128"/>
      <c r="AK439" s="128"/>
      <c r="AL439" s="128"/>
      <c r="AM439" s="128"/>
      <c r="AN439" s="128"/>
      <c r="AO439" s="128"/>
      <c r="AP439" s="128"/>
      <c r="AQ439" s="128"/>
      <c r="AR439" s="128"/>
      <c r="AS439" s="128"/>
      <c r="AT439" s="128"/>
      <c r="AU439" s="128"/>
      <c r="AV439" s="128"/>
      <c r="AW439" s="128"/>
      <c r="AX439" s="128"/>
      <c r="AY439" s="128"/>
      <c r="AZ439" s="128"/>
      <c r="BA439" s="128"/>
      <c r="BB439" s="128"/>
      <c r="BC439" s="128"/>
      <c r="BD439" s="128"/>
      <c r="BE439" s="128"/>
      <c r="BF439" s="128"/>
      <c r="BG439" s="128"/>
      <c r="BH439" s="128"/>
      <c r="BI439" s="128"/>
      <c r="BJ439" s="128"/>
      <c r="BK439" s="128"/>
      <c r="BL439" s="128"/>
      <c r="BM439" s="128"/>
      <c r="BN439" s="128"/>
      <c r="BO439" s="128"/>
      <c r="BP439" s="128"/>
      <c r="BQ439" s="128"/>
      <c r="BR439" s="128"/>
      <c r="BS439" s="128"/>
      <c r="BT439" s="128"/>
      <c r="BU439" s="128"/>
      <c r="BV439" s="128"/>
      <c r="BW439" s="128"/>
      <c r="BX439" s="128"/>
      <c r="BY439" s="128"/>
      <c r="BZ439" s="128"/>
      <c r="CA439" s="128"/>
      <c r="CB439" s="128"/>
      <c r="CC439" s="128"/>
      <c r="CD439" s="128"/>
      <c r="CE439" s="128"/>
      <c r="CF439" s="128"/>
      <c r="CG439" s="128"/>
      <c r="CH439" s="128"/>
      <c r="CI439" s="128"/>
      <c r="CJ439" s="128"/>
      <c r="CK439" s="128"/>
      <c r="CL439" s="128"/>
      <c r="CM439" s="128"/>
      <c r="CN439" s="128"/>
      <c r="CO439" s="128"/>
      <c r="CP439" s="128"/>
      <c r="CQ439" s="128"/>
      <c r="CR439" s="128"/>
      <c r="CS439" s="128"/>
      <c r="CT439" s="128"/>
      <c r="CU439" s="128"/>
      <c r="CV439" s="128"/>
      <c r="CW439" s="128"/>
      <c r="CX439" s="128"/>
      <c r="CY439" s="128"/>
      <c r="CZ439" s="128"/>
      <c r="DA439" s="128"/>
      <c r="DB439" s="128"/>
      <c r="DC439" s="128"/>
      <c r="DD439" s="128"/>
      <c r="DE439" s="128"/>
      <c r="DF439" s="128"/>
      <c r="DG439" s="128"/>
      <c r="DH439" s="128"/>
      <c r="DI439" s="128"/>
      <c r="DJ439" s="128"/>
      <c r="DK439" s="128"/>
      <c r="DL439" s="128"/>
      <c r="DM439" s="128"/>
      <c r="DN439" s="128"/>
      <c r="DO439" s="128"/>
      <c r="DP439" s="128"/>
      <c r="DQ439" s="128"/>
      <c r="DR439" s="128"/>
      <c r="DS439" s="128"/>
      <c r="DT439" s="128"/>
      <c r="DU439" s="128"/>
      <c r="DV439" s="128"/>
      <c r="DW439" s="128"/>
      <c r="DX439" s="128"/>
      <c r="DY439" s="128"/>
      <c r="DZ439" s="128"/>
      <c r="EA439" s="128"/>
      <c r="EB439" s="128"/>
    </row>
    <row r="440" spans="10:132">
      <c r="J440" s="128"/>
      <c r="K440" s="128"/>
      <c r="L440" s="128"/>
      <c r="M440" s="128"/>
      <c r="N440" s="128"/>
      <c r="O440" s="128"/>
      <c r="P440" s="128"/>
      <c r="Q440" s="128"/>
      <c r="R440" s="128"/>
      <c r="S440" s="128"/>
      <c r="T440" s="128"/>
      <c r="U440" s="128"/>
      <c r="V440" s="128"/>
      <c r="W440" s="128"/>
      <c r="X440" s="128"/>
      <c r="Y440" s="128"/>
      <c r="Z440" s="128"/>
      <c r="AA440" s="128"/>
      <c r="AB440" s="128"/>
      <c r="AC440" s="128"/>
      <c r="AD440" s="128"/>
      <c r="AE440" s="128"/>
      <c r="AF440" s="128"/>
      <c r="AG440" s="128"/>
      <c r="AH440" s="128"/>
      <c r="AI440" s="128"/>
      <c r="AJ440" s="128"/>
      <c r="AK440" s="128"/>
      <c r="AL440" s="128"/>
      <c r="AM440" s="128"/>
      <c r="AN440" s="128"/>
      <c r="AO440" s="128"/>
      <c r="AP440" s="128"/>
      <c r="AQ440" s="128"/>
      <c r="AR440" s="128"/>
      <c r="AS440" s="128"/>
      <c r="AT440" s="128"/>
      <c r="AU440" s="128"/>
      <c r="AV440" s="128"/>
      <c r="AW440" s="128"/>
      <c r="AX440" s="128"/>
      <c r="AY440" s="128"/>
      <c r="AZ440" s="128"/>
      <c r="BA440" s="128"/>
      <c r="BB440" s="128"/>
      <c r="BC440" s="128"/>
      <c r="BD440" s="128"/>
      <c r="BE440" s="128"/>
      <c r="BF440" s="128"/>
      <c r="BG440" s="128"/>
      <c r="BH440" s="128"/>
      <c r="BI440" s="128"/>
      <c r="BJ440" s="128"/>
      <c r="BK440" s="128"/>
      <c r="BL440" s="128"/>
      <c r="BM440" s="128"/>
      <c r="BN440" s="128"/>
      <c r="BO440" s="128"/>
      <c r="BP440" s="128"/>
      <c r="BQ440" s="128"/>
      <c r="BR440" s="128"/>
      <c r="BS440" s="128"/>
      <c r="BT440" s="128"/>
      <c r="BU440" s="128"/>
      <c r="BV440" s="128"/>
      <c r="BW440" s="128"/>
      <c r="BX440" s="128"/>
      <c r="BY440" s="128"/>
      <c r="BZ440" s="128"/>
      <c r="CA440" s="128"/>
      <c r="CB440" s="128"/>
      <c r="CC440" s="128"/>
      <c r="CD440" s="128"/>
      <c r="CE440" s="128"/>
      <c r="CF440" s="128"/>
      <c r="CG440" s="128"/>
      <c r="CH440" s="128"/>
      <c r="CI440" s="128"/>
      <c r="CJ440" s="128"/>
      <c r="CK440" s="128"/>
      <c r="CL440" s="128"/>
      <c r="CM440" s="128"/>
      <c r="CN440" s="128"/>
      <c r="CO440" s="128"/>
      <c r="CP440" s="128"/>
      <c r="CQ440" s="128"/>
      <c r="CR440" s="128"/>
      <c r="CS440" s="128"/>
      <c r="CT440" s="128"/>
      <c r="CU440" s="128"/>
      <c r="CV440" s="128"/>
      <c r="CW440" s="128"/>
      <c r="CX440" s="128"/>
      <c r="CY440" s="128"/>
      <c r="CZ440" s="128"/>
      <c r="DA440" s="128"/>
      <c r="DB440" s="128"/>
      <c r="DC440" s="128"/>
      <c r="DD440" s="128"/>
      <c r="DE440" s="128"/>
      <c r="DF440" s="128"/>
      <c r="DG440" s="128"/>
      <c r="DH440" s="128"/>
      <c r="DI440" s="128"/>
      <c r="DJ440" s="128"/>
      <c r="DK440" s="128"/>
      <c r="DL440" s="128"/>
      <c r="DM440" s="128"/>
      <c r="DN440" s="128"/>
      <c r="DO440" s="128"/>
      <c r="DP440" s="128"/>
      <c r="DQ440" s="128"/>
      <c r="DR440" s="128"/>
      <c r="DS440" s="128"/>
      <c r="DT440" s="128"/>
      <c r="DU440" s="128"/>
      <c r="DV440" s="128"/>
      <c r="DW440" s="128"/>
      <c r="DX440" s="128"/>
      <c r="DY440" s="128"/>
      <c r="DZ440" s="128"/>
      <c r="EA440" s="128"/>
      <c r="EB440" s="128"/>
    </row>
    <row r="441" spans="10:132">
      <c r="J441" s="128"/>
      <c r="K441" s="128"/>
      <c r="L441" s="128"/>
      <c r="M441" s="128"/>
      <c r="N441" s="128"/>
      <c r="O441" s="128"/>
      <c r="P441" s="128"/>
      <c r="Q441" s="128"/>
      <c r="R441" s="128"/>
      <c r="S441" s="128"/>
      <c r="T441" s="128"/>
      <c r="U441" s="128"/>
      <c r="V441" s="128"/>
      <c r="W441" s="128"/>
      <c r="X441" s="128"/>
      <c r="Y441" s="128"/>
      <c r="Z441" s="128"/>
      <c r="AA441" s="128"/>
      <c r="AB441" s="128"/>
      <c r="AC441" s="128"/>
      <c r="AD441" s="128"/>
      <c r="AE441" s="128"/>
      <c r="AF441" s="128"/>
      <c r="AG441" s="128"/>
      <c r="AH441" s="128"/>
      <c r="AI441" s="128"/>
      <c r="AJ441" s="128"/>
      <c r="AK441" s="128"/>
      <c r="AL441" s="128"/>
      <c r="AM441" s="128"/>
      <c r="AN441" s="128"/>
      <c r="AO441" s="128"/>
      <c r="AP441" s="128"/>
      <c r="AQ441" s="128"/>
      <c r="AR441" s="128"/>
      <c r="AS441" s="128"/>
      <c r="AT441" s="128"/>
      <c r="AU441" s="128"/>
      <c r="AV441" s="128"/>
      <c r="AW441" s="128"/>
      <c r="AX441" s="128"/>
      <c r="AY441" s="128"/>
      <c r="AZ441" s="128"/>
      <c r="BA441" s="128"/>
      <c r="BB441" s="128"/>
      <c r="BC441" s="128"/>
      <c r="BD441" s="128"/>
      <c r="BE441" s="128"/>
      <c r="BF441" s="128"/>
      <c r="BG441" s="128"/>
      <c r="BH441" s="128"/>
      <c r="BI441" s="128"/>
      <c r="BJ441" s="128"/>
      <c r="BK441" s="128"/>
      <c r="BL441" s="128"/>
      <c r="BM441" s="128"/>
      <c r="BN441" s="128"/>
      <c r="BO441" s="128"/>
      <c r="BP441" s="128"/>
      <c r="BQ441" s="128"/>
      <c r="BR441" s="128"/>
      <c r="BS441" s="128"/>
      <c r="BT441" s="128"/>
      <c r="BU441" s="128"/>
      <c r="BV441" s="128"/>
      <c r="BW441" s="128"/>
      <c r="BX441" s="128"/>
      <c r="BY441" s="128"/>
      <c r="BZ441" s="128"/>
      <c r="CA441" s="128"/>
      <c r="CB441" s="128"/>
      <c r="CC441" s="128"/>
      <c r="CD441" s="128"/>
      <c r="CE441" s="128"/>
      <c r="CF441" s="128"/>
      <c r="CG441" s="128"/>
      <c r="CH441" s="128"/>
      <c r="CI441" s="128"/>
      <c r="CJ441" s="128"/>
      <c r="CK441" s="128"/>
      <c r="CL441" s="128"/>
      <c r="CM441" s="128"/>
      <c r="CN441" s="128"/>
      <c r="CO441" s="128"/>
      <c r="CP441" s="128"/>
      <c r="CQ441" s="128"/>
      <c r="CR441" s="128"/>
      <c r="CS441" s="128"/>
      <c r="CT441" s="128"/>
      <c r="CU441" s="128"/>
      <c r="CV441" s="128"/>
      <c r="CW441" s="128"/>
      <c r="CX441" s="128"/>
      <c r="CY441" s="128"/>
      <c r="CZ441" s="128"/>
      <c r="DA441" s="128"/>
      <c r="DB441" s="128"/>
      <c r="DC441" s="128"/>
      <c r="DD441" s="128"/>
      <c r="DE441" s="128"/>
      <c r="DF441" s="128"/>
      <c r="DG441" s="128"/>
      <c r="DH441" s="128"/>
      <c r="DI441" s="128"/>
      <c r="DJ441" s="128"/>
      <c r="DK441" s="128"/>
      <c r="DL441" s="128"/>
      <c r="DM441" s="128"/>
      <c r="DN441" s="128"/>
      <c r="DO441" s="128"/>
      <c r="DP441" s="128"/>
      <c r="DQ441" s="128"/>
      <c r="DR441" s="128"/>
      <c r="DS441" s="128"/>
      <c r="DT441" s="128"/>
      <c r="DU441" s="128"/>
      <c r="DV441" s="128"/>
      <c r="DW441" s="128"/>
      <c r="DX441" s="128"/>
      <c r="DY441" s="128"/>
      <c r="DZ441" s="128"/>
      <c r="EA441" s="128"/>
      <c r="EB441" s="128"/>
    </row>
    <row r="442" spans="10:132">
      <c r="J442" s="128"/>
      <c r="K442" s="128"/>
      <c r="L442" s="128"/>
      <c r="M442" s="128"/>
      <c r="N442" s="128"/>
      <c r="O442" s="128"/>
      <c r="P442" s="128"/>
      <c r="Q442" s="128"/>
      <c r="R442" s="128"/>
      <c r="S442" s="128"/>
      <c r="T442" s="128"/>
      <c r="U442" s="128"/>
      <c r="V442" s="128"/>
      <c r="W442" s="128"/>
      <c r="X442" s="128"/>
      <c r="Y442" s="128"/>
      <c r="Z442" s="128"/>
      <c r="AA442" s="128"/>
      <c r="AB442" s="128"/>
      <c r="AC442" s="128"/>
      <c r="AD442" s="128"/>
      <c r="AE442" s="128"/>
      <c r="AF442" s="128"/>
      <c r="AG442" s="128"/>
      <c r="AH442" s="128"/>
      <c r="AI442" s="128"/>
      <c r="AJ442" s="128"/>
      <c r="AK442" s="128"/>
      <c r="AL442" s="128"/>
      <c r="AM442" s="128"/>
      <c r="AN442" s="128"/>
      <c r="AO442" s="128"/>
      <c r="AP442" s="128"/>
      <c r="AQ442" s="128"/>
      <c r="AR442" s="128"/>
      <c r="AS442" s="128"/>
      <c r="AT442" s="128"/>
      <c r="AU442" s="128"/>
      <c r="AV442" s="128"/>
      <c r="AW442" s="128"/>
      <c r="AX442" s="128"/>
      <c r="AY442" s="128"/>
      <c r="AZ442" s="128"/>
      <c r="BA442" s="128"/>
      <c r="BB442" s="128"/>
      <c r="BC442" s="128"/>
      <c r="BD442" s="128"/>
      <c r="BE442" s="128"/>
      <c r="BF442" s="128"/>
      <c r="BG442" s="128"/>
      <c r="BH442" s="128"/>
      <c r="BI442" s="128"/>
      <c r="BJ442" s="128"/>
      <c r="BK442" s="128"/>
      <c r="BL442" s="128"/>
      <c r="BM442" s="128"/>
      <c r="BN442" s="128"/>
      <c r="BO442" s="128"/>
      <c r="BP442" s="128"/>
      <c r="BQ442" s="128"/>
      <c r="BR442" s="128"/>
      <c r="BS442" s="128"/>
      <c r="BT442" s="128"/>
      <c r="BU442" s="128"/>
      <c r="BV442" s="128"/>
      <c r="BW442" s="128"/>
      <c r="BX442" s="128"/>
      <c r="BY442" s="128"/>
      <c r="BZ442" s="128"/>
      <c r="CA442" s="128"/>
      <c r="CB442" s="128"/>
      <c r="CC442" s="128"/>
      <c r="CD442" s="128"/>
      <c r="CE442" s="128"/>
      <c r="CF442" s="128"/>
      <c r="CG442" s="128"/>
      <c r="CH442" s="128"/>
      <c r="CI442" s="128"/>
      <c r="CJ442" s="128"/>
      <c r="CK442" s="128"/>
      <c r="CL442" s="128"/>
      <c r="CM442" s="128"/>
      <c r="CN442" s="128"/>
      <c r="CO442" s="128"/>
      <c r="CP442" s="128"/>
      <c r="CQ442" s="128"/>
      <c r="CR442" s="128"/>
      <c r="CS442" s="128"/>
      <c r="CT442" s="128"/>
      <c r="CU442" s="128"/>
      <c r="CV442" s="128"/>
      <c r="CW442" s="128"/>
      <c r="CX442" s="128"/>
      <c r="CY442" s="128"/>
      <c r="CZ442" s="128"/>
      <c r="DA442" s="128"/>
      <c r="DB442" s="128"/>
      <c r="DC442" s="128"/>
      <c r="DD442" s="128"/>
      <c r="DE442" s="128"/>
      <c r="DF442" s="128"/>
      <c r="DG442" s="128"/>
      <c r="DH442" s="128"/>
      <c r="DI442" s="128"/>
      <c r="DJ442" s="128"/>
      <c r="DK442" s="128"/>
      <c r="DL442" s="128"/>
      <c r="DM442" s="128"/>
      <c r="DN442" s="128"/>
      <c r="DO442" s="128"/>
      <c r="DP442" s="128"/>
      <c r="DQ442" s="128"/>
      <c r="DR442" s="128"/>
      <c r="DS442" s="128"/>
      <c r="DT442" s="128"/>
      <c r="DU442" s="128"/>
      <c r="DV442" s="128"/>
      <c r="DW442" s="128"/>
      <c r="DX442" s="128"/>
      <c r="DY442" s="128"/>
      <c r="DZ442" s="128"/>
      <c r="EA442" s="128"/>
      <c r="EB442" s="128"/>
    </row>
    <row r="443" spans="10:132">
      <c r="J443" s="128"/>
      <c r="K443" s="128"/>
      <c r="L443" s="128"/>
      <c r="M443" s="128"/>
      <c r="N443" s="128"/>
      <c r="O443" s="128"/>
      <c r="P443" s="128"/>
      <c r="Q443" s="128"/>
      <c r="R443" s="128"/>
      <c r="S443" s="128"/>
      <c r="T443" s="128"/>
      <c r="U443" s="128"/>
      <c r="V443" s="128"/>
      <c r="W443" s="128"/>
      <c r="X443" s="128"/>
      <c r="Y443" s="128"/>
      <c r="Z443" s="128"/>
      <c r="AA443" s="128"/>
      <c r="AB443" s="128"/>
      <c r="AC443" s="128"/>
      <c r="AD443" s="128"/>
      <c r="AE443" s="128"/>
      <c r="AF443" s="128"/>
      <c r="AG443" s="128"/>
      <c r="AH443" s="128"/>
      <c r="AI443" s="128"/>
      <c r="AJ443" s="128"/>
      <c r="AK443" s="128"/>
      <c r="AL443" s="128"/>
      <c r="AM443" s="128"/>
      <c r="AN443" s="128"/>
      <c r="AO443" s="128"/>
      <c r="AP443" s="128"/>
      <c r="AQ443" s="128"/>
      <c r="AR443" s="128"/>
      <c r="AS443" s="128"/>
      <c r="AT443" s="128"/>
      <c r="AU443" s="128"/>
      <c r="AV443" s="128"/>
      <c r="AW443" s="128"/>
      <c r="AX443" s="128"/>
      <c r="AY443" s="128"/>
      <c r="AZ443" s="128"/>
      <c r="BA443" s="128"/>
      <c r="BB443" s="128"/>
      <c r="BC443" s="128"/>
      <c r="BD443" s="128"/>
      <c r="BE443" s="128"/>
      <c r="BF443" s="128"/>
      <c r="BG443" s="128"/>
      <c r="BH443" s="128"/>
      <c r="BI443" s="128"/>
      <c r="BJ443" s="128"/>
      <c r="BK443" s="128"/>
      <c r="BL443" s="128"/>
      <c r="BM443" s="128"/>
      <c r="BN443" s="128"/>
      <c r="BO443" s="128"/>
      <c r="BP443" s="128"/>
      <c r="BQ443" s="128"/>
      <c r="BR443" s="128"/>
      <c r="BS443" s="128"/>
      <c r="BT443" s="128"/>
      <c r="BU443" s="128"/>
      <c r="BV443" s="128"/>
      <c r="BW443" s="128"/>
      <c r="BX443" s="128"/>
      <c r="BY443" s="128"/>
      <c r="BZ443" s="128"/>
      <c r="CA443" s="128"/>
      <c r="CB443" s="128"/>
      <c r="CC443" s="128"/>
      <c r="CD443" s="128"/>
      <c r="CE443" s="128"/>
      <c r="CF443" s="128"/>
      <c r="CG443" s="128"/>
      <c r="CH443" s="128"/>
      <c r="CI443" s="128"/>
      <c r="CJ443" s="128"/>
      <c r="CK443" s="128"/>
      <c r="CL443" s="128"/>
      <c r="CM443" s="128"/>
      <c r="CN443" s="128"/>
      <c r="CO443" s="128"/>
      <c r="CP443" s="128"/>
      <c r="CQ443" s="128"/>
      <c r="CR443" s="128"/>
      <c r="CS443" s="128"/>
      <c r="CT443" s="128"/>
      <c r="CU443" s="128"/>
      <c r="CV443" s="128"/>
      <c r="CW443" s="128"/>
      <c r="CX443" s="128"/>
      <c r="CY443" s="128"/>
      <c r="CZ443" s="128"/>
      <c r="DA443" s="128"/>
      <c r="DB443" s="128"/>
      <c r="DC443" s="128"/>
      <c r="DD443" s="128"/>
      <c r="DE443" s="128"/>
      <c r="DF443" s="128"/>
      <c r="DG443" s="128"/>
      <c r="DH443" s="128"/>
      <c r="DI443" s="128"/>
      <c r="DJ443" s="128"/>
      <c r="DK443" s="128"/>
      <c r="DL443" s="128"/>
      <c r="DM443" s="128"/>
      <c r="DN443" s="128"/>
      <c r="DO443" s="128"/>
      <c r="DP443" s="128"/>
      <c r="DQ443" s="128"/>
      <c r="DR443" s="128"/>
      <c r="DS443" s="128"/>
      <c r="DT443" s="128"/>
      <c r="DU443" s="128"/>
      <c r="DV443" s="128"/>
      <c r="DW443" s="128"/>
      <c r="DX443" s="128"/>
      <c r="DY443" s="128"/>
      <c r="DZ443" s="128"/>
      <c r="EA443" s="128"/>
      <c r="EB443" s="128"/>
    </row>
    <row r="444" spans="10:132">
      <c r="J444" s="128"/>
      <c r="K444" s="128"/>
      <c r="L444" s="128"/>
      <c r="M444" s="128"/>
      <c r="N444" s="128"/>
      <c r="O444" s="128"/>
      <c r="P444" s="128"/>
      <c r="Q444" s="128"/>
      <c r="R444" s="128"/>
      <c r="S444" s="128"/>
      <c r="T444" s="128"/>
      <c r="U444" s="128"/>
      <c r="V444" s="128"/>
      <c r="W444" s="128"/>
      <c r="X444" s="128"/>
      <c r="Y444" s="128"/>
      <c r="Z444" s="128"/>
      <c r="AA444" s="128"/>
      <c r="AB444" s="128"/>
      <c r="AC444" s="128"/>
      <c r="AD444" s="128"/>
      <c r="AE444" s="128"/>
      <c r="AF444" s="128"/>
      <c r="AG444" s="128"/>
      <c r="AH444" s="128"/>
      <c r="AI444" s="128"/>
      <c r="AJ444" s="128"/>
      <c r="AK444" s="128"/>
      <c r="AL444" s="128"/>
      <c r="AM444" s="128"/>
      <c r="AN444" s="128"/>
      <c r="AO444" s="128"/>
      <c r="AP444" s="128"/>
      <c r="AQ444" s="128"/>
      <c r="AR444" s="128"/>
      <c r="AS444" s="128"/>
      <c r="AT444" s="128"/>
      <c r="AU444" s="128"/>
      <c r="AV444" s="128"/>
      <c r="AW444" s="128"/>
      <c r="AX444" s="128"/>
      <c r="AY444" s="128"/>
      <c r="AZ444" s="128"/>
      <c r="BA444" s="128"/>
      <c r="BB444" s="128"/>
      <c r="BC444" s="128"/>
      <c r="BD444" s="128"/>
      <c r="BE444" s="128"/>
      <c r="BF444" s="128"/>
      <c r="BG444" s="128"/>
      <c r="BH444" s="128"/>
      <c r="BI444" s="128"/>
      <c r="BJ444" s="128"/>
      <c r="BK444" s="128"/>
      <c r="BL444" s="128"/>
      <c r="BM444" s="128"/>
      <c r="BN444" s="128"/>
      <c r="BO444" s="128"/>
      <c r="BP444" s="128"/>
      <c r="BQ444" s="128"/>
      <c r="BR444" s="128"/>
      <c r="BS444" s="128"/>
      <c r="BT444" s="128"/>
      <c r="BU444" s="128"/>
      <c r="BV444" s="128"/>
      <c r="BW444" s="128"/>
      <c r="BX444" s="128"/>
      <c r="BY444" s="128"/>
      <c r="BZ444" s="128"/>
      <c r="CA444" s="128"/>
      <c r="CB444" s="128"/>
      <c r="CC444" s="128"/>
      <c r="CD444" s="128"/>
      <c r="CE444" s="128"/>
      <c r="CF444" s="128"/>
      <c r="CG444" s="128"/>
      <c r="CH444" s="128"/>
      <c r="CI444" s="128"/>
      <c r="CJ444" s="128"/>
      <c r="CK444" s="128"/>
      <c r="CL444" s="128"/>
      <c r="CM444" s="128"/>
      <c r="CN444" s="128"/>
      <c r="CO444" s="128"/>
      <c r="CP444" s="128"/>
      <c r="CQ444" s="128"/>
      <c r="CR444" s="128"/>
      <c r="CS444" s="128"/>
      <c r="CT444" s="128"/>
      <c r="CU444" s="128"/>
      <c r="CV444" s="128"/>
      <c r="CW444" s="128"/>
      <c r="CX444" s="128"/>
      <c r="CY444" s="128"/>
      <c r="CZ444" s="128"/>
      <c r="DA444" s="128"/>
      <c r="DB444" s="128"/>
      <c r="DC444" s="128"/>
      <c r="DD444" s="128"/>
      <c r="DE444" s="128"/>
      <c r="DF444" s="128"/>
      <c r="DG444" s="128"/>
      <c r="DH444" s="128"/>
      <c r="DI444" s="128"/>
      <c r="DJ444" s="128"/>
      <c r="DK444" s="128"/>
      <c r="DL444" s="128"/>
      <c r="DM444" s="128"/>
      <c r="DN444" s="128"/>
      <c r="DO444" s="128"/>
      <c r="DP444" s="128"/>
      <c r="DQ444" s="128"/>
      <c r="DR444" s="128"/>
      <c r="DS444" s="128"/>
      <c r="DT444" s="128"/>
      <c r="DU444" s="128"/>
      <c r="DV444" s="128"/>
      <c r="DW444" s="128"/>
      <c r="DX444" s="128"/>
      <c r="DY444" s="128"/>
      <c r="DZ444" s="128"/>
      <c r="EA444" s="128"/>
      <c r="EB444" s="128"/>
    </row>
    <row r="445" spans="10:132">
      <c r="J445" s="128"/>
      <c r="K445" s="128"/>
      <c r="L445" s="128"/>
      <c r="M445" s="128"/>
      <c r="N445" s="128"/>
      <c r="O445" s="128"/>
      <c r="P445" s="128"/>
      <c r="Q445" s="128"/>
      <c r="R445" s="128"/>
      <c r="S445" s="128"/>
      <c r="T445" s="128"/>
      <c r="U445" s="128"/>
      <c r="V445" s="128"/>
      <c r="W445" s="128"/>
      <c r="X445" s="128"/>
      <c r="Y445" s="128"/>
      <c r="Z445" s="128"/>
      <c r="AA445" s="128"/>
      <c r="AB445" s="128"/>
      <c r="AC445" s="128"/>
      <c r="AD445" s="128"/>
      <c r="AE445" s="128"/>
      <c r="AF445" s="128"/>
      <c r="AG445" s="128"/>
      <c r="AH445" s="128"/>
      <c r="AI445" s="128"/>
      <c r="AJ445" s="128"/>
      <c r="AK445" s="128"/>
      <c r="AL445" s="128"/>
      <c r="AM445" s="128"/>
      <c r="AN445" s="128"/>
      <c r="AO445" s="128"/>
      <c r="AP445" s="128"/>
      <c r="AQ445" s="128"/>
      <c r="AR445" s="128"/>
      <c r="AS445" s="128"/>
      <c r="AT445" s="128"/>
      <c r="AU445" s="128"/>
      <c r="AV445" s="128"/>
      <c r="AW445" s="128"/>
      <c r="AX445" s="128"/>
      <c r="AY445" s="128"/>
      <c r="AZ445" s="128"/>
      <c r="BA445" s="128"/>
      <c r="BB445" s="128"/>
      <c r="BC445" s="128"/>
      <c r="BD445" s="128"/>
      <c r="BE445" s="128"/>
      <c r="BF445" s="128"/>
      <c r="BG445" s="128"/>
      <c r="BH445" s="128"/>
      <c r="BI445" s="128"/>
      <c r="BJ445" s="128"/>
      <c r="BK445" s="128"/>
      <c r="BL445" s="128"/>
      <c r="BM445" s="128"/>
      <c r="BN445" s="128"/>
      <c r="BO445" s="128"/>
      <c r="BP445" s="128"/>
      <c r="BQ445" s="128"/>
      <c r="BR445" s="128"/>
      <c r="BS445" s="128"/>
      <c r="BT445" s="128"/>
      <c r="BU445" s="128"/>
      <c r="BV445" s="128"/>
      <c r="BW445" s="128"/>
      <c r="BX445" s="128"/>
      <c r="BY445" s="128"/>
      <c r="BZ445" s="128"/>
      <c r="CA445" s="128"/>
      <c r="CB445" s="128"/>
      <c r="CC445" s="128"/>
      <c r="CD445" s="128"/>
      <c r="CE445" s="128"/>
      <c r="CF445" s="128"/>
      <c r="CG445" s="128"/>
      <c r="CH445" s="128"/>
      <c r="CI445" s="128"/>
      <c r="CJ445" s="128"/>
      <c r="CK445" s="128"/>
      <c r="CL445" s="128"/>
      <c r="CM445" s="128"/>
      <c r="CN445" s="128"/>
      <c r="CO445" s="128"/>
      <c r="CP445" s="128"/>
      <c r="CQ445" s="128"/>
      <c r="CR445" s="128"/>
      <c r="CS445" s="128"/>
      <c r="CT445" s="128"/>
      <c r="CU445" s="128"/>
      <c r="CV445" s="128"/>
      <c r="CW445" s="128"/>
      <c r="CX445" s="128"/>
      <c r="CY445" s="128"/>
      <c r="CZ445" s="128"/>
      <c r="DA445" s="128"/>
      <c r="DB445" s="128"/>
      <c r="DC445" s="128"/>
      <c r="DD445" s="128"/>
      <c r="DE445" s="128"/>
      <c r="DF445" s="128"/>
      <c r="DG445" s="128"/>
      <c r="DH445" s="128"/>
      <c r="DI445" s="128"/>
      <c r="DJ445" s="128"/>
      <c r="DK445" s="128"/>
      <c r="DL445" s="128"/>
      <c r="DM445" s="128"/>
      <c r="DN445" s="128"/>
      <c r="DO445" s="128"/>
      <c r="DP445" s="128"/>
      <c r="DQ445" s="128"/>
      <c r="DR445" s="128"/>
      <c r="DS445" s="128"/>
      <c r="DT445" s="128"/>
      <c r="DU445" s="128"/>
      <c r="DV445" s="128"/>
      <c r="DW445" s="128"/>
      <c r="DX445" s="128"/>
      <c r="DY445" s="128"/>
      <c r="DZ445" s="128"/>
      <c r="EA445" s="128"/>
      <c r="EB445" s="128"/>
    </row>
    <row r="446" spans="10:132">
      <c r="J446" s="128"/>
      <c r="K446" s="128"/>
      <c r="L446" s="128"/>
      <c r="M446" s="128"/>
      <c r="N446" s="128"/>
      <c r="O446" s="128"/>
      <c r="P446" s="128"/>
      <c r="Q446" s="128"/>
      <c r="R446" s="128"/>
      <c r="S446" s="128"/>
      <c r="T446" s="128"/>
      <c r="U446" s="128"/>
      <c r="V446" s="128"/>
      <c r="W446" s="128"/>
      <c r="X446" s="128"/>
      <c r="Y446" s="128"/>
      <c r="Z446" s="128"/>
      <c r="AA446" s="128"/>
      <c r="AB446" s="128"/>
      <c r="AC446" s="128"/>
      <c r="AD446" s="128"/>
      <c r="AE446" s="128"/>
      <c r="AF446" s="128"/>
      <c r="AG446" s="128"/>
      <c r="AH446" s="128"/>
      <c r="AI446" s="128"/>
      <c r="AJ446" s="128"/>
      <c r="AK446" s="128"/>
      <c r="AL446" s="128"/>
      <c r="AM446" s="128"/>
      <c r="AN446" s="128"/>
      <c r="AO446" s="128"/>
      <c r="AP446" s="128"/>
      <c r="AQ446" s="128"/>
      <c r="AR446" s="128"/>
      <c r="AS446" s="128"/>
      <c r="AT446" s="128"/>
      <c r="AU446" s="128"/>
      <c r="AV446" s="128"/>
      <c r="AW446" s="128"/>
      <c r="AX446" s="128"/>
      <c r="AY446" s="128"/>
      <c r="AZ446" s="128"/>
      <c r="BA446" s="128"/>
      <c r="BB446" s="128"/>
      <c r="BC446" s="128"/>
      <c r="BD446" s="128"/>
      <c r="BE446" s="128"/>
      <c r="BF446" s="128"/>
      <c r="BG446" s="128"/>
      <c r="BH446" s="128"/>
      <c r="BI446" s="128"/>
      <c r="BJ446" s="128"/>
      <c r="BK446" s="128"/>
      <c r="BL446" s="128"/>
      <c r="BM446" s="128"/>
      <c r="BN446" s="128"/>
      <c r="BO446" s="128"/>
      <c r="BP446" s="128"/>
      <c r="BQ446" s="128"/>
      <c r="BR446" s="128"/>
      <c r="BS446" s="128"/>
      <c r="BT446" s="128"/>
      <c r="BU446" s="128"/>
      <c r="BV446" s="128"/>
      <c r="BW446" s="128"/>
      <c r="BX446" s="128"/>
      <c r="BY446" s="128"/>
      <c r="BZ446" s="128"/>
      <c r="CA446" s="128"/>
      <c r="CB446" s="128"/>
      <c r="CC446" s="128"/>
      <c r="CD446" s="128"/>
      <c r="CE446" s="128"/>
      <c r="CF446" s="128"/>
      <c r="CG446" s="128"/>
      <c r="CH446" s="128"/>
      <c r="CI446" s="128"/>
      <c r="CJ446" s="128"/>
      <c r="CK446" s="128"/>
      <c r="CL446" s="128"/>
      <c r="CM446" s="128"/>
      <c r="CN446" s="128"/>
      <c r="CO446" s="128"/>
      <c r="CP446" s="128"/>
      <c r="CQ446" s="128"/>
      <c r="CR446" s="128"/>
      <c r="CS446" s="128"/>
      <c r="CT446" s="128"/>
      <c r="CU446" s="128"/>
      <c r="CV446" s="128"/>
      <c r="CW446" s="128"/>
      <c r="CX446" s="128"/>
      <c r="CY446" s="128"/>
      <c r="CZ446" s="128"/>
      <c r="DA446" s="128"/>
      <c r="DB446" s="128"/>
      <c r="DC446" s="128"/>
      <c r="DD446" s="128"/>
      <c r="DE446" s="128"/>
      <c r="DF446" s="128"/>
      <c r="DG446" s="128"/>
      <c r="DH446" s="128"/>
      <c r="DI446" s="128"/>
      <c r="DJ446" s="128"/>
      <c r="DK446" s="128"/>
      <c r="DL446" s="128"/>
      <c r="DM446" s="128"/>
      <c r="DN446" s="128"/>
      <c r="DO446" s="128"/>
      <c r="DP446" s="128"/>
      <c r="DQ446" s="128"/>
      <c r="DR446" s="128"/>
      <c r="DS446" s="128"/>
      <c r="DT446" s="128"/>
      <c r="DU446" s="128"/>
      <c r="DV446" s="128"/>
      <c r="DW446" s="128"/>
      <c r="DX446" s="128"/>
      <c r="DY446" s="128"/>
      <c r="DZ446" s="128"/>
      <c r="EA446" s="128"/>
      <c r="EB446" s="128"/>
    </row>
    <row r="447" spans="10:132">
      <c r="J447" s="128"/>
      <c r="K447" s="128"/>
      <c r="L447" s="128"/>
      <c r="M447" s="128"/>
      <c r="N447" s="128"/>
      <c r="O447" s="128"/>
      <c r="P447" s="128"/>
      <c r="Q447" s="128"/>
      <c r="R447" s="128"/>
      <c r="S447" s="128"/>
      <c r="T447" s="128"/>
      <c r="U447" s="128"/>
      <c r="V447" s="128"/>
      <c r="W447" s="128"/>
      <c r="X447" s="128"/>
      <c r="Y447" s="128"/>
      <c r="Z447" s="128"/>
      <c r="AA447" s="128"/>
      <c r="AB447" s="128"/>
      <c r="AC447" s="128"/>
      <c r="AD447" s="128"/>
      <c r="AE447" s="128"/>
      <c r="AF447" s="128"/>
      <c r="AG447" s="128"/>
      <c r="AH447" s="128"/>
      <c r="AI447" s="128"/>
      <c r="AJ447" s="128"/>
      <c r="AK447" s="128"/>
      <c r="AL447" s="128"/>
      <c r="AM447" s="128"/>
      <c r="AN447" s="128"/>
      <c r="AO447" s="128"/>
      <c r="AP447" s="128"/>
      <c r="AQ447" s="128"/>
      <c r="AR447" s="128"/>
      <c r="AS447" s="128"/>
      <c r="AT447" s="128"/>
      <c r="AU447" s="128"/>
      <c r="AV447" s="128"/>
      <c r="AW447" s="128"/>
      <c r="AX447" s="128"/>
      <c r="AY447" s="128"/>
      <c r="AZ447" s="128"/>
      <c r="BA447" s="128"/>
      <c r="BB447" s="128"/>
      <c r="BC447" s="128"/>
      <c r="BD447" s="128"/>
      <c r="BE447" s="128"/>
      <c r="BF447" s="128"/>
      <c r="BG447" s="128"/>
      <c r="BH447" s="128"/>
      <c r="BI447" s="128"/>
      <c r="BJ447" s="128"/>
      <c r="BK447" s="128"/>
      <c r="BL447" s="128"/>
      <c r="BM447" s="128"/>
      <c r="BN447" s="128"/>
      <c r="BO447" s="128"/>
      <c r="BP447" s="128"/>
      <c r="BQ447" s="128"/>
      <c r="BR447" s="128"/>
      <c r="BS447" s="128"/>
      <c r="BT447" s="128"/>
      <c r="BU447" s="128"/>
      <c r="BV447" s="128"/>
      <c r="BW447" s="128"/>
      <c r="BX447" s="128"/>
      <c r="BY447" s="128"/>
      <c r="BZ447" s="128"/>
      <c r="CA447" s="128"/>
      <c r="CB447" s="128"/>
      <c r="CC447" s="128"/>
      <c r="CD447" s="128"/>
      <c r="CE447" s="128"/>
      <c r="CF447" s="128"/>
      <c r="CG447" s="128"/>
      <c r="CH447" s="128"/>
      <c r="CI447" s="128"/>
      <c r="CJ447" s="128"/>
      <c r="CK447" s="128"/>
      <c r="CL447" s="128"/>
      <c r="CM447" s="128"/>
      <c r="CN447" s="128"/>
      <c r="CO447" s="128"/>
      <c r="CP447" s="128"/>
      <c r="CQ447" s="128"/>
      <c r="CR447" s="128"/>
      <c r="CS447" s="128"/>
      <c r="CT447" s="128"/>
      <c r="CU447" s="128"/>
      <c r="CV447" s="128"/>
      <c r="CW447" s="128"/>
      <c r="CX447" s="128"/>
      <c r="CY447" s="128"/>
      <c r="CZ447" s="128"/>
      <c r="DA447" s="128"/>
      <c r="DB447" s="128"/>
      <c r="DC447" s="128"/>
      <c r="DD447" s="128"/>
      <c r="DE447" s="128"/>
      <c r="DF447" s="128"/>
      <c r="DG447" s="128"/>
      <c r="DH447" s="128"/>
      <c r="DI447" s="128"/>
      <c r="DJ447" s="128"/>
      <c r="DK447" s="128"/>
      <c r="DL447" s="128"/>
      <c r="DM447" s="128"/>
      <c r="DN447" s="128"/>
      <c r="DO447" s="128"/>
      <c r="DP447" s="128"/>
      <c r="DQ447" s="128"/>
      <c r="DR447" s="128"/>
      <c r="DS447" s="128"/>
      <c r="DT447" s="128"/>
      <c r="DU447" s="128"/>
      <c r="DV447" s="128"/>
      <c r="DW447" s="128"/>
      <c r="DX447" s="128"/>
      <c r="DY447" s="128"/>
      <c r="DZ447" s="128"/>
      <c r="EA447" s="128"/>
      <c r="EB447" s="128"/>
    </row>
    <row r="448" spans="10:132">
      <c r="J448" s="128"/>
      <c r="K448" s="128"/>
      <c r="L448" s="128"/>
      <c r="M448" s="128"/>
      <c r="N448" s="128"/>
      <c r="O448" s="128"/>
      <c r="P448" s="128"/>
      <c r="Q448" s="128"/>
      <c r="R448" s="128"/>
      <c r="S448" s="128"/>
      <c r="T448" s="128"/>
      <c r="U448" s="128"/>
      <c r="V448" s="128"/>
      <c r="W448" s="128"/>
      <c r="X448" s="128"/>
      <c r="Y448" s="128"/>
      <c r="Z448" s="128"/>
      <c r="AA448" s="128"/>
      <c r="AB448" s="128"/>
      <c r="AC448" s="128"/>
      <c r="AD448" s="128"/>
      <c r="AE448" s="128"/>
      <c r="AF448" s="128"/>
      <c r="AG448" s="128"/>
      <c r="AH448" s="128"/>
      <c r="AI448" s="128"/>
      <c r="AJ448" s="128"/>
      <c r="AK448" s="128"/>
      <c r="AL448" s="128"/>
      <c r="AM448" s="128"/>
      <c r="AN448" s="128"/>
      <c r="AO448" s="128"/>
      <c r="AP448" s="128"/>
      <c r="AQ448" s="128"/>
      <c r="AR448" s="128"/>
      <c r="AS448" s="128"/>
      <c r="AT448" s="128"/>
      <c r="AU448" s="128"/>
      <c r="AV448" s="128"/>
      <c r="AW448" s="128"/>
      <c r="AX448" s="128"/>
      <c r="AY448" s="128"/>
      <c r="AZ448" s="128"/>
      <c r="BA448" s="128"/>
      <c r="BB448" s="128"/>
      <c r="BC448" s="128"/>
      <c r="BD448" s="128"/>
      <c r="BE448" s="128"/>
      <c r="BF448" s="128"/>
      <c r="BG448" s="128"/>
      <c r="BH448" s="128"/>
      <c r="BI448" s="128"/>
      <c r="BJ448" s="128"/>
      <c r="BK448" s="128"/>
      <c r="BL448" s="128"/>
      <c r="BM448" s="128"/>
      <c r="BN448" s="128"/>
      <c r="BO448" s="128"/>
      <c r="BP448" s="128"/>
      <c r="BQ448" s="128"/>
      <c r="BR448" s="128"/>
      <c r="BS448" s="128"/>
      <c r="BT448" s="128"/>
      <c r="BU448" s="128"/>
      <c r="BV448" s="128"/>
      <c r="BW448" s="128"/>
      <c r="BX448" s="128"/>
      <c r="BY448" s="128"/>
      <c r="BZ448" s="128"/>
      <c r="CA448" s="128"/>
      <c r="CB448" s="128"/>
      <c r="CC448" s="128"/>
      <c r="CD448" s="128"/>
      <c r="CE448" s="128"/>
      <c r="CF448" s="128"/>
      <c r="CG448" s="128"/>
      <c r="CH448" s="128"/>
      <c r="CI448" s="128"/>
      <c r="CJ448" s="128"/>
      <c r="CK448" s="128"/>
      <c r="CL448" s="128"/>
      <c r="CM448" s="128"/>
      <c r="CN448" s="128"/>
      <c r="CO448" s="128"/>
      <c r="CP448" s="128"/>
      <c r="CQ448" s="128"/>
      <c r="CR448" s="128"/>
      <c r="CS448" s="128"/>
      <c r="CT448" s="128"/>
      <c r="CU448" s="128"/>
      <c r="CV448" s="128"/>
      <c r="CW448" s="128"/>
      <c r="CX448" s="128"/>
      <c r="CY448" s="128"/>
      <c r="CZ448" s="128"/>
      <c r="DA448" s="128"/>
      <c r="DB448" s="128"/>
      <c r="DC448" s="128"/>
      <c r="DD448" s="128"/>
      <c r="DE448" s="128"/>
      <c r="DF448" s="128"/>
      <c r="DG448" s="128"/>
      <c r="DH448" s="128"/>
      <c r="DI448" s="128"/>
      <c r="DJ448" s="128"/>
      <c r="DK448" s="128"/>
      <c r="DL448" s="128"/>
      <c r="DM448" s="128"/>
      <c r="DN448" s="128"/>
      <c r="DO448" s="128"/>
      <c r="DP448" s="128"/>
      <c r="DQ448" s="128"/>
      <c r="DR448" s="128"/>
      <c r="DS448" s="128"/>
      <c r="DT448" s="128"/>
      <c r="DU448" s="128"/>
      <c r="DV448" s="128"/>
      <c r="DW448" s="128"/>
      <c r="DX448" s="128"/>
      <c r="DY448" s="128"/>
      <c r="DZ448" s="128"/>
      <c r="EA448" s="128"/>
      <c r="EB448" s="128"/>
    </row>
    <row r="449" spans="10:132">
      <c r="J449" s="128"/>
      <c r="K449" s="128"/>
      <c r="L449" s="128"/>
      <c r="M449" s="128"/>
      <c r="N449" s="128"/>
      <c r="O449" s="128"/>
      <c r="P449" s="128"/>
      <c r="Q449" s="128"/>
      <c r="R449" s="128"/>
      <c r="S449" s="128"/>
      <c r="T449" s="128"/>
      <c r="U449" s="128"/>
      <c r="V449" s="128"/>
      <c r="W449" s="128"/>
      <c r="X449" s="128"/>
      <c r="Y449" s="128"/>
      <c r="Z449" s="128"/>
      <c r="AA449" s="128"/>
      <c r="AB449" s="128"/>
      <c r="AC449" s="128"/>
      <c r="AD449" s="128"/>
      <c r="AE449" s="128"/>
      <c r="AF449" s="128"/>
      <c r="AG449" s="128"/>
      <c r="AH449" s="128"/>
      <c r="AI449" s="128"/>
      <c r="AJ449" s="128"/>
      <c r="AK449" s="128"/>
      <c r="AL449" s="128"/>
      <c r="AM449" s="128"/>
      <c r="AN449" s="128"/>
      <c r="AO449" s="128"/>
      <c r="AP449" s="128"/>
      <c r="AQ449" s="128"/>
      <c r="AR449" s="128"/>
      <c r="AS449" s="128"/>
      <c r="AT449" s="128"/>
      <c r="AU449" s="128"/>
      <c r="AV449" s="128"/>
      <c r="AW449" s="128"/>
      <c r="AX449" s="128"/>
      <c r="AY449" s="128"/>
      <c r="AZ449" s="128"/>
      <c r="BA449" s="128"/>
      <c r="BB449" s="128"/>
      <c r="BC449" s="128"/>
      <c r="BD449" s="128"/>
      <c r="BE449" s="128"/>
      <c r="BF449" s="128"/>
      <c r="BG449" s="128"/>
      <c r="BH449" s="128"/>
      <c r="BI449" s="128"/>
      <c r="BJ449" s="128"/>
      <c r="BK449" s="128"/>
      <c r="BL449" s="128"/>
      <c r="BM449" s="128"/>
      <c r="BN449" s="128"/>
      <c r="BO449" s="128"/>
      <c r="BP449" s="128"/>
      <c r="BQ449" s="128"/>
      <c r="BR449" s="128"/>
      <c r="BS449" s="128"/>
      <c r="BT449" s="128"/>
      <c r="BU449" s="128"/>
      <c r="BV449" s="128"/>
      <c r="BW449" s="128"/>
      <c r="BX449" s="128"/>
      <c r="BY449" s="128"/>
      <c r="BZ449" s="128"/>
      <c r="CA449" s="128"/>
      <c r="CB449" s="128"/>
      <c r="CC449" s="128"/>
      <c r="CD449" s="128"/>
      <c r="CE449" s="128"/>
      <c r="CF449" s="128"/>
      <c r="CG449" s="128"/>
      <c r="CH449" s="128"/>
      <c r="CI449" s="128"/>
      <c r="CJ449" s="128"/>
      <c r="CK449" s="128"/>
      <c r="CL449" s="128"/>
      <c r="CM449" s="128"/>
      <c r="CN449" s="128"/>
      <c r="CO449" s="128"/>
      <c r="CP449" s="128"/>
      <c r="CQ449" s="128"/>
      <c r="CR449" s="128"/>
      <c r="CS449" s="128"/>
      <c r="CT449" s="128"/>
      <c r="CU449" s="128"/>
      <c r="CV449" s="128"/>
      <c r="CW449" s="128"/>
      <c r="CX449" s="128"/>
      <c r="CY449" s="128"/>
      <c r="CZ449" s="128"/>
      <c r="DA449" s="128"/>
      <c r="DB449" s="128"/>
      <c r="DC449" s="128"/>
      <c r="DD449" s="128"/>
      <c r="DE449" s="128"/>
      <c r="DF449" s="128"/>
      <c r="DG449" s="128"/>
      <c r="DH449" s="128"/>
      <c r="DI449" s="128"/>
      <c r="DJ449" s="128"/>
      <c r="DK449" s="128"/>
      <c r="DL449" s="128"/>
      <c r="DM449" s="128"/>
      <c r="DN449" s="128"/>
      <c r="DO449" s="128"/>
      <c r="DP449" s="128"/>
      <c r="DQ449" s="128"/>
      <c r="DR449" s="128"/>
      <c r="DS449" s="128"/>
      <c r="DT449" s="128"/>
      <c r="DU449" s="128"/>
      <c r="DV449" s="128"/>
      <c r="DW449" s="128"/>
      <c r="DX449" s="128"/>
      <c r="DY449" s="128"/>
      <c r="DZ449" s="128"/>
      <c r="EA449" s="128"/>
      <c r="EB449" s="128"/>
    </row>
    <row r="450" spans="10:132">
      <c r="J450" s="128"/>
      <c r="K450" s="128"/>
      <c r="L450" s="128"/>
      <c r="M450" s="128"/>
      <c r="N450" s="128"/>
      <c r="O450" s="128"/>
      <c r="P450" s="128"/>
      <c r="Q450" s="128"/>
      <c r="R450" s="128"/>
      <c r="S450" s="128"/>
      <c r="T450" s="128"/>
      <c r="U450" s="128"/>
      <c r="V450" s="128"/>
      <c r="W450" s="128"/>
      <c r="X450" s="128"/>
      <c r="Y450" s="128"/>
      <c r="Z450" s="128"/>
      <c r="AA450" s="128"/>
      <c r="AB450" s="128"/>
      <c r="AC450" s="128"/>
      <c r="AD450" s="128"/>
      <c r="AE450" s="128"/>
      <c r="AF450" s="128"/>
      <c r="AG450" s="128"/>
      <c r="AH450" s="128"/>
      <c r="AI450" s="128"/>
      <c r="AJ450" s="128"/>
      <c r="AK450" s="128"/>
      <c r="AL450" s="128"/>
      <c r="AM450" s="128"/>
      <c r="AN450" s="128"/>
      <c r="AO450" s="128"/>
      <c r="AP450" s="128"/>
      <c r="AQ450" s="128"/>
      <c r="AR450" s="128"/>
      <c r="AS450" s="128"/>
      <c r="AT450" s="128"/>
      <c r="AU450" s="128"/>
      <c r="AV450" s="128"/>
      <c r="AW450" s="128"/>
      <c r="AX450" s="128"/>
      <c r="AY450" s="128"/>
      <c r="AZ450" s="128"/>
      <c r="BA450" s="128"/>
      <c r="BB450" s="128"/>
      <c r="BC450" s="128"/>
      <c r="BD450" s="128"/>
      <c r="BE450" s="128"/>
      <c r="BF450" s="128"/>
      <c r="BG450" s="128"/>
      <c r="BH450" s="128"/>
      <c r="BI450" s="128"/>
      <c r="BJ450" s="128"/>
      <c r="BK450" s="128"/>
      <c r="BL450" s="128"/>
      <c r="BM450" s="128"/>
      <c r="BN450" s="128"/>
      <c r="BO450" s="128"/>
      <c r="BP450" s="128"/>
      <c r="BQ450" s="128"/>
      <c r="BR450" s="128"/>
      <c r="BS450" s="128"/>
      <c r="BT450" s="128"/>
      <c r="BU450" s="128"/>
      <c r="BV450" s="128"/>
      <c r="BW450" s="128"/>
      <c r="BX450" s="128"/>
      <c r="BY450" s="128"/>
      <c r="BZ450" s="128"/>
      <c r="CA450" s="128"/>
      <c r="CB450" s="128"/>
      <c r="CC450" s="128"/>
      <c r="CD450" s="128"/>
      <c r="CE450" s="128"/>
      <c r="CF450" s="128"/>
      <c r="CG450" s="128"/>
      <c r="CH450" s="128"/>
      <c r="CI450" s="128"/>
      <c r="CJ450" s="128"/>
      <c r="CK450" s="128"/>
      <c r="CL450" s="128"/>
      <c r="CM450" s="128"/>
      <c r="CN450" s="128"/>
      <c r="CO450" s="128"/>
      <c r="CP450" s="128"/>
      <c r="CQ450" s="128"/>
      <c r="CR450" s="128"/>
      <c r="CS450" s="128"/>
      <c r="CT450" s="128"/>
      <c r="CU450" s="128"/>
      <c r="CV450" s="128"/>
      <c r="CW450" s="128"/>
      <c r="CX450" s="128"/>
      <c r="CY450" s="128"/>
      <c r="CZ450" s="128"/>
      <c r="DA450" s="128"/>
      <c r="DB450" s="128"/>
      <c r="DC450" s="128"/>
      <c r="DD450" s="128"/>
      <c r="DE450" s="128"/>
      <c r="DF450" s="128"/>
      <c r="DG450" s="128"/>
      <c r="DH450" s="128"/>
      <c r="DI450" s="128"/>
      <c r="DJ450" s="128"/>
      <c r="DK450" s="128"/>
      <c r="DL450" s="128"/>
      <c r="DM450" s="128"/>
      <c r="DN450" s="128"/>
      <c r="DO450" s="128"/>
      <c r="DP450" s="128"/>
      <c r="DQ450" s="128"/>
      <c r="DR450" s="128"/>
      <c r="DS450" s="128"/>
      <c r="DT450" s="128"/>
      <c r="DU450" s="128"/>
      <c r="DV450" s="128"/>
      <c r="DW450" s="128"/>
      <c r="DX450" s="128"/>
      <c r="DY450" s="128"/>
      <c r="DZ450" s="128"/>
      <c r="EA450" s="128"/>
      <c r="EB450" s="128"/>
    </row>
    <row r="451" spans="10:132">
      <c r="J451" s="128"/>
      <c r="K451" s="128"/>
      <c r="L451" s="128"/>
      <c r="M451" s="128"/>
      <c r="N451" s="128"/>
      <c r="O451" s="128"/>
      <c r="P451" s="128"/>
      <c r="Q451" s="128"/>
      <c r="R451" s="128"/>
      <c r="S451" s="128"/>
      <c r="T451" s="128"/>
      <c r="U451" s="128"/>
      <c r="V451" s="128"/>
      <c r="W451" s="128"/>
      <c r="X451" s="128"/>
      <c r="Y451" s="128"/>
      <c r="Z451" s="128"/>
      <c r="AA451" s="128"/>
      <c r="AB451" s="128"/>
      <c r="AC451" s="128"/>
      <c r="AD451" s="128"/>
      <c r="AE451" s="128"/>
      <c r="AF451" s="128"/>
      <c r="AG451" s="128"/>
      <c r="AH451" s="128"/>
      <c r="AI451" s="128"/>
      <c r="AJ451" s="128"/>
      <c r="AK451" s="128"/>
      <c r="AL451" s="128"/>
      <c r="AM451" s="128"/>
      <c r="AN451" s="128"/>
      <c r="AO451" s="128"/>
      <c r="AP451" s="128"/>
      <c r="AQ451" s="128"/>
      <c r="AR451" s="128"/>
      <c r="AS451" s="128"/>
      <c r="AT451" s="128"/>
      <c r="AU451" s="128"/>
      <c r="AV451" s="128"/>
      <c r="AW451" s="128"/>
      <c r="AX451" s="128"/>
      <c r="AY451" s="128"/>
      <c r="AZ451" s="128"/>
      <c r="BA451" s="128"/>
      <c r="BB451" s="128"/>
      <c r="BC451" s="128"/>
      <c r="BD451" s="128"/>
      <c r="BE451" s="128"/>
      <c r="BF451" s="128"/>
      <c r="BG451" s="128"/>
      <c r="BH451" s="128"/>
      <c r="BI451" s="128"/>
      <c r="BJ451" s="128"/>
      <c r="BK451" s="128"/>
      <c r="BL451" s="128"/>
      <c r="BM451" s="128"/>
      <c r="BN451" s="128"/>
      <c r="BO451" s="128"/>
      <c r="BP451" s="128"/>
      <c r="BQ451" s="128"/>
      <c r="BR451" s="128"/>
      <c r="BS451" s="128"/>
      <c r="BT451" s="128"/>
      <c r="BU451" s="128"/>
      <c r="BV451" s="128"/>
      <c r="BW451" s="128"/>
      <c r="BX451" s="128"/>
      <c r="BY451" s="128"/>
      <c r="BZ451" s="128"/>
      <c r="CA451" s="128"/>
      <c r="CB451" s="128"/>
      <c r="CC451" s="128"/>
      <c r="CD451" s="128"/>
      <c r="CE451" s="128"/>
      <c r="CF451" s="128"/>
      <c r="CG451" s="128"/>
      <c r="CH451" s="128"/>
      <c r="CI451" s="128"/>
      <c r="CJ451" s="128"/>
      <c r="CK451" s="128"/>
      <c r="CL451" s="128"/>
      <c r="CM451" s="128"/>
      <c r="CN451" s="128"/>
      <c r="CO451" s="128"/>
      <c r="CP451" s="128"/>
      <c r="CQ451" s="128"/>
      <c r="CR451" s="128"/>
      <c r="CS451" s="128"/>
      <c r="CT451" s="128"/>
      <c r="CU451" s="128"/>
      <c r="CV451" s="128"/>
      <c r="CW451" s="128"/>
      <c r="CX451" s="128"/>
      <c r="CY451" s="128"/>
      <c r="CZ451" s="128"/>
      <c r="DA451" s="128"/>
      <c r="DB451" s="128"/>
      <c r="DC451" s="128"/>
      <c r="DD451" s="128"/>
      <c r="DE451" s="128"/>
      <c r="DF451" s="128"/>
      <c r="DG451" s="128"/>
      <c r="DH451" s="128"/>
      <c r="DI451" s="128"/>
      <c r="DJ451" s="128"/>
      <c r="DK451" s="128"/>
      <c r="DL451" s="128"/>
      <c r="DM451" s="128"/>
      <c r="DN451" s="128"/>
      <c r="DO451" s="128"/>
      <c r="DP451" s="128"/>
      <c r="DQ451" s="128"/>
      <c r="DR451" s="128"/>
      <c r="DS451" s="128"/>
      <c r="DT451" s="128"/>
      <c r="DU451" s="128"/>
      <c r="DV451" s="128"/>
      <c r="DW451" s="128"/>
      <c r="DX451" s="128"/>
      <c r="DY451" s="128"/>
      <c r="DZ451" s="128"/>
      <c r="EA451" s="128"/>
      <c r="EB451" s="128"/>
    </row>
    <row r="452" spans="10:132">
      <c r="J452" s="128"/>
      <c r="K452" s="128"/>
      <c r="L452" s="128"/>
      <c r="M452" s="128"/>
      <c r="N452" s="128"/>
      <c r="O452" s="128"/>
      <c r="P452" s="128"/>
      <c r="Q452" s="128"/>
      <c r="R452" s="128"/>
      <c r="S452" s="128"/>
      <c r="T452" s="128"/>
      <c r="U452" s="128"/>
      <c r="V452" s="128"/>
      <c r="W452" s="128"/>
      <c r="X452" s="128"/>
      <c r="Y452" s="128"/>
      <c r="Z452" s="128"/>
      <c r="AA452" s="128"/>
      <c r="AB452" s="128"/>
      <c r="AC452" s="128"/>
      <c r="AD452" s="128"/>
      <c r="AE452" s="128"/>
      <c r="AF452" s="128"/>
      <c r="AG452" s="128"/>
      <c r="AH452" s="128"/>
      <c r="AI452" s="128"/>
      <c r="AJ452" s="128"/>
      <c r="AK452" s="128"/>
      <c r="AL452" s="128"/>
      <c r="AM452" s="128"/>
      <c r="AN452" s="128"/>
      <c r="AO452" s="128"/>
      <c r="AP452" s="128"/>
      <c r="AQ452" s="128"/>
      <c r="AR452" s="128"/>
      <c r="AS452" s="128"/>
      <c r="AT452" s="128"/>
      <c r="AU452" s="128"/>
      <c r="AV452" s="128"/>
      <c r="AW452" s="128"/>
      <c r="AX452" s="128"/>
      <c r="AY452" s="128"/>
      <c r="AZ452" s="128"/>
      <c r="BA452" s="128"/>
      <c r="BB452" s="128"/>
      <c r="BC452" s="128"/>
      <c r="BD452" s="128"/>
      <c r="BE452" s="128"/>
      <c r="BF452" s="128"/>
      <c r="BG452" s="128"/>
      <c r="BH452" s="128"/>
      <c r="BI452" s="128"/>
      <c r="BJ452" s="128"/>
      <c r="BK452" s="128"/>
      <c r="BL452" s="128"/>
      <c r="BM452" s="128"/>
      <c r="BN452" s="128"/>
      <c r="BO452" s="128"/>
      <c r="BP452" s="128"/>
      <c r="BQ452" s="128"/>
      <c r="BR452" s="128"/>
      <c r="BS452" s="128"/>
      <c r="BT452" s="128"/>
      <c r="BU452" s="128"/>
      <c r="BV452" s="128"/>
      <c r="BW452" s="128"/>
      <c r="BX452" s="128"/>
      <c r="BY452" s="128"/>
      <c r="BZ452" s="128"/>
      <c r="CA452" s="128"/>
      <c r="CB452" s="128"/>
      <c r="CC452" s="128"/>
      <c r="CD452" s="128"/>
      <c r="CE452" s="128"/>
      <c r="CF452" s="128"/>
      <c r="CG452" s="128"/>
      <c r="CH452" s="128"/>
      <c r="CI452" s="128"/>
      <c r="CJ452" s="128"/>
      <c r="CK452" s="128"/>
      <c r="CL452" s="128"/>
      <c r="CM452" s="128"/>
      <c r="CN452" s="128"/>
      <c r="CO452" s="128"/>
      <c r="CP452" s="128"/>
      <c r="CQ452" s="128"/>
      <c r="CR452" s="128"/>
      <c r="CS452" s="128"/>
      <c r="CT452" s="128"/>
      <c r="CU452" s="128"/>
      <c r="CV452" s="128"/>
      <c r="CW452" s="128"/>
      <c r="CX452" s="128"/>
      <c r="CY452" s="128"/>
      <c r="CZ452" s="128"/>
      <c r="DA452" s="128"/>
      <c r="DB452" s="128"/>
      <c r="DC452" s="128"/>
      <c r="DD452" s="128"/>
      <c r="DE452" s="128"/>
      <c r="DF452" s="128"/>
      <c r="DG452" s="128"/>
      <c r="DH452" s="128"/>
      <c r="DI452" s="128"/>
      <c r="DJ452" s="128"/>
      <c r="DK452" s="128"/>
      <c r="DL452" s="128"/>
      <c r="DM452" s="128"/>
      <c r="DN452" s="128"/>
      <c r="DO452" s="128"/>
      <c r="DP452" s="128"/>
      <c r="DQ452" s="128"/>
      <c r="DR452" s="128"/>
      <c r="DS452" s="128"/>
      <c r="DT452" s="128"/>
      <c r="DU452" s="128"/>
      <c r="DV452" s="128"/>
      <c r="DW452" s="128"/>
      <c r="DX452" s="128"/>
      <c r="DY452" s="128"/>
      <c r="DZ452" s="128"/>
      <c r="EA452" s="128"/>
      <c r="EB452" s="128"/>
    </row>
    <row r="453" spans="10:132">
      <c r="J453" s="128"/>
      <c r="K453" s="128"/>
      <c r="L453" s="128"/>
      <c r="M453" s="128"/>
      <c r="N453" s="128"/>
      <c r="O453" s="128"/>
      <c r="P453" s="128"/>
      <c r="Q453" s="128"/>
      <c r="R453" s="128"/>
      <c r="S453" s="128"/>
      <c r="T453" s="128"/>
      <c r="U453" s="128"/>
      <c r="V453" s="128"/>
      <c r="W453" s="128"/>
      <c r="X453" s="128"/>
      <c r="Y453" s="128"/>
      <c r="Z453" s="128"/>
      <c r="AA453" s="128"/>
      <c r="AB453" s="128"/>
      <c r="AC453" s="128"/>
      <c r="AD453" s="128"/>
      <c r="AE453" s="128"/>
      <c r="AF453" s="128"/>
      <c r="AG453" s="128"/>
      <c r="AH453" s="128"/>
      <c r="AI453" s="128"/>
      <c r="AJ453" s="128"/>
      <c r="AK453" s="128"/>
      <c r="AL453" s="128"/>
      <c r="AM453" s="128"/>
      <c r="AN453" s="128"/>
      <c r="AO453" s="128"/>
      <c r="AP453" s="128"/>
      <c r="AQ453" s="128"/>
      <c r="AR453" s="128"/>
      <c r="AS453" s="128"/>
      <c r="AT453" s="128"/>
      <c r="AU453" s="128"/>
      <c r="AV453" s="128"/>
      <c r="AW453" s="128"/>
      <c r="AX453" s="128"/>
      <c r="AY453" s="128"/>
      <c r="AZ453" s="128"/>
      <c r="BA453" s="128"/>
      <c r="BB453" s="128"/>
      <c r="BC453" s="128"/>
      <c r="BD453" s="128"/>
      <c r="BE453" s="128"/>
      <c r="BF453" s="128"/>
      <c r="BG453" s="128"/>
      <c r="BH453" s="128"/>
      <c r="BI453" s="128"/>
      <c r="BJ453" s="128"/>
      <c r="BK453" s="128"/>
      <c r="BL453" s="128"/>
      <c r="BM453" s="128"/>
      <c r="BN453" s="128"/>
      <c r="BO453" s="128"/>
      <c r="BP453" s="128"/>
      <c r="BQ453" s="128"/>
      <c r="BR453" s="128"/>
      <c r="BS453" s="128"/>
      <c r="BT453" s="128"/>
      <c r="BU453" s="128"/>
      <c r="BV453" s="128"/>
      <c r="BW453" s="128"/>
      <c r="BX453" s="128"/>
      <c r="BY453" s="128"/>
      <c r="BZ453" s="128"/>
      <c r="CA453" s="128"/>
      <c r="CB453" s="128"/>
      <c r="CC453" s="128"/>
      <c r="CD453" s="128"/>
      <c r="CE453" s="128"/>
      <c r="CF453" s="128"/>
      <c r="CG453" s="128"/>
      <c r="CH453" s="128"/>
      <c r="CI453" s="128"/>
      <c r="CJ453" s="128"/>
      <c r="CK453" s="128"/>
      <c r="CL453" s="128"/>
      <c r="CM453" s="128"/>
      <c r="CN453" s="128"/>
      <c r="CO453" s="128"/>
      <c r="CP453" s="128"/>
      <c r="CQ453" s="128"/>
      <c r="CR453" s="128"/>
      <c r="CS453" s="128"/>
      <c r="CT453" s="128"/>
      <c r="CU453" s="128"/>
      <c r="CV453" s="128"/>
      <c r="CW453" s="128"/>
      <c r="CX453" s="128"/>
      <c r="CY453" s="128"/>
      <c r="CZ453" s="128"/>
      <c r="DA453" s="128"/>
      <c r="DB453" s="128"/>
      <c r="DC453" s="128"/>
      <c r="DD453" s="128"/>
      <c r="DE453" s="128"/>
      <c r="DF453" s="128"/>
      <c r="DG453" s="128"/>
      <c r="DH453" s="128"/>
      <c r="DI453" s="128"/>
      <c r="DJ453" s="128"/>
      <c r="DK453" s="128"/>
      <c r="DL453" s="128"/>
      <c r="DM453" s="128"/>
      <c r="DN453" s="128"/>
      <c r="DO453" s="128"/>
      <c r="DP453" s="128"/>
      <c r="DQ453" s="128"/>
      <c r="DR453" s="128"/>
      <c r="DS453" s="128"/>
      <c r="DT453" s="128"/>
      <c r="DU453" s="128"/>
      <c r="DV453" s="128"/>
      <c r="DW453" s="128"/>
      <c r="DX453" s="128"/>
      <c r="DY453" s="128"/>
      <c r="DZ453" s="128"/>
      <c r="EA453" s="128"/>
      <c r="EB453" s="128"/>
    </row>
    <row r="454" spans="10:132">
      <c r="J454" s="128"/>
      <c r="K454" s="128"/>
      <c r="L454" s="128"/>
      <c r="M454" s="128"/>
      <c r="N454" s="128"/>
      <c r="O454" s="128"/>
      <c r="P454" s="128"/>
      <c r="Q454" s="128"/>
      <c r="R454" s="128"/>
      <c r="S454" s="128"/>
      <c r="T454" s="128"/>
      <c r="U454" s="128"/>
      <c r="V454" s="128"/>
      <c r="W454" s="128"/>
      <c r="X454" s="128"/>
      <c r="Y454" s="128"/>
      <c r="Z454" s="128"/>
      <c r="AA454" s="128"/>
      <c r="AB454" s="128"/>
      <c r="AC454" s="128"/>
      <c r="AD454" s="128"/>
      <c r="AE454" s="128"/>
      <c r="AF454" s="128"/>
      <c r="AG454" s="128"/>
      <c r="AH454" s="128"/>
      <c r="AI454" s="128"/>
      <c r="AJ454" s="128"/>
      <c r="AK454" s="128"/>
      <c r="AL454" s="128"/>
      <c r="AM454" s="128"/>
      <c r="AN454" s="128"/>
      <c r="AO454" s="128"/>
      <c r="AP454" s="128"/>
      <c r="AQ454" s="128"/>
      <c r="AR454" s="128"/>
      <c r="AS454" s="128"/>
      <c r="AT454" s="128"/>
      <c r="AU454" s="128"/>
      <c r="AV454" s="128"/>
      <c r="AW454" s="128"/>
      <c r="AX454" s="128"/>
      <c r="AY454" s="128"/>
      <c r="AZ454" s="128"/>
      <c r="BA454" s="128"/>
      <c r="BB454" s="128"/>
      <c r="BC454" s="128"/>
      <c r="BD454" s="128"/>
      <c r="BE454" s="128"/>
      <c r="BF454" s="128"/>
      <c r="BG454" s="128"/>
      <c r="BH454" s="128"/>
      <c r="BI454" s="128"/>
      <c r="BJ454" s="128"/>
      <c r="BK454" s="128"/>
      <c r="BL454" s="128"/>
      <c r="BM454" s="128"/>
      <c r="BN454" s="128"/>
      <c r="BO454" s="128"/>
      <c r="BP454" s="128"/>
      <c r="BQ454" s="128"/>
      <c r="BR454" s="128"/>
      <c r="BS454" s="128"/>
      <c r="BT454" s="128"/>
      <c r="BU454" s="128"/>
      <c r="BV454" s="128"/>
      <c r="BW454" s="128"/>
      <c r="BX454" s="128"/>
      <c r="BY454" s="128"/>
      <c r="BZ454" s="128"/>
      <c r="CA454" s="128"/>
      <c r="CB454" s="128"/>
      <c r="CC454" s="128"/>
      <c r="CD454" s="128"/>
      <c r="CE454" s="128"/>
      <c r="CF454" s="128"/>
      <c r="CG454" s="128"/>
      <c r="CH454" s="128"/>
      <c r="CI454" s="128"/>
      <c r="CJ454" s="128"/>
      <c r="CK454" s="128"/>
      <c r="CL454" s="128"/>
      <c r="CM454" s="128"/>
      <c r="CN454" s="128"/>
      <c r="CO454" s="128"/>
      <c r="CP454" s="128"/>
      <c r="CQ454" s="128"/>
      <c r="CR454" s="128"/>
      <c r="CS454" s="128"/>
      <c r="CT454" s="128"/>
      <c r="CU454" s="128"/>
      <c r="CV454" s="128"/>
      <c r="CW454" s="128"/>
      <c r="CX454" s="128"/>
      <c r="CY454" s="128"/>
      <c r="CZ454" s="128"/>
      <c r="DA454" s="128"/>
      <c r="DB454" s="128"/>
      <c r="DC454" s="128"/>
      <c r="DD454" s="128"/>
      <c r="DE454" s="128"/>
      <c r="DF454" s="128"/>
      <c r="DG454" s="128"/>
      <c r="DH454" s="128"/>
      <c r="DI454" s="128"/>
      <c r="DJ454" s="128"/>
      <c r="DK454" s="128"/>
      <c r="DL454" s="128"/>
      <c r="DM454" s="128"/>
      <c r="DN454" s="128"/>
      <c r="DO454" s="128"/>
      <c r="DP454" s="128"/>
      <c r="DQ454" s="128"/>
      <c r="DR454" s="128"/>
      <c r="DS454" s="128"/>
      <c r="DT454" s="128"/>
      <c r="DU454" s="128"/>
      <c r="DV454" s="128"/>
      <c r="DW454" s="128"/>
      <c r="DX454" s="128"/>
      <c r="DY454" s="128"/>
      <c r="DZ454" s="128"/>
      <c r="EA454" s="128"/>
      <c r="EB454" s="128"/>
    </row>
    <row r="455" spans="10:132">
      <c r="J455" s="128"/>
      <c r="K455" s="128"/>
      <c r="L455" s="128"/>
      <c r="M455" s="128"/>
      <c r="N455" s="128"/>
      <c r="O455" s="128"/>
      <c r="P455" s="128"/>
      <c r="Q455" s="128"/>
      <c r="R455" s="128"/>
      <c r="S455" s="128"/>
      <c r="T455" s="128"/>
      <c r="U455" s="128"/>
      <c r="V455" s="128"/>
      <c r="W455" s="128"/>
      <c r="X455" s="128"/>
      <c r="Y455" s="128"/>
      <c r="Z455" s="128"/>
      <c r="AA455" s="128"/>
      <c r="AB455" s="128"/>
      <c r="AC455" s="128"/>
      <c r="AD455" s="128"/>
      <c r="AE455" s="128"/>
      <c r="AF455" s="128"/>
      <c r="AG455" s="128"/>
      <c r="AH455" s="128"/>
      <c r="AI455" s="128"/>
      <c r="AJ455" s="128"/>
      <c r="AK455" s="128"/>
      <c r="AL455" s="128"/>
      <c r="AM455" s="128"/>
      <c r="AN455" s="128"/>
      <c r="AO455" s="128"/>
      <c r="AP455" s="128"/>
      <c r="AQ455" s="128"/>
      <c r="AR455" s="128"/>
      <c r="AS455" s="128"/>
      <c r="AT455" s="128"/>
      <c r="AU455" s="128"/>
      <c r="AV455" s="128"/>
      <c r="AW455" s="128"/>
      <c r="AX455" s="128"/>
      <c r="AY455" s="128"/>
      <c r="AZ455" s="128"/>
      <c r="BA455" s="128"/>
      <c r="BB455" s="128"/>
      <c r="BC455" s="128"/>
      <c r="BD455" s="128"/>
      <c r="BE455" s="128"/>
      <c r="BF455" s="128"/>
      <c r="BG455" s="128"/>
      <c r="BH455" s="128"/>
      <c r="BI455" s="128"/>
      <c r="BJ455" s="128"/>
      <c r="BK455" s="128"/>
      <c r="BL455" s="128"/>
      <c r="BM455" s="128"/>
      <c r="BN455" s="128"/>
      <c r="BO455" s="128"/>
      <c r="BP455" s="128"/>
      <c r="BQ455" s="128"/>
      <c r="BR455" s="128"/>
      <c r="BS455" s="128"/>
      <c r="BT455" s="128"/>
      <c r="BU455" s="128"/>
      <c r="BV455" s="128"/>
      <c r="BW455" s="128"/>
      <c r="BX455" s="128"/>
      <c r="BY455" s="128"/>
      <c r="BZ455" s="128"/>
      <c r="CA455" s="128"/>
      <c r="CB455" s="128"/>
      <c r="CC455" s="128"/>
      <c r="CD455" s="128"/>
      <c r="CE455" s="128"/>
      <c r="CF455" s="128"/>
      <c r="CG455" s="128"/>
      <c r="CH455" s="128"/>
      <c r="CI455" s="128"/>
      <c r="CJ455" s="128"/>
      <c r="CK455" s="128"/>
      <c r="CL455" s="128"/>
      <c r="CM455" s="128"/>
      <c r="CN455" s="128"/>
      <c r="CO455" s="128"/>
      <c r="CP455" s="128"/>
      <c r="CQ455" s="128"/>
      <c r="CR455" s="128"/>
      <c r="CS455" s="128"/>
      <c r="CT455" s="128"/>
      <c r="CU455" s="128"/>
      <c r="CV455" s="128"/>
      <c r="CW455" s="128"/>
      <c r="CX455" s="128"/>
      <c r="CY455" s="128"/>
      <c r="CZ455" s="128"/>
      <c r="DA455" s="128"/>
      <c r="DB455" s="128"/>
      <c r="DC455" s="128"/>
      <c r="DD455" s="128"/>
      <c r="DE455" s="128"/>
      <c r="DF455" s="128"/>
      <c r="DG455" s="128"/>
      <c r="DH455" s="128"/>
      <c r="DI455" s="128"/>
      <c r="DJ455" s="128"/>
      <c r="DK455" s="128"/>
      <c r="DL455" s="128"/>
      <c r="DM455" s="128"/>
      <c r="DN455" s="128"/>
      <c r="DO455" s="128"/>
      <c r="DP455" s="128"/>
      <c r="DQ455" s="128"/>
      <c r="DR455" s="128"/>
      <c r="DS455" s="128"/>
      <c r="DT455" s="128"/>
      <c r="DU455" s="128"/>
      <c r="DV455" s="128"/>
      <c r="DW455" s="128"/>
      <c r="DX455" s="128"/>
      <c r="DY455" s="128"/>
      <c r="DZ455" s="128"/>
      <c r="EA455" s="128"/>
      <c r="EB455" s="128"/>
    </row>
    <row r="456" spans="10:132">
      <c r="J456" s="128"/>
      <c r="K456" s="128"/>
      <c r="L456" s="128"/>
      <c r="M456" s="128"/>
      <c r="N456" s="128"/>
      <c r="O456" s="128"/>
      <c r="P456" s="128"/>
      <c r="Q456" s="128"/>
      <c r="R456" s="128"/>
      <c r="S456" s="128"/>
      <c r="T456" s="128"/>
      <c r="U456" s="128"/>
      <c r="V456" s="128"/>
      <c r="W456" s="128"/>
      <c r="X456" s="128"/>
      <c r="Y456" s="128"/>
      <c r="Z456" s="128"/>
      <c r="AA456" s="128"/>
      <c r="AB456" s="128"/>
      <c r="AC456" s="128"/>
      <c r="AD456" s="128"/>
      <c r="AE456" s="128"/>
      <c r="AF456" s="128"/>
      <c r="AG456" s="128"/>
      <c r="AH456" s="128"/>
      <c r="AI456" s="128"/>
      <c r="AJ456" s="128"/>
      <c r="AK456" s="128"/>
      <c r="AL456" s="128"/>
      <c r="AM456" s="128"/>
      <c r="AN456" s="128"/>
      <c r="AO456" s="128"/>
      <c r="AP456" s="128"/>
      <c r="AQ456" s="128"/>
      <c r="AR456" s="128"/>
      <c r="AS456" s="128"/>
      <c r="AT456" s="128"/>
      <c r="AU456" s="128"/>
      <c r="AV456" s="128"/>
      <c r="AW456" s="128"/>
      <c r="AX456" s="128"/>
      <c r="AY456" s="128"/>
      <c r="AZ456" s="128"/>
      <c r="BA456" s="128"/>
      <c r="BB456" s="128"/>
      <c r="BC456" s="128"/>
      <c r="BD456" s="128"/>
      <c r="BE456" s="128"/>
      <c r="BF456" s="128"/>
      <c r="BG456" s="128"/>
      <c r="BH456" s="128"/>
      <c r="BI456" s="128"/>
      <c r="BJ456" s="128"/>
      <c r="BK456" s="128"/>
      <c r="BL456" s="128"/>
      <c r="BM456" s="128"/>
      <c r="BN456" s="128"/>
      <c r="BO456" s="128"/>
      <c r="BP456" s="128"/>
      <c r="BQ456" s="128"/>
      <c r="BR456" s="128"/>
      <c r="BS456" s="128"/>
      <c r="BT456" s="128"/>
      <c r="BU456" s="128"/>
      <c r="BV456" s="128"/>
      <c r="BW456" s="128"/>
      <c r="BX456" s="128"/>
      <c r="BY456" s="128"/>
      <c r="BZ456" s="128"/>
      <c r="CA456" s="128"/>
      <c r="CB456" s="128"/>
      <c r="CC456" s="128"/>
      <c r="CD456" s="128"/>
      <c r="CE456" s="128"/>
      <c r="CF456" s="128"/>
      <c r="CG456" s="128"/>
      <c r="CH456" s="128"/>
      <c r="CI456" s="128"/>
      <c r="CJ456" s="128"/>
      <c r="CK456" s="128"/>
      <c r="CL456" s="128"/>
      <c r="CM456" s="128"/>
      <c r="CN456" s="128"/>
      <c r="CO456" s="128"/>
      <c r="CP456" s="128"/>
      <c r="CQ456" s="128"/>
      <c r="CR456" s="128"/>
      <c r="CS456" s="128"/>
      <c r="CT456" s="128"/>
      <c r="CU456" s="128"/>
      <c r="CV456" s="128"/>
      <c r="CW456" s="128"/>
      <c r="CX456" s="128"/>
      <c r="CY456" s="128"/>
      <c r="CZ456" s="128"/>
      <c r="DA456" s="128"/>
      <c r="DB456" s="128"/>
      <c r="DC456" s="128"/>
      <c r="DD456" s="128"/>
      <c r="DE456" s="128"/>
      <c r="DF456" s="128"/>
      <c r="DG456" s="128"/>
      <c r="DH456" s="128"/>
      <c r="DI456" s="128"/>
      <c r="DJ456" s="128"/>
      <c r="DK456" s="128"/>
      <c r="DL456" s="128"/>
      <c r="DM456" s="128"/>
      <c r="DN456" s="128"/>
      <c r="DO456" s="128"/>
      <c r="DP456" s="128"/>
      <c r="DQ456" s="128"/>
      <c r="DR456" s="128"/>
      <c r="DS456" s="128"/>
      <c r="DT456" s="128"/>
      <c r="DU456" s="128"/>
      <c r="DV456" s="128"/>
      <c r="DW456" s="128"/>
      <c r="DX456" s="128"/>
      <c r="DY456" s="128"/>
      <c r="DZ456" s="128"/>
      <c r="EA456" s="128"/>
      <c r="EB456" s="128"/>
    </row>
    <row r="457" spans="10:132">
      <c r="J457" s="128"/>
      <c r="K457" s="128"/>
      <c r="L457" s="128"/>
      <c r="M457" s="128"/>
      <c r="N457" s="128"/>
      <c r="O457" s="128"/>
      <c r="P457" s="128"/>
      <c r="Q457" s="128"/>
      <c r="R457" s="128"/>
      <c r="S457" s="128"/>
      <c r="T457" s="128"/>
      <c r="U457" s="128"/>
      <c r="V457" s="128"/>
      <c r="W457" s="128"/>
      <c r="X457" s="128"/>
      <c r="Y457" s="128"/>
      <c r="Z457" s="128"/>
      <c r="AA457" s="128"/>
      <c r="AB457" s="128"/>
      <c r="AC457" s="128"/>
      <c r="AD457" s="128"/>
      <c r="AE457" s="128"/>
      <c r="AF457" s="128"/>
      <c r="AG457" s="128"/>
      <c r="AH457" s="128"/>
      <c r="AI457" s="128"/>
      <c r="AJ457" s="128"/>
      <c r="AK457" s="128"/>
      <c r="AL457" s="128"/>
      <c r="AM457" s="128"/>
      <c r="AN457" s="128"/>
      <c r="AO457" s="128"/>
      <c r="AP457" s="128"/>
      <c r="AQ457" s="128"/>
      <c r="AR457" s="128"/>
      <c r="AS457" s="128"/>
      <c r="AT457" s="128"/>
      <c r="AU457" s="128"/>
      <c r="AV457" s="128"/>
      <c r="AW457" s="128"/>
      <c r="AX457" s="128"/>
      <c r="AY457" s="128"/>
      <c r="AZ457" s="128"/>
      <c r="BA457" s="128"/>
      <c r="BB457" s="128"/>
      <c r="BC457" s="128"/>
      <c r="BD457" s="128"/>
      <c r="BE457" s="128"/>
      <c r="BF457" s="128"/>
      <c r="BG457" s="128"/>
      <c r="BH457" s="128"/>
      <c r="BI457" s="128"/>
      <c r="BJ457" s="128"/>
      <c r="BK457" s="128"/>
      <c r="BL457" s="128"/>
      <c r="BM457" s="128"/>
      <c r="BN457" s="128"/>
      <c r="BO457" s="128"/>
      <c r="BP457" s="128"/>
      <c r="BQ457" s="128"/>
      <c r="BR457" s="128"/>
      <c r="BS457" s="128"/>
      <c r="BT457" s="128"/>
      <c r="BU457" s="128"/>
      <c r="BV457" s="128"/>
      <c r="BW457" s="128"/>
      <c r="BX457" s="128"/>
      <c r="BY457" s="128"/>
      <c r="BZ457" s="128"/>
      <c r="CA457" s="128"/>
      <c r="CB457" s="128"/>
      <c r="CC457" s="128"/>
      <c r="CD457" s="128"/>
      <c r="CE457" s="128"/>
      <c r="CF457" s="128"/>
      <c r="CG457" s="128"/>
      <c r="CH457" s="128"/>
      <c r="CI457" s="128"/>
      <c r="CJ457" s="128"/>
      <c r="CK457" s="128"/>
      <c r="CL457" s="128"/>
      <c r="CM457" s="128"/>
      <c r="CN457" s="128"/>
      <c r="CO457" s="128"/>
      <c r="CP457" s="128"/>
      <c r="CQ457" s="128"/>
      <c r="CR457" s="128"/>
      <c r="CS457" s="128"/>
      <c r="CT457" s="128"/>
      <c r="CU457" s="128"/>
      <c r="CV457" s="128"/>
      <c r="CW457" s="128"/>
      <c r="CX457" s="128"/>
      <c r="CY457" s="128"/>
      <c r="CZ457" s="128"/>
      <c r="DA457" s="128"/>
      <c r="DB457" s="128"/>
      <c r="DC457" s="128"/>
      <c r="DD457" s="128"/>
      <c r="DE457" s="128"/>
      <c r="DF457" s="128"/>
      <c r="DG457" s="128"/>
      <c r="DH457" s="128"/>
      <c r="DI457" s="128"/>
      <c r="DJ457" s="128"/>
      <c r="DK457" s="128"/>
      <c r="DL457" s="128"/>
      <c r="DM457" s="128"/>
      <c r="DN457" s="128"/>
      <c r="DO457" s="128"/>
      <c r="DP457" s="128"/>
      <c r="DQ457" s="128"/>
      <c r="DR457" s="128"/>
      <c r="DS457" s="128"/>
      <c r="DT457" s="128"/>
      <c r="DU457" s="128"/>
      <c r="DV457" s="128"/>
      <c r="DW457" s="128"/>
      <c r="DX457" s="128"/>
      <c r="DY457" s="128"/>
      <c r="DZ457" s="128"/>
      <c r="EA457" s="128"/>
      <c r="EB457" s="128"/>
    </row>
    <row r="458" spans="10:132">
      <c r="J458" s="128"/>
      <c r="K458" s="128"/>
      <c r="L458" s="128"/>
      <c r="M458" s="128"/>
      <c r="N458" s="128"/>
      <c r="O458" s="128"/>
      <c r="P458" s="128"/>
      <c r="Q458" s="128"/>
      <c r="R458" s="128"/>
      <c r="S458" s="128"/>
      <c r="T458" s="128"/>
      <c r="U458" s="128"/>
      <c r="V458" s="128"/>
      <c r="W458" s="128"/>
      <c r="X458" s="128"/>
      <c r="Y458" s="128"/>
      <c r="Z458" s="128"/>
      <c r="AA458" s="128"/>
      <c r="AB458" s="128"/>
      <c r="AC458" s="128"/>
      <c r="AD458" s="128"/>
      <c r="AE458" s="128"/>
      <c r="AF458" s="128"/>
      <c r="AG458" s="128"/>
      <c r="AH458" s="128"/>
      <c r="AI458" s="128"/>
      <c r="AJ458" s="128"/>
      <c r="AK458" s="128"/>
      <c r="AL458" s="128"/>
      <c r="AM458" s="128"/>
      <c r="AN458" s="128"/>
      <c r="AO458" s="128"/>
      <c r="AP458" s="128"/>
      <c r="AQ458" s="128"/>
      <c r="AR458" s="128"/>
      <c r="AS458" s="128"/>
      <c r="AT458" s="128"/>
      <c r="AU458" s="128"/>
      <c r="AV458" s="128"/>
      <c r="AW458" s="128"/>
      <c r="AX458" s="128"/>
      <c r="AY458" s="128"/>
      <c r="AZ458" s="128"/>
      <c r="BA458" s="128"/>
      <c r="BB458" s="128"/>
      <c r="BC458" s="128"/>
      <c r="BD458" s="128"/>
      <c r="BE458" s="128"/>
      <c r="BF458" s="128"/>
      <c r="BG458" s="128"/>
      <c r="BH458" s="128"/>
      <c r="BI458" s="128"/>
      <c r="BJ458" s="128"/>
      <c r="BK458" s="128"/>
      <c r="BL458" s="128"/>
      <c r="BM458" s="128"/>
      <c r="BN458" s="128"/>
      <c r="BO458" s="128"/>
      <c r="BP458" s="128"/>
      <c r="BQ458" s="128"/>
      <c r="BR458" s="128"/>
      <c r="BS458" s="128"/>
      <c r="BT458" s="128"/>
      <c r="BU458" s="128"/>
      <c r="BV458" s="128"/>
      <c r="BW458" s="128"/>
      <c r="BX458" s="128"/>
      <c r="BY458" s="128"/>
      <c r="BZ458" s="128"/>
      <c r="CA458" s="128"/>
      <c r="CB458" s="128"/>
      <c r="CC458" s="128"/>
      <c r="CD458" s="128"/>
      <c r="CE458" s="128"/>
      <c r="CF458" s="128"/>
      <c r="CG458" s="128"/>
      <c r="CH458" s="128"/>
      <c r="CI458" s="128"/>
      <c r="CJ458" s="128"/>
      <c r="CK458" s="128"/>
      <c r="CL458" s="128"/>
      <c r="CM458" s="128"/>
      <c r="CN458" s="128"/>
      <c r="CO458" s="128"/>
      <c r="CP458" s="128"/>
      <c r="CQ458" s="128"/>
      <c r="CR458" s="128"/>
      <c r="CS458" s="128"/>
      <c r="CT458" s="128"/>
      <c r="CU458" s="128"/>
      <c r="CV458" s="128"/>
      <c r="CW458" s="128"/>
      <c r="CX458" s="128"/>
      <c r="CY458" s="128"/>
      <c r="CZ458" s="128"/>
      <c r="DA458" s="128"/>
      <c r="DB458" s="128"/>
      <c r="DC458" s="128"/>
      <c r="DD458" s="128"/>
      <c r="DE458" s="128"/>
      <c r="DF458" s="128"/>
      <c r="DG458" s="128"/>
      <c r="DH458" s="128"/>
      <c r="DI458" s="128"/>
      <c r="DJ458" s="128"/>
      <c r="DK458" s="128"/>
      <c r="DL458" s="128"/>
      <c r="DM458" s="128"/>
      <c r="DN458" s="128"/>
      <c r="DO458" s="128"/>
      <c r="DP458" s="128"/>
      <c r="DQ458" s="128"/>
      <c r="DR458" s="128"/>
      <c r="DS458" s="128"/>
      <c r="DT458" s="128"/>
      <c r="DU458" s="128"/>
      <c r="DV458" s="128"/>
      <c r="DW458" s="128"/>
      <c r="DX458" s="128"/>
      <c r="DY458" s="128"/>
      <c r="DZ458" s="128"/>
      <c r="EA458" s="128"/>
      <c r="EB458" s="128"/>
    </row>
    <row r="459" spans="10:132">
      <c r="J459" s="128"/>
      <c r="K459" s="128"/>
      <c r="L459" s="128"/>
      <c r="M459" s="128"/>
      <c r="N459" s="128"/>
      <c r="O459" s="128"/>
      <c r="P459" s="128"/>
      <c r="Q459" s="128"/>
      <c r="R459" s="128"/>
      <c r="S459" s="128"/>
      <c r="T459" s="128"/>
      <c r="U459" s="128"/>
      <c r="V459" s="128"/>
      <c r="W459" s="128"/>
      <c r="X459" s="128"/>
      <c r="Y459" s="128"/>
      <c r="Z459" s="128"/>
      <c r="AA459" s="128"/>
      <c r="AB459" s="128"/>
      <c r="AC459" s="128"/>
      <c r="AD459" s="128"/>
      <c r="AE459" s="128"/>
      <c r="AF459" s="128"/>
      <c r="AG459" s="128"/>
      <c r="AH459" s="128"/>
      <c r="AI459" s="128"/>
      <c r="AJ459" s="128"/>
      <c r="AK459" s="128"/>
      <c r="AL459" s="128"/>
      <c r="AM459" s="128"/>
      <c r="AN459" s="128"/>
      <c r="AO459" s="128"/>
      <c r="AP459" s="128"/>
      <c r="AQ459" s="128"/>
      <c r="AR459" s="128"/>
      <c r="AS459" s="128"/>
      <c r="AT459" s="128"/>
      <c r="AU459" s="128"/>
      <c r="AV459" s="128"/>
      <c r="AW459" s="128"/>
      <c r="AX459" s="128"/>
      <c r="AY459" s="128"/>
      <c r="AZ459" s="128"/>
      <c r="BA459" s="128"/>
      <c r="BB459" s="128"/>
      <c r="BC459" s="128"/>
      <c r="BD459" s="128"/>
      <c r="BE459" s="128"/>
      <c r="BF459" s="128"/>
      <c r="BG459" s="128"/>
      <c r="BH459" s="128"/>
      <c r="BI459" s="128"/>
      <c r="BJ459" s="128"/>
      <c r="BK459" s="128"/>
      <c r="BL459" s="128"/>
      <c r="BM459" s="128"/>
      <c r="BN459" s="128"/>
      <c r="BO459" s="128"/>
      <c r="BP459" s="128"/>
      <c r="BQ459" s="128"/>
      <c r="BR459" s="128"/>
      <c r="BS459" s="128"/>
      <c r="BT459" s="128"/>
      <c r="BU459" s="128"/>
      <c r="BV459" s="128"/>
      <c r="BW459" s="128"/>
      <c r="BX459" s="128"/>
      <c r="BY459" s="128"/>
      <c r="BZ459" s="128"/>
      <c r="CA459" s="128"/>
      <c r="CB459" s="128"/>
      <c r="CC459" s="128"/>
      <c r="CD459" s="128"/>
      <c r="CE459" s="128"/>
      <c r="CF459" s="128"/>
      <c r="CG459" s="128"/>
      <c r="CH459" s="128"/>
      <c r="CI459" s="128"/>
      <c r="CJ459" s="128"/>
      <c r="CK459" s="128"/>
      <c r="CL459" s="128"/>
      <c r="CM459" s="128"/>
      <c r="CN459" s="128"/>
      <c r="CO459" s="128"/>
      <c r="CP459" s="128"/>
      <c r="CQ459" s="128"/>
      <c r="CR459" s="128"/>
      <c r="CS459" s="128"/>
      <c r="CT459" s="128"/>
      <c r="CU459" s="128"/>
      <c r="CV459" s="128"/>
      <c r="CW459" s="128"/>
      <c r="CX459" s="128"/>
      <c r="CY459" s="128"/>
      <c r="CZ459" s="128"/>
      <c r="DA459" s="128"/>
      <c r="DB459" s="128"/>
      <c r="DC459" s="128"/>
      <c r="DD459" s="128"/>
      <c r="DE459" s="128"/>
      <c r="DF459" s="128"/>
      <c r="DG459" s="128"/>
      <c r="DH459" s="128"/>
      <c r="DI459" s="128"/>
      <c r="DJ459" s="128"/>
      <c r="DK459" s="128"/>
      <c r="DL459" s="128"/>
      <c r="DM459" s="128"/>
      <c r="DN459" s="128"/>
      <c r="DO459" s="128"/>
      <c r="DP459" s="128"/>
      <c r="DQ459" s="128"/>
      <c r="DR459" s="128"/>
      <c r="DS459" s="128"/>
      <c r="DT459" s="128"/>
      <c r="DU459" s="128"/>
      <c r="DV459" s="128"/>
      <c r="DW459" s="128"/>
      <c r="DX459" s="128"/>
      <c r="DY459" s="128"/>
      <c r="DZ459" s="128"/>
      <c r="EA459" s="128"/>
      <c r="EB459" s="128"/>
    </row>
    <row r="460" spans="10:132">
      <c r="J460" s="128"/>
      <c r="K460" s="128"/>
      <c r="L460" s="128"/>
      <c r="M460" s="128"/>
      <c r="N460" s="128"/>
      <c r="O460" s="128"/>
      <c r="P460" s="128"/>
      <c r="Q460" s="128"/>
      <c r="R460" s="128"/>
      <c r="S460" s="128"/>
      <c r="T460" s="128"/>
      <c r="U460" s="128"/>
      <c r="V460" s="128"/>
      <c r="W460" s="128"/>
      <c r="X460" s="128"/>
      <c r="Y460" s="128"/>
      <c r="Z460" s="128"/>
      <c r="AA460" s="128"/>
      <c r="AB460" s="128"/>
      <c r="AC460" s="128"/>
      <c r="AD460" s="128"/>
      <c r="AE460" s="128"/>
      <c r="AF460" s="128"/>
      <c r="AG460" s="128"/>
      <c r="AH460" s="128"/>
      <c r="AI460" s="128"/>
      <c r="AJ460" s="128"/>
      <c r="AK460" s="128"/>
      <c r="AL460" s="128"/>
      <c r="AM460" s="128"/>
      <c r="AN460" s="128"/>
      <c r="AO460" s="128"/>
      <c r="AP460" s="128"/>
      <c r="AQ460" s="128"/>
      <c r="AR460" s="128"/>
      <c r="AS460" s="128"/>
      <c r="AT460" s="128"/>
      <c r="AU460" s="128"/>
      <c r="AV460" s="128"/>
      <c r="AW460" s="128"/>
      <c r="AX460" s="128"/>
      <c r="AY460" s="128"/>
      <c r="AZ460" s="128"/>
      <c r="BA460" s="128"/>
      <c r="BB460" s="128"/>
      <c r="BC460" s="128"/>
      <c r="BD460" s="128"/>
      <c r="BE460" s="128"/>
      <c r="BF460" s="128"/>
      <c r="BG460" s="128"/>
      <c r="BH460" s="128"/>
      <c r="BI460" s="128"/>
      <c r="BJ460" s="128"/>
      <c r="BK460" s="128"/>
      <c r="BL460" s="128"/>
      <c r="BM460" s="128"/>
      <c r="BN460" s="128"/>
      <c r="BO460" s="128"/>
      <c r="BP460" s="128"/>
      <c r="BQ460" s="128"/>
      <c r="BR460" s="128"/>
      <c r="BS460" s="128"/>
      <c r="BT460" s="128"/>
      <c r="BU460" s="128"/>
      <c r="BV460" s="128"/>
      <c r="BW460" s="128"/>
      <c r="BX460" s="128"/>
      <c r="BY460" s="128"/>
      <c r="BZ460" s="128"/>
      <c r="CA460" s="128"/>
      <c r="CB460" s="128"/>
      <c r="CC460" s="128"/>
      <c r="CD460" s="128"/>
      <c r="CE460" s="128"/>
      <c r="CF460" s="128"/>
      <c r="CG460" s="128"/>
      <c r="CH460" s="128"/>
      <c r="CI460" s="128"/>
      <c r="CJ460" s="128"/>
      <c r="CK460" s="128"/>
      <c r="CL460" s="128"/>
      <c r="CM460" s="128"/>
      <c r="CN460" s="128"/>
      <c r="CO460" s="128"/>
      <c r="CP460" s="128"/>
      <c r="CQ460" s="128"/>
      <c r="CR460" s="128"/>
      <c r="CS460" s="128"/>
      <c r="CT460" s="128"/>
      <c r="CU460" s="128"/>
      <c r="CV460" s="128"/>
      <c r="CW460" s="128"/>
      <c r="CX460" s="128"/>
      <c r="CY460" s="128"/>
      <c r="CZ460" s="128"/>
      <c r="DA460" s="128"/>
      <c r="DB460" s="128"/>
      <c r="DC460" s="128"/>
      <c r="DD460" s="128"/>
      <c r="DE460" s="128"/>
      <c r="DF460" s="128"/>
      <c r="DG460" s="128"/>
      <c r="DH460" s="128"/>
      <c r="DI460" s="128"/>
      <c r="DJ460" s="128"/>
      <c r="DK460" s="128"/>
      <c r="DL460" s="128"/>
      <c r="DM460" s="128"/>
      <c r="DN460" s="128"/>
      <c r="DO460" s="128"/>
      <c r="DP460" s="128"/>
      <c r="DQ460" s="128"/>
      <c r="DR460" s="128"/>
      <c r="DS460" s="128"/>
      <c r="DT460" s="128"/>
      <c r="DU460" s="128"/>
      <c r="DV460" s="128"/>
      <c r="DW460" s="128"/>
      <c r="DX460" s="128"/>
      <c r="DY460" s="128"/>
      <c r="DZ460" s="128"/>
      <c r="EA460" s="128"/>
      <c r="EB460" s="128"/>
    </row>
    <row r="461" spans="10:132">
      <c r="J461" s="128"/>
      <c r="K461" s="128"/>
      <c r="L461" s="128"/>
      <c r="M461" s="128"/>
      <c r="N461" s="128"/>
      <c r="O461" s="128"/>
      <c r="P461" s="128"/>
      <c r="Q461" s="128"/>
      <c r="R461" s="128"/>
      <c r="S461" s="128"/>
      <c r="T461" s="128"/>
      <c r="U461" s="128"/>
      <c r="V461" s="128"/>
      <c r="W461" s="128"/>
      <c r="X461" s="128"/>
      <c r="Y461" s="128"/>
      <c r="Z461" s="128"/>
      <c r="AA461" s="128"/>
      <c r="AB461" s="128"/>
      <c r="AC461" s="128"/>
      <c r="AD461" s="128"/>
      <c r="AE461" s="128"/>
      <c r="AF461" s="128"/>
      <c r="AG461" s="128"/>
      <c r="AH461" s="128"/>
      <c r="AI461" s="128"/>
      <c r="AJ461" s="128"/>
      <c r="AK461" s="128"/>
      <c r="AL461" s="128"/>
      <c r="AM461" s="128"/>
      <c r="AN461" s="128"/>
      <c r="AO461" s="128"/>
      <c r="AP461" s="128"/>
      <c r="AQ461" s="128"/>
      <c r="AR461" s="128"/>
      <c r="AS461" s="128"/>
      <c r="AT461" s="128"/>
      <c r="AU461" s="128"/>
      <c r="AV461" s="128"/>
      <c r="AW461" s="128"/>
      <c r="AX461" s="128"/>
      <c r="AY461" s="128"/>
      <c r="AZ461" s="128"/>
      <c r="BA461" s="128"/>
      <c r="BB461" s="128"/>
      <c r="BC461" s="128"/>
      <c r="BD461" s="128"/>
      <c r="BE461" s="128"/>
      <c r="BF461" s="128"/>
      <c r="BG461" s="128"/>
      <c r="BH461" s="128"/>
      <c r="BI461" s="128"/>
      <c r="BJ461" s="128"/>
      <c r="BK461" s="128"/>
      <c r="BL461" s="128"/>
      <c r="BM461" s="128"/>
      <c r="BN461" s="128"/>
      <c r="BO461" s="128"/>
      <c r="BP461" s="128"/>
      <c r="BQ461" s="128"/>
      <c r="BR461" s="128"/>
      <c r="BS461" s="128"/>
      <c r="BT461" s="128"/>
      <c r="BU461" s="128"/>
      <c r="BV461" s="128"/>
      <c r="BW461" s="128"/>
      <c r="BX461" s="128"/>
      <c r="BY461" s="128"/>
      <c r="BZ461" s="128"/>
      <c r="CA461" s="128"/>
      <c r="CB461" s="128"/>
      <c r="CC461" s="128"/>
      <c r="CD461" s="128"/>
      <c r="CE461" s="128"/>
      <c r="CF461" s="128"/>
      <c r="CG461" s="128"/>
      <c r="CH461" s="128"/>
      <c r="CI461" s="128"/>
      <c r="CJ461" s="128"/>
      <c r="CK461" s="128"/>
      <c r="CL461" s="128"/>
      <c r="CM461" s="128"/>
      <c r="CN461" s="128"/>
      <c r="CO461" s="128"/>
      <c r="CP461" s="128"/>
      <c r="CQ461" s="128"/>
      <c r="CR461" s="128"/>
      <c r="CS461" s="128"/>
      <c r="CT461" s="128"/>
      <c r="CU461" s="128"/>
      <c r="CV461" s="128"/>
      <c r="CW461" s="128"/>
      <c r="CX461" s="128"/>
      <c r="CY461" s="128"/>
      <c r="CZ461" s="128"/>
      <c r="DA461" s="128"/>
      <c r="DB461" s="128"/>
      <c r="DC461" s="128"/>
      <c r="DD461" s="128"/>
      <c r="DE461" s="128"/>
      <c r="DF461" s="128"/>
      <c r="DG461" s="128"/>
      <c r="DH461" s="128"/>
      <c r="DI461" s="128"/>
      <c r="DJ461" s="128"/>
      <c r="DK461" s="128"/>
      <c r="DL461" s="128"/>
      <c r="DM461" s="128"/>
      <c r="DN461" s="128"/>
      <c r="DO461" s="128"/>
      <c r="DP461" s="128"/>
      <c r="DQ461" s="128"/>
      <c r="DR461" s="128"/>
      <c r="DS461" s="128"/>
      <c r="DT461" s="128"/>
      <c r="DU461" s="128"/>
      <c r="DV461" s="128"/>
      <c r="DW461" s="128"/>
      <c r="DX461" s="128"/>
      <c r="DY461" s="128"/>
      <c r="DZ461" s="128"/>
      <c r="EA461" s="128"/>
      <c r="EB461" s="128"/>
    </row>
    <row r="462" spans="10:132">
      <c r="J462" s="128"/>
      <c r="K462" s="128"/>
      <c r="L462" s="128"/>
      <c r="M462" s="128"/>
      <c r="N462" s="128"/>
      <c r="O462" s="128"/>
      <c r="P462" s="128"/>
      <c r="Q462" s="128"/>
      <c r="R462" s="128"/>
      <c r="S462" s="128"/>
      <c r="T462" s="128"/>
      <c r="U462" s="128"/>
      <c r="V462" s="128"/>
      <c r="W462" s="128"/>
      <c r="X462" s="128"/>
      <c r="Y462" s="128"/>
      <c r="Z462" s="128"/>
      <c r="AA462" s="128"/>
      <c r="AB462" s="128"/>
      <c r="AC462" s="128"/>
      <c r="AD462" s="128"/>
      <c r="AE462" s="128"/>
      <c r="AF462" s="128"/>
      <c r="AG462" s="128"/>
      <c r="AH462" s="128"/>
      <c r="AI462" s="128"/>
      <c r="AJ462" s="128"/>
      <c r="AK462" s="128"/>
      <c r="AL462" s="128"/>
      <c r="AM462" s="128"/>
      <c r="AN462" s="128"/>
      <c r="AO462" s="128"/>
      <c r="AP462" s="128"/>
      <c r="AQ462" s="128"/>
      <c r="AR462" s="128"/>
      <c r="AS462" s="128"/>
      <c r="AT462" s="128"/>
      <c r="AU462" s="128"/>
      <c r="AV462" s="128"/>
      <c r="AW462" s="128"/>
      <c r="AX462" s="128"/>
      <c r="AY462" s="128"/>
      <c r="AZ462" s="128"/>
      <c r="BA462" s="128"/>
      <c r="BB462" s="128"/>
      <c r="BC462" s="128"/>
      <c r="BD462" s="128"/>
      <c r="BE462" s="128"/>
      <c r="BF462" s="128"/>
      <c r="BG462" s="128"/>
      <c r="BH462" s="128"/>
      <c r="BI462" s="128"/>
      <c r="BJ462" s="128"/>
      <c r="BK462" s="128"/>
      <c r="BL462" s="128"/>
      <c r="BM462" s="128"/>
      <c r="BN462" s="128"/>
      <c r="BO462" s="128"/>
      <c r="BP462" s="128"/>
      <c r="BQ462" s="128"/>
      <c r="BR462" s="128"/>
      <c r="BS462" s="128"/>
      <c r="BT462" s="128"/>
      <c r="BU462" s="128"/>
      <c r="BV462" s="128"/>
      <c r="BW462" s="128"/>
      <c r="BX462" s="128"/>
      <c r="BY462" s="128"/>
      <c r="BZ462" s="128"/>
      <c r="CA462" s="128"/>
      <c r="CB462" s="128"/>
      <c r="CC462" s="128"/>
      <c r="CD462" s="128"/>
      <c r="CE462" s="128"/>
      <c r="CF462" s="128"/>
      <c r="CG462" s="128"/>
      <c r="CH462" s="128"/>
      <c r="CI462" s="128"/>
      <c r="CJ462" s="128"/>
      <c r="CK462" s="128"/>
      <c r="CL462" s="128"/>
      <c r="CM462" s="128"/>
      <c r="CN462" s="128"/>
      <c r="CO462" s="128"/>
      <c r="CP462" s="128"/>
      <c r="CQ462" s="128"/>
      <c r="CR462" s="128"/>
      <c r="CS462" s="128"/>
      <c r="CT462" s="128"/>
      <c r="CU462" s="128"/>
      <c r="CV462" s="128"/>
      <c r="CW462" s="128"/>
      <c r="CX462" s="128"/>
      <c r="CY462" s="128"/>
      <c r="CZ462" s="128"/>
      <c r="DA462" s="128"/>
      <c r="DB462" s="128"/>
      <c r="DC462" s="128"/>
      <c r="DD462" s="128"/>
      <c r="DE462" s="128"/>
      <c r="DF462" s="128"/>
      <c r="DG462" s="128"/>
      <c r="DH462" s="128"/>
      <c r="DI462" s="128"/>
      <c r="DJ462" s="128"/>
      <c r="DK462" s="128"/>
      <c r="DL462" s="128"/>
      <c r="DM462" s="128"/>
      <c r="DN462" s="128"/>
      <c r="DO462" s="128"/>
      <c r="DP462" s="128"/>
      <c r="DQ462" s="128"/>
      <c r="DR462" s="128"/>
      <c r="DS462" s="128"/>
      <c r="DT462" s="128"/>
      <c r="DU462" s="128"/>
      <c r="DV462" s="128"/>
      <c r="DW462" s="128"/>
      <c r="DX462" s="128"/>
      <c r="DY462" s="128"/>
      <c r="DZ462" s="128"/>
      <c r="EA462" s="128"/>
      <c r="EB462" s="128"/>
    </row>
    <row r="463" spans="10:132">
      <c r="J463" s="128"/>
      <c r="K463" s="128"/>
      <c r="L463" s="128"/>
      <c r="M463" s="128"/>
      <c r="N463" s="128"/>
      <c r="O463" s="128"/>
      <c r="P463" s="128"/>
      <c r="Q463" s="128"/>
      <c r="R463" s="128"/>
      <c r="S463" s="128"/>
      <c r="T463" s="128"/>
      <c r="U463" s="128"/>
      <c r="V463" s="128"/>
      <c r="W463" s="128"/>
      <c r="X463" s="128"/>
      <c r="Y463" s="128"/>
      <c r="Z463" s="128"/>
      <c r="AA463" s="128"/>
      <c r="AB463" s="128"/>
      <c r="AC463" s="128"/>
      <c r="AD463" s="128"/>
      <c r="AE463" s="128"/>
      <c r="AF463" s="128"/>
      <c r="AG463" s="128"/>
      <c r="AH463" s="128"/>
      <c r="AI463" s="128"/>
      <c r="AJ463" s="128"/>
      <c r="AK463" s="128"/>
      <c r="AL463" s="128"/>
      <c r="AM463" s="128"/>
      <c r="AN463" s="128"/>
      <c r="AO463" s="128"/>
      <c r="AP463" s="128"/>
      <c r="AQ463" s="128"/>
      <c r="AR463" s="128"/>
      <c r="AS463" s="128"/>
      <c r="AT463" s="128"/>
      <c r="AU463" s="128"/>
      <c r="AV463" s="128"/>
      <c r="AW463" s="128"/>
      <c r="AX463" s="128"/>
      <c r="AY463" s="128"/>
      <c r="AZ463" s="128"/>
      <c r="BA463" s="128"/>
      <c r="BB463" s="128"/>
      <c r="BC463" s="128"/>
      <c r="BD463" s="128"/>
      <c r="BE463" s="128"/>
      <c r="BF463" s="128"/>
      <c r="BG463" s="128"/>
      <c r="BH463" s="128"/>
      <c r="BI463" s="128"/>
      <c r="BJ463" s="128"/>
      <c r="BK463" s="128"/>
      <c r="BL463" s="128"/>
      <c r="BM463" s="128"/>
      <c r="BN463" s="128"/>
      <c r="BO463" s="128"/>
      <c r="BP463" s="128"/>
      <c r="BQ463" s="128"/>
      <c r="BR463" s="128"/>
      <c r="BS463" s="128"/>
      <c r="BT463" s="128"/>
      <c r="BU463" s="128"/>
      <c r="BV463" s="128"/>
      <c r="BW463" s="128"/>
      <c r="BX463" s="128"/>
      <c r="BY463" s="128"/>
      <c r="BZ463" s="128"/>
      <c r="CA463" s="128"/>
      <c r="CB463" s="128"/>
      <c r="CC463" s="128"/>
      <c r="CD463" s="128"/>
      <c r="CE463" s="128"/>
      <c r="CF463" s="128"/>
      <c r="CG463" s="128"/>
      <c r="CH463" s="128"/>
      <c r="CI463" s="128"/>
      <c r="CJ463" s="128"/>
      <c r="CK463" s="128"/>
      <c r="CL463" s="128"/>
      <c r="CM463" s="128"/>
      <c r="CN463" s="128"/>
      <c r="CO463" s="128"/>
      <c r="CP463" s="128"/>
      <c r="CQ463" s="128"/>
      <c r="CR463" s="128"/>
      <c r="CS463" s="128"/>
      <c r="CT463" s="128"/>
      <c r="CU463" s="128"/>
      <c r="CV463" s="128"/>
      <c r="CW463" s="128"/>
      <c r="CX463" s="128"/>
      <c r="CY463" s="128"/>
      <c r="CZ463" s="128"/>
      <c r="DA463" s="128"/>
      <c r="DB463" s="128"/>
      <c r="DC463" s="128"/>
      <c r="DD463" s="128"/>
      <c r="DE463" s="128"/>
      <c r="DF463" s="128"/>
      <c r="DG463" s="128"/>
      <c r="DH463" s="128"/>
      <c r="DI463" s="128"/>
      <c r="DJ463" s="128"/>
      <c r="DK463" s="128"/>
      <c r="DL463" s="128"/>
      <c r="DM463" s="128"/>
      <c r="DN463" s="128"/>
      <c r="DO463" s="128"/>
      <c r="DP463" s="128"/>
      <c r="DQ463" s="128"/>
      <c r="DR463" s="128"/>
      <c r="DS463" s="128"/>
      <c r="DT463" s="128"/>
      <c r="DU463" s="128"/>
      <c r="DV463" s="128"/>
      <c r="DW463" s="128"/>
      <c r="DX463" s="128"/>
      <c r="DY463" s="128"/>
      <c r="DZ463" s="128"/>
      <c r="EA463" s="128"/>
      <c r="EB463" s="128"/>
    </row>
    <row r="464" spans="10:132">
      <c r="J464" s="128"/>
      <c r="K464" s="128"/>
      <c r="L464" s="128"/>
      <c r="M464" s="128"/>
      <c r="N464" s="128"/>
      <c r="O464" s="128"/>
      <c r="P464" s="128"/>
      <c r="Q464" s="128"/>
      <c r="R464" s="128"/>
      <c r="S464" s="128"/>
      <c r="T464" s="128"/>
      <c r="U464" s="128"/>
      <c r="V464" s="128"/>
      <c r="W464" s="128"/>
      <c r="X464" s="128"/>
      <c r="Y464" s="128"/>
      <c r="Z464" s="128"/>
      <c r="AA464" s="128"/>
      <c r="AB464" s="128"/>
      <c r="AC464" s="128"/>
      <c r="AD464" s="128"/>
      <c r="AE464" s="128"/>
      <c r="AF464" s="128"/>
      <c r="AG464" s="128"/>
      <c r="AH464" s="128"/>
      <c r="AI464" s="128"/>
      <c r="AJ464" s="128"/>
      <c r="AK464" s="128"/>
      <c r="AL464" s="128"/>
      <c r="AM464" s="128"/>
      <c r="AN464" s="128"/>
      <c r="AO464" s="128"/>
      <c r="AP464" s="128"/>
      <c r="AQ464" s="128"/>
      <c r="AR464" s="128"/>
      <c r="AS464" s="128"/>
      <c r="AT464" s="128"/>
      <c r="AU464" s="128"/>
      <c r="AV464" s="128"/>
      <c r="AW464" s="128"/>
      <c r="AX464" s="128"/>
      <c r="AY464" s="128"/>
      <c r="AZ464" s="128"/>
      <c r="BA464" s="128"/>
      <c r="BB464" s="128"/>
      <c r="BC464" s="128"/>
      <c r="BD464" s="128"/>
      <c r="BE464" s="128"/>
      <c r="BF464" s="128"/>
      <c r="BG464" s="128"/>
      <c r="BH464" s="128"/>
      <c r="BI464" s="128"/>
      <c r="BJ464" s="128"/>
      <c r="BK464" s="128"/>
      <c r="BL464" s="128"/>
      <c r="BM464" s="128"/>
      <c r="BN464" s="128"/>
      <c r="BO464" s="128"/>
      <c r="BP464" s="128"/>
      <c r="BQ464" s="128"/>
      <c r="BR464" s="128"/>
      <c r="BS464" s="128"/>
      <c r="BT464" s="128"/>
      <c r="BU464" s="128"/>
      <c r="BV464" s="128"/>
      <c r="BW464" s="128"/>
      <c r="BX464" s="128"/>
      <c r="BY464" s="128"/>
      <c r="BZ464" s="128"/>
      <c r="CA464" s="128"/>
      <c r="CB464" s="128"/>
      <c r="CC464" s="128"/>
      <c r="CD464" s="128"/>
      <c r="CE464" s="128"/>
      <c r="CF464" s="128"/>
      <c r="CG464" s="128"/>
      <c r="CH464" s="128"/>
      <c r="CI464" s="128"/>
      <c r="CJ464" s="128"/>
      <c r="CK464" s="128"/>
      <c r="CL464" s="128"/>
      <c r="CM464" s="128"/>
      <c r="CN464" s="128"/>
      <c r="CO464" s="128"/>
      <c r="CP464" s="128"/>
      <c r="CQ464" s="128"/>
      <c r="CR464" s="128"/>
      <c r="CS464" s="128"/>
      <c r="CT464" s="128"/>
      <c r="CU464" s="128"/>
      <c r="CV464" s="128"/>
      <c r="CW464" s="128"/>
      <c r="CX464" s="128"/>
      <c r="CY464" s="128"/>
      <c r="CZ464" s="128"/>
      <c r="DA464" s="128"/>
      <c r="DB464" s="128"/>
      <c r="DC464" s="128"/>
      <c r="DD464" s="128"/>
      <c r="DE464" s="128"/>
      <c r="DF464" s="128"/>
      <c r="DG464" s="128"/>
      <c r="DH464" s="128"/>
      <c r="DI464" s="128"/>
      <c r="DJ464" s="128"/>
      <c r="DK464" s="128"/>
      <c r="DL464" s="128"/>
      <c r="DM464" s="128"/>
      <c r="DN464" s="128"/>
      <c r="DO464" s="128"/>
      <c r="DP464" s="128"/>
      <c r="DQ464" s="128"/>
      <c r="DR464" s="128"/>
      <c r="DS464" s="128"/>
      <c r="DT464" s="128"/>
      <c r="DU464" s="128"/>
      <c r="DV464" s="128"/>
      <c r="DW464" s="128"/>
      <c r="DX464" s="128"/>
      <c r="DY464" s="128"/>
      <c r="DZ464" s="128"/>
      <c r="EA464" s="128"/>
      <c r="EB464" s="128"/>
    </row>
    <row r="465" spans="10:132">
      <c r="J465" s="128"/>
      <c r="K465" s="128"/>
      <c r="L465" s="128"/>
      <c r="M465" s="128"/>
      <c r="N465" s="128"/>
      <c r="O465" s="128"/>
      <c r="P465" s="128"/>
      <c r="Q465" s="128"/>
      <c r="R465" s="128"/>
      <c r="S465" s="128"/>
      <c r="T465" s="128"/>
      <c r="U465" s="128"/>
      <c r="V465" s="128"/>
      <c r="W465" s="128"/>
      <c r="X465" s="128"/>
      <c r="Y465" s="128"/>
      <c r="Z465" s="128"/>
      <c r="AA465" s="128"/>
      <c r="AB465" s="128"/>
      <c r="AC465" s="128"/>
      <c r="AD465" s="128"/>
      <c r="AE465" s="128"/>
      <c r="AF465" s="128"/>
      <c r="AG465" s="128"/>
      <c r="AH465" s="128"/>
      <c r="AI465" s="128"/>
      <c r="AJ465" s="128"/>
      <c r="AK465" s="128"/>
      <c r="AL465" s="128"/>
      <c r="AM465" s="128"/>
      <c r="AN465" s="128"/>
      <c r="AO465" s="128"/>
      <c r="AP465" s="128"/>
      <c r="AQ465" s="128"/>
      <c r="AR465" s="128"/>
      <c r="AS465" s="128"/>
      <c r="AT465" s="128"/>
      <c r="AU465" s="128"/>
      <c r="AV465" s="128"/>
      <c r="AW465" s="128"/>
      <c r="AX465" s="128"/>
      <c r="AY465" s="128"/>
      <c r="AZ465" s="128"/>
      <c r="BA465" s="128"/>
      <c r="BB465" s="128"/>
      <c r="BC465" s="128"/>
      <c r="BD465" s="128"/>
      <c r="BE465" s="128"/>
      <c r="BF465" s="128"/>
      <c r="BG465" s="128"/>
      <c r="BH465" s="128"/>
      <c r="BI465" s="128"/>
      <c r="BJ465" s="128"/>
      <c r="BK465" s="128"/>
      <c r="BL465" s="128"/>
      <c r="BM465" s="128"/>
      <c r="BN465" s="128"/>
      <c r="BO465" s="128"/>
      <c r="BP465" s="128"/>
      <c r="BQ465" s="128"/>
      <c r="BR465" s="128"/>
      <c r="BS465" s="128"/>
      <c r="BT465" s="128"/>
      <c r="BU465" s="128"/>
      <c r="BV465" s="128"/>
      <c r="BW465" s="128"/>
      <c r="BX465" s="128"/>
      <c r="BY465" s="128"/>
      <c r="BZ465" s="128"/>
      <c r="CA465" s="128"/>
      <c r="CB465" s="128"/>
      <c r="CC465" s="128"/>
      <c r="CD465" s="128"/>
      <c r="CE465" s="128"/>
      <c r="CF465" s="128"/>
      <c r="CG465" s="128"/>
      <c r="CH465" s="128"/>
      <c r="CI465" s="128"/>
      <c r="CJ465" s="128"/>
      <c r="CK465" s="128"/>
      <c r="CL465" s="128"/>
      <c r="CM465" s="128"/>
      <c r="CN465" s="128"/>
      <c r="CO465" s="128"/>
      <c r="CP465" s="128"/>
      <c r="CQ465" s="128"/>
      <c r="CR465" s="128"/>
      <c r="CS465" s="128"/>
      <c r="CT465" s="128"/>
      <c r="CU465" s="128"/>
      <c r="CV465" s="128"/>
      <c r="CW465" s="128"/>
      <c r="CX465" s="128"/>
      <c r="CY465" s="128"/>
      <c r="CZ465" s="128"/>
      <c r="DA465" s="128"/>
      <c r="DB465" s="128"/>
      <c r="DC465" s="128"/>
      <c r="DD465" s="128"/>
      <c r="DE465" s="128"/>
      <c r="DF465" s="128"/>
      <c r="DG465" s="128"/>
      <c r="DH465" s="128"/>
      <c r="DI465" s="128"/>
      <c r="DJ465" s="128"/>
      <c r="DK465" s="128"/>
      <c r="DL465" s="128"/>
      <c r="DM465" s="128"/>
      <c r="DN465" s="128"/>
      <c r="DO465" s="128"/>
      <c r="DP465" s="128"/>
      <c r="DQ465" s="128"/>
      <c r="DR465" s="128"/>
      <c r="DS465" s="128"/>
      <c r="DT465" s="128"/>
      <c r="DU465" s="128"/>
      <c r="DV465" s="128"/>
      <c r="DW465" s="128"/>
      <c r="DX465" s="128"/>
      <c r="DY465" s="128"/>
      <c r="DZ465" s="128"/>
      <c r="EA465" s="128"/>
      <c r="EB465" s="128"/>
    </row>
    <row r="466" spans="10:132">
      <c r="J466" s="128"/>
      <c r="K466" s="128"/>
      <c r="L466" s="128"/>
      <c r="M466" s="128"/>
      <c r="N466" s="128"/>
      <c r="O466" s="128"/>
      <c r="P466" s="128"/>
      <c r="Q466" s="128"/>
      <c r="R466" s="128"/>
      <c r="S466" s="128"/>
      <c r="T466" s="128"/>
      <c r="U466" s="128"/>
      <c r="V466" s="128"/>
      <c r="W466" s="128"/>
      <c r="X466" s="128"/>
      <c r="Y466" s="128"/>
      <c r="Z466" s="128"/>
      <c r="AA466" s="128"/>
      <c r="AB466" s="128"/>
      <c r="AC466" s="128"/>
      <c r="AD466" s="128"/>
      <c r="AE466" s="128"/>
      <c r="AF466" s="128"/>
      <c r="AG466" s="128"/>
      <c r="AH466" s="128"/>
      <c r="AI466" s="128"/>
      <c r="AJ466" s="128"/>
      <c r="AK466" s="128"/>
      <c r="AL466" s="128"/>
      <c r="AM466" s="128"/>
      <c r="AN466" s="128"/>
      <c r="AO466" s="128"/>
      <c r="AP466" s="128"/>
      <c r="AQ466" s="128"/>
      <c r="AR466" s="128"/>
      <c r="AS466" s="128"/>
      <c r="AT466" s="128"/>
      <c r="AU466" s="128"/>
      <c r="AV466" s="128"/>
      <c r="AW466" s="128"/>
      <c r="AX466" s="128"/>
      <c r="AY466" s="128"/>
      <c r="AZ466" s="128"/>
      <c r="BA466" s="128"/>
      <c r="BB466" s="128"/>
      <c r="BC466" s="128"/>
      <c r="BD466" s="128"/>
      <c r="BE466" s="128"/>
      <c r="BF466" s="128"/>
      <c r="BG466" s="128"/>
      <c r="BH466" s="128"/>
      <c r="BI466" s="128"/>
      <c r="BJ466" s="128"/>
      <c r="BK466" s="128"/>
      <c r="BL466" s="128"/>
      <c r="BM466" s="128"/>
      <c r="BN466" s="128"/>
      <c r="BO466" s="128"/>
      <c r="BP466" s="128"/>
      <c r="BQ466" s="128"/>
      <c r="BR466" s="128"/>
      <c r="BS466" s="128"/>
      <c r="BT466" s="128"/>
      <c r="BU466" s="128"/>
      <c r="BV466" s="128"/>
      <c r="BW466" s="128"/>
      <c r="BX466" s="128"/>
      <c r="BY466" s="128"/>
      <c r="BZ466" s="128"/>
      <c r="CA466" s="128"/>
      <c r="CB466" s="128"/>
      <c r="CC466" s="128"/>
      <c r="CD466" s="128"/>
      <c r="CE466" s="128"/>
      <c r="CF466" s="128"/>
      <c r="CG466" s="128"/>
      <c r="CH466" s="128"/>
      <c r="CI466" s="128"/>
      <c r="CJ466" s="128"/>
      <c r="CK466" s="128"/>
      <c r="CL466" s="128"/>
      <c r="CM466" s="128"/>
      <c r="CN466" s="128"/>
      <c r="CO466" s="128"/>
      <c r="CP466" s="128"/>
      <c r="CQ466" s="128"/>
      <c r="CR466" s="128"/>
      <c r="CS466" s="128"/>
      <c r="CT466" s="128"/>
      <c r="CU466" s="128"/>
      <c r="CV466" s="128"/>
      <c r="CW466" s="128"/>
      <c r="CX466" s="128"/>
      <c r="CY466" s="128"/>
      <c r="CZ466" s="128"/>
      <c r="DA466" s="128"/>
      <c r="DB466" s="128"/>
      <c r="DC466" s="128"/>
      <c r="DD466" s="128"/>
      <c r="DE466" s="128"/>
      <c r="DF466" s="128"/>
      <c r="DG466" s="128"/>
      <c r="DH466" s="128"/>
      <c r="DI466" s="128"/>
      <c r="DJ466" s="128"/>
      <c r="DK466" s="128"/>
      <c r="DL466" s="128"/>
      <c r="DM466" s="128"/>
      <c r="DN466" s="128"/>
      <c r="DO466" s="128"/>
      <c r="DP466" s="128"/>
      <c r="DQ466" s="128"/>
      <c r="DR466" s="128"/>
      <c r="DS466" s="128"/>
      <c r="DT466" s="128"/>
      <c r="DU466" s="128"/>
      <c r="DV466" s="128"/>
      <c r="DW466" s="128"/>
      <c r="DX466" s="128"/>
      <c r="DY466" s="128"/>
      <c r="DZ466" s="128"/>
      <c r="EA466" s="128"/>
      <c r="EB466" s="128"/>
    </row>
    <row r="467" spans="10:132">
      <c r="J467" s="128"/>
      <c r="K467" s="128"/>
      <c r="L467" s="128"/>
      <c r="M467" s="128"/>
      <c r="N467" s="128"/>
      <c r="O467" s="128"/>
      <c r="P467" s="128"/>
      <c r="Q467" s="128"/>
      <c r="R467" s="128"/>
      <c r="S467" s="128"/>
      <c r="T467" s="128"/>
      <c r="U467" s="128"/>
      <c r="V467" s="128"/>
      <c r="W467" s="128"/>
      <c r="X467" s="128"/>
      <c r="Y467" s="128"/>
      <c r="Z467" s="128"/>
      <c r="AA467" s="128"/>
      <c r="AB467" s="128"/>
      <c r="AC467" s="128"/>
      <c r="AD467" s="128"/>
      <c r="AE467" s="128"/>
      <c r="AF467" s="128"/>
      <c r="AG467" s="128"/>
      <c r="AH467" s="128"/>
      <c r="AI467" s="128"/>
      <c r="AJ467" s="128"/>
      <c r="AK467" s="128"/>
      <c r="AL467" s="128"/>
      <c r="AM467" s="128"/>
      <c r="AN467" s="128"/>
      <c r="AO467" s="128"/>
      <c r="AP467" s="128"/>
      <c r="AQ467" s="128"/>
      <c r="AR467" s="128"/>
      <c r="AS467" s="128"/>
      <c r="AT467" s="128"/>
      <c r="AU467" s="128"/>
      <c r="AV467" s="128"/>
      <c r="AW467" s="128"/>
      <c r="AX467" s="128"/>
      <c r="AY467" s="128"/>
      <c r="AZ467" s="128"/>
      <c r="BA467" s="128"/>
      <c r="BB467" s="128"/>
      <c r="BC467" s="128"/>
      <c r="BD467" s="128"/>
      <c r="BE467" s="128"/>
      <c r="BF467" s="128"/>
      <c r="BG467" s="128"/>
      <c r="BH467" s="128"/>
      <c r="BI467" s="128"/>
      <c r="BJ467" s="128"/>
      <c r="BK467" s="128"/>
      <c r="BL467" s="128"/>
      <c r="BM467" s="128"/>
      <c r="BN467" s="128"/>
      <c r="BO467" s="128"/>
      <c r="BP467" s="128"/>
      <c r="BQ467" s="128"/>
      <c r="BR467" s="128"/>
      <c r="BS467" s="128"/>
      <c r="BT467" s="128"/>
      <c r="BU467" s="128"/>
      <c r="BV467" s="128"/>
      <c r="BW467" s="128"/>
      <c r="BX467" s="128"/>
      <c r="BY467" s="128"/>
      <c r="BZ467" s="128"/>
      <c r="CA467" s="128"/>
      <c r="CB467" s="128"/>
      <c r="CC467" s="128"/>
      <c r="CD467" s="128"/>
      <c r="CE467" s="128"/>
      <c r="CF467" s="128"/>
      <c r="CG467" s="128"/>
      <c r="CH467" s="128"/>
      <c r="CI467" s="128"/>
      <c r="CJ467" s="128"/>
      <c r="CK467" s="128"/>
      <c r="CL467" s="128"/>
      <c r="CM467" s="128"/>
      <c r="CN467" s="128"/>
      <c r="CO467" s="128"/>
      <c r="CP467" s="128"/>
      <c r="CQ467" s="128"/>
      <c r="CR467" s="128"/>
      <c r="CS467" s="128"/>
      <c r="CT467" s="128"/>
      <c r="CU467" s="128"/>
      <c r="CV467" s="128"/>
      <c r="CW467" s="128"/>
      <c r="CX467" s="128"/>
      <c r="CY467" s="128"/>
      <c r="CZ467" s="128"/>
      <c r="DA467" s="128"/>
      <c r="DB467" s="128"/>
      <c r="DC467" s="128"/>
      <c r="DD467" s="128"/>
      <c r="DE467" s="128"/>
      <c r="DF467" s="128"/>
      <c r="DG467" s="128"/>
      <c r="DH467" s="128"/>
      <c r="DI467" s="128"/>
      <c r="DJ467" s="128"/>
      <c r="DK467" s="128"/>
      <c r="DL467" s="128"/>
      <c r="DM467" s="128"/>
      <c r="DN467" s="128"/>
      <c r="DO467" s="128"/>
      <c r="DP467" s="128"/>
      <c r="DQ467" s="128"/>
      <c r="DR467" s="128"/>
      <c r="DS467" s="128"/>
      <c r="DT467" s="128"/>
      <c r="DU467" s="128"/>
      <c r="DV467" s="128"/>
      <c r="DW467" s="128"/>
      <c r="DX467" s="128"/>
      <c r="DY467" s="128"/>
      <c r="DZ467" s="128"/>
      <c r="EA467" s="128"/>
      <c r="EB467" s="128"/>
    </row>
    <row r="468" spans="10:132">
      <c r="J468" s="128"/>
      <c r="K468" s="128"/>
      <c r="L468" s="128"/>
      <c r="M468" s="128"/>
      <c r="N468" s="128"/>
      <c r="O468" s="128"/>
      <c r="P468" s="128"/>
      <c r="Q468" s="128"/>
      <c r="R468" s="128"/>
      <c r="S468" s="128"/>
      <c r="T468" s="128"/>
      <c r="U468" s="128"/>
      <c r="V468" s="128"/>
      <c r="W468" s="128"/>
      <c r="X468" s="128"/>
      <c r="Y468" s="128"/>
      <c r="Z468" s="128"/>
      <c r="AA468" s="128"/>
      <c r="AB468" s="128"/>
      <c r="AC468" s="128"/>
      <c r="AD468" s="128"/>
      <c r="AE468" s="128"/>
      <c r="AF468" s="128"/>
      <c r="AG468" s="128"/>
      <c r="AH468" s="128"/>
      <c r="AI468" s="128"/>
      <c r="AJ468" s="128"/>
      <c r="AK468" s="128"/>
      <c r="AL468" s="128"/>
      <c r="AM468" s="128"/>
      <c r="AN468" s="128"/>
      <c r="AO468" s="128"/>
      <c r="AP468" s="128"/>
      <c r="AQ468" s="128"/>
      <c r="AR468" s="128"/>
      <c r="AS468" s="128"/>
      <c r="AT468" s="128"/>
      <c r="AU468" s="128"/>
      <c r="AV468" s="128"/>
      <c r="AW468" s="128"/>
      <c r="AX468" s="128"/>
      <c r="AY468" s="128"/>
      <c r="AZ468" s="128"/>
      <c r="BA468" s="128"/>
      <c r="BB468" s="128"/>
      <c r="BC468" s="128"/>
      <c r="BD468" s="128"/>
      <c r="BE468" s="128"/>
      <c r="BF468" s="128"/>
      <c r="BG468" s="128"/>
      <c r="BH468" s="128"/>
      <c r="BI468" s="128"/>
      <c r="BJ468" s="128"/>
      <c r="BK468" s="128"/>
      <c r="BL468" s="128"/>
      <c r="BM468" s="128"/>
      <c r="BN468" s="128"/>
      <c r="BO468" s="128"/>
      <c r="BP468" s="128"/>
      <c r="BQ468" s="128"/>
      <c r="BR468" s="128"/>
      <c r="BS468" s="128"/>
      <c r="BT468" s="128"/>
      <c r="BU468" s="128"/>
      <c r="BV468" s="128"/>
      <c r="BW468" s="128"/>
      <c r="BX468" s="128"/>
      <c r="BY468" s="128"/>
      <c r="BZ468" s="128"/>
      <c r="CA468" s="128"/>
      <c r="CB468" s="128"/>
      <c r="CC468" s="128"/>
      <c r="CD468" s="128"/>
      <c r="CE468" s="128"/>
      <c r="CF468" s="128"/>
      <c r="CG468" s="128"/>
      <c r="CH468" s="128"/>
      <c r="CI468" s="128"/>
      <c r="CJ468" s="128"/>
      <c r="CK468" s="128"/>
      <c r="CL468" s="128"/>
      <c r="CM468" s="128"/>
      <c r="CN468" s="128"/>
      <c r="CO468" s="128"/>
      <c r="CP468" s="128"/>
      <c r="CQ468" s="128"/>
      <c r="CR468" s="128"/>
      <c r="CS468" s="128"/>
      <c r="CT468" s="128"/>
      <c r="CU468" s="128"/>
      <c r="CV468" s="128"/>
      <c r="CW468" s="128"/>
      <c r="CX468" s="128"/>
      <c r="CY468" s="128"/>
      <c r="CZ468" s="128"/>
      <c r="DA468" s="128"/>
      <c r="DB468" s="128"/>
      <c r="DC468" s="128"/>
      <c r="DD468" s="128"/>
      <c r="DE468" s="128"/>
      <c r="DF468" s="128"/>
      <c r="DG468" s="128"/>
      <c r="DH468" s="128"/>
      <c r="DI468" s="128"/>
      <c r="DJ468" s="128"/>
      <c r="DK468" s="128"/>
      <c r="DL468" s="128"/>
      <c r="DM468" s="128"/>
      <c r="DN468" s="128"/>
      <c r="DO468" s="128"/>
      <c r="DP468" s="128"/>
      <c r="DQ468" s="128"/>
      <c r="DR468" s="128"/>
      <c r="DS468" s="128"/>
      <c r="DT468" s="128"/>
      <c r="DU468" s="128"/>
      <c r="DV468" s="128"/>
      <c r="DW468" s="128"/>
      <c r="DX468" s="128"/>
      <c r="DY468" s="128"/>
      <c r="DZ468" s="128"/>
      <c r="EA468" s="128"/>
      <c r="EB468" s="128"/>
    </row>
    <row r="469" spans="10:132">
      <c r="J469" s="128"/>
      <c r="K469" s="128"/>
      <c r="L469" s="128"/>
      <c r="M469" s="128"/>
      <c r="N469" s="128"/>
      <c r="O469" s="128"/>
      <c r="P469" s="128"/>
      <c r="Q469" s="128"/>
      <c r="R469" s="128"/>
      <c r="S469" s="128"/>
      <c r="T469" s="128"/>
      <c r="U469" s="128"/>
      <c r="V469" s="128"/>
      <c r="W469" s="128"/>
      <c r="X469" s="128"/>
      <c r="Y469" s="128"/>
      <c r="Z469" s="128"/>
      <c r="AA469" s="128"/>
      <c r="AB469" s="128"/>
      <c r="AC469" s="128"/>
      <c r="AD469" s="128"/>
      <c r="AE469" s="128"/>
      <c r="AF469" s="128"/>
      <c r="AG469" s="128"/>
      <c r="AH469" s="128"/>
      <c r="AI469" s="128"/>
      <c r="AJ469" s="128"/>
      <c r="AK469" s="128"/>
      <c r="AL469" s="128"/>
      <c r="AM469" s="128"/>
      <c r="AN469" s="128"/>
      <c r="AO469" s="128"/>
      <c r="AP469" s="128"/>
      <c r="AQ469" s="128"/>
      <c r="AR469" s="128"/>
      <c r="AS469" s="128"/>
      <c r="AT469" s="128"/>
      <c r="AU469" s="128"/>
      <c r="AV469" s="128"/>
      <c r="AW469" s="128"/>
      <c r="AX469" s="128"/>
      <c r="AY469" s="128"/>
      <c r="AZ469" s="128"/>
      <c r="BA469" s="128"/>
      <c r="BB469" s="128"/>
      <c r="BC469" s="128"/>
      <c r="BD469" s="128"/>
      <c r="BE469" s="128"/>
      <c r="BF469" s="128"/>
      <c r="BG469" s="128"/>
      <c r="BH469" s="128"/>
      <c r="BI469" s="128"/>
      <c r="BJ469" s="128"/>
      <c r="BK469" s="128"/>
      <c r="BL469" s="128"/>
      <c r="BM469" s="128"/>
      <c r="BN469" s="128"/>
      <c r="BO469" s="128"/>
      <c r="BP469" s="128"/>
      <c r="BQ469" s="128"/>
      <c r="BR469" s="128"/>
      <c r="BS469" s="128"/>
      <c r="BT469" s="128"/>
      <c r="BU469" s="128"/>
      <c r="BV469" s="128"/>
      <c r="BW469" s="128"/>
      <c r="BX469" s="128"/>
      <c r="BY469" s="128"/>
      <c r="BZ469" s="128"/>
      <c r="CA469" s="128"/>
      <c r="CB469" s="128"/>
      <c r="CC469" s="128"/>
      <c r="CD469" s="128"/>
      <c r="CE469" s="128"/>
      <c r="CF469" s="128"/>
      <c r="CG469" s="128"/>
      <c r="CH469" s="128"/>
      <c r="CI469" s="128"/>
      <c r="CJ469" s="128"/>
      <c r="CK469" s="128"/>
      <c r="CL469" s="128"/>
      <c r="CM469" s="128"/>
      <c r="CN469" s="128"/>
      <c r="CO469" s="128"/>
      <c r="CP469" s="128"/>
      <c r="CQ469" s="128"/>
      <c r="CR469" s="128"/>
      <c r="CS469" s="128"/>
      <c r="CT469" s="128"/>
      <c r="CU469" s="128"/>
      <c r="CV469" s="128"/>
      <c r="CW469" s="128"/>
      <c r="CX469" s="128"/>
      <c r="CY469" s="128"/>
      <c r="CZ469" s="128"/>
      <c r="DA469" s="128"/>
      <c r="DB469" s="128"/>
      <c r="DC469" s="128"/>
      <c r="DD469" s="128"/>
      <c r="DE469" s="128"/>
      <c r="DF469" s="128"/>
      <c r="DG469" s="128"/>
      <c r="DH469" s="128"/>
      <c r="DI469" s="128"/>
      <c r="DJ469" s="128"/>
      <c r="DK469" s="128"/>
      <c r="DL469" s="128"/>
      <c r="DM469" s="128"/>
      <c r="DN469" s="128"/>
      <c r="DO469" s="128"/>
      <c r="DP469" s="128"/>
      <c r="DQ469" s="128"/>
      <c r="DR469" s="128"/>
      <c r="DS469" s="128"/>
      <c r="DT469" s="128"/>
      <c r="DU469" s="128"/>
      <c r="DV469" s="128"/>
      <c r="DW469" s="128"/>
      <c r="DX469" s="128"/>
      <c r="DY469" s="128"/>
      <c r="DZ469" s="128"/>
      <c r="EA469" s="128"/>
      <c r="EB469" s="128"/>
    </row>
    <row r="470" spans="10:132">
      <c r="J470" s="128"/>
      <c r="K470" s="128"/>
      <c r="L470" s="128"/>
      <c r="M470" s="128"/>
      <c r="N470" s="128"/>
      <c r="O470" s="128"/>
      <c r="P470" s="128"/>
      <c r="Q470" s="128"/>
      <c r="R470" s="128"/>
      <c r="S470" s="128"/>
      <c r="T470" s="128"/>
      <c r="U470" s="128"/>
      <c r="V470" s="128"/>
      <c r="W470" s="128"/>
      <c r="X470" s="128"/>
      <c r="Y470" s="128"/>
      <c r="Z470" s="128"/>
      <c r="AA470" s="128"/>
      <c r="AB470" s="128"/>
      <c r="AC470" s="128"/>
      <c r="AD470" s="128"/>
      <c r="AE470" s="128"/>
      <c r="AF470" s="128"/>
      <c r="AG470" s="128"/>
      <c r="AH470" s="128"/>
      <c r="AI470" s="128"/>
      <c r="AJ470" s="128"/>
      <c r="AK470" s="128"/>
      <c r="AL470" s="128"/>
      <c r="AM470" s="128"/>
      <c r="AN470" s="128"/>
      <c r="AO470" s="128"/>
      <c r="AP470" s="128"/>
      <c r="AQ470" s="128"/>
      <c r="AR470" s="128"/>
      <c r="AS470" s="128"/>
      <c r="AT470" s="128"/>
      <c r="AU470" s="128"/>
      <c r="AV470" s="128"/>
      <c r="AW470" s="128"/>
      <c r="AX470" s="128"/>
      <c r="AY470" s="128"/>
      <c r="AZ470" s="128"/>
      <c r="BA470" s="128"/>
      <c r="BB470" s="128"/>
      <c r="BC470" s="128"/>
      <c r="BD470" s="128"/>
      <c r="BE470" s="128"/>
      <c r="BF470" s="128"/>
      <c r="BG470" s="128"/>
      <c r="BH470" s="128"/>
      <c r="BI470" s="128"/>
      <c r="BJ470" s="128"/>
      <c r="BK470" s="128"/>
      <c r="BL470" s="128"/>
      <c r="BM470" s="128"/>
      <c r="BN470" s="128"/>
      <c r="BO470" s="128"/>
      <c r="BP470" s="128"/>
      <c r="BQ470" s="128"/>
      <c r="BR470" s="128"/>
      <c r="BS470" s="128"/>
      <c r="BT470" s="128"/>
      <c r="BU470" s="128"/>
      <c r="BV470" s="128"/>
      <c r="BW470" s="128"/>
      <c r="BX470" s="128"/>
      <c r="BY470" s="128"/>
      <c r="BZ470" s="128"/>
      <c r="CA470" s="128"/>
      <c r="CB470" s="128"/>
      <c r="CC470" s="128"/>
      <c r="CD470" s="128"/>
      <c r="CE470" s="128"/>
      <c r="CF470" s="128"/>
      <c r="CG470" s="128"/>
      <c r="CH470" s="128"/>
      <c r="CI470" s="128"/>
      <c r="CJ470" s="128"/>
      <c r="CK470" s="128"/>
      <c r="CL470" s="128"/>
      <c r="CM470" s="128"/>
      <c r="CN470" s="128"/>
      <c r="CO470" s="128"/>
      <c r="CP470" s="128"/>
      <c r="CQ470" s="128"/>
      <c r="CR470" s="128"/>
      <c r="CS470" s="128"/>
      <c r="CT470" s="128"/>
      <c r="CU470" s="128"/>
      <c r="CV470" s="128"/>
      <c r="CW470" s="128"/>
      <c r="CX470" s="128"/>
      <c r="CY470" s="128"/>
      <c r="CZ470" s="128"/>
      <c r="DA470" s="128"/>
      <c r="DB470" s="128"/>
      <c r="DC470" s="128"/>
      <c r="DD470" s="128"/>
      <c r="DE470" s="128"/>
      <c r="DF470" s="128"/>
      <c r="DG470" s="128"/>
      <c r="DH470" s="128"/>
      <c r="DI470" s="128"/>
      <c r="DJ470" s="128"/>
      <c r="DK470" s="128"/>
      <c r="DL470" s="128"/>
      <c r="DM470" s="128"/>
      <c r="DN470" s="128"/>
      <c r="DO470" s="128"/>
      <c r="DP470" s="128"/>
      <c r="DQ470" s="128"/>
      <c r="DR470" s="128"/>
      <c r="DS470" s="128"/>
      <c r="DT470" s="128"/>
      <c r="DU470" s="128"/>
      <c r="DV470" s="128"/>
      <c r="DW470" s="128"/>
      <c r="DX470" s="128"/>
      <c r="DY470" s="128"/>
      <c r="DZ470" s="128"/>
      <c r="EA470" s="128"/>
      <c r="EB470" s="128"/>
    </row>
    <row r="471" spans="10:132">
      <c r="J471" s="128"/>
      <c r="K471" s="128"/>
      <c r="L471" s="128"/>
      <c r="M471" s="128"/>
      <c r="N471" s="128"/>
      <c r="O471" s="128"/>
      <c r="P471" s="128"/>
      <c r="Q471" s="128"/>
      <c r="R471" s="128"/>
      <c r="S471" s="128"/>
      <c r="T471" s="128"/>
      <c r="U471" s="128"/>
      <c r="V471" s="128"/>
      <c r="W471" s="128"/>
      <c r="X471" s="128"/>
      <c r="Y471" s="128"/>
      <c r="Z471" s="128"/>
      <c r="AA471" s="128"/>
      <c r="AB471" s="128"/>
      <c r="AC471" s="128"/>
      <c r="AD471" s="128"/>
      <c r="AE471" s="128"/>
      <c r="AF471" s="128"/>
      <c r="AG471" s="128"/>
      <c r="AH471" s="128"/>
      <c r="AI471" s="128"/>
      <c r="AJ471" s="128"/>
      <c r="AK471" s="128"/>
      <c r="AL471" s="128"/>
      <c r="AM471" s="128"/>
      <c r="AN471" s="128"/>
      <c r="AO471" s="128"/>
      <c r="AP471" s="128"/>
      <c r="AQ471" s="128"/>
      <c r="AR471" s="128"/>
      <c r="AS471" s="128"/>
      <c r="AT471" s="128"/>
      <c r="AU471" s="128"/>
      <c r="AV471" s="128"/>
      <c r="AW471" s="128"/>
      <c r="AX471" s="128"/>
      <c r="AY471" s="128"/>
      <c r="AZ471" s="128"/>
      <c r="BA471" s="128"/>
      <c r="BB471" s="128"/>
      <c r="BC471" s="128"/>
      <c r="BD471" s="128"/>
      <c r="BE471" s="128"/>
      <c r="BF471" s="128"/>
      <c r="BG471" s="128"/>
      <c r="BH471" s="128"/>
      <c r="BI471" s="128"/>
      <c r="BJ471" s="128"/>
      <c r="BK471" s="128"/>
      <c r="BL471" s="128"/>
      <c r="BM471" s="128"/>
      <c r="BN471" s="128"/>
      <c r="BO471" s="128"/>
      <c r="BP471" s="128"/>
      <c r="BQ471" s="128"/>
      <c r="BR471" s="128"/>
      <c r="BS471" s="128"/>
      <c r="BT471" s="128"/>
      <c r="BU471" s="128"/>
      <c r="BV471" s="128"/>
      <c r="BW471" s="128"/>
      <c r="BX471" s="128"/>
      <c r="BY471" s="128"/>
      <c r="BZ471" s="128"/>
      <c r="CA471" s="128"/>
      <c r="CB471" s="128"/>
      <c r="CC471" s="128"/>
      <c r="CD471" s="128"/>
      <c r="CE471" s="128"/>
      <c r="CF471" s="128"/>
      <c r="CG471" s="128"/>
      <c r="CH471" s="128"/>
      <c r="CI471" s="128"/>
      <c r="CJ471" s="128"/>
      <c r="CK471" s="128"/>
      <c r="CL471" s="128"/>
      <c r="CM471" s="128"/>
      <c r="CN471" s="128"/>
      <c r="CO471" s="128"/>
      <c r="CP471" s="128"/>
      <c r="CQ471" s="128"/>
      <c r="CR471" s="128"/>
      <c r="CS471" s="128"/>
      <c r="CT471" s="128"/>
      <c r="CU471" s="128"/>
      <c r="CV471" s="128"/>
      <c r="CW471" s="128"/>
      <c r="CX471" s="128"/>
      <c r="CY471" s="128"/>
      <c r="CZ471" s="128"/>
      <c r="DA471" s="128"/>
      <c r="DB471" s="128"/>
      <c r="DC471" s="128"/>
      <c r="DD471" s="128"/>
      <c r="DE471" s="128"/>
      <c r="DF471" s="128"/>
      <c r="DG471" s="128"/>
      <c r="DH471" s="128"/>
      <c r="DI471" s="128"/>
      <c r="DJ471" s="128"/>
      <c r="DK471" s="128"/>
      <c r="DL471" s="128"/>
      <c r="DM471" s="128"/>
      <c r="DN471" s="128"/>
      <c r="DO471" s="128"/>
      <c r="DP471" s="128"/>
      <c r="DQ471" s="128"/>
      <c r="DR471" s="128"/>
      <c r="DS471" s="128"/>
      <c r="DT471" s="128"/>
      <c r="DU471" s="128"/>
      <c r="DV471" s="128"/>
      <c r="DW471" s="128"/>
      <c r="DX471" s="128"/>
      <c r="DY471" s="128"/>
      <c r="DZ471" s="128"/>
      <c r="EA471" s="128"/>
      <c r="EB471" s="128"/>
    </row>
    <row r="472" spans="10:132">
      <c r="J472" s="128"/>
      <c r="K472" s="128"/>
      <c r="L472" s="128"/>
      <c r="M472" s="128"/>
      <c r="N472" s="128"/>
      <c r="O472" s="128"/>
      <c r="P472" s="128"/>
      <c r="Q472" s="128"/>
      <c r="R472" s="128"/>
      <c r="S472" s="128"/>
      <c r="T472" s="128"/>
      <c r="U472" s="128"/>
      <c r="V472" s="128"/>
      <c r="W472" s="128"/>
      <c r="X472" s="128"/>
      <c r="Y472" s="128"/>
      <c r="Z472" s="128"/>
      <c r="AA472" s="128"/>
      <c r="AB472" s="128"/>
      <c r="AC472" s="128"/>
      <c r="AD472" s="128"/>
      <c r="AE472" s="128"/>
      <c r="AF472" s="128"/>
      <c r="AG472" s="128"/>
      <c r="AH472" s="128"/>
      <c r="AI472" s="128"/>
      <c r="AJ472" s="128"/>
      <c r="AK472" s="128"/>
      <c r="AL472" s="128"/>
      <c r="AM472" s="128"/>
      <c r="AN472" s="128"/>
      <c r="AO472" s="128"/>
      <c r="AP472" s="128"/>
      <c r="AQ472" s="128"/>
      <c r="AR472" s="128"/>
      <c r="AS472" s="128"/>
      <c r="AT472" s="128"/>
      <c r="AU472" s="128"/>
      <c r="AV472" s="128"/>
      <c r="AW472" s="128"/>
      <c r="AX472" s="128"/>
      <c r="AY472" s="128"/>
      <c r="AZ472" s="128"/>
      <c r="BA472" s="128"/>
      <c r="BB472" s="128"/>
      <c r="BC472" s="128"/>
      <c r="BD472" s="128"/>
      <c r="BE472" s="128"/>
      <c r="BF472" s="128"/>
      <c r="BG472" s="128"/>
      <c r="BH472" s="128"/>
      <c r="BI472" s="128"/>
      <c r="BJ472" s="128"/>
      <c r="BK472" s="128"/>
      <c r="BL472" s="128"/>
      <c r="BM472" s="128"/>
      <c r="BN472" s="128"/>
      <c r="BO472" s="128"/>
      <c r="BP472" s="128"/>
      <c r="BQ472" s="128"/>
      <c r="BR472" s="128"/>
      <c r="BS472" s="128"/>
      <c r="BT472" s="128"/>
      <c r="BU472" s="128"/>
      <c r="BV472" s="128"/>
      <c r="BW472" s="128"/>
      <c r="BX472" s="128"/>
      <c r="BY472" s="128"/>
      <c r="BZ472" s="128"/>
      <c r="CA472" s="128"/>
      <c r="CB472" s="128"/>
      <c r="CC472" s="128"/>
      <c r="CD472" s="128"/>
      <c r="CE472" s="128"/>
      <c r="CF472" s="128"/>
      <c r="CG472" s="128"/>
      <c r="CH472" s="128"/>
      <c r="CI472" s="128"/>
      <c r="CJ472" s="128"/>
      <c r="CK472" s="128"/>
      <c r="CL472" s="128"/>
      <c r="CM472" s="128"/>
      <c r="CN472" s="128"/>
      <c r="CO472" s="128"/>
      <c r="CP472" s="128"/>
      <c r="CQ472" s="128"/>
      <c r="CR472" s="128"/>
      <c r="CS472" s="128"/>
      <c r="CT472" s="128"/>
      <c r="CU472" s="128"/>
      <c r="CV472" s="128"/>
      <c r="CW472" s="128"/>
      <c r="CX472" s="128"/>
      <c r="CY472" s="128"/>
      <c r="CZ472" s="128"/>
      <c r="DA472" s="128"/>
      <c r="DB472" s="128"/>
      <c r="DC472" s="128"/>
      <c r="DD472" s="128"/>
      <c r="DE472" s="128"/>
      <c r="DF472" s="128"/>
      <c r="DG472" s="128"/>
      <c r="DH472" s="128"/>
      <c r="DI472" s="128"/>
      <c r="DJ472" s="128"/>
      <c r="DK472" s="128"/>
      <c r="DL472" s="128"/>
      <c r="DM472" s="128"/>
      <c r="DN472" s="128"/>
      <c r="DO472" s="128"/>
      <c r="DP472" s="128"/>
      <c r="DQ472" s="128"/>
      <c r="DR472" s="128"/>
      <c r="DS472" s="128"/>
      <c r="DT472" s="128"/>
      <c r="DU472" s="128"/>
      <c r="DV472" s="128"/>
      <c r="DW472" s="128"/>
      <c r="DX472" s="128"/>
      <c r="DY472" s="128"/>
      <c r="DZ472" s="128"/>
      <c r="EA472" s="128"/>
      <c r="EB472" s="128"/>
    </row>
    <row r="473" spans="10:132">
      <c r="J473" s="128"/>
      <c r="K473" s="128"/>
      <c r="L473" s="128"/>
      <c r="M473" s="128"/>
      <c r="N473" s="128"/>
      <c r="O473" s="128"/>
      <c r="P473" s="128"/>
      <c r="Q473" s="128"/>
      <c r="R473" s="128"/>
      <c r="S473" s="128"/>
      <c r="T473" s="128"/>
      <c r="U473" s="128"/>
      <c r="V473" s="128"/>
      <c r="W473" s="128"/>
      <c r="X473" s="128"/>
      <c r="Y473" s="128"/>
      <c r="Z473" s="128"/>
      <c r="AA473" s="128"/>
      <c r="AB473" s="128"/>
      <c r="AC473" s="128"/>
      <c r="AD473" s="128"/>
      <c r="AE473" s="128"/>
      <c r="AF473" s="128"/>
      <c r="AG473" s="128"/>
      <c r="AH473" s="128"/>
      <c r="AI473" s="128"/>
      <c r="AJ473" s="128"/>
      <c r="AK473" s="128"/>
      <c r="AL473" s="128"/>
      <c r="AM473" s="128"/>
      <c r="AN473" s="128"/>
      <c r="AO473" s="128"/>
      <c r="AP473" s="128"/>
      <c r="AQ473" s="128"/>
      <c r="AR473" s="128"/>
      <c r="AS473" s="128"/>
      <c r="AT473" s="128"/>
      <c r="AU473" s="128"/>
      <c r="AV473" s="128"/>
      <c r="AW473" s="128"/>
      <c r="AX473" s="128"/>
      <c r="AY473" s="128"/>
      <c r="AZ473" s="128"/>
      <c r="BA473" s="128"/>
      <c r="BB473" s="128"/>
      <c r="BC473" s="128"/>
      <c r="BD473" s="128"/>
      <c r="BE473" s="128"/>
      <c r="BF473" s="128"/>
      <c r="BG473" s="128"/>
      <c r="BH473" s="128"/>
      <c r="BI473" s="128"/>
      <c r="BJ473" s="128"/>
      <c r="BK473" s="128"/>
      <c r="BL473" s="128"/>
      <c r="BM473" s="128"/>
      <c r="BN473" s="128"/>
      <c r="BO473" s="128"/>
      <c r="BP473" s="128"/>
      <c r="BQ473" s="128"/>
      <c r="BR473" s="128"/>
      <c r="BS473" s="128"/>
      <c r="BT473" s="128"/>
      <c r="BU473" s="128"/>
      <c r="BV473" s="128"/>
      <c r="BW473" s="128"/>
      <c r="BX473" s="128"/>
      <c r="BY473" s="128"/>
      <c r="BZ473" s="128"/>
      <c r="CA473" s="128"/>
      <c r="CB473" s="128"/>
      <c r="CC473" s="128"/>
      <c r="CD473" s="128"/>
      <c r="CE473" s="128"/>
      <c r="CF473" s="128"/>
      <c r="CG473" s="128"/>
      <c r="CH473" s="128"/>
      <c r="CI473" s="128"/>
      <c r="CJ473" s="128"/>
      <c r="CK473" s="128"/>
      <c r="CL473" s="128"/>
      <c r="CM473" s="128"/>
      <c r="CN473" s="128"/>
      <c r="CO473" s="128"/>
      <c r="CP473" s="128"/>
      <c r="CQ473" s="128"/>
      <c r="CR473" s="128"/>
      <c r="CS473" s="128"/>
      <c r="CT473" s="128"/>
      <c r="CU473" s="128"/>
      <c r="CV473" s="128"/>
      <c r="CW473" s="128"/>
      <c r="CX473" s="128"/>
      <c r="CY473" s="128"/>
      <c r="CZ473" s="128"/>
      <c r="DA473" s="128"/>
      <c r="DB473" s="128"/>
      <c r="DC473" s="128"/>
      <c r="DD473" s="128"/>
      <c r="DE473" s="128"/>
      <c r="DF473" s="128"/>
      <c r="DG473" s="128"/>
      <c r="DH473" s="128"/>
      <c r="DI473" s="128"/>
      <c r="DJ473" s="128"/>
      <c r="DK473" s="128"/>
      <c r="DL473" s="128"/>
      <c r="DM473" s="128"/>
      <c r="DN473" s="128"/>
      <c r="DO473" s="128"/>
      <c r="DP473" s="128"/>
      <c r="DQ473" s="128"/>
      <c r="DR473" s="128"/>
      <c r="DS473" s="128"/>
      <c r="DT473" s="128"/>
      <c r="DU473" s="128"/>
      <c r="DV473" s="128"/>
      <c r="DW473" s="128"/>
      <c r="DX473" s="128"/>
      <c r="DY473" s="128"/>
      <c r="DZ473" s="128"/>
      <c r="EA473" s="128"/>
      <c r="EB473" s="128"/>
    </row>
    <row r="474" spans="10:132">
      <c r="J474" s="128"/>
      <c r="K474" s="128"/>
      <c r="L474" s="128"/>
      <c r="M474" s="128"/>
      <c r="N474" s="128"/>
      <c r="O474" s="128"/>
      <c r="P474" s="128"/>
      <c r="Q474" s="128"/>
      <c r="R474" s="128"/>
      <c r="S474" s="128"/>
      <c r="T474" s="128"/>
      <c r="U474" s="128"/>
      <c r="V474" s="128"/>
      <c r="W474" s="128"/>
      <c r="X474" s="128"/>
      <c r="Y474" s="128"/>
      <c r="Z474" s="128"/>
      <c r="AA474" s="128"/>
      <c r="AB474" s="128"/>
      <c r="AC474" s="128"/>
      <c r="AD474" s="128"/>
      <c r="AE474" s="128"/>
      <c r="AF474" s="128"/>
      <c r="AG474" s="128"/>
      <c r="AH474" s="128"/>
      <c r="AI474" s="128"/>
      <c r="AJ474" s="128"/>
      <c r="AK474" s="128"/>
      <c r="AL474" s="128"/>
      <c r="AM474" s="128"/>
      <c r="AN474" s="128"/>
      <c r="AO474" s="128"/>
      <c r="AP474" s="128"/>
      <c r="AQ474" s="128"/>
      <c r="AR474" s="128"/>
      <c r="AS474" s="128"/>
      <c r="AT474" s="128"/>
      <c r="AU474" s="128"/>
      <c r="AV474" s="128"/>
      <c r="AW474" s="128"/>
      <c r="AX474" s="128"/>
      <c r="AY474" s="128"/>
      <c r="AZ474" s="128"/>
      <c r="BA474" s="128"/>
      <c r="BB474" s="128"/>
      <c r="BC474" s="128"/>
      <c r="BD474" s="128"/>
      <c r="BE474" s="128"/>
      <c r="BF474" s="128"/>
      <c r="BG474" s="128"/>
      <c r="BH474" s="128"/>
      <c r="BI474" s="128"/>
      <c r="BJ474" s="128"/>
      <c r="BK474" s="128"/>
      <c r="BL474" s="128"/>
      <c r="BM474" s="128"/>
      <c r="BN474" s="128"/>
      <c r="BO474" s="128"/>
      <c r="BP474" s="128"/>
      <c r="BQ474" s="128"/>
      <c r="BR474" s="128"/>
      <c r="BS474" s="128"/>
      <c r="BT474" s="128"/>
      <c r="BU474" s="128"/>
      <c r="BV474" s="128"/>
      <c r="BW474" s="128"/>
      <c r="BX474" s="128"/>
      <c r="BY474" s="128"/>
      <c r="BZ474" s="128"/>
      <c r="CA474" s="128"/>
      <c r="CB474" s="128"/>
      <c r="CC474" s="128"/>
      <c r="CD474" s="128"/>
      <c r="CE474" s="128"/>
      <c r="CF474" s="128"/>
      <c r="CG474" s="128"/>
      <c r="CH474" s="128"/>
      <c r="CI474" s="128"/>
      <c r="CJ474" s="128"/>
      <c r="CK474" s="128"/>
      <c r="CL474" s="128"/>
      <c r="CM474" s="128"/>
      <c r="CN474" s="128"/>
      <c r="CO474" s="128"/>
      <c r="CP474" s="128"/>
      <c r="CQ474" s="128"/>
      <c r="CR474" s="128"/>
      <c r="CS474" s="128"/>
      <c r="CT474" s="128"/>
      <c r="CU474" s="128"/>
      <c r="CV474" s="128"/>
      <c r="CW474" s="128"/>
      <c r="CX474" s="128"/>
      <c r="CY474" s="128"/>
      <c r="CZ474" s="128"/>
      <c r="DA474" s="128"/>
      <c r="DB474" s="128"/>
      <c r="DC474" s="128"/>
      <c r="DD474" s="128"/>
      <c r="DE474" s="128"/>
      <c r="DF474" s="128"/>
      <c r="DG474" s="128"/>
      <c r="DH474" s="128"/>
      <c r="DI474" s="128"/>
      <c r="DJ474" s="128"/>
      <c r="DK474" s="128"/>
      <c r="DL474" s="128"/>
      <c r="DM474" s="128"/>
      <c r="DN474" s="128"/>
      <c r="DO474" s="128"/>
      <c r="DP474" s="128"/>
      <c r="DQ474" s="128"/>
      <c r="DR474" s="128"/>
      <c r="DS474" s="128"/>
      <c r="DT474" s="128"/>
      <c r="DU474" s="128"/>
      <c r="DV474" s="128"/>
      <c r="DW474" s="128"/>
      <c r="DX474" s="128"/>
      <c r="DY474" s="128"/>
      <c r="DZ474" s="128"/>
      <c r="EA474" s="128"/>
      <c r="EB474" s="128"/>
    </row>
    <row r="475" spans="10:132">
      <c r="J475" s="128"/>
      <c r="K475" s="128"/>
      <c r="L475" s="128"/>
      <c r="M475" s="128"/>
      <c r="N475" s="128"/>
      <c r="O475" s="128"/>
      <c r="P475" s="128"/>
      <c r="Q475" s="128"/>
      <c r="R475" s="128"/>
      <c r="S475" s="128"/>
      <c r="T475" s="128"/>
      <c r="U475" s="128"/>
      <c r="V475" s="128"/>
      <c r="W475" s="128"/>
      <c r="X475" s="128"/>
      <c r="Y475" s="128"/>
      <c r="Z475" s="128"/>
      <c r="AA475" s="128"/>
      <c r="AB475" s="128"/>
      <c r="AC475" s="128"/>
      <c r="AD475" s="128"/>
      <c r="AE475" s="128"/>
      <c r="AF475" s="128"/>
      <c r="AG475" s="128"/>
      <c r="AH475" s="128"/>
      <c r="AI475" s="128"/>
      <c r="AJ475" s="128"/>
      <c r="AK475" s="128"/>
      <c r="AL475" s="128"/>
      <c r="AM475" s="128"/>
      <c r="AN475" s="128"/>
      <c r="AO475" s="128"/>
      <c r="AP475" s="128"/>
      <c r="AQ475" s="128"/>
      <c r="AR475" s="128"/>
      <c r="AS475" s="128"/>
      <c r="AT475" s="128"/>
      <c r="AU475" s="128"/>
      <c r="AV475" s="128"/>
      <c r="AW475" s="128"/>
      <c r="AX475" s="128"/>
      <c r="AY475" s="128"/>
      <c r="AZ475" s="128"/>
      <c r="BA475" s="128"/>
      <c r="BB475" s="128"/>
      <c r="BC475" s="128"/>
      <c r="BD475" s="128"/>
      <c r="BE475" s="128"/>
      <c r="BF475" s="128"/>
      <c r="BG475" s="128"/>
      <c r="BH475" s="128"/>
      <c r="BI475" s="128"/>
      <c r="BJ475" s="128"/>
      <c r="BK475" s="128"/>
      <c r="BL475" s="128"/>
      <c r="BM475" s="128"/>
      <c r="BN475" s="128"/>
      <c r="BO475" s="128"/>
      <c r="BP475" s="128"/>
      <c r="BQ475" s="128"/>
      <c r="BR475" s="128"/>
      <c r="BS475" s="128"/>
      <c r="BT475" s="128"/>
      <c r="BU475" s="128"/>
      <c r="BV475" s="128"/>
      <c r="BW475" s="128"/>
      <c r="BX475" s="128"/>
      <c r="BY475" s="128"/>
      <c r="BZ475" s="128"/>
      <c r="CA475" s="128"/>
      <c r="CB475" s="128"/>
      <c r="CC475" s="128"/>
      <c r="CD475" s="128"/>
      <c r="CE475" s="128"/>
      <c r="CF475" s="128"/>
      <c r="CG475" s="128"/>
      <c r="CH475" s="128"/>
      <c r="CI475" s="128"/>
      <c r="CJ475" s="128"/>
      <c r="CK475" s="128"/>
      <c r="CL475" s="128"/>
      <c r="CM475" s="128"/>
      <c r="CN475" s="128"/>
      <c r="CO475" s="128"/>
      <c r="CP475" s="128"/>
      <c r="CQ475" s="128"/>
      <c r="CR475" s="128"/>
      <c r="CS475" s="128"/>
      <c r="CT475" s="128"/>
      <c r="CU475" s="128"/>
      <c r="CV475" s="128"/>
      <c r="CW475" s="128"/>
      <c r="CX475" s="128"/>
      <c r="CY475" s="128"/>
      <c r="CZ475" s="128"/>
      <c r="DA475" s="128"/>
      <c r="DB475" s="128"/>
      <c r="DC475" s="128"/>
      <c r="DD475" s="128"/>
      <c r="DE475" s="128"/>
      <c r="DF475" s="128"/>
      <c r="DG475" s="128"/>
      <c r="DH475" s="128"/>
      <c r="DI475" s="128"/>
      <c r="DJ475" s="128"/>
      <c r="DK475" s="128"/>
      <c r="DL475" s="128"/>
      <c r="DM475" s="128"/>
      <c r="DN475" s="128"/>
      <c r="DO475" s="128"/>
      <c r="DP475" s="128"/>
      <c r="DQ475" s="128"/>
      <c r="DR475" s="128"/>
      <c r="DS475" s="128"/>
      <c r="DT475" s="128"/>
      <c r="DU475" s="128"/>
      <c r="DV475" s="128"/>
      <c r="DW475" s="128"/>
      <c r="DX475" s="128"/>
      <c r="DY475" s="128"/>
      <c r="DZ475" s="128"/>
      <c r="EA475" s="128"/>
      <c r="EB475" s="128"/>
    </row>
    <row r="476" spans="10:132">
      <c r="J476" s="128"/>
      <c r="K476" s="128"/>
      <c r="L476" s="128"/>
      <c r="M476" s="128"/>
      <c r="N476" s="128"/>
      <c r="O476" s="128"/>
      <c r="P476" s="128"/>
      <c r="Q476" s="128"/>
      <c r="R476" s="128"/>
      <c r="S476" s="128"/>
      <c r="T476" s="128"/>
      <c r="U476" s="128"/>
      <c r="V476" s="128"/>
      <c r="W476" s="128"/>
      <c r="X476" s="128"/>
      <c r="Y476" s="128"/>
      <c r="Z476" s="128"/>
      <c r="AA476" s="128"/>
      <c r="AB476" s="128"/>
      <c r="AC476" s="128"/>
      <c r="AD476" s="128"/>
      <c r="AE476" s="128"/>
      <c r="AF476" s="128"/>
      <c r="AG476" s="128"/>
      <c r="AH476" s="128"/>
      <c r="AI476" s="128"/>
      <c r="AJ476" s="128"/>
      <c r="AK476" s="128"/>
      <c r="AL476" s="128"/>
      <c r="AM476" s="128"/>
      <c r="AN476" s="128"/>
      <c r="AO476" s="128"/>
      <c r="AP476" s="128"/>
      <c r="AQ476" s="128"/>
      <c r="AR476" s="128"/>
      <c r="AS476" s="128"/>
      <c r="AT476" s="128"/>
      <c r="AU476" s="128"/>
      <c r="AV476" s="128"/>
      <c r="AW476" s="128"/>
      <c r="AX476" s="128"/>
      <c r="AY476" s="128"/>
      <c r="AZ476" s="128"/>
      <c r="BA476" s="128"/>
      <c r="BB476" s="128"/>
      <c r="BC476" s="128"/>
      <c r="BD476" s="128"/>
      <c r="BE476" s="128"/>
      <c r="BF476" s="128"/>
      <c r="BG476" s="128"/>
      <c r="BH476" s="128"/>
      <c r="BI476" s="128"/>
      <c r="BJ476" s="128"/>
      <c r="BK476" s="128"/>
      <c r="BL476" s="128"/>
      <c r="BM476" s="128"/>
      <c r="BN476" s="128"/>
      <c r="BO476" s="128"/>
      <c r="BP476" s="128"/>
      <c r="BQ476" s="128"/>
      <c r="BR476" s="128"/>
      <c r="BS476" s="128"/>
      <c r="BT476" s="128"/>
      <c r="BU476" s="128"/>
      <c r="BV476" s="128"/>
      <c r="BW476" s="128"/>
      <c r="BX476" s="128"/>
      <c r="BY476" s="128"/>
      <c r="BZ476" s="128"/>
      <c r="CA476" s="128"/>
      <c r="CB476" s="128"/>
      <c r="CC476" s="128"/>
      <c r="CD476" s="128"/>
      <c r="CE476" s="128"/>
      <c r="CF476" s="128"/>
      <c r="CG476" s="128"/>
      <c r="CH476" s="128"/>
      <c r="CI476" s="128"/>
      <c r="CJ476" s="128"/>
      <c r="CK476" s="128"/>
      <c r="CL476" s="128"/>
      <c r="CM476" s="128"/>
      <c r="CN476" s="128"/>
      <c r="CO476" s="128"/>
      <c r="CP476" s="128"/>
      <c r="CQ476" s="128"/>
      <c r="CR476" s="128"/>
      <c r="CS476" s="128"/>
      <c r="CT476" s="128"/>
      <c r="CU476" s="128"/>
      <c r="CV476" s="128"/>
      <c r="CW476" s="128"/>
      <c r="CX476" s="128"/>
      <c r="CY476" s="128"/>
      <c r="CZ476" s="128"/>
      <c r="DA476" s="128"/>
      <c r="DB476" s="128"/>
      <c r="DC476" s="128"/>
      <c r="DD476" s="128"/>
      <c r="DE476" s="128"/>
      <c r="DF476" s="128"/>
      <c r="DG476" s="128"/>
      <c r="DH476" s="128"/>
      <c r="DI476" s="128"/>
      <c r="DJ476" s="128"/>
      <c r="DK476" s="128"/>
      <c r="DL476" s="128"/>
      <c r="DM476" s="128"/>
      <c r="DN476" s="128"/>
      <c r="DO476" s="128"/>
      <c r="DP476" s="128"/>
      <c r="DQ476" s="128"/>
      <c r="DR476" s="128"/>
      <c r="DS476" s="128"/>
      <c r="DT476" s="128"/>
      <c r="DU476" s="128"/>
      <c r="DV476" s="128"/>
      <c r="DW476" s="128"/>
      <c r="DX476" s="128"/>
      <c r="DY476" s="128"/>
      <c r="DZ476" s="128"/>
      <c r="EA476" s="128"/>
      <c r="EB476" s="128"/>
    </row>
    <row r="477" spans="10:132">
      <c r="J477" s="128"/>
      <c r="K477" s="128"/>
      <c r="L477" s="128"/>
      <c r="M477" s="128"/>
      <c r="N477" s="128"/>
      <c r="O477" s="128"/>
      <c r="P477" s="128"/>
      <c r="Q477" s="128"/>
      <c r="R477" s="128"/>
      <c r="S477" s="128"/>
      <c r="T477" s="128"/>
      <c r="U477" s="128"/>
      <c r="V477" s="128"/>
      <c r="W477" s="128"/>
      <c r="X477" s="128"/>
      <c r="Y477" s="128"/>
      <c r="Z477" s="128"/>
      <c r="AA477" s="128"/>
      <c r="AB477" s="128"/>
      <c r="AC477" s="128"/>
      <c r="AD477" s="128"/>
      <c r="AE477" s="128"/>
      <c r="AF477" s="128"/>
      <c r="AG477" s="128"/>
      <c r="AH477" s="128"/>
      <c r="AI477" s="128"/>
      <c r="AJ477" s="128"/>
      <c r="AK477" s="128"/>
      <c r="AL477" s="128"/>
      <c r="AM477" s="128"/>
      <c r="AN477" s="128"/>
      <c r="AO477" s="128"/>
      <c r="AP477" s="128"/>
      <c r="AQ477" s="128"/>
      <c r="AR477" s="128"/>
      <c r="AS477" s="128"/>
      <c r="AT477" s="128"/>
      <c r="AU477" s="128"/>
      <c r="AV477" s="128"/>
      <c r="AW477" s="128"/>
      <c r="AX477" s="128"/>
      <c r="AY477" s="128"/>
      <c r="AZ477" s="128"/>
      <c r="BA477" s="128"/>
      <c r="BB477" s="128"/>
      <c r="BC477" s="128"/>
      <c r="BD477" s="128"/>
      <c r="BE477" s="128"/>
      <c r="BF477" s="128"/>
      <c r="BG477" s="128"/>
      <c r="BH477" s="128"/>
      <c r="BI477" s="128"/>
      <c r="BJ477" s="128"/>
      <c r="BK477" s="128"/>
      <c r="BL477" s="128"/>
      <c r="BM477" s="128"/>
      <c r="BN477" s="128"/>
      <c r="BO477" s="128"/>
      <c r="BP477" s="128"/>
      <c r="BQ477" s="128"/>
      <c r="BR477" s="128"/>
      <c r="BS477" s="128"/>
      <c r="BT477" s="128"/>
      <c r="BU477" s="128"/>
      <c r="BV477" s="128"/>
      <c r="BW477" s="128"/>
      <c r="BX477" s="128"/>
      <c r="BY477" s="128"/>
      <c r="BZ477" s="128"/>
      <c r="CA477" s="128"/>
      <c r="CB477" s="128"/>
      <c r="CC477" s="128"/>
      <c r="CD477" s="128"/>
      <c r="CE477" s="128"/>
      <c r="CF477" s="128"/>
      <c r="CG477" s="128"/>
      <c r="CH477" s="128"/>
      <c r="CI477" s="128"/>
      <c r="CJ477" s="128"/>
      <c r="CK477" s="128"/>
      <c r="CL477" s="128"/>
      <c r="CM477" s="128"/>
      <c r="CN477" s="128"/>
      <c r="CO477" s="128"/>
      <c r="CP477" s="128"/>
      <c r="CQ477" s="128"/>
      <c r="CR477" s="128"/>
      <c r="CS477" s="128"/>
      <c r="CT477" s="128"/>
      <c r="CU477" s="128"/>
      <c r="CV477" s="128"/>
      <c r="CW477" s="128"/>
      <c r="CX477" s="128"/>
      <c r="CY477" s="128"/>
      <c r="CZ477" s="128"/>
      <c r="DA477" s="128"/>
      <c r="DB477" s="128"/>
      <c r="DC477" s="128"/>
      <c r="DD477" s="128"/>
      <c r="DE477" s="128"/>
      <c r="DF477" s="128"/>
      <c r="DG477" s="128"/>
      <c r="DH477" s="128"/>
      <c r="DI477" s="128"/>
      <c r="DJ477" s="128"/>
      <c r="DK477" s="128"/>
      <c r="DL477" s="128"/>
      <c r="DM477" s="128"/>
      <c r="DN477" s="128"/>
      <c r="DO477" s="128"/>
      <c r="DP477" s="128"/>
      <c r="DQ477" s="128"/>
      <c r="DR477" s="128"/>
      <c r="DS477" s="128"/>
      <c r="DT477" s="128"/>
      <c r="DU477" s="128"/>
      <c r="DV477" s="128"/>
      <c r="DW477" s="128"/>
      <c r="DX477" s="128"/>
      <c r="DY477" s="128"/>
      <c r="DZ477" s="128"/>
      <c r="EA477" s="128"/>
      <c r="EB477" s="128"/>
    </row>
    <row r="478" spans="10:132">
      <c r="J478" s="128"/>
      <c r="K478" s="128"/>
      <c r="L478" s="128"/>
      <c r="M478" s="128"/>
      <c r="N478" s="128"/>
      <c r="O478" s="128"/>
      <c r="P478" s="128"/>
      <c r="Q478" s="128"/>
      <c r="R478" s="128"/>
      <c r="S478" s="128"/>
      <c r="T478" s="128"/>
      <c r="U478" s="128"/>
      <c r="V478" s="128"/>
      <c r="W478" s="128"/>
      <c r="X478" s="128"/>
      <c r="Y478" s="128"/>
      <c r="Z478" s="128"/>
      <c r="AA478" s="128"/>
      <c r="AB478" s="128"/>
      <c r="AC478" s="128"/>
      <c r="AD478" s="128"/>
      <c r="AE478" s="128"/>
      <c r="AF478" s="128"/>
      <c r="AG478" s="128"/>
      <c r="AH478" s="128"/>
      <c r="AI478" s="128"/>
      <c r="AJ478" s="128"/>
      <c r="AK478" s="128"/>
      <c r="AL478" s="128"/>
      <c r="AM478" s="128"/>
      <c r="AN478" s="128"/>
      <c r="AO478" s="128"/>
      <c r="AP478" s="128"/>
      <c r="AQ478" s="128"/>
      <c r="AR478" s="128"/>
      <c r="AS478" s="128"/>
      <c r="AT478" s="128"/>
      <c r="AU478" s="128"/>
      <c r="AV478" s="128"/>
      <c r="AW478" s="128"/>
      <c r="AX478" s="128"/>
      <c r="AY478" s="128"/>
      <c r="AZ478" s="128"/>
      <c r="BA478" s="128"/>
      <c r="BB478" s="128"/>
      <c r="BC478" s="128"/>
      <c r="BD478" s="128"/>
      <c r="BE478" s="128"/>
      <c r="BF478" s="128"/>
      <c r="BG478" s="128"/>
      <c r="BH478" s="128"/>
      <c r="BI478" s="128"/>
      <c r="BJ478" s="128"/>
      <c r="BK478" s="128"/>
      <c r="BL478" s="128"/>
      <c r="BM478" s="128"/>
      <c r="BN478" s="128"/>
      <c r="BO478" s="128"/>
      <c r="BP478" s="128"/>
      <c r="BQ478" s="128"/>
      <c r="BR478" s="128"/>
      <c r="BS478" s="128"/>
      <c r="BT478" s="128"/>
      <c r="BU478" s="128"/>
      <c r="BV478" s="128"/>
      <c r="BW478" s="128"/>
      <c r="BX478" s="128"/>
      <c r="BY478" s="128"/>
      <c r="BZ478" s="128"/>
      <c r="CA478" s="128"/>
      <c r="CB478" s="128"/>
      <c r="CC478" s="128"/>
      <c r="CD478" s="128"/>
      <c r="CE478" s="128"/>
      <c r="CF478" s="128"/>
      <c r="CG478" s="128"/>
      <c r="CH478" s="128"/>
      <c r="CI478" s="128"/>
      <c r="CJ478" s="128"/>
      <c r="CK478" s="128"/>
      <c r="CL478" s="128"/>
      <c r="CM478" s="128"/>
      <c r="CN478" s="128"/>
      <c r="CO478" s="128"/>
      <c r="CP478" s="128"/>
      <c r="CQ478" s="128"/>
      <c r="CR478" s="128"/>
      <c r="CS478" s="128"/>
      <c r="CT478" s="128"/>
      <c r="CU478" s="128"/>
      <c r="CV478" s="128"/>
      <c r="CW478" s="128"/>
      <c r="CX478" s="128"/>
      <c r="CY478" s="128"/>
      <c r="CZ478" s="128"/>
      <c r="DA478" s="128"/>
      <c r="DB478" s="128"/>
      <c r="DC478" s="128"/>
      <c r="DD478" s="128"/>
      <c r="DE478" s="128"/>
      <c r="DF478" s="128"/>
      <c r="DG478" s="128"/>
      <c r="DH478" s="128"/>
      <c r="DI478" s="128"/>
      <c r="DJ478" s="128"/>
      <c r="DK478" s="128"/>
      <c r="DL478" s="128"/>
      <c r="DM478" s="128"/>
      <c r="DN478" s="128"/>
      <c r="DO478" s="128"/>
      <c r="DP478" s="128"/>
      <c r="DQ478" s="128"/>
      <c r="DR478" s="128"/>
      <c r="DS478" s="128"/>
      <c r="DT478" s="128"/>
      <c r="DU478" s="128"/>
      <c r="DV478" s="128"/>
      <c r="DW478" s="128"/>
      <c r="DX478" s="128"/>
      <c r="DY478" s="128"/>
      <c r="DZ478" s="128"/>
      <c r="EA478" s="128"/>
      <c r="EB478" s="128"/>
    </row>
    <row r="479" spans="10:132">
      <c r="J479" s="128"/>
      <c r="K479" s="128"/>
      <c r="L479" s="128"/>
      <c r="M479" s="128"/>
      <c r="N479" s="128"/>
      <c r="O479" s="128"/>
      <c r="P479" s="128"/>
      <c r="Q479" s="128"/>
      <c r="R479" s="128"/>
      <c r="S479" s="128"/>
      <c r="T479" s="128"/>
      <c r="U479" s="128"/>
      <c r="V479" s="128"/>
      <c r="W479" s="128"/>
      <c r="X479" s="128"/>
      <c r="Y479" s="128"/>
      <c r="Z479" s="128"/>
      <c r="AA479" s="128"/>
      <c r="AB479" s="128"/>
      <c r="AC479" s="128"/>
      <c r="AD479" s="128"/>
      <c r="AE479" s="128"/>
      <c r="AF479" s="128"/>
      <c r="AG479" s="128"/>
      <c r="AH479" s="128"/>
      <c r="AI479" s="128"/>
      <c r="AJ479" s="128"/>
      <c r="AK479" s="128"/>
      <c r="AL479" s="128"/>
      <c r="AM479" s="128"/>
      <c r="AN479" s="128"/>
      <c r="AO479" s="128"/>
      <c r="AP479" s="128"/>
      <c r="AQ479" s="128"/>
      <c r="AR479" s="128"/>
      <c r="AS479" s="128"/>
      <c r="AT479" s="128"/>
      <c r="AU479" s="128"/>
      <c r="AV479" s="128"/>
      <c r="AW479" s="128"/>
      <c r="AX479" s="128"/>
      <c r="AY479" s="128"/>
      <c r="AZ479" s="128"/>
      <c r="BA479" s="128"/>
      <c r="BB479" s="128"/>
      <c r="BC479" s="128"/>
      <c r="BD479" s="128"/>
      <c r="BE479" s="128"/>
      <c r="BF479" s="128"/>
      <c r="BG479" s="128"/>
      <c r="BH479" s="128"/>
      <c r="BI479" s="128"/>
      <c r="BJ479" s="128"/>
      <c r="BK479" s="128"/>
      <c r="BL479" s="128"/>
      <c r="BM479" s="128"/>
      <c r="BN479" s="128"/>
      <c r="BO479" s="128"/>
      <c r="BP479" s="128"/>
      <c r="BQ479" s="128"/>
      <c r="BR479" s="128"/>
      <c r="BS479" s="128"/>
      <c r="BT479" s="128"/>
      <c r="BU479" s="128"/>
      <c r="BV479" s="128"/>
      <c r="BW479" s="128"/>
      <c r="BX479" s="128"/>
      <c r="BY479" s="128"/>
      <c r="BZ479" s="128"/>
      <c r="CA479" s="128"/>
      <c r="CB479" s="128"/>
      <c r="CC479" s="128"/>
      <c r="CD479" s="128"/>
      <c r="CE479" s="128"/>
      <c r="CF479" s="128"/>
      <c r="CG479" s="128"/>
      <c r="CH479" s="128"/>
      <c r="CI479" s="128"/>
      <c r="CJ479" s="128"/>
      <c r="CK479" s="128"/>
      <c r="CL479" s="128"/>
      <c r="CM479" s="128"/>
      <c r="CN479" s="128"/>
      <c r="CO479" s="128"/>
      <c r="CP479" s="128"/>
      <c r="CQ479" s="128"/>
      <c r="CR479" s="128"/>
      <c r="CS479" s="128"/>
      <c r="CT479" s="128"/>
      <c r="CU479" s="128"/>
      <c r="CV479" s="128"/>
      <c r="CW479" s="128"/>
      <c r="CX479" s="128"/>
      <c r="CY479" s="128"/>
      <c r="CZ479" s="128"/>
      <c r="DA479" s="128"/>
      <c r="DB479" s="128"/>
      <c r="DC479" s="128"/>
      <c r="DD479" s="128"/>
      <c r="DE479" s="128"/>
      <c r="DF479" s="128"/>
      <c r="DG479" s="128"/>
      <c r="DH479" s="128"/>
      <c r="DI479" s="128"/>
      <c r="DJ479" s="128"/>
      <c r="DK479" s="128"/>
      <c r="DL479" s="128"/>
      <c r="DM479" s="128"/>
      <c r="DN479" s="128"/>
      <c r="DO479" s="128"/>
      <c r="DP479" s="128"/>
      <c r="DQ479" s="128"/>
      <c r="DR479" s="128"/>
      <c r="DS479" s="128"/>
      <c r="DT479" s="128"/>
      <c r="DU479" s="128"/>
      <c r="DV479" s="128"/>
      <c r="DW479" s="128"/>
      <c r="DX479" s="128"/>
      <c r="DY479" s="128"/>
      <c r="DZ479" s="128"/>
      <c r="EA479" s="128"/>
      <c r="EB479" s="128"/>
    </row>
    <row r="480" spans="10:132">
      <c r="J480" s="128"/>
      <c r="K480" s="128"/>
      <c r="L480" s="128"/>
      <c r="M480" s="128"/>
      <c r="N480" s="128"/>
      <c r="O480" s="128"/>
      <c r="P480" s="128"/>
      <c r="Q480" s="128"/>
      <c r="R480" s="128"/>
      <c r="S480" s="128"/>
      <c r="T480" s="128"/>
      <c r="U480" s="128"/>
      <c r="V480" s="128"/>
      <c r="W480" s="128"/>
      <c r="X480" s="128"/>
      <c r="Y480" s="128"/>
      <c r="Z480" s="128"/>
      <c r="AA480" s="128"/>
      <c r="AB480" s="128"/>
      <c r="AC480" s="128"/>
      <c r="AD480" s="128"/>
      <c r="AE480" s="128"/>
      <c r="AF480" s="128"/>
      <c r="AG480" s="128"/>
      <c r="AH480" s="128"/>
      <c r="AI480" s="128"/>
      <c r="AJ480" s="128"/>
      <c r="AK480" s="128"/>
      <c r="AL480" s="128"/>
      <c r="AM480" s="128"/>
      <c r="AN480" s="128"/>
      <c r="AO480" s="128"/>
      <c r="AP480" s="128"/>
      <c r="AQ480" s="128"/>
      <c r="AR480" s="128"/>
      <c r="AS480" s="128"/>
      <c r="AT480" s="128"/>
      <c r="AU480" s="128"/>
      <c r="AV480" s="128"/>
      <c r="AW480" s="128"/>
      <c r="AX480" s="128"/>
      <c r="AY480" s="128"/>
      <c r="AZ480" s="128"/>
      <c r="BA480" s="128"/>
      <c r="BB480" s="128"/>
      <c r="BC480" s="128"/>
      <c r="BD480" s="128"/>
      <c r="BE480" s="128"/>
      <c r="BF480" s="128"/>
      <c r="BG480" s="128"/>
      <c r="BH480" s="128"/>
      <c r="BI480" s="128"/>
      <c r="BJ480" s="128"/>
      <c r="BK480" s="128"/>
      <c r="BL480" s="128"/>
      <c r="BM480" s="128"/>
      <c r="BN480" s="128"/>
      <c r="BO480" s="128"/>
      <c r="BP480" s="128"/>
      <c r="BQ480" s="128"/>
      <c r="BR480" s="128"/>
      <c r="BS480" s="128"/>
      <c r="BT480" s="128"/>
      <c r="BU480" s="128"/>
      <c r="BV480" s="128"/>
      <c r="BW480" s="128"/>
      <c r="BX480" s="128"/>
      <c r="BY480" s="128"/>
      <c r="BZ480" s="128"/>
      <c r="CA480" s="128"/>
      <c r="CB480" s="128"/>
      <c r="CC480" s="128"/>
      <c r="CD480" s="128"/>
      <c r="CE480" s="128"/>
      <c r="CF480" s="128"/>
      <c r="CG480" s="128"/>
      <c r="CH480" s="128"/>
      <c r="CI480" s="128"/>
      <c r="CJ480" s="128"/>
      <c r="CK480" s="128"/>
      <c r="CL480" s="128"/>
      <c r="CM480" s="128"/>
      <c r="CN480" s="128"/>
      <c r="CO480" s="128"/>
      <c r="CP480" s="128"/>
      <c r="CQ480" s="128"/>
      <c r="CR480" s="128"/>
      <c r="CS480" s="128"/>
      <c r="CT480" s="128"/>
      <c r="CU480" s="128"/>
      <c r="CV480" s="128"/>
      <c r="CW480" s="128"/>
      <c r="CX480" s="128"/>
      <c r="CY480" s="128"/>
      <c r="CZ480" s="128"/>
      <c r="DA480" s="128"/>
      <c r="DB480" s="128"/>
      <c r="DC480" s="128"/>
      <c r="DD480" s="128"/>
      <c r="DE480" s="128"/>
      <c r="DF480" s="128"/>
      <c r="DG480" s="128"/>
      <c r="DH480" s="128"/>
      <c r="DI480" s="128"/>
      <c r="DJ480" s="128"/>
      <c r="DK480" s="128"/>
      <c r="DL480" s="128"/>
      <c r="DM480" s="128"/>
      <c r="DN480" s="128"/>
      <c r="DO480" s="128"/>
      <c r="DP480" s="128"/>
      <c r="DQ480" s="128"/>
      <c r="DR480" s="128"/>
      <c r="DS480" s="128"/>
      <c r="DT480" s="128"/>
      <c r="DU480" s="128"/>
      <c r="DV480" s="128"/>
      <c r="DW480" s="128"/>
      <c r="DX480" s="128"/>
      <c r="DY480" s="128"/>
      <c r="DZ480" s="128"/>
      <c r="EA480" s="128"/>
      <c r="EB480" s="128"/>
    </row>
    <row r="481" spans="10:132">
      <c r="J481" s="128"/>
      <c r="K481" s="128"/>
      <c r="L481" s="128"/>
      <c r="M481" s="128"/>
      <c r="N481" s="128"/>
      <c r="O481" s="128"/>
      <c r="P481" s="128"/>
      <c r="Q481" s="128"/>
      <c r="R481" s="128"/>
      <c r="S481" s="128"/>
      <c r="T481" s="128"/>
      <c r="U481" s="128"/>
      <c r="V481" s="128"/>
      <c r="W481" s="128"/>
      <c r="X481" s="128"/>
      <c r="Y481" s="128"/>
      <c r="Z481" s="128"/>
      <c r="AA481" s="128"/>
      <c r="AB481" s="128"/>
      <c r="AC481" s="128"/>
      <c r="AD481" s="128"/>
      <c r="AE481" s="128"/>
      <c r="AF481" s="128"/>
      <c r="AG481" s="128"/>
      <c r="AH481" s="128"/>
      <c r="AI481" s="128"/>
      <c r="AJ481" s="128"/>
      <c r="AK481" s="128"/>
      <c r="AL481" s="128"/>
      <c r="AM481" s="128"/>
      <c r="AN481" s="128"/>
      <c r="AO481" s="128"/>
      <c r="AP481" s="128"/>
      <c r="AQ481" s="128"/>
      <c r="AR481" s="128"/>
      <c r="AS481" s="128"/>
      <c r="AT481" s="128"/>
      <c r="AU481" s="128"/>
      <c r="AV481" s="128"/>
      <c r="AW481" s="128"/>
      <c r="AX481" s="128"/>
      <c r="AY481" s="128"/>
      <c r="AZ481" s="128"/>
      <c r="BA481" s="128"/>
      <c r="BB481" s="128"/>
      <c r="BC481" s="128"/>
      <c r="BD481" s="128"/>
      <c r="BE481" s="128"/>
      <c r="BF481" s="128"/>
      <c r="BG481" s="128"/>
      <c r="BH481" s="128"/>
      <c r="BI481" s="128"/>
      <c r="BJ481" s="128"/>
      <c r="BK481" s="128"/>
      <c r="BL481" s="128"/>
      <c r="BM481" s="128"/>
      <c r="BN481" s="128"/>
      <c r="BO481" s="128"/>
      <c r="BP481" s="128"/>
      <c r="BQ481" s="128"/>
      <c r="BR481" s="128"/>
      <c r="BS481" s="128"/>
      <c r="BT481" s="128"/>
      <c r="BU481" s="128"/>
      <c r="BV481" s="128"/>
      <c r="BW481" s="128"/>
      <c r="BX481" s="128"/>
      <c r="BY481" s="128"/>
      <c r="BZ481" s="128"/>
      <c r="CA481" s="128"/>
      <c r="CB481" s="128"/>
      <c r="CC481" s="128"/>
      <c r="CD481" s="128"/>
      <c r="CE481" s="128"/>
      <c r="CF481" s="128"/>
      <c r="CG481" s="128"/>
      <c r="CH481" s="128"/>
      <c r="CI481" s="128"/>
      <c r="CJ481" s="128"/>
      <c r="CK481" s="128"/>
      <c r="CL481" s="128"/>
      <c r="CM481" s="128"/>
      <c r="CN481" s="128"/>
      <c r="CO481" s="128"/>
      <c r="CP481" s="128"/>
      <c r="CQ481" s="128"/>
      <c r="CR481" s="128"/>
      <c r="CS481" s="128"/>
      <c r="CT481" s="128"/>
      <c r="CU481" s="128"/>
      <c r="CV481" s="128"/>
      <c r="CW481" s="128"/>
      <c r="CX481" s="128"/>
      <c r="CY481" s="128"/>
      <c r="CZ481" s="128"/>
      <c r="DA481" s="128"/>
      <c r="DB481" s="128"/>
      <c r="DC481" s="128"/>
      <c r="DD481" s="128"/>
      <c r="DE481" s="128"/>
      <c r="DF481" s="128"/>
      <c r="DG481" s="128"/>
      <c r="DH481" s="128"/>
      <c r="DI481" s="128"/>
      <c r="DJ481" s="128"/>
      <c r="DK481" s="128"/>
      <c r="DL481" s="128"/>
      <c r="DM481" s="128"/>
      <c r="DN481" s="128"/>
      <c r="DO481" s="128"/>
      <c r="DP481" s="128"/>
      <c r="DQ481" s="128"/>
      <c r="DR481" s="128"/>
      <c r="DS481" s="128"/>
      <c r="DT481" s="128"/>
      <c r="DU481" s="128"/>
      <c r="DV481" s="128"/>
      <c r="DW481" s="128"/>
      <c r="DX481" s="128"/>
      <c r="DY481" s="128"/>
      <c r="DZ481" s="128"/>
      <c r="EA481" s="128"/>
      <c r="EB481" s="128"/>
    </row>
    <row r="482" spans="10:132">
      <c r="J482" s="128"/>
      <c r="K482" s="128"/>
      <c r="L482" s="128"/>
      <c r="M482" s="128"/>
      <c r="N482" s="128"/>
      <c r="O482" s="128"/>
      <c r="P482" s="128"/>
      <c r="Q482" s="128"/>
      <c r="R482" s="128"/>
      <c r="S482" s="128"/>
      <c r="T482" s="128"/>
      <c r="U482" s="128"/>
      <c r="V482" s="128"/>
      <c r="W482" s="128"/>
      <c r="X482" s="128"/>
      <c r="Y482" s="128"/>
      <c r="Z482" s="128"/>
      <c r="AA482" s="128"/>
      <c r="AB482" s="128"/>
      <c r="AC482" s="128"/>
      <c r="AD482" s="128"/>
      <c r="AE482" s="128"/>
      <c r="AF482" s="128"/>
      <c r="AG482" s="128"/>
      <c r="AH482" s="128"/>
      <c r="AI482" s="128"/>
      <c r="AJ482" s="128"/>
      <c r="AK482" s="128"/>
      <c r="AL482" s="128"/>
      <c r="AM482" s="128"/>
      <c r="AN482" s="128"/>
      <c r="AO482" s="128"/>
      <c r="AP482" s="128"/>
      <c r="AQ482" s="128"/>
      <c r="AR482" s="128"/>
      <c r="AS482" s="128"/>
      <c r="AT482" s="128"/>
      <c r="AU482" s="128"/>
      <c r="AV482" s="128"/>
      <c r="AW482" s="128"/>
      <c r="AX482" s="128"/>
      <c r="AY482" s="128"/>
      <c r="AZ482" s="128"/>
      <c r="BA482" s="128"/>
      <c r="BB482" s="128"/>
      <c r="BC482" s="128"/>
      <c r="BD482" s="128"/>
      <c r="BE482" s="128"/>
      <c r="BF482" s="128"/>
      <c r="BG482" s="128"/>
      <c r="BH482" s="128"/>
      <c r="BI482" s="128"/>
      <c r="BJ482" s="128"/>
      <c r="BK482" s="128"/>
      <c r="BL482" s="128"/>
      <c r="BM482" s="128"/>
      <c r="BN482" s="128"/>
      <c r="BO482" s="128"/>
      <c r="BP482" s="128"/>
      <c r="BQ482" s="128"/>
      <c r="BR482" s="128"/>
      <c r="BS482" s="128"/>
      <c r="BT482" s="128"/>
      <c r="BU482" s="128"/>
      <c r="BV482" s="128"/>
      <c r="BW482" s="128"/>
      <c r="BX482" s="128"/>
      <c r="BY482" s="128"/>
      <c r="BZ482" s="128"/>
      <c r="CA482" s="128"/>
      <c r="CB482" s="128"/>
      <c r="CC482" s="128"/>
      <c r="CD482" s="128"/>
      <c r="CE482" s="128"/>
      <c r="CF482" s="128"/>
      <c r="CG482" s="128"/>
      <c r="CH482" s="128"/>
      <c r="CI482" s="128"/>
      <c r="CJ482" s="128"/>
      <c r="CK482" s="128"/>
      <c r="CL482" s="128"/>
      <c r="CM482" s="128"/>
      <c r="CN482" s="128"/>
      <c r="CO482" s="128"/>
      <c r="CP482" s="128"/>
      <c r="CQ482" s="128"/>
      <c r="CR482" s="128"/>
      <c r="CS482" s="128"/>
      <c r="CT482" s="128"/>
      <c r="CU482" s="128"/>
      <c r="CV482" s="128"/>
      <c r="CW482" s="128"/>
      <c r="CX482" s="128"/>
      <c r="CY482" s="128"/>
      <c r="CZ482" s="128"/>
      <c r="DA482" s="128"/>
      <c r="DB482" s="128"/>
      <c r="DC482" s="128"/>
      <c r="DD482" s="128"/>
      <c r="DE482" s="128"/>
      <c r="DF482" s="128"/>
      <c r="DG482" s="128"/>
      <c r="DH482" s="128"/>
      <c r="DI482" s="128"/>
      <c r="DJ482" s="128"/>
      <c r="DK482" s="128"/>
      <c r="DL482" s="128"/>
      <c r="DM482" s="128"/>
      <c r="DN482" s="128"/>
      <c r="DO482" s="128"/>
      <c r="DP482" s="128"/>
      <c r="DQ482" s="128"/>
      <c r="DR482" s="128"/>
      <c r="DS482" s="128"/>
      <c r="DT482" s="128"/>
      <c r="DU482" s="128"/>
      <c r="DV482" s="128"/>
      <c r="DW482" s="128"/>
      <c r="DX482" s="128"/>
      <c r="DY482" s="128"/>
      <c r="DZ482" s="128"/>
      <c r="EA482" s="128"/>
      <c r="EB482" s="128"/>
    </row>
    <row r="483" spans="10:132">
      <c r="J483" s="128"/>
      <c r="K483" s="128"/>
      <c r="L483" s="128"/>
      <c r="M483" s="128"/>
      <c r="N483" s="128"/>
      <c r="O483" s="128"/>
      <c r="P483" s="128"/>
      <c r="Q483" s="128"/>
      <c r="R483" s="128"/>
      <c r="S483" s="128"/>
      <c r="T483" s="128"/>
      <c r="U483" s="128"/>
      <c r="V483" s="128"/>
      <c r="W483" s="128"/>
      <c r="X483" s="128"/>
      <c r="Y483" s="128"/>
      <c r="Z483" s="128"/>
      <c r="AA483" s="128"/>
      <c r="AB483" s="128"/>
      <c r="AC483" s="128"/>
      <c r="AD483" s="128"/>
      <c r="AE483" s="128"/>
      <c r="AF483" s="128"/>
      <c r="AG483" s="128"/>
      <c r="AH483" s="128"/>
      <c r="AI483" s="128"/>
      <c r="AJ483" s="128"/>
      <c r="AK483" s="128"/>
      <c r="AL483" s="128"/>
      <c r="AM483" s="128"/>
      <c r="AN483" s="128"/>
      <c r="AO483" s="128"/>
      <c r="AP483" s="128"/>
      <c r="AQ483" s="128"/>
      <c r="AR483" s="128"/>
      <c r="AS483" s="128"/>
      <c r="AT483" s="128"/>
      <c r="AU483" s="128"/>
      <c r="AV483" s="128"/>
      <c r="AW483" s="128"/>
      <c r="AX483" s="128"/>
      <c r="AY483" s="128"/>
      <c r="AZ483" s="128"/>
      <c r="BA483" s="128"/>
      <c r="BB483" s="128"/>
      <c r="BC483" s="128"/>
      <c r="BD483" s="128"/>
      <c r="BE483" s="128"/>
      <c r="BF483" s="128"/>
      <c r="BG483" s="128"/>
      <c r="BH483" s="128"/>
      <c r="BI483" s="128"/>
      <c r="BJ483" s="128"/>
      <c r="BK483" s="128"/>
      <c r="BL483" s="128"/>
      <c r="BM483" s="128"/>
      <c r="BN483" s="128"/>
      <c r="BO483" s="128"/>
      <c r="BP483" s="128"/>
      <c r="BQ483" s="128"/>
      <c r="BR483" s="128"/>
      <c r="BS483" s="128"/>
      <c r="BT483" s="128"/>
      <c r="BU483" s="128"/>
      <c r="BV483" s="128"/>
      <c r="BW483" s="128"/>
      <c r="BX483" s="128"/>
      <c r="BY483" s="128"/>
      <c r="BZ483" s="128"/>
      <c r="CA483" s="128"/>
      <c r="CB483" s="128"/>
      <c r="CC483" s="128"/>
      <c r="CD483" s="128"/>
      <c r="CE483" s="128"/>
      <c r="CF483" s="128"/>
      <c r="CG483" s="128"/>
      <c r="CH483" s="128"/>
      <c r="CI483" s="128"/>
      <c r="CJ483" s="128"/>
      <c r="CK483" s="128"/>
      <c r="CL483" s="128"/>
      <c r="CM483" s="128"/>
      <c r="CN483" s="128"/>
      <c r="CO483" s="128"/>
      <c r="CP483" s="128"/>
      <c r="CQ483" s="128"/>
      <c r="CR483" s="128"/>
      <c r="CS483" s="128"/>
      <c r="CT483" s="128"/>
      <c r="CU483" s="128"/>
      <c r="CV483" s="128"/>
      <c r="CW483" s="128"/>
      <c r="CX483" s="128"/>
      <c r="CY483" s="128"/>
      <c r="CZ483" s="128"/>
      <c r="DA483" s="128"/>
      <c r="DB483" s="128"/>
      <c r="DC483" s="128"/>
      <c r="DD483" s="128"/>
      <c r="DE483" s="128"/>
      <c r="DF483" s="128"/>
      <c r="DG483" s="128"/>
      <c r="DH483" s="128"/>
      <c r="DI483" s="128"/>
      <c r="DJ483" s="128"/>
      <c r="DK483" s="128"/>
      <c r="DL483" s="128"/>
      <c r="DM483" s="128"/>
      <c r="DN483" s="128"/>
      <c r="DO483" s="128"/>
      <c r="DP483" s="128"/>
      <c r="DQ483" s="128"/>
      <c r="DR483" s="128"/>
      <c r="DS483" s="128"/>
      <c r="DT483" s="128"/>
      <c r="DU483" s="128"/>
      <c r="DV483" s="128"/>
      <c r="DW483" s="128"/>
      <c r="DX483" s="128"/>
      <c r="DY483" s="128"/>
      <c r="DZ483" s="128"/>
      <c r="EA483" s="128"/>
      <c r="EB483" s="128"/>
    </row>
    <row r="484" spans="10:132">
      <c r="J484" s="128"/>
      <c r="K484" s="128"/>
      <c r="L484" s="128"/>
      <c r="M484" s="128"/>
      <c r="N484" s="128"/>
      <c r="O484" s="128"/>
      <c r="P484" s="128"/>
      <c r="Q484" s="128"/>
      <c r="R484" s="128"/>
      <c r="S484" s="128"/>
      <c r="T484" s="128"/>
      <c r="U484" s="128"/>
      <c r="V484" s="128"/>
      <c r="W484" s="128"/>
      <c r="X484" s="128"/>
      <c r="Y484" s="128"/>
      <c r="Z484" s="128"/>
      <c r="AA484" s="128"/>
      <c r="AB484" s="128"/>
      <c r="AC484" s="128"/>
      <c r="AD484" s="128"/>
      <c r="AE484" s="128"/>
      <c r="AF484" s="128"/>
      <c r="AG484" s="128"/>
      <c r="AH484" s="128"/>
      <c r="AI484" s="128"/>
      <c r="AJ484" s="128"/>
      <c r="AK484" s="128"/>
      <c r="AL484" s="128"/>
      <c r="AM484" s="128"/>
      <c r="AN484" s="128"/>
      <c r="AO484" s="128"/>
      <c r="AP484" s="128"/>
      <c r="AQ484" s="128"/>
      <c r="AR484" s="128"/>
      <c r="AS484" s="128"/>
      <c r="AT484" s="128"/>
      <c r="AU484" s="128"/>
      <c r="AV484" s="128"/>
      <c r="AW484" s="128"/>
      <c r="AX484" s="128"/>
      <c r="AY484" s="128"/>
      <c r="AZ484" s="128"/>
      <c r="BA484" s="128"/>
      <c r="BB484" s="128"/>
      <c r="BC484" s="128"/>
      <c r="BD484" s="128"/>
      <c r="BE484" s="128"/>
      <c r="BF484" s="128"/>
      <c r="BG484" s="128"/>
      <c r="BH484" s="128"/>
      <c r="BI484" s="128"/>
      <c r="BJ484" s="128"/>
      <c r="BK484" s="128"/>
      <c r="BL484" s="128"/>
      <c r="BM484" s="128"/>
      <c r="BN484" s="128"/>
      <c r="BO484" s="128"/>
      <c r="BP484" s="128"/>
      <c r="BQ484" s="128"/>
      <c r="BR484" s="128"/>
      <c r="BS484" s="128"/>
      <c r="BT484" s="128"/>
      <c r="BU484" s="128"/>
      <c r="BV484" s="128"/>
      <c r="BW484" s="128"/>
      <c r="BX484" s="128"/>
      <c r="BY484" s="128"/>
      <c r="BZ484" s="128"/>
      <c r="CA484" s="128"/>
      <c r="CB484" s="128"/>
      <c r="CC484" s="128"/>
      <c r="CD484" s="128"/>
      <c r="CE484" s="128"/>
      <c r="CF484" s="128"/>
      <c r="CG484" s="128"/>
      <c r="CH484" s="128"/>
      <c r="CI484" s="128"/>
      <c r="CJ484" s="128"/>
      <c r="CK484" s="128"/>
      <c r="CL484" s="128"/>
      <c r="CM484" s="128"/>
      <c r="CN484" s="128"/>
      <c r="CO484" s="128"/>
      <c r="CP484" s="128"/>
      <c r="CQ484" s="128"/>
      <c r="CR484" s="128"/>
      <c r="CS484" s="128"/>
      <c r="CT484" s="128"/>
      <c r="CU484" s="128"/>
      <c r="CV484" s="128"/>
      <c r="CW484" s="128"/>
      <c r="CX484" s="128"/>
      <c r="CY484" s="128"/>
      <c r="CZ484" s="128"/>
      <c r="DA484" s="128"/>
      <c r="DB484" s="128"/>
      <c r="DC484" s="128"/>
      <c r="DD484" s="128"/>
      <c r="DE484" s="128"/>
      <c r="DF484" s="128"/>
      <c r="DG484" s="128"/>
      <c r="DH484" s="128"/>
      <c r="DI484" s="128"/>
      <c r="DJ484" s="128"/>
      <c r="DK484" s="128"/>
      <c r="DL484" s="128"/>
      <c r="DM484" s="128"/>
      <c r="DN484" s="128"/>
      <c r="DO484" s="128"/>
      <c r="DP484" s="128"/>
      <c r="DQ484" s="128"/>
      <c r="DR484" s="128"/>
      <c r="DS484" s="128"/>
      <c r="DT484" s="128"/>
      <c r="DU484" s="128"/>
      <c r="DV484" s="128"/>
      <c r="DW484" s="128"/>
      <c r="DX484" s="128"/>
      <c r="DY484" s="128"/>
      <c r="DZ484" s="128"/>
      <c r="EA484" s="128"/>
      <c r="EB484" s="128"/>
    </row>
    <row r="485" spans="10:132">
      <c r="J485" s="128"/>
      <c r="K485" s="128"/>
      <c r="L485" s="128"/>
      <c r="M485" s="128"/>
      <c r="N485" s="128"/>
      <c r="O485" s="128"/>
      <c r="P485" s="128"/>
      <c r="Q485" s="128"/>
      <c r="R485" s="128"/>
      <c r="S485" s="128"/>
      <c r="T485" s="128"/>
      <c r="U485" s="128"/>
      <c r="V485" s="128"/>
      <c r="W485" s="128"/>
      <c r="X485" s="128"/>
      <c r="Y485" s="128"/>
      <c r="Z485" s="128"/>
      <c r="AA485" s="128"/>
      <c r="AB485" s="128"/>
      <c r="AC485" s="128"/>
      <c r="AD485" s="128"/>
      <c r="AE485" s="128"/>
      <c r="AF485" s="128"/>
      <c r="AG485" s="128"/>
      <c r="AH485" s="128"/>
      <c r="AI485" s="128"/>
      <c r="AJ485" s="128"/>
      <c r="AK485" s="128"/>
      <c r="AL485" s="128"/>
      <c r="AM485" s="128"/>
      <c r="AN485" s="128"/>
      <c r="AO485" s="128"/>
      <c r="AP485" s="128"/>
      <c r="AQ485" s="128"/>
      <c r="AR485" s="128"/>
      <c r="AS485" s="128"/>
      <c r="AT485" s="128"/>
      <c r="AU485" s="128"/>
      <c r="AV485" s="128"/>
      <c r="AW485" s="128"/>
      <c r="AX485" s="128"/>
      <c r="AY485" s="128"/>
      <c r="AZ485" s="128"/>
      <c r="BA485" s="128"/>
      <c r="BB485" s="128"/>
      <c r="BC485" s="128"/>
      <c r="BD485" s="128"/>
      <c r="BE485" s="128"/>
      <c r="BF485" s="128"/>
      <c r="BG485" s="128"/>
      <c r="BH485" s="128"/>
      <c r="BI485" s="128"/>
      <c r="BJ485" s="128"/>
      <c r="BK485" s="128"/>
      <c r="BL485" s="128"/>
      <c r="BM485" s="128"/>
      <c r="BN485" s="128"/>
      <c r="BO485" s="128"/>
      <c r="BP485" s="128"/>
      <c r="BQ485" s="128"/>
      <c r="BR485" s="128"/>
      <c r="BS485" s="128"/>
      <c r="BT485" s="128"/>
      <c r="BU485" s="128"/>
      <c r="BV485" s="128"/>
      <c r="BW485" s="128"/>
      <c r="BX485" s="128"/>
      <c r="BY485" s="128"/>
      <c r="BZ485" s="128"/>
      <c r="CA485" s="128"/>
      <c r="CB485" s="128"/>
      <c r="CC485" s="128"/>
      <c r="CD485" s="128"/>
      <c r="CE485" s="128"/>
      <c r="CF485" s="128"/>
      <c r="CG485" s="128"/>
      <c r="CH485" s="128"/>
      <c r="CI485" s="128"/>
      <c r="CJ485" s="128"/>
      <c r="CK485" s="128"/>
      <c r="CL485" s="128"/>
      <c r="CM485" s="128"/>
      <c r="CN485" s="128"/>
      <c r="CO485" s="128"/>
      <c r="CP485" s="128"/>
      <c r="CQ485" s="128"/>
      <c r="CR485" s="128"/>
      <c r="CS485" s="128"/>
      <c r="CT485" s="128"/>
      <c r="CU485" s="128"/>
      <c r="CV485" s="128"/>
      <c r="CW485" s="128"/>
      <c r="CX485" s="128"/>
      <c r="CY485" s="128"/>
      <c r="CZ485" s="128"/>
      <c r="DA485" s="128"/>
      <c r="DB485" s="128"/>
      <c r="DC485" s="128"/>
      <c r="DD485" s="128"/>
      <c r="DE485" s="128"/>
      <c r="DF485" s="128"/>
      <c r="DG485" s="128"/>
      <c r="DH485" s="128"/>
      <c r="DI485" s="128"/>
      <c r="DJ485" s="128"/>
      <c r="DK485" s="128"/>
      <c r="DL485" s="128"/>
      <c r="DM485" s="128"/>
      <c r="DN485" s="128"/>
      <c r="DO485" s="128"/>
      <c r="DP485" s="128"/>
      <c r="DQ485" s="128"/>
      <c r="DR485" s="128"/>
      <c r="DS485" s="128"/>
      <c r="DT485" s="128"/>
      <c r="DU485" s="128"/>
      <c r="DV485" s="128"/>
      <c r="DW485" s="128"/>
      <c r="DX485" s="128"/>
      <c r="DY485" s="128"/>
      <c r="DZ485" s="128"/>
      <c r="EA485" s="128"/>
      <c r="EB485" s="128"/>
    </row>
    <row r="486" spans="10:132">
      <c r="J486" s="128"/>
      <c r="K486" s="128"/>
      <c r="L486" s="128"/>
      <c r="M486" s="128"/>
      <c r="N486" s="128"/>
      <c r="O486" s="128"/>
      <c r="P486" s="128"/>
      <c r="Q486" s="128"/>
      <c r="R486" s="128"/>
      <c r="S486" s="128"/>
      <c r="T486" s="128"/>
      <c r="U486" s="128"/>
      <c r="V486" s="128"/>
      <c r="W486" s="128"/>
      <c r="X486" s="128"/>
      <c r="Y486" s="128"/>
      <c r="Z486" s="128"/>
      <c r="AA486" s="128"/>
      <c r="AB486" s="128"/>
      <c r="AC486" s="128"/>
      <c r="AD486" s="128"/>
      <c r="AE486" s="128"/>
      <c r="AF486" s="128"/>
      <c r="AG486" s="128"/>
      <c r="AH486" s="128"/>
      <c r="AI486" s="128"/>
      <c r="AJ486" s="128"/>
      <c r="AK486" s="128"/>
      <c r="AL486" s="128"/>
      <c r="AM486" s="128"/>
      <c r="AN486" s="128"/>
      <c r="AO486" s="128"/>
      <c r="AP486" s="128"/>
      <c r="AQ486" s="128"/>
      <c r="AR486" s="128"/>
      <c r="AS486" s="128"/>
      <c r="AT486" s="128"/>
      <c r="AU486" s="128"/>
      <c r="AV486" s="128"/>
      <c r="AW486" s="128"/>
      <c r="AX486" s="128"/>
      <c r="AY486" s="128"/>
      <c r="AZ486" s="128"/>
      <c r="BA486" s="128"/>
      <c r="BB486" s="128"/>
      <c r="BC486" s="128"/>
      <c r="BD486" s="128"/>
      <c r="BE486" s="128"/>
      <c r="BF486" s="128"/>
      <c r="BG486" s="128"/>
      <c r="BH486" s="128"/>
      <c r="BI486" s="128"/>
      <c r="BJ486" s="128"/>
      <c r="BK486" s="128"/>
      <c r="BL486" s="128"/>
      <c r="BM486" s="128"/>
      <c r="BN486" s="128"/>
      <c r="BO486" s="128"/>
      <c r="BP486" s="128"/>
      <c r="BQ486" s="128"/>
      <c r="BR486" s="128"/>
      <c r="BS486" s="128"/>
      <c r="BT486" s="128"/>
      <c r="BU486" s="128"/>
      <c r="BV486" s="128"/>
      <c r="BW486" s="128"/>
      <c r="BX486" s="128"/>
      <c r="BY486" s="128"/>
      <c r="BZ486" s="128"/>
      <c r="CA486" s="128"/>
      <c r="CB486" s="128"/>
      <c r="CC486" s="128"/>
      <c r="CD486" s="128"/>
      <c r="CE486" s="128"/>
      <c r="CF486" s="128"/>
      <c r="CG486" s="128"/>
      <c r="CH486" s="128"/>
      <c r="CI486" s="128"/>
      <c r="CJ486" s="128"/>
      <c r="CK486" s="128"/>
      <c r="CL486" s="128"/>
      <c r="CM486" s="128"/>
      <c r="CN486" s="128"/>
      <c r="CO486" s="128"/>
      <c r="CP486" s="128"/>
      <c r="CQ486" s="128"/>
      <c r="CR486" s="128"/>
      <c r="CS486" s="128"/>
      <c r="CT486" s="128"/>
      <c r="CU486" s="128"/>
      <c r="CV486" s="128"/>
      <c r="CW486" s="128"/>
      <c r="CX486" s="128"/>
      <c r="CY486" s="128"/>
      <c r="CZ486" s="128"/>
      <c r="DA486" s="128"/>
      <c r="DB486" s="128"/>
      <c r="DC486" s="128"/>
      <c r="DD486" s="128"/>
      <c r="DE486" s="128"/>
      <c r="DF486" s="128"/>
      <c r="DG486" s="128"/>
      <c r="DH486" s="128"/>
      <c r="DI486" s="128"/>
      <c r="DJ486" s="128"/>
      <c r="DK486" s="128"/>
      <c r="DL486" s="128"/>
      <c r="DM486" s="128"/>
      <c r="DN486" s="128"/>
      <c r="DO486" s="128"/>
      <c r="DP486" s="128"/>
      <c r="DQ486" s="128"/>
      <c r="DR486" s="128"/>
      <c r="DS486" s="128"/>
      <c r="DT486" s="128"/>
      <c r="DU486" s="128"/>
      <c r="DV486" s="128"/>
      <c r="DW486" s="128"/>
      <c r="DX486" s="128"/>
      <c r="DY486" s="128"/>
      <c r="DZ486" s="128"/>
      <c r="EA486" s="128"/>
      <c r="EB486" s="128"/>
    </row>
    <row r="487" spans="10:132">
      <c r="J487" s="128"/>
      <c r="K487" s="128"/>
      <c r="L487" s="128"/>
      <c r="M487" s="128"/>
      <c r="N487" s="128"/>
      <c r="O487" s="128"/>
      <c r="P487" s="128"/>
      <c r="Q487" s="128"/>
      <c r="R487" s="128"/>
      <c r="S487" s="128"/>
      <c r="T487" s="128"/>
      <c r="U487" s="128"/>
      <c r="V487" s="128"/>
      <c r="W487" s="128"/>
      <c r="X487" s="128"/>
      <c r="Y487" s="128"/>
      <c r="Z487" s="128"/>
      <c r="AA487" s="128"/>
      <c r="AB487" s="128"/>
      <c r="AC487" s="128"/>
      <c r="AD487" s="128"/>
      <c r="AE487" s="128"/>
      <c r="AF487" s="128"/>
      <c r="AG487" s="128"/>
      <c r="AH487" s="128"/>
      <c r="AI487" s="128"/>
      <c r="AJ487" s="128"/>
      <c r="AK487" s="128"/>
      <c r="AL487" s="128"/>
      <c r="AM487" s="128"/>
      <c r="AN487" s="128"/>
      <c r="AO487" s="128"/>
      <c r="AP487" s="128"/>
      <c r="AQ487" s="128"/>
      <c r="AR487" s="128"/>
      <c r="AS487" s="128"/>
      <c r="AT487" s="128"/>
      <c r="AU487" s="128"/>
      <c r="AV487" s="128"/>
      <c r="AW487" s="128"/>
      <c r="AX487" s="128"/>
      <c r="AY487" s="128"/>
      <c r="AZ487" s="128"/>
      <c r="BA487" s="128"/>
      <c r="BB487" s="128"/>
      <c r="BC487" s="128"/>
      <c r="BD487" s="128"/>
      <c r="BE487" s="128"/>
      <c r="BF487" s="128"/>
      <c r="BG487" s="128"/>
      <c r="BH487" s="128"/>
      <c r="BI487" s="128"/>
      <c r="BJ487" s="128"/>
      <c r="BK487" s="128"/>
      <c r="BL487" s="128"/>
      <c r="BM487" s="128"/>
      <c r="BN487" s="128"/>
      <c r="BO487" s="128"/>
      <c r="BP487" s="128"/>
      <c r="BQ487" s="128"/>
      <c r="BR487" s="128"/>
      <c r="BS487" s="128"/>
      <c r="BT487" s="128"/>
      <c r="BU487" s="128"/>
      <c r="BV487" s="128"/>
      <c r="BW487" s="128"/>
      <c r="BX487" s="128"/>
      <c r="BY487" s="128"/>
      <c r="BZ487" s="128"/>
      <c r="CA487" s="128"/>
      <c r="CB487" s="128"/>
      <c r="CC487" s="128"/>
      <c r="CD487" s="128"/>
      <c r="CE487" s="128"/>
      <c r="CF487" s="128"/>
      <c r="CG487" s="128"/>
      <c r="CH487" s="128"/>
      <c r="CI487" s="128"/>
      <c r="CJ487" s="128"/>
      <c r="CK487" s="128"/>
      <c r="CL487" s="128"/>
      <c r="CM487" s="128"/>
      <c r="CN487" s="128"/>
      <c r="CO487" s="128"/>
      <c r="CP487" s="128"/>
      <c r="CQ487" s="128"/>
      <c r="CR487" s="128"/>
      <c r="CS487" s="128"/>
      <c r="CT487" s="128"/>
      <c r="CU487" s="128"/>
      <c r="CV487" s="128"/>
      <c r="CW487" s="128"/>
      <c r="CX487" s="128"/>
      <c r="CY487" s="128"/>
      <c r="CZ487" s="128"/>
      <c r="DA487" s="128"/>
      <c r="DB487" s="128"/>
      <c r="DC487" s="128"/>
      <c r="DD487" s="128"/>
      <c r="DE487" s="128"/>
      <c r="DF487" s="128"/>
      <c r="DG487" s="128"/>
      <c r="DH487" s="128"/>
      <c r="DI487" s="128"/>
      <c r="DJ487" s="128"/>
      <c r="DK487" s="128"/>
      <c r="DL487" s="128"/>
      <c r="DM487" s="128"/>
      <c r="DN487" s="128"/>
      <c r="DO487" s="128"/>
      <c r="DP487" s="128"/>
      <c r="DQ487" s="128"/>
      <c r="DR487" s="128"/>
      <c r="DS487" s="128"/>
      <c r="DT487" s="128"/>
      <c r="DU487" s="128"/>
      <c r="DV487" s="128"/>
      <c r="DW487" s="128"/>
      <c r="DX487" s="128"/>
      <c r="DY487" s="128"/>
      <c r="DZ487" s="128"/>
      <c r="EA487" s="128"/>
      <c r="EB487" s="128"/>
    </row>
    <row r="488" spans="10:132">
      <c r="J488" s="128"/>
      <c r="K488" s="128"/>
      <c r="L488" s="128"/>
      <c r="M488" s="128"/>
      <c r="N488" s="128"/>
      <c r="O488" s="128"/>
      <c r="P488" s="128"/>
      <c r="Q488" s="128"/>
      <c r="R488" s="128"/>
      <c r="S488" s="128"/>
      <c r="T488" s="128"/>
      <c r="U488" s="128"/>
      <c r="V488" s="128"/>
      <c r="W488" s="128"/>
      <c r="X488" s="128"/>
      <c r="Y488" s="128"/>
      <c r="Z488" s="128"/>
      <c r="AA488" s="128"/>
      <c r="AB488" s="128"/>
      <c r="AC488" s="128"/>
      <c r="AD488" s="128"/>
      <c r="AE488" s="128"/>
      <c r="AF488" s="128"/>
      <c r="AG488" s="128"/>
      <c r="AH488" s="128"/>
      <c r="AI488" s="128"/>
      <c r="AJ488" s="128"/>
      <c r="AK488" s="128"/>
      <c r="AL488" s="128"/>
      <c r="AM488" s="128"/>
      <c r="AN488" s="128"/>
      <c r="AO488" s="128"/>
      <c r="AP488" s="128"/>
      <c r="AQ488" s="128"/>
      <c r="AR488" s="128"/>
      <c r="AS488" s="128"/>
      <c r="AT488" s="128"/>
      <c r="AU488" s="128"/>
      <c r="AV488" s="128"/>
      <c r="AW488" s="128"/>
      <c r="AX488" s="128"/>
      <c r="AY488" s="128"/>
      <c r="AZ488" s="128"/>
      <c r="BA488" s="128"/>
      <c r="BB488" s="128"/>
      <c r="BC488" s="128"/>
      <c r="BD488" s="128"/>
      <c r="BE488" s="128"/>
      <c r="BF488" s="128"/>
      <c r="BG488" s="128"/>
      <c r="BH488" s="128"/>
      <c r="BI488" s="128"/>
      <c r="BJ488" s="128"/>
      <c r="BK488" s="128"/>
      <c r="BL488" s="128"/>
      <c r="BM488" s="128"/>
      <c r="BN488" s="128"/>
      <c r="BO488" s="128"/>
      <c r="BP488" s="128"/>
      <c r="BQ488" s="128"/>
      <c r="BR488" s="128"/>
      <c r="BS488" s="128"/>
      <c r="BT488" s="128"/>
      <c r="BU488" s="128"/>
      <c r="BV488" s="128"/>
      <c r="BW488" s="128"/>
      <c r="BX488" s="128"/>
      <c r="BY488" s="128"/>
      <c r="BZ488" s="128"/>
      <c r="CA488" s="128"/>
      <c r="CB488" s="128"/>
      <c r="CC488" s="128"/>
      <c r="CD488" s="128"/>
      <c r="CE488" s="128"/>
      <c r="CF488" s="128"/>
      <c r="CG488" s="128"/>
      <c r="CH488" s="128"/>
      <c r="CI488" s="128"/>
      <c r="CJ488" s="128"/>
      <c r="CK488" s="128"/>
      <c r="CL488" s="128"/>
      <c r="CM488" s="128"/>
      <c r="CN488" s="128"/>
      <c r="CO488" s="128"/>
      <c r="CP488" s="128"/>
      <c r="CQ488" s="128"/>
      <c r="CR488" s="128"/>
      <c r="CS488" s="128"/>
      <c r="CT488" s="128"/>
      <c r="CU488" s="128"/>
      <c r="CV488" s="128"/>
      <c r="CW488" s="128"/>
      <c r="CX488" s="128"/>
      <c r="CY488" s="128"/>
      <c r="CZ488" s="128"/>
      <c r="DA488" s="128"/>
      <c r="DB488" s="128"/>
      <c r="DC488" s="128"/>
      <c r="DD488" s="128"/>
      <c r="DE488" s="128"/>
      <c r="DF488" s="128"/>
      <c r="DG488" s="128"/>
      <c r="DH488" s="128"/>
      <c r="DI488" s="128"/>
      <c r="DJ488" s="128"/>
      <c r="DK488" s="128"/>
      <c r="DL488" s="128"/>
      <c r="DM488" s="128"/>
      <c r="DN488" s="128"/>
      <c r="DO488" s="128"/>
      <c r="DP488" s="128"/>
      <c r="DQ488" s="128"/>
      <c r="DR488" s="128"/>
      <c r="DS488" s="128"/>
      <c r="DT488" s="128"/>
      <c r="DU488" s="128"/>
      <c r="DV488" s="128"/>
      <c r="DW488" s="128"/>
      <c r="DX488" s="128"/>
      <c r="DY488" s="128"/>
      <c r="DZ488" s="128"/>
      <c r="EA488" s="128"/>
      <c r="EB488" s="128"/>
    </row>
    <row r="489" spans="10:132">
      <c r="J489" s="128"/>
      <c r="K489" s="128"/>
      <c r="L489" s="128"/>
      <c r="M489" s="128"/>
      <c r="N489" s="128"/>
      <c r="O489" s="128"/>
      <c r="P489" s="128"/>
      <c r="Q489" s="128"/>
      <c r="R489" s="128"/>
      <c r="S489" s="128"/>
      <c r="T489" s="128"/>
      <c r="U489" s="128"/>
      <c r="V489" s="128"/>
      <c r="W489" s="128"/>
      <c r="X489" s="128"/>
      <c r="Y489" s="128"/>
      <c r="Z489" s="128"/>
      <c r="AA489" s="128"/>
      <c r="AB489" s="128"/>
      <c r="AC489" s="128"/>
      <c r="AD489" s="128"/>
      <c r="AE489" s="128"/>
      <c r="AF489" s="128"/>
      <c r="AG489" s="128"/>
      <c r="AH489" s="128"/>
      <c r="AI489" s="128"/>
      <c r="AJ489" s="128"/>
      <c r="AK489" s="128"/>
      <c r="AL489" s="128"/>
      <c r="AM489" s="128"/>
      <c r="AN489" s="128"/>
      <c r="AO489" s="128"/>
      <c r="AP489" s="128"/>
      <c r="AQ489" s="128"/>
      <c r="AR489" s="128"/>
      <c r="AS489" s="128"/>
      <c r="AT489" s="128"/>
      <c r="AU489" s="128"/>
      <c r="AV489" s="128"/>
      <c r="AW489" s="128"/>
      <c r="AX489" s="128"/>
      <c r="AY489" s="128"/>
      <c r="AZ489" s="128"/>
      <c r="BA489" s="128"/>
      <c r="BB489" s="128"/>
      <c r="BC489" s="128"/>
      <c r="BD489" s="128"/>
      <c r="BE489" s="128"/>
      <c r="BF489" s="128"/>
      <c r="BG489" s="128"/>
      <c r="BH489" s="128"/>
      <c r="BI489" s="128"/>
      <c r="BJ489" s="128"/>
      <c r="BK489" s="128"/>
      <c r="BL489" s="128"/>
      <c r="BM489" s="128"/>
      <c r="BN489" s="128"/>
      <c r="BO489" s="128"/>
      <c r="BP489" s="128"/>
      <c r="BQ489" s="128"/>
      <c r="BR489" s="128"/>
      <c r="BS489" s="128"/>
      <c r="BT489" s="128"/>
      <c r="BU489" s="128"/>
      <c r="BV489" s="128"/>
      <c r="BW489" s="128"/>
      <c r="BX489" s="128"/>
      <c r="BY489" s="128"/>
      <c r="BZ489" s="128"/>
      <c r="CA489" s="128"/>
      <c r="CB489" s="128"/>
      <c r="CC489" s="128"/>
      <c r="CD489" s="128"/>
      <c r="CE489" s="128"/>
      <c r="CF489" s="128"/>
      <c r="CG489" s="128"/>
      <c r="CH489" s="128"/>
      <c r="CI489" s="128"/>
      <c r="CJ489" s="128"/>
      <c r="CK489" s="128"/>
      <c r="CL489" s="128"/>
      <c r="CM489" s="128"/>
      <c r="CN489" s="128"/>
      <c r="CO489" s="128"/>
      <c r="CP489" s="128"/>
      <c r="CQ489" s="128"/>
      <c r="CR489" s="128"/>
      <c r="CS489" s="128"/>
      <c r="CT489" s="128"/>
      <c r="CU489" s="128"/>
      <c r="CV489" s="128"/>
      <c r="CW489" s="128"/>
      <c r="CX489" s="128"/>
      <c r="CY489" s="128"/>
      <c r="CZ489" s="128"/>
      <c r="DA489" s="128"/>
      <c r="DB489" s="128"/>
      <c r="DC489" s="128"/>
      <c r="DD489" s="128"/>
      <c r="DE489" s="128"/>
      <c r="DF489" s="128"/>
      <c r="DG489" s="128"/>
      <c r="DH489" s="128"/>
      <c r="DI489" s="128"/>
      <c r="DJ489" s="128"/>
      <c r="DK489" s="128"/>
      <c r="DL489" s="128"/>
      <c r="DM489" s="128"/>
      <c r="DN489" s="128"/>
      <c r="DO489" s="128"/>
      <c r="DP489" s="128"/>
      <c r="DQ489" s="128"/>
      <c r="DR489" s="128"/>
      <c r="DS489" s="128"/>
      <c r="DT489" s="128"/>
      <c r="DU489" s="128"/>
      <c r="DV489" s="128"/>
      <c r="DW489" s="128"/>
      <c r="DX489" s="128"/>
      <c r="DY489" s="128"/>
      <c r="DZ489" s="128"/>
      <c r="EA489" s="128"/>
      <c r="EB489" s="128"/>
    </row>
    <row r="490" spans="10:132">
      <c r="J490" s="128"/>
      <c r="K490" s="128"/>
      <c r="L490" s="128"/>
      <c r="M490" s="128"/>
      <c r="N490" s="128"/>
      <c r="O490" s="128"/>
      <c r="P490" s="128"/>
      <c r="Q490" s="128"/>
      <c r="R490" s="128"/>
      <c r="S490" s="128"/>
      <c r="T490" s="128"/>
      <c r="U490" s="128"/>
      <c r="V490" s="128"/>
      <c r="W490" s="128"/>
      <c r="X490" s="128"/>
      <c r="Y490" s="128"/>
      <c r="Z490" s="128"/>
      <c r="AA490" s="128"/>
      <c r="AB490" s="128"/>
      <c r="AC490" s="128"/>
      <c r="AD490" s="128"/>
      <c r="AE490" s="128"/>
      <c r="AF490" s="128"/>
      <c r="AG490" s="128"/>
      <c r="AH490" s="128"/>
      <c r="AI490" s="128"/>
      <c r="AJ490" s="128"/>
      <c r="AK490" s="128"/>
      <c r="AL490" s="128"/>
      <c r="AM490" s="128"/>
      <c r="AN490" s="128"/>
      <c r="AO490" s="128"/>
      <c r="AP490" s="128"/>
      <c r="AQ490" s="128"/>
      <c r="AR490" s="128"/>
      <c r="AS490" s="128"/>
      <c r="AT490" s="128"/>
      <c r="AU490" s="128"/>
      <c r="AV490" s="128"/>
      <c r="AW490" s="128"/>
      <c r="AX490" s="128"/>
      <c r="AY490" s="128"/>
      <c r="AZ490" s="128"/>
      <c r="BA490" s="128"/>
      <c r="BB490" s="128"/>
      <c r="BC490" s="128"/>
      <c r="BD490" s="128"/>
      <c r="BE490" s="128"/>
      <c r="BF490" s="128"/>
      <c r="BG490" s="128"/>
      <c r="BH490" s="128"/>
      <c r="BI490" s="128"/>
      <c r="BJ490" s="128"/>
      <c r="BK490" s="128"/>
      <c r="BL490" s="128"/>
      <c r="BM490" s="128"/>
      <c r="BN490" s="128"/>
      <c r="BO490" s="128"/>
      <c r="BP490" s="128"/>
      <c r="BQ490" s="128"/>
      <c r="BR490" s="128"/>
      <c r="BS490" s="128"/>
      <c r="BT490" s="128"/>
      <c r="BU490" s="128"/>
      <c r="BV490" s="128"/>
      <c r="BW490" s="128"/>
      <c r="BX490" s="128"/>
      <c r="BY490" s="128"/>
      <c r="BZ490" s="128"/>
      <c r="CA490" s="128"/>
      <c r="CB490" s="128"/>
      <c r="CC490" s="128"/>
      <c r="CD490" s="128"/>
      <c r="CE490" s="128"/>
      <c r="CF490" s="128"/>
      <c r="CG490" s="128"/>
      <c r="CH490" s="128"/>
      <c r="CI490" s="128"/>
      <c r="CJ490" s="128"/>
      <c r="CK490" s="128"/>
      <c r="CL490" s="128"/>
      <c r="CM490" s="128"/>
      <c r="CN490" s="128"/>
      <c r="CO490" s="128"/>
      <c r="CP490" s="128"/>
      <c r="CQ490" s="128"/>
      <c r="CR490" s="128"/>
      <c r="CS490" s="128"/>
      <c r="CT490" s="128"/>
      <c r="CU490" s="128"/>
      <c r="CV490" s="128"/>
      <c r="CW490" s="128"/>
      <c r="CX490" s="128"/>
      <c r="CY490" s="128"/>
      <c r="CZ490" s="128"/>
      <c r="DA490" s="128"/>
      <c r="DB490" s="128"/>
      <c r="DC490" s="128"/>
      <c r="DD490" s="128"/>
      <c r="DE490" s="128"/>
      <c r="DF490" s="128"/>
      <c r="DG490" s="128"/>
      <c r="DH490" s="128"/>
      <c r="DI490" s="128"/>
      <c r="DJ490" s="128"/>
      <c r="DK490" s="128"/>
      <c r="DL490" s="128"/>
      <c r="DM490" s="128"/>
      <c r="DN490" s="128"/>
      <c r="DO490" s="128"/>
      <c r="DP490" s="128"/>
      <c r="DQ490" s="128"/>
      <c r="DR490" s="128"/>
      <c r="DS490" s="128"/>
      <c r="DT490" s="128"/>
      <c r="DU490" s="128"/>
      <c r="DV490" s="128"/>
      <c r="DW490" s="128"/>
      <c r="DX490" s="128"/>
      <c r="DY490" s="128"/>
      <c r="DZ490" s="128"/>
      <c r="EA490" s="128"/>
      <c r="EB490" s="128"/>
    </row>
    <row r="491" spans="10:132">
      <c r="J491" s="128"/>
      <c r="K491" s="128"/>
      <c r="L491" s="128"/>
      <c r="M491" s="128"/>
      <c r="N491" s="128"/>
      <c r="O491" s="128"/>
      <c r="P491" s="128"/>
      <c r="Q491" s="128"/>
      <c r="R491" s="128"/>
      <c r="S491" s="128"/>
      <c r="T491" s="128"/>
      <c r="U491" s="128"/>
      <c r="V491" s="128"/>
      <c r="W491" s="128"/>
      <c r="X491" s="128"/>
      <c r="Y491" s="128"/>
      <c r="Z491" s="128"/>
      <c r="AA491" s="128"/>
      <c r="AB491" s="128"/>
      <c r="AC491" s="128"/>
      <c r="AD491" s="128"/>
      <c r="AE491" s="128"/>
      <c r="AF491" s="128"/>
      <c r="AG491" s="128"/>
      <c r="AH491" s="128"/>
      <c r="AI491" s="128"/>
      <c r="AJ491" s="128"/>
      <c r="AK491" s="128"/>
      <c r="AL491" s="128"/>
      <c r="AM491" s="128"/>
      <c r="AN491" s="128"/>
      <c r="AO491" s="128"/>
      <c r="AP491" s="128"/>
      <c r="AQ491" s="128"/>
      <c r="AR491" s="128"/>
      <c r="AS491" s="128"/>
      <c r="AT491" s="128"/>
      <c r="AU491" s="128"/>
      <c r="AV491" s="128"/>
      <c r="AW491" s="128"/>
      <c r="AX491" s="128"/>
      <c r="AY491" s="128"/>
      <c r="AZ491" s="128"/>
      <c r="BA491" s="128"/>
      <c r="BB491" s="128"/>
      <c r="BC491" s="128"/>
      <c r="BD491" s="128"/>
      <c r="BE491" s="128"/>
      <c r="BF491" s="128"/>
      <c r="BG491" s="128"/>
      <c r="BH491" s="128"/>
      <c r="BI491" s="128"/>
      <c r="BJ491" s="128"/>
      <c r="BK491" s="128"/>
      <c r="BL491" s="128"/>
      <c r="BM491" s="128"/>
      <c r="BN491" s="128"/>
      <c r="BO491" s="128"/>
      <c r="BP491" s="128"/>
      <c r="BQ491" s="128"/>
      <c r="BR491" s="128"/>
      <c r="BS491" s="128"/>
      <c r="BT491" s="128"/>
      <c r="BU491" s="128"/>
      <c r="BV491" s="128"/>
      <c r="BW491" s="128"/>
      <c r="BX491" s="128"/>
      <c r="BY491" s="128"/>
      <c r="BZ491" s="128"/>
      <c r="CA491" s="128"/>
      <c r="CB491" s="128"/>
      <c r="CC491" s="128"/>
      <c r="CD491" s="128"/>
      <c r="CE491" s="128"/>
      <c r="CF491" s="128"/>
      <c r="CG491" s="128"/>
      <c r="CH491" s="128"/>
      <c r="CI491" s="128"/>
      <c r="CJ491" s="128"/>
      <c r="CK491" s="128"/>
      <c r="CL491" s="128"/>
      <c r="CM491" s="128"/>
      <c r="CN491" s="128"/>
      <c r="CO491" s="128"/>
      <c r="CP491" s="128"/>
      <c r="CQ491" s="128"/>
      <c r="CR491" s="128"/>
      <c r="CS491" s="128"/>
      <c r="CT491" s="128"/>
      <c r="CU491" s="128"/>
      <c r="CV491" s="128"/>
      <c r="CW491" s="128"/>
      <c r="CX491" s="128"/>
      <c r="CY491" s="128"/>
      <c r="CZ491" s="128"/>
      <c r="DA491" s="128"/>
      <c r="DB491" s="128"/>
      <c r="DC491" s="128"/>
      <c r="DD491" s="128"/>
      <c r="DE491" s="128"/>
      <c r="DF491" s="128"/>
      <c r="DG491" s="128"/>
      <c r="DH491" s="128"/>
      <c r="DI491" s="128"/>
      <c r="DJ491" s="128"/>
      <c r="DK491" s="128"/>
      <c r="DL491" s="128"/>
      <c r="DM491" s="128"/>
      <c r="DN491" s="128"/>
      <c r="DO491" s="128"/>
      <c r="DP491" s="128"/>
      <c r="DQ491" s="128"/>
      <c r="DR491" s="128"/>
      <c r="DS491" s="128"/>
      <c r="DT491" s="128"/>
      <c r="DU491" s="128"/>
      <c r="DV491" s="128"/>
      <c r="DW491" s="128"/>
      <c r="DX491" s="128"/>
      <c r="DY491" s="128"/>
      <c r="DZ491" s="128"/>
      <c r="EA491" s="128"/>
      <c r="EB491" s="128"/>
    </row>
    <row r="492" spans="10:132">
      <c r="J492" s="128"/>
      <c r="K492" s="128"/>
      <c r="L492" s="128"/>
      <c r="M492" s="128"/>
      <c r="N492" s="128"/>
      <c r="O492" s="128"/>
      <c r="P492" s="128"/>
      <c r="Q492" s="128"/>
      <c r="R492" s="128"/>
      <c r="S492" s="128"/>
      <c r="T492" s="128"/>
      <c r="U492" s="128"/>
      <c r="V492" s="128"/>
      <c r="W492" s="128"/>
      <c r="X492" s="128"/>
      <c r="Y492" s="128"/>
      <c r="Z492" s="128"/>
      <c r="AA492" s="128"/>
      <c r="AB492" s="128"/>
      <c r="AC492" s="128"/>
      <c r="AD492" s="128"/>
      <c r="AE492" s="128"/>
      <c r="AF492" s="128"/>
      <c r="AG492" s="128"/>
      <c r="AH492" s="128"/>
      <c r="AI492" s="128"/>
      <c r="AJ492" s="128"/>
      <c r="AK492" s="128"/>
      <c r="AL492" s="128"/>
      <c r="AM492" s="128"/>
      <c r="AN492" s="128"/>
      <c r="AO492" s="128"/>
      <c r="AP492" s="128"/>
      <c r="AQ492" s="128"/>
      <c r="AR492" s="128"/>
      <c r="AS492" s="128"/>
      <c r="AT492" s="128"/>
      <c r="AU492" s="128"/>
      <c r="AV492" s="128"/>
      <c r="AW492" s="128"/>
      <c r="AX492" s="128"/>
      <c r="AY492" s="128"/>
      <c r="AZ492" s="128"/>
      <c r="BA492" s="128"/>
      <c r="BB492" s="128"/>
      <c r="BC492" s="128"/>
      <c r="BD492" s="128"/>
      <c r="BE492" s="128"/>
      <c r="BF492" s="128"/>
      <c r="BG492" s="128"/>
      <c r="BH492" s="128"/>
      <c r="BI492" s="128"/>
      <c r="BJ492" s="128"/>
      <c r="BK492" s="128"/>
      <c r="BL492" s="128"/>
      <c r="BM492" s="128"/>
      <c r="BN492" s="128"/>
      <c r="BO492" s="128"/>
      <c r="BP492" s="128"/>
      <c r="BQ492" s="128"/>
      <c r="BR492" s="128"/>
      <c r="BS492" s="128"/>
      <c r="BT492" s="128"/>
      <c r="BU492" s="128"/>
      <c r="BV492" s="128"/>
      <c r="BW492" s="128"/>
      <c r="BX492" s="128"/>
      <c r="BY492" s="128"/>
      <c r="BZ492" s="128"/>
      <c r="CA492" s="128"/>
      <c r="CB492" s="128"/>
      <c r="CC492" s="128"/>
      <c r="CD492" s="128"/>
      <c r="CE492" s="128"/>
      <c r="CF492" s="128"/>
      <c r="CG492" s="128"/>
      <c r="CH492" s="128"/>
      <c r="CI492" s="128"/>
      <c r="CJ492" s="128"/>
      <c r="CK492" s="128"/>
      <c r="CL492" s="128"/>
      <c r="CM492" s="128"/>
      <c r="CN492" s="128"/>
      <c r="CO492" s="128"/>
      <c r="CP492" s="128"/>
      <c r="CQ492" s="128"/>
      <c r="CR492" s="128"/>
      <c r="CS492" s="128"/>
      <c r="CT492" s="128"/>
      <c r="CU492" s="128"/>
      <c r="CV492" s="128"/>
      <c r="CW492" s="128"/>
      <c r="CX492" s="128"/>
      <c r="CY492" s="128"/>
      <c r="CZ492" s="128"/>
      <c r="DA492" s="128"/>
      <c r="DB492" s="128"/>
      <c r="DC492" s="128"/>
      <c r="DD492" s="128"/>
      <c r="DE492" s="128"/>
      <c r="DF492" s="128"/>
      <c r="DG492" s="128"/>
      <c r="DH492" s="128"/>
      <c r="DI492" s="128"/>
      <c r="DJ492" s="128"/>
      <c r="DK492" s="128"/>
      <c r="DL492" s="128"/>
      <c r="DM492" s="128"/>
      <c r="DN492" s="128"/>
      <c r="DO492" s="128"/>
      <c r="DP492" s="128"/>
      <c r="DQ492" s="128"/>
      <c r="DR492" s="128"/>
      <c r="DS492" s="128"/>
      <c r="DT492" s="128"/>
      <c r="DU492" s="128"/>
      <c r="DV492" s="128"/>
      <c r="DW492" s="128"/>
      <c r="DX492" s="128"/>
      <c r="DY492" s="128"/>
      <c r="DZ492" s="128"/>
      <c r="EA492" s="128"/>
      <c r="EB492" s="128"/>
    </row>
    <row r="493" spans="10:132">
      <c r="J493" s="128"/>
      <c r="K493" s="128"/>
      <c r="L493" s="128"/>
      <c r="M493" s="128"/>
      <c r="N493" s="128"/>
      <c r="O493" s="128"/>
      <c r="P493" s="128"/>
      <c r="Q493" s="128"/>
      <c r="R493" s="128"/>
      <c r="S493" s="128"/>
      <c r="T493" s="128"/>
      <c r="U493" s="128"/>
      <c r="V493" s="128"/>
      <c r="W493" s="128"/>
      <c r="X493" s="128"/>
      <c r="Y493" s="128"/>
      <c r="Z493" s="128"/>
      <c r="AA493" s="128"/>
      <c r="AB493" s="128"/>
      <c r="AC493" s="128"/>
      <c r="AD493" s="128"/>
      <c r="AE493" s="128"/>
      <c r="AF493" s="128"/>
      <c r="AG493" s="128"/>
      <c r="AH493" s="128"/>
      <c r="AI493" s="128"/>
      <c r="AJ493" s="128"/>
      <c r="AK493" s="128"/>
      <c r="AL493" s="128"/>
      <c r="AM493" s="128"/>
      <c r="AN493" s="128"/>
      <c r="AO493" s="128"/>
      <c r="AP493" s="128"/>
      <c r="AQ493" s="128"/>
      <c r="AR493" s="128"/>
      <c r="AS493" s="128"/>
      <c r="AT493" s="128"/>
      <c r="AU493" s="128"/>
      <c r="AV493" s="128"/>
      <c r="AW493" s="128"/>
      <c r="AX493" s="128"/>
      <c r="AY493" s="128"/>
      <c r="AZ493" s="128"/>
      <c r="BA493" s="128"/>
      <c r="BB493" s="128"/>
      <c r="BC493" s="128"/>
      <c r="BD493" s="128"/>
      <c r="BE493" s="128"/>
      <c r="BF493" s="128"/>
      <c r="BG493" s="128"/>
      <c r="BH493" s="128"/>
      <c r="BI493" s="128"/>
      <c r="BJ493" s="128"/>
      <c r="BK493" s="128"/>
      <c r="BL493" s="128"/>
      <c r="BM493" s="128"/>
      <c r="BN493" s="128"/>
      <c r="BO493" s="128"/>
      <c r="BP493" s="128"/>
      <c r="BQ493" s="128"/>
      <c r="BR493" s="128"/>
      <c r="BS493" s="128"/>
      <c r="BT493" s="128"/>
      <c r="BU493" s="128"/>
      <c r="BV493" s="128"/>
      <c r="BW493" s="128"/>
      <c r="BX493" s="128"/>
      <c r="BY493" s="128"/>
      <c r="BZ493" s="128"/>
      <c r="CA493" s="128"/>
      <c r="CB493" s="128"/>
      <c r="CC493" s="128"/>
      <c r="CD493" s="128"/>
      <c r="CE493" s="128"/>
      <c r="CF493" s="128"/>
      <c r="CG493" s="128"/>
      <c r="CH493" s="128"/>
      <c r="CI493" s="128"/>
      <c r="CJ493" s="128"/>
      <c r="CK493" s="128"/>
      <c r="CL493" s="128"/>
      <c r="CM493" s="128"/>
      <c r="CN493" s="128"/>
      <c r="CO493" s="128"/>
      <c r="CP493" s="128"/>
      <c r="CQ493" s="128"/>
      <c r="CR493" s="128"/>
      <c r="CS493" s="128"/>
      <c r="CT493" s="128"/>
      <c r="CU493" s="128"/>
      <c r="CV493" s="128"/>
      <c r="CW493" s="128"/>
      <c r="CX493" s="128"/>
      <c r="CY493" s="128"/>
      <c r="CZ493" s="128"/>
      <c r="DA493" s="128"/>
      <c r="DB493" s="128"/>
      <c r="DC493" s="128"/>
      <c r="DD493" s="128"/>
      <c r="DE493" s="128"/>
      <c r="DF493" s="128"/>
      <c r="DG493" s="128"/>
      <c r="DH493" s="128"/>
      <c r="DI493" s="128"/>
      <c r="DJ493" s="128"/>
      <c r="DK493" s="128"/>
      <c r="DL493" s="128"/>
      <c r="DM493" s="128"/>
      <c r="DN493" s="128"/>
      <c r="DO493" s="128"/>
      <c r="DP493" s="128"/>
      <c r="DQ493" s="128"/>
      <c r="DR493" s="128"/>
      <c r="DS493" s="128"/>
      <c r="DT493" s="128"/>
      <c r="DU493" s="128"/>
      <c r="DV493" s="128"/>
      <c r="DW493" s="128"/>
      <c r="DX493" s="128"/>
      <c r="DY493" s="128"/>
      <c r="DZ493" s="128"/>
      <c r="EA493" s="128"/>
      <c r="EB493" s="128"/>
    </row>
    <row r="494" spans="10:132">
      <c r="J494" s="128"/>
      <c r="K494" s="128"/>
      <c r="L494" s="128"/>
      <c r="M494" s="128"/>
      <c r="N494" s="128"/>
      <c r="O494" s="128"/>
      <c r="P494" s="128"/>
      <c r="Q494" s="128"/>
      <c r="R494" s="128"/>
      <c r="S494" s="128"/>
      <c r="T494" s="128"/>
      <c r="U494" s="128"/>
      <c r="V494" s="128"/>
      <c r="W494" s="128"/>
      <c r="X494" s="128"/>
      <c r="Y494" s="128"/>
      <c r="Z494" s="128"/>
      <c r="AA494" s="128"/>
      <c r="AB494" s="128"/>
      <c r="AC494" s="128"/>
      <c r="AD494" s="128"/>
      <c r="AE494" s="128"/>
      <c r="AF494" s="128"/>
      <c r="AG494" s="128"/>
      <c r="AH494" s="128"/>
      <c r="AI494" s="128"/>
      <c r="AJ494" s="128"/>
      <c r="AK494" s="128"/>
      <c r="AL494" s="128"/>
      <c r="AM494" s="128"/>
      <c r="AN494" s="128"/>
      <c r="AO494" s="128"/>
      <c r="AP494" s="128"/>
      <c r="AQ494" s="128"/>
      <c r="AR494" s="128"/>
      <c r="AS494" s="128"/>
      <c r="AT494" s="128"/>
      <c r="AU494" s="128"/>
      <c r="AV494" s="128"/>
      <c r="AW494" s="128"/>
      <c r="AX494" s="128"/>
      <c r="AY494" s="128"/>
      <c r="AZ494" s="128"/>
      <c r="BA494" s="128"/>
      <c r="BB494" s="128"/>
      <c r="BC494" s="128"/>
      <c r="BD494" s="128"/>
      <c r="BE494" s="128"/>
      <c r="BF494" s="128"/>
      <c r="BG494" s="128"/>
      <c r="BH494" s="128"/>
      <c r="BI494" s="128"/>
      <c r="BJ494" s="128"/>
      <c r="BK494" s="128"/>
      <c r="BL494" s="128"/>
      <c r="BM494" s="128"/>
      <c r="BN494" s="128"/>
      <c r="BO494" s="128"/>
      <c r="BP494" s="128"/>
      <c r="BQ494" s="128"/>
      <c r="BR494" s="128"/>
      <c r="BS494" s="128"/>
      <c r="BT494" s="128"/>
      <c r="BU494" s="128"/>
      <c r="BV494" s="128"/>
      <c r="BW494" s="128"/>
      <c r="BX494" s="128"/>
      <c r="BY494" s="128"/>
      <c r="BZ494" s="128"/>
      <c r="CA494" s="128"/>
      <c r="CB494" s="128"/>
      <c r="CC494" s="128"/>
      <c r="CD494" s="128"/>
      <c r="CE494" s="128"/>
      <c r="CF494" s="128"/>
      <c r="CG494" s="128"/>
      <c r="CH494" s="128"/>
      <c r="CI494" s="128"/>
      <c r="CJ494" s="128"/>
      <c r="CK494" s="128"/>
      <c r="CL494" s="128"/>
      <c r="CM494" s="128"/>
      <c r="CN494" s="128"/>
      <c r="CO494" s="128"/>
      <c r="CP494" s="128"/>
      <c r="CQ494" s="128"/>
      <c r="CR494" s="128"/>
      <c r="CS494" s="128"/>
      <c r="CT494" s="128"/>
      <c r="CU494" s="128"/>
      <c r="CV494" s="128"/>
      <c r="CW494" s="128"/>
      <c r="CX494" s="128"/>
      <c r="CY494" s="128"/>
      <c r="CZ494" s="128"/>
      <c r="DA494" s="128"/>
      <c r="DB494" s="128"/>
      <c r="DC494" s="128"/>
      <c r="DD494" s="128"/>
      <c r="DE494" s="128"/>
      <c r="DF494" s="128"/>
      <c r="DG494" s="128"/>
      <c r="DH494" s="128"/>
      <c r="DI494" s="128"/>
      <c r="DJ494" s="128"/>
      <c r="DK494" s="128"/>
      <c r="DL494" s="128"/>
      <c r="DM494" s="128"/>
      <c r="DN494" s="128"/>
      <c r="DO494" s="128"/>
      <c r="DP494" s="128"/>
      <c r="DQ494" s="128"/>
      <c r="DR494" s="128"/>
      <c r="DS494" s="128"/>
      <c r="DT494" s="128"/>
      <c r="DU494" s="128"/>
      <c r="DV494" s="128"/>
      <c r="DW494" s="128"/>
      <c r="DX494" s="128"/>
      <c r="DY494" s="128"/>
      <c r="DZ494" s="128"/>
      <c r="EA494" s="128"/>
      <c r="EB494" s="128"/>
    </row>
    <row r="495" spans="10:132">
      <c r="J495" s="128"/>
      <c r="K495" s="128"/>
      <c r="L495" s="128"/>
      <c r="M495" s="128"/>
      <c r="N495" s="128"/>
      <c r="O495" s="128"/>
      <c r="P495" s="128"/>
      <c r="Q495" s="128"/>
      <c r="R495" s="128"/>
      <c r="S495" s="128"/>
      <c r="T495" s="128"/>
      <c r="U495" s="128"/>
      <c r="V495" s="128"/>
      <c r="W495" s="128"/>
      <c r="X495" s="128"/>
      <c r="Y495" s="128"/>
      <c r="Z495" s="128"/>
      <c r="AA495" s="128"/>
      <c r="AB495" s="128"/>
      <c r="AC495" s="128"/>
      <c r="AD495" s="128"/>
      <c r="AE495" s="128"/>
      <c r="AF495" s="128"/>
      <c r="AG495" s="128"/>
      <c r="AH495" s="128"/>
      <c r="AI495" s="128"/>
      <c r="AJ495" s="128"/>
      <c r="AK495" s="128"/>
      <c r="AL495" s="128"/>
      <c r="AM495" s="128"/>
      <c r="AN495" s="128"/>
      <c r="AO495" s="128"/>
      <c r="AP495" s="128"/>
      <c r="AQ495" s="128"/>
      <c r="AR495" s="128"/>
      <c r="AS495" s="128"/>
      <c r="AT495" s="128"/>
      <c r="AU495" s="128"/>
      <c r="AV495" s="128"/>
      <c r="AW495" s="128"/>
      <c r="AX495" s="128"/>
      <c r="AY495" s="128"/>
      <c r="AZ495" s="128"/>
      <c r="BA495" s="128"/>
      <c r="BB495" s="128"/>
      <c r="BC495" s="128"/>
      <c r="BD495" s="128"/>
      <c r="BE495" s="128"/>
      <c r="BF495" s="128"/>
      <c r="BG495" s="128"/>
      <c r="BH495" s="128"/>
      <c r="BI495" s="128"/>
      <c r="BJ495" s="128"/>
      <c r="BK495" s="128"/>
      <c r="BL495" s="128"/>
      <c r="BM495" s="128"/>
      <c r="BN495" s="128"/>
      <c r="BO495" s="128"/>
      <c r="BP495" s="128"/>
      <c r="BQ495" s="128"/>
      <c r="BR495" s="128"/>
      <c r="BS495" s="128"/>
      <c r="BT495" s="128"/>
      <c r="BU495" s="128"/>
      <c r="BV495" s="128"/>
      <c r="BW495" s="128"/>
      <c r="BX495" s="128"/>
      <c r="BY495" s="128"/>
      <c r="BZ495" s="128"/>
      <c r="CA495" s="128"/>
      <c r="CB495" s="128"/>
      <c r="CC495" s="128"/>
      <c r="CD495" s="128"/>
      <c r="CE495" s="128"/>
      <c r="CF495" s="128"/>
      <c r="CG495" s="128"/>
      <c r="CH495" s="128"/>
      <c r="CI495" s="128"/>
      <c r="CJ495" s="128"/>
      <c r="CK495" s="128"/>
      <c r="CL495" s="128"/>
      <c r="CM495" s="128"/>
      <c r="CN495" s="128"/>
      <c r="CO495" s="128"/>
      <c r="CP495" s="128"/>
      <c r="CQ495" s="128"/>
      <c r="CR495" s="128"/>
      <c r="CS495" s="128"/>
      <c r="CT495" s="128"/>
      <c r="CU495" s="128"/>
      <c r="CV495" s="128"/>
      <c r="CW495" s="128"/>
      <c r="CX495" s="128"/>
      <c r="CY495" s="128"/>
      <c r="CZ495" s="128"/>
      <c r="DA495" s="128"/>
      <c r="DB495" s="128"/>
      <c r="DC495" s="128"/>
      <c r="DD495" s="128"/>
      <c r="DE495" s="128"/>
      <c r="DF495" s="128"/>
      <c r="DG495" s="128"/>
      <c r="DH495" s="128"/>
      <c r="DI495" s="128"/>
      <c r="DJ495" s="128"/>
      <c r="DK495" s="128"/>
      <c r="DL495" s="128"/>
      <c r="DM495" s="128"/>
      <c r="DN495" s="128"/>
      <c r="DO495" s="128"/>
      <c r="DP495" s="128"/>
      <c r="DQ495" s="128"/>
      <c r="DR495" s="128"/>
      <c r="DS495" s="128"/>
      <c r="DT495" s="128"/>
      <c r="DU495" s="128"/>
      <c r="DV495" s="128"/>
      <c r="DW495" s="128"/>
      <c r="DX495" s="128"/>
      <c r="DY495" s="128"/>
      <c r="DZ495" s="128"/>
      <c r="EA495" s="128"/>
      <c r="EB495" s="128"/>
    </row>
    <row r="496" spans="10:132">
      <c r="J496" s="128"/>
      <c r="K496" s="128"/>
      <c r="L496" s="128"/>
      <c r="M496" s="128"/>
      <c r="N496" s="128"/>
      <c r="O496" s="128"/>
      <c r="P496" s="128"/>
      <c r="Q496" s="128"/>
      <c r="R496" s="128"/>
      <c r="S496" s="128"/>
      <c r="T496" s="128"/>
      <c r="U496" s="128"/>
      <c r="V496" s="128"/>
      <c r="W496" s="128"/>
      <c r="X496" s="128"/>
      <c r="Y496" s="128"/>
      <c r="Z496" s="128"/>
      <c r="AA496" s="128"/>
      <c r="AB496" s="128"/>
      <c r="AC496" s="128"/>
      <c r="AD496" s="128"/>
      <c r="AE496" s="128"/>
      <c r="AF496" s="128"/>
      <c r="AG496" s="128"/>
      <c r="AH496" s="128"/>
      <c r="AI496" s="128"/>
      <c r="AJ496" s="128"/>
      <c r="AK496" s="128"/>
      <c r="AL496" s="128"/>
      <c r="AM496" s="128"/>
      <c r="AN496" s="128"/>
      <c r="AO496" s="128"/>
      <c r="AP496" s="128"/>
      <c r="AQ496" s="128"/>
      <c r="AR496" s="128"/>
      <c r="AS496" s="128"/>
      <c r="AT496" s="128"/>
      <c r="AU496" s="128"/>
      <c r="AV496" s="128"/>
      <c r="AW496" s="128"/>
      <c r="AX496" s="128"/>
      <c r="AY496" s="128"/>
      <c r="AZ496" s="128"/>
      <c r="BA496" s="128"/>
      <c r="BB496" s="128"/>
      <c r="BC496" s="128"/>
      <c r="BD496" s="128"/>
      <c r="BE496" s="128"/>
      <c r="BF496" s="128"/>
      <c r="BG496" s="128"/>
      <c r="BH496" s="128"/>
      <c r="BI496" s="128"/>
      <c r="BJ496" s="128"/>
      <c r="BK496" s="128"/>
      <c r="BL496" s="128"/>
      <c r="BM496" s="128"/>
      <c r="BN496" s="128"/>
      <c r="BO496" s="128"/>
      <c r="BP496" s="128"/>
      <c r="BQ496" s="128"/>
      <c r="BR496" s="128"/>
      <c r="BS496" s="128"/>
      <c r="BT496" s="128"/>
      <c r="BU496" s="128"/>
      <c r="BV496" s="128"/>
      <c r="BW496" s="128"/>
      <c r="BX496" s="128"/>
      <c r="BY496" s="128"/>
      <c r="BZ496" s="128"/>
      <c r="CA496" s="128"/>
      <c r="CB496" s="128"/>
      <c r="CC496" s="128"/>
      <c r="CD496" s="128"/>
      <c r="CE496" s="128"/>
      <c r="CF496" s="128"/>
      <c r="CG496" s="128"/>
      <c r="CH496" s="128"/>
      <c r="CI496" s="128"/>
      <c r="CJ496" s="128"/>
      <c r="CK496" s="128"/>
      <c r="CL496" s="128"/>
      <c r="CM496" s="128"/>
      <c r="CN496" s="128"/>
      <c r="CO496" s="128"/>
      <c r="CP496" s="128"/>
      <c r="CQ496" s="128"/>
      <c r="CR496" s="128"/>
      <c r="CS496" s="128"/>
      <c r="CT496" s="128"/>
      <c r="CU496" s="128"/>
      <c r="CV496" s="128"/>
      <c r="CW496" s="128"/>
      <c r="CX496" s="128"/>
      <c r="CY496" s="128"/>
      <c r="CZ496" s="128"/>
      <c r="DA496" s="128"/>
      <c r="DB496" s="128"/>
      <c r="DC496" s="128"/>
      <c r="DD496" s="128"/>
      <c r="DE496" s="128"/>
      <c r="DF496" s="128"/>
      <c r="DG496" s="128"/>
      <c r="DH496" s="128"/>
      <c r="DI496" s="128"/>
      <c r="DJ496" s="128"/>
      <c r="DK496" s="128"/>
      <c r="DL496" s="128"/>
      <c r="DM496" s="128"/>
      <c r="DN496" s="128"/>
      <c r="DO496" s="128"/>
      <c r="DP496" s="128"/>
      <c r="DQ496" s="128"/>
      <c r="DR496" s="128"/>
      <c r="DS496" s="128"/>
      <c r="DT496" s="128"/>
      <c r="DU496" s="128"/>
      <c r="DV496" s="128"/>
      <c r="DW496" s="128"/>
      <c r="DX496" s="128"/>
      <c r="DY496" s="128"/>
      <c r="DZ496" s="128"/>
      <c r="EA496" s="128"/>
      <c r="EB496" s="128"/>
    </row>
    <row r="497" spans="10:132">
      <c r="J497" s="128"/>
      <c r="K497" s="128"/>
      <c r="L497" s="128"/>
      <c r="M497" s="128"/>
      <c r="N497" s="128"/>
      <c r="O497" s="128"/>
      <c r="P497" s="128"/>
      <c r="Q497" s="128"/>
      <c r="R497" s="128"/>
      <c r="S497" s="128"/>
      <c r="T497" s="128"/>
      <c r="U497" s="128"/>
      <c r="V497" s="128"/>
      <c r="W497" s="128"/>
      <c r="X497" s="128"/>
      <c r="Y497" s="128"/>
      <c r="Z497" s="128"/>
      <c r="AA497" s="128"/>
      <c r="AB497" s="128"/>
      <c r="AC497" s="128"/>
      <c r="AD497" s="128"/>
      <c r="AE497" s="128"/>
      <c r="AF497" s="128"/>
      <c r="AG497" s="128"/>
      <c r="AH497" s="128"/>
      <c r="AI497" s="128"/>
      <c r="AJ497" s="128"/>
      <c r="AK497" s="128"/>
      <c r="AL497" s="128"/>
      <c r="AM497" s="128"/>
      <c r="AN497" s="128"/>
      <c r="AO497" s="128"/>
      <c r="AP497" s="128"/>
      <c r="AQ497" s="128"/>
      <c r="AR497" s="128"/>
      <c r="AS497" s="128"/>
      <c r="AT497" s="128"/>
      <c r="AU497" s="128"/>
      <c r="AV497" s="128"/>
      <c r="AW497" s="128"/>
      <c r="AX497" s="128"/>
      <c r="AY497" s="128"/>
      <c r="AZ497" s="128"/>
      <c r="BA497" s="128"/>
      <c r="BB497" s="128"/>
      <c r="BC497" s="128"/>
      <c r="BD497" s="128"/>
      <c r="BE497" s="128"/>
      <c r="BF497" s="128"/>
      <c r="BG497" s="128"/>
      <c r="BH497" s="128"/>
      <c r="BI497" s="128"/>
      <c r="BJ497" s="128"/>
      <c r="BK497" s="128"/>
      <c r="BL497" s="128"/>
      <c r="BM497" s="128"/>
      <c r="BN497" s="128"/>
      <c r="BO497" s="128"/>
      <c r="BP497" s="128"/>
      <c r="BQ497" s="128"/>
      <c r="BR497" s="128"/>
      <c r="BS497" s="128"/>
      <c r="BT497" s="128"/>
      <c r="BU497" s="128"/>
      <c r="BV497" s="128"/>
      <c r="BW497" s="128"/>
      <c r="BX497" s="128"/>
      <c r="BY497" s="128"/>
      <c r="BZ497" s="128"/>
      <c r="CA497" s="128"/>
      <c r="CB497" s="128"/>
      <c r="CC497" s="128"/>
      <c r="CD497" s="128"/>
      <c r="CE497" s="128"/>
      <c r="CF497" s="128"/>
      <c r="CG497" s="128"/>
      <c r="CH497" s="128"/>
      <c r="CI497" s="128"/>
      <c r="CJ497" s="128"/>
      <c r="CK497" s="128"/>
      <c r="CL497" s="128"/>
      <c r="CM497" s="128"/>
      <c r="CN497" s="128"/>
      <c r="CO497" s="128"/>
      <c r="CP497" s="128"/>
      <c r="CQ497" s="128"/>
      <c r="CR497" s="128"/>
      <c r="CS497" s="128"/>
      <c r="CT497" s="128"/>
      <c r="CU497" s="128"/>
      <c r="CV497" s="128"/>
      <c r="CW497" s="128"/>
      <c r="CX497" s="128"/>
      <c r="CY497" s="128"/>
      <c r="CZ497" s="128"/>
      <c r="DA497" s="128"/>
      <c r="DB497" s="128"/>
      <c r="DC497" s="128"/>
      <c r="DD497" s="128"/>
      <c r="DE497" s="128"/>
      <c r="DF497" s="128"/>
      <c r="DG497" s="128"/>
      <c r="DH497" s="128"/>
      <c r="DI497" s="128"/>
      <c r="DJ497" s="128"/>
      <c r="DK497" s="128"/>
      <c r="DL497" s="128"/>
      <c r="DM497" s="128"/>
      <c r="DN497" s="128"/>
      <c r="DO497" s="128"/>
      <c r="DP497" s="128"/>
      <c r="DQ497" s="128"/>
      <c r="DR497" s="128"/>
      <c r="DS497" s="128"/>
      <c r="DT497" s="128"/>
      <c r="DU497" s="128"/>
      <c r="DV497" s="128"/>
      <c r="DW497" s="128"/>
      <c r="DX497" s="128"/>
      <c r="DY497" s="128"/>
      <c r="DZ497" s="128"/>
      <c r="EA497" s="128"/>
      <c r="EB497" s="128"/>
    </row>
    <row r="498" spans="10:132">
      <c r="J498" s="128"/>
      <c r="K498" s="128"/>
      <c r="L498" s="128"/>
      <c r="M498" s="128"/>
      <c r="N498" s="128"/>
      <c r="O498" s="128"/>
      <c r="P498" s="128"/>
      <c r="Q498" s="128"/>
      <c r="R498" s="128"/>
      <c r="S498" s="128"/>
      <c r="T498" s="128"/>
      <c r="U498" s="128"/>
      <c r="V498" s="128"/>
      <c r="W498" s="128"/>
      <c r="X498" s="128"/>
      <c r="Y498" s="128"/>
      <c r="Z498" s="128"/>
      <c r="AA498" s="128"/>
      <c r="AB498" s="128"/>
      <c r="AC498" s="128"/>
      <c r="AD498" s="128"/>
      <c r="AE498" s="128"/>
      <c r="AF498" s="128"/>
      <c r="AG498" s="128"/>
      <c r="AH498" s="128"/>
      <c r="AI498" s="128"/>
      <c r="AJ498" s="128"/>
      <c r="AK498" s="128"/>
      <c r="AL498" s="128"/>
      <c r="AM498" s="128"/>
      <c r="AN498" s="128"/>
      <c r="AO498" s="128"/>
      <c r="AP498" s="128"/>
      <c r="AQ498" s="128"/>
      <c r="AR498" s="128"/>
      <c r="AS498" s="128"/>
      <c r="AT498" s="128"/>
      <c r="AU498" s="128"/>
      <c r="AV498" s="128"/>
      <c r="AW498" s="128"/>
      <c r="AX498" s="128"/>
      <c r="AY498" s="128"/>
      <c r="AZ498" s="128"/>
      <c r="BA498" s="128"/>
      <c r="BB498" s="128"/>
      <c r="BC498" s="128"/>
      <c r="BD498" s="128"/>
      <c r="BE498" s="128"/>
      <c r="BF498" s="128"/>
      <c r="BG498" s="128"/>
      <c r="BH498" s="128"/>
      <c r="BI498" s="128"/>
      <c r="BJ498" s="128"/>
      <c r="BK498" s="128"/>
      <c r="BL498" s="128"/>
      <c r="BM498" s="128"/>
      <c r="BN498" s="128"/>
      <c r="BO498" s="128"/>
      <c r="BP498" s="128"/>
      <c r="BQ498" s="128"/>
      <c r="BR498" s="128"/>
      <c r="BS498" s="128"/>
      <c r="BT498" s="128"/>
      <c r="BU498" s="128"/>
      <c r="BV498" s="128"/>
      <c r="BW498" s="128"/>
      <c r="BX498" s="128"/>
      <c r="BY498" s="128"/>
      <c r="BZ498" s="128"/>
      <c r="CA498" s="128"/>
      <c r="CB498" s="128"/>
      <c r="CC498" s="128"/>
      <c r="CD498" s="128"/>
      <c r="CE498" s="128"/>
      <c r="CF498" s="128"/>
      <c r="CG498" s="128"/>
      <c r="CH498" s="128"/>
      <c r="CI498" s="128"/>
      <c r="CJ498" s="128"/>
      <c r="CK498" s="128"/>
      <c r="CL498" s="128"/>
      <c r="CM498" s="128"/>
      <c r="CN498" s="128"/>
      <c r="CO498" s="128"/>
      <c r="CP498" s="128"/>
      <c r="CQ498" s="128"/>
      <c r="CR498" s="128"/>
      <c r="CS498" s="128"/>
      <c r="CT498" s="128"/>
      <c r="CU498" s="128"/>
      <c r="CV498" s="128"/>
      <c r="CW498" s="128"/>
      <c r="CX498" s="128"/>
      <c r="CY498" s="128"/>
      <c r="CZ498" s="128"/>
      <c r="DA498" s="128"/>
      <c r="DB498" s="128"/>
      <c r="DC498" s="128"/>
      <c r="DD498" s="128"/>
      <c r="DE498" s="128"/>
      <c r="DF498" s="128"/>
      <c r="DG498" s="128"/>
      <c r="DH498" s="128"/>
      <c r="DI498" s="128"/>
      <c r="DJ498" s="128"/>
      <c r="DK498" s="128"/>
      <c r="DL498" s="128"/>
      <c r="DM498" s="128"/>
      <c r="DN498" s="128"/>
      <c r="DO498" s="128"/>
      <c r="DP498" s="128"/>
      <c r="DQ498" s="128"/>
      <c r="DR498" s="128"/>
      <c r="DS498" s="128"/>
      <c r="DT498" s="128"/>
      <c r="DU498" s="128"/>
      <c r="DV498" s="128"/>
      <c r="DW498" s="128"/>
      <c r="DX498" s="128"/>
      <c r="DY498" s="128"/>
      <c r="DZ498" s="128"/>
      <c r="EA498" s="128"/>
      <c r="EB498" s="128"/>
    </row>
    <row r="499" spans="10:132">
      <c r="J499" s="128"/>
      <c r="K499" s="128"/>
      <c r="L499" s="128"/>
      <c r="M499" s="128"/>
      <c r="N499" s="128"/>
      <c r="O499" s="128"/>
      <c r="P499" s="128"/>
      <c r="Q499" s="128"/>
      <c r="R499" s="128"/>
      <c r="S499" s="128"/>
      <c r="T499" s="128"/>
      <c r="U499" s="128"/>
      <c r="V499" s="128"/>
      <c r="W499" s="128"/>
      <c r="X499" s="128"/>
      <c r="Y499" s="128"/>
      <c r="Z499" s="128"/>
      <c r="AA499" s="128"/>
      <c r="AB499" s="128"/>
      <c r="AC499" s="128"/>
      <c r="AD499" s="128"/>
      <c r="AE499" s="128"/>
      <c r="AF499" s="128"/>
      <c r="AG499" s="128"/>
      <c r="AH499" s="128"/>
      <c r="AI499" s="128"/>
      <c r="AJ499" s="128"/>
      <c r="AK499" s="128"/>
      <c r="AL499" s="128"/>
      <c r="AM499" s="128"/>
      <c r="AN499" s="128"/>
      <c r="AO499" s="128"/>
      <c r="AP499" s="128"/>
      <c r="AQ499" s="128"/>
      <c r="AR499" s="128"/>
      <c r="AS499" s="128"/>
      <c r="AT499" s="128"/>
      <c r="AU499" s="128"/>
      <c r="AV499" s="128"/>
      <c r="AW499" s="128"/>
      <c r="AX499" s="128"/>
      <c r="AY499" s="128"/>
      <c r="AZ499" s="128"/>
      <c r="BA499" s="128"/>
      <c r="BB499" s="128"/>
      <c r="BC499" s="128"/>
      <c r="BD499" s="128"/>
      <c r="BE499" s="128"/>
      <c r="BF499" s="128"/>
      <c r="BG499" s="128"/>
      <c r="BH499" s="128"/>
      <c r="BI499" s="128"/>
      <c r="BJ499" s="128"/>
      <c r="BK499" s="128"/>
      <c r="BL499" s="128"/>
      <c r="BM499" s="128"/>
      <c r="BN499" s="128"/>
      <c r="BO499" s="128"/>
      <c r="BP499" s="128"/>
      <c r="BQ499" s="128"/>
      <c r="BR499" s="128"/>
      <c r="BS499" s="128"/>
      <c r="BT499" s="128"/>
      <c r="BU499" s="128"/>
      <c r="BV499" s="128"/>
      <c r="BW499" s="128"/>
      <c r="BX499" s="128"/>
      <c r="BY499" s="128"/>
      <c r="BZ499" s="128"/>
      <c r="CA499" s="128"/>
      <c r="CB499" s="128"/>
      <c r="CC499" s="128"/>
      <c r="CD499" s="128"/>
      <c r="CE499" s="128"/>
      <c r="CF499" s="128"/>
      <c r="CG499" s="128"/>
      <c r="CH499" s="128"/>
      <c r="CI499" s="128"/>
      <c r="CJ499" s="128"/>
      <c r="CK499" s="128"/>
      <c r="CL499" s="128"/>
      <c r="CM499" s="128"/>
      <c r="CN499" s="128"/>
      <c r="CO499" s="128"/>
      <c r="CP499" s="128"/>
      <c r="CQ499" s="128"/>
      <c r="CR499" s="128"/>
      <c r="CS499" s="128"/>
      <c r="CT499" s="128"/>
      <c r="CU499" s="128"/>
      <c r="CV499" s="128"/>
      <c r="CW499" s="128"/>
      <c r="CX499" s="128"/>
      <c r="CY499" s="128"/>
      <c r="CZ499" s="128"/>
      <c r="DA499" s="128"/>
      <c r="DB499" s="128"/>
      <c r="DC499" s="128"/>
      <c r="DD499" s="128"/>
      <c r="DE499" s="128"/>
      <c r="DF499" s="128"/>
      <c r="DG499" s="128"/>
      <c r="DH499" s="128"/>
      <c r="DI499" s="128"/>
      <c r="DJ499" s="128"/>
      <c r="DK499" s="128"/>
      <c r="DL499" s="128"/>
      <c r="DM499" s="128"/>
      <c r="DN499" s="128"/>
      <c r="DO499" s="128"/>
      <c r="DP499" s="128"/>
      <c r="DQ499" s="128"/>
      <c r="DR499" s="128"/>
      <c r="DS499" s="128"/>
      <c r="DT499" s="128"/>
      <c r="DU499" s="128"/>
      <c r="DV499" s="128"/>
      <c r="DW499" s="128"/>
      <c r="DX499" s="128"/>
      <c r="DY499" s="128"/>
      <c r="DZ499" s="128"/>
      <c r="EA499" s="128"/>
      <c r="EB499" s="128"/>
    </row>
    <row r="500" spans="10:132">
      <c r="J500" s="128"/>
      <c r="K500" s="128"/>
      <c r="L500" s="128"/>
      <c r="M500" s="128"/>
      <c r="N500" s="128"/>
      <c r="O500" s="128"/>
      <c r="P500" s="128"/>
      <c r="Q500" s="128"/>
      <c r="R500" s="128"/>
      <c r="S500" s="128"/>
      <c r="T500" s="128"/>
      <c r="U500" s="128"/>
      <c r="V500" s="128"/>
      <c r="W500" s="128"/>
      <c r="X500" s="128"/>
      <c r="Y500" s="128"/>
      <c r="Z500" s="128"/>
      <c r="AA500" s="128"/>
      <c r="AB500" s="128"/>
      <c r="AC500" s="128"/>
      <c r="AD500" s="128"/>
      <c r="AE500" s="128"/>
      <c r="AF500" s="128"/>
      <c r="AG500" s="128"/>
      <c r="AH500" s="128"/>
      <c r="AI500" s="128"/>
      <c r="AJ500" s="128"/>
      <c r="AK500" s="128"/>
      <c r="AL500" s="128"/>
      <c r="AM500" s="128"/>
      <c r="AN500" s="128"/>
      <c r="AO500" s="128"/>
      <c r="AP500" s="128"/>
      <c r="AQ500" s="128"/>
      <c r="AR500" s="128"/>
      <c r="AS500" s="128"/>
      <c r="AT500" s="128"/>
      <c r="AU500" s="128"/>
      <c r="AV500" s="128"/>
      <c r="AW500" s="128"/>
      <c r="AX500" s="128"/>
      <c r="AY500" s="128"/>
      <c r="AZ500" s="128"/>
      <c r="BA500" s="128"/>
      <c r="BB500" s="128"/>
      <c r="BC500" s="128"/>
      <c r="BD500" s="128"/>
      <c r="BE500" s="128"/>
      <c r="BF500" s="128"/>
      <c r="BG500" s="128"/>
      <c r="BH500" s="128"/>
      <c r="BI500" s="128"/>
      <c r="BJ500" s="128"/>
      <c r="BK500" s="128"/>
      <c r="BL500" s="128"/>
      <c r="BM500" s="128"/>
      <c r="BN500" s="128"/>
      <c r="BO500" s="128"/>
      <c r="BP500" s="128"/>
      <c r="BQ500" s="128"/>
      <c r="BR500" s="128"/>
      <c r="BS500" s="128"/>
      <c r="BT500" s="128"/>
      <c r="BU500" s="128"/>
      <c r="BV500" s="128"/>
      <c r="BW500" s="128"/>
      <c r="BX500" s="128"/>
      <c r="BY500" s="128"/>
      <c r="BZ500" s="128"/>
      <c r="CA500" s="128"/>
      <c r="CB500" s="128"/>
      <c r="CC500" s="128"/>
      <c r="CD500" s="128"/>
      <c r="CE500" s="128"/>
      <c r="CF500" s="128"/>
      <c r="CG500" s="128"/>
      <c r="CH500" s="128"/>
      <c r="CI500" s="128"/>
      <c r="CJ500" s="128"/>
      <c r="CK500" s="128"/>
      <c r="CL500" s="128"/>
      <c r="CM500" s="128"/>
      <c r="CN500" s="128"/>
      <c r="CO500" s="128"/>
      <c r="CP500" s="128"/>
      <c r="CQ500" s="128"/>
      <c r="CR500" s="128"/>
      <c r="CS500" s="128"/>
      <c r="CT500" s="128"/>
      <c r="CU500" s="128"/>
      <c r="CV500" s="128"/>
      <c r="CW500" s="128"/>
      <c r="CX500" s="128"/>
      <c r="CY500" s="128"/>
      <c r="CZ500" s="128"/>
      <c r="DA500" s="128"/>
      <c r="DB500" s="128"/>
      <c r="DC500" s="128"/>
      <c r="DD500" s="128"/>
      <c r="DE500" s="128"/>
      <c r="DF500" s="128"/>
      <c r="DG500" s="128"/>
      <c r="DH500" s="128"/>
      <c r="DI500" s="128"/>
      <c r="DJ500" s="128"/>
      <c r="DK500" s="128"/>
      <c r="DL500" s="128"/>
      <c r="DM500" s="128"/>
      <c r="DN500" s="128"/>
      <c r="DO500" s="128"/>
      <c r="DP500" s="128"/>
      <c r="DQ500" s="128"/>
      <c r="DR500" s="128"/>
      <c r="DS500" s="128"/>
      <c r="DT500" s="128"/>
      <c r="DU500" s="128"/>
      <c r="DV500" s="128"/>
      <c r="DW500" s="128"/>
      <c r="DX500" s="128"/>
      <c r="DY500" s="128"/>
      <c r="DZ500" s="128"/>
      <c r="EA500" s="128"/>
      <c r="EB500" s="128"/>
    </row>
    <row r="501" spans="10:132">
      <c r="J501" s="128"/>
      <c r="K501" s="128"/>
      <c r="L501" s="128"/>
      <c r="M501" s="128"/>
      <c r="N501" s="128"/>
      <c r="O501" s="128"/>
      <c r="P501" s="128"/>
      <c r="Q501" s="128"/>
      <c r="R501" s="128"/>
      <c r="S501" s="128"/>
      <c r="T501" s="128"/>
      <c r="U501" s="128"/>
      <c r="V501" s="128"/>
      <c r="W501" s="128"/>
      <c r="X501" s="128"/>
      <c r="Y501" s="128"/>
      <c r="Z501" s="128"/>
      <c r="AA501" s="128"/>
      <c r="AB501" s="128"/>
      <c r="AC501" s="128"/>
      <c r="AD501" s="128"/>
      <c r="AE501" s="128"/>
      <c r="AF501" s="128"/>
      <c r="AG501" s="128"/>
      <c r="AH501" s="128"/>
      <c r="AI501" s="128"/>
      <c r="AJ501" s="128"/>
      <c r="AK501" s="128"/>
      <c r="AL501" s="128"/>
      <c r="AM501" s="128"/>
      <c r="AN501" s="128"/>
      <c r="AO501" s="128"/>
      <c r="AP501" s="128"/>
      <c r="AQ501" s="128"/>
      <c r="AR501" s="128"/>
      <c r="AS501" s="128"/>
      <c r="AT501" s="128"/>
      <c r="AU501" s="128"/>
      <c r="AV501" s="128"/>
      <c r="AW501" s="128"/>
      <c r="AX501" s="128"/>
      <c r="AY501" s="128"/>
      <c r="AZ501" s="128"/>
      <c r="BA501" s="128"/>
      <c r="BB501" s="128"/>
      <c r="BC501" s="128"/>
      <c r="BD501" s="128"/>
      <c r="BE501" s="128"/>
      <c r="BF501" s="128"/>
      <c r="BG501" s="128"/>
      <c r="BH501" s="128"/>
      <c r="BI501" s="128"/>
      <c r="BJ501" s="128"/>
      <c r="BK501" s="128"/>
      <c r="BL501" s="128"/>
      <c r="BM501" s="128"/>
      <c r="BN501" s="128"/>
      <c r="BO501" s="128"/>
      <c r="BP501" s="128"/>
      <c r="BQ501" s="128"/>
      <c r="BR501" s="128"/>
      <c r="BS501" s="128"/>
      <c r="BT501" s="128"/>
      <c r="BU501" s="128"/>
      <c r="BV501" s="128"/>
      <c r="BW501" s="128"/>
      <c r="BX501" s="128"/>
      <c r="BY501" s="128"/>
      <c r="BZ501" s="128"/>
      <c r="CA501" s="128"/>
      <c r="CB501" s="128"/>
      <c r="CC501" s="128"/>
      <c r="CD501" s="128"/>
      <c r="CE501" s="128"/>
      <c r="CF501" s="128"/>
      <c r="CG501" s="128"/>
      <c r="CH501" s="128"/>
      <c r="CI501" s="128"/>
      <c r="CJ501" s="128"/>
      <c r="CK501" s="128"/>
      <c r="CL501" s="128"/>
      <c r="CM501" s="128"/>
      <c r="CN501" s="128"/>
      <c r="CO501" s="128"/>
      <c r="CP501" s="128"/>
      <c r="CQ501" s="128"/>
      <c r="CR501" s="128"/>
      <c r="CS501" s="128"/>
      <c r="CT501" s="128"/>
      <c r="CU501" s="128"/>
      <c r="CV501" s="128"/>
      <c r="CW501" s="128"/>
      <c r="CX501" s="128"/>
      <c r="CY501" s="128"/>
      <c r="CZ501" s="128"/>
      <c r="DA501" s="128"/>
      <c r="DB501" s="128"/>
      <c r="DC501" s="128"/>
      <c r="DD501" s="128"/>
      <c r="DE501" s="128"/>
      <c r="DF501" s="128"/>
      <c r="DG501" s="128"/>
      <c r="DH501" s="128"/>
      <c r="DI501" s="128"/>
      <c r="DJ501" s="128"/>
      <c r="DK501" s="128"/>
      <c r="DL501" s="128"/>
      <c r="DM501" s="128"/>
      <c r="DN501" s="128"/>
      <c r="DO501" s="128"/>
      <c r="DP501" s="128"/>
      <c r="DQ501" s="128"/>
      <c r="DR501" s="128"/>
      <c r="DS501" s="128"/>
      <c r="DT501" s="128"/>
      <c r="DU501" s="128"/>
      <c r="DV501" s="128"/>
      <c r="DW501" s="128"/>
      <c r="DX501" s="128"/>
      <c r="DY501" s="128"/>
      <c r="DZ501" s="128"/>
      <c r="EA501" s="128"/>
      <c r="EB501" s="128"/>
    </row>
    <row r="502" spans="10:132">
      <c r="J502" s="128"/>
      <c r="K502" s="128"/>
      <c r="L502" s="128"/>
      <c r="M502" s="128"/>
      <c r="N502" s="128"/>
      <c r="O502" s="128"/>
      <c r="P502" s="128"/>
      <c r="Q502" s="128"/>
      <c r="R502" s="128"/>
      <c r="S502" s="128"/>
      <c r="T502" s="128"/>
      <c r="U502" s="128"/>
      <c r="V502" s="128"/>
      <c r="W502" s="128"/>
      <c r="X502" s="128"/>
      <c r="Y502" s="128"/>
      <c r="Z502" s="128"/>
      <c r="AA502" s="128"/>
      <c r="AB502" s="128"/>
      <c r="AC502" s="128"/>
      <c r="AD502" s="128"/>
      <c r="AE502" s="128"/>
      <c r="AF502" s="128"/>
      <c r="AG502" s="128"/>
      <c r="AH502" s="128"/>
      <c r="AI502" s="128"/>
      <c r="AJ502" s="128"/>
      <c r="AK502" s="128"/>
      <c r="AL502" s="128"/>
      <c r="AM502" s="128"/>
      <c r="AN502" s="128"/>
      <c r="AO502" s="128"/>
      <c r="AP502" s="128"/>
      <c r="AQ502" s="128"/>
      <c r="AR502" s="128"/>
      <c r="AS502" s="128"/>
      <c r="AT502" s="128"/>
      <c r="AU502" s="128"/>
      <c r="AV502" s="128"/>
      <c r="AW502" s="128"/>
      <c r="AX502" s="128"/>
      <c r="AY502" s="128"/>
      <c r="AZ502" s="128"/>
      <c r="BA502" s="128"/>
      <c r="BB502" s="128"/>
      <c r="BC502" s="128"/>
      <c r="BD502" s="128"/>
      <c r="BE502" s="128"/>
      <c r="BF502" s="128"/>
      <c r="BG502" s="128"/>
      <c r="BH502" s="128"/>
      <c r="BI502" s="128"/>
      <c r="BJ502" s="128"/>
      <c r="BK502" s="128"/>
      <c r="BL502" s="128"/>
      <c r="BM502" s="128"/>
      <c r="BN502" s="128"/>
      <c r="BO502" s="128"/>
      <c r="BP502" s="128"/>
      <c r="BQ502" s="128"/>
      <c r="BR502" s="128"/>
      <c r="BS502" s="128"/>
      <c r="BT502" s="128"/>
      <c r="BU502" s="128"/>
      <c r="BV502" s="128"/>
      <c r="BW502" s="128"/>
      <c r="BX502" s="128"/>
      <c r="BY502" s="128"/>
      <c r="BZ502" s="128"/>
      <c r="CA502" s="128"/>
      <c r="CB502" s="128"/>
      <c r="CC502" s="128"/>
      <c r="CD502" s="128"/>
      <c r="CE502" s="128"/>
      <c r="CF502" s="128"/>
      <c r="CG502" s="128"/>
      <c r="CH502" s="128"/>
      <c r="CI502" s="128"/>
      <c r="CJ502" s="128"/>
      <c r="CK502" s="128"/>
      <c r="CL502" s="128"/>
      <c r="CM502" s="128"/>
      <c r="CN502" s="128"/>
      <c r="CO502" s="128"/>
      <c r="CP502" s="128"/>
      <c r="CQ502" s="128"/>
      <c r="CR502" s="128"/>
      <c r="CS502" s="128"/>
      <c r="CT502" s="128"/>
      <c r="CU502" s="128"/>
      <c r="CV502" s="128"/>
      <c r="CW502" s="128"/>
      <c r="CX502" s="128"/>
      <c r="CY502" s="128"/>
      <c r="CZ502" s="128"/>
      <c r="DA502" s="128"/>
      <c r="DB502" s="128"/>
      <c r="DC502" s="128"/>
      <c r="DD502" s="128"/>
      <c r="DE502" s="128"/>
      <c r="DF502" s="128"/>
      <c r="DG502" s="128"/>
      <c r="DH502" s="128"/>
      <c r="DI502" s="128"/>
      <c r="DJ502" s="128"/>
      <c r="DK502" s="128"/>
      <c r="DL502" s="128"/>
      <c r="DM502" s="128"/>
      <c r="DN502" s="128"/>
      <c r="DO502" s="128"/>
      <c r="DP502" s="128"/>
      <c r="DQ502" s="128"/>
      <c r="DR502" s="128"/>
      <c r="DS502" s="128"/>
      <c r="DT502" s="128"/>
      <c r="DU502" s="128"/>
      <c r="DV502" s="128"/>
      <c r="DW502" s="128"/>
      <c r="DX502" s="128"/>
      <c r="DY502" s="128"/>
      <c r="DZ502" s="128"/>
      <c r="EA502" s="128"/>
      <c r="EB502" s="128"/>
    </row>
    <row r="503" spans="10:132">
      <c r="J503" s="128"/>
      <c r="K503" s="128"/>
      <c r="L503" s="128"/>
      <c r="M503" s="128"/>
      <c r="N503" s="128"/>
      <c r="O503" s="128"/>
      <c r="P503" s="128"/>
      <c r="Q503" s="128"/>
      <c r="R503" s="128"/>
      <c r="S503" s="128"/>
      <c r="T503" s="128"/>
      <c r="U503" s="128"/>
      <c r="V503" s="128"/>
      <c r="W503" s="128"/>
      <c r="X503" s="128"/>
      <c r="Y503" s="128"/>
      <c r="Z503" s="128"/>
      <c r="AA503" s="128"/>
      <c r="AB503" s="128"/>
      <c r="AC503" s="128"/>
      <c r="AD503" s="128"/>
      <c r="AE503" s="128"/>
      <c r="AF503" s="128"/>
      <c r="AG503" s="128"/>
      <c r="AH503" s="128"/>
      <c r="AI503" s="128"/>
      <c r="AJ503" s="128"/>
      <c r="AK503" s="128"/>
      <c r="AL503" s="128"/>
      <c r="AM503" s="128"/>
      <c r="AN503" s="128"/>
      <c r="AO503" s="128"/>
      <c r="AP503" s="128"/>
      <c r="AQ503" s="128"/>
      <c r="AR503" s="128"/>
      <c r="AS503" s="128"/>
      <c r="AT503" s="128"/>
      <c r="AU503" s="128"/>
      <c r="AV503" s="128"/>
      <c r="AW503" s="128"/>
      <c r="AX503" s="128"/>
      <c r="AY503" s="128"/>
      <c r="AZ503" s="128"/>
      <c r="BA503" s="128"/>
      <c r="BB503" s="128"/>
      <c r="BC503" s="128"/>
      <c r="BD503" s="128"/>
      <c r="BE503" s="128"/>
      <c r="BF503" s="128"/>
      <c r="BG503" s="128"/>
      <c r="BH503" s="128"/>
      <c r="BI503" s="128"/>
      <c r="BJ503" s="128"/>
      <c r="BK503" s="128"/>
      <c r="BL503" s="128"/>
      <c r="BM503" s="128"/>
      <c r="BN503" s="128"/>
      <c r="BO503" s="128"/>
      <c r="BP503" s="128"/>
      <c r="BQ503" s="128"/>
      <c r="BR503" s="128"/>
      <c r="BS503" s="128"/>
      <c r="BT503" s="128"/>
      <c r="BU503" s="128"/>
      <c r="BV503" s="128"/>
      <c r="BW503" s="128"/>
      <c r="BX503" s="128"/>
      <c r="BY503" s="128"/>
      <c r="BZ503" s="128"/>
      <c r="CA503" s="128"/>
      <c r="CB503" s="128"/>
      <c r="CC503" s="128"/>
      <c r="CD503" s="128"/>
      <c r="CE503" s="128"/>
      <c r="CF503" s="128"/>
      <c r="CG503" s="128"/>
      <c r="CH503" s="128"/>
      <c r="CI503" s="128"/>
      <c r="CJ503" s="128"/>
      <c r="CK503" s="128"/>
      <c r="CL503" s="128"/>
      <c r="CM503" s="128"/>
      <c r="CN503" s="128"/>
      <c r="CO503" s="128"/>
      <c r="CP503" s="128"/>
      <c r="CQ503" s="128"/>
      <c r="CR503" s="128"/>
      <c r="CS503" s="128"/>
      <c r="CT503" s="128"/>
      <c r="CU503" s="128"/>
      <c r="CV503" s="128"/>
      <c r="CW503" s="128"/>
      <c r="CX503" s="128"/>
      <c r="CY503" s="128"/>
      <c r="CZ503" s="128"/>
      <c r="DA503" s="128"/>
      <c r="DB503" s="128"/>
      <c r="DC503" s="128"/>
      <c r="DD503" s="128"/>
      <c r="DE503" s="128"/>
      <c r="DF503" s="128"/>
      <c r="DG503" s="128"/>
      <c r="DH503" s="128"/>
      <c r="DI503" s="128"/>
      <c r="DJ503" s="128"/>
      <c r="DK503" s="128"/>
      <c r="DL503" s="128"/>
      <c r="DM503" s="128"/>
      <c r="DN503" s="128"/>
      <c r="DO503" s="128"/>
      <c r="DP503" s="128"/>
      <c r="DQ503" s="128"/>
      <c r="DR503" s="128"/>
      <c r="DS503" s="128"/>
      <c r="DT503" s="128"/>
      <c r="DU503" s="128"/>
      <c r="DV503" s="128"/>
      <c r="DW503" s="128"/>
      <c r="DX503" s="128"/>
      <c r="DY503" s="128"/>
      <c r="DZ503" s="128"/>
      <c r="EA503" s="128"/>
      <c r="EB503" s="128"/>
    </row>
    <row r="504" spans="10:132">
      <c r="J504" s="128"/>
      <c r="K504" s="128"/>
      <c r="L504" s="128"/>
      <c r="M504" s="128"/>
      <c r="N504" s="128"/>
      <c r="O504" s="128"/>
      <c r="P504" s="128"/>
      <c r="Q504" s="128"/>
      <c r="R504" s="128"/>
      <c r="S504" s="128"/>
      <c r="T504" s="128"/>
      <c r="U504" s="128"/>
      <c r="V504" s="128"/>
      <c r="W504" s="128"/>
      <c r="X504" s="128"/>
      <c r="Y504" s="128"/>
      <c r="Z504" s="128"/>
      <c r="AA504" s="128"/>
      <c r="AB504" s="128"/>
      <c r="AC504" s="128"/>
      <c r="AD504" s="128"/>
      <c r="AE504" s="128"/>
      <c r="AF504" s="128"/>
      <c r="AG504" s="128"/>
      <c r="AH504" s="128"/>
      <c r="AI504" s="128"/>
      <c r="AJ504" s="128"/>
      <c r="AK504" s="128"/>
      <c r="AL504" s="128"/>
      <c r="AM504" s="128"/>
      <c r="AN504" s="128"/>
      <c r="AO504" s="128"/>
      <c r="AP504" s="128"/>
      <c r="AQ504" s="128"/>
      <c r="AR504" s="128"/>
      <c r="AS504" s="128"/>
      <c r="AT504" s="128"/>
      <c r="AU504" s="128"/>
      <c r="AV504" s="128"/>
      <c r="AW504" s="128"/>
      <c r="AX504" s="128"/>
      <c r="AY504" s="128"/>
      <c r="AZ504" s="128"/>
      <c r="BA504" s="128"/>
      <c r="BB504" s="128"/>
      <c r="BC504" s="128"/>
      <c r="BD504" s="128"/>
      <c r="BE504" s="128"/>
      <c r="BF504" s="128"/>
      <c r="BG504" s="128"/>
      <c r="BH504" s="128"/>
      <c r="BI504" s="128"/>
      <c r="BJ504" s="128"/>
      <c r="BK504" s="128"/>
      <c r="BL504" s="128"/>
      <c r="BM504" s="128"/>
      <c r="BN504" s="128"/>
      <c r="BO504" s="128"/>
      <c r="BP504" s="128"/>
      <c r="BQ504" s="128"/>
      <c r="BR504" s="128"/>
      <c r="BS504" s="128"/>
      <c r="BT504" s="128"/>
      <c r="BU504" s="128"/>
      <c r="BV504" s="128"/>
      <c r="BW504" s="128"/>
      <c r="BX504" s="128"/>
      <c r="BY504" s="128"/>
      <c r="BZ504" s="128"/>
      <c r="CA504" s="128"/>
      <c r="CB504" s="128"/>
      <c r="CC504" s="128"/>
      <c r="CD504" s="128"/>
      <c r="CE504" s="128"/>
      <c r="CF504" s="128"/>
      <c r="CG504" s="128"/>
      <c r="CH504" s="128"/>
      <c r="CI504" s="128"/>
      <c r="CJ504" s="128"/>
      <c r="CK504" s="128"/>
      <c r="CL504" s="128"/>
      <c r="CM504" s="128"/>
      <c r="CN504" s="128"/>
      <c r="CO504" s="128"/>
      <c r="CP504" s="128"/>
      <c r="CQ504" s="128"/>
      <c r="CR504" s="128"/>
      <c r="CS504" s="128"/>
      <c r="CT504" s="128"/>
      <c r="CU504" s="128"/>
      <c r="CV504" s="128"/>
      <c r="CW504" s="128"/>
      <c r="CX504" s="128"/>
      <c r="CY504" s="128"/>
      <c r="CZ504" s="128"/>
      <c r="DA504" s="128"/>
      <c r="DB504" s="128"/>
      <c r="DC504" s="128"/>
      <c r="DD504" s="128"/>
      <c r="DE504" s="128"/>
      <c r="DF504" s="128"/>
      <c r="DG504" s="128"/>
      <c r="DH504" s="128"/>
      <c r="DI504" s="128"/>
      <c r="DJ504" s="128"/>
      <c r="DK504" s="128"/>
      <c r="DL504" s="128"/>
      <c r="DM504" s="128"/>
      <c r="DN504" s="128"/>
      <c r="DO504" s="128"/>
      <c r="DP504" s="128"/>
      <c r="DQ504" s="128"/>
      <c r="DR504" s="128"/>
      <c r="DS504" s="128"/>
      <c r="DT504" s="128"/>
      <c r="DU504" s="128"/>
      <c r="DV504" s="128"/>
      <c r="DW504" s="128"/>
      <c r="DX504" s="128"/>
      <c r="DY504" s="128"/>
      <c r="DZ504" s="128"/>
      <c r="EA504" s="128"/>
      <c r="EB504" s="128"/>
    </row>
    <row r="505" spans="10:132">
      <c r="J505" s="128"/>
      <c r="K505" s="128"/>
      <c r="L505" s="128"/>
      <c r="M505" s="128"/>
      <c r="N505" s="128"/>
      <c r="O505" s="128"/>
      <c r="P505" s="128"/>
      <c r="Q505" s="128"/>
      <c r="R505" s="128"/>
      <c r="S505" s="128"/>
      <c r="T505" s="128"/>
      <c r="U505" s="128"/>
      <c r="V505" s="128"/>
      <c r="W505" s="128"/>
      <c r="X505" s="128"/>
      <c r="Y505" s="128"/>
      <c r="Z505" s="128"/>
      <c r="AA505" s="128"/>
      <c r="AB505" s="128"/>
      <c r="AC505" s="128"/>
      <c r="AD505" s="128"/>
      <c r="AE505" s="128"/>
      <c r="AF505" s="128"/>
      <c r="AG505" s="128"/>
      <c r="AH505" s="128"/>
      <c r="AI505" s="128"/>
      <c r="AJ505" s="128"/>
      <c r="AK505" s="128"/>
      <c r="AL505" s="128"/>
      <c r="AM505" s="128"/>
      <c r="AN505" s="128"/>
      <c r="AO505" s="128"/>
      <c r="AP505" s="128"/>
      <c r="AQ505" s="128"/>
      <c r="AR505" s="128"/>
      <c r="AS505" s="128"/>
      <c r="AT505" s="128"/>
      <c r="AU505" s="128"/>
      <c r="AV505" s="128"/>
      <c r="AW505" s="128"/>
      <c r="AX505" s="128"/>
      <c r="AY505" s="128"/>
      <c r="AZ505" s="128"/>
      <c r="BA505" s="128"/>
      <c r="BB505" s="128"/>
      <c r="BC505" s="128"/>
      <c r="BD505" s="128"/>
      <c r="BE505" s="128"/>
      <c r="BF505" s="128"/>
      <c r="BG505" s="128"/>
      <c r="BH505" s="128"/>
      <c r="BI505" s="128"/>
      <c r="BJ505" s="128"/>
      <c r="BK505" s="128"/>
      <c r="BL505" s="128"/>
      <c r="BM505" s="128"/>
      <c r="BN505" s="128"/>
      <c r="BO505" s="128"/>
      <c r="BP505" s="128"/>
      <c r="BQ505" s="128"/>
      <c r="BR505" s="128"/>
      <c r="BS505" s="128"/>
      <c r="BT505" s="128"/>
      <c r="BU505" s="128"/>
      <c r="BV505" s="128"/>
      <c r="BW505" s="128"/>
      <c r="BX505" s="128"/>
      <c r="BY505" s="128"/>
      <c r="BZ505" s="128"/>
      <c r="CA505" s="128"/>
      <c r="CB505" s="128"/>
      <c r="CC505" s="128"/>
      <c r="CD505" s="128"/>
      <c r="CE505" s="128"/>
      <c r="CF505" s="128"/>
      <c r="CG505" s="128"/>
      <c r="CH505" s="128"/>
      <c r="CI505" s="128"/>
      <c r="CJ505" s="128"/>
      <c r="CK505" s="128"/>
      <c r="CL505" s="128"/>
      <c r="CM505" s="128"/>
      <c r="CN505" s="128"/>
      <c r="CO505" s="128"/>
      <c r="CP505" s="128"/>
      <c r="CQ505" s="128"/>
      <c r="CR505" s="128"/>
      <c r="CS505" s="128"/>
      <c r="CT505" s="128"/>
      <c r="CU505" s="128"/>
      <c r="CV505" s="128"/>
      <c r="CW505" s="128"/>
      <c r="CX505" s="128"/>
      <c r="CY505" s="128"/>
      <c r="CZ505" s="128"/>
      <c r="DA505" s="128"/>
      <c r="DB505" s="128"/>
      <c r="DC505" s="128"/>
      <c r="DD505" s="128"/>
      <c r="DE505" s="128"/>
      <c r="DF505" s="128"/>
      <c r="DG505" s="128"/>
      <c r="DH505" s="128"/>
      <c r="DI505" s="128"/>
      <c r="DJ505" s="128"/>
      <c r="DK505" s="128"/>
      <c r="DL505" s="128"/>
      <c r="DM505" s="128"/>
      <c r="DN505" s="128"/>
      <c r="DO505" s="128"/>
      <c r="DP505" s="128"/>
      <c r="DQ505" s="128"/>
      <c r="DR505" s="128"/>
      <c r="DS505" s="128"/>
      <c r="DT505" s="128"/>
      <c r="DU505" s="128"/>
      <c r="DV505" s="128"/>
      <c r="DW505" s="128"/>
      <c r="DX505" s="128"/>
      <c r="DY505" s="128"/>
      <c r="DZ505" s="128"/>
      <c r="EA505" s="128"/>
      <c r="EB505" s="128"/>
    </row>
    <row r="506" spans="10:132">
      <c r="J506" s="128"/>
      <c r="K506" s="128"/>
      <c r="L506" s="128"/>
      <c r="M506" s="128"/>
      <c r="N506" s="128"/>
      <c r="O506" s="128"/>
      <c r="P506" s="128"/>
      <c r="Q506" s="128"/>
      <c r="R506" s="128"/>
      <c r="S506" s="128"/>
      <c r="T506" s="128"/>
      <c r="U506" s="128"/>
      <c r="V506" s="128"/>
      <c r="W506" s="128"/>
      <c r="X506" s="128"/>
      <c r="Y506" s="128"/>
      <c r="Z506" s="128"/>
      <c r="AA506" s="128"/>
      <c r="AB506" s="128"/>
      <c r="AC506" s="128"/>
      <c r="AD506" s="128"/>
      <c r="AE506" s="128"/>
      <c r="AF506" s="128"/>
      <c r="AG506" s="128"/>
      <c r="AH506" s="128"/>
      <c r="AI506" s="128"/>
      <c r="AJ506" s="128"/>
      <c r="AK506" s="128"/>
      <c r="AL506" s="128"/>
      <c r="AM506" s="128"/>
      <c r="AN506" s="128"/>
      <c r="AO506" s="128"/>
      <c r="AP506" s="128"/>
      <c r="AQ506" s="128"/>
      <c r="AR506" s="128"/>
      <c r="AS506" s="128"/>
      <c r="AT506" s="128"/>
      <c r="AU506" s="128"/>
      <c r="AV506" s="128"/>
      <c r="AW506" s="128"/>
      <c r="AX506" s="128"/>
      <c r="AY506" s="128"/>
      <c r="AZ506" s="128"/>
      <c r="BA506" s="128"/>
      <c r="BB506" s="128"/>
      <c r="BC506" s="128"/>
      <c r="BD506" s="128"/>
      <c r="BE506" s="128"/>
      <c r="BF506" s="128"/>
      <c r="BG506" s="128"/>
      <c r="BH506" s="128"/>
      <c r="BI506" s="128"/>
      <c r="BJ506" s="128"/>
      <c r="BK506" s="128"/>
      <c r="BL506" s="128"/>
      <c r="BM506" s="128"/>
      <c r="BN506" s="128"/>
      <c r="BO506" s="128"/>
      <c r="BP506" s="128"/>
      <c r="BQ506" s="128"/>
      <c r="BR506" s="128"/>
      <c r="BS506" s="128"/>
      <c r="BT506" s="128"/>
      <c r="BU506" s="128"/>
      <c r="BV506" s="128"/>
      <c r="BW506" s="128"/>
      <c r="BX506" s="128"/>
      <c r="BY506" s="128"/>
      <c r="BZ506" s="128"/>
      <c r="CA506" s="128"/>
      <c r="CB506" s="128"/>
      <c r="CC506" s="128"/>
      <c r="CD506" s="128"/>
      <c r="CE506" s="128"/>
      <c r="CF506" s="128"/>
      <c r="CG506" s="128"/>
      <c r="CH506" s="128"/>
      <c r="CI506" s="128"/>
      <c r="CJ506" s="128"/>
      <c r="CK506" s="128"/>
      <c r="CL506" s="128"/>
      <c r="CM506" s="128"/>
      <c r="CN506" s="128"/>
      <c r="CO506" s="128"/>
      <c r="CP506" s="128"/>
      <c r="CQ506" s="128"/>
      <c r="CR506" s="128"/>
      <c r="CS506" s="128"/>
      <c r="CT506" s="128"/>
      <c r="CU506" s="128"/>
      <c r="CV506" s="128"/>
      <c r="CW506" s="128"/>
      <c r="CX506" s="128"/>
      <c r="CY506" s="128"/>
      <c r="CZ506" s="128"/>
      <c r="DA506" s="128"/>
      <c r="DB506" s="128"/>
      <c r="DC506" s="128"/>
      <c r="DD506" s="128"/>
      <c r="DE506" s="128"/>
      <c r="DF506" s="128"/>
      <c r="DG506" s="128"/>
      <c r="DH506" s="128"/>
      <c r="DI506" s="128"/>
      <c r="DJ506" s="128"/>
      <c r="DK506" s="128"/>
      <c r="DL506" s="128"/>
      <c r="DM506" s="128"/>
      <c r="DN506" s="128"/>
      <c r="DO506" s="128"/>
      <c r="DP506" s="128"/>
      <c r="DQ506" s="128"/>
      <c r="DR506" s="128"/>
      <c r="DS506" s="128"/>
      <c r="DT506" s="128"/>
      <c r="DU506" s="128"/>
      <c r="DV506" s="128"/>
      <c r="DW506" s="128"/>
      <c r="DX506" s="128"/>
      <c r="DY506" s="128"/>
      <c r="DZ506" s="128"/>
      <c r="EA506" s="128"/>
      <c r="EB506" s="128"/>
    </row>
    <row r="507" spans="10:132">
      <c r="J507" s="128"/>
      <c r="K507" s="128"/>
      <c r="L507" s="128"/>
      <c r="M507" s="128"/>
      <c r="N507" s="128"/>
      <c r="O507" s="128"/>
      <c r="P507" s="128"/>
      <c r="Q507" s="128"/>
      <c r="R507" s="128"/>
      <c r="S507" s="128"/>
      <c r="T507" s="128"/>
      <c r="U507" s="128"/>
      <c r="V507" s="128"/>
      <c r="W507" s="128"/>
      <c r="X507" s="128"/>
      <c r="Y507" s="128"/>
      <c r="Z507" s="128"/>
      <c r="AA507" s="128"/>
      <c r="AB507" s="128"/>
      <c r="AC507" s="128"/>
      <c r="AD507" s="128"/>
      <c r="AE507" s="128"/>
      <c r="AF507" s="128"/>
      <c r="AG507" s="128"/>
      <c r="AH507" s="128"/>
      <c r="AI507" s="128"/>
      <c r="AJ507" s="128"/>
      <c r="AK507" s="128"/>
      <c r="AL507" s="128"/>
      <c r="AM507" s="128"/>
      <c r="AN507" s="128"/>
      <c r="AO507" s="128"/>
      <c r="AP507" s="128"/>
      <c r="AQ507" s="128"/>
      <c r="AR507" s="128"/>
      <c r="AS507" s="128"/>
      <c r="AT507" s="128"/>
      <c r="AU507" s="128"/>
      <c r="AV507" s="128"/>
      <c r="AW507" s="128"/>
      <c r="AX507" s="128"/>
      <c r="AY507" s="128"/>
      <c r="AZ507" s="128"/>
      <c r="BA507" s="128"/>
      <c r="BB507" s="128"/>
      <c r="BC507" s="128"/>
      <c r="BD507" s="128"/>
      <c r="BE507" s="128"/>
      <c r="BF507" s="128"/>
      <c r="BG507" s="128"/>
      <c r="BH507" s="128"/>
      <c r="BI507" s="128"/>
      <c r="BJ507" s="128"/>
      <c r="BK507" s="128"/>
      <c r="BL507" s="128"/>
      <c r="BM507" s="128"/>
      <c r="BN507" s="128"/>
      <c r="BO507" s="128"/>
      <c r="BP507" s="128"/>
      <c r="BQ507" s="128"/>
      <c r="BR507" s="128"/>
      <c r="BS507" s="128"/>
      <c r="BT507" s="128"/>
      <c r="BU507" s="128"/>
      <c r="BV507" s="128"/>
      <c r="BW507" s="128"/>
      <c r="BX507" s="128"/>
      <c r="BY507" s="128"/>
      <c r="BZ507" s="128"/>
      <c r="CA507" s="128"/>
      <c r="CB507" s="128"/>
      <c r="CC507" s="128"/>
      <c r="CD507" s="128"/>
      <c r="CE507" s="128"/>
      <c r="CF507" s="128"/>
      <c r="CG507" s="128"/>
      <c r="CH507" s="128"/>
      <c r="CI507" s="128"/>
      <c r="CJ507" s="128"/>
      <c r="CK507" s="128"/>
      <c r="CL507" s="128"/>
      <c r="CM507" s="128"/>
      <c r="CN507" s="128"/>
      <c r="CO507" s="128"/>
      <c r="CP507" s="128"/>
      <c r="CQ507" s="128"/>
      <c r="CR507" s="128"/>
      <c r="CS507" s="128"/>
      <c r="CT507" s="128"/>
      <c r="CU507" s="128"/>
      <c r="CV507" s="128"/>
      <c r="CW507" s="128"/>
      <c r="CX507" s="128"/>
      <c r="CY507" s="128"/>
      <c r="CZ507" s="128"/>
      <c r="DA507" s="128"/>
      <c r="DB507" s="128"/>
      <c r="DC507" s="128"/>
      <c r="DD507" s="128"/>
      <c r="DE507" s="128"/>
      <c r="DF507" s="128"/>
      <c r="DG507" s="128"/>
      <c r="DH507" s="128"/>
      <c r="DI507" s="128"/>
      <c r="DJ507" s="128"/>
      <c r="DK507" s="128"/>
      <c r="DL507" s="128"/>
      <c r="DM507" s="128"/>
      <c r="DN507" s="128"/>
      <c r="DO507" s="128"/>
      <c r="DP507" s="128"/>
      <c r="DQ507" s="128"/>
      <c r="DR507" s="128"/>
      <c r="DS507" s="128"/>
      <c r="DT507" s="128"/>
      <c r="DU507" s="128"/>
      <c r="DV507" s="128"/>
      <c r="DW507" s="128"/>
      <c r="DX507" s="128"/>
      <c r="DY507" s="128"/>
      <c r="DZ507" s="128"/>
      <c r="EA507" s="128"/>
      <c r="EB507" s="128"/>
    </row>
    <row r="508" spans="10:132">
      <c r="J508" s="128"/>
      <c r="K508" s="128"/>
      <c r="L508" s="128"/>
      <c r="M508" s="128"/>
      <c r="N508" s="128"/>
      <c r="O508" s="128"/>
      <c r="P508" s="128"/>
      <c r="Q508" s="128"/>
      <c r="R508" s="128"/>
      <c r="S508" s="128"/>
      <c r="T508" s="128"/>
      <c r="U508" s="128"/>
      <c r="V508" s="128"/>
      <c r="W508" s="128"/>
      <c r="X508" s="128"/>
      <c r="Y508" s="128"/>
      <c r="Z508" s="128"/>
      <c r="AA508" s="128"/>
      <c r="AB508" s="128"/>
      <c r="AC508" s="128"/>
      <c r="AD508" s="128"/>
      <c r="AE508" s="128"/>
      <c r="AF508" s="128"/>
      <c r="AG508" s="128"/>
      <c r="AH508" s="128"/>
      <c r="AI508" s="128"/>
      <c r="AJ508" s="128"/>
      <c r="AK508" s="128"/>
      <c r="AL508" s="128"/>
      <c r="AM508" s="128"/>
      <c r="AN508" s="128"/>
      <c r="AO508" s="128"/>
      <c r="AP508" s="128"/>
      <c r="AQ508" s="128"/>
      <c r="AR508" s="128"/>
      <c r="AS508" s="128"/>
      <c r="AT508" s="128"/>
      <c r="AU508" s="128"/>
      <c r="AV508" s="128"/>
      <c r="AW508" s="128"/>
      <c r="AX508" s="128"/>
      <c r="AY508" s="128"/>
      <c r="AZ508" s="128"/>
      <c r="BA508" s="128"/>
      <c r="BB508" s="128"/>
      <c r="BC508" s="128"/>
      <c r="BD508" s="128"/>
      <c r="BE508" s="128"/>
      <c r="BF508" s="128"/>
      <c r="BG508" s="128"/>
      <c r="BH508" s="128"/>
      <c r="BI508" s="128"/>
      <c r="BJ508" s="128"/>
      <c r="BK508" s="128"/>
      <c r="BL508" s="128"/>
      <c r="BM508" s="128"/>
      <c r="BN508" s="128"/>
      <c r="BO508" s="128"/>
      <c r="BP508" s="128"/>
      <c r="BQ508" s="128"/>
      <c r="BR508" s="128"/>
      <c r="BS508" s="128"/>
      <c r="BT508" s="128"/>
      <c r="BU508" s="128"/>
      <c r="BV508" s="128"/>
      <c r="BW508" s="128"/>
      <c r="BX508" s="128"/>
      <c r="BY508" s="128"/>
      <c r="BZ508" s="128"/>
      <c r="CA508" s="128"/>
      <c r="CB508" s="128"/>
      <c r="CC508" s="128"/>
      <c r="CD508" s="128"/>
      <c r="CE508" s="128"/>
      <c r="CF508" s="128"/>
      <c r="CG508" s="128"/>
      <c r="CH508" s="128"/>
      <c r="CI508" s="128"/>
      <c r="CJ508" s="128"/>
      <c r="CK508" s="128"/>
      <c r="CL508" s="128"/>
      <c r="CM508" s="128"/>
      <c r="CN508" s="128"/>
      <c r="CO508" s="128"/>
      <c r="CP508" s="128"/>
      <c r="CQ508" s="128"/>
      <c r="CR508" s="128"/>
      <c r="CS508" s="128"/>
      <c r="CT508" s="128"/>
      <c r="CU508" s="128"/>
      <c r="CV508" s="128"/>
      <c r="CW508" s="128"/>
      <c r="CX508" s="128"/>
      <c r="CY508" s="128"/>
      <c r="CZ508" s="128"/>
      <c r="DA508" s="128"/>
      <c r="DB508" s="128"/>
      <c r="DC508" s="128"/>
      <c r="DD508" s="128"/>
      <c r="DE508" s="128"/>
      <c r="DF508" s="128"/>
      <c r="DG508" s="128"/>
      <c r="DH508" s="128"/>
      <c r="DI508" s="128"/>
      <c r="DJ508" s="128"/>
      <c r="DK508" s="128"/>
      <c r="DL508" s="128"/>
      <c r="DM508" s="128"/>
      <c r="DN508" s="128"/>
      <c r="DO508" s="128"/>
      <c r="DP508" s="128"/>
      <c r="DQ508" s="128"/>
      <c r="DR508" s="128"/>
      <c r="DS508" s="128"/>
      <c r="DT508" s="128"/>
      <c r="DU508" s="128"/>
      <c r="DV508" s="128"/>
      <c r="DW508" s="128"/>
      <c r="DX508" s="128"/>
      <c r="DY508" s="128"/>
      <c r="DZ508" s="128"/>
      <c r="EA508" s="128"/>
      <c r="EB508" s="128"/>
    </row>
    <row r="509" spans="10:132">
      <c r="J509" s="128"/>
      <c r="K509" s="128"/>
      <c r="L509" s="128"/>
      <c r="M509" s="128"/>
      <c r="N509" s="128"/>
      <c r="O509" s="128"/>
      <c r="P509" s="128"/>
      <c r="Q509" s="128"/>
      <c r="R509" s="128"/>
      <c r="S509" s="128"/>
      <c r="T509" s="128"/>
      <c r="U509" s="128"/>
      <c r="V509" s="128"/>
      <c r="W509" s="128"/>
      <c r="X509" s="128"/>
      <c r="Y509" s="128"/>
      <c r="Z509" s="128"/>
      <c r="AA509" s="128"/>
      <c r="AB509" s="128"/>
      <c r="AC509" s="128"/>
      <c r="AD509" s="128"/>
      <c r="AE509" s="128"/>
      <c r="AF509" s="128"/>
      <c r="AG509" s="128"/>
      <c r="AH509" s="128"/>
      <c r="AI509" s="128"/>
      <c r="AJ509" s="128"/>
      <c r="AK509" s="128"/>
      <c r="AL509" s="128"/>
      <c r="AM509" s="128"/>
      <c r="AN509" s="128"/>
      <c r="AO509" s="128"/>
      <c r="AP509" s="128"/>
      <c r="AQ509" s="128"/>
      <c r="AR509" s="128"/>
      <c r="AS509" s="128"/>
      <c r="AT509" s="128"/>
      <c r="AU509" s="128"/>
      <c r="AV509" s="128"/>
      <c r="AW509" s="128"/>
      <c r="AX509" s="128"/>
      <c r="AY509" s="128"/>
      <c r="AZ509" s="128"/>
      <c r="BA509" s="128"/>
      <c r="BB509" s="128"/>
      <c r="BC509" s="128"/>
      <c r="BD509" s="128"/>
      <c r="BE509" s="128"/>
      <c r="BF509" s="128"/>
      <c r="BG509" s="128"/>
      <c r="BH509" s="128"/>
      <c r="BI509" s="128"/>
      <c r="BJ509" s="128"/>
      <c r="BK509" s="128"/>
      <c r="BL509" s="128"/>
      <c r="BM509" s="128"/>
      <c r="BN509" s="128"/>
      <c r="BO509" s="128"/>
      <c r="BP509" s="128"/>
      <c r="BQ509" s="128"/>
      <c r="BR509" s="128"/>
      <c r="BS509" s="128"/>
      <c r="BT509" s="128"/>
      <c r="BU509" s="128"/>
      <c r="BV509" s="128"/>
      <c r="BW509" s="128"/>
      <c r="BX509" s="128"/>
      <c r="BY509" s="128"/>
      <c r="BZ509" s="128"/>
      <c r="CA509" s="128"/>
      <c r="CB509" s="128"/>
      <c r="CC509" s="128"/>
      <c r="CD509" s="128"/>
      <c r="CE509" s="128"/>
      <c r="CF509" s="128"/>
      <c r="CG509" s="128"/>
      <c r="CH509" s="128"/>
      <c r="CI509" s="128"/>
      <c r="CJ509" s="128"/>
      <c r="CK509" s="128"/>
      <c r="CL509" s="128"/>
      <c r="CM509" s="128"/>
      <c r="CN509" s="128"/>
      <c r="CO509" s="128"/>
      <c r="CP509" s="128"/>
      <c r="CQ509" s="128"/>
      <c r="CR509" s="128"/>
      <c r="CS509" s="128"/>
      <c r="CT509" s="128"/>
      <c r="CU509" s="128"/>
      <c r="CV509" s="128"/>
      <c r="CW509" s="128"/>
      <c r="CX509" s="128"/>
      <c r="CY509" s="128"/>
      <c r="CZ509" s="128"/>
      <c r="DA509" s="128"/>
      <c r="DB509" s="128"/>
      <c r="DC509" s="128"/>
      <c r="DD509" s="128"/>
      <c r="DE509" s="128"/>
      <c r="DF509" s="128"/>
      <c r="DG509" s="128"/>
      <c r="DH509" s="128"/>
      <c r="DI509" s="128"/>
      <c r="DJ509" s="128"/>
      <c r="DK509" s="128"/>
      <c r="DL509" s="128"/>
      <c r="DM509" s="128"/>
      <c r="DN509" s="128"/>
      <c r="DO509" s="128"/>
      <c r="DP509" s="128"/>
      <c r="DQ509" s="128"/>
      <c r="DR509" s="128"/>
      <c r="DS509" s="128"/>
      <c r="DT509" s="128"/>
      <c r="DU509" s="128"/>
      <c r="DV509" s="128"/>
      <c r="DW509" s="128"/>
      <c r="DX509" s="128"/>
      <c r="DY509" s="128"/>
      <c r="DZ509" s="128"/>
      <c r="EA509" s="128"/>
      <c r="EB509" s="128"/>
    </row>
    <row r="510" spans="10:132">
      <c r="J510" s="128"/>
      <c r="K510" s="128"/>
      <c r="L510" s="128"/>
      <c r="M510" s="128"/>
      <c r="N510" s="128"/>
      <c r="O510" s="128"/>
      <c r="P510" s="128"/>
      <c r="Q510" s="128"/>
      <c r="R510" s="128"/>
      <c r="S510" s="128"/>
      <c r="T510" s="128"/>
      <c r="U510" s="128"/>
      <c r="V510" s="128"/>
      <c r="W510" s="128"/>
      <c r="X510" s="128"/>
      <c r="Y510" s="128"/>
      <c r="Z510" s="128"/>
      <c r="AA510" s="128"/>
      <c r="AB510" s="128"/>
      <c r="AC510" s="128"/>
      <c r="AD510" s="128"/>
      <c r="AE510" s="128"/>
      <c r="AF510" s="128"/>
      <c r="AG510" s="128"/>
      <c r="AH510" s="128"/>
      <c r="AI510" s="128"/>
      <c r="AJ510" s="128"/>
      <c r="AK510" s="128"/>
      <c r="AL510" s="128"/>
      <c r="AM510" s="128"/>
      <c r="AN510" s="128"/>
      <c r="AO510" s="128"/>
      <c r="AP510" s="128"/>
      <c r="AQ510" s="128"/>
      <c r="AR510" s="128"/>
      <c r="AS510" s="128"/>
      <c r="AT510" s="128"/>
      <c r="AU510" s="128"/>
      <c r="AV510" s="128"/>
      <c r="AW510" s="128"/>
      <c r="AX510" s="128"/>
      <c r="AY510" s="128"/>
      <c r="AZ510" s="128"/>
      <c r="BA510" s="128"/>
      <c r="BB510" s="128"/>
      <c r="BC510" s="128"/>
      <c r="BD510" s="128"/>
      <c r="BE510" s="128"/>
      <c r="BF510" s="128"/>
      <c r="BG510" s="128"/>
      <c r="BH510" s="128"/>
      <c r="BI510" s="128"/>
      <c r="BJ510" s="128"/>
      <c r="BK510" s="128"/>
      <c r="BL510" s="128"/>
      <c r="BM510" s="128"/>
      <c r="BN510" s="128"/>
      <c r="BO510" s="128"/>
      <c r="BP510" s="128"/>
      <c r="BQ510" s="128"/>
      <c r="BR510" s="128"/>
      <c r="BS510" s="128"/>
      <c r="BT510" s="128"/>
      <c r="BU510" s="128"/>
      <c r="BV510" s="128"/>
      <c r="BW510" s="128"/>
      <c r="BX510" s="128"/>
      <c r="BY510" s="128"/>
      <c r="BZ510" s="128"/>
      <c r="CA510" s="128"/>
      <c r="CB510" s="128"/>
      <c r="CC510" s="128"/>
      <c r="CD510" s="128"/>
      <c r="CE510" s="128"/>
      <c r="CF510" s="128"/>
      <c r="CG510" s="128"/>
      <c r="CH510" s="128"/>
      <c r="CI510" s="128"/>
      <c r="CJ510" s="128"/>
      <c r="CK510" s="128"/>
      <c r="CL510" s="128"/>
      <c r="CM510" s="128"/>
      <c r="CN510" s="128"/>
      <c r="CO510" s="128"/>
      <c r="CP510" s="128"/>
      <c r="CQ510" s="128"/>
      <c r="CR510" s="128"/>
      <c r="CS510" s="128"/>
      <c r="CT510" s="128"/>
      <c r="CU510" s="128"/>
      <c r="CV510" s="128"/>
      <c r="CW510" s="128"/>
      <c r="CX510" s="128"/>
      <c r="CY510" s="128"/>
      <c r="CZ510" s="128"/>
      <c r="DA510" s="128"/>
      <c r="DB510" s="128"/>
      <c r="DC510" s="128"/>
      <c r="DD510" s="128"/>
      <c r="DE510" s="128"/>
      <c r="DF510" s="128"/>
      <c r="DG510" s="128"/>
      <c r="DH510" s="128"/>
      <c r="DI510" s="128"/>
      <c r="DJ510" s="128"/>
      <c r="DK510" s="128"/>
      <c r="DL510" s="128"/>
      <c r="DM510" s="128"/>
      <c r="DN510" s="128"/>
      <c r="DO510" s="128"/>
      <c r="DP510" s="128"/>
      <c r="DQ510" s="128"/>
      <c r="DR510" s="128"/>
      <c r="DS510" s="128"/>
      <c r="DT510" s="128"/>
      <c r="DU510" s="128"/>
      <c r="DV510" s="128"/>
      <c r="DW510" s="128"/>
      <c r="DX510" s="128"/>
      <c r="DY510" s="128"/>
      <c r="DZ510" s="128"/>
      <c r="EA510" s="128"/>
      <c r="EB510" s="128"/>
    </row>
    <row r="511" spans="10:132">
      <c r="J511" s="128"/>
      <c r="K511" s="128"/>
      <c r="L511" s="128"/>
      <c r="M511" s="128"/>
      <c r="N511" s="128"/>
      <c r="O511" s="128"/>
      <c r="P511" s="128"/>
      <c r="Q511" s="128"/>
      <c r="R511" s="128"/>
      <c r="S511" s="128"/>
      <c r="T511" s="128"/>
      <c r="U511" s="128"/>
      <c r="V511" s="128"/>
      <c r="W511" s="128"/>
      <c r="X511" s="128"/>
      <c r="Y511" s="128"/>
      <c r="Z511" s="128"/>
      <c r="AA511" s="128"/>
      <c r="AB511" s="128"/>
      <c r="AC511" s="128"/>
      <c r="AD511" s="128"/>
      <c r="AE511" s="128"/>
      <c r="AF511" s="128"/>
      <c r="AG511" s="128"/>
      <c r="AH511" s="128"/>
      <c r="AI511" s="128"/>
      <c r="AJ511" s="128"/>
      <c r="AK511" s="128"/>
      <c r="AL511" s="128"/>
      <c r="AM511" s="128"/>
      <c r="AN511" s="128"/>
      <c r="AO511" s="128"/>
      <c r="AP511" s="128"/>
      <c r="AQ511" s="128"/>
      <c r="AR511" s="128"/>
      <c r="AS511" s="128"/>
      <c r="AT511" s="128"/>
      <c r="AU511" s="128"/>
      <c r="AV511" s="128"/>
      <c r="AW511" s="128"/>
      <c r="AX511" s="128"/>
      <c r="AY511" s="128"/>
      <c r="AZ511" s="128"/>
      <c r="BA511" s="128"/>
      <c r="BB511" s="128"/>
      <c r="BC511" s="128"/>
      <c r="BD511" s="128"/>
      <c r="BE511" s="128"/>
      <c r="BF511" s="128"/>
      <c r="BG511" s="128"/>
      <c r="BH511" s="128"/>
      <c r="BI511" s="128"/>
      <c r="BJ511" s="128"/>
      <c r="BK511" s="128"/>
      <c r="BL511" s="128"/>
      <c r="BM511" s="128"/>
      <c r="BN511" s="128"/>
      <c r="BO511" s="128"/>
      <c r="BP511" s="128"/>
      <c r="BQ511" s="128"/>
      <c r="BR511" s="128"/>
      <c r="BS511" s="128"/>
      <c r="BT511" s="128"/>
      <c r="BU511" s="128"/>
      <c r="BV511" s="128"/>
      <c r="BW511" s="128"/>
      <c r="BX511" s="128"/>
      <c r="BY511" s="128"/>
      <c r="BZ511" s="128"/>
      <c r="CA511" s="128"/>
      <c r="CB511" s="128"/>
      <c r="CC511" s="128"/>
      <c r="CD511" s="128"/>
      <c r="CE511" s="128"/>
      <c r="CF511" s="128"/>
      <c r="CG511" s="128"/>
      <c r="CH511" s="128"/>
      <c r="CI511" s="128"/>
      <c r="CJ511" s="128"/>
      <c r="CK511" s="128"/>
      <c r="CL511" s="128"/>
      <c r="CM511" s="128"/>
      <c r="CN511" s="128"/>
      <c r="CO511" s="128"/>
      <c r="CP511" s="128"/>
      <c r="CQ511" s="128"/>
      <c r="CR511" s="128"/>
      <c r="CS511" s="128"/>
      <c r="CT511" s="128"/>
      <c r="CU511" s="128"/>
      <c r="CV511" s="128"/>
      <c r="CW511" s="128"/>
      <c r="CX511" s="128"/>
      <c r="CY511" s="128"/>
      <c r="CZ511" s="128"/>
      <c r="DA511" s="128"/>
      <c r="DB511" s="128"/>
      <c r="DC511" s="128"/>
      <c r="DD511" s="128"/>
      <c r="DE511" s="128"/>
      <c r="DF511" s="128"/>
      <c r="DG511" s="128"/>
      <c r="DH511" s="128"/>
      <c r="DI511" s="128"/>
      <c r="DJ511" s="128"/>
      <c r="DK511" s="128"/>
      <c r="DL511" s="128"/>
      <c r="DM511" s="128"/>
      <c r="DN511" s="128"/>
      <c r="DO511" s="128"/>
      <c r="DP511" s="128"/>
      <c r="DQ511" s="128"/>
      <c r="DR511" s="128"/>
      <c r="DS511" s="128"/>
      <c r="DT511" s="128"/>
      <c r="DU511" s="128"/>
      <c r="DV511" s="128"/>
      <c r="DW511" s="128"/>
      <c r="DX511" s="128"/>
      <c r="DY511" s="128"/>
      <c r="DZ511" s="128"/>
      <c r="EA511" s="128"/>
      <c r="EB511" s="128"/>
    </row>
    <row r="512" spans="10:132">
      <c r="J512" s="128"/>
      <c r="K512" s="128"/>
      <c r="L512" s="128"/>
      <c r="M512" s="128"/>
      <c r="N512" s="128"/>
      <c r="O512" s="128"/>
      <c r="P512" s="128"/>
      <c r="Q512" s="128"/>
      <c r="R512" s="128"/>
      <c r="S512" s="128"/>
      <c r="T512" s="128"/>
      <c r="U512" s="128"/>
      <c r="V512" s="128"/>
      <c r="W512" s="128"/>
      <c r="X512" s="128"/>
      <c r="Y512" s="128"/>
      <c r="Z512" s="128"/>
      <c r="AA512" s="128"/>
      <c r="AB512" s="128"/>
      <c r="AC512" s="128"/>
      <c r="AD512" s="128"/>
      <c r="AE512" s="128"/>
      <c r="AF512" s="128"/>
      <c r="AG512" s="128"/>
      <c r="AH512" s="128"/>
      <c r="AI512" s="128"/>
      <c r="AJ512" s="128"/>
      <c r="AK512" s="128"/>
      <c r="AL512" s="128"/>
      <c r="AM512" s="128"/>
      <c r="AN512" s="128"/>
      <c r="AO512" s="128"/>
      <c r="AP512" s="128"/>
      <c r="AQ512" s="128"/>
      <c r="AR512" s="128"/>
      <c r="AS512" s="128"/>
      <c r="AT512" s="128"/>
      <c r="AU512" s="128"/>
      <c r="AV512" s="128"/>
      <c r="AW512" s="128"/>
      <c r="AX512" s="128"/>
      <c r="AY512" s="128"/>
      <c r="AZ512" s="128"/>
      <c r="BA512" s="128"/>
      <c r="BB512" s="128"/>
      <c r="BC512" s="128"/>
      <c r="BD512" s="128"/>
      <c r="BE512" s="128"/>
      <c r="BF512" s="128"/>
      <c r="BG512" s="128"/>
      <c r="BH512" s="128"/>
      <c r="BI512" s="128"/>
      <c r="BJ512" s="128"/>
      <c r="BK512" s="128"/>
      <c r="BL512" s="128"/>
      <c r="BM512" s="128"/>
      <c r="BN512" s="128"/>
      <c r="BO512" s="128"/>
      <c r="BP512" s="128"/>
      <c r="BQ512" s="128"/>
      <c r="BR512" s="128"/>
      <c r="BS512" s="128"/>
      <c r="BT512" s="128"/>
      <c r="BU512" s="128"/>
      <c r="BV512" s="128"/>
      <c r="BW512" s="128"/>
      <c r="BX512" s="128"/>
      <c r="BY512" s="128"/>
      <c r="BZ512" s="128"/>
      <c r="CA512" s="128"/>
      <c r="CB512" s="128"/>
      <c r="CC512" s="128"/>
      <c r="CD512" s="128"/>
      <c r="CE512" s="128"/>
      <c r="CF512" s="128"/>
      <c r="CG512" s="128"/>
      <c r="CH512" s="128"/>
      <c r="CI512" s="128"/>
      <c r="CJ512" s="128"/>
      <c r="CK512" s="128"/>
      <c r="CL512" s="128"/>
      <c r="CM512" s="128"/>
      <c r="CN512" s="128"/>
      <c r="CO512" s="128"/>
      <c r="CP512" s="128"/>
      <c r="CQ512" s="128"/>
      <c r="CR512" s="128"/>
      <c r="CS512" s="128"/>
      <c r="CT512" s="128"/>
      <c r="CU512" s="128"/>
      <c r="CV512" s="128"/>
      <c r="CW512" s="128"/>
      <c r="CX512" s="128"/>
      <c r="CY512" s="128"/>
      <c r="CZ512" s="128"/>
      <c r="DA512" s="128"/>
      <c r="DB512" s="128"/>
      <c r="DC512" s="128"/>
      <c r="DD512" s="128"/>
      <c r="DE512" s="128"/>
      <c r="DF512" s="128"/>
      <c r="DG512" s="128"/>
      <c r="DH512" s="128"/>
      <c r="DI512" s="128"/>
      <c r="DJ512" s="128"/>
      <c r="DK512" s="128"/>
      <c r="DL512" s="128"/>
      <c r="DM512" s="128"/>
      <c r="DN512" s="128"/>
      <c r="DO512" s="128"/>
      <c r="DP512" s="128"/>
      <c r="DQ512" s="128"/>
      <c r="DR512" s="128"/>
      <c r="DS512" s="128"/>
      <c r="DT512" s="128"/>
      <c r="DU512" s="128"/>
      <c r="DV512" s="128"/>
      <c r="DW512" s="128"/>
      <c r="DX512" s="128"/>
      <c r="DY512" s="128"/>
      <c r="DZ512" s="128"/>
      <c r="EA512" s="128"/>
      <c r="EB512" s="128"/>
    </row>
    <row r="513" spans="10:132">
      <c r="J513" s="128"/>
      <c r="K513" s="128"/>
      <c r="L513" s="128"/>
      <c r="M513" s="128"/>
      <c r="N513" s="128"/>
      <c r="O513" s="128"/>
      <c r="P513" s="128"/>
      <c r="Q513" s="128"/>
      <c r="R513" s="128"/>
      <c r="S513" s="128"/>
      <c r="T513" s="128"/>
      <c r="U513" s="128"/>
      <c r="V513" s="128"/>
      <c r="W513" s="128"/>
      <c r="X513" s="128"/>
      <c r="Y513" s="128"/>
      <c r="Z513" s="128"/>
      <c r="AA513" s="128"/>
      <c r="AB513" s="128"/>
      <c r="AC513" s="128"/>
      <c r="AD513" s="128"/>
      <c r="AE513" s="128"/>
      <c r="AF513" s="128"/>
      <c r="AG513" s="128"/>
      <c r="AH513" s="128"/>
      <c r="AI513" s="128"/>
      <c r="AJ513" s="128"/>
      <c r="AK513" s="128"/>
      <c r="AL513" s="128"/>
      <c r="AM513" s="128"/>
      <c r="AN513" s="128"/>
      <c r="AO513" s="128"/>
      <c r="AP513" s="128"/>
      <c r="AQ513" s="128"/>
      <c r="AR513" s="128"/>
      <c r="AS513" s="128"/>
      <c r="AT513" s="128"/>
      <c r="AU513" s="128"/>
      <c r="AV513" s="128"/>
      <c r="AW513" s="128"/>
      <c r="AX513" s="128"/>
      <c r="AY513" s="128"/>
      <c r="AZ513" s="128"/>
      <c r="BA513" s="128"/>
      <c r="BB513" s="128"/>
      <c r="BC513" s="128"/>
      <c r="BD513" s="128"/>
      <c r="BE513" s="128"/>
      <c r="BF513" s="128"/>
      <c r="BG513" s="128"/>
      <c r="BH513" s="128"/>
      <c r="BI513" s="128"/>
      <c r="BJ513" s="128"/>
      <c r="BK513" s="128"/>
      <c r="BL513" s="128"/>
      <c r="BM513" s="128"/>
      <c r="BN513" s="128"/>
      <c r="BO513" s="128"/>
      <c r="BP513" s="128"/>
      <c r="BQ513" s="128"/>
      <c r="BR513" s="128"/>
      <c r="BS513" s="128"/>
      <c r="BT513" s="128"/>
      <c r="BU513" s="128"/>
      <c r="BV513" s="128"/>
      <c r="BW513" s="128"/>
      <c r="BX513" s="128"/>
      <c r="BY513" s="128"/>
      <c r="BZ513" s="128"/>
      <c r="CA513" s="128"/>
      <c r="CB513" s="128"/>
      <c r="CC513" s="128"/>
      <c r="CD513" s="128"/>
      <c r="CE513" s="128"/>
      <c r="CF513" s="128"/>
      <c r="CG513" s="128"/>
      <c r="CH513" s="128"/>
      <c r="CI513" s="128"/>
      <c r="CJ513" s="128"/>
      <c r="CK513" s="128"/>
      <c r="CL513" s="128"/>
      <c r="CM513" s="128"/>
      <c r="CN513" s="128"/>
      <c r="CO513" s="128"/>
      <c r="CP513" s="128"/>
      <c r="CQ513" s="128"/>
      <c r="CR513" s="128"/>
      <c r="CS513" s="128"/>
      <c r="CT513" s="128"/>
      <c r="CU513" s="128"/>
      <c r="CV513" s="128"/>
      <c r="CW513" s="128"/>
      <c r="CX513" s="128"/>
      <c r="CY513" s="128"/>
      <c r="CZ513" s="128"/>
      <c r="DA513" s="128"/>
      <c r="DB513" s="128"/>
      <c r="DC513" s="128"/>
      <c r="DD513" s="128"/>
      <c r="DE513" s="128"/>
      <c r="DF513" s="128"/>
      <c r="DG513" s="128"/>
      <c r="DH513" s="128"/>
      <c r="DI513" s="128"/>
      <c r="DJ513" s="128"/>
      <c r="DK513" s="128"/>
      <c r="DL513" s="128"/>
      <c r="DM513" s="128"/>
      <c r="DN513" s="128"/>
      <c r="DO513" s="128"/>
      <c r="DP513" s="128"/>
      <c r="DQ513" s="128"/>
      <c r="DR513" s="128"/>
      <c r="DS513" s="128"/>
      <c r="DT513" s="128"/>
      <c r="DU513" s="128"/>
      <c r="DV513" s="128"/>
      <c r="DW513" s="128"/>
      <c r="DX513" s="128"/>
      <c r="DY513" s="128"/>
      <c r="DZ513" s="128"/>
      <c r="EA513" s="128"/>
      <c r="EB513" s="128"/>
    </row>
    <row r="514" spans="10:132">
      <c r="J514" s="128"/>
      <c r="K514" s="128"/>
      <c r="L514" s="128"/>
      <c r="M514" s="128"/>
      <c r="N514" s="128"/>
      <c r="O514" s="128"/>
      <c r="P514" s="128"/>
      <c r="Q514" s="128"/>
      <c r="R514" s="128"/>
      <c r="S514" s="128"/>
      <c r="T514" s="128"/>
      <c r="U514" s="128"/>
      <c r="V514" s="128"/>
      <c r="W514" s="128"/>
      <c r="X514" s="128"/>
      <c r="Y514" s="128"/>
      <c r="Z514" s="128"/>
      <c r="AA514" s="128"/>
      <c r="AB514" s="128"/>
      <c r="AC514" s="128"/>
      <c r="AD514" s="128"/>
      <c r="AE514" s="128"/>
      <c r="AF514" s="128"/>
      <c r="AG514" s="128"/>
      <c r="AH514" s="128"/>
      <c r="AI514" s="128"/>
      <c r="AJ514" s="128"/>
      <c r="AK514" s="128"/>
      <c r="AL514" s="128"/>
      <c r="AM514" s="128"/>
      <c r="AN514" s="128"/>
      <c r="AO514" s="128"/>
      <c r="AP514" s="128"/>
      <c r="AQ514" s="128"/>
      <c r="AR514" s="128"/>
      <c r="AS514" s="128"/>
      <c r="AT514" s="128"/>
      <c r="AU514" s="128"/>
      <c r="AV514" s="128"/>
      <c r="AW514" s="128"/>
      <c r="AX514" s="128"/>
      <c r="AY514" s="128"/>
      <c r="AZ514" s="128"/>
      <c r="BA514" s="128"/>
      <c r="BB514" s="128"/>
      <c r="BC514" s="128"/>
      <c r="BD514" s="128"/>
      <c r="BE514" s="128"/>
      <c r="BF514" s="128"/>
      <c r="BG514" s="128"/>
      <c r="BH514" s="128"/>
      <c r="BI514" s="128"/>
      <c r="BJ514" s="128"/>
      <c r="BK514" s="128"/>
      <c r="BL514" s="128"/>
      <c r="BM514" s="128"/>
      <c r="BN514" s="128"/>
      <c r="BO514" s="128"/>
      <c r="BP514" s="128"/>
      <c r="BQ514" s="128"/>
      <c r="BR514" s="128"/>
      <c r="BS514" s="128"/>
      <c r="BT514" s="128"/>
      <c r="BU514" s="128"/>
      <c r="BV514" s="128"/>
      <c r="BW514" s="128"/>
      <c r="BX514" s="128"/>
      <c r="BY514" s="128"/>
      <c r="BZ514" s="128"/>
      <c r="CA514" s="128"/>
      <c r="CB514" s="128"/>
      <c r="CC514" s="128"/>
      <c r="CD514" s="128"/>
      <c r="CE514" s="128"/>
      <c r="CF514" s="128"/>
      <c r="CG514" s="128"/>
      <c r="CH514" s="128"/>
      <c r="CI514" s="128"/>
      <c r="CJ514" s="128"/>
      <c r="CK514" s="128"/>
      <c r="CL514" s="128"/>
      <c r="CM514" s="128"/>
      <c r="CN514" s="128"/>
      <c r="CO514" s="128"/>
      <c r="CP514" s="128"/>
      <c r="CQ514" s="128"/>
      <c r="CR514" s="128"/>
      <c r="CS514" s="128"/>
      <c r="CT514" s="128"/>
      <c r="CU514" s="128"/>
      <c r="CV514" s="128"/>
      <c r="CW514" s="128"/>
      <c r="CX514" s="128"/>
      <c r="CY514" s="128"/>
      <c r="CZ514" s="128"/>
      <c r="DA514" s="128"/>
      <c r="DB514" s="128"/>
      <c r="DC514" s="128"/>
      <c r="DD514" s="128"/>
      <c r="DE514" s="128"/>
      <c r="DF514" s="128"/>
      <c r="DG514" s="128"/>
      <c r="DH514" s="128"/>
      <c r="DI514" s="128"/>
      <c r="DJ514" s="128"/>
      <c r="DK514" s="128"/>
      <c r="DL514" s="128"/>
      <c r="DM514" s="128"/>
      <c r="DN514" s="128"/>
      <c r="DO514" s="128"/>
      <c r="DP514" s="128"/>
      <c r="DQ514" s="128"/>
      <c r="DR514" s="128"/>
      <c r="DS514" s="128"/>
      <c r="DT514" s="128"/>
      <c r="DU514" s="128"/>
      <c r="DV514" s="128"/>
      <c r="DW514" s="128"/>
      <c r="DX514" s="128"/>
      <c r="DY514" s="128"/>
      <c r="DZ514" s="128"/>
      <c r="EA514" s="128"/>
      <c r="EB514" s="128"/>
    </row>
    <row r="515" spans="10:132">
      <c r="J515" s="128"/>
      <c r="K515" s="128"/>
      <c r="L515" s="128"/>
      <c r="M515" s="128"/>
      <c r="N515" s="128"/>
      <c r="O515" s="128"/>
      <c r="P515" s="128"/>
      <c r="Q515" s="128"/>
      <c r="R515" s="128"/>
      <c r="S515" s="128"/>
      <c r="T515" s="128"/>
      <c r="U515" s="128"/>
      <c r="V515" s="128"/>
      <c r="W515" s="128"/>
      <c r="X515" s="128"/>
      <c r="Y515" s="128"/>
      <c r="Z515" s="128"/>
      <c r="AA515" s="128"/>
      <c r="AB515" s="128"/>
      <c r="AC515" s="128"/>
      <c r="AD515" s="128"/>
      <c r="AE515" s="128"/>
      <c r="AF515" s="128"/>
      <c r="AG515" s="128"/>
      <c r="AH515" s="128"/>
      <c r="AI515" s="128"/>
      <c r="AJ515" s="128"/>
      <c r="AK515" s="128"/>
      <c r="AL515" s="128"/>
      <c r="AM515" s="128"/>
      <c r="AN515" s="128"/>
      <c r="AO515" s="128"/>
      <c r="AP515" s="128"/>
      <c r="AQ515" s="128"/>
      <c r="AR515" s="128"/>
      <c r="AS515" s="128"/>
      <c r="AT515" s="128"/>
      <c r="AU515" s="128"/>
      <c r="AV515" s="128"/>
      <c r="AW515" s="128"/>
      <c r="AX515" s="128"/>
      <c r="AY515" s="128"/>
      <c r="AZ515" s="128"/>
      <c r="BA515" s="128"/>
      <c r="BB515" s="128"/>
      <c r="BC515" s="128"/>
      <c r="BD515" s="128"/>
      <c r="BE515" s="128"/>
      <c r="BF515" s="128"/>
      <c r="BG515" s="128"/>
      <c r="BH515" s="128"/>
      <c r="BI515" s="128"/>
      <c r="BJ515" s="128"/>
      <c r="BK515" s="128"/>
      <c r="BL515" s="128"/>
      <c r="BM515" s="128"/>
      <c r="BN515" s="128"/>
      <c r="BO515" s="128"/>
      <c r="BP515" s="128"/>
      <c r="BQ515" s="128"/>
      <c r="BR515" s="128"/>
      <c r="BS515" s="128"/>
      <c r="BT515" s="128"/>
      <c r="BU515" s="128"/>
      <c r="BV515" s="128"/>
      <c r="BW515" s="128"/>
      <c r="BX515" s="128"/>
      <c r="BY515" s="128"/>
      <c r="BZ515" s="128"/>
      <c r="CA515" s="128"/>
      <c r="CB515" s="128"/>
      <c r="CC515" s="128"/>
      <c r="CD515" s="128"/>
      <c r="CE515" s="128"/>
      <c r="CF515" s="128"/>
      <c r="CG515" s="128"/>
      <c r="CH515" s="128"/>
      <c r="CI515" s="128"/>
      <c r="CJ515" s="128"/>
      <c r="CK515" s="128"/>
      <c r="CL515" s="128"/>
      <c r="CM515" s="128"/>
      <c r="CN515" s="128"/>
      <c r="CO515" s="128"/>
      <c r="CP515" s="128"/>
      <c r="CQ515" s="128"/>
      <c r="CR515" s="128"/>
      <c r="CS515" s="128"/>
      <c r="CT515" s="128"/>
      <c r="CU515" s="128"/>
      <c r="CV515" s="128"/>
      <c r="CW515" s="128"/>
      <c r="CX515" s="128"/>
      <c r="CY515" s="128"/>
      <c r="CZ515" s="128"/>
      <c r="DA515" s="128"/>
      <c r="DB515" s="128"/>
      <c r="DC515" s="128"/>
      <c r="DD515" s="128"/>
      <c r="DE515" s="128"/>
      <c r="DF515" s="128"/>
      <c r="DG515" s="128"/>
      <c r="DH515" s="128"/>
      <c r="DI515" s="128"/>
      <c r="DJ515" s="128"/>
      <c r="DK515" s="128"/>
      <c r="DL515" s="128"/>
      <c r="DM515" s="128"/>
      <c r="DN515" s="128"/>
      <c r="DO515" s="128"/>
      <c r="DP515" s="128"/>
      <c r="DQ515" s="128"/>
      <c r="DR515" s="128"/>
      <c r="DS515" s="128"/>
      <c r="DT515" s="128"/>
      <c r="DU515" s="128"/>
      <c r="DV515" s="128"/>
      <c r="DW515" s="128"/>
      <c r="DX515" s="128"/>
      <c r="DY515" s="128"/>
      <c r="DZ515" s="128"/>
      <c r="EA515" s="128"/>
      <c r="EB515" s="128"/>
    </row>
    <row r="516" spans="10:132">
      <c r="J516" s="128"/>
      <c r="K516" s="128"/>
      <c r="L516" s="128"/>
      <c r="M516" s="128"/>
      <c r="N516" s="128"/>
      <c r="O516" s="128"/>
      <c r="P516" s="128"/>
      <c r="Q516" s="128"/>
      <c r="R516" s="128"/>
      <c r="S516" s="128"/>
      <c r="T516" s="128"/>
      <c r="U516" s="128"/>
      <c r="V516" s="128"/>
      <c r="W516" s="128"/>
      <c r="X516" s="128"/>
      <c r="Y516" s="128"/>
      <c r="Z516" s="128"/>
      <c r="AA516" s="128"/>
      <c r="AB516" s="128"/>
      <c r="AC516" s="128"/>
      <c r="AD516" s="128"/>
      <c r="AE516" s="128"/>
      <c r="AF516" s="128"/>
      <c r="AG516" s="128"/>
      <c r="AH516" s="128"/>
      <c r="AI516" s="128"/>
      <c r="AJ516" s="128"/>
      <c r="AK516" s="128"/>
      <c r="AL516" s="128"/>
      <c r="AM516" s="128"/>
      <c r="AN516" s="128"/>
      <c r="AO516" s="128"/>
      <c r="AP516" s="128"/>
      <c r="AQ516" s="128"/>
      <c r="AR516" s="128"/>
      <c r="AS516" s="128"/>
      <c r="AT516" s="128"/>
      <c r="AU516" s="128"/>
      <c r="AV516" s="128"/>
      <c r="AW516" s="128"/>
      <c r="AX516" s="128"/>
      <c r="AY516" s="128"/>
      <c r="AZ516" s="128"/>
      <c r="BA516" s="128"/>
      <c r="BB516" s="128"/>
      <c r="BC516" s="128"/>
      <c r="BD516" s="128"/>
      <c r="BE516" s="128"/>
      <c r="BF516" s="128"/>
      <c r="BG516" s="128"/>
      <c r="BH516" s="128"/>
      <c r="BI516" s="128"/>
      <c r="BJ516" s="128"/>
      <c r="BK516" s="128"/>
      <c r="BL516" s="128"/>
      <c r="BM516" s="128"/>
      <c r="BN516" s="128"/>
      <c r="BO516" s="128"/>
      <c r="BP516" s="128"/>
      <c r="BQ516" s="128"/>
      <c r="BR516" s="128"/>
      <c r="BS516" s="128"/>
      <c r="BT516" s="128"/>
      <c r="BU516" s="128"/>
      <c r="BV516" s="128"/>
      <c r="BW516" s="128"/>
      <c r="BX516" s="128"/>
      <c r="BY516" s="128"/>
      <c r="BZ516" s="128"/>
      <c r="CA516" s="128"/>
      <c r="CB516" s="128"/>
      <c r="CC516" s="128"/>
      <c r="CD516" s="128"/>
      <c r="CE516" s="128"/>
      <c r="CF516" s="128"/>
      <c r="CG516" s="128"/>
      <c r="CH516" s="128"/>
      <c r="CI516" s="128"/>
      <c r="CJ516" s="128"/>
      <c r="CK516" s="128"/>
      <c r="CL516" s="128"/>
      <c r="CM516" s="128"/>
      <c r="CN516" s="128"/>
      <c r="CO516" s="128"/>
      <c r="CP516" s="128"/>
      <c r="CQ516" s="128"/>
      <c r="CR516" s="128"/>
      <c r="CS516" s="128"/>
      <c r="CT516" s="128"/>
      <c r="CU516" s="128"/>
      <c r="CV516" s="128"/>
      <c r="CW516" s="128"/>
      <c r="CX516" s="128"/>
      <c r="CY516" s="128"/>
      <c r="CZ516" s="128"/>
      <c r="DA516" s="128"/>
      <c r="DB516" s="128"/>
      <c r="DC516" s="128"/>
      <c r="DD516" s="128"/>
      <c r="DE516" s="128"/>
      <c r="DF516" s="128"/>
      <c r="DG516" s="128"/>
      <c r="DH516" s="128"/>
      <c r="DI516" s="128"/>
      <c r="DJ516" s="128"/>
      <c r="DK516" s="128"/>
      <c r="DL516" s="128"/>
      <c r="DM516" s="128"/>
      <c r="DN516" s="128"/>
      <c r="DO516" s="128"/>
      <c r="DP516" s="128"/>
      <c r="DQ516" s="128"/>
      <c r="DR516" s="128"/>
      <c r="DS516" s="128"/>
      <c r="DT516" s="128"/>
      <c r="DU516" s="128"/>
      <c r="DV516" s="128"/>
      <c r="DW516" s="128"/>
      <c r="DX516" s="128"/>
      <c r="DY516" s="128"/>
      <c r="DZ516" s="128"/>
      <c r="EA516" s="128"/>
      <c r="EB516" s="128"/>
    </row>
    <row r="517" spans="10:132">
      <c r="J517" s="128"/>
      <c r="K517" s="128"/>
      <c r="L517" s="128"/>
      <c r="M517" s="128"/>
      <c r="N517" s="128"/>
      <c r="O517" s="128"/>
      <c r="P517" s="128"/>
      <c r="Q517" s="128"/>
      <c r="R517" s="128"/>
      <c r="S517" s="128"/>
      <c r="T517" s="128"/>
      <c r="U517" s="128"/>
      <c r="V517" s="128"/>
      <c r="W517" s="128"/>
      <c r="X517" s="128"/>
      <c r="Y517" s="128"/>
      <c r="Z517" s="128"/>
      <c r="AA517" s="128"/>
      <c r="AB517" s="128"/>
      <c r="AC517" s="128"/>
      <c r="AD517" s="128"/>
      <c r="AE517" s="128"/>
      <c r="AF517" s="128"/>
      <c r="AG517" s="128"/>
      <c r="AH517" s="128"/>
      <c r="AI517" s="128"/>
      <c r="AJ517" s="128"/>
      <c r="AK517" s="128"/>
      <c r="AL517" s="128"/>
      <c r="AM517" s="128"/>
      <c r="AN517" s="128"/>
      <c r="AO517" s="128"/>
      <c r="AP517" s="128"/>
      <c r="AQ517" s="128"/>
      <c r="AR517" s="128"/>
      <c r="AS517" s="128"/>
      <c r="AT517" s="128"/>
      <c r="AU517" s="128"/>
      <c r="AV517" s="128"/>
      <c r="AW517" s="128"/>
      <c r="AX517" s="128"/>
      <c r="AY517" s="128"/>
      <c r="AZ517" s="128"/>
      <c r="BA517" s="128"/>
      <c r="BB517" s="128"/>
      <c r="BC517" s="128"/>
      <c r="BD517" s="128"/>
      <c r="BE517" s="128"/>
      <c r="BF517" s="128"/>
      <c r="BG517" s="128"/>
      <c r="BH517" s="128"/>
      <c r="BI517" s="128"/>
      <c r="BJ517" s="128"/>
      <c r="BK517" s="128"/>
      <c r="BL517" s="128"/>
      <c r="BM517" s="128"/>
      <c r="BN517" s="128"/>
      <c r="BO517" s="128"/>
      <c r="BP517" s="128"/>
      <c r="BQ517" s="128"/>
      <c r="BR517" s="128"/>
      <c r="BS517" s="128"/>
      <c r="BT517" s="128"/>
      <c r="BU517" s="128"/>
      <c r="BV517" s="128"/>
      <c r="BW517" s="128"/>
      <c r="BX517" s="128"/>
      <c r="BY517" s="128"/>
      <c r="BZ517" s="128"/>
      <c r="CA517" s="128"/>
      <c r="CB517" s="128"/>
      <c r="CC517" s="128"/>
      <c r="CD517" s="128"/>
      <c r="CE517" s="128"/>
      <c r="CF517" s="128"/>
      <c r="CG517" s="128"/>
      <c r="CH517" s="128"/>
      <c r="CI517" s="128"/>
      <c r="CJ517" s="128"/>
      <c r="CK517" s="128"/>
      <c r="CL517" s="128"/>
      <c r="CM517" s="128"/>
      <c r="CN517" s="128"/>
      <c r="CO517" s="128"/>
      <c r="CP517" s="128"/>
      <c r="CQ517" s="128"/>
      <c r="CR517" s="128"/>
      <c r="CS517" s="128"/>
      <c r="CT517" s="128"/>
      <c r="CU517" s="128"/>
      <c r="CV517" s="128"/>
      <c r="CW517" s="128"/>
      <c r="CX517" s="128"/>
      <c r="CY517" s="128"/>
      <c r="CZ517" s="128"/>
      <c r="DA517" s="128"/>
      <c r="DB517" s="128"/>
      <c r="DC517" s="128"/>
      <c r="DD517" s="128"/>
      <c r="DE517" s="128"/>
      <c r="DF517" s="128"/>
      <c r="DG517" s="128"/>
      <c r="DH517" s="128"/>
      <c r="DI517" s="128"/>
      <c r="DJ517" s="128"/>
      <c r="DK517" s="128"/>
      <c r="DL517" s="128"/>
      <c r="DM517" s="128"/>
      <c r="DN517" s="128"/>
      <c r="DO517" s="128"/>
      <c r="DP517" s="128"/>
      <c r="DQ517" s="128"/>
      <c r="DR517" s="128"/>
      <c r="DS517" s="128"/>
      <c r="DT517" s="128"/>
      <c r="DU517" s="128"/>
      <c r="DV517" s="128"/>
      <c r="DW517" s="128"/>
      <c r="DX517" s="128"/>
      <c r="DY517" s="128"/>
      <c r="DZ517" s="128"/>
      <c r="EA517" s="128"/>
      <c r="EB517" s="128"/>
    </row>
    <row r="518" spans="10:132">
      <c r="J518" s="128"/>
      <c r="K518" s="128"/>
      <c r="L518" s="128"/>
      <c r="M518" s="128"/>
      <c r="N518" s="128"/>
      <c r="O518" s="128"/>
      <c r="P518" s="128"/>
      <c r="Q518" s="128"/>
      <c r="R518" s="128"/>
      <c r="S518" s="128"/>
      <c r="T518" s="128"/>
      <c r="U518" s="128"/>
      <c r="V518" s="128"/>
      <c r="W518" s="128"/>
      <c r="X518" s="128"/>
      <c r="Y518" s="128"/>
      <c r="Z518" s="128"/>
      <c r="AA518" s="128"/>
      <c r="AB518" s="128"/>
      <c r="AC518" s="128"/>
      <c r="AD518" s="128"/>
      <c r="AE518" s="128"/>
      <c r="AF518" s="128"/>
      <c r="AG518" s="128"/>
      <c r="AH518" s="128"/>
      <c r="AI518" s="128"/>
      <c r="AJ518" s="128"/>
      <c r="AK518" s="128"/>
      <c r="AL518" s="128"/>
      <c r="AM518" s="128"/>
      <c r="AN518" s="128"/>
      <c r="AO518" s="128"/>
      <c r="AP518" s="128"/>
      <c r="AQ518" s="128"/>
      <c r="AR518" s="128"/>
      <c r="AS518" s="128"/>
      <c r="AT518" s="128"/>
      <c r="AU518" s="128"/>
      <c r="AV518" s="128"/>
      <c r="AW518" s="128"/>
      <c r="AX518" s="128"/>
      <c r="AY518" s="128"/>
      <c r="AZ518" s="128"/>
      <c r="BA518" s="128"/>
      <c r="BB518" s="128"/>
      <c r="BC518" s="128"/>
      <c r="BD518" s="128"/>
      <c r="BE518" s="128"/>
      <c r="BF518" s="128"/>
      <c r="BG518" s="128"/>
      <c r="BH518" s="128"/>
      <c r="BI518" s="128"/>
      <c r="BJ518" s="128"/>
      <c r="BK518" s="128"/>
      <c r="BL518" s="128"/>
      <c r="BM518" s="128"/>
      <c r="BN518" s="128"/>
      <c r="BO518" s="128"/>
      <c r="BP518" s="128"/>
      <c r="BQ518" s="128"/>
      <c r="BR518" s="128"/>
      <c r="BS518" s="128"/>
      <c r="BT518" s="128"/>
      <c r="BU518" s="128"/>
      <c r="BV518" s="128"/>
      <c r="BW518" s="128"/>
      <c r="BX518" s="128"/>
      <c r="BY518" s="128"/>
      <c r="BZ518" s="128"/>
      <c r="CA518" s="128"/>
      <c r="CB518" s="128"/>
      <c r="CC518" s="128"/>
      <c r="CD518" s="128"/>
      <c r="CE518" s="128"/>
      <c r="CF518" s="128"/>
      <c r="CG518" s="128"/>
      <c r="CH518" s="128"/>
      <c r="CI518" s="128"/>
      <c r="CJ518" s="128"/>
      <c r="CK518" s="128"/>
      <c r="CL518" s="128"/>
      <c r="CM518" s="128"/>
      <c r="CN518" s="128"/>
      <c r="CO518" s="128"/>
      <c r="CP518" s="128"/>
      <c r="CQ518" s="128"/>
      <c r="CR518" s="128"/>
      <c r="CS518" s="128"/>
      <c r="CT518" s="128"/>
      <c r="CU518" s="128"/>
      <c r="CV518" s="128"/>
      <c r="CW518" s="128"/>
      <c r="CX518" s="128"/>
      <c r="CY518" s="128"/>
      <c r="CZ518" s="128"/>
      <c r="DA518" s="128"/>
      <c r="DB518" s="128"/>
      <c r="DC518" s="128"/>
      <c r="DD518" s="128"/>
      <c r="DE518" s="128"/>
      <c r="DF518" s="128"/>
      <c r="DG518" s="128"/>
      <c r="DH518" s="128"/>
      <c r="DI518" s="128"/>
      <c r="DJ518" s="128"/>
      <c r="DK518" s="128"/>
      <c r="DL518" s="128"/>
      <c r="DM518" s="128"/>
      <c r="DN518" s="128"/>
      <c r="DO518" s="128"/>
      <c r="DP518" s="128"/>
      <c r="DQ518" s="128"/>
      <c r="DR518" s="128"/>
      <c r="DS518" s="128"/>
      <c r="DT518" s="128"/>
      <c r="DU518" s="128"/>
      <c r="DV518" s="128"/>
      <c r="DW518" s="128"/>
      <c r="DX518" s="128"/>
      <c r="DY518" s="128"/>
      <c r="DZ518" s="128"/>
      <c r="EA518" s="128"/>
      <c r="EB518" s="128"/>
    </row>
    <row r="519" spans="10:132">
      <c r="J519" s="128"/>
      <c r="K519" s="128"/>
      <c r="L519" s="128"/>
      <c r="M519" s="128"/>
      <c r="N519" s="128"/>
      <c r="O519" s="128"/>
      <c r="P519" s="128"/>
      <c r="Q519" s="128"/>
      <c r="R519" s="128"/>
      <c r="S519" s="128"/>
      <c r="T519" s="128"/>
      <c r="U519" s="128"/>
      <c r="V519" s="128"/>
      <c r="W519" s="128"/>
      <c r="X519" s="128"/>
      <c r="Y519" s="128"/>
      <c r="Z519" s="128"/>
      <c r="AA519" s="128"/>
      <c r="AB519" s="128"/>
      <c r="AC519" s="128"/>
      <c r="AD519" s="128"/>
      <c r="AE519" s="128"/>
      <c r="AF519" s="128"/>
      <c r="AG519" s="128"/>
      <c r="AH519" s="128"/>
      <c r="AI519" s="128"/>
      <c r="AJ519" s="128"/>
      <c r="AK519" s="128"/>
      <c r="AL519" s="128"/>
      <c r="AM519" s="128"/>
      <c r="AN519" s="128"/>
      <c r="AO519" s="128"/>
      <c r="AP519" s="128"/>
      <c r="AQ519" s="128"/>
      <c r="AR519" s="128"/>
      <c r="AS519" s="128"/>
      <c r="AT519" s="128"/>
      <c r="AU519" s="128"/>
      <c r="AV519" s="128"/>
      <c r="AW519" s="128"/>
      <c r="AX519" s="128"/>
      <c r="AY519" s="128"/>
      <c r="AZ519" s="128"/>
      <c r="BA519" s="128"/>
      <c r="BB519" s="128"/>
      <c r="BC519" s="128"/>
      <c r="BD519" s="128"/>
      <c r="BE519" s="128"/>
      <c r="BF519" s="128"/>
      <c r="BG519" s="128"/>
      <c r="BH519" s="128"/>
      <c r="BI519" s="128"/>
      <c r="BJ519" s="128"/>
      <c r="BK519" s="128"/>
      <c r="BL519" s="128"/>
      <c r="BM519" s="128"/>
      <c r="BN519" s="128"/>
      <c r="BO519" s="128"/>
      <c r="BP519" s="128"/>
      <c r="BQ519" s="128"/>
      <c r="BR519" s="128"/>
      <c r="BS519" s="128"/>
      <c r="BT519" s="128"/>
      <c r="BU519" s="128"/>
      <c r="BV519" s="128"/>
      <c r="BW519" s="128"/>
      <c r="BX519" s="128"/>
      <c r="BY519" s="128"/>
      <c r="BZ519" s="128"/>
      <c r="CA519" s="128"/>
      <c r="CB519" s="128"/>
      <c r="CC519" s="128"/>
      <c r="CD519" s="128"/>
      <c r="CE519" s="128"/>
      <c r="CF519" s="128"/>
      <c r="CG519" s="128"/>
      <c r="CH519" s="128"/>
      <c r="CI519" s="128"/>
      <c r="CJ519" s="128"/>
      <c r="CK519" s="128"/>
      <c r="CL519" s="128"/>
      <c r="CM519" s="128"/>
      <c r="CN519" s="128"/>
      <c r="CO519" s="128"/>
      <c r="CP519" s="128"/>
      <c r="CQ519" s="128"/>
      <c r="CR519" s="128"/>
      <c r="CS519" s="128"/>
      <c r="CT519" s="128"/>
      <c r="CU519" s="128"/>
      <c r="CV519" s="128"/>
      <c r="CW519" s="128"/>
      <c r="CX519" s="128"/>
      <c r="CY519" s="128"/>
      <c r="CZ519" s="128"/>
      <c r="DA519" s="128"/>
      <c r="DB519" s="128"/>
      <c r="DC519" s="128"/>
      <c r="DD519" s="128"/>
      <c r="DE519" s="128"/>
      <c r="DF519" s="128"/>
      <c r="DG519" s="128"/>
      <c r="DH519" s="128"/>
      <c r="DI519" s="128"/>
      <c r="DJ519" s="128"/>
      <c r="DK519" s="128"/>
      <c r="DL519" s="128"/>
      <c r="DM519" s="128"/>
      <c r="DN519" s="128"/>
      <c r="DO519" s="128"/>
      <c r="DP519" s="128"/>
      <c r="DQ519" s="128"/>
      <c r="DR519" s="128"/>
      <c r="DS519" s="128"/>
      <c r="DT519" s="128"/>
      <c r="DU519" s="128"/>
      <c r="DV519" s="128"/>
      <c r="DW519" s="128"/>
      <c r="DX519" s="128"/>
      <c r="DY519" s="128"/>
      <c r="DZ519" s="128"/>
      <c r="EA519" s="128"/>
      <c r="EB519" s="128"/>
    </row>
    <row r="520" spans="10:132">
      <c r="J520" s="128"/>
      <c r="K520" s="128"/>
      <c r="L520" s="128"/>
      <c r="M520" s="128"/>
      <c r="N520" s="128"/>
      <c r="O520" s="128"/>
      <c r="P520" s="128"/>
      <c r="Q520" s="128"/>
      <c r="R520" s="128"/>
      <c r="S520" s="128"/>
      <c r="T520" s="128"/>
      <c r="U520" s="128"/>
      <c r="V520" s="128"/>
      <c r="W520" s="128"/>
      <c r="X520" s="128"/>
      <c r="Y520" s="128"/>
      <c r="Z520" s="128"/>
      <c r="AA520" s="128"/>
      <c r="AB520" s="128"/>
      <c r="AC520" s="128"/>
      <c r="AD520" s="128"/>
      <c r="AE520" s="128"/>
      <c r="AF520" s="128"/>
      <c r="AG520" s="128"/>
      <c r="AH520" s="128"/>
      <c r="AI520" s="128"/>
      <c r="AJ520" s="128"/>
      <c r="AK520" s="128"/>
      <c r="AL520" s="128"/>
      <c r="AM520" s="128"/>
      <c r="AN520" s="128"/>
      <c r="AO520" s="128"/>
      <c r="AP520" s="128"/>
      <c r="AQ520" s="128"/>
      <c r="AR520" s="128"/>
      <c r="AS520" s="128"/>
      <c r="AT520" s="128"/>
      <c r="AU520" s="128"/>
      <c r="AV520" s="128"/>
      <c r="AW520" s="128"/>
      <c r="AX520" s="128"/>
      <c r="AY520" s="128"/>
      <c r="AZ520" s="128"/>
      <c r="BA520" s="128"/>
      <c r="BB520" s="128"/>
      <c r="BC520" s="128"/>
      <c r="BD520" s="128"/>
      <c r="BE520" s="128"/>
      <c r="BF520" s="128"/>
      <c r="BG520" s="128"/>
      <c r="BH520" s="128"/>
      <c r="BI520" s="128"/>
      <c r="BJ520" s="128"/>
      <c r="BK520" s="128"/>
      <c r="BL520" s="128"/>
      <c r="BM520" s="128"/>
      <c r="BN520" s="128"/>
      <c r="BO520" s="128"/>
      <c r="BP520" s="128"/>
      <c r="BQ520" s="128"/>
      <c r="BR520" s="128"/>
      <c r="BS520" s="128"/>
      <c r="BT520" s="128"/>
      <c r="BU520" s="128"/>
      <c r="BV520" s="128"/>
      <c r="BW520" s="128"/>
      <c r="BX520" s="128"/>
      <c r="BY520" s="128"/>
      <c r="BZ520" s="128"/>
      <c r="CA520" s="128"/>
      <c r="CB520" s="128"/>
      <c r="CC520" s="128"/>
      <c r="CD520" s="128"/>
      <c r="CE520" s="128"/>
      <c r="CF520" s="128"/>
      <c r="CG520" s="128"/>
      <c r="CH520" s="128"/>
      <c r="CI520" s="128"/>
      <c r="CJ520" s="128"/>
      <c r="CK520" s="128"/>
      <c r="CL520" s="128"/>
      <c r="CM520" s="128"/>
      <c r="CN520" s="128"/>
      <c r="CO520" s="128"/>
      <c r="CP520" s="128"/>
      <c r="CQ520" s="128"/>
      <c r="CR520" s="128"/>
      <c r="CS520" s="128"/>
      <c r="CT520" s="128"/>
      <c r="CU520" s="128"/>
      <c r="CV520" s="128"/>
      <c r="CW520" s="128"/>
      <c r="CX520" s="128"/>
      <c r="CY520" s="128"/>
      <c r="CZ520" s="128"/>
      <c r="DA520" s="128"/>
      <c r="DB520" s="128"/>
      <c r="DC520" s="128"/>
      <c r="DD520" s="128"/>
      <c r="DE520" s="128"/>
      <c r="DF520" s="128"/>
      <c r="DG520" s="128"/>
      <c r="DH520" s="128"/>
      <c r="DI520" s="128"/>
      <c r="DJ520" s="128"/>
      <c r="DK520" s="128"/>
      <c r="DL520" s="128"/>
      <c r="DM520" s="128"/>
      <c r="DN520" s="128"/>
      <c r="DO520" s="128"/>
      <c r="DP520" s="128"/>
      <c r="DQ520" s="128"/>
      <c r="DR520" s="128"/>
      <c r="DS520" s="128"/>
      <c r="DT520" s="128"/>
      <c r="DU520" s="128"/>
      <c r="DV520" s="128"/>
      <c r="DW520" s="128"/>
      <c r="DX520" s="128"/>
      <c r="DY520" s="128"/>
      <c r="DZ520" s="128"/>
      <c r="EA520" s="128"/>
      <c r="EB520" s="128"/>
    </row>
    <row r="521" spans="10:132">
      <c r="J521" s="128"/>
      <c r="K521" s="128"/>
      <c r="L521" s="128"/>
      <c r="M521" s="128"/>
      <c r="N521" s="128"/>
      <c r="O521" s="128"/>
      <c r="P521" s="128"/>
      <c r="Q521" s="128"/>
      <c r="R521" s="128"/>
      <c r="S521" s="128"/>
      <c r="T521" s="128"/>
      <c r="U521" s="128"/>
      <c r="V521" s="128"/>
      <c r="W521" s="128"/>
      <c r="X521" s="128"/>
      <c r="Y521" s="128"/>
      <c r="Z521" s="128"/>
      <c r="AA521" s="128"/>
      <c r="AB521" s="128"/>
      <c r="AC521" s="128"/>
      <c r="AD521" s="128"/>
      <c r="AE521" s="128"/>
      <c r="AF521" s="128"/>
      <c r="AG521" s="128"/>
      <c r="AH521" s="128"/>
      <c r="AI521" s="128"/>
      <c r="AJ521" s="128"/>
      <c r="AK521" s="128"/>
      <c r="AL521" s="128"/>
      <c r="AM521" s="128"/>
      <c r="AN521" s="128"/>
      <c r="AO521" s="128"/>
      <c r="AP521" s="128"/>
      <c r="AQ521" s="128"/>
      <c r="AR521" s="128"/>
      <c r="AS521" s="128"/>
      <c r="AT521" s="128"/>
      <c r="AU521" s="128"/>
      <c r="AV521" s="128"/>
      <c r="AW521" s="128"/>
      <c r="AX521" s="128"/>
      <c r="AY521" s="128"/>
      <c r="AZ521" s="128"/>
      <c r="BA521" s="128"/>
      <c r="BB521" s="128"/>
      <c r="BC521" s="128"/>
      <c r="BD521" s="128"/>
      <c r="BE521" s="128"/>
      <c r="BF521" s="128"/>
      <c r="BG521" s="128"/>
      <c r="BH521" s="128"/>
      <c r="BI521" s="128"/>
      <c r="BJ521" s="128"/>
      <c r="BK521" s="128"/>
      <c r="BL521" s="128"/>
      <c r="BM521" s="128"/>
      <c r="BN521" s="128"/>
      <c r="BO521" s="128"/>
      <c r="BP521" s="128"/>
      <c r="BQ521" s="128"/>
      <c r="BR521" s="128"/>
      <c r="BS521" s="128"/>
      <c r="BT521" s="128"/>
      <c r="BU521" s="128"/>
      <c r="BV521" s="128"/>
      <c r="BW521" s="128"/>
      <c r="BX521" s="128"/>
      <c r="BY521" s="128"/>
      <c r="BZ521" s="128"/>
      <c r="CA521" s="128"/>
      <c r="CB521" s="128"/>
      <c r="CC521" s="128"/>
      <c r="CD521" s="128"/>
      <c r="CE521" s="128"/>
      <c r="CF521" s="128"/>
      <c r="CG521" s="128"/>
      <c r="CH521" s="128"/>
      <c r="CI521" s="128"/>
      <c r="CJ521" s="128"/>
      <c r="CK521" s="128"/>
      <c r="CL521" s="128"/>
      <c r="CM521" s="128"/>
      <c r="CN521" s="128"/>
      <c r="CO521" s="128"/>
      <c r="CP521" s="128"/>
      <c r="CQ521" s="128"/>
      <c r="CR521" s="128"/>
      <c r="CS521" s="128"/>
      <c r="CT521" s="128"/>
      <c r="CU521" s="128"/>
      <c r="CV521" s="128"/>
      <c r="CW521" s="128"/>
      <c r="CX521" s="128"/>
      <c r="CY521" s="128"/>
      <c r="CZ521" s="128"/>
      <c r="DA521" s="128"/>
      <c r="DB521" s="128"/>
      <c r="DC521" s="128"/>
      <c r="DD521" s="128"/>
      <c r="DE521" s="128"/>
      <c r="DF521" s="128"/>
      <c r="DG521" s="128"/>
      <c r="DH521" s="128"/>
      <c r="DI521" s="128"/>
      <c r="DJ521" s="128"/>
      <c r="DK521" s="128"/>
      <c r="DL521" s="128"/>
      <c r="DM521" s="128"/>
      <c r="DN521" s="128"/>
      <c r="DO521" s="128"/>
      <c r="DP521" s="128"/>
      <c r="DQ521" s="128"/>
      <c r="DR521" s="128"/>
      <c r="DS521" s="128"/>
      <c r="DT521" s="128"/>
      <c r="DU521" s="128"/>
      <c r="DV521" s="128"/>
      <c r="DW521" s="128"/>
      <c r="DX521" s="128"/>
      <c r="DY521" s="128"/>
      <c r="DZ521" s="128"/>
      <c r="EA521" s="128"/>
      <c r="EB521" s="128"/>
    </row>
    <row r="522" spans="10:132">
      <c r="J522" s="128"/>
      <c r="K522" s="128"/>
      <c r="L522" s="128"/>
      <c r="M522" s="128"/>
      <c r="N522" s="128"/>
      <c r="O522" s="128"/>
      <c r="P522" s="128"/>
      <c r="Q522" s="128"/>
      <c r="R522" s="128"/>
      <c r="S522" s="128"/>
      <c r="T522" s="128"/>
      <c r="U522" s="128"/>
      <c r="V522" s="128"/>
      <c r="W522" s="128"/>
      <c r="X522" s="128"/>
      <c r="Y522" s="128"/>
      <c r="Z522" s="128"/>
      <c r="AA522" s="128"/>
      <c r="AB522" s="128"/>
      <c r="AC522" s="128"/>
      <c r="AD522" s="128"/>
      <c r="AE522" s="128"/>
      <c r="AF522" s="128"/>
      <c r="AG522" s="128"/>
      <c r="AH522" s="128"/>
      <c r="AI522" s="128"/>
      <c r="AJ522" s="128"/>
      <c r="AK522" s="128"/>
      <c r="AL522" s="128"/>
      <c r="AM522" s="128"/>
      <c r="AN522" s="128"/>
      <c r="AO522" s="128"/>
      <c r="AP522" s="128"/>
      <c r="AQ522" s="128"/>
      <c r="AR522" s="128"/>
      <c r="AS522" s="128"/>
      <c r="AT522" s="128"/>
      <c r="AU522" s="128"/>
      <c r="AV522" s="128"/>
      <c r="AW522" s="128"/>
      <c r="AX522" s="128"/>
      <c r="AY522" s="128"/>
      <c r="AZ522" s="128"/>
      <c r="BA522" s="128"/>
      <c r="BB522" s="128"/>
      <c r="BC522" s="128"/>
      <c r="BD522" s="128"/>
      <c r="BE522" s="128"/>
      <c r="BF522" s="128"/>
      <c r="BG522" s="128"/>
      <c r="BH522" s="128"/>
      <c r="BI522" s="128"/>
      <c r="BJ522" s="128"/>
      <c r="BK522" s="128"/>
      <c r="BL522" s="128"/>
      <c r="BM522" s="128"/>
      <c r="BN522" s="128"/>
      <c r="BO522" s="128"/>
      <c r="BP522" s="128"/>
      <c r="BQ522" s="128"/>
      <c r="BR522" s="128"/>
      <c r="BS522" s="128"/>
      <c r="BT522" s="128"/>
      <c r="BU522" s="128"/>
      <c r="BV522" s="128"/>
      <c r="BW522" s="128"/>
      <c r="BX522" s="128"/>
      <c r="BY522" s="128"/>
      <c r="BZ522" s="128"/>
      <c r="CA522" s="128"/>
      <c r="CB522" s="128"/>
      <c r="CC522" s="128"/>
      <c r="CD522" s="128"/>
      <c r="CE522" s="128"/>
      <c r="CF522" s="128"/>
      <c r="CG522" s="128"/>
      <c r="CH522" s="128"/>
      <c r="CI522" s="128"/>
      <c r="CJ522" s="128"/>
      <c r="CK522" s="128"/>
      <c r="CL522" s="128"/>
      <c r="CM522" s="128"/>
      <c r="CN522" s="128"/>
      <c r="CO522" s="128"/>
      <c r="CP522" s="128"/>
      <c r="CQ522" s="128"/>
      <c r="CR522" s="128"/>
      <c r="CS522" s="128"/>
      <c r="CT522" s="128"/>
      <c r="CU522" s="128"/>
      <c r="CV522" s="128"/>
      <c r="CW522" s="128"/>
      <c r="CX522" s="128"/>
      <c r="CY522" s="128"/>
      <c r="CZ522" s="128"/>
      <c r="DA522" s="128"/>
      <c r="DB522" s="128"/>
      <c r="DC522" s="128"/>
      <c r="DD522" s="128"/>
      <c r="DE522" s="128"/>
      <c r="DF522" s="128"/>
      <c r="DG522" s="128"/>
      <c r="DH522" s="128"/>
      <c r="DI522" s="128"/>
      <c r="DJ522" s="128"/>
      <c r="DK522" s="128"/>
      <c r="DL522" s="128"/>
      <c r="DM522" s="128"/>
      <c r="DN522" s="128"/>
      <c r="DO522" s="128"/>
      <c r="DP522" s="128"/>
      <c r="DQ522" s="128"/>
      <c r="DR522" s="128"/>
      <c r="DS522" s="128"/>
      <c r="DT522" s="128"/>
      <c r="DU522" s="128"/>
      <c r="DV522" s="128"/>
      <c r="DW522" s="128"/>
      <c r="DX522" s="128"/>
      <c r="DY522" s="128"/>
      <c r="DZ522" s="128"/>
      <c r="EA522" s="128"/>
      <c r="EB522" s="128"/>
    </row>
    <row r="523" spans="10:132">
      <c r="J523" s="128"/>
      <c r="K523" s="128"/>
      <c r="L523" s="128"/>
      <c r="M523" s="128"/>
      <c r="N523" s="128"/>
      <c r="O523" s="128"/>
      <c r="P523" s="128"/>
      <c r="Q523" s="128"/>
      <c r="R523" s="128"/>
      <c r="S523" s="128"/>
      <c r="T523" s="128"/>
      <c r="U523" s="128"/>
      <c r="V523" s="128"/>
      <c r="W523" s="128"/>
      <c r="X523" s="128"/>
      <c r="Y523" s="128"/>
      <c r="Z523" s="128"/>
      <c r="AA523" s="128"/>
      <c r="AB523" s="128"/>
      <c r="AC523" s="128"/>
      <c r="AD523" s="128"/>
      <c r="AE523" s="128"/>
      <c r="AF523" s="128"/>
      <c r="AG523" s="128"/>
      <c r="AH523" s="128"/>
      <c r="AI523" s="128"/>
      <c r="AJ523" s="128"/>
      <c r="AK523" s="128"/>
      <c r="AL523" s="128"/>
      <c r="AM523" s="128"/>
      <c r="AN523" s="128"/>
      <c r="AO523" s="128"/>
      <c r="AP523" s="128"/>
      <c r="AQ523" s="128"/>
      <c r="AR523" s="128"/>
      <c r="AS523" s="128"/>
      <c r="AT523" s="128"/>
      <c r="AU523" s="128"/>
      <c r="AV523" s="128"/>
      <c r="AW523" s="128"/>
      <c r="AX523" s="128"/>
      <c r="AY523" s="128"/>
      <c r="AZ523" s="128"/>
      <c r="BA523" s="128"/>
      <c r="BB523" s="128"/>
      <c r="BC523" s="128"/>
      <c r="BD523" s="128"/>
      <c r="BE523" s="128"/>
      <c r="BF523" s="128"/>
      <c r="BG523" s="128"/>
      <c r="BH523" s="128"/>
      <c r="BI523" s="128"/>
      <c r="BJ523" s="128"/>
      <c r="BK523" s="128"/>
      <c r="BL523" s="128"/>
      <c r="BM523" s="128"/>
      <c r="BN523" s="128"/>
      <c r="BO523" s="128"/>
      <c r="BP523" s="128"/>
      <c r="BQ523" s="128"/>
      <c r="BR523" s="128"/>
      <c r="BS523" s="128"/>
      <c r="BT523" s="128"/>
      <c r="BU523" s="128"/>
      <c r="BV523" s="128"/>
      <c r="BW523" s="128"/>
      <c r="BX523" s="128"/>
      <c r="BY523" s="128"/>
      <c r="BZ523" s="128"/>
      <c r="CA523" s="128"/>
      <c r="CB523" s="128"/>
      <c r="CC523" s="128"/>
      <c r="CD523" s="128"/>
      <c r="CE523" s="128"/>
      <c r="CF523" s="128"/>
      <c r="CG523" s="128"/>
      <c r="CH523" s="128"/>
      <c r="CI523" s="128"/>
      <c r="CJ523" s="128"/>
      <c r="CK523" s="128"/>
      <c r="CL523" s="128"/>
      <c r="CM523" s="128"/>
      <c r="CN523" s="128"/>
      <c r="CO523" s="128"/>
      <c r="CP523" s="128"/>
      <c r="CQ523" s="128"/>
      <c r="CR523" s="128"/>
      <c r="CS523" s="128"/>
      <c r="CT523" s="128"/>
      <c r="CU523" s="128"/>
      <c r="CV523" s="128"/>
      <c r="CW523" s="128"/>
      <c r="CX523" s="128"/>
      <c r="CY523" s="128"/>
      <c r="CZ523" s="128"/>
      <c r="DA523" s="128"/>
      <c r="DB523" s="128"/>
      <c r="DC523" s="128"/>
      <c r="DD523" s="128"/>
      <c r="DE523" s="128"/>
      <c r="DF523" s="128"/>
      <c r="DG523" s="128"/>
      <c r="DH523" s="128"/>
      <c r="DI523" s="128"/>
      <c r="DJ523" s="128"/>
      <c r="DK523" s="128"/>
      <c r="DL523" s="128"/>
      <c r="DM523" s="128"/>
      <c r="DN523" s="128"/>
      <c r="DO523" s="128"/>
      <c r="DP523" s="128"/>
      <c r="DQ523" s="128"/>
      <c r="DR523" s="128"/>
      <c r="DS523" s="128"/>
      <c r="DT523" s="128"/>
      <c r="DU523" s="128"/>
      <c r="DV523" s="128"/>
      <c r="DW523" s="128"/>
      <c r="DX523" s="128"/>
      <c r="DY523" s="128"/>
      <c r="DZ523" s="128"/>
      <c r="EA523" s="128"/>
      <c r="EB523" s="128"/>
    </row>
    <row r="524" spans="10:132">
      <c r="J524" s="128"/>
      <c r="K524" s="128"/>
      <c r="L524" s="128"/>
      <c r="M524" s="128"/>
      <c r="N524" s="128"/>
      <c r="O524" s="128"/>
      <c r="P524" s="128"/>
      <c r="Q524" s="128"/>
      <c r="R524" s="128"/>
      <c r="S524" s="128"/>
      <c r="T524" s="128"/>
      <c r="U524" s="128"/>
      <c r="V524" s="128"/>
      <c r="W524" s="128"/>
      <c r="X524" s="128"/>
      <c r="Y524" s="128"/>
      <c r="Z524" s="128"/>
      <c r="AA524" s="128"/>
      <c r="AB524" s="128"/>
      <c r="AC524" s="128"/>
      <c r="AD524" s="128"/>
      <c r="AE524" s="128"/>
      <c r="AF524" s="128"/>
      <c r="AG524" s="128"/>
      <c r="AH524" s="128"/>
      <c r="AI524" s="128"/>
      <c r="AJ524" s="128"/>
      <c r="AK524" s="128"/>
      <c r="AL524" s="128"/>
      <c r="AM524" s="128"/>
      <c r="AN524" s="128"/>
      <c r="AO524" s="128"/>
      <c r="AP524" s="128"/>
      <c r="AQ524" s="128"/>
      <c r="AR524" s="128"/>
      <c r="AS524" s="128"/>
      <c r="AT524" s="128"/>
      <c r="AU524" s="128"/>
      <c r="AV524" s="128"/>
      <c r="AW524" s="128"/>
      <c r="AX524" s="128"/>
      <c r="AY524" s="128"/>
      <c r="AZ524" s="128"/>
      <c r="BA524" s="128"/>
      <c r="BB524" s="128"/>
      <c r="BC524" s="128"/>
      <c r="BD524" s="128"/>
      <c r="BE524" s="128"/>
      <c r="BF524" s="128"/>
      <c r="BG524" s="128"/>
      <c r="BH524" s="128"/>
      <c r="BI524" s="128"/>
      <c r="BJ524" s="128"/>
      <c r="BK524" s="128"/>
      <c r="BL524" s="128"/>
      <c r="BM524" s="128"/>
      <c r="BN524" s="128"/>
      <c r="BO524" s="128"/>
      <c r="BP524" s="128"/>
      <c r="BQ524" s="128"/>
      <c r="BR524" s="128"/>
      <c r="BS524" s="128"/>
      <c r="BT524" s="128"/>
      <c r="BU524" s="128"/>
      <c r="BV524" s="128"/>
      <c r="BW524" s="128"/>
      <c r="BX524" s="128"/>
      <c r="BY524" s="128"/>
      <c r="BZ524" s="128"/>
      <c r="CA524" s="128"/>
      <c r="CB524" s="128"/>
      <c r="CC524" s="128"/>
      <c r="CD524" s="128"/>
      <c r="CE524" s="128"/>
      <c r="CF524" s="128"/>
      <c r="CG524" s="128"/>
      <c r="CH524" s="128"/>
      <c r="CI524" s="128"/>
      <c r="CJ524" s="128"/>
      <c r="CK524" s="128"/>
      <c r="CL524" s="128"/>
      <c r="CM524" s="128"/>
      <c r="CN524" s="128"/>
      <c r="CO524" s="128"/>
      <c r="CP524" s="128"/>
      <c r="CQ524" s="128"/>
      <c r="CR524" s="128"/>
      <c r="CS524" s="128"/>
      <c r="CT524" s="128"/>
      <c r="CU524" s="128"/>
      <c r="CV524" s="128"/>
      <c r="CW524" s="128"/>
      <c r="CX524" s="128"/>
      <c r="CY524" s="128"/>
      <c r="CZ524" s="128"/>
      <c r="DA524" s="128"/>
      <c r="DB524" s="128"/>
      <c r="DC524" s="128"/>
      <c r="DD524" s="128"/>
      <c r="DE524" s="128"/>
      <c r="DF524" s="128"/>
      <c r="DG524" s="128"/>
      <c r="DH524" s="128"/>
      <c r="DI524" s="128"/>
      <c r="DJ524" s="128"/>
      <c r="DK524" s="128"/>
      <c r="DL524" s="128"/>
      <c r="DM524" s="128"/>
      <c r="DN524" s="128"/>
      <c r="DO524" s="128"/>
      <c r="DP524" s="128"/>
      <c r="DQ524" s="128"/>
      <c r="DR524" s="128"/>
      <c r="DS524" s="128"/>
      <c r="DT524" s="128"/>
      <c r="DU524" s="128"/>
      <c r="DV524" s="128"/>
      <c r="DW524" s="128"/>
      <c r="DX524" s="128"/>
      <c r="DY524" s="128"/>
      <c r="DZ524" s="128"/>
      <c r="EA524" s="128"/>
      <c r="EB524" s="128"/>
    </row>
    <row r="525" spans="10:132">
      <c r="J525" s="128"/>
      <c r="K525" s="128"/>
      <c r="L525" s="128"/>
      <c r="M525" s="128"/>
      <c r="N525" s="128"/>
      <c r="O525" s="128"/>
      <c r="P525" s="128"/>
      <c r="Q525" s="128"/>
      <c r="R525" s="128"/>
      <c r="S525" s="128"/>
      <c r="T525" s="128"/>
      <c r="U525" s="128"/>
      <c r="V525" s="128"/>
      <c r="W525" s="128"/>
      <c r="X525" s="128"/>
      <c r="Y525" s="128"/>
      <c r="Z525" s="128"/>
      <c r="AA525" s="128"/>
      <c r="AB525" s="128"/>
      <c r="AC525" s="128"/>
      <c r="AD525" s="128"/>
      <c r="AE525" s="128"/>
      <c r="AF525" s="128"/>
      <c r="AG525" s="128"/>
      <c r="AH525" s="128"/>
      <c r="AI525" s="128"/>
      <c r="AJ525" s="128"/>
      <c r="AK525" s="128"/>
      <c r="AL525" s="128"/>
      <c r="AM525" s="128"/>
      <c r="AN525" s="128"/>
      <c r="AO525" s="128"/>
      <c r="AP525" s="128"/>
      <c r="AQ525" s="128"/>
      <c r="AR525" s="128"/>
      <c r="AS525" s="128"/>
      <c r="AT525" s="128"/>
      <c r="AU525" s="128"/>
      <c r="AV525" s="128"/>
      <c r="AW525" s="128"/>
      <c r="AX525" s="128"/>
      <c r="AY525" s="128"/>
      <c r="AZ525" s="128"/>
      <c r="BA525" s="128"/>
      <c r="BB525" s="128"/>
      <c r="BC525" s="128"/>
      <c r="BD525" s="128"/>
      <c r="BE525" s="128"/>
      <c r="BF525" s="128"/>
      <c r="BG525" s="128"/>
      <c r="BH525" s="128"/>
      <c r="BI525" s="128"/>
      <c r="BJ525" s="128"/>
      <c r="BK525" s="128"/>
      <c r="BL525" s="128"/>
      <c r="BM525" s="128"/>
      <c r="BN525" s="128"/>
      <c r="BO525" s="128"/>
      <c r="BP525" s="128"/>
      <c r="BQ525" s="128"/>
      <c r="BR525" s="128"/>
      <c r="BS525" s="128"/>
      <c r="BT525" s="128"/>
      <c r="BU525" s="128"/>
      <c r="BV525" s="128"/>
      <c r="BW525" s="128"/>
      <c r="BX525" s="128"/>
      <c r="BY525" s="128"/>
      <c r="BZ525" s="128"/>
      <c r="CA525" s="128"/>
      <c r="CB525" s="128"/>
      <c r="CC525" s="128"/>
      <c r="CD525" s="128"/>
      <c r="CE525" s="128"/>
      <c r="CF525" s="128"/>
      <c r="CG525" s="128"/>
      <c r="CH525" s="128"/>
      <c r="CI525" s="128"/>
      <c r="CJ525" s="128"/>
      <c r="CK525" s="128"/>
      <c r="CL525" s="128"/>
      <c r="CM525" s="128"/>
      <c r="CN525" s="128"/>
      <c r="CO525" s="128"/>
      <c r="CP525" s="128"/>
      <c r="CQ525" s="128"/>
      <c r="CR525" s="128"/>
      <c r="CS525" s="128"/>
      <c r="CT525" s="128"/>
      <c r="CU525" s="128"/>
      <c r="CV525" s="128"/>
      <c r="CW525" s="128"/>
      <c r="CX525" s="128"/>
      <c r="CY525" s="128"/>
      <c r="CZ525" s="128"/>
      <c r="DA525" s="128"/>
      <c r="DB525" s="128"/>
      <c r="DC525" s="128"/>
      <c r="DD525" s="128"/>
      <c r="DE525" s="128"/>
      <c r="DF525" s="128"/>
      <c r="DG525" s="128"/>
      <c r="DH525" s="128"/>
      <c r="DI525" s="128"/>
      <c r="DJ525" s="128"/>
      <c r="DK525" s="128"/>
      <c r="DL525" s="128"/>
      <c r="DM525" s="128"/>
      <c r="DN525" s="128"/>
      <c r="DO525" s="128"/>
      <c r="DP525" s="128"/>
      <c r="DQ525" s="128"/>
      <c r="DR525" s="128"/>
      <c r="DS525" s="128"/>
      <c r="DT525" s="128"/>
      <c r="DU525" s="128"/>
      <c r="DV525" s="128"/>
      <c r="DW525" s="128"/>
      <c r="DX525" s="128"/>
      <c r="DY525" s="128"/>
      <c r="DZ525" s="128"/>
      <c r="EA525" s="128"/>
      <c r="EB525" s="128"/>
    </row>
    <row r="526" spans="10:132">
      <c r="J526" s="128"/>
      <c r="K526" s="128"/>
      <c r="L526" s="128"/>
      <c r="M526" s="128"/>
      <c r="N526" s="128"/>
      <c r="O526" s="128"/>
      <c r="P526" s="128"/>
      <c r="Q526" s="128"/>
      <c r="R526" s="128"/>
      <c r="S526" s="128"/>
      <c r="T526" s="128"/>
      <c r="U526" s="128"/>
      <c r="V526" s="128"/>
      <c r="W526" s="128"/>
      <c r="X526" s="128"/>
      <c r="Y526" s="128"/>
      <c r="Z526" s="128"/>
      <c r="AA526" s="128"/>
      <c r="AB526" s="128"/>
      <c r="AC526" s="128"/>
      <c r="AD526" s="128"/>
      <c r="AE526" s="128"/>
      <c r="AF526" s="128"/>
      <c r="AG526" s="128"/>
      <c r="AH526" s="128"/>
      <c r="AI526" s="128"/>
      <c r="AJ526" s="128"/>
      <c r="AK526" s="128"/>
      <c r="AL526" s="128"/>
      <c r="AM526" s="128"/>
      <c r="AN526" s="128"/>
      <c r="AO526" s="128"/>
      <c r="AP526" s="128"/>
      <c r="AQ526" s="128"/>
      <c r="AR526" s="128"/>
      <c r="AS526" s="128"/>
      <c r="AT526" s="128"/>
      <c r="AU526" s="128"/>
      <c r="AV526" s="128"/>
      <c r="AW526" s="128"/>
      <c r="AX526" s="128"/>
      <c r="AY526" s="128"/>
      <c r="AZ526" s="128"/>
      <c r="BA526" s="128"/>
      <c r="BB526" s="128"/>
      <c r="BC526" s="128"/>
      <c r="BD526" s="128"/>
      <c r="BE526" s="128"/>
      <c r="BF526" s="128"/>
      <c r="BG526" s="128"/>
      <c r="BH526" s="128"/>
      <c r="BI526" s="128"/>
      <c r="BJ526" s="128"/>
      <c r="BK526" s="128"/>
      <c r="BL526" s="128"/>
      <c r="BM526" s="128"/>
      <c r="BN526" s="128"/>
      <c r="BO526" s="128"/>
      <c r="BP526" s="128"/>
      <c r="BQ526" s="128"/>
      <c r="BR526" s="128"/>
      <c r="BS526" s="128"/>
      <c r="BT526" s="128"/>
      <c r="BU526" s="128"/>
      <c r="BV526" s="128"/>
      <c r="BW526" s="128"/>
      <c r="BX526" s="128"/>
      <c r="BY526" s="128"/>
      <c r="BZ526" s="128"/>
      <c r="CA526" s="128"/>
      <c r="CB526" s="128"/>
      <c r="CC526" s="128"/>
      <c r="CD526" s="128"/>
      <c r="CE526" s="128"/>
      <c r="CF526" s="128"/>
      <c r="CG526" s="128"/>
      <c r="CH526" s="128"/>
      <c r="CI526" s="128"/>
      <c r="CJ526" s="128"/>
      <c r="CK526" s="128"/>
      <c r="CL526" s="128"/>
      <c r="CM526" s="128"/>
      <c r="CN526" s="128"/>
      <c r="CO526" s="128"/>
      <c r="CP526" s="128"/>
      <c r="CQ526" s="128"/>
      <c r="CR526" s="128"/>
      <c r="CS526" s="128"/>
      <c r="CT526" s="128"/>
      <c r="CU526" s="128"/>
      <c r="CV526" s="128"/>
      <c r="CW526" s="128"/>
      <c r="CX526" s="128"/>
      <c r="CY526" s="128"/>
      <c r="CZ526" s="128"/>
      <c r="DA526" s="128"/>
      <c r="DB526" s="128"/>
      <c r="DC526" s="128"/>
      <c r="DD526" s="128"/>
      <c r="DE526" s="128"/>
      <c r="DF526" s="128"/>
      <c r="DG526" s="128"/>
      <c r="DH526" s="128"/>
      <c r="DI526" s="128"/>
      <c r="DJ526" s="128"/>
      <c r="DK526" s="128"/>
      <c r="DL526" s="128"/>
      <c r="DM526" s="128"/>
      <c r="DN526" s="128"/>
      <c r="DO526" s="128"/>
      <c r="DP526" s="128"/>
      <c r="DQ526" s="128"/>
      <c r="DR526" s="128"/>
      <c r="DS526" s="128"/>
      <c r="DT526" s="128"/>
      <c r="DU526" s="128"/>
      <c r="DV526" s="128"/>
      <c r="DW526" s="128"/>
      <c r="DX526" s="128"/>
      <c r="DY526" s="128"/>
      <c r="DZ526" s="128"/>
      <c r="EA526" s="128"/>
      <c r="EB526" s="128"/>
    </row>
    <row r="527" spans="10:132">
      <c r="J527" s="128"/>
      <c r="K527" s="128"/>
      <c r="L527" s="128"/>
      <c r="M527" s="128"/>
      <c r="N527" s="128"/>
      <c r="O527" s="128"/>
      <c r="P527" s="128"/>
      <c r="Q527" s="128"/>
      <c r="R527" s="128"/>
      <c r="S527" s="128"/>
      <c r="T527" s="128"/>
      <c r="U527" s="128"/>
      <c r="V527" s="128"/>
      <c r="W527" s="128"/>
      <c r="X527" s="128"/>
      <c r="Y527" s="128"/>
      <c r="Z527" s="128"/>
      <c r="AA527" s="128"/>
      <c r="AB527" s="128"/>
      <c r="AC527" s="128"/>
      <c r="AD527" s="128"/>
      <c r="AE527" s="128"/>
      <c r="AF527" s="128"/>
      <c r="AG527" s="128"/>
      <c r="AH527" s="128"/>
      <c r="AI527" s="128"/>
      <c r="AJ527" s="128"/>
      <c r="AK527" s="128"/>
      <c r="AL527" s="128"/>
      <c r="AM527" s="128"/>
      <c r="AN527" s="128"/>
      <c r="AO527" s="128"/>
      <c r="AP527" s="128"/>
      <c r="AQ527" s="128"/>
      <c r="AR527" s="128"/>
      <c r="AS527" s="128"/>
      <c r="AT527" s="128"/>
      <c r="AU527" s="128"/>
      <c r="AV527" s="128"/>
      <c r="AW527" s="128"/>
      <c r="AX527" s="128"/>
      <c r="AY527" s="128"/>
      <c r="AZ527" s="128"/>
      <c r="BA527" s="128"/>
      <c r="BB527" s="128"/>
      <c r="BC527" s="128"/>
      <c r="BD527" s="128"/>
      <c r="BE527" s="128"/>
      <c r="BF527" s="128"/>
      <c r="BG527" s="128"/>
      <c r="BH527" s="128"/>
      <c r="BI527" s="128"/>
      <c r="BJ527" s="128"/>
      <c r="BK527" s="128"/>
      <c r="BL527" s="128"/>
      <c r="BM527" s="128"/>
      <c r="BN527" s="128"/>
      <c r="BO527" s="128"/>
      <c r="BP527" s="128"/>
      <c r="BQ527" s="128"/>
      <c r="BR527" s="128"/>
      <c r="BS527" s="128"/>
      <c r="BT527" s="128"/>
      <c r="BU527" s="128"/>
      <c r="BV527" s="128"/>
      <c r="BW527" s="128"/>
      <c r="BX527" s="128"/>
      <c r="BY527" s="128"/>
      <c r="BZ527" s="128"/>
      <c r="CA527" s="128"/>
      <c r="CB527" s="128"/>
      <c r="CC527" s="128"/>
      <c r="CD527" s="128"/>
      <c r="CE527" s="128"/>
      <c r="CF527" s="128"/>
      <c r="CG527" s="128"/>
      <c r="CH527" s="128"/>
      <c r="CI527" s="128"/>
      <c r="CJ527" s="128"/>
      <c r="CK527" s="128"/>
      <c r="CL527" s="128"/>
      <c r="CM527" s="128"/>
      <c r="CN527" s="128"/>
      <c r="CO527" s="128"/>
      <c r="CP527" s="128"/>
      <c r="CQ527" s="128"/>
      <c r="CR527" s="128"/>
      <c r="CS527" s="128"/>
      <c r="CT527" s="128"/>
      <c r="CU527" s="128"/>
      <c r="CV527" s="128"/>
      <c r="CW527" s="128"/>
      <c r="CX527" s="128"/>
      <c r="CY527" s="128"/>
      <c r="CZ527" s="128"/>
      <c r="DA527" s="128"/>
      <c r="DB527" s="128"/>
      <c r="DC527" s="128"/>
      <c r="DD527" s="128"/>
      <c r="DE527" s="128"/>
      <c r="DF527" s="128"/>
      <c r="DG527" s="128"/>
      <c r="DH527" s="128"/>
      <c r="DI527" s="128"/>
      <c r="DJ527" s="128"/>
      <c r="DK527" s="128"/>
      <c r="DL527" s="128"/>
      <c r="DM527" s="128"/>
      <c r="DN527" s="128"/>
      <c r="DO527" s="128"/>
      <c r="DP527" s="128"/>
      <c r="DQ527" s="128"/>
      <c r="DR527" s="128"/>
      <c r="DS527" s="128"/>
      <c r="DT527" s="128"/>
      <c r="DU527" s="128"/>
      <c r="DV527" s="128"/>
      <c r="DW527" s="128"/>
      <c r="DX527" s="128"/>
      <c r="DY527" s="128"/>
      <c r="DZ527" s="128"/>
      <c r="EA527" s="128"/>
      <c r="EB527" s="128"/>
    </row>
    <row r="528" spans="10:132">
      <c r="J528" s="128"/>
      <c r="K528" s="128"/>
      <c r="L528" s="128"/>
      <c r="M528" s="128"/>
      <c r="N528" s="128"/>
      <c r="O528" s="128"/>
      <c r="P528" s="128"/>
      <c r="Q528" s="128"/>
      <c r="R528" s="128"/>
      <c r="S528" s="128"/>
      <c r="T528" s="128"/>
      <c r="U528" s="128"/>
      <c r="V528" s="128"/>
      <c r="W528" s="128"/>
      <c r="X528" s="128"/>
      <c r="Y528" s="128"/>
      <c r="Z528" s="128"/>
      <c r="AA528" s="128"/>
      <c r="AB528" s="128"/>
      <c r="AC528" s="128"/>
      <c r="AD528" s="128"/>
      <c r="AE528" s="128"/>
      <c r="AF528" s="128"/>
      <c r="AG528" s="128"/>
      <c r="AH528" s="128"/>
      <c r="AI528" s="128"/>
      <c r="AJ528" s="128"/>
      <c r="AK528" s="128"/>
      <c r="AL528" s="128"/>
      <c r="AM528" s="128"/>
      <c r="AN528" s="128"/>
      <c r="AO528" s="128"/>
      <c r="AP528" s="128"/>
      <c r="AQ528" s="128"/>
      <c r="AR528" s="128"/>
      <c r="AS528" s="128"/>
      <c r="AT528" s="128"/>
      <c r="AU528" s="128"/>
      <c r="AV528" s="128"/>
      <c r="AW528" s="128"/>
      <c r="AX528" s="128"/>
      <c r="AY528" s="128"/>
      <c r="AZ528" s="128"/>
      <c r="BA528" s="128"/>
      <c r="BB528" s="128"/>
      <c r="BC528" s="128"/>
      <c r="BD528" s="128"/>
      <c r="BE528" s="128"/>
      <c r="BF528" s="128"/>
      <c r="BG528" s="128"/>
      <c r="BH528" s="128"/>
      <c r="BI528" s="128"/>
      <c r="BJ528" s="128"/>
      <c r="BK528" s="128"/>
      <c r="BL528" s="128"/>
      <c r="BM528" s="128"/>
      <c r="BN528" s="128"/>
      <c r="BO528" s="128"/>
      <c r="BP528" s="128"/>
      <c r="BQ528" s="128"/>
      <c r="BR528" s="128"/>
      <c r="BS528" s="128"/>
      <c r="BT528" s="128"/>
      <c r="BU528" s="128"/>
      <c r="BV528" s="128"/>
      <c r="BW528" s="128"/>
      <c r="BX528" s="128"/>
      <c r="BY528" s="128"/>
      <c r="BZ528" s="128"/>
      <c r="CA528" s="128"/>
      <c r="CB528" s="128"/>
      <c r="CC528" s="128"/>
      <c r="CD528" s="128"/>
      <c r="CE528" s="128"/>
      <c r="CF528" s="128"/>
      <c r="CG528" s="128"/>
      <c r="CH528" s="128"/>
      <c r="CI528" s="128"/>
      <c r="CJ528" s="128"/>
      <c r="CK528" s="128"/>
      <c r="CL528" s="128"/>
      <c r="CM528" s="128"/>
      <c r="CN528" s="128"/>
      <c r="CO528" s="128"/>
      <c r="CP528" s="128"/>
      <c r="CQ528" s="128"/>
      <c r="CR528" s="128"/>
      <c r="CS528" s="128"/>
      <c r="CT528" s="128"/>
      <c r="CU528" s="128"/>
      <c r="CV528" s="128"/>
      <c r="CW528" s="128"/>
      <c r="CX528" s="128"/>
      <c r="CY528" s="128"/>
      <c r="CZ528" s="128"/>
      <c r="DA528" s="128"/>
      <c r="DB528" s="128"/>
      <c r="DC528" s="128"/>
      <c r="DD528" s="128"/>
      <c r="DE528" s="128"/>
      <c r="DF528" s="128"/>
      <c r="DG528" s="128"/>
      <c r="DH528" s="128"/>
      <c r="DI528" s="128"/>
      <c r="DJ528" s="128"/>
      <c r="DK528" s="128"/>
      <c r="DL528" s="128"/>
      <c r="DM528" s="128"/>
      <c r="DN528" s="128"/>
      <c r="DO528" s="128"/>
      <c r="DP528" s="128"/>
      <c r="DQ528" s="128"/>
      <c r="DR528" s="128"/>
      <c r="DS528" s="128"/>
      <c r="DT528" s="128"/>
      <c r="DU528" s="128"/>
      <c r="DV528" s="128"/>
      <c r="DW528" s="128"/>
      <c r="DX528" s="128"/>
      <c r="DY528" s="128"/>
      <c r="DZ528" s="128"/>
      <c r="EA528" s="128"/>
      <c r="EB528" s="128"/>
    </row>
    <row r="529" spans="10:132">
      <c r="J529" s="128"/>
      <c r="K529" s="128"/>
      <c r="L529" s="128"/>
      <c r="M529" s="128"/>
      <c r="N529" s="128"/>
      <c r="O529" s="128"/>
      <c r="P529" s="128"/>
      <c r="Q529" s="128"/>
      <c r="R529" s="128"/>
      <c r="S529" s="128"/>
      <c r="T529" s="128"/>
      <c r="U529" s="128"/>
      <c r="V529" s="128"/>
      <c r="W529" s="128"/>
      <c r="X529" s="128"/>
      <c r="Y529" s="128"/>
      <c r="Z529" s="128"/>
      <c r="AA529" s="128"/>
      <c r="AB529" s="128"/>
      <c r="AC529" s="128"/>
      <c r="AD529" s="128"/>
      <c r="AE529" s="128"/>
      <c r="AF529" s="128"/>
      <c r="AG529" s="128"/>
      <c r="AH529" s="128"/>
      <c r="AI529" s="128"/>
      <c r="AJ529" s="128"/>
      <c r="AK529" s="128"/>
      <c r="AL529" s="128"/>
      <c r="AM529" s="128"/>
      <c r="AN529" s="128"/>
      <c r="AO529" s="128"/>
      <c r="AP529" s="128"/>
      <c r="AQ529" s="128"/>
      <c r="AR529" s="128"/>
      <c r="AS529" s="128"/>
      <c r="AT529" s="128"/>
      <c r="AU529" s="128"/>
      <c r="AV529" s="128"/>
      <c r="AW529" s="128"/>
      <c r="AX529" s="128"/>
      <c r="AY529" s="128"/>
      <c r="AZ529" s="128"/>
      <c r="BA529" s="128"/>
      <c r="BB529" s="128"/>
      <c r="BC529" s="128"/>
      <c r="BD529" s="128"/>
      <c r="BE529" s="128"/>
      <c r="BF529" s="128"/>
      <c r="BG529" s="128"/>
      <c r="BH529" s="128"/>
      <c r="BI529" s="128"/>
      <c r="BJ529" s="128"/>
      <c r="BK529" s="128"/>
      <c r="BL529" s="128"/>
      <c r="BM529" s="128"/>
      <c r="BN529" s="128"/>
      <c r="BO529" s="128"/>
      <c r="BP529" s="128"/>
      <c r="BQ529" s="128"/>
      <c r="BR529" s="128"/>
      <c r="BS529" s="128"/>
      <c r="BT529" s="128"/>
      <c r="BU529" s="128"/>
      <c r="BV529" s="128"/>
      <c r="BW529" s="128"/>
      <c r="BX529" s="128"/>
      <c r="BY529" s="128"/>
      <c r="BZ529" s="128"/>
      <c r="CA529" s="128"/>
      <c r="CB529" s="128"/>
      <c r="CC529" s="128"/>
      <c r="CD529" s="128"/>
      <c r="CE529" s="128"/>
      <c r="CF529" s="128"/>
      <c r="CG529" s="128"/>
      <c r="CH529" s="128"/>
      <c r="CI529" s="128"/>
      <c r="CJ529" s="128"/>
      <c r="CK529" s="128"/>
      <c r="CL529" s="128"/>
      <c r="CM529" s="128"/>
      <c r="CN529" s="128"/>
      <c r="CO529" s="128"/>
      <c r="CP529" s="128"/>
      <c r="CQ529" s="128"/>
      <c r="CR529" s="128"/>
      <c r="CS529" s="128"/>
      <c r="CT529" s="128"/>
      <c r="CU529" s="128"/>
      <c r="CV529" s="128"/>
      <c r="CW529" s="128"/>
      <c r="CX529" s="128"/>
      <c r="CY529" s="128"/>
      <c r="CZ529" s="128"/>
      <c r="DA529" s="128"/>
      <c r="DB529" s="128"/>
      <c r="DC529" s="128"/>
      <c r="DD529" s="128"/>
      <c r="DE529" s="128"/>
      <c r="DF529" s="128"/>
      <c r="DG529" s="128"/>
      <c r="DH529" s="128"/>
      <c r="DI529" s="128"/>
      <c r="DJ529" s="128"/>
      <c r="DK529" s="128"/>
      <c r="DL529" s="128"/>
      <c r="DM529" s="128"/>
      <c r="DN529" s="128"/>
      <c r="DO529" s="128"/>
      <c r="DP529" s="128"/>
      <c r="DQ529" s="128"/>
      <c r="DR529" s="128"/>
      <c r="DS529" s="128"/>
      <c r="DT529" s="128"/>
      <c r="DU529" s="128"/>
      <c r="DV529" s="128"/>
      <c r="DW529" s="128"/>
      <c r="DX529" s="128"/>
      <c r="DY529" s="128"/>
      <c r="DZ529" s="128"/>
      <c r="EA529" s="128"/>
      <c r="EB529" s="128"/>
    </row>
    <row r="530" spans="10:132">
      <c r="J530" s="128"/>
      <c r="K530" s="128"/>
      <c r="L530" s="128"/>
      <c r="M530" s="128"/>
      <c r="N530" s="128"/>
      <c r="O530" s="128"/>
      <c r="P530" s="128"/>
      <c r="Q530" s="128"/>
      <c r="R530" s="128"/>
      <c r="S530" s="128"/>
      <c r="T530" s="128"/>
      <c r="U530" s="128"/>
      <c r="V530" s="128"/>
      <c r="W530" s="128"/>
      <c r="X530" s="128"/>
      <c r="Y530" s="128"/>
      <c r="Z530" s="128"/>
      <c r="AA530" s="128"/>
      <c r="AB530" s="128"/>
      <c r="AC530" s="128"/>
      <c r="AD530" s="128"/>
      <c r="AE530" s="128"/>
      <c r="AF530" s="128"/>
      <c r="AG530" s="128"/>
      <c r="AH530" s="128"/>
      <c r="AI530" s="128"/>
      <c r="AJ530" s="128"/>
      <c r="AK530" s="128"/>
      <c r="AL530" s="128"/>
      <c r="AM530" s="128"/>
      <c r="AN530" s="128"/>
      <c r="AO530" s="128"/>
      <c r="AP530" s="128"/>
      <c r="AQ530" s="128"/>
      <c r="AR530" s="128"/>
      <c r="AS530" s="128"/>
      <c r="AT530" s="128"/>
      <c r="AU530" s="128"/>
      <c r="AV530" s="128"/>
      <c r="AW530" s="128"/>
      <c r="AX530" s="128"/>
      <c r="AY530" s="128"/>
      <c r="AZ530" s="128"/>
      <c r="BA530" s="128"/>
      <c r="BB530" s="128"/>
      <c r="BC530" s="128"/>
      <c r="BD530" s="128"/>
      <c r="BE530" s="128"/>
      <c r="BF530" s="128"/>
      <c r="BG530" s="128"/>
      <c r="BH530" s="128"/>
      <c r="BI530" s="128"/>
      <c r="BJ530" s="128"/>
      <c r="BK530" s="128"/>
      <c r="BL530" s="128"/>
      <c r="BM530" s="128"/>
      <c r="BN530" s="128"/>
      <c r="BO530" s="128"/>
      <c r="BP530" s="128"/>
      <c r="BQ530" s="128"/>
      <c r="BR530" s="128"/>
      <c r="BS530" s="128"/>
      <c r="BT530" s="128"/>
      <c r="BU530" s="128"/>
      <c r="BV530" s="128"/>
      <c r="BW530" s="128"/>
      <c r="BX530" s="128"/>
      <c r="BY530" s="128"/>
      <c r="BZ530" s="128"/>
      <c r="CA530" s="128"/>
      <c r="CB530" s="128"/>
      <c r="CC530" s="128"/>
      <c r="CD530" s="128"/>
      <c r="CE530" s="128"/>
      <c r="CF530" s="128"/>
      <c r="CG530" s="128"/>
      <c r="CH530" s="128"/>
      <c r="CI530" s="128"/>
      <c r="CJ530" s="128"/>
      <c r="CK530" s="128"/>
      <c r="CL530" s="128"/>
      <c r="CM530" s="128"/>
      <c r="CN530" s="128"/>
      <c r="CO530" s="128"/>
      <c r="CP530" s="128"/>
      <c r="CQ530" s="128"/>
      <c r="CR530" s="128"/>
      <c r="CS530" s="128"/>
      <c r="CT530" s="128"/>
      <c r="CU530" s="128"/>
      <c r="CV530" s="128"/>
      <c r="CW530" s="128"/>
      <c r="CX530" s="128"/>
      <c r="CY530" s="128"/>
      <c r="CZ530" s="128"/>
      <c r="DA530" s="128"/>
      <c r="DB530" s="128"/>
      <c r="DC530" s="128"/>
      <c r="DD530" s="128"/>
      <c r="DE530" s="128"/>
      <c r="DF530" s="128"/>
      <c r="DG530" s="128"/>
      <c r="DH530" s="128"/>
      <c r="DI530" s="128"/>
      <c r="DJ530" s="128"/>
      <c r="DK530" s="128"/>
      <c r="DL530" s="128"/>
      <c r="DM530" s="128"/>
      <c r="DN530" s="128"/>
      <c r="DO530" s="128"/>
      <c r="DP530" s="128"/>
      <c r="DQ530" s="128"/>
      <c r="DR530" s="128"/>
      <c r="DS530" s="128"/>
      <c r="DT530" s="128"/>
      <c r="DU530" s="128"/>
      <c r="DV530" s="128"/>
      <c r="DW530" s="128"/>
      <c r="DX530" s="128"/>
      <c r="DY530" s="128"/>
      <c r="DZ530" s="128"/>
      <c r="EA530" s="128"/>
      <c r="EB530" s="128"/>
    </row>
    <row r="531" spans="10:132">
      <c r="J531" s="128"/>
      <c r="K531" s="128"/>
      <c r="L531" s="128"/>
      <c r="M531" s="128"/>
      <c r="N531" s="128"/>
      <c r="O531" s="128"/>
      <c r="P531" s="128"/>
      <c r="Q531" s="128"/>
      <c r="R531" s="128"/>
      <c r="S531" s="128"/>
      <c r="T531" s="128"/>
      <c r="U531" s="128"/>
      <c r="V531" s="128"/>
      <c r="W531" s="128"/>
      <c r="X531" s="128"/>
      <c r="Y531" s="128"/>
      <c r="Z531" s="128"/>
      <c r="AA531" s="128"/>
      <c r="AB531" s="128"/>
      <c r="AC531" s="128"/>
      <c r="AD531" s="128"/>
      <c r="AE531" s="128"/>
      <c r="AF531" s="128"/>
      <c r="AG531" s="128"/>
      <c r="AH531" s="128"/>
      <c r="AI531" s="128"/>
      <c r="AJ531" s="128"/>
      <c r="AK531" s="128"/>
      <c r="AL531" s="128"/>
      <c r="AM531" s="128"/>
      <c r="AN531" s="128"/>
      <c r="AO531" s="128"/>
      <c r="AP531" s="128"/>
      <c r="AQ531" s="128"/>
      <c r="AR531" s="128"/>
      <c r="AS531" s="128"/>
      <c r="AT531" s="128"/>
      <c r="AU531" s="128"/>
      <c r="AV531" s="128"/>
      <c r="AW531" s="128"/>
      <c r="AX531" s="128"/>
      <c r="AY531" s="128"/>
      <c r="AZ531" s="128"/>
      <c r="BA531" s="128"/>
      <c r="BB531" s="128"/>
      <c r="BC531" s="128"/>
      <c r="BD531" s="128"/>
      <c r="BE531" s="128"/>
      <c r="BF531" s="128"/>
      <c r="BG531" s="128"/>
      <c r="BH531" s="128"/>
      <c r="BI531" s="128"/>
      <c r="BJ531" s="128"/>
      <c r="BK531" s="128"/>
      <c r="BL531" s="128"/>
      <c r="BM531" s="128"/>
      <c r="BN531" s="128"/>
      <c r="BO531" s="128"/>
      <c r="BP531" s="128"/>
      <c r="BQ531" s="128"/>
      <c r="BR531" s="128"/>
      <c r="BS531" s="128"/>
      <c r="BT531" s="128"/>
      <c r="BU531" s="128"/>
      <c r="BV531" s="128"/>
      <c r="BW531" s="128"/>
      <c r="BX531" s="128"/>
      <c r="BY531" s="128"/>
      <c r="BZ531" s="128"/>
      <c r="CA531" s="128"/>
      <c r="CB531" s="128"/>
      <c r="CC531" s="128"/>
      <c r="CD531" s="128"/>
      <c r="CE531" s="128"/>
      <c r="CF531" s="128"/>
      <c r="CG531" s="128"/>
      <c r="CH531" s="128"/>
      <c r="CI531" s="128"/>
      <c r="CJ531" s="128"/>
      <c r="CK531" s="128"/>
      <c r="CL531" s="128"/>
      <c r="CM531" s="128"/>
      <c r="CN531" s="128"/>
      <c r="CO531" s="128"/>
      <c r="CP531" s="128"/>
      <c r="CQ531" s="128"/>
      <c r="CR531" s="128"/>
      <c r="CS531" s="128"/>
      <c r="CT531" s="128"/>
      <c r="CU531" s="128"/>
      <c r="CV531" s="128"/>
      <c r="CW531" s="128"/>
      <c r="CX531" s="128"/>
      <c r="CY531" s="128"/>
      <c r="CZ531" s="128"/>
      <c r="DA531" s="128"/>
      <c r="DB531" s="128"/>
      <c r="DC531" s="128"/>
      <c r="DD531" s="128"/>
      <c r="DE531" s="128"/>
      <c r="DF531" s="128"/>
      <c r="DG531" s="128"/>
      <c r="DH531" s="128"/>
      <c r="DI531" s="128"/>
      <c r="DJ531" s="128"/>
      <c r="DK531" s="128"/>
      <c r="DL531" s="128"/>
      <c r="DM531" s="128"/>
      <c r="DN531" s="128"/>
      <c r="DO531" s="128"/>
      <c r="DP531" s="128"/>
      <c r="DQ531" s="128"/>
      <c r="DR531" s="128"/>
      <c r="DS531" s="128"/>
      <c r="DT531" s="128"/>
      <c r="DU531" s="128"/>
      <c r="DV531" s="128"/>
      <c r="DW531" s="128"/>
      <c r="DX531" s="128"/>
      <c r="DY531" s="128"/>
      <c r="DZ531" s="128"/>
      <c r="EA531" s="128"/>
      <c r="EB531" s="128"/>
    </row>
    <row r="532" spans="10:132">
      <c r="J532" s="128"/>
      <c r="K532" s="128"/>
      <c r="L532" s="128"/>
      <c r="M532" s="128"/>
      <c r="N532" s="128"/>
      <c r="O532" s="128"/>
      <c r="P532" s="128"/>
      <c r="Q532" s="128"/>
      <c r="R532" s="128"/>
      <c r="S532" s="128"/>
      <c r="T532" s="128"/>
      <c r="U532" s="128"/>
      <c r="V532" s="128"/>
      <c r="W532" s="128"/>
      <c r="X532" s="128"/>
      <c r="Y532" s="128"/>
      <c r="Z532" s="128"/>
      <c r="AA532" s="128"/>
      <c r="AB532" s="128"/>
      <c r="AC532" s="128"/>
      <c r="AD532" s="128"/>
      <c r="AE532" s="128"/>
      <c r="AF532" s="128"/>
      <c r="AG532" s="128"/>
      <c r="AH532" s="128"/>
      <c r="AI532" s="128"/>
      <c r="AJ532" s="128"/>
      <c r="AK532" s="128"/>
      <c r="AL532" s="128"/>
      <c r="AM532" s="128"/>
      <c r="AN532" s="128"/>
      <c r="AO532" s="128"/>
      <c r="AP532" s="128"/>
      <c r="AQ532" s="128"/>
      <c r="AR532" s="128"/>
      <c r="AS532" s="128"/>
      <c r="AT532" s="128"/>
      <c r="AU532" s="128"/>
      <c r="AV532" s="128"/>
      <c r="AW532" s="128"/>
      <c r="AX532" s="128"/>
      <c r="AY532" s="128"/>
      <c r="AZ532" s="128"/>
      <c r="BA532" s="128"/>
      <c r="BB532" s="128"/>
      <c r="BC532" s="128"/>
      <c r="BD532" s="128"/>
      <c r="BE532" s="128"/>
      <c r="BF532" s="128"/>
      <c r="BG532" s="128"/>
      <c r="BH532" s="128"/>
      <c r="BI532" s="128"/>
      <c r="BJ532" s="128"/>
      <c r="BK532" s="128"/>
      <c r="BL532" s="128"/>
      <c r="BM532" s="128"/>
      <c r="BN532" s="128"/>
      <c r="BO532" s="128"/>
      <c r="BP532" s="128"/>
      <c r="BQ532" s="128"/>
      <c r="BR532" s="128"/>
      <c r="BS532" s="128"/>
      <c r="BT532" s="128"/>
      <c r="BU532" s="128"/>
      <c r="BV532" s="128"/>
      <c r="BW532" s="128"/>
      <c r="BX532" s="128"/>
      <c r="BY532" s="128"/>
      <c r="BZ532" s="128"/>
      <c r="CA532" s="128"/>
      <c r="CB532" s="128"/>
      <c r="CC532" s="128"/>
      <c r="CD532" s="128"/>
      <c r="CE532" s="128"/>
      <c r="CF532" s="128"/>
      <c r="CG532" s="128"/>
      <c r="CH532" s="128"/>
      <c r="CI532" s="128"/>
      <c r="CJ532" s="128"/>
      <c r="CK532" s="128"/>
      <c r="CL532" s="128"/>
      <c r="CM532" s="128"/>
      <c r="CN532" s="128"/>
      <c r="CO532" s="128"/>
      <c r="CP532" s="128"/>
      <c r="CQ532" s="128"/>
      <c r="CR532" s="128"/>
      <c r="CS532" s="128"/>
      <c r="CT532" s="128"/>
      <c r="CU532" s="128"/>
      <c r="CV532" s="128"/>
      <c r="CW532" s="128"/>
      <c r="CX532" s="128"/>
      <c r="CY532" s="128"/>
      <c r="CZ532" s="128"/>
      <c r="DA532" s="128"/>
      <c r="DB532" s="128"/>
      <c r="DC532" s="128"/>
      <c r="DD532" s="128"/>
      <c r="DE532" s="128"/>
      <c r="DF532" s="128"/>
      <c r="DG532" s="128"/>
      <c r="DH532" s="128"/>
      <c r="DI532" s="128"/>
      <c r="DJ532" s="128"/>
      <c r="DK532" s="128"/>
      <c r="DL532" s="128"/>
      <c r="DM532" s="128"/>
      <c r="DN532" s="128"/>
      <c r="DO532" s="128"/>
      <c r="DP532" s="128"/>
      <c r="DQ532" s="128"/>
      <c r="DR532" s="128"/>
      <c r="DS532" s="128"/>
      <c r="DT532" s="128"/>
      <c r="DU532" s="128"/>
      <c r="DV532" s="128"/>
      <c r="DW532" s="128"/>
      <c r="DX532" s="128"/>
      <c r="DY532" s="128"/>
      <c r="DZ532" s="128"/>
      <c r="EA532" s="128"/>
      <c r="EB532" s="128"/>
    </row>
    <row r="533" spans="10:132">
      <c r="J533" s="128"/>
      <c r="K533" s="128"/>
      <c r="L533" s="128"/>
      <c r="M533" s="128"/>
      <c r="N533" s="128"/>
      <c r="O533" s="128"/>
      <c r="P533" s="128"/>
      <c r="Q533" s="128"/>
      <c r="R533" s="128"/>
      <c r="S533" s="128"/>
      <c r="T533" s="128"/>
      <c r="U533" s="128"/>
      <c r="V533" s="128"/>
      <c r="W533" s="128"/>
      <c r="X533" s="128"/>
      <c r="Y533" s="128"/>
      <c r="Z533" s="128"/>
      <c r="AA533" s="128"/>
      <c r="AB533" s="128"/>
      <c r="AC533" s="128"/>
      <c r="AD533" s="128"/>
      <c r="AE533" s="128"/>
      <c r="AF533" s="128"/>
      <c r="AG533" s="128"/>
      <c r="AH533" s="128"/>
      <c r="AI533" s="128"/>
      <c r="AJ533" s="128"/>
      <c r="AK533" s="128"/>
      <c r="AL533" s="128"/>
      <c r="AM533" s="128"/>
      <c r="AN533" s="128"/>
      <c r="AO533" s="128"/>
      <c r="AP533" s="128"/>
      <c r="AQ533" s="128"/>
      <c r="AR533" s="128"/>
      <c r="AS533" s="128"/>
      <c r="AT533" s="128"/>
      <c r="AU533" s="128"/>
      <c r="AV533" s="128"/>
      <c r="AW533" s="128"/>
      <c r="AX533" s="128"/>
      <c r="AY533" s="128"/>
      <c r="AZ533" s="128"/>
      <c r="BA533" s="128"/>
      <c r="BB533" s="128"/>
      <c r="BC533" s="128"/>
      <c r="BD533" s="128"/>
      <c r="BE533" s="128"/>
      <c r="BF533" s="128"/>
      <c r="BG533" s="128"/>
      <c r="BH533" s="128"/>
      <c r="BI533" s="128"/>
      <c r="BJ533" s="128"/>
      <c r="BK533" s="128"/>
      <c r="BL533" s="128"/>
      <c r="BM533" s="128"/>
      <c r="BN533" s="128"/>
      <c r="BO533" s="128"/>
      <c r="BP533" s="128"/>
      <c r="BQ533" s="128"/>
      <c r="BR533" s="128"/>
      <c r="BS533" s="128"/>
      <c r="BT533" s="128"/>
      <c r="BU533" s="128"/>
      <c r="BV533" s="128"/>
      <c r="BW533" s="128"/>
      <c r="BX533" s="128"/>
      <c r="BY533" s="128"/>
      <c r="BZ533" s="128"/>
      <c r="CA533" s="128"/>
      <c r="CB533" s="128"/>
      <c r="CC533" s="128"/>
      <c r="CD533" s="128"/>
      <c r="CE533" s="128"/>
      <c r="CF533" s="128"/>
      <c r="CG533" s="128"/>
      <c r="CH533" s="128"/>
      <c r="CI533" s="128"/>
      <c r="CJ533" s="128"/>
      <c r="CK533" s="128"/>
      <c r="CL533" s="128"/>
      <c r="CM533" s="128"/>
      <c r="CN533" s="128"/>
      <c r="CO533" s="128"/>
      <c r="CP533" s="128"/>
      <c r="CQ533" s="128"/>
      <c r="CR533" s="128"/>
      <c r="CS533" s="128"/>
      <c r="CT533" s="128"/>
      <c r="CU533" s="128"/>
      <c r="CV533" s="128"/>
      <c r="CW533" s="128"/>
      <c r="CX533" s="128"/>
      <c r="CY533" s="128"/>
      <c r="CZ533" s="128"/>
      <c r="DA533" s="128"/>
      <c r="DB533" s="128"/>
      <c r="DC533" s="128"/>
      <c r="DD533" s="128"/>
      <c r="DE533" s="128"/>
      <c r="DF533" s="128"/>
      <c r="DG533" s="128"/>
      <c r="DH533" s="128"/>
      <c r="DI533" s="128"/>
      <c r="DJ533" s="128"/>
      <c r="DK533" s="128"/>
      <c r="DL533" s="128"/>
      <c r="DM533" s="128"/>
      <c r="DN533" s="128"/>
      <c r="DO533" s="128"/>
      <c r="DP533" s="128"/>
      <c r="DQ533" s="128"/>
      <c r="DR533" s="128"/>
      <c r="DS533" s="128"/>
      <c r="DT533" s="128"/>
      <c r="DU533" s="128"/>
      <c r="DV533" s="128"/>
      <c r="DW533" s="128"/>
      <c r="DX533" s="128"/>
      <c r="DY533" s="128"/>
      <c r="DZ533" s="128"/>
      <c r="EA533" s="128"/>
      <c r="EB533" s="128"/>
    </row>
    <row r="534" spans="10:132">
      <c r="J534" s="128"/>
      <c r="K534" s="128"/>
      <c r="L534" s="128"/>
      <c r="M534" s="128"/>
      <c r="N534" s="128"/>
      <c r="O534" s="128"/>
      <c r="P534" s="128"/>
      <c r="Q534" s="128"/>
      <c r="R534" s="128"/>
      <c r="S534" s="128"/>
      <c r="T534" s="128"/>
      <c r="U534" s="128"/>
      <c r="V534" s="128"/>
      <c r="W534" s="128"/>
      <c r="X534" s="128"/>
      <c r="Y534" s="128"/>
      <c r="Z534" s="128"/>
      <c r="AA534" s="128"/>
      <c r="AB534" s="128"/>
      <c r="AC534" s="128"/>
      <c r="AD534" s="128"/>
      <c r="AE534" s="128"/>
      <c r="AF534" s="128"/>
      <c r="AG534" s="128"/>
      <c r="AH534" s="128"/>
      <c r="AI534" s="128"/>
      <c r="AJ534" s="128"/>
      <c r="AK534" s="128"/>
      <c r="AL534" s="128"/>
      <c r="AM534" s="128"/>
      <c r="AN534" s="128"/>
      <c r="AO534" s="128"/>
      <c r="AP534" s="128"/>
      <c r="AQ534" s="128"/>
      <c r="AR534" s="128"/>
      <c r="AS534" s="128"/>
      <c r="AT534" s="128"/>
      <c r="AU534" s="128"/>
      <c r="AV534" s="128"/>
      <c r="AW534" s="128"/>
      <c r="AX534" s="128"/>
      <c r="AY534" s="128"/>
      <c r="AZ534" s="128"/>
      <c r="BA534" s="128"/>
      <c r="BB534" s="128"/>
      <c r="BC534" s="128"/>
      <c r="BD534" s="128"/>
      <c r="BE534" s="128"/>
      <c r="BF534" s="128"/>
      <c r="BG534" s="128"/>
      <c r="BH534" s="128"/>
      <c r="BI534" s="128"/>
      <c r="BJ534" s="128"/>
      <c r="BK534" s="128"/>
      <c r="BL534" s="128"/>
      <c r="BM534" s="128"/>
      <c r="BN534" s="128"/>
      <c r="BO534" s="128"/>
      <c r="BP534" s="128"/>
      <c r="BQ534" s="128"/>
      <c r="BR534" s="128"/>
      <c r="BS534" s="128"/>
      <c r="BT534" s="128"/>
      <c r="BU534" s="128"/>
      <c r="BV534" s="128"/>
      <c r="BW534" s="128"/>
      <c r="BX534" s="128"/>
      <c r="BY534" s="128"/>
      <c r="BZ534" s="128"/>
      <c r="CA534" s="128"/>
      <c r="CB534" s="128"/>
      <c r="CC534" s="128"/>
      <c r="CD534" s="128"/>
      <c r="CE534" s="128"/>
      <c r="CF534" s="128"/>
      <c r="CG534" s="128"/>
      <c r="CH534" s="128"/>
      <c r="CI534" s="128"/>
      <c r="CJ534" s="128"/>
      <c r="CK534" s="128"/>
      <c r="CL534" s="128"/>
      <c r="CM534" s="128"/>
      <c r="CN534" s="128"/>
      <c r="CO534" s="128"/>
      <c r="CP534" s="128"/>
      <c r="CQ534" s="128"/>
      <c r="CR534" s="128"/>
      <c r="CS534" s="128"/>
      <c r="CT534" s="128"/>
      <c r="CU534" s="128"/>
      <c r="CV534" s="128"/>
      <c r="CW534" s="128"/>
      <c r="CX534" s="128"/>
      <c r="CY534" s="128"/>
      <c r="CZ534" s="128"/>
      <c r="DA534" s="128"/>
      <c r="DB534" s="128"/>
      <c r="DC534" s="128"/>
      <c r="DD534" s="128"/>
      <c r="DE534" s="128"/>
      <c r="DF534" s="128"/>
      <c r="DG534" s="128"/>
      <c r="DH534" s="128"/>
      <c r="DI534" s="128"/>
      <c r="DJ534" s="128"/>
      <c r="DK534" s="128"/>
      <c r="DL534" s="128"/>
      <c r="DM534" s="128"/>
      <c r="DN534" s="128"/>
      <c r="DO534" s="128"/>
      <c r="DP534" s="128"/>
      <c r="DQ534" s="128"/>
      <c r="DR534" s="128"/>
      <c r="DS534" s="128"/>
      <c r="DT534" s="128"/>
      <c r="DU534" s="128"/>
      <c r="DV534" s="128"/>
      <c r="DW534" s="128"/>
      <c r="DX534" s="128"/>
      <c r="DY534" s="128"/>
      <c r="DZ534" s="128"/>
      <c r="EA534" s="128"/>
      <c r="EB534" s="128"/>
    </row>
    <row r="535" spans="10:132">
      <c r="J535" s="128"/>
      <c r="K535" s="128"/>
      <c r="L535" s="128"/>
      <c r="M535" s="128"/>
      <c r="N535" s="128"/>
      <c r="O535" s="128"/>
      <c r="P535" s="128"/>
      <c r="Q535" s="128"/>
      <c r="R535" s="128"/>
      <c r="S535" s="128"/>
      <c r="T535" s="128"/>
      <c r="U535" s="128"/>
      <c r="V535" s="128"/>
      <c r="W535" s="128"/>
      <c r="X535" s="128"/>
      <c r="Y535" s="128"/>
      <c r="Z535" s="128"/>
      <c r="AA535" s="128"/>
      <c r="AB535" s="128"/>
      <c r="AC535" s="128"/>
      <c r="AD535" s="128"/>
      <c r="AE535" s="128"/>
      <c r="AF535" s="128"/>
      <c r="AG535" s="128"/>
      <c r="AH535" s="128"/>
      <c r="AI535" s="128"/>
      <c r="AJ535" s="128"/>
      <c r="AK535" s="128"/>
      <c r="AL535" s="128"/>
      <c r="AM535" s="128"/>
      <c r="AN535" s="128"/>
      <c r="AO535" s="128"/>
      <c r="AP535" s="128"/>
      <c r="AQ535" s="128"/>
      <c r="AR535" s="128"/>
      <c r="AS535" s="128"/>
      <c r="AT535" s="128"/>
      <c r="AU535" s="128"/>
      <c r="AV535" s="128"/>
      <c r="AW535" s="128"/>
      <c r="AX535" s="128"/>
      <c r="AY535" s="128"/>
      <c r="AZ535" s="128"/>
      <c r="BA535" s="128"/>
      <c r="BB535" s="128"/>
      <c r="BC535" s="128"/>
      <c r="BD535" s="128"/>
      <c r="BE535" s="128"/>
      <c r="BF535" s="128"/>
      <c r="BG535" s="128"/>
      <c r="BH535" s="128"/>
      <c r="BI535" s="128"/>
      <c r="BJ535" s="128"/>
      <c r="BK535" s="128"/>
      <c r="BL535" s="128"/>
      <c r="BM535" s="128"/>
      <c r="BN535" s="128"/>
      <c r="BO535" s="128"/>
      <c r="BP535" s="128"/>
      <c r="BQ535" s="128"/>
      <c r="BR535" s="128"/>
      <c r="BS535" s="128"/>
      <c r="BT535" s="128"/>
      <c r="BU535" s="128"/>
      <c r="BV535" s="128"/>
      <c r="BW535" s="128"/>
      <c r="BX535" s="128"/>
      <c r="BY535" s="128"/>
      <c r="BZ535" s="128"/>
      <c r="CA535" s="128"/>
      <c r="CB535" s="128"/>
      <c r="CC535" s="128"/>
      <c r="CD535" s="128"/>
      <c r="CE535" s="128"/>
      <c r="CF535" s="128"/>
      <c r="CG535" s="128"/>
      <c r="CH535" s="128"/>
      <c r="CI535" s="128"/>
      <c r="CJ535" s="128"/>
      <c r="CK535" s="128"/>
      <c r="CL535" s="128"/>
      <c r="CM535" s="128"/>
      <c r="CN535" s="128"/>
      <c r="CO535" s="128"/>
      <c r="CP535" s="128"/>
      <c r="CQ535" s="128"/>
      <c r="CR535" s="128"/>
      <c r="CS535" s="128"/>
      <c r="CT535" s="128"/>
      <c r="CU535" s="128"/>
      <c r="CV535" s="128"/>
      <c r="CW535" s="128"/>
      <c r="CX535" s="128"/>
      <c r="CY535" s="128"/>
      <c r="CZ535" s="128"/>
      <c r="DA535" s="128"/>
      <c r="DB535" s="128"/>
      <c r="DC535" s="128"/>
      <c r="DD535" s="128"/>
      <c r="DE535" s="128"/>
      <c r="DF535" s="128"/>
      <c r="DG535" s="128"/>
      <c r="DH535" s="128"/>
      <c r="DI535" s="128"/>
      <c r="DJ535" s="128"/>
      <c r="DK535" s="128"/>
      <c r="DL535" s="128"/>
      <c r="DM535" s="128"/>
      <c r="DN535" s="128"/>
      <c r="DO535" s="128"/>
      <c r="DP535" s="128"/>
      <c r="DQ535" s="128"/>
      <c r="DR535" s="128"/>
      <c r="DS535" s="128"/>
      <c r="DT535" s="128"/>
      <c r="DU535" s="128"/>
      <c r="DV535" s="128"/>
      <c r="DW535" s="128"/>
      <c r="DX535" s="128"/>
      <c r="DY535" s="128"/>
      <c r="DZ535" s="128"/>
      <c r="EA535" s="128"/>
      <c r="EB535" s="128"/>
    </row>
    <row r="536" spans="10:132">
      <c r="J536" s="128"/>
      <c r="K536" s="128"/>
      <c r="L536" s="128"/>
      <c r="M536" s="128"/>
      <c r="N536" s="128"/>
      <c r="O536" s="128"/>
      <c r="P536" s="128"/>
      <c r="Q536" s="128"/>
      <c r="R536" s="128"/>
      <c r="S536" s="128"/>
      <c r="T536" s="128"/>
      <c r="U536" s="128"/>
      <c r="V536" s="128"/>
      <c r="W536" s="128"/>
      <c r="X536" s="128"/>
      <c r="Y536" s="128"/>
      <c r="Z536" s="128"/>
      <c r="AA536" s="128"/>
      <c r="AB536" s="128"/>
      <c r="AC536" s="128"/>
      <c r="AD536" s="128"/>
      <c r="AE536" s="128"/>
      <c r="AF536" s="128"/>
      <c r="AG536" s="128"/>
      <c r="AH536" s="128"/>
      <c r="AI536" s="128"/>
      <c r="AJ536" s="128"/>
      <c r="AK536" s="128"/>
      <c r="AL536" s="128"/>
      <c r="AM536" s="128"/>
      <c r="AN536" s="128"/>
      <c r="AO536" s="128"/>
      <c r="AP536" s="128"/>
      <c r="AQ536" s="128"/>
      <c r="AR536" s="128"/>
      <c r="AS536" s="128"/>
      <c r="AT536" s="128"/>
      <c r="AU536" s="128"/>
      <c r="AV536" s="128"/>
      <c r="AW536" s="128"/>
      <c r="AX536" s="128"/>
      <c r="AY536" s="128"/>
      <c r="AZ536" s="128"/>
      <c r="BA536" s="128"/>
      <c r="BB536" s="128"/>
      <c r="BC536" s="128"/>
      <c r="BD536" s="128"/>
      <c r="BE536" s="128"/>
      <c r="BF536" s="128"/>
      <c r="BG536" s="128"/>
      <c r="BH536" s="128"/>
      <c r="BI536" s="128"/>
      <c r="BJ536" s="128"/>
      <c r="BK536" s="128"/>
      <c r="BL536" s="128"/>
      <c r="BM536" s="128"/>
      <c r="BN536" s="128"/>
      <c r="BO536" s="128"/>
      <c r="BP536" s="128"/>
      <c r="BQ536" s="128"/>
      <c r="BR536" s="128"/>
      <c r="BS536" s="128"/>
      <c r="BT536" s="128"/>
      <c r="BU536" s="128"/>
      <c r="BV536" s="128"/>
      <c r="BW536" s="128"/>
      <c r="BX536" s="128"/>
      <c r="BY536" s="128"/>
      <c r="BZ536" s="128"/>
      <c r="CA536" s="128"/>
      <c r="CB536" s="128"/>
      <c r="CC536" s="128"/>
      <c r="CD536" s="128"/>
      <c r="CE536" s="128"/>
      <c r="CF536" s="128"/>
      <c r="CG536" s="128"/>
      <c r="CH536" s="128"/>
      <c r="CI536" s="128"/>
      <c r="CJ536" s="128"/>
      <c r="CK536" s="128"/>
      <c r="CL536" s="128"/>
      <c r="CM536" s="128"/>
      <c r="CN536" s="128"/>
      <c r="CO536" s="128"/>
      <c r="CP536" s="128"/>
      <c r="CQ536" s="128"/>
      <c r="CR536" s="128"/>
      <c r="CS536" s="128"/>
      <c r="CT536" s="128"/>
      <c r="CU536" s="128"/>
      <c r="CV536" s="128"/>
      <c r="CW536" s="128"/>
      <c r="CX536" s="128"/>
      <c r="CY536" s="128"/>
      <c r="CZ536" s="128"/>
      <c r="DA536" s="128"/>
      <c r="DB536" s="128"/>
      <c r="DC536" s="128"/>
      <c r="DD536" s="128"/>
      <c r="DE536" s="128"/>
      <c r="DF536" s="128"/>
      <c r="DG536" s="128"/>
      <c r="DH536" s="128"/>
      <c r="DI536" s="128"/>
      <c r="DJ536" s="128"/>
      <c r="DK536" s="128"/>
      <c r="DL536" s="128"/>
      <c r="DM536" s="128"/>
      <c r="DN536" s="128"/>
      <c r="DO536" s="128"/>
      <c r="DP536" s="128"/>
      <c r="DQ536" s="128"/>
      <c r="DR536" s="128"/>
      <c r="DS536" s="128"/>
      <c r="DT536" s="128"/>
      <c r="DU536" s="128"/>
      <c r="DV536" s="128"/>
      <c r="DW536" s="128"/>
      <c r="DX536" s="128"/>
      <c r="DY536" s="128"/>
      <c r="DZ536" s="128"/>
      <c r="EA536" s="128"/>
      <c r="EB536" s="128"/>
    </row>
    <row r="537" spans="10:132">
      <c r="J537" s="128"/>
      <c r="K537" s="128"/>
      <c r="L537" s="128"/>
      <c r="M537" s="128"/>
      <c r="N537" s="128"/>
      <c r="O537" s="128"/>
      <c r="P537" s="128"/>
      <c r="Q537" s="128"/>
      <c r="R537" s="128"/>
      <c r="S537" s="128"/>
      <c r="T537" s="128"/>
      <c r="U537" s="128"/>
      <c r="V537" s="128"/>
      <c r="W537" s="128"/>
      <c r="X537" s="128"/>
      <c r="Y537" s="128"/>
      <c r="Z537" s="128"/>
      <c r="AA537" s="128"/>
      <c r="AB537" s="128"/>
      <c r="AC537" s="128"/>
      <c r="AD537" s="128"/>
      <c r="AE537" s="128"/>
      <c r="AF537" s="128"/>
      <c r="AG537" s="128"/>
      <c r="AH537" s="128"/>
      <c r="AI537" s="128"/>
      <c r="AJ537" s="128"/>
      <c r="AK537" s="128"/>
      <c r="AL537" s="128"/>
      <c r="AM537" s="128"/>
      <c r="AN537" s="128"/>
      <c r="AO537" s="128"/>
      <c r="AP537" s="128"/>
      <c r="AQ537" s="128"/>
      <c r="AR537" s="128"/>
      <c r="AS537" s="128"/>
      <c r="AT537" s="128"/>
      <c r="AU537" s="128"/>
      <c r="AV537" s="128"/>
      <c r="AW537" s="128"/>
      <c r="AX537" s="128"/>
      <c r="AY537" s="128"/>
      <c r="AZ537" s="128"/>
      <c r="BA537" s="128"/>
      <c r="BB537" s="128"/>
      <c r="BC537" s="128"/>
      <c r="BD537" s="128"/>
      <c r="BE537" s="128"/>
      <c r="BF537" s="128"/>
      <c r="BG537" s="128"/>
      <c r="BH537" s="128"/>
      <c r="BI537" s="128"/>
      <c r="BJ537" s="128"/>
      <c r="BK537" s="128"/>
      <c r="BL537" s="128"/>
      <c r="BM537" s="128"/>
      <c r="BN537" s="128"/>
      <c r="BO537" s="128"/>
      <c r="BP537" s="128"/>
      <c r="BQ537" s="128"/>
      <c r="BR537" s="128"/>
      <c r="BS537" s="128"/>
      <c r="BT537" s="128"/>
      <c r="BU537" s="128"/>
      <c r="BV537" s="128"/>
      <c r="BW537" s="128"/>
      <c r="BX537" s="128"/>
      <c r="BY537" s="128"/>
      <c r="BZ537" s="128"/>
      <c r="CA537" s="128"/>
      <c r="CB537" s="128"/>
      <c r="CC537" s="128"/>
      <c r="CD537" s="128"/>
      <c r="CE537" s="128"/>
      <c r="CF537" s="128"/>
      <c r="CG537" s="128"/>
      <c r="CH537" s="128"/>
      <c r="CI537" s="128"/>
      <c r="CJ537" s="128"/>
      <c r="CK537" s="128"/>
      <c r="CL537" s="128"/>
      <c r="CM537" s="128"/>
      <c r="CN537" s="128"/>
      <c r="CO537" s="128"/>
      <c r="CP537" s="128"/>
      <c r="CQ537" s="128"/>
      <c r="CR537" s="128"/>
      <c r="CS537" s="128"/>
      <c r="CT537" s="128"/>
      <c r="CU537" s="128"/>
      <c r="CV537" s="128"/>
      <c r="CW537" s="128"/>
      <c r="CX537" s="128"/>
      <c r="CY537" s="128"/>
      <c r="CZ537" s="128"/>
      <c r="DA537" s="128"/>
      <c r="DB537" s="128"/>
      <c r="DC537" s="128"/>
      <c r="DD537" s="128"/>
      <c r="DE537" s="128"/>
      <c r="DF537" s="128"/>
      <c r="DG537" s="128"/>
      <c r="DH537" s="128"/>
      <c r="DI537" s="128"/>
      <c r="DJ537" s="128"/>
      <c r="DK537" s="128"/>
      <c r="DL537" s="128"/>
      <c r="DM537" s="128"/>
      <c r="DN537" s="128"/>
      <c r="DO537" s="128"/>
      <c r="DP537" s="128"/>
      <c r="DQ537" s="128"/>
      <c r="DR537" s="128"/>
      <c r="DS537" s="128"/>
      <c r="DT537" s="128"/>
      <c r="DU537" s="128"/>
      <c r="DV537" s="128"/>
      <c r="DW537" s="128"/>
      <c r="DX537" s="128"/>
      <c r="DY537" s="128"/>
      <c r="DZ537" s="128"/>
      <c r="EA537" s="128"/>
      <c r="EB537" s="128"/>
    </row>
    <row r="538" spans="10:132">
      <c r="J538" s="128"/>
      <c r="K538" s="128"/>
      <c r="L538" s="128"/>
      <c r="M538" s="128"/>
      <c r="N538" s="128"/>
      <c r="O538" s="128"/>
      <c r="P538" s="128"/>
      <c r="Q538" s="128"/>
      <c r="R538" s="128"/>
      <c r="S538" s="128"/>
      <c r="T538" s="128"/>
      <c r="U538" s="128"/>
      <c r="V538" s="128"/>
      <c r="W538" s="128"/>
      <c r="X538" s="128"/>
      <c r="Y538" s="128"/>
      <c r="Z538" s="128"/>
      <c r="AA538" s="128"/>
      <c r="AB538" s="128"/>
      <c r="AC538" s="128"/>
      <c r="AD538" s="128"/>
      <c r="AE538" s="128"/>
      <c r="AF538" s="128"/>
      <c r="AG538" s="128"/>
      <c r="AH538" s="128"/>
      <c r="AI538" s="128"/>
      <c r="AJ538" s="128"/>
      <c r="AK538" s="128"/>
      <c r="AL538" s="128"/>
      <c r="AM538" s="128"/>
      <c r="AN538" s="128"/>
      <c r="AO538" s="128"/>
      <c r="AP538" s="128"/>
      <c r="AQ538" s="128"/>
      <c r="AR538" s="128"/>
      <c r="AS538" s="128"/>
      <c r="AT538" s="128"/>
      <c r="AU538" s="128"/>
      <c r="AV538" s="128"/>
      <c r="AW538" s="128"/>
      <c r="AX538" s="128"/>
      <c r="AY538" s="128"/>
      <c r="AZ538" s="128"/>
      <c r="BA538" s="128"/>
      <c r="BB538" s="128"/>
      <c r="BC538" s="128"/>
      <c r="BD538" s="128"/>
      <c r="BE538" s="128"/>
      <c r="BF538" s="128"/>
      <c r="BG538" s="128"/>
      <c r="BH538" s="128"/>
      <c r="BI538" s="128"/>
      <c r="BJ538" s="128"/>
      <c r="BK538" s="128"/>
      <c r="BL538" s="128"/>
      <c r="BM538" s="128"/>
      <c r="BN538" s="128"/>
      <c r="BO538" s="128"/>
      <c r="BP538" s="128"/>
      <c r="BQ538" s="128"/>
      <c r="BR538" s="128"/>
      <c r="BS538" s="128"/>
      <c r="BT538" s="128"/>
      <c r="BU538" s="128"/>
      <c r="BV538" s="128"/>
      <c r="BW538" s="128"/>
      <c r="BX538" s="128"/>
      <c r="BY538" s="128"/>
      <c r="BZ538" s="128"/>
      <c r="CA538" s="128"/>
      <c r="CB538" s="128"/>
      <c r="CC538" s="128"/>
      <c r="CD538" s="128"/>
      <c r="CE538" s="128"/>
      <c r="CF538" s="128"/>
      <c r="CG538" s="128"/>
      <c r="CH538" s="128"/>
      <c r="CI538" s="128"/>
      <c r="CJ538" s="128"/>
      <c r="CK538" s="128"/>
      <c r="CL538" s="128"/>
      <c r="CM538" s="128"/>
      <c r="CN538" s="128"/>
      <c r="CO538" s="128"/>
      <c r="CP538" s="128"/>
      <c r="CQ538" s="128"/>
      <c r="CR538" s="128"/>
      <c r="CS538" s="128"/>
      <c r="CT538" s="128"/>
      <c r="CU538" s="128"/>
      <c r="CV538" s="128"/>
      <c r="CW538" s="128"/>
      <c r="CX538" s="128"/>
      <c r="CY538" s="128"/>
      <c r="CZ538" s="128"/>
      <c r="DA538" s="128"/>
      <c r="DB538" s="128"/>
      <c r="DC538" s="128"/>
      <c r="DD538" s="128"/>
      <c r="DE538" s="128"/>
      <c r="DF538" s="128"/>
      <c r="DG538" s="128"/>
      <c r="DH538" s="128"/>
      <c r="DI538" s="128"/>
      <c r="DJ538" s="128"/>
      <c r="DK538" s="128"/>
      <c r="DL538" s="128"/>
      <c r="DM538" s="128"/>
      <c r="DN538" s="128"/>
      <c r="DO538" s="128"/>
      <c r="DP538" s="128"/>
      <c r="DQ538" s="128"/>
      <c r="DR538" s="128"/>
      <c r="DS538" s="128"/>
      <c r="DT538" s="128"/>
      <c r="DU538" s="128"/>
      <c r="DV538" s="128"/>
      <c r="DW538" s="128"/>
      <c r="DX538" s="128"/>
      <c r="DY538" s="128"/>
      <c r="DZ538" s="128"/>
      <c r="EA538" s="128"/>
      <c r="EB538" s="128"/>
    </row>
    <row r="539" spans="10:132">
      <c r="J539" s="128"/>
      <c r="K539" s="128"/>
      <c r="L539" s="128"/>
      <c r="M539" s="128"/>
      <c r="N539" s="128"/>
      <c r="O539" s="128"/>
      <c r="P539" s="128"/>
      <c r="Q539" s="128"/>
      <c r="R539" s="128"/>
      <c r="S539" s="128"/>
      <c r="T539" s="128"/>
      <c r="U539" s="128"/>
      <c r="V539" s="128"/>
      <c r="W539" s="128"/>
      <c r="X539" s="128"/>
      <c r="Y539" s="128"/>
      <c r="Z539" s="128"/>
      <c r="AA539" s="128"/>
      <c r="AB539" s="128"/>
      <c r="AC539" s="128"/>
      <c r="AD539" s="128"/>
      <c r="AE539" s="128"/>
      <c r="AF539" s="128"/>
      <c r="AG539" s="128"/>
      <c r="AH539" s="128"/>
      <c r="AI539" s="128"/>
      <c r="AJ539" s="128"/>
      <c r="AK539" s="128"/>
      <c r="AL539" s="128"/>
      <c r="AM539" s="128"/>
      <c r="AN539" s="128"/>
      <c r="AO539" s="128"/>
      <c r="AP539" s="128"/>
      <c r="AQ539" s="128"/>
      <c r="AR539" s="128"/>
      <c r="AS539" s="128"/>
      <c r="AT539" s="128"/>
      <c r="AU539" s="128"/>
      <c r="AV539" s="128"/>
      <c r="AW539" s="128"/>
      <c r="AX539" s="128"/>
      <c r="AY539" s="128"/>
      <c r="AZ539" s="128"/>
      <c r="BA539" s="128"/>
      <c r="BB539" s="128"/>
      <c r="BC539" s="128"/>
      <c r="BD539" s="128"/>
      <c r="BE539" s="128"/>
      <c r="BF539" s="128"/>
      <c r="BG539" s="128"/>
      <c r="BH539" s="128"/>
      <c r="BI539" s="128"/>
      <c r="BJ539" s="128"/>
      <c r="BK539" s="128"/>
      <c r="BL539" s="128"/>
      <c r="BM539" s="128"/>
      <c r="BN539" s="128"/>
      <c r="BO539" s="128"/>
      <c r="BP539" s="128"/>
      <c r="BQ539" s="128"/>
      <c r="BR539" s="128"/>
      <c r="BS539" s="128"/>
      <c r="BT539" s="128"/>
      <c r="BU539" s="128"/>
      <c r="BV539" s="128"/>
      <c r="BW539" s="128"/>
      <c r="BX539" s="128"/>
      <c r="BY539" s="128"/>
      <c r="BZ539" s="128"/>
      <c r="CA539" s="128"/>
      <c r="CB539" s="128"/>
      <c r="CC539" s="128"/>
      <c r="CD539" s="128"/>
      <c r="CE539" s="128"/>
      <c r="CF539" s="128"/>
      <c r="CG539" s="128"/>
      <c r="CH539" s="128"/>
      <c r="CI539" s="128"/>
      <c r="CJ539" s="128"/>
      <c r="CK539" s="128"/>
      <c r="CL539" s="128"/>
      <c r="CM539" s="128"/>
      <c r="CN539" s="128"/>
      <c r="CO539" s="128"/>
      <c r="CP539" s="128"/>
      <c r="CQ539" s="128"/>
      <c r="CR539" s="128"/>
      <c r="CS539" s="128"/>
      <c r="CT539" s="128"/>
      <c r="CU539" s="128"/>
      <c r="CV539" s="128"/>
      <c r="CW539" s="128"/>
      <c r="CX539" s="128"/>
      <c r="CY539" s="128"/>
      <c r="CZ539" s="128"/>
      <c r="DA539" s="128"/>
      <c r="DB539" s="128"/>
      <c r="DC539" s="128"/>
      <c r="DD539" s="128"/>
      <c r="DE539" s="128"/>
      <c r="DF539" s="128"/>
      <c r="DG539" s="128"/>
      <c r="DH539" s="128"/>
      <c r="DI539" s="128"/>
      <c r="DJ539" s="128"/>
      <c r="DK539" s="128"/>
      <c r="DL539" s="128"/>
      <c r="DM539" s="128"/>
      <c r="DN539" s="128"/>
      <c r="DO539" s="128"/>
      <c r="DP539" s="128"/>
      <c r="DQ539" s="128"/>
      <c r="DR539" s="128"/>
      <c r="DS539" s="128"/>
      <c r="DT539" s="128"/>
      <c r="DU539" s="128"/>
      <c r="DV539" s="128"/>
      <c r="DW539" s="128"/>
      <c r="DX539" s="128"/>
      <c r="DY539" s="128"/>
      <c r="DZ539" s="128"/>
      <c r="EA539" s="128"/>
      <c r="EB539" s="128"/>
    </row>
    <row r="540" spans="10:132">
      <c r="J540" s="128"/>
      <c r="K540" s="128"/>
      <c r="L540" s="128"/>
      <c r="M540" s="128"/>
      <c r="N540" s="128"/>
      <c r="O540" s="128"/>
      <c r="P540" s="128"/>
      <c r="Q540" s="128"/>
      <c r="R540" s="128"/>
      <c r="S540" s="128"/>
      <c r="T540" s="128"/>
      <c r="U540" s="128"/>
      <c r="V540" s="128"/>
      <c r="W540" s="128"/>
      <c r="X540" s="128"/>
      <c r="Y540" s="128"/>
      <c r="Z540" s="128"/>
      <c r="AA540" s="128"/>
      <c r="AB540" s="128"/>
      <c r="AC540" s="128"/>
      <c r="AD540" s="128"/>
      <c r="AE540" s="128"/>
      <c r="AF540" s="128"/>
      <c r="AG540" s="128"/>
      <c r="AH540" s="128"/>
      <c r="AI540" s="128"/>
      <c r="AJ540" s="128"/>
      <c r="AK540" s="128"/>
      <c r="AL540" s="128"/>
      <c r="AM540" s="128"/>
      <c r="AN540" s="128"/>
      <c r="AO540" s="128"/>
      <c r="AP540" s="128"/>
      <c r="AQ540" s="128"/>
      <c r="AR540" s="128"/>
      <c r="AS540" s="128"/>
      <c r="AT540" s="128"/>
      <c r="AU540" s="128"/>
      <c r="AV540" s="128"/>
      <c r="AW540" s="128"/>
      <c r="AX540" s="128"/>
      <c r="AY540" s="128"/>
      <c r="AZ540" s="128"/>
      <c r="BA540" s="128"/>
      <c r="BB540" s="128"/>
      <c r="BC540" s="128"/>
      <c r="BD540" s="128"/>
      <c r="BE540" s="128"/>
      <c r="BF540" s="128"/>
      <c r="BG540" s="128"/>
      <c r="BH540" s="128"/>
      <c r="BI540" s="128"/>
      <c r="BJ540" s="128"/>
      <c r="BK540" s="128"/>
      <c r="BL540" s="128"/>
      <c r="BM540" s="128"/>
      <c r="BN540" s="128"/>
      <c r="BO540" s="128"/>
      <c r="BP540" s="128"/>
      <c r="BQ540" s="128"/>
      <c r="BR540" s="128"/>
      <c r="BS540" s="128"/>
      <c r="BT540" s="128"/>
      <c r="BU540" s="128"/>
      <c r="BV540" s="128"/>
      <c r="BW540" s="128"/>
      <c r="BX540" s="128"/>
      <c r="BY540" s="128"/>
      <c r="BZ540" s="128"/>
      <c r="CA540" s="128"/>
      <c r="CB540" s="128"/>
      <c r="CC540" s="128"/>
      <c r="CD540" s="128"/>
      <c r="CE540" s="128"/>
      <c r="CF540" s="128"/>
      <c r="CG540" s="128"/>
      <c r="CH540" s="128"/>
      <c r="CI540" s="128"/>
      <c r="CJ540" s="128"/>
      <c r="CK540" s="128"/>
      <c r="CL540" s="128"/>
      <c r="CM540" s="128"/>
      <c r="CN540" s="128"/>
      <c r="CO540" s="128"/>
      <c r="CP540" s="128"/>
      <c r="CQ540" s="128"/>
      <c r="CR540" s="128"/>
      <c r="CS540" s="128"/>
      <c r="CT540" s="128"/>
      <c r="CU540" s="128"/>
      <c r="CV540" s="128"/>
      <c r="CW540" s="128"/>
      <c r="CX540" s="128"/>
      <c r="CY540" s="128"/>
      <c r="CZ540" s="128"/>
      <c r="DA540" s="128"/>
      <c r="DB540" s="128"/>
      <c r="DC540" s="128"/>
      <c r="DD540" s="128"/>
      <c r="DE540" s="128"/>
      <c r="DF540" s="128"/>
      <c r="DG540" s="128"/>
      <c r="DH540" s="128"/>
      <c r="DI540" s="128"/>
      <c r="DJ540" s="128"/>
      <c r="DK540" s="128"/>
      <c r="DL540" s="128"/>
      <c r="DM540" s="128"/>
      <c r="DN540" s="128"/>
      <c r="DO540" s="128"/>
      <c r="DP540" s="128"/>
      <c r="DQ540" s="128"/>
      <c r="DR540" s="128"/>
      <c r="DS540" s="128"/>
      <c r="DT540" s="128"/>
      <c r="DU540" s="128"/>
      <c r="DV540" s="128"/>
      <c r="DW540" s="128"/>
      <c r="DX540" s="128"/>
      <c r="DY540" s="128"/>
      <c r="DZ540" s="128"/>
      <c r="EA540" s="128"/>
      <c r="EB540" s="128"/>
    </row>
    <row r="541" spans="10:132">
      <c r="J541" s="128"/>
      <c r="K541" s="128"/>
      <c r="L541" s="128"/>
      <c r="M541" s="128"/>
      <c r="N541" s="128"/>
      <c r="O541" s="128"/>
      <c r="P541" s="128"/>
      <c r="Q541" s="128"/>
      <c r="R541" s="128"/>
      <c r="S541" s="128"/>
      <c r="T541" s="128"/>
      <c r="U541" s="128"/>
      <c r="V541" s="128"/>
      <c r="W541" s="128"/>
      <c r="X541" s="128"/>
      <c r="Y541" s="128"/>
      <c r="Z541" s="128"/>
      <c r="AA541" s="128"/>
      <c r="AB541" s="128"/>
      <c r="AC541" s="128"/>
      <c r="AD541" s="128"/>
      <c r="AE541" s="128"/>
      <c r="AF541" s="128"/>
      <c r="AG541" s="128"/>
      <c r="AH541" s="128"/>
      <c r="AI541" s="128"/>
      <c r="AJ541" s="128"/>
      <c r="AK541" s="128"/>
      <c r="AL541" s="128"/>
      <c r="AM541" s="128"/>
      <c r="AN541" s="128"/>
      <c r="AO541" s="128"/>
      <c r="AP541" s="128"/>
      <c r="AQ541" s="128"/>
      <c r="AR541" s="128"/>
      <c r="AS541" s="128"/>
      <c r="AT541" s="128"/>
      <c r="AU541" s="128"/>
      <c r="AV541" s="128"/>
      <c r="AW541" s="128"/>
      <c r="AX541" s="128"/>
      <c r="AY541" s="128"/>
      <c r="AZ541" s="128"/>
      <c r="BA541" s="128"/>
      <c r="BB541" s="128"/>
      <c r="BC541" s="128"/>
      <c r="BD541" s="128"/>
      <c r="BE541" s="128"/>
      <c r="BF541" s="128"/>
      <c r="BG541" s="128"/>
      <c r="BH541" s="128"/>
      <c r="BI541" s="128"/>
      <c r="BJ541" s="128"/>
      <c r="BK541" s="128"/>
      <c r="BL541" s="128"/>
      <c r="BM541" s="128"/>
      <c r="BN541" s="128"/>
      <c r="BO541" s="128"/>
      <c r="BP541" s="128"/>
      <c r="BQ541" s="128"/>
      <c r="BR541" s="128"/>
      <c r="BS541" s="128"/>
      <c r="BT541" s="128"/>
      <c r="BU541" s="128"/>
      <c r="BV541" s="128"/>
      <c r="BW541" s="128"/>
      <c r="BX541" s="128"/>
      <c r="BY541" s="128"/>
      <c r="BZ541" s="128"/>
      <c r="CA541" s="128"/>
      <c r="CB541" s="128"/>
      <c r="CC541" s="128"/>
      <c r="CD541" s="128"/>
      <c r="CE541" s="128"/>
      <c r="CF541" s="128"/>
      <c r="CG541" s="128"/>
      <c r="CH541" s="128"/>
      <c r="CI541" s="128"/>
      <c r="CJ541" s="128"/>
      <c r="CK541" s="128"/>
      <c r="CL541" s="128"/>
      <c r="CM541" s="128"/>
      <c r="CN541" s="128"/>
      <c r="CO541" s="128"/>
      <c r="CP541" s="128"/>
      <c r="CQ541" s="128"/>
      <c r="CR541" s="128"/>
      <c r="CS541" s="128"/>
      <c r="CT541" s="128"/>
      <c r="CU541" s="128"/>
      <c r="CV541" s="128"/>
      <c r="CW541" s="128"/>
      <c r="CX541" s="128"/>
      <c r="CY541" s="128"/>
      <c r="CZ541" s="128"/>
      <c r="DA541" s="128"/>
      <c r="DB541" s="128"/>
      <c r="DC541" s="128"/>
      <c r="DD541" s="128"/>
      <c r="DE541" s="128"/>
      <c r="DF541" s="128"/>
      <c r="DG541" s="128"/>
      <c r="DH541" s="128"/>
      <c r="DI541" s="128"/>
      <c r="DJ541" s="128"/>
      <c r="DK541" s="128"/>
      <c r="DL541" s="128"/>
      <c r="DM541" s="128"/>
      <c r="DN541" s="128"/>
      <c r="DO541" s="128"/>
      <c r="DP541" s="128"/>
      <c r="DQ541" s="128"/>
      <c r="DR541" s="128"/>
      <c r="DS541" s="128"/>
      <c r="DT541" s="128"/>
      <c r="DU541" s="128"/>
      <c r="DV541" s="128"/>
      <c r="DW541" s="128"/>
      <c r="DX541" s="128"/>
      <c r="DY541" s="128"/>
      <c r="DZ541" s="128"/>
      <c r="EA541" s="128"/>
      <c r="EB541" s="128"/>
    </row>
    <row r="542" spans="10:132">
      <c r="J542" s="128"/>
      <c r="K542" s="128"/>
      <c r="L542" s="128"/>
      <c r="M542" s="128"/>
      <c r="N542" s="128"/>
      <c r="O542" s="128"/>
      <c r="P542" s="128"/>
      <c r="Q542" s="128"/>
      <c r="R542" s="128"/>
      <c r="S542" s="128"/>
      <c r="T542" s="128"/>
      <c r="U542" s="128"/>
      <c r="V542" s="128"/>
      <c r="W542" s="128"/>
      <c r="X542" s="128"/>
      <c r="Y542" s="128"/>
      <c r="Z542" s="128"/>
      <c r="AA542" s="128"/>
      <c r="AB542" s="128"/>
      <c r="AC542" s="128"/>
      <c r="AD542" s="128"/>
      <c r="AE542" s="128"/>
      <c r="AF542" s="128"/>
      <c r="AG542" s="128"/>
      <c r="AH542" s="128"/>
      <c r="AI542" s="128"/>
      <c r="AJ542" s="128"/>
      <c r="AK542" s="128"/>
      <c r="AL542" s="128"/>
      <c r="AM542" s="128"/>
      <c r="AN542" s="128"/>
      <c r="AO542" s="128"/>
      <c r="AP542" s="128"/>
      <c r="AQ542" s="128"/>
      <c r="AR542" s="128"/>
      <c r="AS542" s="128"/>
      <c r="AT542" s="128"/>
      <c r="AU542" s="128"/>
      <c r="AV542" s="128"/>
      <c r="AW542" s="128"/>
      <c r="AX542" s="128"/>
      <c r="AY542" s="128"/>
      <c r="AZ542" s="128"/>
      <c r="BA542" s="128"/>
      <c r="BB542" s="128"/>
      <c r="BC542" s="128"/>
      <c r="BD542" s="128"/>
      <c r="BE542" s="128"/>
      <c r="BF542" s="128"/>
      <c r="BG542" s="128"/>
      <c r="BH542" s="128"/>
      <c r="BI542" s="128"/>
      <c r="BJ542" s="128"/>
      <c r="BK542" s="128"/>
      <c r="BL542" s="128"/>
      <c r="BM542" s="128"/>
      <c r="BN542" s="128"/>
      <c r="BO542" s="128"/>
      <c r="BP542" s="128"/>
      <c r="BQ542" s="128"/>
      <c r="BR542" s="128"/>
      <c r="BS542" s="128"/>
      <c r="BT542" s="128"/>
      <c r="BU542" s="128"/>
      <c r="BV542" s="128"/>
      <c r="BW542" s="128"/>
      <c r="BX542" s="128"/>
      <c r="BY542" s="128"/>
      <c r="BZ542" s="128"/>
      <c r="CA542" s="128"/>
      <c r="CB542" s="128"/>
      <c r="CC542" s="128"/>
      <c r="CD542" s="128"/>
      <c r="CE542" s="128"/>
      <c r="CF542" s="128"/>
      <c r="CG542" s="128"/>
      <c r="CH542" s="128"/>
      <c r="CI542" s="128"/>
      <c r="CJ542" s="128"/>
      <c r="CK542" s="128"/>
      <c r="CL542" s="128"/>
      <c r="CM542" s="128"/>
      <c r="CN542" s="128"/>
      <c r="CO542" s="128"/>
      <c r="CP542" s="128"/>
      <c r="CQ542" s="128"/>
      <c r="CR542" s="128"/>
      <c r="CS542" s="128"/>
      <c r="CT542" s="128"/>
      <c r="CU542" s="128"/>
      <c r="CV542" s="128"/>
      <c r="CW542" s="128"/>
      <c r="CX542" s="128"/>
      <c r="CY542" s="128"/>
      <c r="CZ542" s="128"/>
      <c r="DA542" s="128"/>
      <c r="DB542" s="128"/>
      <c r="DC542" s="128"/>
      <c r="DD542" s="128"/>
      <c r="DE542" s="128"/>
      <c r="DF542" s="128"/>
      <c r="DG542" s="128"/>
      <c r="DH542" s="128"/>
      <c r="DI542" s="128"/>
      <c r="DJ542" s="128"/>
      <c r="DK542" s="128"/>
      <c r="DL542" s="128"/>
      <c r="DM542" s="128"/>
      <c r="DN542" s="128"/>
      <c r="DO542" s="128"/>
      <c r="DP542" s="128"/>
      <c r="DQ542" s="128"/>
      <c r="DR542" s="128"/>
      <c r="DS542" s="128"/>
      <c r="DT542" s="128"/>
      <c r="DU542" s="128"/>
      <c r="DV542" s="128"/>
      <c r="DW542" s="128"/>
      <c r="DX542" s="128"/>
      <c r="DY542" s="128"/>
      <c r="DZ542" s="128"/>
      <c r="EA542" s="128"/>
      <c r="EB542" s="128"/>
    </row>
    <row r="543" spans="10:132">
      <c r="J543" s="128"/>
      <c r="K543" s="128"/>
      <c r="L543" s="128"/>
      <c r="M543" s="128"/>
      <c r="N543" s="128"/>
      <c r="O543" s="128"/>
      <c r="P543" s="128"/>
      <c r="Q543" s="128"/>
      <c r="R543" s="128"/>
      <c r="S543" s="128"/>
      <c r="T543" s="128"/>
      <c r="U543" s="128"/>
      <c r="V543" s="128"/>
      <c r="W543" s="128"/>
      <c r="X543" s="128"/>
      <c r="Y543" s="128"/>
      <c r="Z543" s="128"/>
      <c r="AA543" s="128"/>
      <c r="AB543" s="128"/>
      <c r="AC543" s="128"/>
      <c r="AD543" s="128"/>
      <c r="AE543" s="128"/>
      <c r="AF543" s="128"/>
      <c r="AG543" s="128"/>
      <c r="AH543" s="128"/>
      <c r="AI543" s="128"/>
      <c r="AJ543" s="128"/>
      <c r="AK543" s="128"/>
      <c r="AL543" s="128"/>
      <c r="AM543" s="128"/>
      <c r="AN543" s="128"/>
      <c r="AO543" s="128"/>
      <c r="AP543" s="128"/>
      <c r="AQ543" s="128"/>
      <c r="AR543" s="128"/>
      <c r="AS543" s="128"/>
      <c r="AT543" s="128"/>
      <c r="AU543" s="128"/>
      <c r="AV543" s="128"/>
      <c r="AW543" s="128"/>
      <c r="AX543" s="128"/>
      <c r="AY543" s="128"/>
      <c r="AZ543" s="128"/>
      <c r="BA543" s="128"/>
      <c r="BB543" s="128"/>
      <c r="BC543" s="128"/>
      <c r="BD543" s="128"/>
      <c r="BE543" s="128"/>
      <c r="BF543" s="128"/>
      <c r="BG543" s="128"/>
      <c r="BH543" s="128"/>
      <c r="BI543" s="128"/>
      <c r="BJ543" s="128"/>
      <c r="BK543" s="128"/>
      <c r="BL543" s="128"/>
      <c r="BM543" s="128"/>
      <c r="BN543" s="128"/>
      <c r="BO543" s="128"/>
      <c r="BP543" s="128"/>
      <c r="BQ543" s="128"/>
      <c r="BR543" s="128"/>
      <c r="BS543" s="128"/>
      <c r="BT543" s="128"/>
      <c r="BU543" s="128"/>
      <c r="BV543" s="128"/>
      <c r="BW543" s="128"/>
      <c r="BX543" s="128"/>
      <c r="BY543" s="128"/>
      <c r="BZ543" s="128"/>
      <c r="CA543" s="128"/>
      <c r="CB543" s="128"/>
      <c r="CC543" s="128"/>
      <c r="CD543" s="128"/>
      <c r="CE543" s="128"/>
      <c r="CF543" s="128"/>
      <c r="CG543" s="128"/>
      <c r="CH543" s="128"/>
      <c r="CI543" s="128"/>
      <c r="CJ543" s="128"/>
      <c r="CK543" s="128"/>
      <c r="CL543" s="128"/>
      <c r="CM543" s="128"/>
      <c r="CN543" s="128"/>
      <c r="CO543" s="128"/>
      <c r="CP543" s="128"/>
      <c r="CQ543" s="128"/>
      <c r="CR543" s="128"/>
      <c r="CS543" s="128"/>
      <c r="CT543" s="128"/>
      <c r="CU543" s="128"/>
      <c r="CV543" s="128"/>
      <c r="CW543" s="128"/>
      <c r="CX543" s="128"/>
      <c r="CY543" s="128"/>
      <c r="CZ543" s="128"/>
      <c r="DA543" s="128"/>
      <c r="DB543" s="128"/>
      <c r="DC543" s="128"/>
      <c r="DD543" s="128"/>
      <c r="DE543" s="128"/>
      <c r="DF543" s="128"/>
      <c r="DG543" s="128"/>
      <c r="DH543" s="128"/>
      <c r="DI543" s="128"/>
      <c r="DJ543" s="128"/>
      <c r="DK543" s="128"/>
      <c r="DL543" s="128"/>
      <c r="DM543" s="128"/>
      <c r="DN543" s="128"/>
      <c r="DO543" s="128"/>
      <c r="DP543" s="128"/>
      <c r="DQ543" s="128"/>
      <c r="DR543" s="128"/>
      <c r="DS543" s="128"/>
      <c r="DT543" s="128"/>
      <c r="DU543" s="128"/>
      <c r="DV543" s="128"/>
      <c r="DW543" s="128"/>
      <c r="DX543" s="128"/>
      <c r="DY543" s="128"/>
      <c r="DZ543" s="128"/>
      <c r="EA543" s="128"/>
      <c r="EB543" s="128"/>
    </row>
    <row r="544" spans="10:132">
      <c r="J544" s="128"/>
      <c r="K544" s="128"/>
      <c r="L544" s="128"/>
      <c r="M544" s="128"/>
      <c r="N544" s="128"/>
      <c r="O544" s="128"/>
      <c r="P544" s="128"/>
      <c r="Q544" s="128"/>
      <c r="R544" s="128"/>
      <c r="S544" s="128"/>
      <c r="T544" s="128"/>
      <c r="U544" s="128"/>
      <c r="V544" s="128"/>
      <c r="W544" s="128"/>
      <c r="X544" s="128"/>
      <c r="Y544" s="128"/>
      <c r="Z544" s="128"/>
      <c r="AA544" s="128"/>
      <c r="AB544" s="128"/>
      <c r="AC544" s="128"/>
      <c r="AD544" s="128"/>
      <c r="AE544" s="128"/>
      <c r="AF544" s="128"/>
      <c r="AG544" s="128"/>
      <c r="AH544" s="128"/>
      <c r="AI544" s="128"/>
      <c r="AJ544" s="128"/>
      <c r="AK544" s="128"/>
      <c r="AL544" s="128"/>
      <c r="AM544" s="128"/>
      <c r="AN544" s="128"/>
      <c r="AO544" s="128"/>
      <c r="AP544" s="128"/>
      <c r="AQ544" s="128"/>
      <c r="AR544" s="128"/>
      <c r="AS544" s="128"/>
      <c r="AT544" s="128"/>
      <c r="AU544" s="128"/>
      <c r="AV544" s="128"/>
      <c r="AW544" s="128"/>
      <c r="AX544" s="128"/>
      <c r="AY544" s="128"/>
      <c r="AZ544" s="128"/>
      <c r="BA544" s="128"/>
      <c r="BB544" s="128"/>
      <c r="BC544" s="128"/>
      <c r="BD544" s="128"/>
      <c r="BE544" s="128"/>
      <c r="BF544" s="128"/>
      <c r="BG544" s="128"/>
      <c r="BH544" s="128"/>
      <c r="BI544" s="128"/>
      <c r="BJ544" s="128"/>
      <c r="BK544" s="128"/>
      <c r="BL544" s="128"/>
      <c r="BM544" s="128"/>
      <c r="BN544" s="128"/>
      <c r="BO544" s="128"/>
      <c r="BP544" s="128"/>
      <c r="BQ544" s="128"/>
      <c r="BR544" s="128"/>
      <c r="BS544" s="128"/>
      <c r="BT544" s="128"/>
      <c r="BU544" s="128"/>
      <c r="BV544" s="128"/>
      <c r="BW544" s="128"/>
      <c r="BX544" s="128"/>
      <c r="BY544" s="128"/>
      <c r="BZ544" s="128"/>
      <c r="CA544" s="128"/>
      <c r="CB544" s="128"/>
      <c r="CC544" s="128"/>
      <c r="CD544" s="128"/>
      <c r="CE544" s="128"/>
      <c r="CF544" s="128"/>
      <c r="CG544" s="128"/>
      <c r="CH544" s="128"/>
      <c r="CI544" s="128"/>
      <c r="CJ544" s="128"/>
      <c r="CK544" s="128"/>
      <c r="CL544" s="128"/>
      <c r="CM544" s="128"/>
      <c r="CN544" s="128"/>
      <c r="CO544" s="128"/>
      <c r="CP544" s="128"/>
      <c r="CQ544" s="128"/>
      <c r="CR544" s="128"/>
      <c r="CS544" s="128"/>
      <c r="CT544" s="128"/>
      <c r="CU544" s="128"/>
      <c r="CV544" s="128"/>
      <c r="CW544" s="128"/>
      <c r="CX544" s="128"/>
      <c r="CY544" s="128"/>
      <c r="CZ544" s="128"/>
      <c r="DA544" s="128"/>
      <c r="DB544" s="128"/>
      <c r="DC544" s="128"/>
      <c r="DD544" s="128"/>
      <c r="DE544" s="128"/>
      <c r="DF544" s="128"/>
      <c r="DG544" s="128"/>
      <c r="DH544" s="128"/>
      <c r="DI544" s="128"/>
      <c r="DJ544" s="128"/>
      <c r="DK544" s="128"/>
      <c r="DL544" s="128"/>
      <c r="DM544" s="128"/>
      <c r="DN544" s="128"/>
      <c r="DO544" s="128"/>
      <c r="DP544" s="128"/>
      <c r="DQ544" s="128"/>
      <c r="DR544" s="128"/>
      <c r="DS544" s="128"/>
      <c r="DT544" s="128"/>
      <c r="DU544" s="128"/>
      <c r="DV544" s="128"/>
      <c r="DW544" s="128"/>
      <c r="DX544" s="128"/>
      <c r="DY544" s="128"/>
      <c r="DZ544" s="128"/>
      <c r="EA544" s="128"/>
      <c r="EB544" s="128"/>
    </row>
    <row r="545" spans="10:132">
      <c r="J545" s="128"/>
      <c r="K545" s="128"/>
      <c r="L545" s="128"/>
      <c r="M545" s="128"/>
      <c r="N545" s="128"/>
      <c r="O545" s="128"/>
      <c r="P545" s="128"/>
      <c r="Q545" s="128"/>
      <c r="R545" s="128"/>
      <c r="S545" s="128"/>
      <c r="T545" s="128"/>
      <c r="U545" s="128"/>
      <c r="V545" s="128"/>
      <c r="W545" s="128"/>
      <c r="X545" s="128"/>
      <c r="Y545" s="128"/>
      <c r="Z545" s="128"/>
      <c r="AA545" s="128"/>
      <c r="AB545" s="128"/>
      <c r="AC545" s="128"/>
      <c r="AD545" s="128"/>
      <c r="AE545" s="128"/>
      <c r="AF545" s="128"/>
      <c r="AG545" s="128"/>
      <c r="AH545" s="128"/>
      <c r="AI545" s="128"/>
      <c r="AJ545" s="128"/>
      <c r="AK545" s="128"/>
      <c r="AL545" s="128"/>
      <c r="AM545" s="128"/>
      <c r="AN545" s="128"/>
      <c r="AO545" s="128"/>
      <c r="AP545" s="128"/>
      <c r="AQ545" s="128"/>
      <c r="AR545" s="128"/>
      <c r="AS545" s="128"/>
      <c r="AT545" s="128"/>
      <c r="AU545" s="128"/>
      <c r="AV545" s="128"/>
      <c r="AW545" s="128"/>
      <c r="AX545" s="128"/>
      <c r="AY545" s="128"/>
      <c r="AZ545" s="128"/>
      <c r="BA545" s="128"/>
      <c r="BB545" s="128"/>
      <c r="BC545" s="128"/>
      <c r="BD545" s="128"/>
      <c r="BE545" s="128"/>
      <c r="BF545" s="128"/>
      <c r="BG545" s="128"/>
      <c r="BH545" s="128"/>
      <c r="BI545" s="128"/>
      <c r="BJ545" s="128"/>
      <c r="BK545" s="128"/>
      <c r="BL545" s="128"/>
      <c r="BM545" s="128"/>
      <c r="BN545" s="128"/>
      <c r="BO545" s="128"/>
      <c r="BP545" s="128"/>
      <c r="BQ545" s="128"/>
      <c r="BR545" s="128"/>
      <c r="BS545" s="128"/>
      <c r="BT545" s="128"/>
      <c r="BU545" s="128"/>
      <c r="BV545" s="128"/>
      <c r="BW545" s="128"/>
      <c r="BX545" s="128"/>
      <c r="BY545" s="128"/>
      <c r="BZ545" s="128"/>
      <c r="CA545" s="128"/>
      <c r="CB545" s="128"/>
      <c r="CC545" s="128"/>
      <c r="CD545" s="128"/>
      <c r="CE545" s="128"/>
      <c r="CF545" s="128"/>
      <c r="CG545" s="128"/>
      <c r="CH545" s="128"/>
      <c r="CI545" s="128"/>
      <c r="CJ545" s="128"/>
      <c r="CK545" s="128"/>
      <c r="CL545" s="128"/>
      <c r="CM545" s="128"/>
      <c r="CN545" s="128"/>
      <c r="CO545" s="128"/>
      <c r="CP545" s="128"/>
      <c r="CQ545" s="128"/>
      <c r="CR545" s="128"/>
      <c r="CS545" s="128"/>
      <c r="CT545" s="128"/>
      <c r="CU545" s="128"/>
      <c r="CV545" s="128"/>
      <c r="CW545" s="128"/>
      <c r="CX545" s="128"/>
      <c r="CY545" s="128"/>
      <c r="CZ545" s="128"/>
      <c r="DA545" s="128"/>
      <c r="DB545" s="128"/>
      <c r="DC545" s="128"/>
      <c r="DD545" s="128"/>
      <c r="DE545" s="128"/>
      <c r="DF545" s="128"/>
      <c r="DG545" s="128"/>
      <c r="DH545" s="128"/>
      <c r="DI545" s="128"/>
      <c r="DJ545" s="128"/>
      <c r="DK545" s="128"/>
      <c r="DL545" s="128"/>
      <c r="DM545" s="128"/>
      <c r="DN545" s="128"/>
      <c r="DO545" s="128"/>
      <c r="DP545" s="128"/>
      <c r="DQ545" s="128"/>
      <c r="DR545" s="128"/>
      <c r="DS545" s="128"/>
      <c r="DT545" s="128"/>
      <c r="DU545" s="128"/>
      <c r="DV545" s="128"/>
      <c r="DW545" s="128"/>
      <c r="DX545" s="128"/>
      <c r="DY545" s="128"/>
      <c r="DZ545" s="128"/>
      <c r="EA545" s="128"/>
      <c r="EB545" s="128"/>
    </row>
    <row r="546" spans="10:132">
      <c r="J546" s="128"/>
      <c r="K546" s="128"/>
      <c r="L546" s="128"/>
      <c r="M546" s="128"/>
      <c r="N546" s="128"/>
      <c r="O546" s="128"/>
      <c r="P546" s="128"/>
      <c r="Q546" s="128"/>
      <c r="R546" s="128"/>
      <c r="S546" s="128"/>
      <c r="T546" s="128"/>
      <c r="U546" s="128"/>
      <c r="V546" s="128"/>
      <c r="W546" s="128"/>
      <c r="X546" s="128"/>
      <c r="Y546" s="128"/>
      <c r="Z546" s="128"/>
      <c r="AA546" s="128"/>
      <c r="AB546" s="128"/>
      <c r="AC546" s="128"/>
      <c r="AD546" s="128"/>
      <c r="AE546" s="128"/>
      <c r="AF546" s="128"/>
      <c r="AG546" s="128"/>
      <c r="AH546" s="128"/>
      <c r="AI546" s="128"/>
      <c r="AJ546" s="128"/>
      <c r="AK546" s="128"/>
      <c r="AL546" s="128"/>
      <c r="AM546" s="128"/>
      <c r="AN546" s="128"/>
      <c r="AO546" s="128"/>
      <c r="AP546" s="128"/>
      <c r="AQ546" s="128"/>
      <c r="AR546" s="128"/>
      <c r="AS546" s="128"/>
      <c r="AT546" s="128"/>
      <c r="AU546" s="128"/>
      <c r="AV546" s="128"/>
      <c r="AW546" s="128"/>
      <c r="AX546" s="128"/>
      <c r="AY546" s="128"/>
      <c r="AZ546" s="128"/>
      <c r="BA546" s="128"/>
      <c r="BB546" s="128"/>
      <c r="BC546" s="128"/>
      <c r="BD546" s="128"/>
      <c r="BE546" s="128"/>
      <c r="BF546" s="128"/>
      <c r="BG546" s="128"/>
      <c r="BH546" s="128"/>
      <c r="BI546" s="128"/>
      <c r="BJ546" s="128"/>
      <c r="BK546" s="128"/>
      <c r="BL546" s="128"/>
      <c r="BM546" s="128"/>
      <c r="BN546" s="128"/>
      <c r="BO546" s="128"/>
      <c r="BP546" s="128"/>
      <c r="BQ546" s="128"/>
      <c r="BR546" s="128"/>
      <c r="BS546" s="128"/>
      <c r="BT546" s="128"/>
      <c r="BU546" s="128"/>
      <c r="BV546" s="128"/>
      <c r="BW546" s="128"/>
      <c r="BX546" s="128"/>
      <c r="BY546" s="128"/>
      <c r="BZ546" s="128"/>
      <c r="CA546" s="128"/>
      <c r="CB546" s="128"/>
      <c r="CC546" s="128"/>
      <c r="CD546" s="128"/>
      <c r="CE546" s="128"/>
      <c r="CF546" s="128"/>
      <c r="CG546" s="128"/>
      <c r="CH546" s="128"/>
      <c r="CI546" s="128"/>
      <c r="CJ546" s="128"/>
      <c r="CK546" s="128"/>
      <c r="CL546" s="128"/>
      <c r="CM546" s="128"/>
      <c r="CN546" s="128"/>
      <c r="CO546" s="128"/>
      <c r="CP546" s="128"/>
      <c r="CQ546" s="128"/>
      <c r="CR546" s="128"/>
      <c r="CS546" s="128"/>
      <c r="CT546" s="128"/>
      <c r="CU546" s="128"/>
      <c r="CV546" s="128"/>
      <c r="CW546" s="128"/>
      <c r="CX546" s="128"/>
      <c r="CY546" s="128"/>
      <c r="CZ546" s="128"/>
      <c r="DA546" s="128"/>
      <c r="DB546" s="128"/>
      <c r="DC546" s="128"/>
      <c r="DD546" s="128"/>
      <c r="DE546" s="128"/>
      <c r="DF546" s="128"/>
      <c r="DG546" s="128"/>
      <c r="DH546" s="128"/>
      <c r="DI546" s="128"/>
      <c r="DJ546" s="128"/>
      <c r="DK546" s="128"/>
      <c r="DL546" s="128"/>
      <c r="DM546" s="128"/>
      <c r="DN546" s="128"/>
      <c r="DO546" s="128"/>
      <c r="DP546" s="128"/>
      <c r="DQ546" s="128"/>
      <c r="DR546" s="128"/>
      <c r="DS546" s="128"/>
      <c r="DT546" s="128"/>
      <c r="DU546" s="128"/>
      <c r="DV546" s="128"/>
      <c r="DW546" s="128"/>
      <c r="DX546" s="128"/>
      <c r="DY546" s="128"/>
      <c r="DZ546" s="128"/>
      <c r="EA546" s="128"/>
      <c r="EB546" s="128"/>
    </row>
    <row r="547" spans="10:132">
      <c r="J547" s="128"/>
      <c r="K547" s="128"/>
      <c r="L547" s="128"/>
      <c r="M547" s="128"/>
      <c r="N547" s="128"/>
      <c r="O547" s="128"/>
      <c r="P547" s="128"/>
      <c r="Q547" s="128"/>
      <c r="R547" s="128"/>
      <c r="S547" s="128"/>
      <c r="T547" s="128"/>
      <c r="U547" s="128"/>
      <c r="V547" s="128"/>
      <c r="W547" s="128"/>
      <c r="X547" s="128"/>
      <c r="Y547" s="128"/>
      <c r="Z547" s="128"/>
      <c r="AA547" s="128"/>
      <c r="AB547" s="128"/>
      <c r="AC547" s="128"/>
      <c r="AD547" s="128"/>
      <c r="AE547" s="128"/>
      <c r="AF547" s="128"/>
      <c r="AG547" s="128"/>
      <c r="AH547" s="128"/>
      <c r="AI547" s="128"/>
      <c r="AJ547" s="128"/>
      <c r="AK547" s="128"/>
      <c r="AL547" s="128"/>
      <c r="AM547" s="128"/>
      <c r="AN547" s="128"/>
      <c r="AO547" s="128"/>
      <c r="AP547" s="128"/>
      <c r="AQ547" s="128"/>
      <c r="AR547" s="128"/>
      <c r="AS547" s="128"/>
      <c r="AT547" s="128"/>
      <c r="AU547" s="128"/>
      <c r="AV547" s="128"/>
      <c r="AW547" s="128"/>
      <c r="AX547" s="128"/>
      <c r="AY547" s="128"/>
      <c r="AZ547" s="128"/>
      <c r="BA547" s="128"/>
      <c r="BB547" s="128"/>
      <c r="BC547" s="128"/>
      <c r="BD547" s="128"/>
      <c r="BE547" s="128"/>
      <c r="BF547" s="128"/>
      <c r="BG547" s="128"/>
      <c r="BH547" s="128"/>
      <c r="BI547" s="128"/>
      <c r="BJ547" s="128"/>
      <c r="BK547" s="128"/>
      <c r="BL547" s="128"/>
      <c r="BM547" s="128"/>
      <c r="BN547" s="128"/>
      <c r="BO547" s="128"/>
      <c r="BP547" s="128"/>
      <c r="BQ547" s="128"/>
      <c r="BR547" s="128"/>
      <c r="BS547" s="128"/>
      <c r="BT547" s="128"/>
      <c r="BU547" s="128"/>
      <c r="BV547" s="128"/>
      <c r="BW547" s="128"/>
      <c r="BX547" s="128"/>
      <c r="BY547" s="128"/>
      <c r="BZ547" s="128"/>
      <c r="CA547" s="128"/>
      <c r="CB547" s="128"/>
      <c r="CC547" s="128"/>
      <c r="CD547" s="128"/>
      <c r="CE547" s="128"/>
      <c r="CF547" s="128"/>
      <c r="CG547" s="128"/>
      <c r="CH547" s="128"/>
      <c r="CI547" s="128"/>
      <c r="CJ547" s="128"/>
      <c r="CK547" s="128"/>
      <c r="CL547" s="128"/>
      <c r="CM547" s="128"/>
      <c r="CN547" s="128"/>
      <c r="CO547" s="128"/>
      <c r="CP547" s="128"/>
      <c r="CQ547" s="128"/>
      <c r="CR547" s="128"/>
      <c r="CS547" s="128"/>
      <c r="CT547" s="128"/>
      <c r="CU547" s="128"/>
      <c r="CV547" s="128"/>
      <c r="CW547" s="128"/>
      <c r="CX547" s="128"/>
      <c r="CY547" s="128"/>
      <c r="CZ547" s="128"/>
      <c r="DA547" s="128"/>
      <c r="DB547" s="128"/>
      <c r="DC547" s="128"/>
      <c r="DD547" s="128"/>
      <c r="DE547" s="128"/>
      <c r="DF547" s="128"/>
      <c r="DG547" s="128"/>
      <c r="DH547" s="128"/>
      <c r="DI547" s="128"/>
      <c r="DJ547" s="128"/>
      <c r="DK547" s="128"/>
      <c r="DL547" s="128"/>
      <c r="DM547" s="128"/>
      <c r="DN547" s="128"/>
      <c r="DO547" s="128"/>
      <c r="DP547" s="128"/>
      <c r="DQ547" s="128"/>
      <c r="DR547" s="128"/>
      <c r="DS547" s="128"/>
      <c r="DT547" s="128"/>
      <c r="DU547" s="128"/>
      <c r="DV547" s="128"/>
      <c r="DW547" s="128"/>
      <c r="DX547" s="128"/>
      <c r="DY547" s="128"/>
      <c r="DZ547" s="128"/>
      <c r="EA547" s="128"/>
      <c r="EB547" s="128"/>
    </row>
    <row r="548" spans="10:132">
      <c r="J548" s="128"/>
      <c r="K548" s="128"/>
      <c r="L548" s="128"/>
      <c r="M548" s="128"/>
      <c r="N548" s="128"/>
      <c r="O548" s="128"/>
      <c r="P548" s="128"/>
      <c r="Q548" s="128"/>
      <c r="R548" s="128"/>
      <c r="S548" s="128"/>
      <c r="T548" s="128"/>
      <c r="U548" s="128"/>
      <c r="V548" s="128"/>
      <c r="W548" s="128"/>
      <c r="X548" s="128"/>
      <c r="Y548" s="128"/>
      <c r="Z548" s="128"/>
      <c r="AA548" s="128"/>
      <c r="AB548" s="128"/>
      <c r="AC548" s="128"/>
      <c r="AD548" s="128"/>
      <c r="AE548" s="128"/>
      <c r="AF548" s="128"/>
      <c r="AG548" s="128"/>
      <c r="AH548" s="128"/>
      <c r="AI548" s="128"/>
      <c r="AJ548" s="128"/>
      <c r="AK548" s="128"/>
      <c r="AL548" s="128"/>
      <c r="AM548" s="128"/>
      <c r="AN548" s="128"/>
      <c r="AO548" s="128"/>
      <c r="AP548" s="128"/>
      <c r="AQ548" s="128"/>
      <c r="AR548" s="128"/>
      <c r="AS548" s="128"/>
      <c r="AT548" s="128"/>
      <c r="AU548" s="128"/>
      <c r="AV548" s="128"/>
      <c r="AW548" s="128"/>
      <c r="AX548" s="128"/>
      <c r="AY548" s="128"/>
      <c r="AZ548" s="128"/>
      <c r="BA548" s="128"/>
      <c r="BB548" s="128"/>
      <c r="BC548" s="128"/>
      <c r="BD548" s="128"/>
      <c r="BE548" s="128"/>
      <c r="BF548" s="128"/>
      <c r="BG548" s="128"/>
      <c r="BH548" s="128"/>
      <c r="BI548" s="128"/>
      <c r="BJ548" s="128"/>
      <c r="BK548" s="128"/>
      <c r="BL548" s="128"/>
      <c r="BM548" s="128"/>
      <c r="BN548" s="128"/>
      <c r="BO548" s="128"/>
      <c r="BP548" s="128"/>
      <c r="BQ548" s="128"/>
      <c r="BR548" s="128"/>
      <c r="BS548" s="128"/>
      <c r="BT548" s="128"/>
      <c r="BU548" s="128"/>
      <c r="BV548" s="128"/>
      <c r="BW548" s="128"/>
      <c r="BX548" s="128"/>
      <c r="BY548" s="128"/>
      <c r="BZ548" s="128"/>
      <c r="CA548" s="128"/>
      <c r="CB548" s="128"/>
      <c r="CC548" s="128"/>
      <c r="CD548" s="128"/>
      <c r="CE548" s="128"/>
      <c r="CF548" s="128"/>
      <c r="CG548" s="128"/>
      <c r="CH548" s="128"/>
      <c r="CI548" s="128"/>
      <c r="CJ548" s="128"/>
      <c r="CK548" s="128"/>
      <c r="CL548" s="128"/>
      <c r="CM548" s="128"/>
      <c r="CN548" s="128"/>
      <c r="CO548" s="128"/>
      <c r="CP548" s="128"/>
      <c r="CQ548" s="128"/>
      <c r="CR548" s="128"/>
      <c r="CS548" s="128"/>
      <c r="CT548" s="128"/>
      <c r="CU548" s="128"/>
      <c r="CV548" s="128"/>
      <c r="CW548" s="128"/>
      <c r="CX548" s="128"/>
      <c r="CY548" s="128"/>
      <c r="CZ548" s="128"/>
      <c r="DA548" s="128"/>
      <c r="DB548" s="128"/>
      <c r="DC548" s="128"/>
      <c r="DD548" s="128"/>
      <c r="DE548" s="128"/>
      <c r="DF548" s="128"/>
      <c r="DG548" s="128"/>
      <c r="DH548" s="128"/>
      <c r="DI548" s="128"/>
      <c r="DJ548" s="128"/>
      <c r="DK548" s="128"/>
      <c r="DL548" s="128"/>
      <c r="DM548" s="128"/>
      <c r="DN548" s="128"/>
      <c r="DO548" s="128"/>
      <c r="DP548" s="128"/>
      <c r="DQ548" s="128"/>
      <c r="DR548" s="128"/>
      <c r="DS548" s="128"/>
      <c r="DT548" s="128"/>
      <c r="DU548" s="128"/>
      <c r="DV548" s="128"/>
      <c r="DW548" s="128"/>
      <c r="DX548" s="128"/>
      <c r="DY548" s="128"/>
      <c r="DZ548" s="128"/>
      <c r="EA548" s="128"/>
      <c r="EB548" s="128"/>
    </row>
    <row r="549" spans="10:132">
      <c r="J549" s="128"/>
      <c r="K549" s="128"/>
      <c r="L549" s="128"/>
      <c r="M549" s="128"/>
      <c r="N549" s="128"/>
      <c r="O549" s="128"/>
      <c r="P549" s="128"/>
      <c r="Q549" s="128"/>
      <c r="R549" s="128"/>
      <c r="S549" s="128"/>
      <c r="T549" s="128"/>
      <c r="U549" s="128"/>
      <c r="V549" s="128"/>
      <c r="W549" s="128"/>
      <c r="X549" s="128"/>
      <c r="Y549" s="128"/>
      <c r="Z549" s="128"/>
      <c r="AA549" s="128"/>
      <c r="AB549" s="128"/>
      <c r="AC549" s="128"/>
      <c r="AD549" s="128"/>
      <c r="AE549" s="128"/>
      <c r="AF549" s="128"/>
      <c r="AG549" s="128"/>
      <c r="AH549" s="128"/>
      <c r="AI549" s="128"/>
      <c r="AJ549" s="128"/>
      <c r="AK549" s="128"/>
      <c r="AL549" s="128"/>
      <c r="AM549" s="128"/>
      <c r="AN549" s="128"/>
      <c r="AO549" s="128"/>
      <c r="AP549" s="128"/>
      <c r="AQ549" s="128"/>
      <c r="AR549" s="128"/>
      <c r="AS549" s="128"/>
      <c r="AT549" s="128"/>
      <c r="AU549" s="128"/>
      <c r="AV549" s="128"/>
      <c r="AW549" s="128"/>
      <c r="AX549" s="128"/>
      <c r="AY549" s="128"/>
      <c r="AZ549" s="128"/>
      <c r="BA549" s="128"/>
      <c r="BB549" s="128"/>
      <c r="BC549" s="128"/>
      <c r="BD549" s="128"/>
      <c r="BE549" s="128"/>
      <c r="BF549" s="128"/>
      <c r="BG549" s="128"/>
      <c r="BH549" s="128"/>
      <c r="BI549" s="128"/>
      <c r="BJ549" s="128"/>
      <c r="BK549" s="128"/>
      <c r="BL549" s="128"/>
      <c r="BM549" s="128"/>
      <c r="BN549" s="128"/>
      <c r="BO549" s="128"/>
      <c r="BP549" s="128"/>
      <c r="BQ549" s="128"/>
      <c r="BR549" s="128"/>
      <c r="BS549" s="128"/>
      <c r="BT549" s="128"/>
      <c r="BU549" s="128"/>
      <c r="BV549" s="128"/>
      <c r="BW549" s="128"/>
      <c r="BX549" s="128"/>
      <c r="BY549" s="128"/>
      <c r="BZ549" s="128"/>
      <c r="CA549" s="128"/>
      <c r="CB549" s="128"/>
      <c r="CC549" s="128"/>
      <c r="CD549" s="128"/>
      <c r="CE549" s="128"/>
      <c r="CF549" s="128"/>
      <c r="CG549" s="128"/>
      <c r="CH549" s="128"/>
      <c r="CI549" s="128"/>
      <c r="CJ549" s="128"/>
      <c r="CK549" s="128"/>
      <c r="CL549" s="128"/>
      <c r="CM549" s="128"/>
      <c r="CN549" s="128"/>
      <c r="CO549" s="128"/>
      <c r="CP549" s="128"/>
      <c r="CQ549" s="128"/>
      <c r="CR549" s="128"/>
      <c r="CS549" s="128"/>
      <c r="CT549" s="128"/>
      <c r="CU549" s="128"/>
      <c r="CV549" s="128"/>
      <c r="CW549" s="128"/>
      <c r="CX549" s="128"/>
      <c r="CY549" s="128"/>
      <c r="CZ549" s="128"/>
      <c r="DA549" s="128"/>
      <c r="DB549" s="128"/>
      <c r="DC549" s="128"/>
      <c r="DD549" s="128"/>
      <c r="DE549" s="128"/>
      <c r="DF549" s="128"/>
      <c r="DG549" s="128"/>
      <c r="DH549" s="128"/>
      <c r="DI549" s="128"/>
      <c r="DJ549" s="128"/>
      <c r="DK549" s="128"/>
      <c r="DL549" s="128"/>
      <c r="DM549" s="128"/>
      <c r="DN549" s="128"/>
      <c r="DO549" s="128"/>
      <c r="DP549" s="128"/>
      <c r="DQ549" s="128"/>
      <c r="DR549" s="128"/>
      <c r="DS549" s="128"/>
      <c r="DT549" s="128"/>
      <c r="DU549" s="128"/>
      <c r="DV549" s="128"/>
      <c r="DW549" s="128"/>
      <c r="DX549" s="128"/>
      <c r="DY549" s="128"/>
      <c r="DZ549" s="128"/>
      <c r="EA549" s="128"/>
      <c r="EB549" s="128"/>
    </row>
    <row r="550" spans="10:132">
      <c r="J550" s="128"/>
      <c r="K550" s="128"/>
      <c r="L550" s="128"/>
      <c r="M550" s="128"/>
      <c r="N550" s="128"/>
      <c r="O550" s="128"/>
      <c r="P550" s="128"/>
      <c r="Q550" s="128"/>
      <c r="R550" s="128"/>
      <c r="S550" s="128"/>
      <c r="T550" s="128"/>
      <c r="U550" s="128"/>
      <c r="V550" s="128"/>
      <c r="W550" s="128"/>
      <c r="X550" s="128"/>
      <c r="Y550" s="128"/>
      <c r="Z550" s="128"/>
      <c r="AA550" s="128"/>
      <c r="AB550" s="128"/>
      <c r="AC550" s="128"/>
      <c r="AD550" s="128"/>
      <c r="AE550" s="128"/>
      <c r="AF550" s="128"/>
      <c r="AG550" s="128"/>
      <c r="AH550" s="128"/>
      <c r="AI550" s="128"/>
      <c r="AJ550" s="128"/>
      <c r="AK550" s="128"/>
      <c r="AL550" s="128"/>
      <c r="AM550" s="128"/>
      <c r="AN550" s="128"/>
      <c r="AO550" s="128"/>
      <c r="AP550" s="128"/>
      <c r="AQ550" s="128"/>
      <c r="AR550" s="128"/>
      <c r="AS550" s="128"/>
      <c r="AT550" s="128"/>
      <c r="AU550" s="128"/>
      <c r="AV550" s="128"/>
      <c r="AW550" s="128"/>
      <c r="AX550" s="128"/>
      <c r="AY550" s="128"/>
      <c r="AZ550" s="128"/>
      <c r="BA550" s="128"/>
      <c r="BB550" s="128"/>
      <c r="BC550" s="128"/>
      <c r="BD550" s="128"/>
      <c r="BE550" s="128"/>
      <c r="BF550" s="128"/>
      <c r="BG550" s="128"/>
      <c r="BH550" s="128"/>
      <c r="BI550" s="128"/>
      <c r="BJ550" s="128"/>
      <c r="BK550" s="128"/>
      <c r="BL550" s="128"/>
      <c r="BM550" s="128"/>
      <c r="BN550" s="128"/>
      <c r="BO550" s="128"/>
      <c r="BP550" s="128"/>
      <c r="BQ550" s="128"/>
      <c r="BR550" s="128"/>
      <c r="BS550" s="128"/>
      <c r="BT550" s="128"/>
      <c r="BU550" s="128"/>
      <c r="BV550" s="128"/>
      <c r="BW550" s="128"/>
      <c r="BX550" s="128"/>
      <c r="BY550" s="128"/>
      <c r="BZ550" s="128"/>
      <c r="CA550" s="128"/>
      <c r="CB550" s="128"/>
      <c r="CC550" s="128"/>
      <c r="CD550" s="128"/>
      <c r="CE550" s="128"/>
      <c r="CF550" s="128"/>
      <c r="CG550" s="128"/>
      <c r="CH550" s="128"/>
      <c r="CI550" s="128"/>
      <c r="CJ550" s="128"/>
      <c r="CK550" s="128"/>
      <c r="CL550" s="128"/>
      <c r="CM550" s="128"/>
      <c r="CN550" s="128"/>
      <c r="CO550" s="128"/>
      <c r="CP550" s="128"/>
      <c r="CQ550" s="128"/>
      <c r="CR550" s="128"/>
      <c r="CS550" s="128"/>
      <c r="CT550" s="128"/>
      <c r="CU550" s="128"/>
      <c r="CV550" s="128"/>
      <c r="CW550" s="128"/>
      <c r="CX550" s="128"/>
      <c r="CY550" s="128"/>
      <c r="CZ550" s="128"/>
      <c r="DA550" s="128"/>
      <c r="DB550" s="128"/>
      <c r="DC550" s="128"/>
      <c r="DD550" s="128"/>
      <c r="DE550" s="128"/>
      <c r="DF550" s="128"/>
      <c r="DG550" s="128"/>
      <c r="DH550" s="128"/>
      <c r="DI550" s="128"/>
      <c r="DJ550" s="128"/>
      <c r="DK550" s="128"/>
      <c r="DL550" s="128"/>
      <c r="DM550" s="128"/>
      <c r="DN550" s="128"/>
      <c r="DO550" s="128"/>
      <c r="DP550" s="128"/>
      <c r="DQ550" s="128"/>
      <c r="DR550" s="128"/>
      <c r="DS550" s="128"/>
      <c r="DT550" s="128"/>
      <c r="DU550" s="128"/>
      <c r="DV550" s="128"/>
      <c r="DW550" s="128"/>
      <c r="DX550" s="128"/>
      <c r="DY550" s="128"/>
      <c r="DZ550" s="128"/>
      <c r="EA550" s="128"/>
      <c r="EB550" s="128"/>
    </row>
    <row r="551" spans="10:132">
      <c r="J551" s="128"/>
      <c r="K551" s="128"/>
      <c r="L551" s="128"/>
      <c r="M551" s="128"/>
      <c r="N551" s="128"/>
      <c r="O551" s="128"/>
      <c r="P551" s="128"/>
      <c r="Q551" s="128"/>
      <c r="R551" s="128"/>
      <c r="S551" s="128"/>
      <c r="T551" s="128"/>
      <c r="U551" s="128"/>
      <c r="V551" s="128"/>
      <c r="W551" s="128"/>
      <c r="X551" s="128"/>
      <c r="Y551" s="128"/>
      <c r="Z551" s="128"/>
      <c r="AA551" s="128"/>
      <c r="AB551" s="128"/>
      <c r="AC551" s="128"/>
      <c r="AD551" s="128"/>
      <c r="AE551" s="128"/>
      <c r="AF551" s="128"/>
      <c r="AG551" s="128"/>
      <c r="AH551" s="128"/>
      <c r="AI551" s="128"/>
      <c r="AJ551" s="128"/>
      <c r="AK551" s="128"/>
      <c r="AL551" s="128"/>
      <c r="AM551" s="128"/>
      <c r="AN551" s="128"/>
      <c r="AO551" s="128"/>
      <c r="AP551" s="128"/>
      <c r="AQ551" s="128"/>
      <c r="AR551" s="128"/>
      <c r="AS551" s="128"/>
      <c r="AT551" s="128"/>
      <c r="AU551" s="128"/>
      <c r="AV551" s="128"/>
      <c r="AW551" s="128"/>
      <c r="AX551" s="128"/>
      <c r="AY551" s="128"/>
      <c r="AZ551" s="128"/>
      <c r="BA551" s="128"/>
      <c r="BB551" s="128"/>
      <c r="BC551" s="128"/>
      <c r="BD551" s="128"/>
      <c r="BE551" s="128"/>
      <c r="BF551" s="128"/>
      <c r="BG551" s="128"/>
      <c r="BH551" s="128"/>
      <c r="BI551" s="128"/>
      <c r="BJ551" s="128"/>
      <c r="BK551" s="128"/>
      <c r="BL551" s="128"/>
      <c r="BM551" s="128"/>
      <c r="BN551" s="128"/>
      <c r="BO551" s="128"/>
      <c r="BP551" s="128"/>
      <c r="BQ551" s="128"/>
      <c r="BR551" s="128"/>
      <c r="BS551" s="128"/>
      <c r="BT551" s="128"/>
      <c r="BU551" s="128"/>
      <c r="BV551" s="128"/>
      <c r="BW551" s="128"/>
      <c r="BX551" s="128"/>
      <c r="BY551" s="128"/>
      <c r="BZ551" s="128"/>
      <c r="CA551" s="128"/>
      <c r="CB551" s="128"/>
      <c r="CC551" s="128"/>
      <c r="CD551" s="128"/>
      <c r="CE551" s="128"/>
      <c r="CF551" s="128"/>
      <c r="CG551" s="128"/>
      <c r="CH551" s="128"/>
      <c r="CI551" s="128"/>
      <c r="CJ551" s="128"/>
      <c r="CK551" s="128"/>
      <c r="CL551" s="128"/>
      <c r="CM551" s="128"/>
      <c r="CN551" s="128"/>
      <c r="CO551" s="128"/>
      <c r="CP551" s="128"/>
      <c r="CQ551" s="128"/>
      <c r="CR551" s="128"/>
      <c r="CS551" s="128"/>
      <c r="CT551" s="128"/>
      <c r="CU551" s="128"/>
      <c r="CV551" s="128"/>
      <c r="CW551" s="128"/>
      <c r="CX551" s="128"/>
      <c r="CY551" s="128"/>
      <c r="CZ551" s="128"/>
      <c r="DA551" s="128"/>
      <c r="DB551" s="128"/>
      <c r="DC551" s="128"/>
      <c r="DD551" s="128"/>
      <c r="DE551" s="128"/>
      <c r="DF551" s="128"/>
      <c r="DG551" s="128"/>
      <c r="DH551" s="128"/>
      <c r="DI551" s="128"/>
      <c r="DJ551" s="128"/>
      <c r="DK551" s="128"/>
      <c r="DL551" s="128"/>
      <c r="DM551" s="128"/>
      <c r="DN551" s="128"/>
      <c r="DO551" s="128"/>
      <c r="DP551" s="128"/>
      <c r="DQ551" s="128"/>
      <c r="DR551" s="128"/>
      <c r="DS551" s="128"/>
      <c r="DT551" s="128"/>
      <c r="DU551" s="128"/>
      <c r="DV551" s="128"/>
      <c r="DW551" s="128"/>
      <c r="DX551" s="128"/>
      <c r="DY551" s="128"/>
      <c r="DZ551" s="128"/>
      <c r="EA551" s="128"/>
      <c r="EB551" s="128"/>
    </row>
    <row r="552" spans="10:132">
      <c r="J552" s="128"/>
      <c r="K552" s="128"/>
      <c r="L552" s="128"/>
      <c r="M552" s="128"/>
      <c r="N552" s="128"/>
      <c r="O552" s="128"/>
      <c r="P552" s="128"/>
      <c r="Q552" s="128"/>
      <c r="R552" s="128"/>
      <c r="S552" s="128"/>
      <c r="T552" s="128"/>
      <c r="U552" s="128"/>
      <c r="V552" s="128"/>
      <c r="W552" s="128"/>
      <c r="X552" s="128"/>
      <c r="Y552" s="128"/>
      <c r="Z552" s="128"/>
      <c r="AA552" s="128"/>
      <c r="AB552" s="128"/>
      <c r="AC552" s="128"/>
      <c r="AD552" s="128"/>
      <c r="AE552" s="128"/>
      <c r="AF552" s="128"/>
      <c r="AG552" s="128"/>
      <c r="AH552" s="128"/>
      <c r="AI552" s="128"/>
      <c r="AJ552" s="128"/>
      <c r="AK552" s="128"/>
      <c r="AL552" s="128"/>
      <c r="AM552" s="128"/>
      <c r="AN552" s="128"/>
      <c r="AO552" s="128"/>
      <c r="AP552" s="128"/>
      <c r="AQ552" s="128"/>
      <c r="AR552" s="128"/>
      <c r="AS552" s="128"/>
      <c r="AT552" s="128"/>
      <c r="AU552" s="128"/>
      <c r="AV552" s="128"/>
      <c r="AW552" s="128"/>
      <c r="AX552" s="128"/>
      <c r="AY552" s="128"/>
      <c r="AZ552" s="128"/>
      <c r="BA552" s="128"/>
      <c r="BB552" s="128"/>
      <c r="BC552" s="128"/>
      <c r="BD552" s="128"/>
      <c r="BE552" s="128"/>
      <c r="BF552" s="128"/>
      <c r="BG552" s="128"/>
      <c r="BH552" s="128"/>
      <c r="BI552" s="128"/>
      <c r="BJ552" s="128"/>
      <c r="BK552" s="128"/>
      <c r="BL552" s="128"/>
      <c r="BM552" s="128"/>
      <c r="BN552" s="128"/>
      <c r="BO552" s="128"/>
      <c r="BP552" s="128"/>
      <c r="BQ552" s="128"/>
      <c r="BR552" s="128"/>
      <c r="BS552" s="128"/>
      <c r="BT552" s="128"/>
      <c r="BU552" s="128"/>
      <c r="BV552" s="128"/>
      <c r="BW552" s="128"/>
      <c r="BX552" s="128"/>
      <c r="BY552" s="128"/>
      <c r="BZ552" s="128"/>
      <c r="CA552" s="128"/>
      <c r="CB552" s="128"/>
      <c r="CC552" s="128"/>
      <c r="CD552" s="128"/>
      <c r="CE552" s="128"/>
      <c r="CF552" s="128"/>
      <c r="CG552" s="128"/>
      <c r="CH552" s="128"/>
      <c r="CI552" s="128"/>
      <c r="CJ552" s="128"/>
      <c r="CK552" s="128"/>
      <c r="CL552" s="128"/>
      <c r="CM552" s="128"/>
      <c r="CN552" s="128"/>
      <c r="CO552" s="128"/>
      <c r="CP552" s="128"/>
      <c r="CQ552" s="128"/>
      <c r="CR552" s="128"/>
      <c r="CS552" s="128"/>
      <c r="CT552" s="128"/>
      <c r="CU552" s="128"/>
      <c r="CV552" s="128"/>
      <c r="CW552" s="128"/>
      <c r="CX552" s="128"/>
      <c r="CY552" s="128"/>
      <c r="CZ552" s="128"/>
      <c r="DA552" s="128"/>
      <c r="DB552" s="128"/>
      <c r="DC552" s="128"/>
      <c r="DD552" s="128"/>
      <c r="DE552" s="128"/>
      <c r="DF552" s="128"/>
      <c r="DG552" s="128"/>
      <c r="DH552" s="128"/>
      <c r="DI552" s="128"/>
      <c r="DJ552" s="128"/>
      <c r="DK552" s="128"/>
      <c r="DL552" s="128"/>
      <c r="DM552" s="128"/>
      <c r="DN552" s="128"/>
      <c r="DO552" s="128"/>
      <c r="DP552" s="128"/>
      <c r="DQ552" s="128"/>
      <c r="DR552" s="128"/>
      <c r="DS552" s="128"/>
      <c r="DT552" s="128"/>
      <c r="DU552" s="128"/>
      <c r="DV552" s="128"/>
      <c r="DW552" s="128"/>
      <c r="DX552" s="128"/>
      <c r="DY552" s="128"/>
      <c r="DZ552" s="128"/>
      <c r="EA552" s="128"/>
      <c r="EB552" s="128"/>
    </row>
    <row r="553" spans="10:132">
      <c r="J553" s="128"/>
      <c r="K553" s="128"/>
      <c r="L553" s="128"/>
      <c r="M553" s="128"/>
      <c r="N553" s="128"/>
      <c r="O553" s="128"/>
      <c r="P553" s="128"/>
      <c r="Q553" s="128"/>
      <c r="R553" s="128"/>
      <c r="S553" s="128"/>
      <c r="T553" s="128"/>
      <c r="U553" s="128"/>
      <c r="V553" s="128"/>
      <c r="W553" s="128"/>
      <c r="X553" s="128"/>
      <c r="Y553" s="128"/>
      <c r="Z553" s="128"/>
      <c r="AA553" s="128"/>
      <c r="AB553" s="128"/>
      <c r="AC553" s="128"/>
      <c r="AD553" s="128"/>
      <c r="AE553" s="128"/>
      <c r="AF553" s="128"/>
      <c r="AG553" s="128"/>
      <c r="AH553" s="128"/>
      <c r="AI553" s="128"/>
      <c r="AJ553" s="128"/>
      <c r="AK553" s="128"/>
      <c r="AL553" s="128"/>
      <c r="AM553" s="128"/>
      <c r="AN553" s="128"/>
      <c r="AO553" s="128"/>
      <c r="AP553" s="128"/>
      <c r="AQ553" s="128"/>
      <c r="AR553" s="128"/>
      <c r="AS553" s="128"/>
      <c r="AT553" s="128"/>
      <c r="AU553" s="128"/>
      <c r="AV553" s="128"/>
      <c r="AW553" s="128"/>
      <c r="AX553" s="128"/>
      <c r="AY553" s="128"/>
      <c r="AZ553" s="128"/>
      <c r="BA553" s="128"/>
      <c r="BB553" s="128"/>
      <c r="BC553" s="128"/>
      <c r="BD553" s="128"/>
      <c r="BE553" s="128"/>
      <c r="BF553" s="128"/>
      <c r="BG553" s="128"/>
      <c r="BH553" s="128"/>
      <c r="BI553" s="128"/>
      <c r="BJ553" s="128"/>
      <c r="BK553" s="128"/>
      <c r="BL553" s="128"/>
      <c r="BM553" s="128"/>
      <c r="BN553" s="128"/>
      <c r="BO553" s="128"/>
      <c r="BP553" s="128"/>
      <c r="BQ553" s="128"/>
      <c r="BR553" s="128"/>
      <c r="BS553" s="128"/>
      <c r="BT553" s="128"/>
      <c r="BU553" s="128"/>
      <c r="BV553" s="128"/>
      <c r="BW553" s="128"/>
      <c r="BX553" s="128"/>
      <c r="BY553" s="128"/>
      <c r="BZ553" s="128"/>
      <c r="CA553" s="128"/>
      <c r="CB553" s="128"/>
      <c r="CC553" s="128"/>
      <c r="CD553" s="128"/>
      <c r="CE553" s="128"/>
      <c r="CF553" s="128"/>
      <c r="CG553" s="128"/>
      <c r="CH553" s="128"/>
      <c r="CI553" s="128"/>
      <c r="CJ553" s="128"/>
      <c r="CK553" s="128"/>
      <c r="CL553" s="128"/>
      <c r="CM553" s="128"/>
      <c r="CN553" s="128"/>
      <c r="CO553" s="128"/>
      <c r="CP553" s="128"/>
      <c r="CQ553" s="128"/>
      <c r="CR553" s="128"/>
      <c r="CS553" s="128"/>
      <c r="CT553" s="128"/>
      <c r="CU553" s="128"/>
      <c r="CV553" s="128"/>
      <c r="CW553" s="128"/>
      <c r="CX553" s="128"/>
      <c r="CY553" s="128"/>
      <c r="CZ553" s="128"/>
      <c r="DA553" s="128"/>
      <c r="DB553" s="128"/>
      <c r="DC553" s="128"/>
      <c r="DD553" s="128"/>
      <c r="DE553" s="128"/>
      <c r="DF553" s="128"/>
      <c r="DG553" s="128"/>
      <c r="DH553" s="128"/>
      <c r="DI553" s="128"/>
      <c r="DJ553" s="128"/>
      <c r="DK553" s="128"/>
      <c r="DL553" s="128"/>
      <c r="DM553" s="128"/>
      <c r="DN553" s="128"/>
      <c r="DO553" s="128"/>
      <c r="DP553" s="128"/>
      <c r="DQ553" s="128"/>
      <c r="DR553" s="128"/>
      <c r="DS553" s="128"/>
      <c r="DT553" s="128"/>
      <c r="DU553" s="128"/>
      <c r="DV553" s="128"/>
      <c r="DW553" s="128"/>
      <c r="DX553" s="128"/>
      <c r="DY553" s="128"/>
      <c r="DZ553" s="128"/>
      <c r="EA553" s="128"/>
      <c r="EB553" s="128"/>
    </row>
    <row r="554" spans="10:132">
      <c r="J554" s="128"/>
      <c r="K554" s="128"/>
      <c r="L554" s="128"/>
      <c r="M554" s="128"/>
      <c r="N554" s="128"/>
      <c r="O554" s="128"/>
      <c r="P554" s="128"/>
      <c r="Q554" s="128"/>
      <c r="R554" s="128"/>
      <c r="S554" s="128"/>
      <c r="T554" s="128"/>
      <c r="U554" s="128"/>
      <c r="V554" s="128"/>
      <c r="W554" s="128"/>
      <c r="X554" s="128"/>
      <c r="Y554" s="128"/>
      <c r="Z554" s="128"/>
      <c r="AA554" s="128"/>
      <c r="AB554" s="128"/>
      <c r="AC554" s="128"/>
      <c r="AD554" s="128"/>
      <c r="AE554" s="128"/>
      <c r="AF554" s="128"/>
      <c r="AG554" s="128"/>
      <c r="AH554" s="128"/>
      <c r="AI554" s="128"/>
      <c r="AJ554" s="128"/>
      <c r="AK554" s="128"/>
      <c r="AL554" s="128"/>
      <c r="AM554" s="128"/>
      <c r="AN554" s="128"/>
      <c r="AO554" s="128"/>
      <c r="AP554" s="128"/>
      <c r="AQ554" s="128"/>
      <c r="AR554" s="128"/>
      <c r="AS554" s="128"/>
      <c r="AT554" s="128"/>
      <c r="AU554" s="128"/>
      <c r="AV554" s="128"/>
      <c r="AW554" s="128"/>
      <c r="AX554" s="128"/>
      <c r="AY554" s="128"/>
      <c r="AZ554" s="128"/>
      <c r="BA554" s="128"/>
      <c r="BB554" s="128"/>
      <c r="BC554" s="128"/>
      <c r="BD554" s="128"/>
      <c r="BE554" s="128"/>
      <c r="BF554" s="128"/>
      <c r="BG554" s="128"/>
      <c r="BH554" s="128"/>
      <c r="BI554" s="128"/>
      <c r="BJ554" s="128"/>
      <c r="BK554" s="128"/>
      <c r="BL554" s="128"/>
      <c r="BM554" s="128"/>
      <c r="BN554" s="128"/>
      <c r="BO554" s="128"/>
      <c r="BP554" s="128"/>
      <c r="BQ554" s="128"/>
      <c r="BR554" s="128"/>
      <c r="BS554" s="128"/>
      <c r="BT554" s="128"/>
      <c r="BU554" s="128"/>
      <c r="BV554" s="128"/>
      <c r="BW554" s="128"/>
      <c r="BX554" s="128"/>
      <c r="BY554" s="128"/>
      <c r="BZ554" s="128"/>
      <c r="CA554" s="128"/>
      <c r="CB554" s="128"/>
      <c r="CC554" s="128"/>
      <c r="CD554" s="128"/>
      <c r="CE554" s="128"/>
      <c r="CF554" s="128"/>
      <c r="CG554" s="128"/>
      <c r="CH554" s="128"/>
      <c r="CI554" s="128"/>
      <c r="CJ554" s="128"/>
      <c r="CK554" s="128"/>
      <c r="CL554" s="128"/>
      <c r="CM554" s="128"/>
      <c r="CN554" s="128"/>
      <c r="CO554" s="128"/>
      <c r="CP554" s="128"/>
      <c r="CQ554" s="128"/>
      <c r="CR554" s="128"/>
      <c r="CS554" s="128"/>
      <c r="CT554" s="128"/>
      <c r="CU554" s="128"/>
      <c r="CV554" s="128"/>
      <c r="CW554" s="128"/>
      <c r="CX554" s="128"/>
      <c r="CY554" s="128"/>
      <c r="CZ554" s="128"/>
      <c r="DA554" s="128"/>
      <c r="DB554" s="128"/>
      <c r="DC554" s="128"/>
      <c r="DD554" s="128"/>
      <c r="DE554" s="128"/>
      <c r="DF554" s="128"/>
      <c r="DG554" s="128"/>
      <c r="DH554" s="128"/>
      <c r="DI554" s="128"/>
      <c r="DJ554" s="128"/>
      <c r="DK554" s="128"/>
      <c r="DL554" s="128"/>
      <c r="DM554" s="128"/>
      <c r="DN554" s="128"/>
      <c r="DO554" s="128"/>
      <c r="DP554" s="128"/>
      <c r="DQ554" s="128"/>
      <c r="DR554" s="128"/>
      <c r="DS554" s="128"/>
      <c r="DT554" s="128"/>
      <c r="DU554" s="128"/>
      <c r="DV554" s="128"/>
      <c r="DW554" s="128"/>
      <c r="DX554" s="128"/>
      <c r="DY554" s="128"/>
      <c r="DZ554" s="128"/>
      <c r="EA554" s="128"/>
      <c r="EB554" s="128"/>
    </row>
    <row r="555" spans="10:132">
      <c r="J555" s="128"/>
      <c r="K555" s="128"/>
      <c r="L555" s="128"/>
      <c r="M555" s="128"/>
      <c r="N555" s="128"/>
      <c r="O555" s="128"/>
      <c r="P555" s="128"/>
      <c r="Q555" s="128"/>
      <c r="R555" s="128"/>
      <c r="S555" s="128"/>
      <c r="T555" s="128"/>
      <c r="U555" s="128"/>
      <c r="V555" s="128"/>
      <c r="W555" s="128"/>
      <c r="X555" s="128"/>
      <c r="Y555" s="128"/>
      <c r="Z555" s="128"/>
      <c r="AA555" s="128"/>
      <c r="AB555" s="128"/>
      <c r="AC555" s="128"/>
      <c r="AD555" s="128"/>
      <c r="AE555" s="128"/>
      <c r="AF555" s="128"/>
      <c r="AG555" s="128"/>
      <c r="AH555" s="128"/>
      <c r="AI555" s="128"/>
      <c r="AJ555" s="128"/>
      <c r="AK555" s="128"/>
      <c r="AL555" s="128"/>
      <c r="AM555" s="128"/>
      <c r="AN555" s="128"/>
      <c r="AO555" s="128"/>
      <c r="AP555" s="128"/>
      <c r="AQ555" s="128"/>
      <c r="AR555" s="128"/>
      <c r="AS555" s="128"/>
      <c r="AT555" s="128"/>
      <c r="AU555" s="128"/>
      <c r="AV555" s="128"/>
      <c r="AW555" s="128"/>
      <c r="AX555" s="128"/>
      <c r="AY555" s="128"/>
      <c r="AZ555" s="128"/>
      <c r="BA555" s="128"/>
      <c r="BB555" s="128"/>
      <c r="BC555" s="128"/>
      <c r="BD555" s="128"/>
      <c r="BE555" s="128"/>
      <c r="BF555" s="128"/>
      <c r="BG555" s="128"/>
      <c r="BH555" s="128"/>
      <c r="BI555" s="128"/>
      <c r="BJ555" s="128"/>
      <c r="BK555" s="128"/>
      <c r="BL555" s="128"/>
      <c r="BM555" s="128"/>
      <c r="BN555" s="128"/>
      <c r="BO555" s="128"/>
      <c r="BP555" s="128"/>
      <c r="BQ555" s="128"/>
      <c r="BR555" s="128"/>
      <c r="BS555" s="128"/>
      <c r="BT555" s="128"/>
      <c r="BU555" s="128"/>
      <c r="BV555" s="128"/>
      <c r="BW555" s="128"/>
      <c r="BX555" s="128"/>
      <c r="BY555" s="128"/>
      <c r="BZ555" s="128"/>
      <c r="CA555" s="128"/>
      <c r="CB555" s="128"/>
      <c r="CC555" s="128"/>
      <c r="CD555" s="128"/>
      <c r="CE555" s="128"/>
      <c r="CF555" s="128"/>
      <c r="CG555" s="128"/>
      <c r="CH555" s="128"/>
      <c r="CI555" s="128"/>
      <c r="CJ555" s="128"/>
      <c r="CK555" s="128"/>
      <c r="CL555" s="128"/>
      <c r="CM555" s="128"/>
      <c r="CN555" s="128"/>
      <c r="CO555" s="128"/>
      <c r="CP555" s="128"/>
      <c r="CQ555" s="128"/>
      <c r="CR555" s="128"/>
      <c r="CS555" s="128"/>
      <c r="CT555" s="128"/>
      <c r="CU555" s="128"/>
      <c r="CV555" s="128"/>
      <c r="CW555" s="128"/>
      <c r="CX555" s="128"/>
      <c r="CY555" s="128"/>
      <c r="CZ555" s="128"/>
      <c r="DA555" s="128"/>
      <c r="DB555" s="128"/>
      <c r="DC555" s="128"/>
      <c r="DD555" s="128"/>
      <c r="DE555" s="128"/>
      <c r="DF555" s="128"/>
      <c r="DG555" s="128"/>
      <c r="DH555" s="128"/>
      <c r="DI555" s="128"/>
      <c r="DJ555" s="128"/>
      <c r="DK555" s="128"/>
      <c r="DL555" s="128"/>
      <c r="DM555" s="128"/>
      <c r="DN555" s="128"/>
      <c r="DO555" s="128"/>
      <c r="DP555" s="128"/>
      <c r="DQ555" s="128"/>
      <c r="DR555" s="128"/>
      <c r="DS555" s="128"/>
      <c r="DT555" s="128"/>
      <c r="DU555" s="128"/>
      <c r="DV555" s="128"/>
      <c r="DW555" s="128"/>
      <c r="DX555" s="128"/>
      <c r="DY555" s="128"/>
      <c r="DZ555" s="128"/>
      <c r="EA555" s="128"/>
      <c r="EB555" s="128"/>
    </row>
    <row r="556" spans="10:132">
      <c r="J556" s="128"/>
      <c r="K556" s="128"/>
      <c r="L556" s="128"/>
      <c r="M556" s="128"/>
      <c r="N556" s="128"/>
      <c r="O556" s="128"/>
      <c r="P556" s="128"/>
      <c r="Q556" s="128"/>
      <c r="R556" s="128"/>
      <c r="S556" s="128"/>
      <c r="T556" s="128"/>
      <c r="U556" s="128"/>
      <c r="V556" s="128"/>
      <c r="W556" s="128"/>
      <c r="X556" s="128"/>
      <c r="Y556" s="128"/>
      <c r="Z556" s="128"/>
      <c r="AA556" s="128"/>
      <c r="AB556" s="128"/>
      <c r="AC556" s="128"/>
      <c r="AD556" s="128"/>
      <c r="AE556" s="128"/>
      <c r="AF556" s="128"/>
      <c r="AG556" s="128"/>
      <c r="AH556" s="128"/>
      <c r="AI556" s="128"/>
      <c r="AJ556" s="128"/>
      <c r="AK556" s="128"/>
      <c r="AL556" s="128"/>
      <c r="AM556" s="128"/>
      <c r="AN556" s="128"/>
      <c r="AO556" s="128"/>
      <c r="AP556" s="128"/>
      <c r="AQ556" s="128"/>
      <c r="AR556" s="128"/>
      <c r="AS556" s="128"/>
      <c r="AT556" s="128"/>
      <c r="AU556" s="128"/>
      <c r="AV556" s="128"/>
      <c r="AW556" s="128"/>
      <c r="AX556" s="128"/>
      <c r="AY556" s="128"/>
      <c r="AZ556" s="128"/>
      <c r="BA556" s="128"/>
      <c r="BB556" s="128"/>
      <c r="BC556" s="128"/>
      <c r="BD556" s="128"/>
      <c r="BE556" s="128"/>
      <c r="BF556" s="128"/>
      <c r="BG556" s="128"/>
      <c r="BH556" s="128"/>
      <c r="BI556" s="128"/>
      <c r="BJ556" s="128"/>
      <c r="BK556" s="128"/>
      <c r="BL556" s="128"/>
      <c r="BM556" s="128"/>
      <c r="BN556" s="128"/>
      <c r="BO556" s="128"/>
      <c r="BP556" s="128"/>
      <c r="BQ556" s="128"/>
      <c r="BR556" s="128"/>
      <c r="BS556" s="128"/>
      <c r="BT556" s="128"/>
      <c r="BU556" s="128"/>
      <c r="BV556" s="128"/>
      <c r="BW556" s="128"/>
      <c r="BX556" s="128"/>
      <c r="BY556" s="128"/>
      <c r="BZ556" s="128"/>
      <c r="CA556" s="128"/>
      <c r="CB556" s="128"/>
      <c r="CC556" s="128"/>
      <c r="CD556" s="128"/>
      <c r="CE556" s="128"/>
      <c r="CF556" s="128"/>
      <c r="CG556" s="128"/>
      <c r="CH556" s="128"/>
      <c r="CI556" s="128"/>
      <c r="CJ556" s="128"/>
      <c r="CK556" s="128"/>
      <c r="CL556" s="128"/>
      <c r="CM556" s="128"/>
      <c r="CN556" s="128"/>
      <c r="CO556" s="128"/>
      <c r="CP556" s="128"/>
      <c r="CQ556" s="128"/>
      <c r="CR556" s="128"/>
      <c r="CS556" s="128"/>
      <c r="CT556" s="128"/>
      <c r="CU556" s="128"/>
      <c r="CV556" s="128"/>
      <c r="CW556" s="128"/>
      <c r="CX556" s="128"/>
      <c r="CY556" s="128"/>
      <c r="CZ556" s="128"/>
      <c r="DA556" s="128"/>
      <c r="DB556" s="128"/>
      <c r="DC556" s="128"/>
      <c r="DD556" s="128"/>
      <c r="DE556" s="128"/>
      <c r="DF556" s="128"/>
      <c r="DG556" s="128"/>
      <c r="DH556" s="128"/>
      <c r="DI556" s="128"/>
      <c r="DJ556" s="128"/>
      <c r="DK556" s="128"/>
      <c r="DL556" s="128"/>
      <c r="DM556" s="128"/>
      <c r="DN556" s="128"/>
      <c r="DO556" s="128"/>
      <c r="DP556" s="128"/>
      <c r="DQ556" s="128"/>
      <c r="DR556" s="128"/>
      <c r="DS556" s="128"/>
      <c r="DT556" s="128"/>
      <c r="DU556" s="128"/>
      <c r="DV556" s="128"/>
      <c r="DW556" s="128"/>
      <c r="DX556" s="128"/>
      <c r="DY556" s="128"/>
      <c r="DZ556" s="128"/>
      <c r="EA556" s="128"/>
      <c r="EB556" s="128"/>
    </row>
    <row r="557" spans="10:132">
      <c r="J557" s="128"/>
      <c r="K557" s="128"/>
      <c r="L557" s="128"/>
      <c r="M557" s="128"/>
      <c r="N557" s="128"/>
      <c r="O557" s="128"/>
      <c r="P557" s="128"/>
      <c r="Q557" s="128"/>
      <c r="R557" s="128"/>
      <c r="S557" s="128"/>
      <c r="T557" s="128"/>
      <c r="U557" s="128"/>
      <c r="V557" s="128"/>
      <c r="W557" s="128"/>
      <c r="X557" s="128"/>
      <c r="Y557" s="128"/>
      <c r="Z557" s="128"/>
      <c r="AA557" s="128"/>
      <c r="AB557" s="128"/>
      <c r="AC557" s="128"/>
      <c r="AD557" s="128"/>
      <c r="AE557" s="128"/>
      <c r="AF557" s="128"/>
      <c r="AG557" s="128"/>
      <c r="AH557" s="128"/>
      <c r="AI557" s="128"/>
      <c r="AJ557" s="128"/>
      <c r="AK557" s="128"/>
      <c r="AL557" s="128"/>
      <c r="AM557" s="128"/>
      <c r="AN557" s="128"/>
      <c r="AO557" s="128"/>
      <c r="AP557" s="128"/>
      <c r="AQ557" s="128"/>
      <c r="AR557" s="128"/>
      <c r="AS557" s="128"/>
      <c r="AT557" s="128"/>
      <c r="AU557" s="128"/>
      <c r="AV557" s="128"/>
      <c r="AW557" s="128"/>
      <c r="AX557" s="128"/>
      <c r="AY557" s="128"/>
      <c r="AZ557" s="128"/>
      <c r="BA557" s="128"/>
      <c r="BB557" s="128"/>
      <c r="BC557" s="128"/>
      <c r="BD557" s="128"/>
      <c r="BE557" s="128"/>
      <c r="BF557" s="128"/>
      <c r="BG557" s="128"/>
      <c r="BH557" s="128"/>
      <c r="BI557" s="128"/>
      <c r="BJ557" s="128"/>
      <c r="BK557" s="128"/>
      <c r="BL557" s="128"/>
      <c r="BM557" s="128"/>
      <c r="BN557" s="128"/>
      <c r="BO557" s="128"/>
      <c r="BP557" s="128"/>
      <c r="BQ557" s="128"/>
      <c r="BR557" s="128"/>
      <c r="BS557" s="128"/>
      <c r="BT557" s="128"/>
      <c r="BU557" s="128"/>
      <c r="BV557" s="128"/>
      <c r="BW557" s="128"/>
      <c r="BX557" s="128"/>
      <c r="BY557" s="128"/>
      <c r="BZ557" s="128"/>
      <c r="CA557" s="128"/>
      <c r="CB557" s="128"/>
      <c r="CC557" s="128"/>
      <c r="CD557" s="128"/>
      <c r="CE557" s="128"/>
      <c r="CF557" s="128"/>
      <c r="CG557" s="128"/>
      <c r="CH557" s="128"/>
      <c r="CI557" s="128"/>
      <c r="CJ557" s="128"/>
      <c r="CK557" s="128"/>
      <c r="CL557" s="128"/>
      <c r="CM557" s="128"/>
      <c r="CN557" s="128"/>
      <c r="CO557" s="128"/>
      <c r="CP557" s="128"/>
      <c r="CQ557" s="128"/>
      <c r="CR557" s="128"/>
      <c r="CS557" s="128"/>
      <c r="CT557" s="128"/>
      <c r="CU557" s="128"/>
      <c r="CV557" s="128"/>
      <c r="CW557" s="128"/>
      <c r="CX557" s="128"/>
      <c r="CY557" s="128"/>
      <c r="CZ557" s="128"/>
      <c r="DA557" s="128"/>
      <c r="DB557" s="128"/>
      <c r="DC557" s="128"/>
      <c r="DD557" s="128"/>
      <c r="DE557" s="128"/>
      <c r="DF557" s="128"/>
      <c r="DG557" s="128"/>
      <c r="DH557" s="128"/>
      <c r="DI557" s="128"/>
      <c r="DJ557" s="128"/>
      <c r="DK557" s="128"/>
      <c r="DL557" s="128"/>
      <c r="DM557" s="128"/>
      <c r="DN557" s="128"/>
      <c r="DO557" s="128"/>
      <c r="DP557" s="128"/>
      <c r="DQ557" s="128"/>
      <c r="DR557" s="128"/>
      <c r="DS557" s="128"/>
      <c r="DT557" s="128"/>
      <c r="DU557" s="128"/>
      <c r="DV557" s="128"/>
      <c r="DW557" s="128"/>
      <c r="DX557" s="128"/>
      <c r="DY557" s="128"/>
      <c r="DZ557" s="128"/>
      <c r="EA557" s="128"/>
      <c r="EB557" s="128"/>
    </row>
    <row r="558" spans="10:132">
      <c r="J558" s="128"/>
      <c r="K558" s="128"/>
      <c r="L558" s="128"/>
      <c r="M558" s="128"/>
      <c r="N558" s="128"/>
      <c r="O558" s="128"/>
      <c r="P558" s="128"/>
      <c r="Q558" s="128"/>
      <c r="R558" s="128"/>
      <c r="S558" s="128"/>
      <c r="T558" s="128"/>
      <c r="U558" s="128"/>
      <c r="V558" s="128"/>
      <c r="W558" s="128"/>
      <c r="X558" s="128"/>
      <c r="Y558" s="128"/>
      <c r="Z558" s="128"/>
      <c r="AA558" s="128"/>
      <c r="AB558" s="128"/>
      <c r="AC558" s="128"/>
      <c r="AD558" s="128"/>
      <c r="AE558" s="128"/>
      <c r="AF558" s="128"/>
      <c r="AG558" s="128"/>
      <c r="AH558" s="128"/>
      <c r="AI558" s="128"/>
      <c r="AJ558" s="128"/>
      <c r="AK558" s="128"/>
      <c r="AL558" s="128"/>
      <c r="AM558" s="128"/>
      <c r="AN558" s="128"/>
      <c r="AO558" s="128"/>
      <c r="AP558" s="128"/>
      <c r="AQ558" s="128"/>
      <c r="AR558" s="128"/>
      <c r="AS558" s="128"/>
      <c r="AT558" s="128"/>
      <c r="AU558" s="128"/>
      <c r="AV558" s="128"/>
      <c r="AW558" s="128"/>
      <c r="AX558" s="128"/>
      <c r="AY558" s="128"/>
      <c r="AZ558" s="128"/>
      <c r="BA558" s="128"/>
      <c r="BB558" s="128"/>
      <c r="BC558" s="128"/>
      <c r="BD558" s="128"/>
      <c r="BE558" s="128"/>
      <c r="BF558" s="128"/>
      <c r="BG558" s="128"/>
      <c r="BH558" s="128"/>
      <c r="BI558" s="128"/>
      <c r="BJ558" s="128"/>
      <c r="BK558" s="128"/>
      <c r="BL558" s="128"/>
      <c r="BM558" s="128"/>
      <c r="BN558" s="128"/>
      <c r="BO558" s="128"/>
      <c r="BP558" s="128"/>
      <c r="BQ558" s="128"/>
      <c r="BR558" s="128"/>
      <c r="BS558" s="128"/>
      <c r="BT558" s="128"/>
      <c r="BU558" s="128"/>
      <c r="BV558" s="128"/>
      <c r="BW558" s="128"/>
      <c r="BX558" s="128"/>
      <c r="BY558" s="128"/>
      <c r="BZ558" s="128"/>
      <c r="CA558" s="128"/>
      <c r="CB558" s="128"/>
      <c r="CC558" s="128"/>
      <c r="CD558" s="128"/>
      <c r="CE558" s="128"/>
      <c r="CF558" s="128"/>
      <c r="CG558" s="128"/>
      <c r="CH558" s="128"/>
      <c r="CI558" s="128"/>
      <c r="CJ558" s="128"/>
      <c r="CK558" s="128"/>
      <c r="CL558" s="128"/>
      <c r="CM558" s="128"/>
      <c r="CN558" s="128"/>
      <c r="CO558" s="128"/>
      <c r="CP558" s="128"/>
      <c r="CQ558" s="128"/>
      <c r="CR558" s="128"/>
      <c r="CS558" s="128"/>
      <c r="CT558" s="128"/>
      <c r="CU558" s="128"/>
      <c r="CV558" s="128"/>
      <c r="CW558" s="128"/>
      <c r="CX558" s="128"/>
      <c r="CY558" s="128"/>
      <c r="CZ558" s="128"/>
      <c r="DA558" s="128"/>
      <c r="DB558" s="128"/>
      <c r="DC558" s="128"/>
      <c r="DD558" s="128"/>
      <c r="DE558" s="128"/>
      <c r="DF558" s="128"/>
      <c r="DG558" s="128"/>
      <c r="DH558" s="128"/>
      <c r="DI558" s="128"/>
      <c r="DJ558" s="128"/>
      <c r="DK558" s="128"/>
      <c r="DL558" s="128"/>
      <c r="DM558" s="128"/>
      <c r="DN558" s="128"/>
      <c r="DO558" s="128"/>
      <c r="DP558" s="128"/>
      <c r="DQ558" s="128"/>
      <c r="DR558" s="128"/>
      <c r="DS558" s="128"/>
      <c r="DT558" s="128"/>
      <c r="DU558" s="128"/>
      <c r="DV558" s="128"/>
      <c r="DW558" s="128"/>
      <c r="DX558" s="128"/>
      <c r="DY558" s="128"/>
      <c r="DZ558" s="128"/>
      <c r="EA558" s="128"/>
      <c r="EB558" s="128"/>
    </row>
    <row r="559" spans="10:132">
      <c r="J559" s="128"/>
      <c r="K559" s="128"/>
      <c r="L559" s="128"/>
      <c r="M559" s="128"/>
      <c r="N559" s="128"/>
      <c r="O559" s="128"/>
      <c r="P559" s="128"/>
      <c r="Q559" s="128"/>
      <c r="R559" s="128"/>
      <c r="S559" s="128"/>
      <c r="T559" s="128"/>
      <c r="U559" s="128"/>
      <c r="V559" s="128"/>
      <c r="W559" s="128"/>
      <c r="X559" s="128"/>
      <c r="Y559" s="128"/>
      <c r="Z559" s="128"/>
      <c r="AA559" s="128"/>
      <c r="AB559" s="128"/>
      <c r="AC559" s="128"/>
      <c r="AD559" s="128"/>
      <c r="AE559" s="128"/>
      <c r="AF559" s="128"/>
      <c r="AG559" s="128"/>
      <c r="AH559" s="128"/>
      <c r="AI559" s="128"/>
      <c r="AJ559" s="128"/>
      <c r="AK559" s="128"/>
      <c r="AL559" s="128"/>
      <c r="AM559" s="128"/>
      <c r="AN559" s="128"/>
      <c r="AO559" s="128"/>
      <c r="AP559" s="128"/>
      <c r="AQ559" s="128"/>
      <c r="AR559" s="128"/>
      <c r="AS559" s="128"/>
      <c r="AT559" s="128"/>
      <c r="AU559" s="128"/>
      <c r="AV559" s="128"/>
      <c r="AW559" s="128"/>
      <c r="AX559" s="128"/>
      <c r="AY559" s="128"/>
      <c r="AZ559" s="128"/>
      <c r="BA559" s="128"/>
      <c r="BB559" s="128"/>
      <c r="BC559" s="128"/>
      <c r="BD559" s="128"/>
      <c r="BE559" s="128"/>
      <c r="BF559" s="128"/>
      <c r="BG559" s="128"/>
      <c r="BH559" s="128"/>
      <c r="BI559" s="128"/>
      <c r="BJ559" s="128"/>
      <c r="BK559" s="128"/>
      <c r="BL559" s="128"/>
      <c r="BM559" s="128"/>
      <c r="BN559" s="128"/>
      <c r="BO559" s="128"/>
      <c r="BP559" s="128"/>
      <c r="BQ559" s="128"/>
      <c r="BR559" s="128"/>
      <c r="BS559" s="128"/>
      <c r="BT559" s="128"/>
      <c r="BU559" s="128"/>
      <c r="BV559" s="128"/>
      <c r="BW559" s="128"/>
      <c r="BX559" s="128"/>
      <c r="BY559" s="128"/>
      <c r="BZ559" s="128"/>
      <c r="CA559" s="128"/>
      <c r="CB559" s="128"/>
      <c r="CC559" s="128"/>
      <c r="CD559" s="128"/>
      <c r="CE559" s="128"/>
      <c r="CF559" s="128"/>
      <c r="CG559" s="128"/>
      <c r="CH559" s="128"/>
      <c r="CI559" s="128"/>
      <c r="CJ559" s="128"/>
      <c r="CK559" s="128"/>
      <c r="CL559" s="128"/>
      <c r="CM559" s="128"/>
      <c r="CN559" s="128"/>
      <c r="CO559" s="128"/>
      <c r="CP559" s="128"/>
      <c r="CQ559" s="128"/>
      <c r="CR559" s="128"/>
      <c r="CS559" s="128"/>
      <c r="CT559" s="128"/>
      <c r="CU559" s="128"/>
      <c r="CV559" s="128"/>
      <c r="CW559" s="128"/>
      <c r="CX559" s="128"/>
      <c r="CY559" s="128"/>
      <c r="CZ559" s="128"/>
      <c r="DA559" s="128"/>
      <c r="DB559" s="128"/>
      <c r="DC559" s="128"/>
      <c r="DD559" s="128"/>
      <c r="DE559" s="128"/>
      <c r="DF559" s="128"/>
      <c r="DG559" s="128"/>
      <c r="DH559" s="128"/>
      <c r="DI559" s="128"/>
      <c r="DJ559" s="128"/>
      <c r="DK559" s="128"/>
      <c r="DL559" s="128"/>
      <c r="DM559" s="128"/>
      <c r="DN559" s="128"/>
      <c r="DO559" s="128"/>
      <c r="DP559" s="128"/>
      <c r="DQ559" s="128"/>
      <c r="DR559" s="128"/>
      <c r="DS559" s="128"/>
      <c r="DT559" s="128"/>
      <c r="DU559" s="128"/>
      <c r="DV559" s="128"/>
      <c r="DW559" s="128"/>
      <c r="DX559" s="128"/>
      <c r="DY559" s="128"/>
      <c r="DZ559" s="128"/>
      <c r="EA559" s="128"/>
      <c r="EB559" s="128"/>
    </row>
    <row r="560" spans="10:132">
      <c r="J560" s="128"/>
      <c r="K560" s="128"/>
      <c r="L560" s="128"/>
      <c r="M560" s="128"/>
      <c r="N560" s="128"/>
      <c r="O560" s="128"/>
      <c r="P560" s="128"/>
      <c r="Q560" s="128"/>
      <c r="R560" s="128"/>
      <c r="S560" s="128"/>
      <c r="T560" s="128"/>
      <c r="U560" s="128"/>
      <c r="V560" s="128"/>
      <c r="W560" s="128"/>
      <c r="X560" s="128"/>
      <c r="Y560" s="128"/>
      <c r="Z560" s="128"/>
      <c r="AA560" s="128"/>
      <c r="AB560" s="128"/>
      <c r="AC560" s="128"/>
      <c r="AD560" s="128"/>
      <c r="AE560" s="128"/>
      <c r="AF560" s="128"/>
      <c r="AG560" s="128"/>
      <c r="AH560" s="128"/>
      <c r="AI560" s="128"/>
      <c r="AJ560" s="128"/>
      <c r="AK560" s="128"/>
      <c r="AL560" s="128"/>
      <c r="AM560" s="128"/>
      <c r="AN560" s="128"/>
      <c r="AO560" s="128"/>
      <c r="AP560" s="128"/>
      <c r="AQ560" s="128"/>
      <c r="AR560" s="128"/>
      <c r="AS560" s="128"/>
      <c r="AT560" s="128"/>
      <c r="AU560" s="128"/>
      <c r="AV560" s="128"/>
      <c r="AW560" s="128"/>
      <c r="AX560" s="128"/>
      <c r="AY560" s="128"/>
      <c r="AZ560" s="128"/>
      <c r="BA560" s="128"/>
      <c r="BB560" s="128"/>
      <c r="BC560" s="128"/>
      <c r="BD560" s="128"/>
      <c r="BE560" s="128"/>
      <c r="BF560" s="128"/>
      <c r="BG560" s="128"/>
      <c r="BH560" s="128"/>
      <c r="BI560" s="128"/>
      <c r="BJ560" s="128"/>
      <c r="BK560" s="128"/>
      <c r="BL560" s="128"/>
      <c r="BM560" s="128"/>
      <c r="BN560" s="128"/>
      <c r="BO560" s="128"/>
      <c r="BP560" s="128"/>
      <c r="BQ560" s="128"/>
      <c r="BR560" s="128"/>
      <c r="BS560" s="128"/>
      <c r="BT560" s="128"/>
      <c r="BU560" s="128"/>
      <c r="BV560" s="128"/>
      <c r="BW560" s="128"/>
      <c r="BX560" s="128"/>
      <c r="BY560" s="128"/>
      <c r="BZ560" s="128"/>
      <c r="CA560" s="128"/>
      <c r="CB560" s="128"/>
      <c r="CC560" s="128"/>
      <c r="CD560" s="128"/>
      <c r="CE560" s="128"/>
      <c r="CF560" s="128"/>
      <c r="CG560" s="128"/>
      <c r="CH560" s="128"/>
      <c r="CI560" s="128"/>
      <c r="CJ560" s="128"/>
      <c r="CK560" s="128"/>
      <c r="CL560" s="128"/>
      <c r="CM560" s="128"/>
      <c r="CN560" s="128"/>
      <c r="CO560" s="128"/>
      <c r="CP560" s="128"/>
      <c r="CQ560" s="128"/>
      <c r="CR560" s="128"/>
      <c r="CS560" s="128"/>
      <c r="CT560" s="128"/>
      <c r="CU560" s="128"/>
      <c r="CV560" s="128"/>
      <c r="CW560" s="128"/>
      <c r="CX560" s="128"/>
      <c r="CY560" s="128"/>
      <c r="CZ560" s="128"/>
      <c r="DA560" s="128"/>
      <c r="DB560" s="128"/>
      <c r="DC560" s="128"/>
      <c r="DD560" s="128"/>
      <c r="DE560" s="128"/>
      <c r="DF560" s="128"/>
      <c r="DG560" s="128"/>
      <c r="DH560" s="128"/>
      <c r="DI560" s="128"/>
      <c r="DJ560" s="128"/>
      <c r="DK560" s="128"/>
      <c r="DL560" s="128"/>
      <c r="DM560" s="128"/>
      <c r="DN560" s="128"/>
      <c r="DO560" s="128"/>
      <c r="DP560" s="128"/>
      <c r="DQ560" s="128"/>
      <c r="DR560" s="128"/>
      <c r="DS560" s="128"/>
      <c r="DT560" s="128"/>
      <c r="DU560" s="128"/>
      <c r="DV560" s="128"/>
      <c r="DW560" s="128"/>
      <c r="DX560" s="128"/>
      <c r="DY560" s="128"/>
      <c r="DZ560" s="128"/>
      <c r="EA560" s="128"/>
      <c r="EB560" s="128"/>
    </row>
    <row r="561" spans="10:132">
      <c r="J561" s="128"/>
      <c r="K561" s="128"/>
      <c r="L561" s="128"/>
      <c r="M561" s="128"/>
      <c r="N561" s="128"/>
      <c r="O561" s="128"/>
      <c r="P561" s="128"/>
      <c r="Q561" s="128"/>
      <c r="R561" s="128"/>
      <c r="S561" s="128"/>
      <c r="T561" s="128"/>
      <c r="U561" s="128"/>
      <c r="V561" s="128"/>
      <c r="W561" s="128"/>
      <c r="X561" s="128"/>
      <c r="Y561" s="128"/>
      <c r="Z561" s="128"/>
      <c r="AA561" s="128"/>
      <c r="AB561" s="128"/>
      <c r="AC561" s="128"/>
      <c r="AD561" s="128"/>
      <c r="AE561" s="128"/>
      <c r="AF561" s="128"/>
      <c r="AG561" s="128"/>
      <c r="AH561" s="128"/>
      <c r="AI561" s="128"/>
      <c r="AJ561" s="128"/>
      <c r="AK561" s="128"/>
      <c r="AL561" s="128"/>
      <c r="AM561" s="128"/>
      <c r="AN561" s="128"/>
      <c r="AO561" s="128"/>
      <c r="AP561" s="128"/>
      <c r="AQ561" s="128"/>
      <c r="AR561" s="128"/>
      <c r="AS561" s="128"/>
      <c r="AT561" s="128"/>
      <c r="AU561" s="128"/>
      <c r="AV561" s="128"/>
      <c r="AW561" s="128"/>
      <c r="AX561" s="128"/>
      <c r="AY561" s="128"/>
      <c r="AZ561" s="128"/>
      <c r="BA561" s="128"/>
      <c r="BB561" s="128"/>
      <c r="BC561" s="128"/>
      <c r="BD561" s="128"/>
      <c r="BE561" s="128"/>
      <c r="BF561" s="128"/>
      <c r="BG561" s="128"/>
      <c r="BH561" s="128"/>
      <c r="BI561" s="128"/>
      <c r="BJ561" s="128"/>
      <c r="BK561" s="128"/>
      <c r="BL561" s="128"/>
      <c r="BM561" s="128"/>
      <c r="BN561" s="128"/>
      <c r="BO561" s="128"/>
      <c r="BP561" s="128"/>
      <c r="BQ561" s="128"/>
      <c r="BR561" s="128"/>
      <c r="BS561" s="128"/>
      <c r="BT561" s="128"/>
      <c r="BU561" s="128"/>
      <c r="BV561" s="128"/>
      <c r="BW561" s="128"/>
      <c r="BX561" s="128"/>
      <c r="BY561" s="128"/>
      <c r="BZ561" s="128"/>
      <c r="CA561" s="128"/>
      <c r="CB561" s="128"/>
      <c r="CC561" s="128"/>
      <c r="CD561" s="128"/>
      <c r="CE561" s="128"/>
      <c r="CF561" s="128"/>
      <c r="CG561" s="128"/>
      <c r="CH561" s="128"/>
      <c r="CI561" s="128"/>
      <c r="CJ561" s="128"/>
      <c r="CK561" s="128"/>
      <c r="CL561" s="128"/>
      <c r="CM561" s="128"/>
      <c r="CN561" s="128"/>
      <c r="CO561" s="128"/>
      <c r="CP561" s="128"/>
      <c r="CQ561" s="128"/>
      <c r="CR561" s="128"/>
      <c r="CS561" s="128"/>
      <c r="CT561" s="128"/>
      <c r="CU561" s="128"/>
      <c r="CV561" s="128"/>
      <c r="CW561" s="128"/>
      <c r="CX561" s="128"/>
      <c r="CY561" s="128"/>
      <c r="CZ561" s="128"/>
      <c r="DA561" s="128"/>
      <c r="DB561" s="128"/>
      <c r="DC561" s="128"/>
      <c r="DD561" s="128"/>
      <c r="DE561" s="128"/>
      <c r="DF561" s="128"/>
      <c r="DG561" s="128"/>
      <c r="DH561" s="128"/>
      <c r="DI561" s="128"/>
      <c r="DJ561" s="128"/>
      <c r="DK561" s="128"/>
      <c r="DL561" s="128"/>
      <c r="DM561" s="128"/>
      <c r="DN561" s="128"/>
      <c r="DO561" s="128"/>
      <c r="DP561" s="128"/>
      <c r="DQ561" s="128"/>
      <c r="DR561" s="128"/>
      <c r="DS561" s="128"/>
      <c r="DT561" s="128"/>
      <c r="DU561" s="128"/>
      <c r="DV561" s="128"/>
      <c r="DW561" s="128"/>
      <c r="DX561" s="128"/>
      <c r="DY561" s="128"/>
      <c r="DZ561" s="128"/>
      <c r="EA561" s="128"/>
      <c r="EB561" s="128"/>
    </row>
    <row r="562" spans="10:132">
      <c r="J562" s="128"/>
      <c r="K562" s="128"/>
      <c r="L562" s="128"/>
      <c r="M562" s="128"/>
      <c r="N562" s="128"/>
      <c r="O562" s="128"/>
      <c r="P562" s="128"/>
      <c r="Q562" s="128"/>
      <c r="R562" s="128"/>
      <c r="S562" s="128"/>
      <c r="T562" s="128"/>
      <c r="U562" s="128"/>
      <c r="V562" s="128"/>
      <c r="W562" s="128"/>
      <c r="X562" s="128"/>
      <c r="Y562" s="128"/>
      <c r="Z562" s="128"/>
      <c r="AA562" s="128"/>
      <c r="AB562" s="128"/>
      <c r="AC562" s="128"/>
      <c r="AD562" s="128"/>
      <c r="AE562" s="128"/>
      <c r="AF562" s="128"/>
      <c r="AG562" s="128"/>
      <c r="AH562" s="128"/>
      <c r="AI562" s="128"/>
      <c r="AJ562" s="128"/>
      <c r="AK562" s="128"/>
      <c r="AL562" s="128"/>
      <c r="AM562" s="128"/>
      <c r="AN562" s="128"/>
      <c r="AO562" s="128"/>
      <c r="AP562" s="128"/>
      <c r="AQ562" s="128"/>
      <c r="AR562" s="128"/>
      <c r="AS562" s="128"/>
      <c r="AT562" s="128"/>
      <c r="AU562" s="128"/>
      <c r="AV562" s="128"/>
      <c r="AW562" s="128"/>
      <c r="AX562" s="128"/>
      <c r="AY562" s="128"/>
      <c r="AZ562" s="128"/>
      <c r="BA562" s="128"/>
      <c r="BB562" s="128"/>
      <c r="BC562" s="128"/>
      <c r="BD562" s="128"/>
      <c r="BE562" s="128"/>
      <c r="BF562" s="128"/>
      <c r="BG562" s="128"/>
      <c r="BH562" s="128"/>
      <c r="BI562" s="128"/>
      <c r="BJ562" s="128"/>
      <c r="BK562" s="128"/>
      <c r="BL562" s="128"/>
      <c r="BM562" s="128"/>
      <c r="BN562" s="128"/>
      <c r="BO562" s="128"/>
      <c r="BP562" s="128"/>
      <c r="BQ562" s="128"/>
      <c r="BR562" s="128"/>
      <c r="BS562" s="128"/>
      <c r="BT562" s="128"/>
      <c r="BU562" s="128"/>
      <c r="BV562" s="128"/>
      <c r="BW562" s="128"/>
      <c r="BX562" s="128"/>
      <c r="BY562" s="128"/>
      <c r="BZ562" s="128"/>
      <c r="CA562" s="128"/>
      <c r="CB562" s="128"/>
      <c r="CC562" s="128"/>
      <c r="CD562" s="128"/>
      <c r="CE562" s="128"/>
      <c r="CF562" s="128"/>
      <c r="CG562" s="128"/>
      <c r="CH562" s="128"/>
      <c r="CI562" s="128"/>
      <c r="CJ562" s="128"/>
      <c r="CK562" s="128"/>
      <c r="CL562" s="128"/>
      <c r="CM562" s="128"/>
      <c r="CN562" s="128"/>
      <c r="CO562" s="128"/>
      <c r="CP562" s="128"/>
      <c r="CQ562" s="128"/>
      <c r="CR562" s="128"/>
      <c r="CS562" s="128"/>
      <c r="CT562" s="128"/>
      <c r="CU562" s="128"/>
      <c r="CV562" s="128"/>
      <c r="CW562" s="128"/>
      <c r="CX562" s="128"/>
      <c r="CY562" s="128"/>
      <c r="CZ562" s="128"/>
      <c r="DA562" s="128"/>
      <c r="DB562" s="128"/>
      <c r="DC562" s="128"/>
      <c r="DD562" s="128"/>
      <c r="DE562" s="128"/>
      <c r="DF562" s="128"/>
      <c r="DG562" s="128"/>
      <c r="DH562" s="128"/>
      <c r="DI562" s="128"/>
      <c r="DJ562" s="128"/>
      <c r="DK562" s="128"/>
      <c r="DL562" s="128"/>
      <c r="DM562" s="128"/>
      <c r="DN562" s="128"/>
      <c r="DO562" s="128"/>
      <c r="DP562" s="128"/>
      <c r="DQ562" s="128"/>
      <c r="DR562" s="128"/>
      <c r="DS562" s="128"/>
      <c r="DT562" s="128"/>
      <c r="DU562" s="128"/>
      <c r="DV562" s="128"/>
      <c r="DW562" s="128"/>
      <c r="DX562" s="128"/>
      <c r="DY562" s="128"/>
      <c r="DZ562" s="128"/>
      <c r="EA562" s="128"/>
      <c r="EB562" s="128"/>
    </row>
    <row r="563" spans="10:132">
      <c r="J563" s="128"/>
      <c r="K563" s="128"/>
      <c r="L563" s="128"/>
      <c r="M563" s="128"/>
      <c r="N563" s="128"/>
      <c r="O563" s="128"/>
      <c r="P563" s="128"/>
      <c r="Q563" s="128"/>
      <c r="R563" s="128"/>
      <c r="S563" s="128"/>
      <c r="T563" s="128"/>
      <c r="U563" s="128"/>
      <c r="V563" s="128"/>
      <c r="W563" s="128"/>
      <c r="X563" s="128"/>
      <c r="Y563" s="128"/>
      <c r="Z563" s="128"/>
      <c r="AA563" s="128"/>
      <c r="AB563" s="128"/>
      <c r="AC563" s="128"/>
      <c r="AD563" s="128"/>
      <c r="AE563" s="128"/>
      <c r="AF563" s="128"/>
      <c r="AG563" s="128"/>
      <c r="AH563" s="128"/>
      <c r="AI563" s="128"/>
      <c r="AJ563" s="128"/>
      <c r="AK563" s="128"/>
      <c r="AL563" s="128"/>
      <c r="AM563" s="128"/>
      <c r="AN563" s="128"/>
      <c r="AO563" s="128"/>
      <c r="AP563" s="128"/>
      <c r="AQ563" s="128"/>
      <c r="AR563" s="128"/>
      <c r="AS563" s="128"/>
      <c r="AT563" s="128"/>
      <c r="AU563" s="128"/>
      <c r="AV563" s="128"/>
      <c r="AW563" s="128"/>
      <c r="AX563" s="128"/>
      <c r="AY563" s="128"/>
      <c r="AZ563" s="128"/>
      <c r="BA563" s="128"/>
      <c r="BB563" s="128"/>
      <c r="BC563" s="128"/>
      <c r="BD563" s="128"/>
      <c r="BE563" s="128"/>
      <c r="BF563" s="128"/>
      <c r="BG563" s="128"/>
      <c r="BH563" s="128"/>
      <c r="BI563" s="128"/>
      <c r="BJ563" s="128"/>
      <c r="BK563" s="128"/>
      <c r="BL563" s="128"/>
      <c r="BM563" s="128"/>
      <c r="BN563" s="128"/>
      <c r="BO563" s="128"/>
      <c r="BP563" s="128"/>
      <c r="BQ563" s="128"/>
      <c r="BR563" s="128"/>
      <c r="BS563" s="128"/>
      <c r="BT563" s="128"/>
      <c r="BU563" s="128"/>
      <c r="BV563" s="128"/>
      <c r="BW563" s="128"/>
      <c r="BX563" s="128"/>
      <c r="BY563" s="128"/>
      <c r="BZ563" s="128"/>
      <c r="CA563" s="128"/>
      <c r="CB563" s="128"/>
      <c r="CC563" s="128"/>
      <c r="CD563" s="128"/>
      <c r="CE563" s="128"/>
      <c r="CF563" s="128"/>
      <c r="CG563" s="128"/>
      <c r="CH563" s="128"/>
      <c r="CI563" s="128"/>
      <c r="CJ563" s="128"/>
      <c r="CK563" s="128"/>
      <c r="CL563" s="128"/>
      <c r="CM563" s="128"/>
      <c r="CN563" s="128"/>
      <c r="CO563" s="128"/>
      <c r="CP563" s="128"/>
      <c r="CQ563" s="128"/>
      <c r="CR563" s="128"/>
      <c r="CS563" s="128"/>
      <c r="CT563" s="128"/>
      <c r="CU563" s="128"/>
      <c r="CV563" s="128"/>
      <c r="CW563" s="128"/>
      <c r="CX563" s="128"/>
      <c r="CY563" s="128"/>
      <c r="CZ563" s="128"/>
      <c r="DA563" s="128"/>
      <c r="DB563" s="128"/>
      <c r="DC563" s="128"/>
      <c r="DD563" s="128"/>
      <c r="DE563" s="128"/>
      <c r="DF563" s="128"/>
      <c r="DG563" s="128"/>
      <c r="DH563" s="128"/>
      <c r="DI563" s="128"/>
      <c r="DJ563" s="128"/>
      <c r="DK563" s="128"/>
      <c r="DL563" s="128"/>
      <c r="DM563" s="128"/>
      <c r="DN563" s="128"/>
      <c r="DO563" s="128"/>
      <c r="DP563" s="128"/>
      <c r="DQ563" s="128"/>
      <c r="DR563" s="128"/>
      <c r="DS563" s="128"/>
      <c r="DT563" s="128"/>
      <c r="DU563" s="128"/>
      <c r="DV563" s="128"/>
      <c r="DW563" s="128"/>
      <c r="DX563" s="128"/>
      <c r="DY563" s="128"/>
      <c r="DZ563" s="128"/>
      <c r="EA563" s="128"/>
      <c r="EB563" s="128"/>
    </row>
    <row r="564" spans="10:132">
      <c r="J564" s="128"/>
      <c r="K564" s="128"/>
      <c r="L564" s="128"/>
      <c r="M564" s="128"/>
      <c r="N564" s="128"/>
      <c r="O564" s="128"/>
      <c r="P564" s="128"/>
      <c r="Q564" s="128"/>
      <c r="R564" s="128"/>
      <c r="S564" s="128"/>
      <c r="T564" s="128"/>
      <c r="U564" s="128"/>
      <c r="V564" s="128"/>
      <c r="W564" s="128"/>
      <c r="X564" s="128"/>
      <c r="Y564" s="128"/>
      <c r="Z564" s="128"/>
      <c r="AA564" s="128"/>
      <c r="AB564" s="128"/>
      <c r="AC564" s="128"/>
      <c r="AD564" s="128"/>
      <c r="AE564" s="128"/>
      <c r="AF564" s="128"/>
      <c r="AG564" s="128"/>
      <c r="AH564" s="128"/>
      <c r="AI564" s="128"/>
      <c r="AJ564" s="128"/>
      <c r="AK564" s="128"/>
      <c r="AL564" s="128"/>
      <c r="AM564" s="128"/>
      <c r="AN564" s="128"/>
      <c r="AO564" s="128"/>
      <c r="AP564" s="128"/>
      <c r="AQ564" s="128"/>
      <c r="AR564" s="128"/>
      <c r="AS564" s="128"/>
      <c r="AT564" s="128"/>
      <c r="AU564" s="128"/>
      <c r="AV564" s="128"/>
      <c r="AW564" s="128"/>
      <c r="AX564" s="128"/>
      <c r="AY564" s="128"/>
      <c r="AZ564" s="128"/>
      <c r="BA564" s="128"/>
      <c r="BB564" s="128"/>
      <c r="BC564" s="128"/>
      <c r="BD564" s="128"/>
      <c r="BE564" s="128"/>
      <c r="BF564" s="128"/>
      <c r="BG564" s="128"/>
      <c r="BH564" s="128"/>
      <c r="BI564" s="128"/>
      <c r="BJ564" s="128"/>
      <c r="BK564" s="128"/>
      <c r="BL564" s="128"/>
      <c r="BM564" s="128"/>
      <c r="BN564" s="128"/>
      <c r="BO564" s="128"/>
      <c r="BP564" s="128"/>
      <c r="BQ564" s="128"/>
      <c r="BR564" s="128"/>
      <c r="BS564" s="128"/>
      <c r="BT564" s="128"/>
      <c r="BU564" s="128"/>
      <c r="BV564" s="128"/>
      <c r="BW564" s="128"/>
      <c r="BX564" s="128"/>
      <c r="BY564" s="128"/>
      <c r="BZ564" s="128"/>
      <c r="CA564" s="128"/>
      <c r="CB564" s="128"/>
      <c r="CC564" s="128"/>
      <c r="CD564" s="128"/>
      <c r="CE564" s="128"/>
      <c r="CF564" s="128"/>
      <c r="CG564" s="128"/>
      <c r="CH564" s="128"/>
      <c r="CI564" s="128"/>
      <c r="CJ564" s="128"/>
      <c r="CK564" s="128"/>
      <c r="CL564" s="128"/>
      <c r="CM564" s="128"/>
      <c r="CN564" s="128"/>
      <c r="CO564" s="128"/>
      <c r="CP564" s="128"/>
      <c r="CQ564" s="128"/>
      <c r="CR564" s="128"/>
      <c r="CS564" s="128"/>
      <c r="CT564" s="128"/>
      <c r="CU564" s="128"/>
      <c r="CV564" s="128"/>
      <c r="CW564" s="128"/>
      <c r="CX564" s="128"/>
      <c r="CY564" s="128"/>
      <c r="CZ564" s="128"/>
      <c r="DA564" s="128"/>
      <c r="DB564" s="128"/>
      <c r="DC564" s="128"/>
      <c r="DD564" s="128"/>
      <c r="DE564" s="128"/>
      <c r="DF564" s="128"/>
      <c r="DG564" s="128"/>
      <c r="DH564" s="128"/>
      <c r="DI564" s="128"/>
      <c r="DJ564" s="128"/>
      <c r="DK564" s="128"/>
      <c r="DL564" s="128"/>
      <c r="DM564" s="128"/>
      <c r="DN564" s="128"/>
      <c r="DO564" s="128"/>
      <c r="DP564" s="128"/>
      <c r="DQ564" s="128"/>
      <c r="DR564" s="128"/>
      <c r="DS564" s="128"/>
      <c r="DT564" s="128"/>
      <c r="DU564" s="128"/>
      <c r="DV564" s="128"/>
      <c r="DW564" s="128"/>
      <c r="DX564" s="128"/>
      <c r="DY564" s="128"/>
      <c r="DZ564" s="128"/>
      <c r="EA564" s="128"/>
      <c r="EB564" s="128"/>
    </row>
    <row r="565" spans="10:132">
      <c r="J565" s="128"/>
      <c r="K565" s="128"/>
      <c r="L565" s="128"/>
      <c r="M565" s="128"/>
      <c r="N565" s="128"/>
      <c r="O565" s="128"/>
      <c r="P565" s="128"/>
      <c r="Q565" s="128"/>
      <c r="R565" s="128"/>
      <c r="S565" s="128"/>
      <c r="T565" s="128"/>
      <c r="U565" s="128"/>
      <c r="V565" s="128"/>
      <c r="W565" s="128"/>
      <c r="X565" s="128"/>
      <c r="Y565" s="128"/>
      <c r="Z565" s="128"/>
      <c r="AA565" s="128"/>
      <c r="AB565" s="128"/>
      <c r="AC565" s="128"/>
      <c r="AD565" s="128"/>
      <c r="AE565" s="128"/>
      <c r="AF565" s="128"/>
      <c r="AG565" s="128"/>
      <c r="AH565" s="128"/>
      <c r="AI565" s="128"/>
      <c r="AJ565" s="128"/>
      <c r="AK565" s="128"/>
      <c r="AL565" s="128"/>
      <c r="AM565" s="128"/>
      <c r="AN565" s="128"/>
      <c r="AO565" s="128"/>
      <c r="AP565" s="128"/>
      <c r="AQ565" s="128"/>
      <c r="AR565" s="128"/>
      <c r="AS565" s="128"/>
      <c r="AT565" s="128"/>
      <c r="AU565" s="128"/>
      <c r="AV565" s="128"/>
      <c r="AW565" s="128"/>
      <c r="AX565" s="128"/>
      <c r="AY565" s="128"/>
      <c r="AZ565" s="128"/>
      <c r="BA565" s="128"/>
      <c r="BB565" s="128"/>
      <c r="BC565" s="128"/>
      <c r="BD565" s="128"/>
      <c r="BE565" s="128"/>
      <c r="BF565" s="128"/>
      <c r="BG565" s="128"/>
      <c r="BH565" s="128"/>
      <c r="BI565" s="128"/>
      <c r="BJ565" s="128"/>
      <c r="BK565" s="128"/>
      <c r="BL565" s="128"/>
      <c r="BM565" s="128"/>
      <c r="BN565" s="128"/>
      <c r="BO565" s="128"/>
      <c r="BP565" s="128"/>
      <c r="BQ565" s="128"/>
      <c r="BR565" s="128"/>
      <c r="BS565" s="128"/>
      <c r="BT565" s="128"/>
      <c r="BU565" s="128"/>
      <c r="BV565" s="128"/>
      <c r="BW565" s="128"/>
      <c r="BX565" s="128"/>
      <c r="BY565" s="128"/>
      <c r="BZ565" s="128"/>
      <c r="CA565" s="128"/>
      <c r="CB565" s="128"/>
      <c r="CC565" s="128"/>
      <c r="CD565" s="128"/>
      <c r="CE565" s="128"/>
      <c r="CF565" s="128"/>
      <c r="CG565" s="128"/>
      <c r="CH565" s="128"/>
      <c r="CI565" s="128"/>
      <c r="CJ565" s="128"/>
      <c r="CK565" s="128"/>
      <c r="CL565" s="128"/>
      <c r="CM565" s="128"/>
      <c r="CN565" s="128"/>
      <c r="CO565" s="128"/>
      <c r="CP565" s="128"/>
      <c r="CQ565" s="128"/>
      <c r="CR565" s="128"/>
      <c r="CS565" s="128"/>
      <c r="CT565" s="128"/>
      <c r="CU565" s="128"/>
      <c r="CV565" s="128"/>
      <c r="CW565" s="128"/>
      <c r="CX565" s="128"/>
      <c r="CY565" s="128"/>
      <c r="CZ565" s="128"/>
      <c r="DA565" s="128"/>
      <c r="DB565" s="128"/>
      <c r="DC565" s="128"/>
      <c r="DD565" s="128"/>
      <c r="DE565" s="128"/>
      <c r="DF565" s="128"/>
      <c r="DG565" s="128"/>
      <c r="DH565" s="128"/>
      <c r="DI565" s="128"/>
      <c r="DJ565" s="128"/>
      <c r="DK565" s="128"/>
      <c r="DL565" s="128"/>
      <c r="DM565" s="128"/>
      <c r="DN565" s="128"/>
      <c r="DO565" s="128"/>
      <c r="DP565" s="128"/>
      <c r="DQ565" s="128"/>
      <c r="DR565" s="128"/>
      <c r="DS565" s="128"/>
      <c r="DT565" s="128"/>
      <c r="DU565" s="128"/>
      <c r="DV565" s="128"/>
      <c r="DW565" s="128"/>
      <c r="DX565" s="128"/>
      <c r="DY565" s="128"/>
      <c r="DZ565" s="128"/>
      <c r="EA565" s="128"/>
      <c r="EB565" s="128"/>
    </row>
    <row r="566" spans="10:132">
      <c r="J566" s="128"/>
      <c r="K566" s="128"/>
      <c r="L566" s="128"/>
      <c r="M566" s="128"/>
      <c r="N566" s="128"/>
      <c r="O566" s="128"/>
      <c r="P566" s="128"/>
      <c r="Q566" s="128"/>
      <c r="R566" s="128"/>
      <c r="S566" s="128"/>
      <c r="T566" s="128"/>
      <c r="U566" s="128"/>
      <c r="V566" s="128"/>
      <c r="W566" s="128"/>
      <c r="X566" s="128"/>
      <c r="Y566" s="128"/>
      <c r="Z566" s="128"/>
      <c r="AA566" s="128"/>
      <c r="AB566" s="128"/>
      <c r="AC566" s="128"/>
      <c r="AD566" s="128"/>
      <c r="AE566" s="128"/>
      <c r="AF566" s="128"/>
      <c r="AG566" s="128"/>
      <c r="AH566" s="128"/>
      <c r="AI566" s="128"/>
      <c r="AJ566" s="128"/>
      <c r="AK566" s="128"/>
      <c r="AL566" s="128"/>
      <c r="AM566" s="128"/>
      <c r="AN566" s="128"/>
      <c r="AO566" s="128"/>
      <c r="AP566" s="128"/>
      <c r="AQ566" s="128"/>
      <c r="AR566" s="128"/>
      <c r="AS566" s="128"/>
      <c r="AT566" s="128"/>
      <c r="AU566" s="128"/>
      <c r="AV566" s="128"/>
      <c r="AW566" s="128"/>
      <c r="AX566" s="128"/>
      <c r="AY566" s="128"/>
      <c r="AZ566" s="128"/>
      <c r="BA566" s="128"/>
      <c r="BB566" s="128"/>
      <c r="BC566" s="128"/>
      <c r="BD566" s="128"/>
      <c r="BE566" s="128"/>
      <c r="BF566" s="128"/>
      <c r="BG566" s="128"/>
      <c r="BH566" s="128"/>
      <c r="BI566" s="128"/>
      <c r="BJ566" s="128"/>
      <c r="BK566" s="128"/>
      <c r="BL566" s="128"/>
      <c r="BM566" s="128"/>
      <c r="BN566" s="128"/>
      <c r="BO566" s="128"/>
      <c r="BP566" s="128"/>
      <c r="BQ566" s="128"/>
      <c r="BR566" s="128"/>
      <c r="BS566" s="128"/>
      <c r="BT566" s="128"/>
      <c r="BU566" s="128"/>
      <c r="BV566" s="128"/>
      <c r="BW566" s="128"/>
      <c r="BX566" s="128"/>
      <c r="BY566" s="128"/>
      <c r="BZ566" s="128"/>
      <c r="CA566" s="128"/>
      <c r="CB566" s="128"/>
      <c r="CC566" s="128"/>
      <c r="CD566" s="128"/>
      <c r="CE566" s="128"/>
      <c r="CF566" s="128"/>
      <c r="CG566" s="128"/>
      <c r="CH566" s="128"/>
      <c r="CI566" s="128"/>
      <c r="CJ566" s="128"/>
      <c r="CK566" s="128"/>
      <c r="CL566" s="128"/>
      <c r="CM566" s="128"/>
      <c r="CN566" s="128"/>
      <c r="CO566" s="128"/>
      <c r="CP566" s="128"/>
      <c r="CQ566" s="128"/>
      <c r="CR566" s="128"/>
      <c r="CS566" s="128"/>
      <c r="CT566" s="128"/>
      <c r="CU566" s="128"/>
      <c r="CV566" s="128"/>
      <c r="CW566" s="128"/>
      <c r="CX566" s="128"/>
      <c r="CY566" s="128"/>
      <c r="CZ566" s="128"/>
      <c r="DA566" s="128"/>
      <c r="DB566" s="128"/>
      <c r="DC566" s="128"/>
      <c r="DD566" s="128"/>
      <c r="DE566" s="128"/>
      <c r="DF566" s="128"/>
      <c r="DG566" s="128"/>
      <c r="DH566" s="128"/>
      <c r="DI566" s="128"/>
      <c r="DJ566" s="128"/>
      <c r="DK566" s="128"/>
      <c r="DL566" s="128"/>
      <c r="DM566" s="128"/>
      <c r="DN566" s="128"/>
      <c r="DO566" s="128"/>
      <c r="DP566" s="128"/>
      <c r="DQ566" s="128"/>
      <c r="DR566" s="128"/>
      <c r="DS566" s="128"/>
      <c r="DT566" s="128"/>
      <c r="DU566" s="128"/>
      <c r="DV566" s="128"/>
      <c r="DW566" s="128"/>
      <c r="DX566" s="128"/>
      <c r="DY566" s="128"/>
      <c r="DZ566" s="128"/>
      <c r="EA566" s="128"/>
      <c r="EB566" s="128"/>
    </row>
    <row r="567" spans="10:132">
      <c r="J567" s="128"/>
      <c r="K567" s="128"/>
      <c r="L567" s="128"/>
      <c r="M567" s="128"/>
      <c r="N567" s="128"/>
      <c r="O567" s="128"/>
      <c r="P567" s="128"/>
      <c r="Q567" s="128"/>
      <c r="R567" s="128"/>
      <c r="S567" s="128"/>
      <c r="T567" s="128"/>
      <c r="U567" s="128"/>
      <c r="V567" s="128"/>
      <c r="W567" s="128"/>
      <c r="X567" s="128"/>
      <c r="Y567" s="128"/>
      <c r="Z567" s="128"/>
      <c r="AA567" s="128"/>
      <c r="AB567" s="128"/>
      <c r="AC567" s="128"/>
      <c r="AD567" s="128"/>
      <c r="AE567" s="128"/>
      <c r="AF567" s="128"/>
      <c r="AG567" s="128"/>
      <c r="AH567" s="128"/>
      <c r="AI567" s="128"/>
      <c r="AJ567" s="128"/>
      <c r="AK567" s="128"/>
      <c r="AL567" s="128"/>
      <c r="AM567" s="128"/>
      <c r="AN567" s="128"/>
      <c r="AO567" s="128"/>
      <c r="AP567" s="128"/>
      <c r="AQ567" s="128"/>
      <c r="AR567" s="128"/>
      <c r="AS567" s="128"/>
      <c r="AT567" s="128"/>
      <c r="AU567" s="128"/>
      <c r="AV567" s="128"/>
      <c r="AW567" s="128"/>
      <c r="AX567" s="128"/>
      <c r="AY567" s="128"/>
      <c r="AZ567" s="128"/>
      <c r="BA567" s="128"/>
      <c r="BB567" s="128"/>
      <c r="BC567" s="128"/>
      <c r="BD567" s="128"/>
      <c r="BE567" s="128"/>
      <c r="BF567" s="128"/>
      <c r="BG567" s="128"/>
      <c r="BH567" s="128"/>
      <c r="BI567" s="128"/>
      <c r="BJ567" s="128"/>
      <c r="BK567" s="128"/>
      <c r="BL567" s="128"/>
      <c r="BM567" s="128"/>
      <c r="BN567" s="128"/>
      <c r="BO567" s="128"/>
      <c r="BP567" s="128"/>
      <c r="BQ567" s="128"/>
      <c r="BR567" s="128"/>
      <c r="BS567" s="128"/>
      <c r="BT567" s="128"/>
      <c r="BU567" s="128"/>
      <c r="BV567" s="128"/>
      <c r="BW567" s="128"/>
      <c r="BX567" s="128"/>
      <c r="BY567" s="128"/>
      <c r="BZ567" s="128"/>
      <c r="CA567" s="128"/>
      <c r="CB567" s="128"/>
      <c r="CC567" s="128"/>
      <c r="CD567" s="128"/>
      <c r="CE567" s="128"/>
      <c r="CF567" s="128"/>
      <c r="CG567" s="128"/>
      <c r="CH567" s="128"/>
      <c r="CI567" s="128"/>
      <c r="CJ567" s="128"/>
      <c r="CK567" s="128"/>
      <c r="CL567" s="128"/>
      <c r="CM567" s="128"/>
      <c r="CN567" s="128"/>
      <c r="CO567" s="128"/>
      <c r="CP567" s="128"/>
      <c r="CQ567" s="128"/>
      <c r="CR567" s="128"/>
      <c r="CS567" s="128"/>
      <c r="CT567" s="128"/>
      <c r="CU567" s="128"/>
      <c r="CV567" s="128"/>
      <c r="CW567" s="128"/>
      <c r="CX567" s="128"/>
      <c r="CY567" s="128"/>
      <c r="CZ567" s="128"/>
      <c r="DA567" s="128"/>
      <c r="DB567" s="128"/>
      <c r="DC567" s="128"/>
      <c r="DD567" s="128"/>
      <c r="DE567" s="128"/>
      <c r="DF567" s="128"/>
      <c r="DG567" s="128"/>
      <c r="DH567" s="128"/>
      <c r="DI567" s="128"/>
      <c r="DJ567" s="128"/>
      <c r="DK567" s="128"/>
      <c r="DL567" s="128"/>
      <c r="DM567" s="128"/>
      <c r="DN567" s="128"/>
      <c r="DO567" s="128"/>
      <c r="DP567" s="128"/>
      <c r="DQ567" s="128"/>
      <c r="DR567" s="128"/>
      <c r="DS567" s="128"/>
      <c r="DT567" s="128"/>
      <c r="DU567" s="128"/>
      <c r="DV567" s="128"/>
      <c r="DW567" s="128"/>
      <c r="DX567" s="128"/>
      <c r="DY567" s="128"/>
      <c r="DZ567" s="128"/>
      <c r="EA567" s="128"/>
      <c r="EB567" s="128"/>
    </row>
    <row r="568" spans="10:132">
      <c r="J568" s="128"/>
      <c r="K568" s="128"/>
      <c r="L568" s="128"/>
      <c r="M568" s="128"/>
      <c r="N568" s="128"/>
      <c r="O568" s="128"/>
      <c r="P568" s="128"/>
      <c r="Q568" s="128"/>
      <c r="R568" s="128"/>
      <c r="S568" s="128"/>
      <c r="T568" s="128"/>
      <c r="U568" s="128"/>
      <c r="V568" s="128"/>
      <c r="W568" s="128"/>
      <c r="X568" s="128"/>
      <c r="Y568" s="128"/>
      <c r="Z568" s="128"/>
      <c r="AA568" s="128"/>
      <c r="AB568" s="128"/>
      <c r="AC568" s="128"/>
      <c r="AD568" s="128"/>
      <c r="AE568" s="128"/>
      <c r="AF568" s="128"/>
      <c r="AG568" s="128"/>
      <c r="AH568" s="128"/>
      <c r="AI568" s="128"/>
      <c r="AJ568" s="128"/>
      <c r="AK568" s="128"/>
      <c r="AL568" s="128"/>
      <c r="AM568" s="128"/>
      <c r="AN568" s="128"/>
      <c r="AO568" s="128"/>
      <c r="AP568" s="128"/>
      <c r="AQ568" s="128"/>
      <c r="AR568" s="128"/>
      <c r="AS568" s="128"/>
      <c r="AT568" s="128"/>
      <c r="AU568" s="128"/>
      <c r="AV568" s="128"/>
      <c r="AW568" s="128"/>
      <c r="AX568" s="128"/>
      <c r="AY568" s="128"/>
      <c r="AZ568" s="128"/>
      <c r="BA568" s="128"/>
      <c r="BB568" s="128"/>
      <c r="BC568" s="128"/>
      <c r="BD568" s="128"/>
      <c r="BE568" s="128"/>
      <c r="BF568" s="128"/>
      <c r="BG568" s="128"/>
      <c r="BH568" s="128"/>
      <c r="BI568" s="128"/>
      <c r="BJ568" s="128"/>
      <c r="BK568" s="128"/>
      <c r="BL568" s="128"/>
      <c r="BM568" s="128"/>
      <c r="BN568" s="128"/>
      <c r="BO568" s="128"/>
      <c r="BP568" s="128"/>
      <c r="BQ568" s="128"/>
      <c r="BR568" s="128"/>
      <c r="BS568" s="128"/>
      <c r="BT568" s="128"/>
      <c r="BU568" s="128"/>
      <c r="BV568" s="128"/>
      <c r="BW568" s="128"/>
      <c r="BX568" s="128"/>
      <c r="BY568" s="128"/>
      <c r="BZ568" s="128"/>
      <c r="CA568" s="128"/>
      <c r="CB568" s="128"/>
      <c r="CC568" s="128"/>
      <c r="CD568" s="128"/>
      <c r="CE568" s="128"/>
      <c r="CF568" s="128"/>
      <c r="CG568" s="128"/>
      <c r="CH568" s="128"/>
      <c r="CI568" s="128"/>
      <c r="CJ568" s="128"/>
      <c r="CK568" s="128"/>
      <c r="CL568" s="128"/>
      <c r="CM568" s="128"/>
      <c r="CN568" s="128"/>
      <c r="CO568" s="128"/>
      <c r="CP568" s="128"/>
      <c r="CQ568" s="128"/>
      <c r="CR568" s="128"/>
      <c r="CS568" s="128"/>
      <c r="CT568" s="128"/>
      <c r="CU568" s="128"/>
      <c r="CV568" s="128"/>
      <c r="CW568" s="128"/>
      <c r="CX568" s="128"/>
      <c r="CY568" s="128"/>
      <c r="CZ568" s="128"/>
      <c r="DA568" s="128"/>
      <c r="DB568" s="128"/>
      <c r="DC568" s="128"/>
      <c r="DD568" s="128"/>
      <c r="DE568" s="128"/>
      <c r="DF568" s="128"/>
      <c r="DG568" s="128"/>
      <c r="DH568" s="128"/>
      <c r="DI568" s="128"/>
      <c r="DJ568" s="128"/>
      <c r="DK568" s="128"/>
      <c r="DL568" s="128"/>
      <c r="DM568" s="128"/>
      <c r="DN568" s="128"/>
      <c r="DO568" s="128"/>
      <c r="DP568" s="128"/>
      <c r="DQ568" s="128"/>
      <c r="DR568" s="128"/>
      <c r="DS568" s="128"/>
      <c r="DT568" s="128"/>
      <c r="DU568" s="128"/>
      <c r="DV568" s="128"/>
      <c r="DW568" s="128"/>
      <c r="DX568" s="128"/>
      <c r="DY568" s="128"/>
      <c r="DZ568" s="128"/>
      <c r="EA568" s="128"/>
      <c r="EB568" s="128"/>
    </row>
    <row r="569" spans="10:132">
      <c r="J569" s="128"/>
      <c r="K569" s="128"/>
      <c r="L569" s="128"/>
      <c r="M569" s="128"/>
      <c r="N569" s="128"/>
      <c r="O569" s="128"/>
      <c r="P569" s="128"/>
      <c r="Q569" s="128"/>
      <c r="R569" s="128"/>
      <c r="S569" s="128"/>
      <c r="T569" s="128"/>
      <c r="U569" s="128"/>
      <c r="V569" s="128"/>
      <c r="W569" s="128"/>
      <c r="X569" s="128"/>
      <c r="Y569" s="128"/>
      <c r="Z569" s="128"/>
      <c r="AA569" s="128"/>
      <c r="AB569" s="128"/>
      <c r="AC569" s="128"/>
      <c r="AD569" s="128"/>
      <c r="AE569" s="128"/>
      <c r="AF569" s="128"/>
      <c r="AG569" s="128"/>
      <c r="AH569" s="128"/>
      <c r="AI569" s="128"/>
      <c r="AJ569" s="128"/>
      <c r="AK569" s="128"/>
      <c r="AL569" s="128"/>
      <c r="AM569" s="128"/>
      <c r="AN569" s="128"/>
      <c r="AO569" s="128"/>
      <c r="AP569" s="128"/>
      <c r="AQ569" s="128"/>
      <c r="AR569" s="128"/>
      <c r="AS569" s="128"/>
      <c r="AT569" s="128"/>
      <c r="AU569" s="128"/>
      <c r="AV569" s="128"/>
      <c r="AW569" s="128"/>
      <c r="AX569" s="128"/>
      <c r="AY569" s="128"/>
      <c r="AZ569" s="128"/>
      <c r="BA569" s="128"/>
      <c r="BB569" s="128"/>
      <c r="BC569" s="128"/>
      <c r="BD569" s="128"/>
      <c r="BE569" s="128"/>
      <c r="BF569" s="128"/>
      <c r="BG569" s="128"/>
      <c r="BH569" s="128"/>
      <c r="BI569" s="128"/>
      <c r="BJ569" s="128"/>
      <c r="BK569" s="128"/>
      <c r="BL569" s="128"/>
      <c r="BM569" s="128"/>
      <c r="BN569" s="128"/>
      <c r="BO569" s="128"/>
      <c r="BP569" s="128"/>
      <c r="BQ569" s="128"/>
      <c r="BR569" s="128"/>
      <c r="BS569" s="128"/>
      <c r="BT569" s="128"/>
      <c r="BU569" s="128"/>
      <c r="BV569" s="128"/>
      <c r="BW569" s="128"/>
      <c r="BX569" s="128"/>
      <c r="BY569" s="128"/>
      <c r="BZ569" s="128"/>
      <c r="CA569" s="128"/>
      <c r="CB569" s="128"/>
      <c r="CC569" s="128"/>
      <c r="CD569" s="128"/>
      <c r="CE569" s="128"/>
      <c r="CF569" s="128"/>
      <c r="CG569" s="128"/>
      <c r="CH569" s="128"/>
      <c r="CI569" s="128"/>
      <c r="CJ569" s="128"/>
      <c r="CK569" s="128"/>
      <c r="CL569" s="128"/>
      <c r="CM569" s="128"/>
      <c r="CN569" s="128"/>
      <c r="CO569" s="128"/>
      <c r="CP569" s="128"/>
      <c r="CQ569" s="128"/>
      <c r="CR569" s="128"/>
      <c r="CS569" s="128"/>
      <c r="CT569" s="128"/>
      <c r="CU569" s="128"/>
      <c r="CV569" s="128"/>
      <c r="CW569" s="128"/>
      <c r="CX569" s="128"/>
      <c r="CY569" s="128"/>
      <c r="CZ569" s="128"/>
      <c r="DA569" s="128"/>
      <c r="DB569" s="128"/>
      <c r="DC569" s="128"/>
      <c r="DD569" s="128"/>
      <c r="DE569" s="128"/>
      <c r="DF569" s="128"/>
      <c r="DG569" s="128"/>
      <c r="DH569" s="128"/>
      <c r="DI569" s="128"/>
      <c r="DJ569" s="128"/>
      <c r="DK569" s="128"/>
      <c r="DL569" s="128"/>
      <c r="DM569" s="128"/>
      <c r="DN569" s="128"/>
      <c r="DO569" s="128"/>
      <c r="DP569" s="128"/>
      <c r="DQ569" s="128"/>
      <c r="DR569" s="128"/>
      <c r="DS569" s="128"/>
      <c r="DT569" s="128"/>
      <c r="DU569" s="128"/>
      <c r="DV569" s="128"/>
      <c r="DW569" s="128"/>
      <c r="DX569" s="128"/>
      <c r="DY569" s="128"/>
      <c r="DZ569" s="128"/>
      <c r="EA569" s="128"/>
      <c r="EB569" s="128"/>
    </row>
    <row r="570" spans="10:132">
      <c r="J570" s="128"/>
      <c r="K570" s="128"/>
      <c r="L570" s="128"/>
      <c r="M570" s="128"/>
      <c r="N570" s="128"/>
      <c r="O570" s="128"/>
      <c r="P570" s="128"/>
      <c r="Q570" s="128"/>
      <c r="R570" s="128"/>
      <c r="S570" s="128"/>
      <c r="T570" s="128"/>
      <c r="U570" s="128"/>
      <c r="V570" s="128"/>
      <c r="W570" s="128"/>
      <c r="X570" s="128"/>
      <c r="Y570" s="128"/>
      <c r="Z570" s="128"/>
      <c r="AA570" s="128"/>
      <c r="AB570" s="128"/>
      <c r="AC570" s="128"/>
      <c r="AD570" s="128"/>
      <c r="AE570" s="128"/>
      <c r="AF570" s="128"/>
      <c r="AG570" s="128"/>
      <c r="AH570" s="128"/>
      <c r="AI570" s="128"/>
      <c r="AJ570" s="128"/>
      <c r="AK570" s="128"/>
      <c r="AL570" s="128"/>
      <c r="AM570" s="128"/>
      <c r="AN570" s="128"/>
      <c r="AO570" s="128"/>
      <c r="AP570" s="128"/>
      <c r="AQ570" s="128"/>
      <c r="AR570" s="128"/>
      <c r="AS570" s="128"/>
      <c r="AT570" s="128"/>
      <c r="AU570" s="128"/>
      <c r="AV570" s="128"/>
      <c r="AW570" s="128"/>
      <c r="AX570" s="128"/>
      <c r="AY570" s="128"/>
      <c r="AZ570" s="128"/>
      <c r="BA570" s="128"/>
      <c r="BB570" s="128"/>
      <c r="BC570" s="128"/>
      <c r="BD570" s="128"/>
      <c r="BE570" s="128"/>
      <c r="BF570" s="128"/>
      <c r="BG570" s="128"/>
      <c r="BH570" s="128"/>
      <c r="BI570" s="128"/>
      <c r="BJ570" s="128"/>
      <c r="BK570" s="128"/>
      <c r="BL570" s="128"/>
      <c r="BM570" s="128"/>
      <c r="BN570" s="128"/>
      <c r="BO570" s="128"/>
      <c r="BP570" s="128"/>
      <c r="BQ570" s="128"/>
      <c r="BR570" s="128"/>
      <c r="BS570" s="128"/>
      <c r="BT570" s="128"/>
      <c r="BU570" s="128"/>
      <c r="BV570" s="128"/>
      <c r="BW570" s="128"/>
      <c r="BX570" s="128"/>
      <c r="BY570" s="128"/>
      <c r="BZ570" s="128"/>
      <c r="CA570" s="128"/>
      <c r="CB570" s="128"/>
      <c r="CC570" s="128"/>
      <c r="CD570" s="128"/>
      <c r="CE570" s="128"/>
      <c r="CF570" s="128"/>
      <c r="CG570" s="128"/>
      <c r="CH570" s="128"/>
      <c r="CI570" s="128"/>
      <c r="CJ570" s="128"/>
      <c r="CK570" s="128"/>
      <c r="CL570" s="128"/>
      <c r="CM570" s="128"/>
      <c r="CN570" s="128"/>
      <c r="CO570" s="128"/>
      <c r="CP570" s="128"/>
      <c r="CQ570" s="128"/>
      <c r="CR570" s="128"/>
      <c r="CS570" s="128"/>
      <c r="CT570" s="128"/>
      <c r="CU570" s="128"/>
      <c r="CV570" s="128"/>
      <c r="CW570" s="128"/>
      <c r="CX570" s="128"/>
      <c r="CY570" s="128"/>
      <c r="CZ570" s="128"/>
      <c r="DA570" s="128"/>
      <c r="DB570" s="128"/>
      <c r="DC570" s="128"/>
      <c r="DD570" s="128"/>
      <c r="DE570" s="128"/>
      <c r="DF570" s="128"/>
      <c r="DG570" s="128"/>
      <c r="DH570" s="128"/>
      <c r="DI570" s="128"/>
      <c r="DJ570" s="128"/>
      <c r="DK570" s="128"/>
      <c r="DL570" s="128"/>
      <c r="DM570" s="128"/>
      <c r="DN570" s="128"/>
      <c r="DO570" s="128"/>
      <c r="DP570" s="128"/>
      <c r="DQ570" s="128"/>
      <c r="DR570" s="128"/>
      <c r="DS570" s="128"/>
      <c r="DT570" s="128"/>
      <c r="DU570" s="128"/>
      <c r="DV570" s="128"/>
      <c r="DW570" s="128"/>
      <c r="DX570" s="128"/>
      <c r="DY570" s="128"/>
      <c r="DZ570" s="128"/>
      <c r="EA570" s="128"/>
      <c r="EB570" s="128"/>
    </row>
    <row r="571" spans="10:132">
      <c r="J571" s="128"/>
      <c r="K571" s="128"/>
      <c r="L571" s="128"/>
      <c r="M571" s="128"/>
      <c r="N571" s="128"/>
      <c r="O571" s="128"/>
      <c r="P571" s="128"/>
      <c r="Q571" s="128"/>
      <c r="R571" s="128"/>
      <c r="S571" s="128"/>
      <c r="T571" s="128"/>
      <c r="U571" s="128"/>
      <c r="V571" s="128"/>
      <c r="W571" s="128"/>
      <c r="X571" s="128"/>
      <c r="Y571" s="128"/>
      <c r="Z571" s="128"/>
      <c r="AA571" s="128"/>
      <c r="AB571" s="128"/>
      <c r="AC571" s="128"/>
      <c r="AD571" s="128"/>
      <c r="AE571" s="128"/>
      <c r="AF571" s="128"/>
      <c r="AG571" s="128"/>
      <c r="AH571" s="128"/>
      <c r="AI571" s="128"/>
      <c r="AJ571" s="128"/>
      <c r="AK571" s="128"/>
      <c r="AL571" s="128"/>
      <c r="AM571" s="128"/>
      <c r="AN571" s="128"/>
      <c r="AO571" s="128"/>
      <c r="AP571" s="128"/>
      <c r="AQ571" s="128"/>
      <c r="AR571" s="128"/>
      <c r="AS571" s="128"/>
      <c r="AT571" s="128"/>
      <c r="AU571" s="128"/>
      <c r="AV571" s="128"/>
      <c r="AW571" s="128"/>
      <c r="AX571" s="128"/>
      <c r="AY571" s="128"/>
      <c r="AZ571" s="128"/>
      <c r="BA571" s="128"/>
      <c r="BB571" s="128"/>
      <c r="BC571" s="128"/>
      <c r="BD571" s="128"/>
      <c r="BE571" s="128"/>
      <c r="BF571" s="128"/>
      <c r="BG571" s="128"/>
      <c r="BH571" s="128"/>
      <c r="BI571" s="128"/>
      <c r="BJ571" s="128"/>
      <c r="BK571" s="128"/>
      <c r="BL571" s="128"/>
      <c r="BM571" s="128"/>
      <c r="BN571" s="128"/>
      <c r="BO571" s="128"/>
      <c r="BP571" s="128"/>
      <c r="BQ571" s="128"/>
      <c r="BR571" s="128"/>
      <c r="BS571" s="128"/>
      <c r="BT571" s="128"/>
      <c r="BU571" s="128"/>
      <c r="BV571" s="128"/>
      <c r="BW571" s="128"/>
      <c r="BX571" s="128"/>
      <c r="BY571" s="128"/>
      <c r="BZ571" s="128"/>
      <c r="CA571" s="128"/>
      <c r="CB571" s="128"/>
      <c r="CC571" s="128"/>
      <c r="CD571" s="128"/>
      <c r="CE571" s="128"/>
      <c r="CF571" s="128"/>
      <c r="CG571" s="128"/>
      <c r="CH571" s="128"/>
      <c r="CI571" s="128"/>
      <c r="CJ571" s="128"/>
      <c r="CK571" s="128"/>
      <c r="CL571" s="128"/>
      <c r="CM571" s="128"/>
      <c r="CN571" s="128"/>
      <c r="CO571" s="128"/>
      <c r="CP571" s="128"/>
      <c r="CQ571" s="128"/>
      <c r="CR571" s="128"/>
      <c r="CS571" s="128"/>
      <c r="CT571" s="128"/>
      <c r="CU571" s="128"/>
      <c r="CV571" s="128"/>
      <c r="CW571" s="128"/>
      <c r="CX571" s="128"/>
      <c r="CY571" s="128"/>
      <c r="CZ571" s="128"/>
      <c r="DA571" s="128"/>
      <c r="DB571" s="128"/>
      <c r="DC571" s="128"/>
      <c r="DD571" s="128"/>
      <c r="DE571" s="128"/>
      <c r="DF571" s="128"/>
      <c r="DG571" s="128"/>
      <c r="DH571" s="128"/>
      <c r="DI571" s="128"/>
      <c r="DJ571" s="128"/>
      <c r="DK571" s="128"/>
      <c r="DL571" s="128"/>
      <c r="DM571" s="128"/>
      <c r="DN571" s="128"/>
      <c r="DO571" s="128"/>
      <c r="DP571" s="128"/>
      <c r="DQ571" s="128"/>
      <c r="DR571" s="128"/>
      <c r="DS571" s="128"/>
      <c r="DT571" s="128"/>
      <c r="DU571" s="128"/>
      <c r="DV571" s="128"/>
      <c r="DW571" s="128"/>
      <c r="DX571" s="128"/>
      <c r="DY571" s="128"/>
      <c r="DZ571" s="128"/>
      <c r="EA571" s="128"/>
      <c r="EB571" s="128"/>
    </row>
    <row r="572" spans="10:132">
      <c r="J572" s="128"/>
      <c r="K572" s="128"/>
      <c r="L572" s="128"/>
      <c r="M572" s="128"/>
      <c r="N572" s="128"/>
      <c r="O572" s="128"/>
      <c r="P572" s="128"/>
      <c r="Q572" s="128"/>
      <c r="R572" s="128"/>
      <c r="S572" s="128"/>
      <c r="T572" s="128"/>
      <c r="U572" s="128"/>
      <c r="V572" s="128"/>
      <c r="W572" s="128"/>
      <c r="X572" s="128"/>
      <c r="Y572" s="128"/>
      <c r="Z572" s="128"/>
      <c r="AA572" s="128"/>
      <c r="AB572" s="128"/>
      <c r="AC572" s="128"/>
      <c r="AD572" s="128"/>
      <c r="AE572" s="128"/>
      <c r="AF572" s="128"/>
      <c r="AG572" s="128"/>
      <c r="AH572" s="128"/>
      <c r="AI572" s="128"/>
      <c r="AJ572" s="128"/>
      <c r="AK572" s="128"/>
      <c r="AL572" s="128"/>
      <c r="AM572" s="128"/>
      <c r="AN572" s="128"/>
      <c r="AO572" s="128"/>
      <c r="AP572" s="128"/>
      <c r="AQ572" s="128"/>
      <c r="AR572" s="128"/>
      <c r="AS572" s="128"/>
      <c r="AT572" s="128"/>
      <c r="AU572" s="128"/>
      <c r="AV572" s="128"/>
      <c r="AW572" s="128"/>
      <c r="AX572" s="128"/>
      <c r="AY572" s="128"/>
      <c r="AZ572" s="128"/>
      <c r="BA572" s="128"/>
      <c r="BB572" s="128"/>
      <c r="BC572" s="128"/>
      <c r="BD572" s="128"/>
      <c r="BE572" s="128"/>
      <c r="BF572" s="128"/>
      <c r="BG572" s="128"/>
      <c r="BH572" s="128"/>
      <c r="BI572" s="128"/>
      <c r="BJ572" s="128"/>
      <c r="BK572" s="128"/>
      <c r="BL572" s="128"/>
      <c r="BM572" s="128"/>
      <c r="BN572" s="128"/>
      <c r="BO572" s="128"/>
      <c r="BP572" s="128"/>
      <c r="BQ572" s="128"/>
      <c r="BR572" s="128"/>
      <c r="BS572" s="128"/>
      <c r="BT572" s="128"/>
      <c r="BU572" s="128"/>
      <c r="BV572" s="128"/>
      <c r="BW572" s="128"/>
      <c r="BX572" s="128"/>
      <c r="BY572" s="128"/>
      <c r="BZ572" s="128"/>
      <c r="CA572" s="128"/>
      <c r="CB572" s="128"/>
      <c r="CC572" s="128"/>
      <c r="CD572" s="128"/>
      <c r="CE572" s="128"/>
      <c r="CF572" s="128"/>
      <c r="CG572" s="128"/>
      <c r="CH572" s="128"/>
      <c r="CI572" s="128"/>
      <c r="CJ572" s="128"/>
      <c r="CK572" s="128"/>
      <c r="CL572" s="128"/>
      <c r="CM572" s="128"/>
      <c r="CN572" s="128"/>
      <c r="CO572" s="128"/>
      <c r="CP572" s="128"/>
      <c r="CQ572" s="128"/>
      <c r="CR572" s="128"/>
      <c r="CS572" s="128"/>
      <c r="CT572" s="128"/>
      <c r="CU572" s="128"/>
      <c r="CV572" s="128"/>
      <c r="CW572" s="128"/>
      <c r="CX572" s="128"/>
      <c r="CY572" s="128"/>
      <c r="CZ572" s="128"/>
      <c r="DA572" s="128"/>
      <c r="DB572" s="128"/>
      <c r="DC572" s="128"/>
      <c r="DD572" s="128"/>
      <c r="DE572" s="128"/>
      <c r="DF572" s="128"/>
      <c r="DG572" s="128"/>
      <c r="DH572" s="128"/>
      <c r="DI572" s="128"/>
      <c r="DJ572" s="128"/>
      <c r="DK572" s="128"/>
      <c r="DL572" s="128"/>
      <c r="DM572" s="128"/>
      <c r="DN572" s="128"/>
      <c r="DO572" s="128"/>
      <c r="DP572" s="128"/>
      <c r="DQ572" s="128"/>
      <c r="DR572" s="128"/>
      <c r="DS572" s="128"/>
      <c r="DT572" s="128"/>
      <c r="DU572" s="128"/>
      <c r="DV572" s="128"/>
      <c r="DW572" s="128"/>
      <c r="DX572" s="128"/>
      <c r="DY572" s="128"/>
      <c r="DZ572" s="128"/>
      <c r="EA572" s="128"/>
      <c r="EB572" s="128"/>
    </row>
    <row r="573" spans="10:132">
      <c r="J573" s="128"/>
      <c r="K573" s="128"/>
      <c r="L573" s="128"/>
      <c r="M573" s="128"/>
      <c r="N573" s="128"/>
      <c r="O573" s="128"/>
      <c r="P573" s="128"/>
      <c r="Q573" s="128"/>
      <c r="R573" s="128"/>
      <c r="S573" s="128"/>
      <c r="T573" s="128"/>
      <c r="U573" s="128"/>
      <c r="V573" s="128"/>
      <c r="W573" s="128"/>
      <c r="X573" s="128"/>
      <c r="Y573" s="128"/>
      <c r="Z573" s="128"/>
      <c r="AA573" s="128"/>
      <c r="AB573" s="128"/>
      <c r="AC573" s="128"/>
      <c r="AD573" s="128"/>
      <c r="AE573" s="128"/>
      <c r="AF573" s="128"/>
      <c r="AG573" s="128"/>
      <c r="AH573" s="128"/>
      <c r="AI573" s="128"/>
      <c r="AJ573" s="128"/>
      <c r="AK573" s="128"/>
      <c r="AL573" s="128"/>
      <c r="AM573" s="128"/>
      <c r="AN573" s="128"/>
      <c r="AO573" s="128"/>
      <c r="AP573" s="128"/>
      <c r="AQ573" s="128"/>
      <c r="AR573" s="128"/>
      <c r="AS573" s="128"/>
      <c r="AT573" s="128"/>
      <c r="AU573" s="128"/>
      <c r="AV573" s="128"/>
      <c r="AW573" s="128"/>
      <c r="AX573" s="128"/>
      <c r="AY573" s="128"/>
      <c r="AZ573" s="128"/>
      <c r="BA573" s="128"/>
      <c r="BB573" s="128"/>
      <c r="BC573" s="128"/>
      <c r="BD573" s="128"/>
      <c r="BE573" s="128"/>
      <c r="BF573" s="128"/>
      <c r="BG573" s="128"/>
      <c r="BH573" s="128"/>
      <c r="BI573" s="128"/>
      <c r="BJ573" s="128"/>
      <c r="BK573" s="128"/>
      <c r="BL573" s="128"/>
      <c r="BM573" s="128"/>
      <c r="BN573" s="128"/>
      <c r="BO573" s="128"/>
      <c r="BP573" s="128"/>
      <c r="BQ573" s="128"/>
      <c r="BR573" s="128"/>
      <c r="BS573" s="128"/>
      <c r="BT573" s="128"/>
      <c r="BU573" s="128"/>
      <c r="BV573" s="128"/>
      <c r="BW573" s="128"/>
      <c r="BX573" s="128"/>
      <c r="BY573" s="128"/>
      <c r="BZ573" s="128"/>
      <c r="CA573" s="128"/>
      <c r="CB573" s="128"/>
      <c r="CC573" s="128"/>
      <c r="CD573" s="128"/>
      <c r="CE573" s="128"/>
      <c r="CF573" s="128"/>
      <c r="CG573" s="128"/>
      <c r="CH573" s="128"/>
      <c r="CI573" s="128"/>
      <c r="CJ573" s="128"/>
      <c r="CK573" s="128"/>
      <c r="CL573" s="128"/>
      <c r="CM573" s="128"/>
      <c r="CN573" s="128"/>
      <c r="CO573" s="128"/>
      <c r="CP573" s="128"/>
      <c r="CQ573" s="128"/>
      <c r="CR573" s="128"/>
      <c r="CS573" s="128"/>
      <c r="CT573" s="128"/>
      <c r="CU573" s="128"/>
      <c r="CV573" s="128"/>
      <c r="CW573" s="128"/>
      <c r="CX573" s="128"/>
      <c r="CY573" s="128"/>
      <c r="CZ573" s="128"/>
      <c r="DA573" s="128"/>
      <c r="DB573" s="128"/>
      <c r="DC573" s="128"/>
      <c r="DD573" s="128"/>
      <c r="DE573" s="128"/>
      <c r="DF573" s="128"/>
      <c r="DG573" s="128"/>
      <c r="DH573" s="128"/>
      <c r="DI573" s="128"/>
      <c r="DJ573" s="128"/>
      <c r="DK573" s="128"/>
      <c r="DL573" s="128"/>
      <c r="DM573" s="128"/>
      <c r="DN573" s="128"/>
      <c r="DO573" s="128"/>
      <c r="DP573" s="128"/>
      <c r="DQ573" s="128"/>
      <c r="DR573" s="128"/>
      <c r="DS573" s="128"/>
      <c r="DT573" s="128"/>
      <c r="DU573" s="128"/>
      <c r="DV573" s="128"/>
      <c r="DW573" s="128"/>
      <c r="DX573" s="128"/>
      <c r="DY573" s="128"/>
      <c r="DZ573" s="128"/>
      <c r="EA573" s="128"/>
      <c r="EB573" s="128"/>
    </row>
    <row r="574" spans="10:132">
      <c r="J574" s="128"/>
      <c r="K574" s="128"/>
      <c r="L574" s="128"/>
      <c r="M574" s="128"/>
      <c r="N574" s="128"/>
      <c r="O574" s="128"/>
      <c r="P574" s="128"/>
      <c r="Q574" s="128"/>
      <c r="R574" s="128"/>
      <c r="S574" s="128"/>
      <c r="T574" s="128"/>
      <c r="U574" s="128"/>
      <c r="V574" s="128"/>
      <c r="W574" s="128"/>
      <c r="X574" s="128"/>
      <c r="Y574" s="128"/>
      <c r="Z574" s="128"/>
      <c r="AA574" s="128"/>
      <c r="AB574" s="128"/>
      <c r="AC574" s="128"/>
      <c r="AD574" s="128"/>
      <c r="AE574" s="128"/>
      <c r="AF574" s="128"/>
      <c r="AG574" s="128"/>
      <c r="AH574" s="128"/>
      <c r="AI574" s="128"/>
      <c r="AJ574" s="128"/>
      <c r="AK574" s="128"/>
      <c r="AL574" s="128"/>
      <c r="AM574" s="128"/>
      <c r="AN574" s="128"/>
      <c r="AO574" s="128"/>
      <c r="AP574" s="128"/>
      <c r="AQ574" s="128"/>
      <c r="AR574" s="128"/>
      <c r="AS574" s="128"/>
      <c r="AT574" s="128"/>
      <c r="AU574" s="128"/>
      <c r="AV574" s="128"/>
      <c r="AW574" s="128"/>
      <c r="AX574" s="128"/>
      <c r="AY574" s="128"/>
      <c r="AZ574" s="128"/>
      <c r="BA574" s="128"/>
      <c r="BB574" s="128"/>
      <c r="BC574" s="128"/>
      <c r="BD574" s="128"/>
      <c r="BE574" s="128"/>
      <c r="BF574" s="128"/>
      <c r="BG574" s="128"/>
      <c r="BH574" s="128"/>
      <c r="BI574" s="128"/>
      <c r="BJ574" s="128"/>
      <c r="BK574" s="128"/>
      <c r="BL574" s="128"/>
      <c r="BM574" s="128"/>
      <c r="BN574" s="128"/>
      <c r="BO574" s="128"/>
      <c r="BP574" s="128"/>
      <c r="BQ574" s="128"/>
      <c r="BR574" s="128"/>
      <c r="BS574" s="128"/>
      <c r="BT574" s="128"/>
      <c r="BU574" s="128"/>
      <c r="BV574" s="128"/>
      <c r="BW574" s="128"/>
      <c r="BX574" s="128"/>
      <c r="BY574" s="128"/>
      <c r="BZ574" s="128"/>
      <c r="CA574" s="128"/>
      <c r="CB574" s="128"/>
      <c r="CC574" s="128"/>
      <c r="CD574" s="128"/>
      <c r="CE574" s="128"/>
      <c r="CF574" s="128"/>
      <c r="CG574" s="128"/>
      <c r="CH574" s="128"/>
      <c r="CI574" s="128"/>
      <c r="CJ574" s="128"/>
      <c r="CK574" s="128"/>
      <c r="CL574" s="128"/>
      <c r="CM574" s="128"/>
      <c r="CN574" s="128"/>
      <c r="CO574" s="128"/>
      <c r="CP574" s="128"/>
      <c r="CQ574" s="128"/>
      <c r="CR574" s="128"/>
      <c r="CS574" s="128"/>
      <c r="CT574" s="128"/>
      <c r="CU574" s="128"/>
      <c r="CV574" s="128"/>
      <c r="CW574" s="128"/>
      <c r="CX574" s="128"/>
      <c r="CY574" s="128"/>
      <c r="CZ574" s="128"/>
      <c r="DA574" s="128"/>
      <c r="DB574" s="128"/>
      <c r="DC574" s="128"/>
      <c r="DD574" s="128"/>
      <c r="DE574" s="128"/>
      <c r="DF574" s="128"/>
      <c r="DG574" s="128"/>
      <c r="DH574" s="128"/>
      <c r="DI574" s="128"/>
      <c r="DJ574" s="128"/>
      <c r="DK574" s="128"/>
      <c r="DL574" s="128"/>
      <c r="DM574" s="128"/>
      <c r="DN574" s="128"/>
      <c r="DO574" s="128"/>
      <c r="DP574" s="128"/>
      <c r="DQ574" s="128"/>
      <c r="DR574" s="128"/>
      <c r="DS574" s="128"/>
      <c r="DT574" s="128"/>
      <c r="DU574" s="128"/>
      <c r="DV574" s="128"/>
      <c r="DW574" s="128"/>
      <c r="DX574" s="128"/>
      <c r="DY574" s="128"/>
      <c r="DZ574" s="128"/>
      <c r="EA574" s="128"/>
      <c r="EB574" s="128"/>
    </row>
    <row r="575" spans="10:132">
      <c r="J575" s="128"/>
      <c r="K575" s="128"/>
      <c r="L575" s="128"/>
      <c r="M575" s="128"/>
      <c r="N575" s="128"/>
      <c r="O575" s="128"/>
      <c r="P575" s="128"/>
      <c r="Q575" s="128"/>
      <c r="R575" s="128"/>
      <c r="S575" s="128"/>
      <c r="T575" s="128"/>
      <c r="U575" s="128"/>
      <c r="V575" s="128"/>
      <c r="W575" s="128"/>
      <c r="X575" s="128"/>
      <c r="Y575" s="128"/>
      <c r="Z575" s="128"/>
      <c r="AA575" s="128"/>
      <c r="AB575" s="128"/>
      <c r="AC575" s="128"/>
      <c r="AD575" s="128"/>
      <c r="AE575" s="128"/>
      <c r="AF575" s="128"/>
      <c r="AG575" s="128"/>
      <c r="AH575" s="128"/>
      <c r="AI575" s="128"/>
      <c r="AJ575" s="128"/>
      <c r="AK575" s="128"/>
      <c r="AL575" s="128"/>
      <c r="AM575" s="128"/>
      <c r="AN575" s="128"/>
      <c r="AO575" s="128"/>
      <c r="AP575" s="128"/>
      <c r="AQ575" s="128"/>
      <c r="AR575" s="128"/>
      <c r="AS575" s="128"/>
      <c r="AT575" s="128"/>
      <c r="AU575" s="128"/>
      <c r="AV575" s="128"/>
      <c r="AW575" s="128"/>
      <c r="AX575" s="128"/>
      <c r="AY575" s="128"/>
      <c r="AZ575" s="128"/>
      <c r="BA575" s="128"/>
      <c r="BB575" s="128"/>
      <c r="BC575" s="128"/>
      <c r="BD575" s="128"/>
      <c r="BE575" s="128"/>
      <c r="BF575" s="128"/>
      <c r="BG575" s="128"/>
      <c r="BH575" s="128"/>
      <c r="BI575" s="128"/>
      <c r="BJ575" s="128"/>
      <c r="BK575" s="128"/>
      <c r="BL575" s="128"/>
      <c r="BM575" s="128"/>
      <c r="BN575" s="128"/>
      <c r="BO575" s="128"/>
      <c r="BP575" s="128"/>
      <c r="BQ575" s="128"/>
      <c r="BR575" s="128"/>
      <c r="BS575" s="128"/>
      <c r="BT575" s="128"/>
      <c r="BU575" s="128"/>
      <c r="BV575" s="128"/>
      <c r="BW575" s="128"/>
      <c r="BX575" s="128"/>
      <c r="BY575" s="128"/>
      <c r="BZ575" s="128"/>
      <c r="CA575" s="128"/>
      <c r="CB575" s="128"/>
      <c r="CC575" s="128"/>
      <c r="CD575" s="128"/>
      <c r="CE575" s="128"/>
      <c r="CF575" s="128"/>
      <c r="CG575" s="128"/>
      <c r="CH575" s="128"/>
      <c r="CI575" s="128"/>
      <c r="CJ575" s="128"/>
      <c r="CK575" s="128"/>
      <c r="CL575" s="128"/>
      <c r="CM575" s="128"/>
      <c r="CN575" s="128"/>
      <c r="CO575" s="128"/>
      <c r="CP575" s="128"/>
      <c r="CQ575" s="128"/>
      <c r="CR575" s="128"/>
      <c r="CS575" s="128"/>
      <c r="CT575" s="128"/>
      <c r="CU575" s="128"/>
      <c r="CV575" s="128"/>
      <c r="CW575" s="128"/>
      <c r="CX575" s="128"/>
      <c r="CY575" s="128"/>
      <c r="CZ575" s="128"/>
      <c r="DA575" s="128"/>
      <c r="DB575" s="128"/>
      <c r="DC575" s="128"/>
      <c r="DD575" s="128"/>
      <c r="DE575" s="128"/>
      <c r="DF575" s="128"/>
      <c r="DG575" s="128"/>
      <c r="DH575" s="128"/>
      <c r="DI575" s="128"/>
      <c r="DJ575" s="128"/>
      <c r="DK575" s="128"/>
      <c r="DL575" s="128"/>
      <c r="DM575" s="128"/>
      <c r="DN575" s="128"/>
      <c r="DO575" s="128"/>
      <c r="DP575" s="128"/>
      <c r="DQ575" s="128"/>
      <c r="DR575" s="128"/>
      <c r="DS575" s="128"/>
      <c r="DT575" s="128"/>
      <c r="DU575" s="128"/>
      <c r="DV575" s="128"/>
      <c r="DW575" s="128"/>
      <c r="DX575" s="128"/>
      <c r="DY575" s="128"/>
      <c r="DZ575" s="128"/>
      <c r="EA575" s="128"/>
      <c r="EB575" s="128"/>
    </row>
    <row r="576" spans="10:132">
      <c r="J576" s="128"/>
      <c r="K576" s="128"/>
      <c r="L576" s="128"/>
      <c r="M576" s="128"/>
      <c r="N576" s="128"/>
      <c r="O576" s="128"/>
      <c r="P576" s="128"/>
      <c r="Q576" s="128"/>
      <c r="R576" s="128"/>
      <c r="S576" s="128"/>
      <c r="T576" s="128"/>
      <c r="U576" s="128"/>
      <c r="V576" s="128"/>
      <c r="W576" s="128"/>
      <c r="X576" s="128"/>
      <c r="Y576" s="128"/>
      <c r="Z576" s="128"/>
      <c r="AA576" s="128"/>
      <c r="AB576" s="128"/>
      <c r="AC576" s="128"/>
      <c r="AD576" s="128"/>
      <c r="AE576" s="128"/>
      <c r="AF576" s="128"/>
      <c r="AG576" s="128"/>
      <c r="AH576" s="128"/>
      <c r="AI576" s="128"/>
      <c r="AJ576" s="128"/>
      <c r="AK576" s="128"/>
      <c r="AL576" s="128"/>
      <c r="AM576" s="128"/>
      <c r="AN576" s="128"/>
      <c r="AO576" s="128"/>
      <c r="AP576" s="128"/>
      <c r="AQ576" s="128"/>
      <c r="AR576" s="128"/>
      <c r="AS576" s="128"/>
      <c r="AT576" s="128"/>
      <c r="AU576" s="128"/>
      <c r="AV576" s="128"/>
      <c r="AW576" s="128"/>
      <c r="AX576" s="128"/>
      <c r="AY576" s="128"/>
      <c r="AZ576" s="128"/>
      <c r="BA576" s="128"/>
      <c r="BB576" s="128"/>
      <c r="BC576" s="128"/>
      <c r="BD576" s="128"/>
      <c r="BE576" s="128"/>
      <c r="BF576" s="128"/>
      <c r="BG576" s="128"/>
      <c r="BH576" s="128"/>
      <c r="BI576" s="128"/>
      <c r="BJ576" s="128"/>
      <c r="BK576" s="128"/>
      <c r="BL576" s="128"/>
      <c r="BM576" s="128"/>
      <c r="BN576" s="128"/>
      <c r="BO576" s="128"/>
      <c r="BP576" s="128"/>
      <c r="BQ576" s="128"/>
      <c r="BR576" s="128"/>
      <c r="BS576" s="128"/>
      <c r="BT576" s="128"/>
      <c r="BU576" s="128"/>
      <c r="BV576" s="128"/>
      <c r="BW576" s="128"/>
      <c r="BX576" s="128"/>
      <c r="BY576" s="128"/>
      <c r="BZ576" s="128"/>
      <c r="CA576" s="128"/>
      <c r="CB576" s="128"/>
      <c r="CC576" s="128"/>
      <c r="CD576" s="128"/>
      <c r="CE576" s="128"/>
      <c r="CF576" s="128"/>
      <c r="CG576" s="128"/>
      <c r="CH576" s="128"/>
      <c r="CI576" s="128"/>
      <c r="CJ576" s="128"/>
      <c r="CK576" s="128"/>
      <c r="CL576" s="128"/>
      <c r="CM576" s="128"/>
      <c r="CN576" s="128"/>
      <c r="CO576" s="128"/>
      <c r="CP576" s="128"/>
      <c r="CQ576" s="128"/>
      <c r="CR576" s="128"/>
      <c r="CS576" s="128"/>
      <c r="CT576" s="128"/>
      <c r="CU576" s="128"/>
      <c r="CV576" s="128"/>
      <c r="CW576" s="128"/>
      <c r="CX576" s="128"/>
      <c r="CY576" s="128"/>
      <c r="CZ576" s="128"/>
      <c r="DA576" s="128"/>
      <c r="DB576" s="128"/>
      <c r="DC576" s="128"/>
      <c r="DD576" s="128"/>
      <c r="DE576" s="128"/>
      <c r="DF576" s="128"/>
      <c r="DG576" s="128"/>
      <c r="DH576" s="128"/>
      <c r="DI576" s="128"/>
      <c r="DJ576" s="128"/>
      <c r="DK576" s="128"/>
      <c r="DL576" s="128"/>
      <c r="DM576" s="128"/>
      <c r="DN576" s="128"/>
      <c r="DO576" s="128"/>
      <c r="DP576" s="128"/>
      <c r="DQ576" s="128"/>
      <c r="DR576" s="128"/>
      <c r="DS576" s="128"/>
      <c r="DT576" s="128"/>
      <c r="DU576" s="128"/>
      <c r="DV576" s="128"/>
      <c r="DW576" s="128"/>
      <c r="DX576" s="128"/>
      <c r="DY576" s="128"/>
      <c r="DZ576" s="128"/>
      <c r="EA576" s="128"/>
      <c r="EB576" s="128"/>
    </row>
    <row r="577" spans="10:132">
      <c r="J577" s="128"/>
      <c r="K577" s="128"/>
      <c r="L577" s="128"/>
      <c r="M577" s="128"/>
      <c r="N577" s="128"/>
      <c r="O577" s="128"/>
      <c r="P577" s="128"/>
      <c r="Q577" s="128"/>
      <c r="R577" s="128"/>
      <c r="S577" s="128"/>
      <c r="T577" s="128"/>
      <c r="U577" s="128"/>
      <c r="V577" s="128"/>
      <c r="W577" s="128"/>
      <c r="X577" s="128"/>
      <c r="Y577" s="128"/>
      <c r="Z577" s="128"/>
      <c r="AA577" s="128"/>
      <c r="AB577" s="128"/>
      <c r="AC577" s="128"/>
      <c r="AD577" s="128"/>
      <c r="AE577" s="128"/>
      <c r="AF577" s="128"/>
      <c r="AG577" s="128"/>
      <c r="AH577" s="128"/>
      <c r="AI577" s="128"/>
      <c r="AJ577" s="128"/>
      <c r="AK577" s="128"/>
      <c r="AL577" s="128"/>
      <c r="AM577" s="128"/>
      <c r="AN577" s="128"/>
      <c r="AO577" s="128"/>
      <c r="AP577" s="128"/>
      <c r="AQ577" s="128"/>
      <c r="AR577" s="128"/>
      <c r="AS577" s="128"/>
      <c r="AT577" s="128"/>
      <c r="AU577" s="128"/>
      <c r="AV577" s="128"/>
      <c r="AW577" s="128"/>
      <c r="AX577" s="128"/>
      <c r="AY577" s="128"/>
      <c r="AZ577" s="128"/>
      <c r="BA577" s="128"/>
      <c r="BB577" s="128"/>
      <c r="BC577" s="128"/>
      <c r="BD577" s="128"/>
      <c r="BE577" s="128"/>
      <c r="BF577" s="128"/>
      <c r="BG577" s="128"/>
      <c r="BH577" s="128"/>
      <c r="BI577" s="128"/>
      <c r="BJ577" s="128"/>
      <c r="BK577" s="128"/>
      <c r="BL577" s="128"/>
      <c r="BM577" s="128"/>
      <c r="BN577" s="128"/>
      <c r="BO577" s="128"/>
      <c r="BP577" s="128"/>
      <c r="BQ577" s="128"/>
      <c r="BR577" s="128"/>
      <c r="BS577" s="128"/>
      <c r="BT577" s="128"/>
      <c r="BU577" s="128"/>
      <c r="BV577" s="128"/>
      <c r="BW577" s="128"/>
      <c r="BX577" s="128"/>
      <c r="BY577" s="128"/>
      <c r="BZ577" s="128"/>
      <c r="CA577" s="128"/>
      <c r="CB577" s="128"/>
      <c r="CC577" s="128"/>
      <c r="CD577" s="128"/>
      <c r="CE577" s="128"/>
      <c r="CF577" s="128"/>
      <c r="CG577" s="128"/>
      <c r="CH577" s="128"/>
      <c r="CI577" s="128"/>
      <c r="CJ577" s="128"/>
      <c r="CK577" s="128"/>
      <c r="CL577" s="128"/>
      <c r="CM577" s="128"/>
      <c r="CN577" s="128"/>
      <c r="CO577" s="128"/>
      <c r="CP577" s="128"/>
      <c r="CQ577" s="128"/>
      <c r="CR577" s="128"/>
      <c r="CS577" s="128"/>
      <c r="CT577" s="128"/>
      <c r="CU577" s="128"/>
      <c r="CV577" s="128"/>
      <c r="CW577" s="128"/>
      <c r="CX577" s="128"/>
      <c r="CY577" s="128"/>
      <c r="CZ577" s="128"/>
      <c r="DA577" s="128"/>
      <c r="DB577" s="128"/>
      <c r="DC577" s="128"/>
      <c r="DD577" s="128"/>
      <c r="DE577" s="128"/>
      <c r="DF577" s="128"/>
      <c r="DG577" s="128"/>
      <c r="DH577" s="128"/>
      <c r="DI577" s="128"/>
      <c r="DJ577" s="128"/>
      <c r="DK577" s="128"/>
      <c r="DL577" s="128"/>
      <c r="DM577" s="128"/>
      <c r="DN577" s="128"/>
      <c r="DO577" s="128"/>
      <c r="DP577" s="128"/>
      <c r="DQ577" s="128"/>
      <c r="DR577" s="128"/>
      <c r="DS577" s="128"/>
      <c r="DT577" s="128"/>
      <c r="DU577" s="128"/>
      <c r="DV577" s="128"/>
      <c r="DW577" s="128"/>
      <c r="DX577" s="128"/>
      <c r="DY577" s="128"/>
      <c r="DZ577" s="128"/>
      <c r="EA577" s="128"/>
      <c r="EB577" s="128"/>
    </row>
    <row r="578" spans="10:132">
      <c r="J578" s="128"/>
      <c r="K578" s="128"/>
      <c r="L578" s="128"/>
      <c r="M578" s="128"/>
      <c r="N578" s="128"/>
      <c r="O578" s="128"/>
      <c r="P578" s="128"/>
      <c r="Q578" s="128"/>
      <c r="R578" s="128"/>
      <c r="S578" s="128"/>
      <c r="T578" s="128"/>
      <c r="U578" s="128"/>
      <c r="V578" s="128"/>
      <c r="W578" s="128"/>
      <c r="X578" s="128"/>
      <c r="Y578" s="128"/>
      <c r="Z578" s="128"/>
      <c r="AA578" s="128"/>
      <c r="AB578" s="128"/>
      <c r="AC578" s="128"/>
      <c r="AD578" s="128"/>
      <c r="AE578" s="128"/>
      <c r="AF578" s="128"/>
      <c r="AG578" s="128"/>
      <c r="AH578" s="128"/>
      <c r="AI578" s="128"/>
      <c r="AJ578" s="128"/>
      <c r="AK578" s="128"/>
      <c r="AL578" s="128"/>
      <c r="AM578" s="128"/>
      <c r="AN578" s="128"/>
      <c r="AO578" s="128"/>
      <c r="AP578" s="128"/>
      <c r="AQ578" s="128"/>
      <c r="AR578" s="128"/>
      <c r="AS578" s="128"/>
      <c r="AT578" s="128"/>
      <c r="AU578" s="128"/>
      <c r="AV578" s="128"/>
      <c r="AW578" s="128"/>
      <c r="AX578" s="128"/>
      <c r="AY578" s="128"/>
      <c r="AZ578" s="128"/>
      <c r="BA578" s="128"/>
      <c r="BB578" s="128"/>
      <c r="BC578" s="128"/>
      <c r="BD578" s="128"/>
      <c r="BE578" s="128"/>
      <c r="BF578" s="128"/>
      <c r="BG578" s="128"/>
      <c r="BH578" s="128"/>
      <c r="BI578" s="128"/>
      <c r="BJ578" s="128"/>
      <c r="BK578" s="128"/>
      <c r="BL578" s="128"/>
      <c r="BM578" s="128"/>
      <c r="BN578" s="128"/>
      <c r="BO578" s="128"/>
      <c r="BP578" s="128"/>
      <c r="BQ578" s="128"/>
      <c r="BR578" s="128"/>
      <c r="BS578" s="128"/>
      <c r="BT578" s="128"/>
      <c r="BU578" s="128"/>
      <c r="BV578" s="128"/>
      <c r="BW578" s="128"/>
      <c r="BX578" s="128"/>
      <c r="BY578" s="128"/>
      <c r="BZ578" s="128"/>
      <c r="CA578" s="128"/>
      <c r="CB578" s="128"/>
      <c r="CC578" s="128"/>
      <c r="CD578" s="128"/>
      <c r="CE578" s="128"/>
      <c r="CF578" s="128"/>
      <c r="CG578" s="128"/>
      <c r="CH578" s="128"/>
      <c r="CI578" s="128"/>
      <c r="CJ578" s="128"/>
      <c r="CK578" s="128"/>
      <c r="CL578" s="128"/>
      <c r="CM578" s="128"/>
      <c r="CN578" s="128"/>
      <c r="CO578" s="128"/>
      <c r="CP578" s="128"/>
      <c r="CQ578" s="128"/>
      <c r="CR578" s="128"/>
      <c r="CS578" s="128"/>
      <c r="CT578" s="128"/>
      <c r="CU578" s="128"/>
      <c r="CV578" s="128"/>
      <c r="CW578" s="128"/>
      <c r="CX578" s="128"/>
      <c r="CY578" s="128"/>
      <c r="CZ578" s="128"/>
      <c r="DA578" s="128"/>
      <c r="DB578" s="128"/>
      <c r="DC578" s="128"/>
      <c r="DD578" s="128"/>
      <c r="DE578" s="128"/>
      <c r="DF578" s="128"/>
      <c r="DG578" s="128"/>
      <c r="DH578" s="128"/>
      <c r="DI578" s="128"/>
      <c r="DJ578" s="128"/>
      <c r="DK578" s="128"/>
      <c r="DL578" s="128"/>
      <c r="DM578" s="128"/>
      <c r="DN578" s="128"/>
      <c r="DO578" s="128"/>
      <c r="DP578" s="128"/>
      <c r="DQ578" s="128"/>
      <c r="DR578" s="128"/>
      <c r="DS578" s="128"/>
      <c r="DT578" s="128"/>
      <c r="DU578" s="128"/>
      <c r="DV578" s="128"/>
      <c r="DW578" s="128"/>
      <c r="DX578" s="128"/>
      <c r="DY578" s="128"/>
      <c r="DZ578" s="128"/>
      <c r="EA578" s="128"/>
      <c r="EB578" s="128"/>
    </row>
    <row r="579" spans="10:132">
      <c r="J579" s="128"/>
      <c r="K579" s="128"/>
      <c r="L579" s="128"/>
      <c r="M579" s="128"/>
      <c r="N579" s="128"/>
      <c r="O579" s="128"/>
      <c r="P579" s="128"/>
      <c r="Q579" s="128"/>
      <c r="R579" s="128"/>
      <c r="S579" s="128"/>
      <c r="T579" s="128"/>
      <c r="U579" s="128"/>
      <c r="V579" s="128"/>
      <c r="W579" s="128"/>
      <c r="X579" s="128"/>
      <c r="Y579" s="128"/>
      <c r="Z579" s="128"/>
      <c r="AA579" s="128"/>
      <c r="AB579" s="128"/>
      <c r="AC579" s="128"/>
      <c r="AD579" s="128"/>
      <c r="AE579" s="128"/>
      <c r="AF579" s="128"/>
      <c r="AG579" s="128"/>
      <c r="AH579" s="128"/>
      <c r="AI579" s="128"/>
      <c r="AJ579" s="128"/>
      <c r="AK579" s="128"/>
      <c r="AL579" s="128"/>
      <c r="AM579" s="128"/>
      <c r="AN579" s="128"/>
      <c r="AO579" s="128"/>
      <c r="AP579" s="128"/>
      <c r="AQ579" s="128"/>
      <c r="AR579" s="128"/>
      <c r="AS579" s="128"/>
      <c r="AT579" s="128"/>
      <c r="AU579" s="128"/>
      <c r="AV579" s="128"/>
      <c r="AW579" s="128"/>
      <c r="AX579" s="128"/>
      <c r="AY579" s="128"/>
      <c r="AZ579" s="128"/>
      <c r="BA579" s="128"/>
      <c r="BB579" s="128"/>
      <c r="BC579" s="128"/>
      <c r="BD579" s="128"/>
      <c r="BE579" s="128"/>
      <c r="BF579" s="128"/>
      <c r="BG579" s="128"/>
      <c r="BH579" s="128"/>
      <c r="BI579" s="128"/>
      <c r="BJ579" s="128"/>
      <c r="BK579" s="128"/>
      <c r="BL579" s="128"/>
      <c r="BM579" s="128"/>
      <c r="BN579" s="128"/>
      <c r="BO579" s="128"/>
      <c r="BP579" s="128"/>
      <c r="BQ579" s="128"/>
      <c r="BR579" s="128"/>
      <c r="BS579" s="128"/>
      <c r="BT579" s="128"/>
      <c r="BU579" s="128"/>
      <c r="BV579" s="128"/>
      <c r="BW579" s="128"/>
      <c r="BX579" s="128"/>
      <c r="BY579" s="128"/>
      <c r="BZ579" s="128"/>
      <c r="CA579" s="128"/>
      <c r="CB579" s="128"/>
      <c r="CC579" s="128"/>
      <c r="CD579" s="128"/>
      <c r="CE579" s="128"/>
      <c r="CF579" s="128"/>
      <c r="CG579" s="128"/>
      <c r="CH579" s="128"/>
      <c r="CI579" s="128"/>
      <c r="CJ579" s="128"/>
      <c r="CK579" s="128"/>
      <c r="CL579" s="128"/>
      <c r="CM579" s="128"/>
      <c r="CN579" s="128"/>
      <c r="CO579" s="128"/>
      <c r="CP579" s="128"/>
      <c r="CQ579" s="128"/>
      <c r="CR579" s="128"/>
      <c r="CS579" s="128"/>
      <c r="CT579" s="128"/>
      <c r="CU579" s="128"/>
      <c r="CV579" s="128"/>
      <c r="CW579" s="128"/>
      <c r="CX579" s="128"/>
      <c r="CY579" s="128"/>
      <c r="CZ579" s="128"/>
      <c r="DA579" s="128"/>
      <c r="DB579" s="128"/>
      <c r="DC579" s="128"/>
      <c r="DD579" s="128"/>
      <c r="DE579" s="128"/>
      <c r="DF579" s="128"/>
      <c r="DG579" s="128"/>
      <c r="DH579" s="128"/>
      <c r="DI579" s="128"/>
      <c r="DJ579" s="128"/>
      <c r="DK579" s="128"/>
      <c r="DL579" s="128"/>
      <c r="DM579" s="128"/>
      <c r="DN579" s="128"/>
      <c r="DO579" s="128"/>
      <c r="DP579" s="128"/>
      <c r="DQ579" s="128"/>
      <c r="DR579" s="128"/>
      <c r="DS579" s="128"/>
      <c r="DT579" s="128"/>
      <c r="DU579" s="128"/>
      <c r="DV579" s="128"/>
      <c r="DW579" s="128"/>
      <c r="DX579" s="128"/>
      <c r="DY579" s="128"/>
      <c r="DZ579" s="128"/>
      <c r="EA579" s="128"/>
      <c r="EB579" s="128"/>
    </row>
    <row r="580" spans="10:132">
      <c r="J580" s="128"/>
      <c r="K580" s="128"/>
      <c r="L580" s="128"/>
      <c r="M580" s="128"/>
      <c r="N580" s="128"/>
      <c r="O580" s="128"/>
      <c r="P580" s="128"/>
      <c r="Q580" s="128"/>
      <c r="R580" s="128"/>
      <c r="S580" s="128"/>
      <c r="T580" s="128"/>
      <c r="U580" s="128"/>
      <c r="V580" s="128"/>
      <c r="W580" s="128"/>
      <c r="X580" s="128"/>
      <c r="Y580" s="128"/>
      <c r="Z580" s="128"/>
      <c r="AA580" s="128"/>
      <c r="AB580" s="128"/>
      <c r="AC580" s="128"/>
      <c r="AD580" s="128"/>
      <c r="AE580" s="128"/>
      <c r="AF580" s="128"/>
      <c r="AG580" s="128"/>
      <c r="AH580" s="128"/>
      <c r="AI580" s="128"/>
      <c r="AJ580" s="128"/>
      <c r="AK580" s="128"/>
      <c r="AL580" s="128"/>
      <c r="AM580" s="128"/>
      <c r="AN580" s="128"/>
      <c r="AO580" s="128"/>
      <c r="AP580" s="128"/>
      <c r="AQ580" s="128"/>
      <c r="AR580" s="128"/>
      <c r="AS580" s="128"/>
      <c r="AT580" s="128"/>
      <c r="AU580" s="128"/>
      <c r="AV580" s="128"/>
      <c r="AW580" s="128"/>
      <c r="AX580" s="128"/>
      <c r="AY580" s="128"/>
      <c r="AZ580" s="128"/>
      <c r="BA580" s="128"/>
      <c r="BB580" s="128"/>
      <c r="BC580" s="128"/>
      <c r="BD580" s="128"/>
      <c r="BE580" s="128"/>
      <c r="BF580" s="128"/>
      <c r="BG580" s="128"/>
      <c r="BH580" s="128"/>
      <c r="BI580" s="128"/>
      <c r="BJ580" s="128"/>
      <c r="BK580" s="128"/>
      <c r="BL580" s="128"/>
      <c r="BM580" s="128"/>
      <c r="BN580" s="128"/>
      <c r="BO580" s="128"/>
      <c r="BP580" s="128"/>
      <c r="BQ580" s="128"/>
      <c r="BR580" s="128"/>
      <c r="BS580" s="128"/>
      <c r="BT580" s="128"/>
      <c r="BU580" s="128"/>
      <c r="BV580" s="128"/>
      <c r="BW580" s="128"/>
      <c r="BX580" s="128"/>
      <c r="BY580" s="128"/>
      <c r="BZ580" s="128"/>
      <c r="CA580" s="128"/>
      <c r="CB580" s="128"/>
      <c r="CC580" s="128"/>
      <c r="CD580" s="128"/>
      <c r="CE580" s="128"/>
      <c r="CF580" s="128"/>
      <c r="CG580" s="128"/>
      <c r="CH580" s="128"/>
      <c r="CI580" s="128"/>
      <c r="CJ580" s="128"/>
      <c r="CK580" s="128"/>
      <c r="CL580" s="128"/>
      <c r="CM580" s="128"/>
      <c r="CN580" s="128"/>
      <c r="CO580" s="128"/>
      <c r="CP580" s="128"/>
      <c r="CQ580" s="128"/>
      <c r="CR580" s="128"/>
      <c r="CS580" s="128"/>
      <c r="CT580" s="128"/>
      <c r="CU580" s="128"/>
      <c r="CV580" s="128"/>
      <c r="CW580" s="128"/>
      <c r="CX580" s="128"/>
      <c r="CY580" s="128"/>
      <c r="CZ580" s="128"/>
      <c r="DA580" s="128"/>
      <c r="DB580" s="128"/>
      <c r="DC580" s="128"/>
      <c r="DD580" s="128"/>
      <c r="DE580" s="128"/>
      <c r="DF580" s="128"/>
      <c r="DG580" s="128"/>
      <c r="DH580" s="128"/>
      <c r="DI580" s="128"/>
      <c r="DJ580" s="128"/>
      <c r="DK580" s="128"/>
      <c r="DL580" s="128"/>
      <c r="DM580" s="128"/>
      <c r="DN580" s="128"/>
      <c r="DO580" s="128"/>
      <c r="DP580" s="128"/>
      <c r="DQ580" s="128"/>
      <c r="DR580" s="128"/>
      <c r="DS580" s="128"/>
      <c r="DT580" s="128"/>
      <c r="DU580" s="128"/>
      <c r="DV580" s="128"/>
      <c r="DW580" s="128"/>
      <c r="DX580" s="128"/>
      <c r="DY580" s="128"/>
      <c r="DZ580" s="128"/>
      <c r="EA580" s="128"/>
      <c r="EB580" s="128"/>
    </row>
    <row r="581" spans="10:132">
      <c r="J581" s="128"/>
      <c r="K581" s="128"/>
      <c r="L581" s="128"/>
      <c r="M581" s="128"/>
      <c r="N581" s="128"/>
      <c r="O581" s="128"/>
      <c r="P581" s="128"/>
      <c r="Q581" s="128"/>
      <c r="R581" s="128"/>
      <c r="S581" s="128"/>
      <c r="T581" s="128"/>
      <c r="U581" s="128"/>
      <c r="V581" s="128"/>
      <c r="W581" s="128"/>
      <c r="X581" s="128"/>
      <c r="Y581" s="128"/>
      <c r="Z581" s="128"/>
      <c r="AA581" s="128"/>
      <c r="AB581" s="128"/>
      <c r="AC581" s="128"/>
      <c r="AD581" s="128"/>
      <c r="AE581" s="128"/>
      <c r="AF581" s="128"/>
      <c r="AG581" s="128"/>
      <c r="AH581" s="128"/>
      <c r="AI581" s="128"/>
      <c r="AJ581" s="128"/>
      <c r="AK581" s="128"/>
      <c r="AL581" s="128"/>
      <c r="AM581" s="128"/>
      <c r="AN581" s="128"/>
      <c r="AO581" s="128"/>
      <c r="AP581" s="128"/>
      <c r="AQ581" s="128"/>
      <c r="AR581" s="128"/>
      <c r="AS581" s="128"/>
      <c r="AT581" s="128"/>
      <c r="AU581" s="128"/>
      <c r="AV581" s="128"/>
      <c r="AW581" s="128"/>
      <c r="AX581" s="128"/>
      <c r="AY581" s="128"/>
      <c r="AZ581" s="128"/>
      <c r="BA581" s="128"/>
      <c r="BB581" s="128"/>
      <c r="BC581" s="128"/>
      <c r="BD581" s="128"/>
      <c r="BE581" s="128"/>
      <c r="BF581" s="128"/>
      <c r="BG581" s="128"/>
      <c r="BH581" s="128"/>
      <c r="BI581" s="128"/>
      <c r="BJ581" s="128"/>
      <c r="BK581" s="128"/>
      <c r="BL581" s="128"/>
      <c r="BM581" s="128"/>
      <c r="BN581" s="128"/>
      <c r="BO581" s="128"/>
      <c r="BP581" s="128"/>
      <c r="BQ581" s="128"/>
      <c r="BR581" s="128"/>
      <c r="BS581" s="128"/>
      <c r="BT581" s="128"/>
      <c r="BU581" s="128"/>
      <c r="BV581" s="128"/>
      <c r="BW581" s="128"/>
      <c r="BX581" s="128"/>
      <c r="BY581" s="128"/>
      <c r="BZ581" s="128"/>
      <c r="CA581" s="128"/>
      <c r="CB581" s="128"/>
      <c r="CC581" s="128"/>
      <c r="CD581" s="128"/>
      <c r="CE581" s="128"/>
      <c r="CF581" s="128"/>
      <c r="CG581" s="128"/>
      <c r="CH581" s="128"/>
      <c r="CI581" s="128"/>
      <c r="CJ581" s="128"/>
      <c r="CK581" s="128"/>
      <c r="CL581" s="128"/>
      <c r="CM581" s="128"/>
      <c r="CN581" s="128"/>
      <c r="CO581" s="128"/>
      <c r="CP581" s="128"/>
      <c r="CQ581" s="128"/>
      <c r="CR581" s="128"/>
      <c r="CS581" s="128"/>
      <c r="CT581" s="128"/>
      <c r="CU581" s="128"/>
      <c r="CV581" s="128"/>
      <c r="CW581" s="128"/>
      <c r="CX581" s="128"/>
      <c r="CY581" s="128"/>
      <c r="CZ581" s="128"/>
      <c r="DA581" s="128"/>
      <c r="DB581" s="128"/>
      <c r="DC581" s="128"/>
      <c r="DD581" s="128"/>
      <c r="DE581" s="128"/>
      <c r="DF581" s="128"/>
      <c r="DG581" s="128"/>
      <c r="DH581" s="128"/>
      <c r="DI581" s="128"/>
      <c r="DJ581" s="128"/>
      <c r="DK581" s="128"/>
      <c r="DL581" s="128"/>
      <c r="DM581" s="128"/>
      <c r="DN581" s="128"/>
      <c r="DO581" s="128"/>
      <c r="DP581" s="128"/>
      <c r="DQ581" s="128"/>
      <c r="DR581" s="128"/>
      <c r="DS581" s="128"/>
      <c r="DT581" s="128"/>
      <c r="DU581" s="128"/>
      <c r="DV581" s="128"/>
      <c r="DW581" s="128"/>
      <c r="DX581" s="128"/>
      <c r="DY581" s="128"/>
      <c r="DZ581" s="128"/>
      <c r="EA581" s="128"/>
      <c r="EB581" s="128"/>
    </row>
    <row r="582" spans="10:132">
      <c r="J582" s="128"/>
      <c r="K582" s="128"/>
      <c r="L582" s="128"/>
      <c r="M582" s="128"/>
      <c r="N582" s="128"/>
      <c r="O582" s="128"/>
      <c r="P582" s="128"/>
      <c r="Q582" s="128"/>
      <c r="R582" s="128"/>
      <c r="S582" s="128"/>
      <c r="T582" s="128"/>
      <c r="U582" s="128"/>
      <c r="V582" s="128"/>
      <c r="W582" s="128"/>
      <c r="X582" s="128"/>
      <c r="Y582" s="128"/>
      <c r="Z582" s="128"/>
      <c r="AA582" s="128"/>
      <c r="AB582" s="128"/>
      <c r="AC582" s="128"/>
      <c r="AD582" s="128"/>
      <c r="AE582" s="128"/>
      <c r="AF582" s="128"/>
      <c r="AG582" s="128"/>
      <c r="AH582" s="128"/>
      <c r="AI582" s="128"/>
      <c r="AJ582" s="128"/>
      <c r="AK582" s="128"/>
      <c r="AL582" s="128"/>
      <c r="AM582" s="128"/>
      <c r="AN582" s="128"/>
      <c r="AO582" s="128"/>
      <c r="AP582" s="128"/>
      <c r="AQ582" s="128"/>
      <c r="AR582" s="128"/>
      <c r="AS582" s="128"/>
      <c r="AT582" s="128"/>
      <c r="AU582" s="128"/>
      <c r="AV582" s="128"/>
      <c r="AW582" s="128"/>
      <c r="AX582" s="128"/>
      <c r="AY582" s="128"/>
      <c r="AZ582" s="128"/>
      <c r="BA582" s="128"/>
      <c r="BB582" s="128"/>
      <c r="BC582" s="128"/>
      <c r="BD582" s="128"/>
      <c r="BE582" s="128"/>
      <c r="BF582" s="128"/>
      <c r="BG582" s="128"/>
      <c r="BH582" s="128"/>
      <c r="BI582" s="128"/>
      <c r="BJ582" s="128"/>
      <c r="BK582" s="128"/>
      <c r="BL582" s="128"/>
      <c r="BM582" s="128"/>
      <c r="BN582" s="128"/>
      <c r="BO582" s="128"/>
      <c r="BP582" s="128"/>
      <c r="BQ582" s="128"/>
      <c r="BR582" s="128"/>
      <c r="BS582" s="128"/>
      <c r="BT582" s="128"/>
      <c r="BU582" s="128"/>
      <c r="BV582" s="128"/>
      <c r="BW582" s="128"/>
      <c r="BX582" s="128"/>
      <c r="BY582" s="128"/>
      <c r="BZ582" s="128"/>
      <c r="CA582" s="128"/>
      <c r="CB582" s="128"/>
      <c r="CC582" s="128"/>
      <c r="CD582" s="128"/>
      <c r="CE582" s="128"/>
      <c r="CF582" s="128"/>
      <c r="CG582" s="128"/>
      <c r="CH582" s="128"/>
      <c r="CI582" s="128"/>
      <c r="CJ582" s="128"/>
      <c r="CK582" s="128"/>
      <c r="CL582" s="128"/>
      <c r="CM582" s="128"/>
      <c r="CN582" s="128"/>
      <c r="CO582" s="128"/>
      <c r="CP582" s="128"/>
      <c r="CQ582" s="128"/>
      <c r="CR582" s="128"/>
      <c r="CS582" s="128"/>
      <c r="CT582" s="128"/>
      <c r="CU582" s="128"/>
      <c r="CV582" s="128"/>
      <c r="CW582" s="128"/>
      <c r="CX582" s="128"/>
      <c r="CY582" s="128"/>
      <c r="CZ582" s="128"/>
      <c r="DA582" s="128"/>
      <c r="DB582" s="128"/>
      <c r="DC582" s="128"/>
      <c r="DD582" s="128"/>
      <c r="DE582" s="128"/>
      <c r="DF582" s="128"/>
      <c r="DG582" s="128"/>
      <c r="DH582" s="128"/>
      <c r="DI582" s="128"/>
      <c r="DJ582" s="128"/>
      <c r="DK582" s="128"/>
      <c r="DL582" s="128"/>
      <c r="DM582" s="128"/>
      <c r="DN582" s="128"/>
      <c r="DO582" s="128"/>
      <c r="DP582" s="128"/>
      <c r="DQ582" s="128"/>
      <c r="DR582" s="128"/>
      <c r="DS582" s="128"/>
      <c r="DT582" s="128"/>
      <c r="DU582" s="128"/>
      <c r="DV582" s="128"/>
      <c r="DW582" s="128"/>
      <c r="DX582" s="128"/>
      <c r="DY582" s="128"/>
      <c r="DZ582" s="128"/>
      <c r="EA582" s="128"/>
      <c r="EB582" s="128"/>
    </row>
    <row r="583" spans="10:132">
      <c r="J583" s="128"/>
      <c r="K583" s="128"/>
      <c r="L583" s="128"/>
      <c r="M583" s="128"/>
      <c r="N583" s="128"/>
      <c r="O583" s="128"/>
      <c r="P583" s="128"/>
      <c r="Q583" s="128"/>
      <c r="R583" s="128"/>
      <c r="S583" s="128"/>
      <c r="T583" s="128"/>
      <c r="U583" s="128"/>
      <c r="V583" s="128"/>
      <c r="W583" s="128"/>
      <c r="X583" s="128"/>
      <c r="Y583" s="128"/>
      <c r="Z583" s="128"/>
      <c r="AA583" s="128"/>
      <c r="AB583" s="128"/>
      <c r="AC583" s="128"/>
      <c r="AD583" s="128"/>
      <c r="AE583" s="128"/>
      <c r="AF583" s="128"/>
      <c r="AG583" s="128"/>
      <c r="AH583" s="128"/>
      <c r="AI583" s="128"/>
      <c r="AJ583" s="128"/>
      <c r="AK583" s="128"/>
      <c r="AL583" s="128"/>
      <c r="AM583" s="128"/>
      <c r="AN583" s="128"/>
      <c r="AO583" s="128"/>
      <c r="AP583" s="128"/>
      <c r="AQ583" s="128"/>
      <c r="AR583" s="128"/>
      <c r="AS583" s="128"/>
      <c r="AT583" s="128"/>
      <c r="AU583" s="128"/>
      <c r="AV583" s="128"/>
      <c r="AW583" s="128"/>
      <c r="AX583" s="128"/>
      <c r="AY583" s="128"/>
      <c r="AZ583" s="128"/>
      <c r="BA583" s="128"/>
      <c r="BB583" s="128"/>
      <c r="BC583" s="128"/>
      <c r="BD583" s="128"/>
      <c r="BE583" s="128"/>
      <c r="BF583" s="128"/>
      <c r="BG583" s="128"/>
      <c r="BH583" s="128"/>
      <c r="BI583" s="128"/>
      <c r="BJ583" s="128"/>
      <c r="BK583" s="128"/>
      <c r="BL583" s="128"/>
      <c r="BM583" s="128"/>
      <c r="BN583" s="128"/>
      <c r="BO583" s="128"/>
      <c r="BP583" s="128"/>
      <c r="BQ583" s="128"/>
      <c r="BR583" s="128"/>
      <c r="BS583" s="128"/>
      <c r="BT583" s="128"/>
      <c r="BU583" s="128"/>
      <c r="BV583" s="128"/>
      <c r="BW583" s="128"/>
      <c r="BX583" s="128"/>
      <c r="BY583" s="128"/>
      <c r="BZ583" s="128"/>
      <c r="CA583" s="128"/>
      <c r="CB583" s="128"/>
      <c r="CC583" s="128"/>
      <c r="CD583" s="128"/>
      <c r="CE583" s="128"/>
      <c r="CF583" s="128"/>
      <c r="CG583" s="128"/>
      <c r="CH583" s="128"/>
      <c r="CI583" s="128"/>
      <c r="CJ583" s="128"/>
      <c r="CK583" s="128"/>
      <c r="CL583" s="128"/>
      <c r="CM583" s="128"/>
      <c r="CN583" s="128"/>
      <c r="CO583" s="128"/>
      <c r="CP583" s="128"/>
      <c r="CQ583" s="128"/>
      <c r="CR583" s="128"/>
      <c r="CS583" s="128"/>
      <c r="CT583" s="128"/>
      <c r="CU583" s="128"/>
      <c r="CV583" s="128"/>
      <c r="CW583" s="128"/>
      <c r="CX583" s="128"/>
      <c r="CY583" s="128"/>
      <c r="CZ583" s="128"/>
      <c r="DA583" s="128"/>
      <c r="DB583" s="128"/>
      <c r="DC583" s="128"/>
      <c r="DD583" s="128"/>
      <c r="DE583" s="128"/>
      <c r="DF583" s="128"/>
      <c r="DG583" s="128"/>
      <c r="DH583" s="128"/>
      <c r="DI583" s="128"/>
      <c r="DJ583" s="128"/>
      <c r="DK583" s="128"/>
      <c r="DL583" s="128"/>
      <c r="DM583" s="128"/>
      <c r="DN583" s="128"/>
      <c r="DO583" s="128"/>
      <c r="DP583" s="128"/>
      <c r="DQ583" s="128"/>
      <c r="DR583" s="128"/>
      <c r="DS583" s="128"/>
      <c r="DT583" s="128"/>
      <c r="DU583" s="128"/>
      <c r="DV583" s="128"/>
      <c r="DW583" s="128"/>
      <c r="DX583" s="128"/>
      <c r="DY583" s="128"/>
      <c r="DZ583" s="128"/>
      <c r="EA583" s="128"/>
      <c r="EB583" s="128"/>
    </row>
    <row r="584" spans="10:132">
      <c r="J584" s="128"/>
      <c r="K584" s="128"/>
      <c r="L584" s="128"/>
      <c r="M584" s="128"/>
      <c r="N584" s="128"/>
      <c r="O584" s="128"/>
      <c r="P584" s="128"/>
      <c r="Q584" s="128"/>
      <c r="R584" s="128"/>
      <c r="S584" s="128"/>
      <c r="T584" s="128"/>
      <c r="U584" s="128"/>
      <c r="V584" s="128"/>
      <c r="W584" s="128"/>
      <c r="X584" s="128"/>
      <c r="Y584" s="128"/>
      <c r="Z584" s="128"/>
      <c r="AA584" s="128"/>
      <c r="AB584" s="128"/>
      <c r="AC584" s="128"/>
      <c r="AD584" s="128"/>
      <c r="AE584" s="128"/>
      <c r="AF584" s="128"/>
      <c r="AG584" s="128"/>
      <c r="AH584" s="128"/>
      <c r="AI584" s="128"/>
      <c r="AJ584" s="128"/>
      <c r="AK584" s="128"/>
      <c r="AL584" s="128"/>
      <c r="AM584" s="128"/>
      <c r="AN584" s="128"/>
      <c r="AO584" s="128"/>
      <c r="AP584" s="128"/>
      <c r="AQ584" s="128"/>
      <c r="AR584" s="128"/>
      <c r="AS584" s="128"/>
      <c r="AT584" s="128"/>
      <c r="AU584" s="128"/>
      <c r="AV584" s="128"/>
      <c r="AW584" s="128"/>
      <c r="AX584" s="128"/>
      <c r="AY584" s="128"/>
      <c r="AZ584" s="128"/>
      <c r="BA584" s="128"/>
      <c r="BB584" s="128"/>
      <c r="BC584" s="128"/>
      <c r="BD584" s="128"/>
      <c r="BE584" s="128"/>
      <c r="BF584" s="128"/>
      <c r="BG584" s="128"/>
      <c r="BH584" s="128"/>
      <c r="BI584" s="128"/>
      <c r="BJ584" s="128"/>
      <c r="BK584" s="128"/>
      <c r="BL584" s="128"/>
      <c r="BM584" s="128"/>
      <c r="BN584" s="128"/>
      <c r="BO584" s="128"/>
      <c r="BP584" s="128"/>
      <c r="BQ584" s="128"/>
      <c r="BR584" s="128"/>
      <c r="BS584" s="128"/>
      <c r="BT584" s="128"/>
      <c r="BU584" s="128"/>
      <c r="BV584" s="128"/>
      <c r="BW584" s="128"/>
      <c r="BX584" s="128"/>
      <c r="BY584" s="128"/>
      <c r="BZ584" s="128"/>
      <c r="CA584" s="128"/>
      <c r="CB584" s="128"/>
      <c r="CC584" s="128"/>
      <c r="CD584" s="128"/>
      <c r="CE584" s="128"/>
      <c r="CF584" s="128"/>
      <c r="CG584" s="128"/>
      <c r="CH584" s="128"/>
      <c r="CI584" s="128"/>
      <c r="CJ584" s="128"/>
      <c r="CK584" s="128"/>
      <c r="CL584" s="128"/>
      <c r="CM584" s="128"/>
      <c r="CN584" s="128"/>
      <c r="CO584" s="128"/>
      <c r="CP584" s="128"/>
      <c r="CQ584" s="128"/>
      <c r="CR584" s="128"/>
      <c r="CS584" s="128"/>
      <c r="CT584" s="128"/>
      <c r="CU584" s="128"/>
      <c r="CV584" s="128"/>
      <c r="CW584" s="128"/>
      <c r="CX584" s="128"/>
      <c r="CY584" s="128"/>
      <c r="CZ584" s="128"/>
      <c r="DA584" s="128"/>
      <c r="DB584" s="128"/>
      <c r="DC584" s="128"/>
      <c r="DD584" s="128"/>
      <c r="DE584" s="128"/>
      <c r="DF584" s="128"/>
      <c r="DG584" s="128"/>
      <c r="DH584" s="128"/>
      <c r="DI584" s="128"/>
      <c r="DJ584" s="128"/>
      <c r="DK584" s="128"/>
      <c r="DL584" s="128"/>
      <c r="DM584" s="128"/>
      <c r="DN584" s="128"/>
      <c r="DO584" s="128"/>
      <c r="DP584" s="128"/>
      <c r="DQ584" s="128"/>
      <c r="DR584" s="128"/>
      <c r="DS584" s="128"/>
      <c r="DT584" s="128"/>
      <c r="DU584" s="128"/>
      <c r="DV584" s="128"/>
      <c r="DW584" s="128"/>
      <c r="DX584" s="128"/>
      <c r="DY584" s="128"/>
      <c r="DZ584" s="128"/>
      <c r="EA584" s="128"/>
      <c r="EB584" s="128"/>
    </row>
    <row r="585" spans="10:132">
      <c r="J585" s="128"/>
      <c r="K585" s="128"/>
      <c r="L585" s="128"/>
      <c r="M585" s="128"/>
      <c r="N585" s="128"/>
      <c r="O585" s="128"/>
      <c r="P585" s="128"/>
      <c r="Q585" s="128"/>
      <c r="R585" s="128"/>
      <c r="S585" s="128"/>
      <c r="T585" s="128"/>
      <c r="U585" s="128"/>
      <c r="V585" s="128"/>
      <c r="W585" s="128"/>
      <c r="X585" s="128"/>
      <c r="Y585" s="128"/>
      <c r="Z585" s="128"/>
      <c r="AA585" s="128"/>
      <c r="AB585" s="128"/>
      <c r="AC585" s="128"/>
      <c r="AD585" s="128"/>
      <c r="AE585" s="128"/>
      <c r="AF585" s="128"/>
      <c r="AG585" s="128"/>
      <c r="AH585" s="128"/>
      <c r="AI585" s="128"/>
      <c r="AJ585" s="128"/>
      <c r="AK585" s="128"/>
      <c r="AL585" s="128"/>
      <c r="AM585" s="128"/>
      <c r="AN585" s="128"/>
      <c r="AO585" s="128"/>
      <c r="AP585" s="128"/>
      <c r="AQ585" s="128"/>
      <c r="AR585" s="128"/>
      <c r="AS585" s="128"/>
      <c r="AT585" s="128"/>
      <c r="AU585" s="128"/>
      <c r="AV585" s="128"/>
      <c r="AW585" s="128"/>
      <c r="AX585" s="128"/>
      <c r="AY585" s="128"/>
      <c r="AZ585" s="128"/>
      <c r="BA585" s="128"/>
      <c r="BB585" s="128"/>
      <c r="BC585" s="128"/>
      <c r="BD585" s="128"/>
      <c r="BE585" s="128"/>
      <c r="BF585" s="128"/>
      <c r="BG585" s="128"/>
      <c r="BH585" s="128"/>
      <c r="BI585" s="128"/>
      <c r="BJ585" s="128"/>
      <c r="BK585" s="128"/>
      <c r="BL585" s="128"/>
      <c r="BM585" s="128"/>
      <c r="BN585" s="128"/>
      <c r="BO585" s="128"/>
      <c r="BP585" s="128"/>
      <c r="BQ585" s="128"/>
      <c r="BR585" s="128"/>
      <c r="BS585" s="128"/>
      <c r="BT585" s="128"/>
      <c r="BU585" s="128"/>
      <c r="BV585" s="128"/>
      <c r="BW585" s="128"/>
      <c r="BX585" s="128"/>
      <c r="BY585" s="128"/>
      <c r="BZ585" s="128"/>
      <c r="CA585" s="128"/>
      <c r="CB585" s="128"/>
      <c r="CC585" s="128"/>
      <c r="CD585" s="128"/>
      <c r="CE585" s="128"/>
      <c r="CF585" s="128"/>
      <c r="CG585" s="128"/>
      <c r="CH585" s="128"/>
      <c r="CI585" s="128"/>
      <c r="CJ585" s="128"/>
      <c r="CK585" s="128"/>
      <c r="CL585" s="128"/>
      <c r="CM585" s="128"/>
      <c r="CN585" s="128"/>
      <c r="CO585" s="128"/>
      <c r="CP585" s="128"/>
      <c r="CQ585" s="128"/>
      <c r="CR585" s="128"/>
      <c r="CS585" s="128"/>
      <c r="CT585" s="128"/>
      <c r="CU585" s="128"/>
      <c r="CV585" s="128"/>
      <c r="CW585" s="128"/>
      <c r="CX585" s="128"/>
      <c r="CY585" s="128"/>
      <c r="CZ585" s="128"/>
      <c r="DA585" s="128"/>
      <c r="DB585" s="128"/>
      <c r="DC585" s="128"/>
      <c r="DD585" s="128"/>
      <c r="DE585" s="128"/>
      <c r="DF585" s="128"/>
      <c r="DG585" s="128"/>
      <c r="DH585" s="128"/>
      <c r="DI585" s="128"/>
      <c r="DJ585" s="128"/>
      <c r="DK585" s="128"/>
      <c r="DL585" s="128"/>
      <c r="DM585" s="128"/>
      <c r="DN585" s="128"/>
      <c r="DO585" s="128"/>
      <c r="DP585" s="128"/>
      <c r="DQ585" s="128"/>
      <c r="DR585" s="128"/>
      <c r="DS585" s="128"/>
      <c r="DT585" s="128"/>
      <c r="DU585" s="128"/>
      <c r="DV585" s="128"/>
      <c r="DW585" s="128"/>
      <c r="DX585" s="128"/>
      <c r="DY585" s="128"/>
      <c r="DZ585" s="128"/>
      <c r="EA585" s="128"/>
      <c r="EB585" s="128"/>
    </row>
    <row r="586" spans="10:132">
      <c r="J586" s="128"/>
      <c r="K586" s="128"/>
      <c r="L586" s="128"/>
      <c r="M586" s="128"/>
      <c r="N586" s="128"/>
      <c r="O586" s="128"/>
      <c r="P586" s="128"/>
      <c r="Q586" s="128"/>
      <c r="R586" s="128"/>
      <c r="S586" s="128"/>
      <c r="T586" s="128"/>
      <c r="U586" s="128"/>
      <c r="V586" s="128"/>
      <c r="W586" s="128"/>
      <c r="X586" s="128"/>
      <c r="Y586" s="128"/>
      <c r="Z586" s="128"/>
      <c r="AA586" s="128"/>
      <c r="AB586" s="128"/>
      <c r="AC586" s="128"/>
      <c r="AD586" s="128"/>
      <c r="AE586" s="128"/>
      <c r="AF586" s="128"/>
      <c r="AG586" s="128"/>
      <c r="AH586" s="128"/>
      <c r="AI586" s="128"/>
      <c r="AJ586" s="128"/>
      <c r="AK586" s="128"/>
      <c r="AL586" s="128"/>
      <c r="AM586" s="128"/>
      <c r="AN586" s="128"/>
      <c r="AO586" s="128"/>
      <c r="AP586" s="128"/>
      <c r="AQ586" s="128"/>
      <c r="AR586" s="128"/>
      <c r="AS586" s="128"/>
      <c r="AT586" s="128"/>
      <c r="AU586" s="128"/>
      <c r="AV586" s="128"/>
      <c r="AW586" s="128"/>
      <c r="AX586" s="128"/>
      <c r="AY586" s="128"/>
      <c r="AZ586" s="128"/>
      <c r="BA586" s="128"/>
      <c r="BB586" s="128"/>
      <c r="BC586" s="128"/>
      <c r="BD586" s="128"/>
      <c r="BE586" s="128"/>
      <c r="BF586" s="128"/>
      <c r="BG586" s="128"/>
      <c r="BH586" s="128"/>
      <c r="BI586" s="128"/>
      <c r="BJ586" s="128"/>
      <c r="BK586" s="128"/>
      <c r="BL586" s="128"/>
      <c r="BM586" s="128"/>
      <c r="BN586" s="128"/>
      <c r="BO586" s="128"/>
      <c r="BP586" s="128"/>
      <c r="BQ586" s="128"/>
      <c r="BR586" s="128"/>
      <c r="BS586" s="128"/>
      <c r="BT586" s="128"/>
      <c r="BU586" s="128"/>
      <c r="BV586" s="128"/>
      <c r="BW586" s="128"/>
      <c r="BX586" s="128"/>
      <c r="BY586" s="128"/>
      <c r="BZ586" s="128"/>
      <c r="CA586" s="128"/>
      <c r="CB586" s="128"/>
      <c r="CC586" s="128"/>
      <c r="CD586" s="128"/>
      <c r="CE586" s="128"/>
      <c r="CF586" s="128"/>
      <c r="CG586" s="128"/>
      <c r="CH586" s="128"/>
      <c r="CI586" s="128"/>
      <c r="CJ586" s="128"/>
      <c r="CK586" s="128"/>
      <c r="CL586" s="128"/>
      <c r="CM586" s="128"/>
      <c r="CN586" s="128"/>
      <c r="CO586" s="128"/>
      <c r="CP586" s="128"/>
      <c r="CQ586" s="128"/>
      <c r="CR586" s="128"/>
      <c r="CS586" s="128"/>
      <c r="CT586" s="128"/>
      <c r="CU586" s="128"/>
      <c r="CV586" s="128"/>
      <c r="CW586" s="128"/>
      <c r="CX586" s="128"/>
      <c r="CY586" s="128"/>
      <c r="CZ586" s="128"/>
      <c r="DA586" s="128"/>
      <c r="DB586" s="128"/>
      <c r="DC586" s="128"/>
      <c r="DD586" s="128"/>
      <c r="DE586" s="128"/>
      <c r="DF586" s="128"/>
      <c r="DG586" s="128"/>
      <c r="DH586" s="128"/>
      <c r="DI586" s="128"/>
      <c r="DJ586" s="128"/>
      <c r="DK586" s="128"/>
      <c r="DL586" s="128"/>
      <c r="DM586" s="128"/>
      <c r="DN586" s="128"/>
      <c r="DO586" s="128"/>
      <c r="DP586" s="128"/>
      <c r="DQ586" s="128"/>
      <c r="DR586" s="128"/>
      <c r="DS586" s="128"/>
      <c r="DT586" s="128"/>
      <c r="DU586" s="128"/>
      <c r="DV586" s="128"/>
      <c r="DW586" s="128"/>
      <c r="DX586" s="128"/>
      <c r="DY586" s="128"/>
      <c r="DZ586" s="128"/>
      <c r="EA586" s="128"/>
      <c r="EB586" s="128"/>
    </row>
    <row r="587" spans="10:132">
      <c r="J587" s="128"/>
      <c r="K587" s="128"/>
      <c r="L587" s="128"/>
      <c r="M587" s="128"/>
      <c r="N587" s="128"/>
      <c r="O587" s="128"/>
      <c r="P587" s="128"/>
      <c r="Q587" s="128"/>
      <c r="R587" s="128"/>
      <c r="S587" s="128"/>
      <c r="T587" s="128"/>
      <c r="U587" s="128"/>
      <c r="V587" s="128"/>
      <c r="W587" s="128"/>
      <c r="X587" s="128"/>
      <c r="Y587" s="128"/>
      <c r="Z587" s="128"/>
      <c r="AA587" s="128"/>
      <c r="AB587" s="128"/>
      <c r="AC587" s="128"/>
      <c r="AD587" s="128"/>
      <c r="AE587" s="128"/>
      <c r="AF587" s="128"/>
      <c r="AG587" s="128"/>
      <c r="AH587" s="128"/>
      <c r="AI587" s="128"/>
      <c r="AJ587" s="128"/>
      <c r="AK587" s="128"/>
      <c r="AL587" s="128"/>
      <c r="AM587" s="128"/>
      <c r="AN587" s="128"/>
      <c r="AO587" s="128"/>
      <c r="AP587" s="128"/>
      <c r="AQ587" s="128"/>
      <c r="AR587" s="128"/>
      <c r="AS587" s="128"/>
      <c r="AT587" s="128"/>
      <c r="AU587" s="128"/>
      <c r="AV587" s="128"/>
      <c r="AW587" s="128"/>
      <c r="AX587" s="128"/>
      <c r="AY587" s="128"/>
      <c r="AZ587" s="128"/>
      <c r="BA587" s="128"/>
      <c r="BB587" s="128"/>
      <c r="BC587" s="128"/>
      <c r="BD587" s="128"/>
      <c r="BE587" s="128"/>
      <c r="BF587" s="128"/>
      <c r="BG587" s="128"/>
      <c r="BH587" s="128"/>
      <c r="BI587" s="128"/>
      <c r="BJ587" s="128"/>
      <c r="BK587" s="128"/>
      <c r="BL587" s="128"/>
      <c r="BM587" s="128"/>
      <c r="BN587" s="128"/>
      <c r="BO587" s="128"/>
      <c r="BP587" s="128"/>
      <c r="BQ587" s="128"/>
      <c r="BR587" s="128"/>
      <c r="BS587" s="128"/>
      <c r="BT587" s="128"/>
      <c r="BU587" s="128"/>
      <c r="BV587" s="128"/>
      <c r="BW587" s="128"/>
      <c r="BX587" s="128"/>
      <c r="BY587" s="128"/>
      <c r="BZ587" s="128"/>
      <c r="CA587" s="128"/>
      <c r="CB587" s="128"/>
      <c r="CC587" s="128"/>
      <c r="CD587" s="128"/>
      <c r="CE587" s="128"/>
      <c r="CF587" s="128"/>
      <c r="CG587" s="128"/>
      <c r="CH587" s="128"/>
      <c r="CI587" s="128"/>
      <c r="CJ587" s="128"/>
      <c r="CK587" s="128"/>
      <c r="CL587" s="128"/>
      <c r="CM587" s="128"/>
      <c r="CN587" s="128"/>
      <c r="CO587" s="128"/>
      <c r="CP587" s="128"/>
      <c r="CQ587" s="128"/>
      <c r="CR587" s="128"/>
      <c r="CS587" s="128"/>
      <c r="CT587" s="128"/>
      <c r="CU587" s="128"/>
      <c r="CV587" s="128"/>
      <c r="CW587" s="128"/>
      <c r="CX587" s="128"/>
      <c r="CY587" s="128"/>
      <c r="CZ587" s="128"/>
      <c r="DA587" s="128"/>
      <c r="DB587" s="128"/>
      <c r="DC587" s="128"/>
      <c r="DD587" s="128"/>
      <c r="DE587" s="128"/>
      <c r="DF587" s="128"/>
      <c r="DG587" s="128"/>
      <c r="DH587" s="128"/>
      <c r="DI587" s="128"/>
      <c r="DJ587" s="128"/>
      <c r="DK587" s="128"/>
      <c r="DL587" s="128"/>
      <c r="DM587" s="128"/>
      <c r="DN587" s="128"/>
      <c r="DO587" s="128"/>
      <c r="DP587" s="128"/>
      <c r="DQ587" s="128"/>
      <c r="DR587" s="128"/>
      <c r="DS587" s="128"/>
      <c r="DT587" s="128"/>
      <c r="DU587" s="128"/>
      <c r="DV587" s="128"/>
      <c r="DW587" s="128"/>
      <c r="DX587" s="128"/>
      <c r="DY587" s="128"/>
      <c r="DZ587" s="128"/>
      <c r="EA587" s="128"/>
      <c r="EB587" s="128"/>
    </row>
    <row r="588" spans="10:132">
      <c r="J588" s="128"/>
      <c r="K588" s="128"/>
      <c r="L588" s="128"/>
      <c r="M588" s="128"/>
      <c r="N588" s="128"/>
      <c r="O588" s="128"/>
      <c r="P588" s="128"/>
      <c r="Q588" s="128"/>
      <c r="R588" s="128"/>
      <c r="S588" s="128"/>
      <c r="T588" s="128"/>
      <c r="U588" s="128"/>
      <c r="V588" s="128"/>
      <c r="W588" s="128"/>
      <c r="X588" s="128"/>
      <c r="Y588" s="128"/>
      <c r="Z588" s="128"/>
      <c r="AA588" s="128"/>
      <c r="AB588" s="128"/>
      <c r="AC588" s="128"/>
      <c r="AD588" s="128"/>
      <c r="AE588" s="128"/>
      <c r="AF588" s="128"/>
      <c r="AG588" s="128"/>
      <c r="AH588" s="128"/>
      <c r="AI588" s="128"/>
      <c r="AJ588" s="128"/>
      <c r="AK588" s="128"/>
      <c r="AL588" s="128"/>
      <c r="AM588" s="128"/>
      <c r="AN588" s="128"/>
      <c r="AO588" s="128"/>
      <c r="AP588" s="128"/>
      <c r="AQ588" s="128"/>
      <c r="AR588" s="128"/>
      <c r="AS588" s="128"/>
      <c r="AT588" s="128"/>
      <c r="AU588" s="128"/>
      <c r="AV588" s="128"/>
      <c r="AW588" s="128"/>
      <c r="AX588" s="128"/>
      <c r="AY588" s="128"/>
      <c r="AZ588" s="128"/>
      <c r="BA588" s="128"/>
      <c r="BB588" s="128"/>
      <c r="BC588" s="128"/>
      <c r="BD588" s="128"/>
      <c r="BE588" s="128"/>
      <c r="BF588" s="128"/>
      <c r="BG588" s="128"/>
      <c r="BH588" s="128"/>
      <c r="BI588" s="128"/>
      <c r="BJ588" s="128"/>
      <c r="BK588" s="128"/>
      <c r="BL588" s="128"/>
      <c r="BM588" s="128"/>
      <c r="BN588" s="128"/>
      <c r="BO588" s="128"/>
      <c r="BP588" s="128"/>
      <c r="BQ588" s="128"/>
      <c r="BR588" s="128"/>
      <c r="BS588" s="128"/>
      <c r="BT588" s="128"/>
      <c r="BU588" s="128"/>
      <c r="BV588" s="128"/>
      <c r="BW588" s="128"/>
      <c r="BX588" s="128"/>
      <c r="BY588" s="128"/>
      <c r="BZ588" s="128"/>
      <c r="CA588" s="128"/>
      <c r="CB588" s="128"/>
      <c r="CC588" s="128"/>
      <c r="CD588" s="128"/>
      <c r="CE588" s="128"/>
      <c r="CF588" s="128"/>
      <c r="CG588" s="128"/>
      <c r="CH588" s="128"/>
      <c r="CI588" s="128"/>
      <c r="CJ588" s="128"/>
      <c r="CK588" s="128"/>
      <c r="CL588" s="128"/>
      <c r="CM588" s="128"/>
      <c r="CN588" s="128"/>
      <c r="CO588" s="128"/>
      <c r="CP588" s="128"/>
      <c r="CQ588" s="128"/>
      <c r="CR588" s="128"/>
      <c r="CS588" s="128"/>
      <c r="CT588" s="128"/>
      <c r="CU588" s="128"/>
      <c r="CV588" s="128"/>
      <c r="CW588" s="128"/>
      <c r="CX588" s="128"/>
      <c r="CY588" s="128"/>
      <c r="CZ588" s="128"/>
      <c r="DA588" s="128"/>
      <c r="DB588" s="128"/>
      <c r="DC588" s="128"/>
      <c r="DD588" s="128"/>
      <c r="DE588" s="128"/>
      <c r="DF588" s="128"/>
      <c r="DG588" s="128"/>
      <c r="DH588" s="128"/>
      <c r="DI588" s="128"/>
      <c r="DJ588" s="128"/>
      <c r="DK588" s="128"/>
      <c r="DL588" s="128"/>
      <c r="DM588" s="128"/>
      <c r="DN588" s="128"/>
      <c r="DO588" s="128"/>
      <c r="DP588" s="128"/>
      <c r="DQ588" s="128"/>
      <c r="DR588" s="128"/>
      <c r="DS588" s="128"/>
      <c r="DT588" s="128"/>
      <c r="DU588" s="128"/>
      <c r="DV588" s="128"/>
      <c r="DW588" s="128"/>
      <c r="DX588" s="128"/>
      <c r="DY588" s="128"/>
      <c r="DZ588" s="128"/>
      <c r="EA588" s="128"/>
      <c r="EB588" s="128"/>
    </row>
    <row r="589" spans="10:132">
      <c r="J589" s="128"/>
      <c r="K589" s="128"/>
      <c r="L589" s="128"/>
      <c r="M589" s="128"/>
      <c r="N589" s="128"/>
      <c r="O589" s="128"/>
      <c r="P589" s="128"/>
      <c r="Q589" s="128"/>
      <c r="R589" s="128"/>
      <c r="S589" s="128"/>
      <c r="T589" s="128"/>
      <c r="U589" s="128"/>
      <c r="V589" s="128"/>
      <c r="W589" s="128"/>
      <c r="X589" s="128"/>
      <c r="Y589" s="128"/>
      <c r="Z589" s="128"/>
      <c r="AA589" s="128"/>
      <c r="AB589" s="128"/>
      <c r="AC589" s="128"/>
      <c r="AD589" s="128"/>
      <c r="AE589" s="128"/>
      <c r="AF589" s="128"/>
      <c r="AG589" s="128"/>
      <c r="AH589" s="128"/>
      <c r="AI589" s="128"/>
      <c r="AJ589" s="128"/>
      <c r="AK589" s="128"/>
      <c r="AL589" s="128"/>
      <c r="AM589" s="128"/>
      <c r="AN589" s="128"/>
      <c r="AO589" s="128"/>
      <c r="AP589" s="128"/>
      <c r="AQ589" s="128"/>
      <c r="AR589" s="128"/>
      <c r="AS589" s="128"/>
      <c r="AT589" s="128"/>
      <c r="AU589" s="128"/>
      <c r="AV589" s="128"/>
      <c r="AW589" s="128"/>
      <c r="AX589" s="128"/>
      <c r="AY589" s="128"/>
      <c r="AZ589" s="128"/>
      <c r="BA589" s="128"/>
      <c r="BB589" s="128"/>
      <c r="BC589" s="128"/>
      <c r="BD589" s="128"/>
      <c r="BE589" s="128"/>
      <c r="BF589" s="128"/>
      <c r="BG589" s="128"/>
      <c r="BH589" s="128"/>
      <c r="BI589" s="128"/>
      <c r="BJ589" s="128"/>
      <c r="BK589" s="128"/>
      <c r="BL589" s="128"/>
      <c r="BM589" s="128"/>
      <c r="BN589" s="128"/>
      <c r="BO589" s="128"/>
      <c r="BP589" s="128"/>
      <c r="BQ589" s="128"/>
      <c r="BR589" s="128"/>
      <c r="BS589" s="128"/>
      <c r="BT589" s="128"/>
      <c r="BU589" s="128"/>
      <c r="BV589" s="128"/>
      <c r="BW589" s="128"/>
      <c r="BX589" s="128"/>
      <c r="BY589" s="128"/>
      <c r="BZ589" s="128"/>
      <c r="CA589" s="128"/>
      <c r="CB589" s="128"/>
      <c r="CC589" s="128"/>
      <c r="CD589" s="128"/>
      <c r="CE589" s="128"/>
      <c r="CF589" s="128"/>
      <c r="CG589" s="128"/>
      <c r="CH589" s="128"/>
      <c r="CI589" s="128"/>
      <c r="CJ589" s="128"/>
      <c r="CK589" s="128"/>
      <c r="CL589" s="128"/>
      <c r="CM589" s="128"/>
      <c r="CN589" s="128"/>
      <c r="CO589" s="128"/>
      <c r="CP589" s="128"/>
      <c r="CQ589" s="128"/>
      <c r="CR589" s="128"/>
      <c r="CS589" s="128"/>
      <c r="CT589" s="128"/>
      <c r="CU589" s="128"/>
      <c r="CV589" s="128"/>
      <c r="CW589" s="128"/>
      <c r="CX589" s="128"/>
      <c r="CY589" s="128"/>
      <c r="CZ589" s="128"/>
      <c r="DA589" s="128"/>
      <c r="DB589" s="128"/>
      <c r="DC589" s="128"/>
      <c r="DD589" s="128"/>
      <c r="DE589" s="128"/>
      <c r="DF589" s="128"/>
      <c r="DG589" s="128"/>
      <c r="DH589" s="128"/>
      <c r="DI589" s="128"/>
      <c r="DJ589" s="128"/>
      <c r="DK589" s="128"/>
      <c r="DL589" s="128"/>
      <c r="DM589" s="128"/>
      <c r="DN589" s="128"/>
      <c r="DO589" s="128"/>
      <c r="DP589" s="128"/>
      <c r="DQ589" s="128"/>
      <c r="DR589" s="128"/>
      <c r="DS589" s="128"/>
      <c r="DT589" s="128"/>
      <c r="DU589" s="128"/>
      <c r="DV589" s="128"/>
      <c r="DW589" s="128"/>
      <c r="DX589" s="128"/>
      <c r="DY589" s="128"/>
      <c r="DZ589" s="128"/>
      <c r="EA589" s="128"/>
      <c r="EB589" s="128"/>
    </row>
    <row r="590" spans="10:132">
      <c r="J590" s="128"/>
      <c r="K590" s="128"/>
      <c r="L590" s="128"/>
      <c r="M590" s="128"/>
      <c r="N590" s="128"/>
      <c r="O590" s="128"/>
      <c r="P590" s="128"/>
      <c r="Q590" s="128"/>
      <c r="R590" s="128"/>
      <c r="S590" s="128"/>
      <c r="T590" s="128"/>
      <c r="U590" s="128"/>
      <c r="V590" s="128"/>
      <c r="W590" s="128"/>
      <c r="X590" s="128"/>
      <c r="Y590" s="128"/>
      <c r="Z590" s="128"/>
      <c r="AA590" s="128"/>
      <c r="AB590" s="128"/>
      <c r="AC590" s="128"/>
      <c r="AD590" s="128"/>
      <c r="AE590" s="128"/>
      <c r="AF590" s="128"/>
      <c r="AG590" s="128"/>
      <c r="AH590" s="128"/>
      <c r="AI590" s="128"/>
      <c r="AJ590" s="128"/>
      <c r="AK590" s="128"/>
      <c r="AL590" s="128"/>
      <c r="AM590" s="128"/>
      <c r="AN590" s="128"/>
      <c r="AO590" s="128"/>
      <c r="AP590" s="128"/>
      <c r="AQ590" s="128"/>
      <c r="AR590" s="128"/>
      <c r="AS590" s="128"/>
      <c r="AT590" s="128"/>
      <c r="AU590" s="128"/>
      <c r="AV590" s="128"/>
      <c r="AW590" s="128"/>
      <c r="AX590" s="128"/>
      <c r="AY590" s="128"/>
      <c r="AZ590" s="128"/>
      <c r="BA590" s="128"/>
      <c r="BB590" s="128"/>
      <c r="BC590" s="128"/>
      <c r="BD590" s="128"/>
      <c r="BE590" s="128"/>
      <c r="BF590" s="128"/>
      <c r="BG590" s="128"/>
      <c r="BH590" s="128"/>
      <c r="BI590" s="128"/>
      <c r="BJ590" s="128"/>
      <c r="BK590" s="128"/>
      <c r="BL590" s="128"/>
      <c r="BM590" s="128"/>
      <c r="BN590" s="128"/>
      <c r="BO590" s="128"/>
      <c r="BP590" s="128"/>
      <c r="BQ590" s="128"/>
      <c r="BR590" s="128"/>
      <c r="BS590" s="128"/>
      <c r="BT590" s="128"/>
      <c r="BU590" s="128"/>
      <c r="BV590" s="128"/>
      <c r="BW590" s="128"/>
      <c r="BX590" s="128"/>
      <c r="BY590" s="128"/>
      <c r="BZ590" s="128"/>
      <c r="CA590" s="128"/>
      <c r="CB590" s="128"/>
      <c r="CC590" s="128"/>
      <c r="CD590" s="128"/>
      <c r="CE590" s="128"/>
      <c r="CF590" s="128"/>
      <c r="CG590" s="128"/>
      <c r="CH590" s="128"/>
      <c r="CI590" s="128"/>
      <c r="CJ590" s="128"/>
      <c r="CK590" s="128"/>
      <c r="CL590" s="128"/>
      <c r="CM590" s="128"/>
      <c r="CN590" s="128"/>
      <c r="CO590" s="128"/>
      <c r="CP590" s="128"/>
      <c r="CQ590" s="128"/>
      <c r="CR590" s="128"/>
      <c r="CS590" s="128"/>
      <c r="CT590" s="128"/>
      <c r="CU590" s="128"/>
      <c r="CV590" s="128"/>
      <c r="CW590" s="128"/>
      <c r="CX590" s="128"/>
      <c r="CY590" s="128"/>
      <c r="CZ590" s="128"/>
      <c r="DA590" s="128"/>
      <c r="DB590" s="128"/>
      <c r="DC590" s="128"/>
      <c r="DD590" s="128"/>
      <c r="DE590" s="128"/>
      <c r="DF590" s="128"/>
      <c r="DG590" s="128"/>
      <c r="DH590" s="128"/>
      <c r="DI590" s="128"/>
      <c r="DJ590" s="128"/>
      <c r="DK590" s="128"/>
      <c r="DL590" s="128"/>
      <c r="DM590" s="128"/>
      <c r="DN590" s="128"/>
      <c r="DO590" s="128"/>
      <c r="DP590" s="128"/>
      <c r="DQ590" s="128"/>
      <c r="DR590" s="128"/>
      <c r="DS590" s="128"/>
      <c r="DT590" s="128"/>
      <c r="DU590" s="128"/>
      <c r="DV590" s="128"/>
      <c r="DW590" s="128"/>
      <c r="DX590" s="128"/>
      <c r="DY590" s="128"/>
      <c r="DZ590" s="128"/>
      <c r="EA590" s="128"/>
      <c r="EB590" s="128"/>
    </row>
    <row r="591" spans="10:132">
      <c r="J591" s="128"/>
      <c r="K591" s="128"/>
      <c r="L591" s="128"/>
      <c r="M591" s="128"/>
      <c r="N591" s="128"/>
      <c r="O591" s="128"/>
      <c r="P591" s="128"/>
      <c r="Q591" s="128"/>
      <c r="R591" s="128"/>
      <c r="S591" s="128"/>
      <c r="T591" s="128"/>
      <c r="U591" s="128"/>
      <c r="V591" s="128"/>
      <c r="W591" s="128"/>
      <c r="X591" s="128"/>
      <c r="Y591" s="128"/>
      <c r="Z591" s="128"/>
      <c r="AA591" s="128"/>
      <c r="AB591" s="128"/>
      <c r="AC591" s="128"/>
      <c r="AD591" s="128"/>
      <c r="AE591" s="128"/>
      <c r="AF591" s="128"/>
      <c r="AG591" s="128"/>
      <c r="AH591" s="128"/>
      <c r="AI591" s="128"/>
      <c r="AJ591" s="128"/>
      <c r="AK591" s="128"/>
      <c r="AL591" s="128"/>
      <c r="AM591" s="128"/>
      <c r="AN591" s="128"/>
      <c r="AO591" s="128"/>
      <c r="AP591" s="128"/>
      <c r="AQ591" s="128"/>
      <c r="AR591" s="128"/>
      <c r="AS591" s="128"/>
      <c r="AT591" s="128"/>
      <c r="AU591" s="128"/>
      <c r="AV591" s="128"/>
      <c r="AW591" s="128"/>
      <c r="AX591" s="128"/>
      <c r="AY591" s="128"/>
      <c r="AZ591" s="128"/>
      <c r="BA591" s="128"/>
      <c r="BB591" s="128"/>
      <c r="BC591" s="128"/>
      <c r="BD591" s="128"/>
      <c r="BE591" s="128"/>
      <c r="BF591" s="128"/>
      <c r="BG591" s="128"/>
      <c r="BH591" s="128"/>
      <c r="BI591" s="128"/>
      <c r="BJ591" s="128"/>
      <c r="BK591" s="128"/>
      <c r="BL591" s="128"/>
      <c r="BM591" s="128"/>
      <c r="BN591" s="128"/>
      <c r="BO591" s="128"/>
      <c r="BP591" s="128"/>
      <c r="BQ591" s="128"/>
      <c r="BR591" s="128"/>
      <c r="BS591" s="128"/>
      <c r="BT591" s="128"/>
      <c r="BU591" s="128"/>
      <c r="BV591" s="128"/>
      <c r="BW591" s="128"/>
      <c r="BX591" s="128"/>
      <c r="BY591" s="128"/>
      <c r="BZ591" s="128"/>
      <c r="CA591" s="128"/>
      <c r="CB591" s="128"/>
      <c r="CC591" s="128"/>
      <c r="CD591" s="128"/>
      <c r="CE591" s="128"/>
      <c r="CF591" s="128"/>
      <c r="CG591" s="128"/>
      <c r="CH591" s="128"/>
      <c r="CI591" s="128"/>
      <c r="CJ591" s="128"/>
      <c r="CK591" s="128"/>
      <c r="CL591" s="128"/>
      <c r="CM591" s="128"/>
      <c r="CN591" s="128"/>
      <c r="CO591" s="128"/>
      <c r="CP591" s="128"/>
      <c r="CQ591" s="128"/>
      <c r="CR591" s="128"/>
      <c r="CS591" s="128"/>
      <c r="CT591" s="128"/>
      <c r="CU591" s="128"/>
      <c r="CV591" s="128"/>
      <c r="CW591" s="128"/>
      <c r="CX591" s="128"/>
      <c r="CY591" s="128"/>
      <c r="CZ591" s="128"/>
      <c r="DA591" s="128"/>
      <c r="DB591" s="128"/>
      <c r="DC591" s="128"/>
      <c r="DD591" s="128"/>
      <c r="DE591" s="128"/>
      <c r="DF591" s="128"/>
      <c r="DG591" s="128"/>
      <c r="DH591" s="128"/>
      <c r="DI591" s="128"/>
      <c r="DJ591" s="128"/>
      <c r="DK591" s="128"/>
      <c r="DL591" s="128"/>
      <c r="DM591" s="128"/>
      <c r="DN591" s="128"/>
      <c r="DO591" s="128"/>
      <c r="DP591" s="128"/>
      <c r="DQ591" s="128"/>
      <c r="DR591" s="128"/>
      <c r="DS591" s="128"/>
      <c r="DT591" s="128"/>
      <c r="DU591" s="128"/>
      <c r="DV591" s="128"/>
      <c r="DW591" s="128"/>
      <c r="DX591" s="128"/>
      <c r="DY591" s="128"/>
      <c r="DZ591" s="128"/>
      <c r="EA591" s="128"/>
      <c r="EB591" s="128"/>
    </row>
    <row r="592" spans="10:132">
      <c r="J592" s="128"/>
      <c r="K592" s="128"/>
      <c r="L592" s="128"/>
      <c r="M592" s="128"/>
      <c r="N592" s="128"/>
      <c r="O592" s="128"/>
      <c r="P592" s="128"/>
      <c r="Q592" s="128"/>
      <c r="R592" s="128"/>
      <c r="S592" s="128"/>
      <c r="T592" s="128"/>
      <c r="U592" s="128"/>
      <c r="V592" s="128"/>
      <c r="W592" s="128"/>
      <c r="X592" s="128"/>
      <c r="Y592" s="128"/>
      <c r="Z592" s="128"/>
      <c r="AA592" s="128"/>
      <c r="AB592" s="128"/>
      <c r="AC592" s="128"/>
      <c r="AD592" s="128"/>
      <c r="AE592" s="128"/>
      <c r="AF592" s="128"/>
      <c r="AG592" s="128"/>
      <c r="AH592" s="128"/>
      <c r="AI592" s="128"/>
      <c r="AJ592" s="128"/>
      <c r="AK592" s="128"/>
      <c r="AL592" s="128"/>
      <c r="AM592" s="128"/>
      <c r="AN592" s="128"/>
      <c r="AO592" s="128"/>
      <c r="AP592" s="128"/>
      <c r="AQ592" s="128"/>
      <c r="AR592" s="128"/>
      <c r="AS592" s="128"/>
      <c r="AT592" s="128"/>
      <c r="AU592" s="128"/>
      <c r="AV592" s="128"/>
      <c r="AW592" s="128"/>
      <c r="AX592" s="128"/>
      <c r="AY592" s="128"/>
      <c r="AZ592" s="128"/>
      <c r="BA592" s="128"/>
      <c r="BB592" s="128"/>
      <c r="BC592" s="128"/>
      <c r="BD592" s="128"/>
      <c r="BE592" s="128"/>
      <c r="BF592" s="128"/>
      <c r="BG592" s="128"/>
      <c r="BH592" s="128"/>
      <c r="BI592" s="128"/>
      <c r="BJ592" s="128"/>
      <c r="BK592" s="128"/>
      <c r="BL592" s="128"/>
      <c r="BM592" s="128"/>
      <c r="BN592" s="128"/>
      <c r="BO592" s="128"/>
      <c r="BP592" s="128"/>
      <c r="BQ592" s="128"/>
      <c r="BR592" s="128"/>
      <c r="BS592" s="128"/>
      <c r="BT592" s="128"/>
      <c r="BU592" s="128"/>
      <c r="BV592" s="128"/>
      <c r="BW592" s="128"/>
      <c r="BX592" s="128"/>
      <c r="BY592" s="128"/>
      <c r="BZ592" s="128"/>
      <c r="CA592" s="128"/>
      <c r="CB592" s="128"/>
      <c r="CC592" s="128"/>
      <c r="CD592" s="128"/>
      <c r="CE592" s="128"/>
      <c r="CF592" s="128"/>
      <c r="CG592" s="128"/>
      <c r="CH592" s="128"/>
      <c r="CI592" s="128"/>
      <c r="CJ592" s="128"/>
      <c r="CK592" s="128"/>
      <c r="CL592" s="128"/>
      <c r="CM592" s="128"/>
      <c r="CN592" s="128"/>
      <c r="CO592" s="128"/>
      <c r="CP592" s="128"/>
      <c r="CQ592" s="128"/>
      <c r="CR592" s="128"/>
      <c r="CS592" s="128"/>
      <c r="CT592" s="128"/>
      <c r="CU592" s="128"/>
      <c r="CV592" s="128"/>
      <c r="CW592" s="128"/>
      <c r="CX592" s="128"/>
      <c r="CY592" s="128"/>
      <c r="CZ592" s="128"/>
      <c r="DA592" s="128"/>
      <c r="DB592" s="128"/>
      <c r="DC592" s="128"/>
      <c r="DD592" s="128"/>
      <c r="DE592" s="128"/>
      <c r="DF592" s="128"/>
      <c r="DG592" s="128"/>
      <c r="DH592" s="128"/>
      <c r="DI592" s="128"/>
      <c r="DJ592" s="128"/>
      <c r="DK592" s="128"/>
      <c r="DL592" s="128"/>
      <c r="DM592" s="128"/>
      <c r="DN592" s="128"/>
      <c r="DO592" s="128"/>
      <c r="DP592" s="128"/>
      <c r="DQ592" s="128"/>
      <c r="DR592" s="128"/>
      <c r="DS592" s="128"/>
      <c r="DT592" s="128"/>
      <c r="DU592" s="128"/>
      <c r="DV592" s="128"/>
      <c r="DW592" s="128"/>
      <c r="DX592" s="128"/>
      <c r="DY592" s="128"/>
      <c r="DZ592" s="128"/>
      <c r="EA592" s="128"/>
      <c r="EB592" s="128"/>
    </row>
    <row r="593" spans="10:132">
      <c r="J593" s="128"/>
      <c r="K593" s="128"/>
      <c r="L593" s="128"/>
      <c r="M593" s="128"/>
      <c r="N593" s="128"/>
      <c r="O593" s="128"/>
      <c r="P593" s="128"/>
      <c r="Q593" s="128"/>
      <c r="R593" s="128"/>
      <c r="S593" s="128"/>
      <c r="T593" s="128"/>
      <c r="U593" s="128"/>
      <c r="V593" s="128"/>
      <c r="W593" s="128"/>
      <c r="X593" s="128"/>
      <c r="Y593" s="128"/>
      <c r="Z593" s="128"/>
      <c r="AA593" s="128"/>
      <c r="AB593" s="128"/>
      <c r="AC593" s="128"/>
      <c r="AD593" s="128"/>
      <c r="AE593" s="128"/>
      <c r="AF593" s="128"/>
      <c r="AG593" s="128"/>
      <c r="AH593" s="128"/>
      <c r="AI593" s="128"/>
      <c r="AJ593" s="128"/>
      <c r="AK593" s="128"/>
      <c r="AL593" s="128"/>
      <c r="AM593" s="128"/>
      <c r="AN593" s="128"/>
      <c r="AO593" s="128"/>
      <c r="AP593" s="128"/>
      <c r="AQ593" s="128"/>
      <c r="AR593" s="128"/>
      <c r="AS593" s="128"/>
      <c r="AT593" s="128"/>
      <c r="AU593" s="128"/>
      <c r="AV593" s="128"/>
      <c r="AW593" s="128"/>
      <c r="AX593" s="128"/>
      <c r="AY593" s="128"/>
      <c r="AZ593" s="128"/>
      <c r="BA593" s="128"/>
      <c r="BB593" s="128"/>
      <c r="BC593" s="128"/>
      <c r="BD593" s="128"/>
      <c r="BE593" s="128"/>
      <c r="BF593" s="128"/>
      <c r="BG593" s="128"/>
      <c r="BH593" s="128"/>
      <c r="BI593" s="128"/>
      <c r="BJ593" s="128"/>
      <c r="BK593" s="128"/>
      <c r="BL593" s="128"/>
      <c r="BM593" s="128"/>
      <c r="BN593" s="128"/>
      <c r="BO593" s="128"/>
      <c r="BP593" s="128"/>
      <c r="BQ593" s="128"/>
      <c r="BR593" s="128"/>
      <c r="BS593" s="128"/>
      <c r="BT593" s="128"/>
      <c r="BU593" s="128"/>
      <c r="BV593" s="128"/>
      <c r="BW593" s="128"/>
      <c r="BX593" s="128"/>
      <c r="BY593" s="128"/>
      <c r="BZ593" s="128"/>
      <c r="CA593" s="128"/>
      <c r="CB593" s="128"/>
      <c r="CC593" s="128"/>
      <c r="CD593" s="128"/>
      <c r="CE593" s="128"/>
      <c r="CF593" s="128"/>
      <c r="CG593" s="128"/>
      <c r="CH593" s="128"/>
      <c r="CI593" s="128"/>
      <c r="CJ593" s="128"/>
      <c r="CK593" s="128"/>
      <c r="CL593" s="128"/>
      <c r="CM593" s="128"/>
      <c r="CN593" s="128"/>
      <c r="CO593" s="128"/>
      <c r="CP593" s="128"/>
      <c r="CQ593" s="128"/>
      <c r="CR593" s="128"/>
      <c r="CS593" s="128"/>
      <c r="CT593" s="128"/>
      <c r="CU593" s="128"/>
      <c r="CV593" s="128"/>
      <c r="CW593" s="128"/>
      <c r="CX593" s="128"/>
      <c r="CY593" s="128"/>
      <c r="CZ593" s="128"/>
      <c r="DA593" s="128"/>
      <c r="DB593" s="128"/>
      <c r="DC593" s="128"/>
      <c r="DD593" s="128"/>
      <c r="DE593" s="128"/>
      <c r="DF593" s="128"/>
      <c r="DG593" s="128"/>
      <c r="DH593" s="128"/>
      <c r="DI593" s="128"/>
      <c r="DJ593" s="128"/>
      <c r="DK593" s="128"/>
      <c r="DL593" s="128"/>
      <c r="DM593" s="128"/>
      <c r="DN593" s="128"/>
      <c r="DO593" s="128"/>
      <c r="DP593" s="128"/>
      <c r="DQ593" s="128"/>
      <c r="DR593" s="128"/>
      <c r="DS593" s="128"/>
      <c r="DT593" s="128"/>
      <c r="DU593" s="128"/>
      <c r="DV593" s="128"/>
      <c r="DW593" s="128"/>
      <c r="DX593" s="128"/>
      <c r="DY593" s="128"/>
      <c r="DZ593" s="128"/>
      <c r="EA593" s="128"/>
      <c r="EB593" s="128"/>
    </row>
    <row r="594" spans="10:132">
      <c r="J594" s="128"/>
      <c r="K594" s="128"/>
      <c r="L594" s="128"/>
      <c r="M594" s="128"/>
      <c r="N594" s="128"/>
      <c r="O594" s="128"/>
      <c r="P594" s="128"/>
      <c r="Q594" s="128"/>
      <c r="R594" s="128"/>
      <c r="S594" s="128"/>
      <c r="T594" s="128"/>
      <c r="U594" s="128"/>
      <c r="V594" s="128"/>
      <c r="W594" s="128"/>
      <c r="X594" s="128"/>
      <c r="Y594" s="128"/>
      <c r="Z594" s="128"/>
      <c r="AA594" s="128"/>
      <c r="AB594" s="128"/>
      <c r="AC594" s="128"/>
      <c r="AD594" s="128"/>
      <c r="AE594" s="128"/>
      <c r="AF594" s="128"/>
      <c r="AG594" s="128"/>
      <c r="AH594" s="128"/>
      <c r="AI594" s="128"/>
      <c r="AJ594" s="128"/>
      <c r="AK594" s="128"/>
      <c r="AL594" s="128"/>
      <c r="AM594" s="128"/>
      <c r="AN594" s="128"/>
      <c r="AO594" s="128"/>
      <c r="AP594" s="128"/>
      <c r="AQ594" s="128"/>
      <c r="AR594" s="128"/>
      <c r="AS594" s="128"/>
      <c r="AT594" s="128"/>
      <c r="AU594" s="128"/>
      <c r="AV594" s="128"/>
      <c r="AW594" s="128"/>
      <c r="AX594" s="128"/>
      <c r="AY594" s="128"/>
      <c r="AZ594" s="128"/>
      <c r="BA594" s="128"/>
      <c r="BB594" s="128"/>
      <c r="BC594" s="128"/>
      <c r="BD594" s="128"/>
      <c r="BE594" s="128"/>
      <c r="BF594" s="128"/>
      <c r="BG594" s="128"/>
      <c r="BH594" s="128"/>
      <c r="BI594" s="128"/>
      <c r="BJ594" s="128"/>
      <c r="BK594" s="128"/>
      <c r="BL594" s="128"/>
      <c r="BM594" s="128"/>
      <c r="BN594" s="128"/>
      <c r="BO594" s="128"/>
      <c r="BP594" s="128"/>
      <c r="BQ594" s="128"/>
      <c r="BR594" s="128"/>
      <c r="BS594" s="128"/>
      <c r="BT594" s="128"/>
      <c r="BU594" s="128"/>
      <c r="BV594" s="128"/>
      <c r="BW594" s="128"/>
      <c r="BX594" s="128"/>
      <c r="BY594" s="128"/>
      <c r="BZ594" s="128"/>
      <c r="CA594" s="128"/>
      <c r="CB594" s="128"/>
      <c r="CC594" s="128"/>
      <c r="CD594" s="128"/>
      <c r="CE594" s="128"/>
      <c r="CF594" s="128"/>
      <c r="CG594" s="128"/>
      <c r="CH594" s="128"/>
      <c r="CI594" s="128"/>
      <c r="CJ594" s="128"/>
      <c r="CK594" s="128"/>
      <c r="CL594" s="128"/>
      <c r="CM594" s="128"/>
      <c r="CN594" s="128"/>
      <c r="CO594" s="128"/>
      <c r="CP594" s="128"/>
      <c r="CQ594" s="128"/>
      <c r="CR594" s="128"/>
      <c r="CS594" s="128"/>
      <c r="CT594" s="128"/>
      <c r="CU594" s="128"/>
      <c r="CV594" s="128"/>
      <c r="CW594" s="128"/>
      <c r="CX594" s="128"/>
      <c r="CY594" s="128"/>
      <c r="CZ594" s="128"/>
      <c r="DA594" s="128"/>
      <c r="DB594" s="128"/>
      <c r="DC594" s="128"/>
      <c r="DD594" s="128"/>
      <c r="DE594" s="128"/>
      <c r="DF594" s="128"/>
      <c r="DG594" s="128"/>
      <c r="DH594" s="128"/>
      <c r="DI594" s="128"/>
      <c r="DJ594" s="128"/>
      <c r="DK594" s="128"/>
      <c r="DL594" s="128"/>
      <c r="DM594" s="128"/>
      <c r="DN594" s="128"/>
      <c r="DO594" s="128"/>
      <c r="DP594" s="128"/>
      <c r="DQ594" s="128"/>
      <c r="DR594" s="128"/>
      <c r="DS594" s="128"/>
      <c r="DT594" s="128"/>
      <c r="DU594" s="128"/>
      <c r="DV594" s="128"/>
      <c r="DW594" s="128"/>
      <c r="DX594" s="128"/>
      <c r="DY594" s="128"/>
      <c r="DZ594" s="128"/>
      <c r="EA594" s="128"/>
      <c r="EB594" s="128"/>
    </row>
    <row r="595" spans="10:132">
      <c r="J595" s="128"/>
      <c r="K595" s="128"/>
      <c r="L595" s="128"/>
      <c r="M595" s="128"/>
      <c r="N595" s="128"/>
      <c r="O595" s="128"/>
      <c r="P595" s="128"/>
      <c r="Q595" s="128"/>
      <c r="R595" s="128"/>
      <c r="S595" s="128"/>
      <c r="T595" s="128"/>
      <c r="U595" s="128"/>
      <c r="V595" s="128"/>
      <c r="W595" s="128"/>
      <c r="X595" s="128"/>
      <c r="Y595" s="128"/>
      <c r="Z595" s="128"/>
      <c r="AA595" s="128"/>
      <c r="AB595" s="128"/>
      <c r="AC595" s="128"/>
      <c r="AD595" s="128"/>
      <c r="AE595" s="128"/>
      <c r="AF595" s="128"/>
      <c r="AG595" s="128"/>
      <c r="AH595" s="128"/>
      <c r="AI595" s="128"/>
      <c r="AJ595" s="128"/>
      <c r="AK595" s="128"/>
      <c r="AL595" s="128"/>
      <c r="AM595" s="128"/>
      <c r="AN595" s="128"/>
      <c r="AO595" s="128"/>
      <c r="AP595" s="128"/>
      <c r="AQ595" s="128"/>
      <c r="AR595" s="128"/>
      <c r="AS595" s="128"/>
      <c r="AT595" s="128"/>
      <c r="AU595" s="128"/>
      <c r="AV595" s="128"/>
      <c r="AW595" s="128"/>
      <c r="AX595" s="128"/>
      <c r="AY595" s="128"/>
      <c r="AZ595" s="128"/>
      <c r="BA595" s="128"/>
      <c r="BB595" s="128"/>
      <c r="BC595" s="128"/>
      <c r="BD595" s="128"/>
      <c r="BE595" s="128"/>
      <c r="BF595" s="128"/>
      <c r="BG595" s="128"/>
      <c r="BH595" s="128"/>
      <c r="BI595" s="128"/>
      <c r="BJ595" s="128"/>
      <c r="BK595" s="128"/>
      <c r="BL595" s="128"/>
      <c r="BM595" s="128"/>
      <c r="BN595" s="128"/>
      <c r="BO595" s="128"/>
      <c r="BP595" s="128"/>
      <c r="BQ595" s="128"/>
      <c r="BR595" s="128"/>
      <c r="BS595" s="128"/>
      <c r="BT595" s="128"/>
      <c r="BU595" s="128"/>
      <c r="BV595" s="128"/>
      <c r="BW595" s="128"/>
      <c r="BX595" s="128"/>
      <c r="BY595" s="128"/>
      <c r="BZ595" s="128"/>
      <c r="CA595" s="128"/>
      <c r="CB595" s="128"/>
      <c r="CC595" s="128"/>
      <c r="CD595" s="128"/>
      <c r="CE595" s="128"/>
      <c r="CF595" s="128"/>
      <c r="CG595" s="128"/>
      <c r="CH595" s="128"/>
      <c r="CI595" s="128"/>
      <c r="CJ595" s="128"/>
      <c r="CK595" s="128"/>
      <c r="CL595" s="128"/>
      <c r="CM595" s="128"/>
      <c r="CN595" s="128"/>
      <c r="CO595" s="128"/>
      <c r="CP595" s="128"/>
      <c r="CQ595" s="128"/>
      <c r="CR595" s="128"/>
      <c r="CS595" s="128"/>
      <c r="CT595" s="128"/>
      <c r="CU595" s="128"/>
      <c r="CV595" s="128"/>
      <c r="CW595" s="128"/>
      <c r="CX595" s="128"/>
      <c r="CY595" s="128"/>
      <c r="CZ595" s="128"/>
      <c r="DA595" s="128"/>
      <c r="DB595" s="128"/>
      <c r="DC595" s="128"/>
      <c r="DD595" s="128"/>
      <c r="DE595" s="128"/>
      <c r="DF595" s="128"/>
      <c r="DG595" s="128"/>
      <c r="DH595" s="128"/>
      <c r="DI595" s="128"/>
      <c r="DJ595" s="128"/>
      <c r="DK595" s="128"/>
      <c r="DL595" s="128"/>
      <c r="DM595" s="128"/>
      <c r="DN595" s="128"/>
      <c r="DO595" s="128"/>
      <c r="DP595" s="128"/>
      <c r="DQ595" s="128"/>
      <c r="DR595" s="128"/>
      <c r="DS595" s="128"/>
      <c r="DT595" s="128"/>
      <c r="DU595" s="128"/>
      <c r="DV595" s="128"/>
      <c r="DW595" s="128"/>
      <c r="DX595" s="128"/>
      <c r="DY595" s="128"/>
      <c r="DZ595" s="128"/>
      <c r="EA595" s="128"/>
      <c r="EB595" s="128"/>
    </row>
    <row r="596" spans="10:132">
      <c r="J596" s="128"/>
      <c r="K596" s="128"/>
      <c r="L596" s="128"/>
      <c r="M596" s="128"/>
      <c r="N596" s="128"/>
      <c r="O596" s="128"/>
      <c r="P596" s="128"/>
      <c r="Q596" s="128"/>
      <c r="R596" s="128"/>
      <c r="S596" s="128"/>
      <c r="T596" s="128"/>
      <c r="U596" s="128"/>
      <c r="V596" s="128"/>
      <c r="W596" s="128"/>
      <c r="X596" s="128"/>
      <c r="Y596" s="128"/>
      <c r="Z596" s="128"/>
      <c r="AA596" s="128"/>
      <c r="AB596" s="128"/>
      <c r="AC596" s="128"/>
      <c r="AD596" s="128"/>
      <c r="AE596" s="128"/>
      <c r="AF596" s="128"/>
      <c r="AG596" s="128"/>
      <c r="AH596" s="128"/>
      <c r="AI596" s="128"/>
      <c r="AJ596" s="128"/>
      <c r="AK596" s="128"/>
      <c r="AL596" s="128"/>
      <c r="AM596" s="128"/>
      <c r="AN596" s="128"/>
      <c r="AO596" s="128"/>
      <c r="AP596" s="128"/>
      <c r="AQ596" s="128"/>
      <c r="AR596" s="128"/>
      <c r="AS596" s="128"/>
      <c r="AT596" s="128"/>
      <c r="AU596" s="128"/>
      <c r="AV596" s="128"/>
      <c r="AW596" s="128"/>
      <c r="AX596" s="128"/>
      <c r="AY596" s="128"/>
      <c r="AZ596" s="128"/>
      <c r="BA596" s="128"/>
      <c r="BB596" s="128"/>
      <c r="BC596" s="128"/>
      <c r="BD596" s="128"/>
      <c r="BE596" s="128"/>
      <c r="BF596" s="128"/>
      <c r="BG596" s="128"/>
      <c r="BH596" s="128"/>
      <c r="BI596" s="128"/>
      <c r="BJ596" s="128"/>
      <c r="BK596" s="128"/>
      <c r="BL596" s="128"/>
      <c r="BM596" s="128"/>
      <c r="BN596" s="128"/>
      <c r="BO596" s="128"/>
      <c r="BP596" s="128"/>
      <c r="BQ596" s="128"/>
      <c r="BR596" s="128"/>
      <c r="BS596" s="128"/>
      <c r="BT596" s="128"/>
      <c r="BU596" s="128"/>
      <c r="BV596" s="128"/>
      <c r="BW596" s="128"/>
      <c r="BX596" s="128"/>
      <c r="BY596" s="128"/>
      <c r="BZ596" s="128"/>
      <c r="CA596" s="128"/>
      <c r="CB596" s="128"/>
      <c r="CC596" s="128"/>
      <c r="CD596" s="128"/>
      <c r="CE596" s="128"/>
      <c r="CF596" s="128"/>
      <c r="CG596" s="128"/>
      <c r="CH596" s="128"/>
      <c r="CI596" s="128"/>
      <c r="CJ596" s="128"/>
      <c r="CK596" s="128"/>
      <c r="CL596" s="128"/>
      <c r="CM596" s="128"/>
      <c r="CN596" s="128"/>
      <c r="CO596" s="128"/>
      <c r="CP596" s="128"/>
      <c r="CQ596" s="128"/>
      <c r="CR596" s="128"/>
      <c r="CS596" s="128"/>
      <c r="CT596" s="128"/>
      <c r="CU596" s="128"/>
      <c r="CV596" s="128"/>
      <c r="CW596" s="128"/>
      <c r="CX596" s="128"/>
      <c r="CY596" s="128"/>
      <c r="CZ596" s="128"/>
      <c r="DA596" s="128"/>
      <c r="DB596" s="128"/>
      <c r="DC596" s="128"/>
      <c r="DD596" s="128"/>
      <c r="DE596" s="128"/>
      <c r="DF596" s="128"/>
      <c r="DG596" s="128"/>
      <c r="DH596" s="128"/>
      <c r="DI596" s="128"/>
      <c r="DJ596" s="128"/>
      <c r="DK596" s="128"/>
      <c r="DL596" s="128"/>
      <c r="DM596" s="128"/>
      <c r="DN596" s="128"/>
      <c r="DO596" s="128"/>
      <c r="DP596" s="128"/>
      <c r="DQ596" s="128"/>
      <c r="DR596" s="128"/>
      <c r="DS596" s="128"/>
      <c r="DT596" s="128"/>
      <c r="DU596" s="128"/>
      <c r="DV596" s="128"/>
      <c r="DW596" s="128"/>
      <c r="DX596" s="128"/>
      <c r="DY596" s="128"/>
      <c r="DZ596" s="128"/>
      <c r="EA596" s="128"/>
      <c r="EB596" s="128"/>
    </row>
    <row r="597" spans="10:132">
      <c r="J597" s="128"/>
      <c r="K597" s="128"/>
      <c r="L597" s="128"/>
      <c r="M597" s="128"/>
      <c r="N597" s="128"/>
      <c r="O597" s="128"/>
      <c r="P597" s="128"/>
      <c r="Q597" s="128"/>
      <c r="R597" s="128"/>
      <c r="S597" s="128"/>
      <c r="T597" s="128"/>
      <c r="U597" s="128"/>
      <c r="V597" s="128"/>
      <c r="W597" s="128"/>
      <c r="X597" s="128"/>
      <c r="Y597" s="128"/>
      <c r="Z597" s="128"/>
      <c r="AA597" s="128"/>
      <c r="AB597" s="128"/>
      <c r="AC597" s="128"/>
      <c r="AD597" s="128"/>
      <c r="AE597" s="128"/>
      <c r="AF597" s="128"/>
      <c r="AG597" s="128"/>
      <c r="AH597" s="128"/>
      <c r="AI597" s="128"/>
      <c r="AJ597" s="128"/>
      <c r="AK597" s="128"/>
      <c r="AL597" s="128"/>
      <c r="AM597" s="128"/>
      <c r="AN597" s="128"/>
      <c r="AO597" s="128"/>
      <c r="AP597" s="128"/>
      <c r="AQ597" s="128"/>
      <c r="AR597" s="128"/>
      <c r="AS597" s="128"/>
      <c r="AT597" s="128"/>
      <c r="AU597" s="128"/>
      <c r="AV597" s="128"/>
      <c r="AW597" s="128"/>
      <c r="AX597" s="128"/>
      <c r="AY597" s="128"/>
      <c r="AZ597" s="128"/>
      <c r="BA597" s="128"/>
      <c r="BB597" s="128"/>
      <c r="BC597" s="128"/>
      <c r="BD597" s="128"/>
      <c r="BE597" s="128"/>
      <c r="BF597" s="128"/>
      <c r="BG597" s="128"/>
      <c r="BH597" s="128"/>
      <c r="BI597" s="128"/>
      <c r="BJ597" s="128"/>
      <c r="BK597" s="128"/>
      <c r="BL597" s="128"/>
      <c r="BM597" s="128"/>
      <c r="BN597" s="128"/>
      <c r="BO597" s="128"/>
      <c r="BP597" s="128"/>
      <c r="BQ597" s="128"/>
      <c r="BR597" s="128"/>
      <c r="BS597" s="128"/>
      <c r="BT597" s="128"/>
      <c r="BU597" s="128"/>
      <c r="BV597" s="128"/>
      <c r="BW597" s="128"/>
      <c r="BX597" s="128"/>
      <c r="BY597" s="128"/>
      <c r="BZ597" s="128"/>
      <c r="CA597" s="128"/>
      <c r="CB597" s="128"/>
      <c r="CC597" s="128"/>
      <c r="CD597" s="128"/>
      <c r="CE597" s="128"/>
      <c r="CF597" s="128"/>
      <c r="CG597" s="128"/>
      <c r="CH597" s="128"/>
      <c r="CI597" s="128"/>
      <c r="CJ597" s="128"/>
      <c r="CK597" s="128"/>
      <c r="CL597" s="128"/>
      <c r="CM597" s="128"/>
      <c r="CN597" s="128"/>
      <c r="CO597" s="128"/>
      <c r="CP597" s="128"/>
      <c r="CQ597" s="128"/>
      <c r="CR597" s="128"/>
      <c r="CS597" s="128"/>
      <c r="CT597" s="128"/>
      <c r="CU597" s="128"/>
      <c r="CV597" s="128"/>
      <c r="CW597" s="128"/>
      <c r="CX597" s="128"/>
      <c r="CY597" s="128"/>
      <c r="CZ597" s="128"/>
      <c r="DA597" s="128"/>
      <c r="DB597" s="128"/>
      <c r="DC597" s="128"/>
      <c r="DD597" s="128"/>
      <c r="DE597" s="128"/>
      <c r="DF597" s="128"/>
      <c r="DG597" s="128"/>
      <c r="DH597" s="128"/>
      <c r="DI597" s="128"/>
      <c r="DJ597" s="128"/>
      <c r="DK597" s="128"/>
      <c r="DL597" s="128"/>
      <c r="DM597" s="128"/>
      <c r="DN597" s="128"/>
      <c r="DO597" s="128"/>
      <c r="DP597" s="128"/>
      <c r="DQ597" s="128"/>
      <c r="DR597" s="128"/>
      <c r="DS597" s="128"/>
      <c r="DT597" s="128"/>
      <c r="DU597" s="128"/>
      <c r="DV597" s="128"/>
      <c r="DW597" s="128"/>
      <c r="DX597" s="128"/>
      <c r="DY597" s="128"/>
      <c r="DZ597" s="128"/>
      <c r="EA597" s="128"/>
      <c r="EB597" s="128"/>
    </row>
    <row r="598" spans="10:132">
      <c r="J598" s="128"/>
      <c r="K598" s="128"/>
      <c r="L598" s="128"/>
      <c r="M598" s="128"/>
      <c r="N598" s="128"/>
      <c r="O598" s="128"/>
      <c r="P598" s="128"/>
      <c r="Q598" s="128"/>
      <c r="R598" s="128"/>
      <c r="S598" s="128"/>
      <c r="T598" s="128"/>
      <c r="U598" s="128"/>
      <c r="V598" s="128"/>
      <c r="W598" s="128"/>
      <c r="X598" s="128"/>
      <c r="Y598" s="128"/>
      <c r="Z598" s="128"/>
      <c r="AA598" s="128"/>
      <c r="AB598" s="128"/>
      <c r="AC598" s="128"/>
      <c r="AD598" s="128"/>
      <c r="AE598" s="128"/>
      <c r="AF598" s="128"/>
      <c r="AG598" s="128"/>
      <c r="AH598" s="128"/>
      <c r="AI598" s="128"/>
      <c r="AJ598" s="128"/>
      <c r="AK598" s="128"/>
      <c r="AL598" s="128"/>
      <c r="AM598" s="128"/>
      <c r="AN598" s="128"/>
      <c r="AO598" s="128"/>
      <c r="AP598" s="128"/>
      <c r="AQ598" s="128"/>
      <c r="AR598" s="128"/>
      <c r="AS598" s="128"/>
      <c r="AT598" s="128"/>
      <c r="AU598" s="128"/>
      <c r="AV598" s="128"/>
      <c r="AW598" s="128"/>
      <c r="AX598" s="128"/>
      <c r="AY598" s="128"/>
      <c r="AZ598" s="128"/>
      <c r="BA598" s="128"/>
      <c r="BB598" s="128"/>
      <c r="BC598" s="128"/>
      <c r="BD598" s="128"/>
      <c r="BE598" s="128"/>
      <c r="BF598" s="128"/>
      <c r="BG598" s="128"/>
      <c r="BH598" s="128"/>
      <c r="BI598" s="128"/>
      <c r="BJ598" s="128"/>
      <c r="BK598" s="128"/>
      <c r="BL598" s="128"/>
      <c r="BM598" s="128"/>
      <c r="BN598" s="128"/>
      <c r="BO598" s="128"/>
      <c r="BP598" s="128"/>
      <c r="BQ598" s="128"/>
      <c r="BR598" s="128"/>
      <c r="BS598" s="128"/>
      <c r="BT598" s="128"/>
      <c r="BU598" s="128"/>
      <c r="BV598" s="128"/>
      <c r="BW598" s="128"/>
      <c r="BX598" s="128"/>
      <c r="BY598" s="128"/>
      <c r="BZ598" s="128"/>
      <c r="CA598" s="128"/>
      <c r="CB598" s="128"/>
      <c r="CC598" s="128"/>
      <c r="CD598" s="128"/>
      <c r="CE598" s="128"/>
      <c r="CF598" s="128"/>
      <c r="CG598" s="128"/>
      <c r="CH598" s="128"/>
      <c r="CI598" s="128"/>
      <c r="CJ598" s="128"/>
      <c r="CK598" s="128"/>
      <c r="CL598" s="128"/>
      <c r="CM598" s="128"/>
      <c r="CN598" s="128"/>
      <c r="CO598" s="128"/>
      <c r="CP598" s="128"/>
      <c r="CQ598" s="128"/>
      <c r="CR598" s="128"/>
      <c r="CS598" s="128"/>
      <c r="CT598" s="128"/>
      <c r="CU598" s="128"/>
      <c r="CV598" s="128"/>
      <c r="CW598" s="128"/>
      <c r="CX598" s="128"/>
      <c r="CY598" s="128"/>
      <c r="CZ598" s="128"/>
      <c r="DA598" s="128"/>
      <c r="DB598" s="128"/>
      <c r="DC598" s="128"/>
      <c r="DD598" s="128"/>
      <c r="DE598" s="128"/>
      <c r="DF598" s="128"/>
      <c r="DG598" s="128"/>
      <c r="DH598" s="128"/>
      <c r="DI598" s="128"/>
      <c r="DJ598" s="128"/>
      <c r="DK598" s="128"/>
      <c r="DL598" s="128"/>
      <c r="DM598" s="128"/>
      <c r="DN598" s="128"/>
      <c r="DO598" s="128"/>
      <c r="DP598" s="128"/>
      <c r="DQ598" s="128"/>
      <c r="DR598" s="128"/>
      <c r="DS598" s="128"/>
      <c r="DT598" s="128"/>
      <c r="DU598" s="128"/>
      <c r="DV598" s="128"/>
      <c r="DW598" s="128"/>
      <c r="DX598" s="128"/>
      <c r="DY598" s="128"/>
      <c r="DZ598" s="128"/>
      <c r="EA598" s="128"/>
      <c r="EB598" s="128"/>
    </row>
    <row r="599" spans="10:132">
      <c r="J599" s="128"/>
      <c r="K599" s="128"/>
      <c r="L599" s="128"/>
      <c r="M599" s="128"/>
      <c r="N599" s="128"/>
      <c r="O599" s="128"/>
      <c r="P599" s="128"/>
      <c r="Q599" s="128"/>
      <c r="R599" s="128"/>
      <c r="S599" s="128"/>
      <c r="T599" s="128"/>
      <c r="U599" s="128"/>
      <c r="V599" s="128"/>
      <c r="W599" s="128"/>
      <c r="X599" s="128"/>
      <c r="Y599" s="128"/>
      <c r="Z599" s="128"/>
      <c r="AA599" s="128"/>
      <c r="AB599" s="128"/>
      <c r="AC599" s="128"/>
      <c r="AD599" s="128"/>
      <c r="AE599" s="128"/>
      <c r="AF599" s="128"/>
      <c r="AG599" s="128"/>
      <c r="AH599" s="128"/>
      <c r="AI599" s="128"/>
      <c r="AJ599" s="128"/>
      <c r="AK599" s="128"/>
      <c r="AL599" s="128"/>
      <c r="AM599" s="128"/>
      <c r="AN599" s="128"/>
      <c r="AO599" s="128"/>
      <c r="AP599" s="128"/>
      <c r="AQ599" s="128"/>
      <c r="AR599" s="128"/>
      <c r="AS599" s="128"/>
      <c r="AT599" s="128"/>
      <c r="AU599" s="128"/>
      <c r="AV599" s="128"/>
      <c r="AW599" s="128"/>
      <c r="AX599" s="128"/>
      <c r="AY599" s="128"/>
      <c r="AZ599" s="128"/>
      <c r="BA599" s="128"/>
      <c r="BB599" s="128"/>
      <c r="BC599" s="128"/>
      <c r="BD599" s="128"/>
      <c r="BE599" s="128"/>
      <c r="BF599" s="128"/>
      <c r="BG599" s="128"/>
      <c r="BH599" s="128"/>
      <c r="BI599" s="128"/>
      <c r="BJ599" s="128"/>
      <c r="BK599" s="128"/>
      <c r="BL599" s="128"/>
      <c r="BM599" s="128"/>
      <c r="BN599" s="128"/>
      <c r="BO599" s="128"/>
      <c r="BP599" s="128"/>
      <c r="BQ599" s="128"/>
      <c r="BR599" s="128"/>
      <c r="BS599" s="128"/>
      <c r="BT599" s="128"/>
      <c r="BU599" s="128"/>
      <c r="BV599" s="128"/>
      <c r="BW599" s="128"/>
      <c r="BX599" s="128"/>
      <c r="BY599" s="128"/>
      <c r="BZ599" s="128"/>
      <c r="CA599" s="128"/>
      <c r="CB599" s="128"/>
      <c r="CC599" s="128"/>
      <c r="CD599" s="128"/>
      <c r="CE599" s="128"/>
      <c r="CF599" s="128"/>
      <c r="CG599" s="128"/>
      <c r="CH599" s="128"/>
      <c r="CI599" s="128"/>
      <c r="CJ599" s="128"/>
      <c r="CK599" s="128"/>
      <c r="CL599" s="128"/>
      <c r="CM599" s="128"/>
      <c r="CN599" s="128"/>
      <c r="CO599" s="128"/>
      <c r="CP599" s="128"/>
      <c r="CQ599" s="128"/>
      <c r="CR599" s="128"/>
      <c r="CS599" s="128"/>
      <c r="CT599" s="128"/>
      <c r="CU599" s="128"/>
      <c r="CV599" s="128"/>
      <c r="CW599" s="128"/>
      <c r="CX599" s="128"/>
      <c r="CY599" s="128"/>
      <c r="CZ599" s="128"/>
      <c r="DA599" s="128"/>
      <c r="DB599" s="128"/>
      <c r="DC599" s="128"/>
      <c r="DD599" s="128"/>
      <c r="DE599" s="128"/>
      <c r="DF599" s="128"/>
      <c r="DG599" s="128"/>
      <c r="DH599" s="128"/>
      <c r="DI599" s="128"/>
      <c r="DJ599" s="128"/>
      <c r="DK599" s="128"/>
      <c r="DL599" s="128"/>
      <c r="DM599" s="128"/>
      <c r="DN599" s="128"/>
      <c r="DO599" s="128"/>
      <c r="DP599" s="128"/>
      <c r="DQ599" s="128"/>
      <c r="DR599" s="128"/>
      <c r="DS599" s="128"/>
      <c r="DT599" s="128"/>
      <c r="DU599" s="128"/>
      <c r="DV599" s="128"/>
      <c r="DW599" s="128"/>
      <c r="DX599" s="128"/>
      <c r="DY599" s="128"/>
      <c r="DZ599" s="128"/>
      <c r="EA599" s="128"/>
      <c r="EB599" s="128"/>
    </row>
    <row r="600" spans="10:132">
      <c r="J600" s="128"/>
      <c r="K600" s="128"/>
      <c r="L600" s="128"/>
      <c r="M600" s="128"/>
      <c r="N600" s="128"/>
      <c r="O600" s="128"/>
      <c r="P600" s="128"/>
      <c r="Q600" s="128"/>
      <c r="R600" s="128"/>
      <c r="S600" s="128"/>
      <c r="T600" s="128"/>
      <c r="U600" s="128"/>
      <c r="V600" s="128"/>
      <c r="W600" s="128"/>
      <c r="X600" s="128"/>
      <c r="Y600" s="128"/>
      <c r="Z600" s="128"/>
      <c r="AA600" s="128"/>
      <c r="AB600" s="128"/>
      <c r="AC600" s="128"/>
      <c r="AD600" s="128"/>
      <c r="AE600" s="128"/>
      <c r="AF600" s="128"/>
      <c r="AG600" s="128"/>
      <c r="AH600" s="128"/>
      <c r="AI600" s="128"/>
      <c r="AJ600" s="128"/>
      <c r="AK600" s="128"/>
      <c r="AL600" s="128"/>
      <c r="AM600" s="128"/>
      <c r="AN600" s="128"/>
      <c r="AO600" s="128"/>
      <c r="AP600" s="128"/>
      <c r="AQ600" s="128"/>
      <c r="AR600" s="128"/>
      <c r="AS600" s="128"/>
      <c r="AT600" s="128"/>
      <c r="AU600" s="128"/>
      <c r="AV600" s="128"/>
      <c r="AW600" s="128"/>
      <c r="AX600" s="128"/>
      <c r="AY600" s="128"/>
      <c r="AZ600" s="128"/>
      <c r="BA600" s="128"/>
      <c r="BB600" s="128"/>
      <c r="BC600" s="128"/>
      <c r="BD600" s="128"/>
      <c r="BE600" s="128"/>
      <c r="BF600" s="128"/>
      <c r="BG600" s="128"/>
      <c r="BH600" s="128"/>
      <c r="BI600" s="128"/>
      <c r="BJ600" s="128"/>
      <c r="BK600" s="128"/>
      <c r="BL600" s="128"/>
      <c r="BM600" s="128"/>
      <c r="BN600" s="128"/>
      <c r="BO600" s="128"/>
      <c r="BP600" s="128"/>
      <c r="BQ600" s="128"/>
      <c r="BR600" s="128"/>
      <c r="BS600" s="128"/>
      <c r="BT600" s="128"/>
      <c r="BU600" s="128"/>
      <c r="BV600" s="128"/>
      <c r="BW600" s="128"/>
      <c r="BX600" s="128"/>
      <c r="BY600" s="128"/>
      <c r="BZ600" s="128"/>
      <c r="CA600" s="128"/>
      <c r="CB600" s="128"/>
      <c r="CC600" s="128"/>
      <c r="CD600" s="128"/>
      <c r="CE600" s="128"/>
      <c r="CF600" s="128"/>
      <c r="CG600" s="128"/>
      <c r="CH600" s="128"/>
      <c r="CI600" s="128"/>
      <c r="CJ600" s="128"/>
      <c r="CK600" s="128"/>
      <c r="CL600" s="128"/>
      <c r="CM600" s="128"/>
      <c r="CN600" s="128"/>
      <c r="CO600" s="128"/>
      <c r="CP600" s="128"/>
      <c r="CQ600" s="128"/>
      <c r="CR600" s="128"/>
      <c r="CS600" s="128"/>
      <c r="CT600" s="128"/>
      <c r="CU600" s="128"/>
      <c r="CV600" s="128"/>
      <c r="CW600" s="128"/>
      <c r="CX600" s="128"/>
      <c r="CY600" s="128"/>
      <c r="CZ600" s="128"/>
      <c r="DA600" s="128"/>
      <c r="DB600" s="128"/>
      <c r="DC600" s="128"/>
      <c r="DD600" s="128"/>
      <c r="DE600" s="128"/>
      <c r="DF600" s="128"/>
      <c r="DG600" s="128"/>
      <c r="DH600" s="128"/>
      <c r="DI600" s="128"/>
      <c r="DJ600" s="128"/>
      <c r="DK600" s="128"/>
      <c r="DL600" s="128"/>
      <c r="DM600" s="128"/>
      <c r="DN600" s="128"/>
      <c r="DO600" s="128"/>
      <c r="DP600" s="128"/>
      <c r="DQ600" s="128"/>
      <c r="DR600" s="128"/>
      <c r="DS600" s="128"/>
      <c r="DT600" s="128"/>
      <c r="DU600" s="128"/>
      <c r="DV600" s="128"/>
      <c r="DW600" s="128"/>
      <c r="DX600" s="128"/>
      <c r="DY600" s="128"/>
      <c r="DZ600" s="128"/>
      <c r="EA600" s="128"/>
      <c r="EB600" s="128"/>
    </row>
    <row r="601" spans="10:132">
      <c r="J601" s="128"/>
      <c r="K601" s="128"/>
      <c r="L601" s="128"/>
      <c r="M601" s="128"/>
      <c r="N601" s="128"/>
      <c r="O601" s="128"/>
      <c r="P601" s="128"/>
      <c r="Q601" s="128"/>
      <c r="R601" s="128"/>
      <c r="S601" s="128"/>
      <c r="T601" s="128"/>
      <c r="U601" s="128"/>
      <c r="V601" s="128"/>
      <c r="W601" s="128"/>
      <c r="X601" s="128"/>
      <c r="Y601" s="128"/>
      <c r="Z601" s="128"/>
      <c r="AA601" s="128"/>
      <c r="AB601" s="128"/>
      <c r="AC601" s="128"/>
      <c r="AD601" s="128"/>
      <c r="AE601" s="128"/>
      <c r="AF601" s="128"/>
      <c r="AG601" s="128"/>
      <c r="AH601" s="128"/>
      <c r="AI601" s="128"/>
      <c r="AJ601" s="128"/>
      <c r="AK601" s="128"/>
      <c r="AL601" s="128"/>
      <c r="AM601" s="128"/>
      <c r="AN601" s="128"/>
      <c r="AO601" s="128"/>
      <c r="AP601" s="128"/>
      <c r="AQ601" s="128"/>
      <c r="AR601" s="128"/>
      <c r="AS601" s="128"/>
      <c r="AT601" s="128"/>
      <c r="AU601" s="128"/>
      <c r="AV601" s="128"/>
      <c r="AW601" s="128"/>
      <c r="AX601" s="128"/>
      <c r="AY601" s="128"/>
      <c r="AZ601" s="128"/>
      <c r="BA601" s="128"/>
      <c r="BB601" s="128"/>
      <c r="BC601" s="128"/>
      <c r="BD601" s="128"/>
      <c r="BE601" s="128"/>
      <c r="BF601" s="128"/>
      <c r="BG601" s="128"/>
      <c r="BH601" s="128"/>
      <c r="BI601" s="128"/>
      <c r="BJ601" s="128"/>
      <c r="BK601" s="128"/>
      <c r="BL601" s="128"/>
      <c r="BM601" s="128"/>
      <c r="BN601" s="128"/>
      <c r="BO601" s="128"/>
      <c r="BP601" s="128"/>
      <c r="BQ601" s="128"/>
      <c r="BR601" s="128"/>
      <c r="BS601" s="128"/>
      <c r="BT601" s="128"/>
      <c r="BU601" s="128"/>
      <c r="BV601" s="128"/>
      <c r="BW601" s="128"/>
      <c r="BX601" s="128"/>
      <c r="BY601" s="128"/>
      <c r="BZ601" s="128"/>
      <c r="CA601" s="128"/>
      <c r="CB601" s="128"/>
      <c r="CC601" s="128"/>
      <c r="CD601" s="128"/>
      <c r="CE601" s="128"/>
      <c r="CF601" s="128"/>
      <c r="CG601" s="128"/>
      <c r="CH601" s="128"/>
      <c r="CI601" s="128"/>
      <c r="CJ601" s="128"/>
      <c r="CK601" s="128"/>
      <c r="CL601" s="128"/>
      <c r="CM601" s="128"/>
      <c r="CN601" s="128"/>
      <c r="CO601" s="128"/>
      <c r="CP601" s="128"/>
      <c r="CQ601" s="128"/>
      <c r="CR601" s="128"/>
      <c r="CS601" s="128"/>
      <c r="CT601" s="128"/>
      <c r="CU601" s="128"/>
      <c r="CV601" s="128"/>
      <c r="CW601" s="128"/>
      <c r="CX601" s="128"/>
      <c r="CY601" s="128"/>
      <c r="CZ601" s="128"/>
      <c r="DA601" s="128"/>
      <c r="DB601" s="128"/>
      <c r="DC601" s="128"/>
      <c r="DD601" s="128"/>
      <c r="DE601" s="128"/>
      <c r="DF601" s="128"/>
      <c r="DG601" s="128"/>
      <c r="DH601" s="128"/>
      <c r="DI601" s="128"/>
      <c r="DJ601" s="128"/>
      <c r="DK601" s="128"/>
      <c r="DL601" s="128"/>
      <c r="DM601" s="128"/>
      <c r="DN601" s="128"/>
      <c r="DO601" s="128"/>
      <c r="DP601" s="128"/>
      <c r="DQ601" s="128"/>
      <c r="DR601" s="128"/>
      <c r="DS601" s="128"/>
      <c r="DT601" s="128"/>
      <c r="DU601" s="128"/>
      <c r="DV601" s="128"/>
      <c r="DW601" s="128"/>
      <c r="DX601" s="128"/>
      <c r="DY601" s="128"/>
      <c r="DZ601" s="128"/>
      <c r="EA601" s="128"/>
      <c r="EB601" s="128"/>
    </row>
    <row r="602" spans="10:132">
      <c r="J602" s="128"/>
      <c r="K602" s="128"/>
      <c r="L602" s="128"/>
      <c r="M602" s="128"/>
      <c r="N602" s="128"/>
      <c r="O602" s="128"/>
      <c r="P602" s="128"/>
      <c r="Q602" s="128"/>
      <c r="R602" s="128"/>
      <c r="S602" s="128"/>
      <c r="T602" s="128"/>
      <c r="U602" s="128"/>
      <c r="V602" s="128"/>
      <c r="W602" s="128"/>
      <c r="X602" s="128"/>
      <c r="Y602" s="128"/>
      <c r="Z602" s="128"/>
      <c r="AA602" s="128"/>
      <c r="AB602" s="128"/>
      <c r="AC602" s="128"/>
      <c r="AD602" s="128"/>
      <c r="AE602" s="128"/>
      <c r="AF602" s="128"/>
      <c r="AG602" s="128"/>
      <c r="AH602" s="128"/>
      <c r="AI602" s="128"/>
      <c r="AJ602" s="128"/>
      <c r="AK602" s="128"/>
      <c r="AL602" s="128"/>
      <c r="AM602" s="128"/>
      <c r="AN602" s="128"/>
      <c r="AO602" s="128"/>
      <c r="AP602" s="128"/>
      <c r="AQ602" s="128"/>
      <c r="AR602" s="128"/>
      <c r="AS602" s="128"/>
      <c r="AT602" s="128"/>
      <c r="AU602" s="128"/>
      <c r="AV602" s="128"/>
      <c r="AW602" s="128"/>
      <c r="AX602" s="128"/>
      <c r="AY602" s="128"/>
      <c r="AZ602" s="128"/>
      <c r="BA602" s="128"/>
      <c r="BB602" s="128"/>
      <c r="BC602" s="128"/>
      <c r="BD602" s="128"/>
      <c r="BE602" s="128"/>
      <c r="BF602" s="128"/>
      <c r="BG602" s="128"/>
      <c r="BH602" s="128"/>
      <c r="BI602" s="128"/>
      <c r="BJ602" s="128"/>
      <c r="BK602" s="128"/>
      <c r="BL602" s="128"/>
      <c r="BM602" s="128"/>
      <c r="BN602" s="128"/>
      <c r="BO602" s="128"/>
      <c r="BP602" s="128"/>
      <c r="BQ602" s="128"/>
      <c r="BR602" s="128"/>
      <c r="BS602" s="128"/>
      <c r="BT602" s="128"/>
      <c r="BU602" s="128"/>
      <c r="BV602" s="128"/>
      <c r="BW602" s="128"/>
      <c r="BX602" s="128"/>
      <c r="BY602" s="128"/>
      <c r="BZ602" s="128"/>
      <c r="CA602" s="128"/>
      <c r="CB602" s="128"/>
      <c r="CC602" s="128"/>
      <c r="CD602" s="128"/>
      <c r="CE602" s="128"/>
      <c r="CF602" s="128"/>
      <c r="CG602" s="128"/>
      <c r="CH602" s="128"/>
      <c r="CI602" s="128"/>
      <c r="CJ602" s="128"/>
      <c r="CK602" s="128"/>
      <c r="CL602" s="128"/>
      <c r="CM602" s="128"/>
      <c r="CN602" s="128"/>
      <c r="CO602" s="128"/>
      <c r="CP602" s="128"/>
      <c r="CQ602" s="128"/>
      <c r="CR602" s="128"/>
      <c r="CS602" s="128"/>
      <c r="CT602" s="128"/>
      <c r="CU602" s="128"/>
      <c r="CV602" s="128"/>
      <c r="CW602" s="128"/>
      <c r="CX602" s="128"/>
      <c r="CY602" s="128"/>
      <c r="CZ602" s="128"/>
      <c r="DA602" s="128"/>
      <c r="DB602" s="128"/>
      <c r="DC602" s="128"/>
      <c r="DD602" s="128"/>
      <c r="DE602" s="128"/>
      <c r="DF602" s="128"/>
      <c r="DG602" s="128"/>
      <c r="DH602" s="128"/>
      <c r="DI602" s="128"/>
      <c r="DJ602" s="128"/>
      <c r="DK602" s="128"/>
      <c r="DL602" s="128"/>
      <c r="DM602" s="128"/>
      <c r="DN602" s="128"/>
      <c r="DO602" s="128"/>
      <c r="DP602" s="128"/>
      <c r="DQ602" s="128"/>
      <c r="DR602" s="128"/>
      <c r="DS602" s="128"/>
      <c r="DT602" s="128"/>
      <c r="DU602" s="128"/>
      <c r="DV602" s="128"/>
      <c r="DW602" s="128"/>
      <c r="DX602" s="128"/>
      <c r="DY602" s="128"/>
      <c r="DZ602" s="128"/>
      <c r="EA602" s="128"/>
      <c r="EB602" s="128"/>
    </row>
    <row r="603" spans="10:132">
      <c r="J603" s="128"/>
      <c r="K603" s="128"/>
      <c r="L603" s="128"/>
      <c r="M603" s="128"/>
      <c r="N603" s="128"/>
      <c r="O603" s="128"/>
      <c r="P603" s="128"/>
      <c r="Q603" s="128"/>
      <c r="R603" s="128"/>
      <c r="S603" s="128"/>
      <c r="T603" s="128"/>
      <c r="U603" s="128"/>
      <c r="V603" s="128"/>
      <c r="W603" s="128"/>
      <c r="X603" s="128"/>
      <c r="Y603" s="128"/>
      <c r="Z603" s="128"/>
      <c r="AA603" s="128"/>
      <c r="AB603" s="128"/>
      <c r="AC603" s="128"/>
      <c r="AD603" s="128"/>
      <c r="AE603" s="128"/>
      <c r="AF603" s="128"/>
      <c r="AG603" s="128"/>
      <c r="AH603" s="128"/>
      <c r="AI603" s="128"/>
      <c r="AJ603" s="128"/>
      <c r="AK603" s="128"/>
      <c r="AL603" s="128"/>
      <c r="AM603" s="128"/>
      <c r="AN603" s="128"/>
      <c r="AO603" s="128"/>
      <c r="AP603" s="128"/>
      <c r="AQ603" s="128"/>
      <c r="AR603" s="128"/>
      <c r="AS603" s="128"/>
      <c r="AT603" s="128"/>
      <c r="AU603" s="128"/>
      <c r="AV603" s="128"/>
      <c r="AW603" s="128"/>
      <c r="AX603" s="128"/>
      <c r="AY603" s="128"/>
      <c r="AZ603" s="128"/>
      <c r="BA603" s="128"/>
      <c r="BB603" s="128"/>
      <c r="BC603" s="128"/>
      <c r="BD603" s="128"/>
      <c r="BE603" s="128"/>
      <c r="BF603" s="128"/>
      <c r="BG603" s="128"/>
      <c r="BH603" s="128"/>
      <c r="BI603" s="128"/>
      <c r="BJ603" s="128"/>
      <c r="BK603" s="128"/>
      <c r="BL603" s="128"/>
      <c r="BM603" s="128"/>
      <c r="BN603" s="128"/>
      <c r="BO603" s="128"/>
      <c r="BP603" s="128"/>
      <c r="BQ603" s="128"/>
      <c r="BR603" s="128"/>
      <c r="BS603" s="128"/>
      <c r="BT603" s="128"/>
      <c r="BU603" s="128"/>
      <c r="BV603" s="128"/>
      <c r="BW603" s="128"/>
      <c r="BX603" s="128"/>
      <c r="BY603" s="128"/>
      <c r="BZ603" s="128"/>
      <c r="CA603" s="128"/>
      <c r="CB603" s="128"/>
      <c r="CC603" s="128"/>
      <c r="CD603" s="128"/>
      <c r="CE603" s="128"/>
      <c r="CF603" s="128"/>
      <c r="CG603" s="128"/>
      <c r="CH603" s="128"/>
      <c r="CI603" s="128"/>
      <c r="CJ603" s="128"/>
      <c r="CK603" s="128"/>
      <c r="CL603" s="128"/>
      <c r="CM603" s="128"/>
      <c r="CN603" s="128"/>
      <c r="CO603" s="128"/>
      <c r="CP603" s="128"/>
      <c r="CQ603" s="128"/>
      <c r="CR603" s="128"/>
      <c r="CS603" s="128"/>
      <c r="CT603" s="128"/>
      <c r="CU603" s="128"/>
      <c r="CV603" s="128"/>
      <c r="CW603" s="128"/>
      <c r="CX603" s="128"/>
      <c r="CY603" s="128"/>
      <c r="CZ603" s="128"/>
      <c r="DA603" s="128"/>
      <c r="DB603" s="128"/>
      <c r="DC603" s="128"/>
      <c r="DD603" s="128"/>
      <c r="DE603" s="128"/>
      <c r="DF603" s="128"/>
      <c r="DG603" s="128"/>
      <c r="DH603" s="128"/>
      <c r="DI603" s="128"/>
      <c r="DJ603" s="128"/>
      <c r="DK603" s="128"/>
      <c r="DL603" s="128"/>
      <c r="DM603" s="128"/>
      <c r="DN603" s="128"/>
      <c r="DO603" s="128"/>
      <c r="DP603" s="128"/>
      <c r="DQ603" s="128"/>
      <c r="DR603" s="128"/>
      <c r="DS603" s="128"/>
      <c r="DT603" s="128"/>
      <c r="DU603" s="128"/>
      <c r="DV603" s="128"/>
      <c r="DW603" s="128"/>
      <c r="DX603" s="128"/>
      <c r="DY603" s="128"/>
      <c r="DZ603" s="128"/>
      <c r="EA603" s="128"/>
      <c r="EB603" s="128"/>
    </row>
    <row r="604" spans="10:132">
      <c r="J604" s="128"/>
      <c r="K604" s="128"/>
      <c r="L604" s="128"/>
      <c r="M604" s="128"/>
      <c r="N604" s="128"/>
      <c r="O604" s="128"/>
      <c r="P604" s="128"/>
      <c r="Q604" s="128"/>
      <c r="R604" s="128"/>
      <c r="S604" s="128"/>
      <c r="T604" s="128"/>
      <c r="U604" s="128"/>
      <c r="V604" s="128"/>
      <c r="W604" s="128"/>
      <c r="X604" s="128"/>
      <c r="Y604" s="128"/>
      <c r="Z604" s="128"/>
      <c r="AA604" s="128"/>
      <c r="AB604" s="128"/>
      <c r="AC604" s="128"/>
      <c r="AD604" s="128"/>
      <c r="AE604" s="128"/>
      <c r="AF604" s="128"/>
      <c r="AG604" s="128"/>
      <c r="AH604" s="128"/>
      <c r="AI604" s="128"/>
      <c r="AJ604" s="128"/>
      <c r="AK604" s="128"/>
      <c r="AL604" s="128"/>
      <c r="AM604" s="128"/>
      <c r="AN604" s="128"/>
      <c r="AO604" s="128"/>
      <c r="AP604" s="128"/>
      <c r="AQ604" s="128"/>
      <c r="AR604" s="128"/>
      <c r="AS604" s="128"/>
      <c r="AT604" s="128"/>
      <c r="AU604" s="128"/>
      <c r="AV604" s="128"/>
      <c r="AW604" s="128"/>
      <c r="AX604" s="128"/>
      <c r="AY604" s="128"/>
      <c r="AZ604" s="128"/>
      <c r="BA604" s="128"/>
      <c r="BB604" s="128"/>
      <c r="BC604" s="128"/>
      <c r="BD604" s="128"/>
      <c r="BE604" s="128"/>
      <c r="BF604" s="128"/>
      <c r="BG604" s="128"/>
      <c r="BH604" s="128"/>
      <c r="BI604" s="128"/>
      <c r="BJ604" s="128"/>
      <c r="BK604" s="128"/>
      <c r="BL604" s="128"/>
      <c r="BM604" s="128"/>
      <c r="BN604" s="128"/>
      <c r="BO604" s="128"/>
      <c r="BP604" s="128"/>
      <c r="BQ604" s="128"/>
      <c r="BR604" s="128"/>
      <c r="BS604" s="128"/>
      <c r="BT604" s="128"/>
      <c r="BU604" s="128"/>
      <c r="BV604" s="128"/>
      <c r="BW604" s="128"/>
      <c r="BX604" s="128"/>
      <c r="BY604" s="128"/>
      <c r="BZ604" s="128"/>
      <c r="CA604" s="128"/>
      <c r="CB604" s="128"/>
      <c r="CC604" s="128"/>
      <c r="CD604" s="128"/>
      <c r="CE604" s="128"/>
      <c r="CF604" s="128"/>
      <c r="CG604" s="128"/>
      <c r="CH604" s="128"/>
      <c r="CI604" s="128"/>
      <c r="CJ604" s="128"/>
      <c r="CK604" s="128"/>
      <c r="CL604" s="128"/>
      <c r="CM604" s="128"/>
      <c r="CN604" s="128"/>
      <c r="CO604" s="128"/>
      <c r="CP604" s="128"/>
      <c r="CQ604" s="128"/>
      <c r="CR604" s="128"/>
      <c r="CS604" s="128"/>
      <c r="CT604" s="128"/>
      <c r="CU604" s="128"/>
      <c r="CV604" s="128"/>
      <c r="CW604" s="128"/>
      <c r="CX604" s="128"/>
      <c r="CY604" s="128"/>
      <c r="CZ604" s="128"/>
      <c r="DA604" s="128"/>
      <c r="DB604" s="128"/>
      <c r="DC604" s="128"/>
      <c r="DD604" s="128"/>
      <c r="DE604" s="128"/>
      <c r="DF604" s="128"/>
      <c r="DG604" s="128"/>
      <c r="DH604" s="128"/>
      <c r="DI604" s="128"/>
      <c r="DJ604" s="128"/>
      <c r="DK604" s="128"/>
      <c r="DL604" s="128"/>
      <c r="DM604" s="128"/>
      <c r="DN604" s="128"/>
      <c r="DO604" s="128"/>
      <c r="DP604" s="128"/>
      <c r="DQ604" s="128"/>
      <c r="DR604" s="128"/>
      <c r="DS604" s="128"/>
      <c r="DT604" s="128"/>
      <c r="DU604" s="128"/>
      <c r="DV604" s="128"/>
      <c r="DW604" s="128"/>
      <c r="DX604" s="128"/>
      <c r="DY604" s="128"/>
      <c r="DZ604" s="128"/>
      <c r="EA604" s="128"/>
      <c r="EB604" s="128"/>
    </row>
    <row r="605" spans="10:132">
      <c r="J605" s="128"/>
      <c r="K605" s="128"/>
      <c r="L605" s="128"/>
      <c r="M605" s="128"/>
      <c r="N605" s="128"/>
      <c r="O605" s="128"/>
      <c r="P605" s="128"/>
      <c r="Q605" s="128"/>
      <c r="R605" s="128"/>
      <c r="S605" s="128"/>
      <c r="T605" s="128"/>
      <c r="U605" s="128"/>
      <c r="V605" s="128"/>
      <c r="W605" s="128"/>
      <c r="X605" s="128"/>
      <c r="Y605" s="128"/>
      <c r="Z605" s="128"/>
      <c r="AA605" s="128"/>
      <c r="AB605" s="128"/>
      <c r="AC605" s="128"/>
      <c r="AD605" s="128"/>
      <c r="AE605" s="128"/>
      <c r="AF605" s="128"/>
      <c r="AG605" s="128"/>
      <c r="AH605" s="128"/>
      <c r="AI605" s="128"/>
      <c r="AJ605" s="128"/>
      <c r="AK605" s="128"/>
      <c r="AL605" s="128"/>
      <c r="AM605" s="128"/>
      <c r="AN605" s="128"/>
      <c r="AO605" s="128"/>
      <c r="AP605" s="128"/>
      <c r="AQ605" s="128"/>
      <c r="AR605" s="128"/>
      <c r="AS605" s="128"/>
      <c r="AT605" s="128"/>
      <c r="AU605" s="128"/>
      <c r="AV605" s="128"/>
      <c r="AW605" s="128"/>
      <c r="AX605" s="128"/>
      <c r="AY605" s="128"/>
      <c r="AZ605" s="128"/>
      <c r="BA605" s="128"/>
      <c r="BB605" s="128"/>
      <c r="BC605" s="128"/>
      <c r="BD605" s="128"/>
      <c r="BE605" s="128"/>
      <c r="BF605" s="128"/>
      <c r="BG605" s="128"/>
      <c r="BH605" s="128"/>
      <c r="BI605" s="128"/>
      <c r="BJ605" s="128"/>
      <c r="BK605" s="128"/>
      <c r="BL605" s="128"/>
      <c r="BM605" s="128"/>
      <c r="BN605" s="128"/>
      <c r="BO605" s="128"/>
      <c r="BP605" s="128"/>
      <c r="BQ605" s="128"/>
      <c r="BR605" s="128"/>
      <c r="BS605" s="128"/>
      <c r="BT605" s="128"/>
      <c r="BU605" s="128"/>
      <c r="BV605" s="128"/>
      <c r="BW605" s="128"/>
      <c r="BX605" s="128"/>
      <c r="BY605" s="128"/>
      <c r="BZ605" s="128"/>
      <c r="CA605" s="128"/>
      <c r="CB605" s="128"/>
      <c r="CC605" s="128"/>
      <c r="CD605" s="128"/>
      <c r="CE605" s="128"/>
      <c r="CF605" s="128"/>
      <c r="CG605" s="128"/>
      <c r="CH605" s="128"/>
      <c r="CI605" s="128"/>
      <c r="CJ605" s="128"/>
      <c r="CK605" s="128"/>
      <c r="CL605" s="128"/>
      <c r="CM605" s="128"/>
      <c r="CN605" s="128"/>
      <c r="CO605" s="128"/>
      <c r="CP605" s="128"/>
      <c r="CQ605" s="128"/>
      <c r="CR605" s="128"/>
      <c r="CS605" s="128"/>
      <c r="CT605" s="128"/>
      <c r="CU605" s="128"/>
      <c r="CV605" s="128"/>
      <c r="CW605" s="128"/>
      <c r="CX605" s="128"/>
      <c r="CY605" s="128"/>
      <c r="CZ605" s="128"/>
      <c r="DA605" s="128"/>
      <c r="DB605" s="128"/>
      <c r="DC605" s="128"/>
      <c r="DD605" s="128"/>
      <c r="DE605" s="128"/>
      <c r="DF605" s="128"/>
      <c r="DG605" s="128"/>
      <c r="DH605" s="128"/>
      <c r="DI605" s="128"/>
      <c r="DJ605" s="128"/>
      <c r="DK605" s="128"/>
      <c r="DL605" s="128"/>
      <c r="DM605" s="128"/>
      <c r="DN605" s="128"/>
      <c r="DO605" s="128"/>
      <c r="DP605" s="128"/>
      <c r="DQ605" s="128"/>
      <c r="DR605" s="128"/>
      <c r="DS605" s="128"/>
      <c r="DT605" s="128"/>
      <c r="DU605" s="128"/>
      <c r="DV605" s="128"/>
      <c r="DW605" s="128"/>
      <c r="DX605" s="128"/>
      <c r="DY605" s="128"/>
      <c r="DZ605" s="128"/>
      <c r="EA605" s="128"/>
      <c r="EB605" s="128"/>
    </row>
    <row r="606" spans="10:132">
      <c r="J606" s="128"/>
      <c r="K606" s="128"/>
      <c r="L606" s="128"/>
      <c r="M606" s="128"/>
      <c r="N606" s="128"/>
      <c r="O606" s="128"/>
      <c r="P606" s="128"/>
      <c r="Q606" s="128"/>
      <c r="R606" s="128"/>
      <c r="S606" s="128"/>
      <c r="T606" s="128"/>
      <c r="U606" s="128"/>
      <c r="V606" s="128"/>
      <c r="W606" s="128"/>
      <c r="X606" s="128"/>
      <c r="Y606" s="128"/>
      <c r="Z606" s="128"/>
      <c r="AA606" s="128"/>
      <c r="AB606" s="128"/>
      <c r="AC606" s="128"/>
      <c r="AD606" s="128"/>
      <c r="AE606" s="128"/>
      <c r="AF606" s="128"/>
      <c r="AG606" s="128"/>
      <c r="AH606" s="128"/>
      <c r="AI606" s="128"/>
      <c r="AJ606" s="128"/>
      <c r="AK606" s="128"/>
      <c r="AL606" s="128"/>
      <c r="AM606" s="128"/>
      <c r="AN606" s="128"/>
      <c r="AO606" s="128"/>
      <c r="AP606" s="128"/>
      <c r="AQ606" s="128"/>
      <c r="AR606" s="128"/>
      <c r="AS606" s="128"/>
      <c r="AT606" s="128"/>
      <c r="AU606" s="128"/>
      <c r="AV606" s="128"/>
      <c r="AW606" s="128"/>
      <c r="AX606" s="128"/>
      <c r="AY606" s="128"/>
      <c r="AZ606" s="128"/>
      <c r="BA606" s="128"/>
      <c r="BB606" s="128"/>
      <c r="BC606" s="128"/>
      <c r="BD606" s="128"/>
      <c r="BE606" s="128"/>
      <c r="BF606" s="128"/>
      <c r="BG606" s="128"/>
      <c r="BH606" s="128"/>
      <c r="BI606" s="128"/>
      <c r="BJ606" s="128"/>
      <c r="BK606" s="128"/>
      <c r="BL606" s="128"/>
      <c r="BM606" s="128"/>
      <c r="BN606" s="128"/>
      <c r="BO606" s="128"/>
      <c r="BP606" s="128"/>
      <c r="BQ606" s="128"/>
      <c r="BR606" s="128"/>
      <c r="BS606" s="128"/>
      <c r="BT606" s="128"/>
      <c r="BU606" s="128"/>
      <c r="BV606" s="128"/>
      <c r="BW606" s="128"/>
      <c r="BX606" s="128"/>
      <c r="BY606" s="128"/>
      <c r="BZ606" s="128"/>
      <c r="CA606" s="128"/>
      <c r="CB606" s="128"/>
      <c r="CC606" s="128"/>
      <c r="CD606" s="128"/>
      <c r="CE606" s="128"/>
      <c r="CF606" s="128"/>
      <c r="CG606" s="128"/>
      <c r="CH606" s="128"/>
      <c r="CI606" s="128"/>
      <c r="CJ606" s="128"/>
      <c r="CK606" s="128"/>
      <c r="CL606" s="128"/>
      <c r="CM606" s="128"/>
      <c r="CN606" s="128"/>
      <c r="CO606" s="128"/>
      <c r="CP606" s="128"/>
      <c r="CQ606" s="128"/>
      <c r="CR606" s="128"/>
      <c r="CS606" s="128"/>
      <c r="CT606" s="128"/>
      <c r="CU606" s="128"/>
      <c r="CV606" s="128"/>
      <c r="CW606" s="128"/>
      <c r="CX606" s="128"/>
      <c r="CY606" s="128"/>
      <c r="CZ606" s="128"/>
      <c r="DA606" s="128"/>
      <c r="DB606" s="128"/>
      <c r="DC606" s="128"/>
      <c r="DD606" s="128"/>
      <c r="DE606" s="128"/>
      <c r="DF606" s="128"/>
      <c r="DG606" s="128"/>
      <c r="DH606" s="128"/>
      <c r="DI606" s="128"/>
      <c r="DJ606" s="128"/>
      <c r="DK606" s="128"/>
      <c r="DL606" s="128"/>
      <c r="DM606" s="128"/>
      <c r="DN606" s="128"/>
      <c r="DO606" s="128"/>
      <c r="DP606" s="128"/>
      <c r="DQ606" s="128"/>
      <c r="DR606" s="128"/>
      <c r="DS606" s="128"/>
      <c r="DT606" s="128"/>
      <c r="DU606" s="128"/>
      <c r="DV606" s="128"/>
      <c r="DW606" s="128"/>
      <c r="DX606" s="128"/>
      <c r="DY606" s="128"/>
      <c r="DZ606" s="128"/>
      <c r="EA606" s="128"/>
      <c r="EB606" s="128"/>
    </row>
    <row r="607" spans="10:132">
      <c r="J607" s="128"/>
      <c r="K607" s="128"/>
      <c r="L607" s="128"/>
      <c r="M607" s="128"/>
      <c r="N607" s="128"/>
      <c r="O607" s="128"/>
      <c r="P607" s="128"/>
      <c r="Q607" s="128"/>
      <c r="R607" s="128"/>
      <c r="S607" s="128"/>
      <c r="T607" s="128"/>
      <c r="U607" s="128"/>
      <c r="V607" s="128"/>
      <c r="W607" s="128"/>
      <c r="X607" s="128"/>
      <c r="Y607" s="128"/>
      <c r="Z607" s="128"/>
      <c r="AA607" s="128"/>
      <c r="AB607" s="128"/>
      <c r="AC607" s="128"/>
      <c r="AD607" s="128"/>
      <c r="AE607" s="128"/>
      <c r="AF607" s="128"/>
      <c r="AG607" s="128"/>
      <c r="AH607" s="128"/>
      <c r="AI607" s="128"/>
      <c r="AJ607" s="128"/>
      <c r="AK607" s="128"/>
      <c r="AL607" s="128"/>
      <c r="AM607" s="128"/>
      <c r="AN607" s="128"/>
      <c r="AO607" s="128"/>
      <c r="AP607" s="128"/>
      <c r="AQ607" s="128"/>
      <c r="AR607" s="128"/>
      <c r="AS607" s="128"/>
      <c r="AT607" s="128"/>
      <c r="AU607" s="128"/>
      <c r="AV607" s="128"/>
      <c r="AW607" s="128"/>
      <c r="AX607" s="128"/>
      <c r="AY607" s="128"/>
      <c r="AZ607" s="128"/>
      <c r="BA607" s="128"/>
      <c r="BB607" s="128"/>
      <c r="BC607" s="128"/>
      <c r="BD607" s="128"/>
      <c r="BE607" s="128"/>
      <c r="BF607" s="128"/>
      <c r="BG607" s="128"/>
      <c r="BH607" s="128"/>
      <c r="BI607" s="128"/>
      <c r="BJ607" s="128"/>
      <c r="BK607" s="128"/>
      <c r="BL607" s="128"/>
      <c r="BM607" s="128"/>
      <c r="BN607" s="128"/>
      <c r="BO607" s="128"/>
      <c r="BP607" s="128"/>
      <c r="BQ607" s="128"/>
      <c r="BR607" s="128"/>
      <c r="BS607" s="128"/>
      <c r="BT607" s="128"/>
      <c r="BU607" s="128"/>
      <c r="BV607" s="128"/>
      <c r="BW607" s="128"/>
      <c r="BX607" s="128"/>
      <c r="BY607" s="128"/>
      <c r="BZ607" s="128"/>
      <c r="CA607" s="128"/>
      <c r="CB607" s="128"/>
      <c r="CC607" s="128"/>
      <c r="CD607" s="128"/>
      <c r="CE607" s="128"/>
      <c r="CF607" s="128"/>
      <c r="CG607" s="128"/>
      <c r="CH607" s="128"/>
      <c r="CI607" s="128"/>
      <c r="CJ607" s="128"/>
      <c r="CK607" s="128"/>
      <c r="CL607" s="128"/>
      <c r="CM607" s="128"/>
      <c r="CN607" s="128"/>
      <c r="CO607" s="128"/>
      <c r="CP607" s="128"/>
      <c r="CQ607" s="128"/>
      <c r="CR607" s="128"/>
      <c r="CS607" s="128"/>
      <c r="CT607" s="128"/>
      <c r="CU607" s="128"/>
      <c r="CV607" s="128"/>
      <c r="CW607" s="128"/>
      <c r="CX607" s="128"/>
      <c r="CY607" s="128"/>
      <c r="CZ607" s="128"/>
      <c r="DA607" s="128"/>
      <c r="DB607" s="128"/>
      <c r="DC607" s="128"/>
      <c r="DD607" s="128"/>
      <c r="DE607" s="128"/>
      <c r="DF607" s="128"/>
      <c r="DG607" s="128"/>
      <c r="DH607" s="128"/>
      <c r="DI607" s="128"/>
      <c r="DJ607" s="128"/>
      <c r="DK607" s="128"/>
      <c r="DL607" s="128"/>
      <c r="DM607" s="128"/>
      <c r="DN607" s="128"/>
      <c r="DO607" s="128"/>
      <c r="DP607" s="128"/>
      <c r="DQ607" s="128"/>
      <c r="DR607" s="128"/>
      <c r="DS607" s="128"/>
      <c r="DT607" s="128"/>
      <c r="DU607" s="128"/>
      <c r="DV607" s="128"/>
      <c r="DW607" s="128"/>
      <c r="DX607" s="128"/>
      <c r="DY607" s="128"/>
      <c r="DZ607" s="128"/>
      <c r="EA607" s="128"/>
      <c r="EB607" s="128"/>
    </row>
    <row r="608" spans="10:132">
      <c r="J608" s="128"/>
      <c r="K608" s="128"/>
      <c r="L608" s="128"/>
      <c r="M608" s="128"/>
      <c r="N608" s="128"/>
      <c r="O608" s="128"/>
      <c r="P608" s="128"/>
      <c r="Q608" s="128"/>
      <c r="R608" s="128"/>
      <c r="S608" s="128"/>
      <c r="T608" s="128"/>
      <c r="U608" s="128"/>
      <c r="V608" s="128"/>
      <c r="W608" s="128"/>
      <c r="X608" s="128"/>
      <c r="Y608" s="128"/>
      <c r="Z608" s="128"/>
      <c r="AA608" s="128"/>
      <c r="AB608" s="128"/>
      <c r="AC608" s="128"/>
      <c r="AD608" s="128"/>
      <c r="AE608" s="128"/>
      <c r="AF608" s="128"/>
      <c r="AG608" s="128"/>
      <c r="AH608" s="128"/>
      <c r="AI608" s="128"/>
      <c r="AJ608" s="128"/>
      <c r="AK608" s="128"/>
      <c r="AL608" s="128"/>
      <c r="AM608" s="128"/>
      <c r="AN608" s="128"/>
      <c r="AO608" s="128"/>
      <c r="AP608" s="128"/>
      <c r="AQ608" s="128"/>
      <c r="AR608" s="128"/>
      <c r="AS608" s="128"/>
      <c r="AT608" s="128"/>
      <c r="AU608" s="128"/>
      <c r="AV608" s="128"/>
      <c r="AW608" s="128"/>
      <c r="AX608" s="128"/>
      <c r="AY608" s="128"/>
      <c r="AZ608" s="128"/>
      <c r="BA608" s="128"/>
      <c r="BB608" s="128"/>
      <c r="BC608" s="128"/>
      <c r="BD608" s="128"/>
      <c r="BE608" s="128"/>
      <c r="BF608" s="128"/>
      <c r="BG608" s="128"/>
      <c r="BH608" s="128"/>
      <c r="BI608" s="128"/>
      <c r="BJ608" s="128"/>
      <c r="BK608" s="128"/>
      <c r="BL608" s="128"/>
      <c r="BM608" s="128"/>
      <c r="BN608" s="128"/>
      <c r="BO608" s="128"/>
      <c r="BP608" s="128"/>
      <c r="BQ608" s="128"/>
      <c r="BR608" s="128"/>
      <c r="BS608" s="128"/>
      <c r="BT608" s="128"/>
      <c r="BU608" s="128"/>
      <c r="BV608" s="128"/>
      <c r="BW608" s="128"/>
      <c r="BX608" s="128"/>
      <c r="BY608" s="128"/>
      <c r="BZ608" s="128"/>
      <c r="CA608" s="128"/>
      <c r="CB608" s="128"/>
      <c r="CC608" s="128"/>
      <c r="CD608" s="128"/>
      <c r="CE608" s="128"/>
      <c r="CF608" s="128"/>
      <c r="CG608" s="128"/>
      <c r="CH608" s="128"/>
      <c r="CI608" s="128"/>
      <c r="CJ608" s="128"/>
      <c r="CK608" s="128"/>
      <c r="CL608" s="128"/>
      <c r="CM608" s="128"/>
      <c r="CN608" s="128"/>
      <c r="CO608" s="128"/>
      <c r="CP608" s="128"/>
      <c r="CQ608" s="128"/>
      <c r="CR608" s="128"/>
      <c r="CS608" s="128"/>
      <c r="CT608" s="128"/>
      <c r="CU608" s="128"/>
      <c r="CV608" s="128"/>
      <c r="CW608" s="128"/>
      <c r="CX608" s="128"/>
      <c r="CY608" s="128"/>
      <c r="CZ608" s="128"/>
      <c r="DA608" s="128"/>
      <c r="DB608" s="128"/>
      <c r="DC608" s="128"/>
      <c r="DD608" s="128"/>
      <c r="DE608" s="128"/>
      <c r="DF608" s="128"/>
      <c r="DG608" s="128"/>
      <c r="DH608" s="128"/>
      <c r="DI608" s="128"/>
      <c r="DJ608" s="128"/>
      <c r="DK608" s="128"/>
      <c r="DL608" s="128"/>
      <c r="DM608" s="128"/>
      <c r="DN608" s="128"/>
      <c r="DO608" s="128"/>
      <c r="DP608" s="128"/>
      <c r="DQ608" s="128"/>
      <c r="DR608" s="128"/>
      <c r="DS608" s="128"/>
      <c r="DT608" s="128"/>
      <c r="DU608" s="128"/>
      <c r="DV608" s="128"/>
      <c r="DW608" s="128"/>
      <c r="DX608" s="128"/>
      <c r="DY608" s="128"/>
      <c r="DZ608" s="128"/>
      <c r="EA608" s="128"/>
      <c r="EB608" s="128"/>
    </row>
    <row r="609" spans="10:132">
      <c r="J609" s="128"/>
      <c r="K609" s="128"/>
      <c r="L609" s="128"/>
      <c r="M609" s="128"/>
      <c r="N609" s="128"/>
      <c r="O609" s="128"/>
      <c r="P609" s="128"/>
      <c r="Q609" s="128"/>
      <c r="R609" s="128"/>
      <c r="S609" s="128"/>
      <c r="T609" s="128"/>
      <c r="U609" s="128"/>
      <c r="V609" s="128"/>
      <c r="W609" s="128"/>
      <c r="X609" s="128"/>
      <c r="Y609" s="128"/>
      <c r="Z609" s="128"/>
      <c r="AA609" s="128"/>
      <c r="AB609" s="128"/>
      <c r="AC609" s="128"/>
      <c r="AD609" s="128"/>
      <c r="AE609" s="128"/>
      <c r="AF609" s="128"/>
      <c r="AG609" s="128"/>
      <c r="AH609" s="128"/>
      <c r="AI609" s="128"/>
      <c r="AJ609" s="128"/>
      <c r="AK609" s="128"/>
      <c r="AL609" s="128"/>
      <c r="AM609" s="128"/>
      <c r="AN609" s="128"/>
      <c r="AO609" s="128"/>
      <c r="AP609" s="128"/>
      <c r="AQ609" s="128"/>
      <c r="AR609" s="128"/>
      <c r="AS609" s="128"/>
      <c r="AT609" s="128"/>
      <c r="AU609" s="128"/>
      <c r="AV609" s="128"/>
      <c r="AW609" s="128"/>
      <c r="AX609" s="128"/>
      <c r="AY609" s="128"/>
      <c r="AZ609" s="128"/>
      <c r="BA609" s="128"/>
      <c r="BB609" s="128"/>
      <c r="BC609" s="128"/>
      <c r="BD609" s="128"/>
      <c r="BE609" s="128"/>
      <c r="BF609" s="128"/>
      <c r="BG609" s="128"/>
      <c r="BH609" s="128"/>
      <c r="BI609" s="128"/>
      <c r="BJ609" s="128"/>
      <c r="BK609" s="128"/>
      <c r="BL609" s="128"/>
      <c r="BM609" s="128"/>
      <c r="BN609" s="128"/>
      <c r="BO609" s="128"/>
      <c r="BP609" s="128"/>
      <c r="BQ609" s="128"/>
      <c r="BR609" s="128"/>
      <c r="BS609" s="128"/>
      <c r="BT609" s="128"/>
      <c r="BU609" s="128"/>
      <c r="BV609" s="128"/>
      <c r="BW609" s="128"/>
      <c r="BX609" s="128"/>
      <c r="BY609" s="128"/>
      <c r="BZ609" s="128"/>
      <c r="CA609" s="128"/>
      <c r="CB609" s="128"/>
      <c r="CC609" s="128"/>
      <c r="CD609" s="128"/>
      <c r="CE609" s="128"/>
      <c r="CF609" s="128"/>
      <c r="CG609" s="128"/>
      <c r="CH609" s="128"/>
      <c r="CI609" s="128"/>
      <c r="CJ609" s="128"/>
      <c r="CK609" s="128"/>
      <c r="CL609" s="128"/>
      <c r="CM609" s="128"/>
      <c r="CN609" s="128"/>
      <c r="CO609" s="128"/>
      <c r="CP609" s="128"/>
      <c r="CQ609" s="128"/>
      <c r="CR609" s="128"/>
      <c r="CS609" s="128"/>
      <c r="CT609" s="128"/>
      <c r="CU609" s="128"/>
      <c r="CV609" s="128"/>
      <c r="CW609" s="128"/>
      <c r="CX609" s="128"/>
      <c r="CY609" s="128"/>
      <c r="CZ609" s="128"/>
      <c r="DA609" s="128"/>
      <c r="DB609" s="128"/>
      <c r="DC609" s="128"/>
      <c r="DD609" s="128"/>
      <c r="DE609" s="128"/>
      <c r="DF609" s="128"/>
      <c r="DG609" s="128"/>
      <c r="DH609" s="128"/>
      <c r="DI609" s="128"/>
      <c r="DJ609" s="128"/>
      <c r="DK609" s="128"/>
      <c r="DL609" s="128"/>
      <c r="DM609" s="128"/>
      <c r="DN609" s="128"/>
      <c r="DO609" s="128"/>
      <c r="DP609" s="128"/>
      <c r="DQ609" s="128"/>
      <c r="DR609" s="128"/>
      <c r="DS609" s="128"/>
      <c r="DT609" s="128"/>
      <c r="DU609" s="128"/>
      <c r="DV609" s="128"/>
      <c r="DW609" s="128"/>
      <c r="DX609" s="128"/>
      <c r="DY609" s="128"/>
      <c r="DZ609" s="128"/>
      <c r="EA609" s="128"/>
      <c r="EB609" s="128"/>
    </row>
    <row r="610" spans="10:132">
      <c r="J610" s="128"/>
      <c r="K610" s="128"/>
      <c r="L610" s="128"/>
      <c r="M610" s="128"/>
      <c r="N610" s="128"/>
      <c r="O610" s="128"/>
      <c r="P610" s="128"/>
      <c r="Q610" s="128"/>
      <c r="R610" s="128"/>
      <c r="S610" s="128"/>
      <c r="T610" s="128"/>
      <c r="U610" s="128"/>
      <c r="V610" s="128"/>
      <c r="W610" s="128"/>
      <c r="X610" s="128"/>
      <c r="Y610" s="128"/>
      <c r="Z610" s="128"/>
      <c r="AA610" s="128"/>
      <c r="AB610" s="128"/>
      <c r="AC610" s="128"/>
      <c r="AD610" s="128"/>
      <c r="AE610" s="128"/>
      <c r="AF610" s="128"/>
      <c r="AG610" s="128"/>
      <c r="AH610" s="128"/>
      <c r="AI610" s="128"/>
      <c r="AJ610" s="128"/>
      <c r="AK610" s="128"/>
      <c r="AL610" s="128"/>
      <c r="AM610" s="128"/>
      <c r="AN610" s="128"/>
      <c r="AO610" s="128"/>
      <c r="AP610" s="128"/>
      <c r="AQ610" s="128"/>
      <c r="AR610" s="128"/>
      <c r="AS610" s="128"/>
      <c r="AT610" s="128"/>
      <c r="AU610" s="128"/>
      <c r="AV610" s="128"/>
      <c r="AW610" s="128"/>
      <c r="AX610" s="128"/>
      <c r="AY610" s="128"/>
      <c r="AZ610" s="128"/>
      <c r="BA610" s="128"/>
      <c r="BB610" s="128"/>
      <c r="BC610" s="128"/>
      <c r="BD610" s="128"/>
      <c r="BE610" s="128"/>
      <c r="BF610" s="128"/>
      <c r="BG610" s="128"/>
      <c r="BH610" s="128"/>
      <c r="BI610" s="128"/>
      <c r="BJ610" s="128"/>
      <c r="BK610" s="128"/>
      <c r="BL610" s="128"/>
      <c r="BM610" s="128"/>
      <c r="BN610" s="128"/>
      <c r="BO610" s="128"/>
      <c r="BP610" s="128"/>
      <c r="BQ610" s="128"/>
      <c r="BR610" s="128"/>
      <c r="BS610" s="128"/>
      <c r="BT610" s="128"/>
      <c r="BU610" s="128"/>
      <c r="BV610" s="128"/>
      <c r="BW610" s="128"/>
      <c r="BX610" s="128"/>
      <c r="BY610" s="128"/>
      <c r="BZ610" s="128"/>
      <c r="CA610" s="128"/>
      <c r="CB610" s="128"/>
      <c r="CC610" s="128"/>
      <c r="CD610" s="128"/>
      <c r="CE610" s="128"/>
      <c r="CF610" s="128"/>
      <c r="CG610" s="128"/>
      <c r="CH610" s="128"/>
      <c r="CI610" s="128"/>
      <c r="CJ610" s="128"/>
      <c r="CK610" s="128"/>
      <c r="CL610" s="128"/>
      <c r="CM610" s="128"/>
      <c r="CN610" s="128"/>
      <c r="CO610" s="128"/>
      <c r="CP610" s="128"/>
      <c r="CQ610" s="128"/>
      <c r="CR610" s="128"/>
      <c r="CS610" s="128"/>
      <c r="CT610" s="128"/>
      <c r="CU610" s="128"/>
      <c r="CV610" s="128"/>
      <c r="CW610" s="128"/>
      <c r="CX610" s="128"/>
      <c r="CY610" s="128"/>
      <c r="CZ610" s="128"/>
      <c r="DA610" s="128"/>
      <c r="DB610" s="128"/>
      <c r="DC610" s="128"/>
      <c r="DD610" s="128"/>
      <c r="DE610" s="128"/>
      <c r="DF610" s="128"/>
      <c r="DG610" s="128"/>
      <c r="DH610" s="128"/>
      <c r="DI610" s="128"/>
      <c r="DJ610" s="128"/>
      <c r="DK610" s="128"/>
      <c r="DL610" s="128"/>
      <c r="DM610" s="128"/>
      <c r="DN610" s="128"/>
      <c r="DO610" s="128"/>
      <c r="DP610" s="128"/>
      <c r="DQ610" s="128"/>
      <c r="DR610" s="128"/>
      <c r="DS610" s="128"/>
      <c r="DT610" s="128"/>
      <c r="DU610" s="128"/>
      <c r="DV610" s="128"/>
      <c r="DW610" s="128"/>
      <c r="DX610" s="128"/>
      <c r="DY610" s="128"/>
      <c r="DZ610" s="128"/>
      <c r="EA610" s="128"/>
      <c r="EB610" s="128"/>
    </row>
    <row r="611" spans="10:132">
      <c r="J611" s="128"/>
      <c r="K611" s="128"/>
      <c r="L611" s="128"/>
      <c r="M611" s="128"/>
      <c r="N611" s="128"/>
      <c r="O611" s="128"/>
      <c r="P611" s="128"/>
      <c r="Q611" s="128"/>
      <c r="R611" s="128"/>
      <c r="S611" s="128"/>
      <c r="T611" s="128"/>
      <c r="U611" s="128"/>
      <c r="V611" s="128"/>
      <c r="W611" s="128"/>
      <c r="X611" s="128"/>
      <c r="Y611" s="128"/>
      <c r="Z611" s="128"/>
      <c r="AA611" s="128"/>
      <c r="AB611" s="128"/>
      <c r="AC611" s="128"/>
      <c r="AD611" s="128"/>
      <c r="AE611" s="128"/>
      <c r="AF611" s="128"/>
      <c r="AG611" s="128"/>
      <c r="AH611" s="128"/>
      <c r="AI611" s="128"/>
      <c r="AJ611" s="128"/>
      <c r="AK611" s="128"/>
      <c r="AL611" s="128"/>
      <c r="AM611" s="128"/>
      <c r="AN611" s="128"/>
      <c r="AO611" s="128"/>
      <c r="AP611" s="128"/>
      <c r="AQ611" s="128"/>
      <c r="AR611" s="128"/>
      <c r="AS611" s="128"/>
      <c r="AT611" s="128"/>
      <c r="AU611" s="128"/>
      <c r="AV611" s="128"/>
      <c r="AW611" s="128"/>
      <c r="AX611" s="128"/>
      <c r="AY611" s="128"/>
      <c r="AZ611" s="128"/>
      <c r="BA611" s="128"/>
      <c r="BB611" s="128"/>
      <c r="BC611" s="128"/>
      <c r="BD611" s="128"/>
      <c r="BE611" s="128"/>
      <c r="BF611" s="128"/>
      <c r="BG611" s="128"/>
      <c r="BH611" s="128"/>
      <c r="BI611" s="128"/>
      <c r="BJ611" s="128"/>
      <c r="BK611" s="128"/>
      <c r="BL611" s="128"/>
      <c r="BM611" s="128"/>
      <c r="BN611" s="128"/>
      <c r="BO611" s="128"/>
      <c r="BP611" s="128"/>
      <c r="BQ611" s="128"/>
      <c r="BR611" s="128"/>
      <c r="BS611" s="128"/>
      <c r="BT611" s="128"/>
      <c r="BU611" s="128"/>
      <c r="BV611" s="128"/>
      <c r="BW611" s="128"/>
      <c r="BX611" s="128"/>
      <c r="BY611" s="128"/>
      <c r="BZ611" s="128"/>
      <c r="CA611" s="128"/>
      <c r="CB611" s="128"/>
      <c r="CC611" s="128"/>
      <c r="CD611" s="128"/>
      <c r="CE611" s="128"/>
      <c r="CF611" s="128"/>
      <c r="CG611" s="128"/>
      <c r="CH611" s="128"/>
      <c r="CI611" s="128"/>
      <c r="CJ611" s="128"/>
      <c r="CK611" s="128"/>
      <c r="CL611" s="128"/>
      <c r="CM611" s="128"/>
      <c r="CN611" s="128"/>
      <c r="CO611" s="128"/>
      <c r="CP611" s="128"/>
      <c r="CQ611" s="128"/>
      <c r="CR611" s="128"/>
      <c r="CS611" s="128"/>
      <c r="CT611" s="128"/>
      <c r="CU611" s="128"/>
      <c r="CV611" s="128"/>
      <c r="CW611" s="128"/>
      <c r="CX611" s="128"/>
      <c r="CY611" s="128"/>
      <c r="CZ611" s="128"/>
      <c r="DA611" s="128"/>
      <c r="DB611" s="128"/>
      <c r="DC611" s="128"/>
      <c r="DD611" s="128"/>
      <c r="DE611" s="128"/>
      <c r="DF611" s="128"/>
      <c r="DG611" s="128"/>
      <c r="DH611" s="128"/>
      <c r="DI611" s="128"/>
      <c r="DJ611" s="128"/>
      <c r="DK611" s="128"/>
      <c r="DL611" s="128"/>
      <c r="DM611" s="128"/>
      <c r="DN611" s="128"/>
      <c r="DO611" s="128"/>
      <c r="DP611" s="128"/>
      <c r="DQ611" s="128"/>
      <c r="DR611" s="128"/>
      <c r="DS611" s="128"/>
      <c r="DT611" s="128"/>
      <c r="DU611" s="128"/>
      <c r="DV611" s="128"/>
      <c r="DW611" s="128"/>
      <c r="DX611" s="128"/>
      <c r="DY611" s="128"/>
      <c r="DZ611" s="128"/>
      <c r="EA611" s="128"/>
      <c r="EB611" s="128"/>
    </row>
    <row r="612" spans="10:132">
      <c r="J612" s="128"/>
      <c r="K612" s="128"/>
      <c r="L612" s="128"/>
      <c r="M612" s="128"/>
      <c r="N612" s="128"/>
      <c r="O612" s="128"/>
      <c r="P612" s="128"/>
      <c r="Q612" s="128"/>
      <c r="R612" s="128"/>
      <c r="S612" s="128"/>
      <c r="T612" s="128"/>
      <c r="U612" s="128"/>
      <c r="V612" s="128"/>
      <c r="W612" s="128"/>
      <c r="X612" s="128"/>
      <c r="Y612" s="128"/>
      <c r="Z612" s="128"/>
      <c r="AA612" s="128"/>
      <c r="AB612" s="128"/>
      <c r="AC612" s="128"/>
      <c r="AD612" s="128"/>
      <c r="AE612" s="128"/>
      <c r="AF612" s="128"/>
      <c r="AG612" s="128"/>
      <c r="AH612" s="128"/>
      <c r="AI612" s="128"/>
      <c r="AJ612" s="128"/>
      <c r="AK612" s="128"/>
      <c r="AL612" s="128"/>
      <c r="AM612" s="128"/>
      <c r="AN612" s="128"/>
      <c r="AO612" s="128"/>
      <c r="AP612" s="128"/>
      <c r="AQ612" s="128"/>
      <c r="AR612" s="128"/>
      <c r="AS612" s="128"/>
      <c r="AT612" s="128"/>
      <c r="AU612" s="128"/>
      <c r="AV612" s="128"/>
      <c r="AW612" s="128"/>
      <c r="AX612" s="128"/>
      <c r="AY612" s="128"/>
      <c r="AZ612" s="128"/>
      <c r="BA612" s="128"/>
      <c r="BB612" s="128"/>
      <c r="BC612" s="128"/>
      <c r="BD612" s="128"/>
      <c r="BE612" s="128"/>
      <c r="BF612" s="128"/>
      <c r="BG612" s="128"/>
      <c r="BH612" s="128"/>
      <c r="BI612" s="128"/>
      <c r="BJ612" s="128"/>
      <c r="BK612" s="128"/>
      <c r="BL612" s="128"/>
      <c r="BM612" s="128"/>
      <c r="BN612" s="128"/>
      <c r="BO612" s="128"/>
      <c r="BP612" s="128"/>
      <c r="BQ612" s="128"/>
      <c r="BR612" s="128"/>
      <c r="BS612" s="128"/>
      <c r="BT612" s="128"/>
      <c r="BU612" s="128"/>
      <c r="BV612" s="128"/>
      <c r="BW612" s="128"/>
      <c r="BX612" s="128"/>
      <c r="BY612" s="128"/>
      <c r="BZ612" s="128"/>
      <c r="CA612" s="128"/>
      <c r="CB612" s="128"/>
      <c r="CC612" s="128"/>
      <c r="CD612" s="128"/>
      <c r="CE612" s="128"/>
      <c r="CF612" s="128"/>
      <c r="CG612" s="128"/>
      <c r="CH612" s="128"/>
      <c r="CI612" s="128"/>
      <c r="CJ612" s="128"/>
      <c r="CK612" s="128"/>
      <c r="CL612" s="128"/>
      <c r="CM612" s="128"/>
      <c r="CN612" s="128"/>
      <c r="CO612" s="128"/>
      <c r="CP612" s="128"/>
      <c r="CQ612" s="128"/>
      <c r="CR612" s="128"/>
      <c r="CS612" s="128"/>
      <c r="CT612" s="128"/>
      <c r="CU612" s="128"/>
      <c r="CV612" s="128"/>
      <c r="CW612" s="128"/>
      <c r="CX612" s="128"/>
      <c r="CY612" s="128"/>
      <c r="CZ612" s="128"/>
      <c r="DA612" s="128"/>
      <c r="DB612" s="128"/>
      <c r="DC612" s="128"/>
      <c r="DD612" s="128"/>
      <c r="DE612" s="128"/>
      <c r="DF612" s="128"/>
      <c r="DG612" s="128"/>
      <c r="DH612" s="128"/>
      <c r="DI612" s="128"/>
      <c r="DJ612" s="128"/>
      <c r="DK612" s="128"/>
      <c r="DL612" s="128"/>
      <c r="DM612" s="128"/>
      <c r="DN612" s="128"/>
      <c r="DO612" s="128"/>
      <c r="DP612" s="128"/>
      <c r="DQ612" s="128"/>
      <c r="DR612" s="128"/>
      <c r="DS612" s="128"/>
      <c r="DT612" s="128"/>
      <c r="DU612" s="128"/>
      <c r="DV612" s="128"/>
      <c r="DW612" s="128"/>
      <c r="DX612" s="128"/>
      <c r="DY612" s="128"/>
      <c r="DZ612" s="128"/>
      <c r="EA612" s="128"/>
      <c r="EB612" s="128"/>
    </row>
    <row r="613" spans="10:132">
      <c r="J613" s="128"/>
      <c r="K613" s="128"/>
      <c r="L613" s="128"/>
      <c r="M613" s="128"/>
      <c r="N613" s="128"/>
      <c r="O613" s="128"/>
      <c r="P613" s="128"/>
      <c r="Q613" s="128"/>
      <c r="R613" s="128"/>
      <c r="S613" s="128"/>
      <c r="T613" s="128"/>
      <c r="U613" s="128"/>
      <c r="V613" s="128"/>
      <c r="W613" s="128"/>
      <c r="X613" s="128"/>
      <c r="Y613" s="128"/>
      <c r="Z613" s="128"/>
      <c r="AA613" s="128"/>
      <c r="AB613" s="128"/>
      <c r="AC613" s="128"/>
      <c r="AD613" s="128"/>
      <c r="AE613" s="128"/>
      <c r="AF613" s="128"/>
      <c r="AG613" s="128"/>
      <c r="AH613" s="128"/>
      <c r="AI613" s="128"/>
      <c r="AJ613" s="128"/>
      <c r="AK613" s="128"/>
      <c r="AL613" s="128"/>
      <c r="AM613" s="128"/>
      <c r="AN613" s="128"/>
      <c r="AO613" s="128"/>
      <c r="AP613" s="128"/>
      <c r="AQ613" s="128"/>
      <c r="AR613" s="128"/>
      <c r="AS613" s="128"/>
      <c r="AT613" s="128"/>
      <c r="AU613" s="128"/>
      <c r="AV613" s="128"/>
      <c r="AW613" s="128"/>
      <c r="AX613" s="128"/>
      <c r="AY613" s="128"/>
      <c r="AZ613" s="128"/>
      <c r="BA613" s="128"/>
      <c r="BB613" s="128"/>
      <c r="BC613" s="128"/>
      <c r="BD613" s="128"/>
      <c r="BE613" s="128"/>
      <c r="BF613" s="128"/>
      <c r="BG613" s="128"/>
      <c r="BH613" s="128"/>
      <c r="BI613" s="128"/>
      <c r="BJ613" s="128"/>
      <c r="BK613" s="128"/>
      <c r="BL613" s="128"/>
      <c r="BM613" s="128"/>
      <c r="BN613" s="128"/>
      <c r="BO613" s="128"/>
      <c r="BP613" s="128"/>
      <c r="BQ613" s="128"/>
      <c r="BR613" s="128"/>
      <c r="BS613" s="128"/>
      <c r="BT613" s="128"/>
      <c r="BU613" s="128"/>
      <c r="BV613" s="128"/>
      <c r="BW613" s="128"/>
      <c r="BX613" s="128"/>
      <c r="BY613" s="128"/>
      <c r="BZ613" s="128"/>
      <c r="CA613" s="128"/>
      <c r="CB613" s="128"/>
      <c r="CC613" s="128"/>
      <c r="CD613" s="128"/>
      <c r="CE613" s="128"/>
      <c r="CF613" s="128"/>
      <c r="CG613" s="128"/>
      <c r="CH613" s="128"/>
      <c r="CI613" s="128"/>
      <c r="CJ613" s="128"/>
      <c r="CK613" s="128"/>
      <c r="CL613" s="128"/>
      <c r="CM613" s="128"/>
      <c r="CN613" s="128"/>
      <c r="CO613" s="128"/>
      <c r="CP613" s="128"/>
      <c r="CQ613" s="128"/>
      <c r="CR613" s="128"/>
      <c r="CS613" s="128"/>
      <c r="CT613" s="128"/>
      <c r="CU613" s="128"/>
      <c r="CV613" s="128"/>
      <c r="CW613" s="128"/>
      <c r="CX613" s="128"/>
      <c r="CY613" s="128"/>
      <c r="CZ613" s="128"/>
      <c r="DA613" s="128"/>
      <c r="DB613" s="128"/>
      <c r="DC613" s="128"/>
      <c r="DD613" s="128"/>
      <c r="DE613" s="128"/>
      <c r="DF613" s="128"/>
      <c r="DG613" s="128"/>
      <c r="DH613" s="128"/>
      <c r="DI613" s="128"/>
      <c r="DJ613" s="128"/>
      <c r="DK613" s="128"/>
      <c r="DL613" s="128"/>
      <c r="DM613" s="128"/>
      <c r="DN613" s="128"/>
      <c r="DO613" s="128"/>
      <c r="DP613" s="128"/>
      <c r="DQ613" s="128"/>
      <c r="DR613" s="128"/>
      <c r="DS613" s="128"/>
      <c r="DT613" s="128"/>
      <c r="DU613" s="128"/>
      <c r="DV613" s="128"/>
      <c r="DW613" s="128"/>
      <c r="DX613" s="128"/>
      <c r="DY613" s="128"/>
      <c r="DZ613" s="128"/>
      <c r="EA613" s="128"/>
      <c r="EB613" s="128"/>
    </row>
    <row r="614" spans="10:132">
      <c r="J614" s="128"/>
      <c r="K614" s="128"/>
      <c r="L614" s="128"/>
      <c r="M614" s="128"/>
      <c r="N614" s="128"/>
      <c r="O614" s="128"/>
      <c r="P614" s="128"/>
      <c r="Q614" s="128"/>
      <c r="R614" s="128"/>
      <c r="S614" s="128"/>
      <c r="T614" s="128"/>
      <c r="U614" s="128"/>
      <c r="V614" s="128"/>
      <c r="W614" s="128"/>
      <c r="X614" s="128"/>
      <c r="Y614" s="128"/>
      <c r="Z614" s="128"/>
      <c r="AA614" s="128"/>
      <c r="AB614" s="128"/>
      <c r="AC614" s="128"/>
      <c r="AD614" s="128"/>
      <c r="AE614" s="128"/>
      <c r="AF614" s="128"/>
      <c r="AG614" s="128"/>
      <c r="AH614" s="128"/>
      <c r="AI614" s="128"/>
      <c r="AJ614" s="128"/>
      <c r="AK614" s="128"/>
      <c r="AL614" s="128"/>
      <c r="AM614" s="128"/>
      <c r="AN614" s="128"/>
      <c r="AO614" s="128"/>
      <c r="AP614" s="128"/>
      <c r="AQ614" s="128"/>
      <c r="AR614" s="128"/>
      <c r="AS614" s="128"/>
      <c r="AT614" s="128"/>
      <c r="AU614" s="128"/>
      <c r="AV614" s="128"/>
      <c r="AW614" s="128"/>
      <c r="AX614" s="128"/>
      <c r="AY614" s="128"/>
      <c r="AZ614" s="128"/>
      <c r="BA614" s="128"/>
      <c r="BB614" s="128"/>
      <c r="BC614" s="128"/>
      <c r="BD614" s="128"/>
      <c r="BE614" s="128"/>
      <c r="BF614" s="128"/>
      <c r="BG614" s="128"/>
      <c r="BH614" s="128"/>
      <c r="BI614" s="128"/>
      <c r="BJ614" s="128"/>
      <c r="BK614" s="128"/>
      <c r="BL614" s="128"/>
      <c r="BM614" s="128"/>
      <c r="BN614" s="128"/>
      <c r="BO614" s="128"/>
      <c r="BP614" s="128"/>
      <c r="BQ614" s="128"/>
      <c r="BR614" s="128"/>
      <c r="BS614" s="128"/>
      <c r="BT614" s="128"/>
      <c r="BU614" s="128"/>
      <c r="BV614" s="128"/>
      <c r="BW614" s="128"/>
      <c r="BX614" s="128"/>
      <c r="BY614" s="128"/>
      <c r="BZ614" s="128"/>
      <c r="CA614" s="128"/>
      <c r="CB614" s="128"/>
      <c r="CC614" s="128"/>
      <c r="CD614" s="128"/>
      <c r="CE614" s="128"/>
      <c r="CF614" s="128"/>
      <c r="CG614" s="128"/>
      <c r="CH614" s="128"/>
      <c r="CI614" s="128"/>
      <c r="CJ614" s="128"/>
      <c r="CK614" s="128"/>
      <c r="CL614" s="128"/>
      <c r="CM614" s="128"/>
      <c r="CN614" s="128"/>
      <c r="CO614" s="128"/>
      <c r="CP614" s="128"/>
      <c r="CQ614" s="128"/>
      <c r="CR614" s="128"/>
      <c r="CS614" s="128"/>
      <c r="CT614" s="128"/>
      <c r="CU614" s="128"/>
      <c r="CV614" s="128"/>
      <c r="CW614" s="128"/>
      <c r="CX614" s="128"/>
      <c r="CY614" s="128"/>
      <c r="CZ614" s="128"/>
      <c r="DA614" s="128"/>
      <c r="DB614" s="128"/>
      <c r="DC614" s="128"/>
      <c r="DD614" s="128"/>
      <c r="DE614" s="128"/>
      <c r="DF614" s="128"/>
      <c r="DG614" s="128"/>
      <c r="DH614" s="128"/>
      <c r="DI614" s="128"/>
      <c r="DJ614" s="128"/>
      <c r="DK614" s="128"/>
      <c r="DL614" s="128"/>
      <c r="DM614" s="128"/>
      <c r="DN614" s="128"/>
      <c r="DO614" s="128"/>
      <c r="DP614" s="128"/>
      <c r="DQ614" s="128"/>
      <c r="DR614" s="128"/>
      <c r="DS614" s="128"/>
      <c r="DT614" s="128"/>
      <c r="DU614" s="128"/>
      <c r="DV614" s="128"/>
      <c r="DW614" s="128"/>
      <c r="DX614" s="128"/>
      <c r="DY614" s="128"/>
      <c r="DZ614" s="128"/>
      <c r="EA614" s="128"/>
      <c r="EB614" s="128"/>
    </row>
    <row r="615" spans="10:132">
      <c r="J615" s="128"/>
      <c r="K615" s="128"/>
      <c r="L615" s="128"/>
      <c r="M615" s="128"/>
      <c r="N615" s="128"/>
      <c r="O615" s="128"/>
      <c r="P615" s="128"/>
      <c r="Q615" s="128"/>
      <c r="R615" s="128"/>
      <c r="S615" s="128"/>
      <c r="T615" s="128"/>
      <c r="U615" s="128"/>
      <c r="V615" s="128"/>
      <c r="W615" s="128"/>
      <c r="X615" s="128"/>
      <c r="Y615" s="128"/>
      <c r="Z615" s="128"/>
      <c r="AA615" s="128"/>
      <c r="AB615" s="128"/>
      <c r="AC615" s="128"/>
      <c r="AD615" s="128"/>
      <c r="AE615" s="128"/>
      <c r="AF615" s="128"/>
      <c r="AG615" s="128"/>
      <c r="AH615" s="128"/>
      <c r="AI615" s="128"/>
      <c r="AJ615" s="128"/>
      <c r="AK615" s="128"/>
      <c r="AL615" s="128"/>
      <c r="AM615" s="128"/>
      <c r="AN615" s="128"/>
      <c r="AO615" s="128"/>
      <c r="AP615" s="128"/>
      <c r="AQ615" s="128"/>
      <c r="AR615" s="128"/>
      <c r="AS615" s="128"/>
      <c r="AT615" s="128"/>
      <c r="AU615" s="128"/>
      <c r="AV615" s="128"/>
      <c r="AW615" s="128"/>
      <c r="AX615" s="128"/>
      <c r="AY615" s="128"/>
      <c r="AZ615" s="128"/>
      <c r="BA615" s="128"/>
      <c r="BB615" s="128"/>
      <c r="BC615" s="128"/>
      <c r="BD615" s="128"/>
      <c r="BE615" s="128"/>
      <c r="BF615" s="128"/>
      <c r="BG615" s="128"/>
      <c r="BH615" s="128"/>
      <c r="BI615" s="128"/>
      <c r="BJ615" s="128"/>
      <c r="BK615" s="128"/>
      <c r="BL615" s="128"/>
      <c r="BM615" s="128"/>
      <c r="BN615" s="128"/>
      <c r="BO615" s="128"/>
      <c r="BP615" s="128"/>
      <c r="BQ615" s="128"/>
      <c r="BR615" s="128"/>
      <c r="BS615" s="128"/>
      <c r="BT615" s="128"/>
      <c r="BU615" s="128"/>
      <c r="BV615" s="128"/>
      <c r="BW615" s="128"/>
      <c r="BX615" s="128"/>
      <c r="BY615" s="128"/>
      <c r="BZ615" s="128"/>
      <c r="CA615" s="128"/>
      <c r="CB615" s="128"/>
      <c r="CC615" s="128"/>
      <c r="CD615" s="128"/>
      <c r="CE615" s="128"/>
      <c r="CF615" s="128"/>
      <c r="CG615" s="128"/>
      <c r="CH615" s="128"/>
      <c r="CI615" s="128"/>
      <c r="CJ615" s="128"/>
      <c r="CK615" s="128"/>
      <c r="CL615" s="128"/>
      <c r="CM615" s="128"/>
      <c r="CN615" s="128"/>
      <c r="CO615" s="128"/>
      <c r="CP615" s="128"/>
      <c r="CQ615" s="128"/>
      <c r="CR615" s="128"/>
      <c r="CS615" s="128"/>
      <c r="CT615" s="128"/>
      <c r="CU615" s="128"/>
      <c r="CV615" s="128"/>
      <c r="CW615" s="128"/>
      <c r="CX615" s="128"/>
      <c r="CY615" s="128"/>
      <c r="CZ615" s="128"/>
      <c r="DA615" s="128"/>
      <c r="DB615" s="128"/>
      <c r="DC615" s="128"/>
      <c r="DD615" s="128"/>
      <c r="DE615" s="128"/>
      <c r="DF615" s="128"/>
      <c r="DG615" s="128"/>
      <c r="DH615" s="128"/>
      <c r="DI615" s="128"/>
      <c r="DJ615" s="128"/>
      <c r="DK615" s="128"/>
      <c r="DL615" s="128"/>
      <c r="DM615" s="128"/>
      <c r="DN615" s="128"/>
      <c r="DO615" s="128"/>
      <c r="DP615" s="128"/>
      <c r="DQ615" s="128"/>
      <c r="DR615" s="128"/>
      <c r="DS615" s="128"/>
      <c r="DT615" s="128"/>
      <c r="DU615" s="128"/>
      <c r="DV615" s="128"/>
      <c r="DW615" s="128"/>
      <c r="DX615" s="128"/>
      <c r="DY615" s="128"/>
      <c r="DZ615" s="128"/>
      <c r="EA615" s="128"/>
      <c r="EB615" s="128"/>
    </row>
    <row r="616" spans="10:132">
      <c r="J616" s="128"/>
      <c r="K616" s="128"/>
      <c r="L616" s="128"/>
      <c r="M616" s="128"/>
      <c r="N616" s="128"/>
      <c r="O616" s="128"/>
      <c r="P616" s="128"/>
      <c r="Q616" s="128"/>
      <c r="R616" s="128"/>
      <c r="S616" s="128"/>
      <c r="T616" s="128"/>
      <c r="U616" s="128"/>
      <c r="V616" s="128"/>
      <c r="W616" s="128"/>
      <c r="X616" s="128"/>
      <c r="Y616" s="128"/>
      <c r="Z616" s="128"/>
      <c r="AA616" s="128"/>
      <c r="AB616" s="128"/>
      <c r="AC616" s="128"/>
      <c r="AD616" s="128"/>
      <c r="AE616" s="128"/>
      <c r="AF616" s="128"/>
      <c r="AG616" s="128"/>
      <c r="AH616" s="128"/>
      <c r="AI616" s="128"/>
      <c r="AJ616" s="128"/>
      <c r="AK616" s="128"/>
      <c r="AL616" s="128"/>
      <c r="AM616" s="128"/>
      <c r="AN616" s="128"/>
      <c r="AO616" s="128"/>
      <c r="AP616" s="128"/>
      <c r="AQ616" s="128"/>
      <c r="AR616" s="128"/>
      <c r="AS616" s="128"/>
      <c r="AT616" s="128"/>
      <c r="AU616" s="128"/>
      <c r="AV616" s="128"/>
      <c r="AW616" s="128"/>
      <c r="AX616" s="128"/>
      <c r="AY616" s="128"/>
      <c r="AZ616" s="128"/>
      <c r="BA616" s="128"/>
      <c r="BB616" s="128"/>
      <c r="BC616" s="128"/>
      <c r="BD616" s="128"/>
      <c r="BE616" s="128"/>
      <c r="BF616" s="128"/>
      <c r="BG616" s="128"/>
      <c r="BH616" s="128"/>
      <c r="BI616" s="128"/>
      <c r="BJ616" s="128"/>
      <c r="BK616" s="128"/>
      <c r="BL616" s="128"/>
      <c r="BM616" s="128"/>
      <c r="BN616" s="128"/>
      <c r="BO616" s="128"/>
      <c r="BP616" s="128"/>
      <c r="BQ616" s="128"/>
      <c r="BR616" s="128"/>
      <c r="BS616" s="128"/>
      <c r="BT616" s="128"/>
      <c r="BU616" s="128"/>
      <c r="BV616" s="128"/>
      <c r="BW616" s="128"/>
      <c r="BX616" s="128"/>
      <c r="BY616" s="128"/>
      <c r="BZ616" s="128"/>
      <c r="CA616" s="128"/>
      <c r="CB616" s="128"/>
      <c r="CC616" s="128"/>
      <c r="CD616" s="128"/>
      <c r="CE616" s="128"/>
      <c r="CF616" s="128"/>
      <c r="CG616" s="128"/>
      <c r="CH616" s="128"/>
      <c r="CI616" s="128"/>
      <c r="CJ616" s="128"/>
      <c r="CK616" s="128"/>
      <c r="CL616" s="128"/>
      <c r="CM616" s="128"/>
      <c r="CN616" s="128"/>
      <c r="CO616" s="128"/>
      <c r="CP616" s="128"/>
      <c r="CQ616" s="128"/>
      <c r="CR616" s="128"/>
      <c r="CS616" s="128"/>
      <c r="CT616" s="128"/>
      <c r="CU616" s="128"/>
      <c r="CV616" s="128"/>
      <c r="CW616" s="128"/>
      <c r="CX616" s="128"/>
      <c r="CY616" s="128"/>
      <c r="CZ616" s="128"/>
      <c r="DA616" s="128"/>
      <c r="DB616" s="128"/>
      <c r="DC616" s="128"/>
      <c r="DD616" s="128"/>
      <c r="DE616" s="128"/>
      <c r="DF616" s="128"/>
      <c r="DG616" s="128"/>
      <c r="DH616" s="128"/>
      <c r="DI616" s="128"/>
      <c r="DJ616" s="128"/>
      <c r="DK616" s="128"/>
      <c r="DL616" s="128"/>
      <c r="DM616" s="128"/>
      <c r="DN616" s="128"/>
      <c r="DO616" s="128"/>
      <c r="DP616" s="128"/>
      <c r="DQ616" s="128"/>
      <c r="DR616" s="128"/>
      <c r="DS616" s="128"/>
      <c r="DT616" s="128"/>
      <c r="DU616" s="128"/>
      <c r="DV616" s="128"/>
      <c r="DW616" s="128"/>
      <c r="DX616" s="128"/>
      <c r="DY616" s="128"/>
      <c r="DZ616" s="128"/>
      <c r="EA616" s="128"/>
      <c r="EB616" s="128"/>
    </row>
    <row r="617" spans="10:132">
      <c r="J617" s="128"/>
      <c r="K617" s="128"/>
      <c r="L617" s="128"/>
      <c r="M617" s="128"/>
      <c r="N617" s="128"/>
      <c r="O617" s="128"/>
      <c r="P617" s="128"/>
      <c r="Q617" s="128"/>
      <c r="R617" s="128"/>
      <c r="S617" s="128"/>
      <c r="T617" s="128"/>
      <c r="U617" s="128"/>
      <c r="V617" s="128"/>
      <c r="W617" s="128"/>
      <c r="X617" s="128"/>
      <c r="Y617" s="128"/>
      <c r="Z617" s="128"/>
      <c r="AA617" s="128"/>
      <c r="AB617" s="128"/>
      <c r="AC617" s="128"/>
      <c r="AD617" s="128"/>
      <c r="AE617" s="128"/>
      <c r="AF617" s="128"/>
      <c r="AG617" s="128"/>
      <c r="AH617" s="128"/>
      <c r="AI617" s="128"/>
      <c r="AJ617" s="128"/>
      <c r="AK617" s="128"/>
      <c r="AL617" s="128"/>
      <c r="AM617" s="128"/>
      <c r="AN617" s="128"/>
      <c r="AO617" s="128"/>
      <c r="AP617" s="128"/>
      <c r="AQ617" s="128"/>
      <c r="AR617" s="128"/>
      <c r="AS617" s="128"/>
      <c r="AT617" s="128"/>
      <c r="AU617" s="128"/>
      <c r="AV617" s="128"/>
      <c r="AW617" s="128"/>
      <c r="AX617" s="128"/>
      <c r="AY617" s="128"/>
      <c r="AZ617" s="128"/>
      <c r="BA617" s="128"/>
      <c r="BB617" s="128"/>
      <c r="BC617" s="128"/>
      <c r="BD617" s="128"/>
      <c r="BE617" s="128"/>
      <c r="BF617" s="128"/>
      <c r="BG617" s="128"/>
      <c r="BH617" s="128"/>
      <c r="BI617" s="128"/>
      <c r="BJ617" s="128"/>
      <c r="BK617" s="128"/>
      <c r="BL617" s="128"/>
      <c r="BM617" s="128"/>
      <c r="BN617" s="128"/>
      <c r="BO617" s="128"/>
      <c r="BP617" s="128"/>
      <c r="BQ617" s="128"/>
      <c r="BR617" s="128"/>
      <c r="BS617" s="128"/>
      <c r="BT617" s="128"/>
      <c r="BU617" s="128"/>
      <c r="BV617" s="128"/>
      <c r="BW617" s="128"/>
      <c r="BX617" s="128"/>
      <c r="BY617" s="128"/>
      <c r="BZ617" s="128"/>
      <c r="CA617" s="128"/>
      <c r="CB617" s="128"/>
      <c r="CC617" s="128"/>
      <c r="CD617" s="128"/>
      <c r="CE617" s="128"/>
      <c r="CF617" s="128"/>
      <c r="CG617" s="128"/>
      <c r="CH617" s="128"/>
      <c r="CI617" s="128"/>
      <c r="CJ617" s="128"/>
      <c r="CK617" s="128"/>
      <c r="CL617" s="128"/>
      <c r="CM617" s="128"/>
      <c r="CN617" s="128"/>
      <c r="CO617" s="128"/>
      <c r="CP617" s="128"/>
      <c r="CQ617" s="128"/>
      <c r="CR617" s="128"/>
      <c r="CS617" s="128"/>
      <c r="CT617" s="128"/>
      <c r="CU617" s="128"/>
      <c r="CV617" s="128"/>
      <c r="CW617" s="128"/>
      <c r="CX617" s="128"/>
      <c r="CY617" s="128"/>
      <c r="CZ617" s="128"/>
      <c r="DA617" s="128"/>
      <c r="DB617" s="128"/>
      <c r="DC617" s="128"/>
      <c r="DD617" s="128"/>
      <c r="DE617" s="128"/>
      <c r="DF617" s="128"/>
      <c r="DG617" s="128"/>
      <c r="DH617" s="128"/>
      <c r="DI617" s="128"/>
      <c r="DJ617" s="128"/>
      <c r="DK617" s="128"/>
      <c r="DL617" s="128"/>
      <c r="DM617" s="128"/>
      <c r="DN617" s="128"/>
      <c r="DO617" s="128"/>
      <c r="DP617" s="128"/>
      <c r="DQ617" s="128"/>
      <c r="DR617" s="128"/>
      <c r="DS617" s="128"/>
      <c r="DT617" s="128"/>
      <c r="DU617" s="128"/>
      <c r="DV617" s="128"/>
      <c r="DW617" s="128"/>
      <c r="DX617" s="128"/>
      <c r="DY617" s="128"/>
      <c r="DZ617" s="128"/>
      <c r="EA617" s="128"/>
      <c r="EB617" s="128"/>
    </row>
    <row r="618" spans="10:132">
      <c r="J618" s="128"/>
      <c r="K618" s="128"/>
      <c r="L618" s="128"/>
      <c r="M618" s="128"/>
      <c r="N618" s="128"/>
      <c r="O618" s="128"/>
      <c r="P618" s="128"/>
      <c r="Q618" s="128"/>
      <c r="R618" s="128"/>
      <c r="S618" s="128"/>
      <c r="T618" s="128"/>
      <c r="U618" s="128"/>
      <c r="V618" s="128"/>
      <c r="W618" s="128"/>
      <c r="X618" s="128"/>
      <c r="Y618" s="128"/>
      <c r="Z618" s="128"/>
      <c r="AA618" s="128"/>
      <c r="AB618" s="128"/>
      <c r="AC618" s="128"/>
      <c r="AD618" s="128"/>
      <c r="AE618" s="128"/>
      <c r="AF618" s="128"/>
      <c r="AG618" s="128"/>
      <c r="AH618" s="128"/>
      <c r="AI618" s="128"/>
      <c r="AJ618" s="128"/>
      <c r="AK618" s="128"/>
      <c r="AL618" s="128"/>
      <c r="AM618" s="128"/>
      <c r="AN618" s="128"/>
      <c r="AO618" s="128"/>
      <c r="AP618" s="128"/>
      <c r="AQ618" s="128"/>
      <c r="AR618" s="128"/>
      <c r="AS618" s="128"/>
      <c r="AT618" s="128"/>
      <c r="AU618" s="128"/>
      <c r="AV618" s="128"/>
      <c r="AW618" s="128"/>
      <c r="AX618" s="128"/>
      <c r="AY618" s="128"/>
      <c r="AZ618" s="128"/>
      <c r="BA618" s="128"/>
      <c r="BB618" s="128"/>
      <c r="BC618" s="128"/>
      <c r="BD618" s="128"/>
      <c r="BE618" s="128"/>
      <c r="BF618" s="128"/>
      <c r="BG618" s="128"/>
      <c r="BH618" s="128"/>
      <c r="BI618" s="128"/>
      <c r="BJ618" s="128"/>
      <c r="BK618" s="128"/>
      <c r="BL618" s="128"/>
      <c r="BM618" s="128"/>
      <c r="BN618" s="128"/>
      <c r="BO618" s="128"/>
      <c r="BP618" s="128"/>
      <c r="BQ618" s="128"/>
      <c r="BR618" s="128"/>
      <c r="BS618" s="128"/>
      <c r="BT618" s="128"/>
      <c r="BU618" s="128"/>
      <c r="BV618" s="128"/>
      <c r="BW618" s="128"/>
      <c r="BX618" s="128"/>
      <c r="BY618" s="128"/>
      <c r="BZ618" s="128"/>
      <c r="CA618" s="128"/>
      <c r="CB618" s="128"/>
      <c r="CC618" s="128"/>
      <c r="CD618" s="128"/>
      <c r="CE618" s="128"/>
      <c r="CF618" s="128"/>
      <c r="CG618" s="128"/>
      <c r="CH618" s="128"/>
      <c r="CI618" s="128"/>
      <c r="CJ618" s="128"/>
      <c r="CK618" s="128"/>
      <c r="CL618" s="128"/>
      <c r="CM618" s="128"/>
      <c r="CN618" s="128"/>
      <c r="CO618" s="128"/>
      <c r="CP618" s="128"/>
      <c r="CQ618" s="128"/>
      <c r="CR618" s="128"/>
      <c r="CS618" s="128"/>
      <c r="CT618" s="128"/>
      <c r="CU618" s="128"/>
      <c r="CV618" s="128"/>
      <c r="CW618" s="128"/>
      <c r="CX618" s="128"/>
      <c r="CY618" s="128"/>
      <c r="CZ618" s="128"/>
      <c r="DA618" s="128"/>
      <c r="DB618" s="128"/>
      <c r="DC618" s="128"/>
      <c r="DD618" s="128"/>
      <c r="DE618" s="128"/>
      <c r="DF618" s="128"/>
      <c r="DG618" s="128"/>
      <c r="DH618" s="128"/>
      <c r="DI618" s="128"/>
      <c r="DJ618" s="128"/>
      <c r="DK618" s="128"/>
      <c r="DL618" s="128"/>
      <c r="DM618" s="128"/>
      <c r="DN618" s="128"/>
      <c r="DO618" s="128"/>
      <c r="DP618" s="128"/>
      <c r="DQ618" s="128"/>
      <c r="DR618" s="128"/>
      <c r="DS618" s="128"/>
      <c r="DT618" s="128"/>
      <c r="DU618" s="128"/>
      <c r="DV618" s="128"/>
      <c r="DW618" s="128"/>
      <c r="DX618" s="128"/>
      <c r="DY618" s="128"/>
      <c r="DZ618" s="128"/>
      <c r="EA618" s="128"/>
      <c r="EB618" s="128"/>
    </row>
    <row r="619" spans="10:132">
      <c r="J619" s="128"/>
      <c r="K619" s="128"/>
      <c r="L619" s="128"/>
      <c r="M619" s="128"/>
      <c r="N619" s="128"/>
      <c r="O619" s="128"/>
      <c r="P619" s="128"/>
      <c r="Q619" s="128"/>
      <c r="R619" s="128"/>
      <c r="S619" s="128"/>
      <c r="T619" s="128"/>
      <c r="U619" s="128"/>
      <c r="V619" s="128"/>
      <c r="W619" s="128"/>
      <c r="X619" s="128"/>
      <c r="Y619" s="128"/>
      <c r="Z619" s="128"/>
      <c r="AA619" s="128"/>
      <c r="AB619" s="128"/>
      <c r="AC619" s="128"/>
      <c r="AD619" s="128"/>
      <c r="AE619" s="128"/>
      <c r="AF619" s="128"/>
      <c r="AG619" s="128"/>
      <c r="AH619" s="128"/>
      <c r="AI619" s="128"/>
      <c r="AJ619" s="128"/>
      <c r="AK619" s="128"/>
      <c r="AL619" s="128"/>
      <c r="AM619" s="128"/>
      <c r="AN619" s="128"/>
      <c r="AO619" s="128"/>
      <c r="AP619" s="128"/>
      <c r="AQ619" s="128"/>
      <c r="AR619" s="128"/>
      <c r="AS619" s="128"/>
      <c r="AT619" s="128"/>
      <c r="AU619" s="128"/>
      <c r="AV619" s="128"/>
      <c r="AW619" s="128"/>
      <c r="AX619" s="128"/>
      <c r="AY619" s="128"/>
      <c r="AZ619" s="128"/>
      <c r="BA619" s="128"/>
      <c r="BB619" s="128"/>
      <c r="BC619" s="128"/>
      <c r="BD619" s="128"/>
      <c r="BE619" s="128"/>
      <c r="BF619" s="128"/>
      <c r="BG619" s="128"/>
      <c r="BH619" s="128"/>
      <c r="BI619" s="128"/>
      <c r="BJ619" s="128"/>
      <c r="BK619" s="128"/>
      <c r="BL619" s="128"/>
      <c r="BM619" s="128"/>
      <c r="BN619" s="128"/>
      <c r="BO619" s="128"/>
      <c r="BP619" s="128"/>
      <c r="BQ619" s="128"/>
      <c r="BR619" s="128"/>
      <c r="BS619" s="128"/>
      <c r="BT619" s="128"/>
      <c r="BU619" s="128"/>
      <c r="BV619" s="128"/>
      <c r="BW619" s="128"/>
      <c r="BX619" s="128"/>
      <c r="BY619" s="128"/>
      <c r="BZ619" s="128"/>
      <c r="CA619" s="128"/>
      <c r="CB619" s="128"/>
      <c r="CC619" s="128"/>
      <c r="CD619" s="128"/>
      <c r="CE619" s="128"/>
      <c r="CF619" s="128"/>
      <c r="CG619" s="128"/>
      <c r="CH619" s="128"/>
      <c r="CI619" s="128"/>
      <c r="CJ619" s="128"/>
      <c r="CK619" s="128"/>
      <c r="CL619" s="128"/>
      <c r="CM619" s="128"/>
      <c r="CN619" s="128"/>
      <c r="CO619" s="128"/>
      <c r="CP619" s="128"/>
      <c r="CQ619" s="128"/>
      <c r="CR619" s="128"/>
      <c r="CS619" s="128"/>
      <c r="CT619" s="128"/>
      <c r="CU619" s="128"/>
      <c r="CV619" s="128"/>
      <c r="CW619" s="128"/>
      <c r="CX619" s="128"/>
      <c r="CY619" s="128"/>
      <c r="CZ619" s="128"/>
      <c r="DA619" s="128"/>
      <c r="DB619" s="128"/>
      <c r="DC619" s="128"/>
      <c r="DD619" s="128"/>
      <c r="DE619" s="128"/>
      <c r="DF619" s="128"/>
      <c r="DG619" s="128"/>
      <c r="DH619" s="128"/>
      <c r="DI619" s="128"/>
      <c r="DJ619" s="128"/>
      <c r="DK619" s="128"/>
      <c r="DL619" s="128"/>
      <c r="DM619" s="128"/>
      <c r="DN619" s="128"/>
      <c r="DO619" s="128"/>
      <c r="DP619" s="128"/>
      <c r="DQ619" s="128"/>
      <c r="DR619" s="128"/>
      <c r="DS619" s="128"/>
      <c r="DT619" s="128"/>
      <c r="DU619" s="128"/>
      <c r="DV619" s="128"/>
      <c r="DW619" s="128"/>
      <c r="DX619" s="128"/>
      <c r="DY619" s="128"/>
      <c r="DZ619" s="128"/>
      <c r="EA619" s="128"/>
      <c r="EB619" s="128"/>
    </row>
    <row r="620" spans="10:132">
      <c r="J620" s="128"/>
      <c r="K620" s="128"/>
      <c r="L620" s="128"/>
      <c r="M620" s="128"/>
      <c r="N620" s="128"/>
      <c r="O620" s="128"/>
      <c r="P620" s="128"/>
      <c r="Q620" s="128"/>
      <c r="R620" s="128"/>
      <c r="S620" s="128"/>
      <c r="T620" s="128"/>
      <c r="U620" s="128"/>
      <c r="V620" s="128"/>
      <c r="W620" s="128"/>
      <c r="X620" s="128"/>
      <c r="Y620" s="128"/>
      <c r="Z620" s="128"/>
      <c r="AA620" s="128"/>
      <c r="AB620" s="128"/>
      <c r="AC620" s="128"/>
      <c r="AD620" s="128"/>
      <c r="AE620" s="128"/>
      <c r="AF620" s="128"/>
      <c r="AG620" s="128"/>
      <c r="AH620" s="128"/>
      <c r="AI620" s="128"/>
      <c r="AJ620" s="128"/>
      <c r="AK620" s="128"/>
      <c r="AL620" s="128"/>
      <c r="AM620" s="128"/>
      <c r="AN620" s="128"/>
      <c r="AO620" s="128"/>
      <c r="AP620" s="128"/>
      <c r="AQ620" s="128"/>
      <c r="AR620" s="128"/>
      <c r="AS620" s="128"/>
      <c r="AT620" s="128"/>
      <c r="AU620" s="128"/>
      <c r="AV620" s="128"/>
      <c r="AW620" s="128"/>
      <c r="AX620" s="128"/>
      <c r="AY620" s="128"/>
      <c r="AZ620" s="128"/>
      <c r="BA620" s="128"/>
      <c r="BB620" s="128"/>
      <c r="BC620" s="128"/>
      <c r="BD620" s="128"/>
      <c r="BE620" s="128"/>
      <c r="BF620" s="128"/>
      <c r="BG620" s="128"/>
      <c r="BH620" s="128"/>
      <c r="BI620" s="128"/>
      <c r="BJ620" s="128"/>
      <c r="BK620" s="128"/>
      <c r="BL620" s="128"/>
      <c r="BM620" s="128"/>
      <c r="BN620" s="128"/>
      <c r="BO620" s="128"/>
      <c r="BP620" s="128"/>
      <c r="BQ620" s="128"/>
      <c r="BR620" s="128"/>
      <c r="BS620" s="128"/>
      <c r="BT620" s="128"/>
      <c r="BU620" s="128"/>
      <c r="BV620" s="128"/>
      <c r="BW620" s="128"/>
      <c r="BX620" s="128"/>
      <c r="BY620" s="128"/>
      <c r="BZ620" s="128"/>
      <c r="CA620" s="128"/>
      <c r="CB620" s="128"/>
      <c r="CC620" s="128"/>
      <c r="CD620" s="128"/>
      <c r="CE620" s="128"/>
      <c r="CF620" s="128"/>
      <c r="CG620" s="128"/>
      <c r="CH620" s="128"/>
      <c r="CI620" s="128"/>
      <c r="CJ620" s="128"/>
      <c r="CK620" s="128"/>
      <c r="CL620" s="128"/>
      <c r="CM620" s="128"/>
      <c r="CN620" s="128"/>
      <c r="CO620" s="128"/>
      <c r="CP620" s="128"/>
      <c r="CQ620" s="128"/>
      <c r="CR620" s="128"/>
      <c r="CS620" s="128"/>
      <c r="CT620" s="128"/>
      <c r="CU620" s="128"/>
      <c r="CV620" s="128"/>
      <c r="CW620" s="128"/>
      <c r="CX620" s="128"/>
      <c r="CY620" s="128"/>
      <c r="CZ620" s="128"/>
      <c r="DA620" s="128"/>
      <c r="DB620" s="128"/>
      <c r="DC620" s="128"/>
      <c r="DD620" s="128"/>
      <c r="DE620" s="128"/>
      <c r="DF620" s="128"/>
      <c r="DG620" s="128"/>
      <c r="DH620" s="128"/>
      <c r="DI620" s="128"/>
      <c r="DJ620" s="128"/>
      <c r="DK620" s="128"/>
      <c r="DL620" s="128"/>
      <c r="DM620" s="128"/>
      <c r="DN620" s="128"/>
      <c r="DO620" s="128"/>
      <c r="DP620" s="128"/>
      <c r="DQ620" s="128"/>
      <c r="DR620" s="128"/>
      <c r="DS620" s="128"/>
      <c r="DT620" s="128"/>
      <c r="DU620" s="128"/>
      <c r="DV620" s="128"/>
      <c r="DW620" s="128"/>
      <c r="DX620" s="128"/>
      <c r="DY620" s="128"/>
      <c r="DZ620" s="128"/>
      <c r="EA620" s="128"/>
      <c r="EB620" s="128"/>
    </row>
    <row r="621" spans="10:132">
      <c r="J621" s="128"/>
      <c r="K621" s="128"/>
      <c r="L621" s="128"/>
      <c r="M621" s="128"/>
      <c r="N621" s="128"/>
      <c r="O621" s="128"/>
      <c r="P621" s="128"/>
      <c r="Q621" s="128"/>
      <c r="R621" s="128"/>
      <c r="S621" s="128"/>
      <c r="T621" s="128"/>
      <c r="U621" s="128"/>
      <c r="V621" s="128"/>
      <c r="W621" s="128"/>
      <c r="X621" s="128"/>
      <c r="Y621" s="128"/>
      <c r="Z621" s="128"/>
      <c r="AA621" s="128"/>
      <c r="AB621" s="128"/>
      <c r="AC621" s="128"/>
      <c r="AD621" s="128"/>
      <c r="AE621" s="128"/>
      <c r="AF621" s="128"/>
      <c r="AG621" s="128"/>
      <c r="AH621" s="128"/>
      <c r="AI621" s="128"/>
      <c r="AJ621" s="128"/>
      <c r="AK621" s="128"/>
      <c r="AL621" s="128"/>
      <c r="AM621" s="128"/>
      <c r="AN621" s="128"/>
      <c r="AO621" s="128"/>
      <c r="AP621" s="128"/>
      <c r="AQ621" s="128"/>
      <c r="AR621" s="128"/>
      <c r="AS621" s="128"/>
      <c r="AT621" s="128"/>
      <c r="AU621" s="128"/>
      <c r="AV621" s="128"/>
      <c r="AW621" s="128"/>
      <c r="AX621" s="128"/>
      <c r="AY621" s="128"/>
      <c r="AZ621" s="128"/>
      <c r="BA621" s="128"/>
      <c r="BB621" s="128"/>
      <c r="BC621" s="128"/>
      <c r="BD621" s="128"/>
      <c r="BE621" s="128"/>
      <c r="BF621" s="128"/>
      <c r="BG621" s="128"/>
      <c r="BH621" s="128"/>
      <c r="BI621" s="128"/>
      <c r="BJ621" s="128"/>
      <c r="BK621" s="128"/>
      <c r="BL621" s="128"/>
      <c r="BM621" s="128"/>
      <c r="BN621" s="128"/>
      <c r="BO621" s="128"/>
      <c r="BP621" s="128"/>
      <c r="BQ621" s="128"/>
      <c r="BR621" s="128"/>
      <c r="BS621" s="128"/>
      <c r="BT621" s="128"/>
      <c r="BU621" s="128"/>
      <c r="BV621" s="128"/>
      <c r="BW621" s="128"/>
      <c r="BX621" s="128"/>
      <c r="BY621" s="128"/>
      <c r="BZ621" s="128"/>
      <c r="CA621" s="128"/>
      <c r="CB621" s="128"/>
      <c r="CC621" s="128"/>
      <c r="CD621" s="128"/>
      <c r="CE621" s="128"/>
      <c r="CF621" s="128"/>
      <c r="CG621" s="128"/>
      <c r="CH621" s="128"/>
      <c r="CI621" s="128"/>
      <c r="CJ621" s="128"/>
      <c r="CK621" s="128"/>
      <c r="CL621" s="128"/>
      <c r="CM621" s="128"/>
      <c r="CN621" s="128"/>
      <c r="CO621" s="128"/>
      <c r="CP621" s="128"/>
      <c r="CQ621" s="128"/>
      <c r="CR621" s="128"/>
      <c r="CS621" s="128"/>
      <c r="CT621" s="128"/>
      <c r="CU621" s="128"/>
      <c r="CV621" s="128"/>
      <c r="CW621" s="128"/>
      <c r="CX621" s="128"/>
      <c r="CY621" s="128"/>
      <c r="CZ621" s="128"/>
      <c r="DA621" s="128"/>
      <c r="DB621" s="128"/>
      <c r="DC621" s="128"/>
      <c r="DD621" s="128"/>
      <c r="DE621" s="128"/>
      <c r="DF621" s="128"/>
      <c r="DG621" s="128"/>
      <c r="DH621" s="128"/>
      <c r="DI621" s="128"/>
      <c r="DJ621" s="128"/>
      <c r="DK621" s="128"/>
      <c r="DL621" s="128"/>
      <c r="DM621" s="128"/>
      <c r="DN621" s="128"/>
      <c r="DO621" s="128"/>
      <c r="DP621" s="128"/>
      <c r="DQ621" s="128"/>
      <c r="DR621" s="128"/>
      <c r="DS621" s="128"/>
      <c r="DT621" s="128"/>
      <c r="DU621" s="128"/>
      <c r="DV621" s="128"/>
      <c r="DW621" s="128"/>
      <c r="DX621" s="128"/>
      <c r="DY621" s="128"/>
      <c r="DZ621" s="128"/>
      <c r="EA621" s="128"/>
      <c r="EB621" s="128"/>
    </row>
    <row r="622" spans="10:132">
      <c r="J622" s="128"/>
      <c r="K622" s="128"/>
      <c r="L622" s="128"/>
      <c r="M622" s="128"/>
      <c r="N622" s="128"/>
      <c r="O622" s="128"/>
      <c r="P622" s="128"/>
      <c r="Q622" s="128"/>
      <c r="R622" s="128"/>
      <c r="S622" s="128"/>
      <c r="T622" s="128"/>
      <c r="U622" s="128"/>
      <c r="V622" s="128"/>
      <c r="W622" s="128"/>
      <c r="X622" s="128"/>
      <c r="Y622" s="128"/>
      <c r="Z622" s="128"/>
      <c r="AA622" s="128"/>
      <c r="AB622" s="128"/>
      <c r="AC622" s="128"/>
      <c r="AD622" s="128"/>
      <c r="AE622" s="128"/>
      <c r="AF622" s="128"/>
      <c r="AG622" s="128"/>
      <c r="AH622" s="128"/>
      <c r="AI622" s="128"/>
      <c r="AJ622" s="128"/>
      <c r="AK622" s="128"/>
      <c r="AL622" s="128"/>
      <c r="AM622" s="128"/>
      <c r="AN622" s="128"/>
      <c r="AO622" s="128"/>
      <c r="AP622" s="128"/>
      <c r="AQ622" s="128"/>
      <c r="AR622" s="128"/>
      <c r="AS622" s="128"/>
      <c r="AT622" s="128"/>
      <c r="AU622" s="128"/>
      <c r="AV622" s="128"/>
      <c r="AW622" s="128"/>
      <c r="AX622" s="128"/>
      <c r="AY622" s="128"/>
      <c r="AZ622" s="128"/>
      <c r="BA622" s="128"/>
      <c r="BB622" s="128"/>
      <c r="BC622" s="128"/>
      <c r="BD622" s="128"/>
      <c r="BE622" s="128"/>
      <c r="BF622" s="128"/>
      <c r="BG622" s="128"/>
      <c r="BH622" s="128"/>
      <c r="BI622" s="128"/>
      <c r="BJ622" s="128"/>
      <c r="BK622" s="128"/>
      <c r="BL622" s="128"/>
      <c r="BM622" s="128"/>
      <c r="BN622" s="128"/>
      <c r="BO622" s="128"/>
      <c r="BP622" s="128"/>
      <c r="BQ622" s="128"/>
      <c r="BR622" s="128"/>
      <c r="BS622" s="128"/>
      <c r="BT622" s="128"/>
      <c r="BU622" s="128"/>
      <c r="BV622" s="128"/>
      <c r="BW622" s="128"/>
      <c r="BX622" s="128"/>
      <c r="BY622" s="128"/>
      <c r="BZ622" s="128"/>
      <c r="CA622" s="128"/>
      <c r="CB622" s="128"/>
      <c r="CC622" s="128"/>
      <c r="CD622" s="128"/>
      <c r="CE622" s="128"/>
      <c r="CF622" s="128"/>
      <c r="CG622" s="128"/>
      <c r="CH622" s="128"/>
      <c r="CI622" s="128"/>
      <c r="CJ622" s="128"/>
      <c r="CK622" s="128"/>
      <c r="CL622" s="128"/>
      <c r="CM622" s="128"/>
      <c r="CN622" s="128"/>
      <c r="CO622" s="128"/>
      <c r="CP622" s="128"/>
      <c r="CQ622" s="128"/>
      <c r="CR622" s="128"/>
      <c r="CS622" s="128"/>
      <c r="CT622" s="128"/>
      <c r="CU622" s="128"/>
      <c r="CV622" s="128"/>
      <c r="CW622" s="128"/>
      <c r="CX622" s="128"/>
      <c r="CY622" s="128"/>
      <c r="CZ622" s="128"/>
      <c r="DA622" s="128"/>
      <c r="DB622" s="128"/>
      <c r="DC622" s="128"/>
      <c r="DD622" s="128"/>
      <c r="DE622" s="128"/>
      <c r="DF622" s="128"/>
      <c r="DG622" s="128"/>
      <c r="DH622" s="128"/>
      <c r="DI622" s="128"/>
      <c r="DJ622" s="128"/>
      <c r="DK622" s="128"/>
      <c r="DL622" s="128"/>
      <c r="DM622" s="128"/>
      <c r="DN622" s="128"/>
      <c r="DO622" s="128"/>
      <c r="DP622" s="128"/>
      <c r="DQ622" s="128"/>
      <c r="DR622" s="128"/>
      <c r="DS622" s="128"/>
      <c r="DT622" s="128"/>
      <c r="DU622" s="128"/>
      <c r="DV622" s="128"/>
      <c r="DW622" s="128"/>
      <c r="DX622" s="128"/>
      <c r="DY622" s="128"/>
      <c r="DZ622" s="128"/>
      <c r="EA622" s="128"/>
      <c r="EB622" s="128"/>
    </row>
    <row r="623" spans="10:132">
      <c r="J623" s="128"/>
      <c r="K623" s="128"/>
      <c r="L623" s="128"/>
      <c r="M623" s="128"/>
      <c r="N623" s="128"/>
      <c r="O623" s="128"/>
      <c r="P623" s="128"/>
      <c r="Q623" s="128"/>
      <c r="R623" s="128"/>
      <c r="S623" s="128"/>
      <c r="T623" s="128"/>
      <c r="U623" s="128"/>
      <c r="V623" s="128"/>
      <c r="W623" s="128"/>
      <c r="X623" s="128"/>
      <c r="Y623" s="128"/>
      <c r="Z623" s="128"/>
      <c r="AA623" s="128"/>
      <c r="AB623" s="128"/>
      <c r="AC623" s="128"/>
      <c r="AD623" s="128"/>
      <c r="AE623" s="128"/>
      <c r="AF623" s="128"/>
      <c r="AG623" s="128"/>
      <c r="AH623" s="128"/>
      <c r="AI623" s="128"/>
      <c r="AJ623" s="128"/>
      <c r="AK623" s="128"/>
      <c r="AL623" s="128"/>
      <c r="AM623" s="128"/>
      <c r="AN623" s="128"/>
      <c r="AO623" s="128"/>
      <c r="AP623" s="128"/>
      <c r="AQ623" s="128"/>
      <c r="AR623" s="128"/>
      <c r="AS623" s="128"/>
      <c r="AT623" s="128"/>
      <c r="AU623" s="128"/>
      <c r="AV623" s="128"/>
      <c r="AW623" s="128"/>
      <c r="AX623" s="128"/>
      <c r="AY623" s="128"/>
      <c r="AZ623" s="128"/>
      <c r="BA623" s="128"/>
      <c r="BB623" s="128"/>
      <c r="BC623" s="128"/>
      <c r="BD623" s="128"/>
      <c r="BE623" s="128"/>
      <c r="BF623" s="128"/>
      <c r="BG623" s="128"/>
      <c r="BH623" s="128"/>
      <c r="BI623" s="128"/>
      <c r="BJ623" s="128"/>
      <c r="BK623" s="128"/>
      <c r="BL623" s="128"/>
      <c r="BM623" s="128"/>
      <c r="BN623" s="128"/>
      <c r="BO623" s="128"/>
      <c r="BP623" s="128"/>
      <c r="BQ623" s="128"/>
      <c r="BR623" s="128"/>
      <c r="BS623" s="128"/>
      <c r="BT623" s="128"/>
      <c r="BU623" s="128"/>
      <c r="BV623" s="128"/>
      <c r="BW623" s="128"/>
      <c r="BX623" s="128"/>
      <c r="BY623" s="128"/>
      <c r="BZ623" s="128"/>
      <c r="CA623" s="128"/>
      <c r="CB623" s="128"/>
      <c r="CC623" s="128"/>
      <c r="CD623" s="128"/>
      <c r="CE623" s="128"/>
      <c r="CF623" s="128"/>
      <c r="CG623" s="128"/>
      <c r="CH623" s="128"/>
      <c r="CI623" s="128"/>
      <c r="CJ623" s="128"/>
      <c r="CK623" s="128"/>
      <c r="CL623" s="128"/>
      <c r="CM623" s="128"/>
      <c r="CN623" s="128"/>
      <c r="CO623" s="128"/>
      <c r="CP623" s="128"/>
      <c r="CQ623" s="128"/>
      <c r="CR623" s="128"/>
      <c r="CS623" s="128"/>
      <c r="CT623" s="128"/>
      <c r="CU623" s="128"/>
      <c r="CV623" s="128"/>
      <c r="CW623" s="128"/>
      <c r="CX623" s="128"/>
      <c r="CY623" s="128"/>
      <c r="CZ623" s="128"/>
      <c r="DA623" s="128"/>
      <c r="DB623" s="128"/>
      <c r="DC623" s="128"/>
      <c r="DD623" s="128"/>
      <c r="DE623" s="128"/>
      <c r="DF623" s="128"/>
      <c r="DG623" s="128"/>
      <c r="DH623" s="128"/>
      <c r="DI623" s="128"/>
      <c r="DJ623" s="128"/>
      <c r="DK623" s="128"/>
      <c r="DL623" s="128"/>
      <c r="DM623" s="128"/>
      <c r="DN623" s="128"/>
      <c r="DO623" s="128"/>
      <c r="DP623" s="128"/>
      <c r="DQ623" s="128"/>
      <c r="DR623" s="128"/>
      <c r="DS623" s="128"/>
      <c r="DT623" s="128"/>
      <c r="DU623" s="128"/>
      <c r="DV623" s="128"/>
      <c r="DW623" s="128"/>
      <c r="DX623" s="128"/>
      <c r="DY623" s="128"/>
      <c r="DZ623" s="128"/>
      <c r="EA623" s="128"/>
      <c r="EB623" s="128"/>
    </row>
    <row r="624" spans="10:132">
      <c r="J624" s="128"/>
      <c r="K624" s="128"/>
      <c r="L624" s="128"/>
      <c r="M624" s="128"/>
      <c r="N624" s="128"/>
      <c r="O624" s="128"/>
      <c r="P624" s="128"/>
      <c r="Q624" s="128"/>
      <c r="R624" s="128"/>
      <c r="S624" s="128"/>
      <c r="T624" s="128"/>
      <c r="U624" s="128"/>
      <c r="V624" s="128"/>
      <c r="W624" s="128"/>
      <c r="X624" s="128"/>
      <c r="Y624" s="128"/>
      <c r="Z624" s="128"/>
      <c r="AA624" s="128"/>
      <c r="AB624" s="128"/>
      <c r="AC624" s="128"/>
      <c r="AD624" s="128"/>
      <c r="AE624" s="128"/>
      <c r="AF624" s="128"/>
      <c r="AG624" s="128"/>
      <c r="AH624" s="128"/>
      <c r="AI624" s="128"/>
      <c r="AJ624" s="128"/>
      <c r="AK624" s="128"/>
      <c r="AL624" s="128"/>
      <c r="AM624" s="128"/>
      <c r="AN624" s="128"/>
      <c r="AO624" s="128"/>
      <c r="AP624" s="128"/>
      <c r="AQ624" s="128"/>
      <c r="AR624" s="128"/>
      <c r="AS624" s="128"/>
      <c r="AT624" s="128"/>
      <c r="AU624" s="128"/>
      <c r="AV624" s="128"/>
      <c r="AW624" s="128"/>
      <c r="AX624" s="128"/>
      <c r="AY624" s="128"/>
      <c r="AZ624" s="128"/>
      <c r="BA624" s="128"/>
      <c r="BB624" s="128"/>
      <c r="BC624" s="128"/>
      <c r="BD624" s="128"/>
      <c r="BE624" s="128"/>
      <c r="BF624" s="128"/>
      <c r="BG624" s="128"/>
      <c r="BH624" s="128"/>
      <c r="BI624" s="128"/>
      <c r="BJ624" s="128"/>
      <c r="BK624" s="128"/>
      <c r="BL624" s="128"/>
      <c r="BM624" s="128"/>
      <c r="BN624" s="128"/>
      <c r="BO624" s="128"/>
      <c r="BP624" s="128"/>
      <c r="BQ624" s="128"/>
      <c r="BR624" s="128"/>
      <c r="BS624" s="128"/>
      <c r="BT624" s="128"/>
      <c r="BU624" s="128"/>
      <c r="BV624" s="128"/>
      <c r="BW624" s="128"/>
      <c r="BX624" s="128"/>
      <c r="BY624" s="128"/>
      <c r="BZ624" s="128"/>
      <c r="CA624" s="128"/>
      <c r="CB624" s="128"/>
      <c r="CC624" s="128"/>
      <c r="CD624" s="128"/>
      <c r="CE624" s="128"/>
      <c r="CF624" s="128"/>
      <c r="CG624" s="128"/>
      <c r="CH624" s="128"/>
      <c r="CI624" s="128"/>
      <c r="CJ624" s="128"/>
      <c r="CK624" s="128"/>
      <c r="CL624" s="128"/>
      <c r="CM624" s="128"/>
      <c r="CN624" s="128"/>
      <c r="CO624" s="128"/>
      <c r="CP624" s="128"/>
      <c r="CQ624" s="128"/>
      <c r="CR624" s="128"/>
      <c r="CS624" s="128"/>
      <c r="CT624" s="128"/>
      <c r="CU624" s="128"/>
      <c r="CV624" s="128"/>
      <c r="CW624" s="128"/>
      <c r="CX624" s="128"/>
      <c r="CY624" s="128"/>
      <c r="CZ624" s="128"/>
      <c r="DA624" s="128"/>
      <c r="DB624" s="128"/>
      <c r="DC624" s="128"/>
      <c r="DD624" s="128"/>
      <c r="DE624" s="128"/>
      <c r="DF624" s="128"/>
      <c r="DG624" s="128"/>
      <c r="DH624" s="128"/>
      <c r="DI624" s="128"/>
      <c r="DJ624" s="128"/>
      <c r="DK624" s="128"/>
      <c r="DL624" s="128"/>
      <c r="DM624" s="128"/>
      <c r="DN624" s="128"/>
      <c r="DO624" s="128"/>
      <c r="DP624" s="128"/>
      <c r="DQ624" s="128"/>
      <c r="DR624" s="128"/>
      <c r="DS624" s="128"/>
      <c r="DT624" s="128"/>
      <c r="DU624" s="128"/>
      <c r="DV624" s="128"/>
      <c r="DW624" s="128"/>
      <c r="DX624" s="128"/>
      <c r="DY624" s="128"/>
      <c r="DZ624" s="128"/>
      <c r="EA624" s="128"/>
      <c r="EB624" s="128"/>
    </row>
    <row r="625" spans="10:132">
      <c r="J625" s="128"/>
      <c r="K625" s="128"/>
      <c r="L625" s="128"/>
      <c r="M625" s="128"/>
      <c r="N625" s="128"/>
      <c r="O625" s="128"/>
      <c r="P625" s="128"/>
      <c r="Q625" s="128"/>
      <c r="R625" s="128"/>
      <c r="S625" s="128"/>
      <c r="T625" s="128"/>
      <c r="U625" s="128"/>
      <c r="V625" s="128"/>
      <c r="W625" s="128"/>
      <c r="X625" s="128"/>
      <c r="Y625" s="128"/>
      <c r="Z625" s="128"/>
      <c r="AA625" s="128"/>
      <c r="AB625" s="128"/>
      <c r="AC625" s="128"/>
      <c r="AD625" s="128"/>
      <c r="AE625" s="128"/>
      <c r="AF625" s="128"/>
      <c r="AG625" s="128"/>
      <c r="AH625" s="128"/>
      <c r="AI625" s="128"/>
      <c r="AJ625" s="128"/>
      <c r="AK625" s="128"/>
      <c r="AL625" s="128"/>
      <c r="AM625" s="128"/>
      <c r="AN625" s="128"/>
      <c r="AO625" s="128"/>
      <c r="AP625" s="128"/>
      <c r="AQ625" s="128"/>
      <c r="AR625" s="128"/>
      <c r="AS625" s="128"/>
      <c r="AT625" s="128"/>
      <c r="AU625" s="128"/>
      <c r="AV625" s="128"/>
      <c r="AW625" s="128"/>
      <c r="AX625" s="128"/>
      <c r="AY625" s="128"/>
      <c r="AZ625" s="128"/>
      <c r="BA625" s="128"/>
      <c r="BB625" s="128"/>
      <c r="BC625" s="128"/>
      <c r="BD625" s="128"/>
      <c r="BE625" s="128"/>
      <c r="BF625" s="128"/>
      <c r="BG625" s="128"/>
      <c r="BH625" s="128"/>
      <c r="BI625" s="128"/>
      <c r="BJ625" s="128"/>
      <c r="BK625" s="128"/>
      <c r="BL625" s="128"/>
      <c r="BM625" s="128"/>
      <c r="BN625" s="128"/>
      <c r="BO625" s="128"/>
      <c r="BP625" s="128"/>
      <c r="BQ625" s="128"/>
      <c r="BR625" s="128"/>
      <c r="BS625" s="128"/>
      <c r="BT625" s="128"/>
      <c r="BU625" s="128"/>
      <c r="BV625" s="128"/>
      <c r="BW625" s="128"/>
      <c r="BX625" s="128"/>
      <c r="BY625" s="128"/>
      <c r="BZ625" s="128"/>
      <c r="CA625" s="128"/>
      <c r="CB625" s="128"/>
      <c r="CC625" s="128"/>
      <c r="CD625" s="128"/>
      <c r="CE625" s="128"/>
      <c r="CF625" s="128"/>
      <c r="CG625" s="128"/>
      <c r="CH625" s="128"/>
      <c r="CI625" s="128"/>
      <c r="CJ625" s="128"/>
      <c r="CK625" s="128"/>
      <c r="CL625" s="128"/>
      <c r="CM625" s="128"/>
      <c r="CN625" s="128"/>
      <c r="CO625" s="128"/>
      <c r="CP625" s="128"/>
      <c r="CQ625" s="128"/>
      <c r="CR625" s="128"/>
      <c r="CS625" s="128"/>
      <c r="CT625" s="128"/>
      <c r="CU625" s="128"/>
      <c r="CV625" s="128"/>
      <c r="CW625" s="128"/>
      <c r="CX625" s="128"/>
      <c r="CY625" s="128"/>
      <c r="CZ625" s="128"/>
      <c r="DA625" s="128"/>
      <c r="DB625" s="128"/>
      <c r="DC625" s="128"/>
      <c r="DD625" s="128"/>
      <c r="DE625" s="128"/>
      <c r="DF625" s="128"/>
      <c r="DG625" s="128"/>
      <c r="DH625" s="128"/>
      <c r="DI625" s="128"/>
      <c r="DJ625" s="128"/>
      <c r="DK625" s="128"/>
      <c r="DL625" s="128"/>
      <c r="DM625" s="128"/>
      <c r="DN625" s="128"/>
      <c r="DO625" s="128"/>
      <c r="DP625" s="128"/>
      <c r="DQ625" s="128"/>
      <c r="DR625" s="128"/>
      <c r="DS625" s="128"/>
      <c r="DT625" s="128"/>
      <c r="DU625" s="128"/>
      <c r="DV625" s="128"/>
      <c r="DW625" s="128"/>
      <c r="DX625" s="128"/>
      <c r="DY625" s="128"/>
      <c r="DZ625" s="128"/>
      <c r="EA625" s="128"/>
      <c r="EB625" s="128"/>
    </row>
    <row r="626" spans="10:132">
      <c r="J626" s="128"/>
      <c r="K626" s="128"/>
      <c r="L626" s="128"/>
      <c r="M626" s="128"/>
      <c r="N626" s="128"/>
      <c r="O626" s="128"/>
      <c r="P626" s="128"/>
      <c r="Q626" s="128"/>
      <c r="R626" s="128"/>
      <c r="S626" s="128"/>
      <c r="T626" s="128"/>
      <c r="U626" s="128"/>
      <c r="V626" s="128"/>
      <c r="W626" s="128"/>
      <c r="X626" s="128"/>
      <c r="Y626" s="128"/>
      <c r="Z626" s="128"/>
      <c r="AA626" s="128"/>
      <c r="AB626" s="128"/>
      <c r="AC626" s="128"/>
      <c r="AD626" s="128"/>
      <c r="AE626" s="128"/>
      <c r="AF626" s="128"/>
      <c r="AG626" s="128"/>
      <c r="AH626" s="128"/>
      <c r="AI626" s="128"/>
      <c r="AJ626" s="128"/>
      <c r="AK626" s="128"/>
      <c r="AL626" s="128"/>
      <c r="AM626" s="128"/>
      <c r="AN626" s="128"/>
      <c r="AO626" s="128"/>
      <c r="AP626" s="128"/>
      <c r="AQ626" s="128"/>
      <c r="AR626" s="128"/>
      <c r="AS626" s="128"/>
      <c r="AT626" s="128"/>
      <c r="AU626" s="128"/>
      <c r="AV626" s="128"/>
      <c r="AW626" s="128"/>
      <c r="AX626" s="128"/>
      <c r="AY626" s="128"/>
      <c r="AZ626" s="128"/>
      <c r="BA626" s="128"/>
      <c r="BB626" s="128"/>
      <c r="BC626" s="128"/>
      <c r="BD626" s="128"/>
      <c r="BE626" s="128"/>
      <c r="BF626" s="128"/>
      <c r="BG626" s="128"/>
      <c r="BH626" s="128"/>
      <c r="BI626" s="128"/>
      <c r="BJ626" s="128"/>
      <c r="BK626" s="128"/>
      <c r="BL626" s="128"/>
      <c r="BM626" s="128"/>
      <c r="BN626" s="128"/>
      <c r="BO626" s="128"/>
      <c r="BP626" s="128"/>
      <c r="BQ626" s="128"/>
      <c r="BR626" s="128"/>
      <c r="BS626" s="128"/>
      <c r="BT626" s="128"/>
      <c r="BU626" s="128"/>
      <c r="BV626" s="128"/>
      <c r="BW626" s="128"/>
      <c r="BX626" s="128"/>
      <c r="BY626" s="128"/>
      <c r="BZ626" s="128"/>
      <c r="CA626" s="128"/>
      <c r="CB626" s="128"/>
      <c r="CC626" s="128"/>
      <c r="CD626" s="128"/>
      <c r="CE626" s="128"/>
      <c r="CF626" s="128"/>
      <c r="CG626" s="128"/>
      <c r="CH626" s="128"/>
      <c r="CI626" s="128"/>
      <c r="CJ626" s="128"/>
      <c r="CK626" s="128"/>
      <c r="CL626" s="128"/>
      <c r="CM626" s="128"/>
      <c r="CN626" s="128"/>
      <c r="CO626" s="128"/>
      <c r="CP626" s="128"/>
      <c r="CQ626" s="128"/>
      <c r="CR626" s="128"/>
      <c r="CS626" s="128"/>
      <c r="CT626" s="128"/>
      <c r="CU626" s="128"/>
      <c r="CV626" s="128"/>
      <c r="CW626" s="128"/>
      <c r="CX626" s="128"/>
      <c r="CY626" s="128"/>
      <c r="CZ626" s="128"/>
      <c r="DA626" s="128"/>
      <c r="DB626" s="128"/>
      <c r="DC626" s="128"/>
      <c r="DD626" s="128"/>
      <c r="DE626" s="128"/>
      <c r="DF626" s="128"/>
      <c r="DG626" s="128"/>
      <c r="DH626" s="128"/>
      <c r="DI626" s="128"/>
      <c r="DJ626" s="128"/>
      <c r="DK626" s="128"/>
      <c r="DL626" s="128"/>
      <c r="DM626" s="128"/>
      <c r="DN626" s="128"/>
      <c r="DO626" s="128"/>
      <c r="DP626" s="128"/>
      <c r="DQ626" s="128"/>
      <c r="DR626" s="128"/>
      <c r="DS626" s="128"/>
      <c r="DT626" s="128"/>
      <c r="DU626" s="128"/>
      <c r="DV626" s="128"/>
      <c r="DW626" s="128"/>
      <c r="DX626" s="128"/>
      <c r="DY626" s="128"/>
      <c r="DZ626" s="128"/>
      <c r="EA626" s="128"/>
      <c r="EB626" s="128"/>
    </row>
    <row r="627" spans="10:132">
      <c r="J627" s="128"/>
      <c r="K627" s="128"/>
      <c r="L627" s="128"/>
      <c r="M627" s="128"/>
      <c r="N627" s="128"/>
      <c r="O627" s="128"/>
      <c r="P627" s="128"/>
      <c r="Q627" s="128"/>
      <c r="R627" s="128"/>
      <c r="S627" s="128"/>
      <c r="T627" s="128"/>
      <c r="U627" s="128"/>
      <c r="V627" s="128"/>
      <c r="W627" s="128"/>
      <c r="X627" s="128"/>
      <c r="Y627" s="128"/>
      <c r="Z627" s="128"/>
      <c r="AA627" s="128"/>
      <c r="AB627" s="128"/>
      <c r="AC627" s="128"/>
      <c r="AD627" s="128"/>
      <c r="AE627" s="128"/>
      <c r="AF627" s="128"/>
      <c r="AG627" s="128"/>
      <c r="AH627" s="128"/>
      <c r="AI627" s="128"/>
      <c r="AJ627" s="128"/>
      <c r="AK627" s="128"/>
      <c r="AL627" s="128"/>
      <c r="AM627" s="128"/>
      <c r="AN627" s="128"/>
      <c r="AO627" s="128"/>
      <c r="AP627" s="128"/>
      <c r="AQ627" s="128"/>
      <c r="AR627" s="128"/>
      <c r="AS627" s="128"/>
      <c r="AT627" s="128"/>
      <c r="AU627" s="128"/>
      <c r="AV627" s="128"/>
      <c r="AW627" s="128"/>
      <c r="AX627" s="128"/>
      <c r="AY627" s="128"/>
      <c r="AZ627" s="128"/>
      <c r="BA627" s="128"/>
      <c r="BB627" s="128"/>
      <c r="BC627" s="128"/>
      <c r="BD627" s="128"/>
      <c r="BE627" s="128"/>
      <c r="BF627" s="128"/>
      <c r="BG627" s="128"/>
      <c r="BH627" s="128"/>
      <c r="BI627" s="128"/>
      <c r="BJ627" s="128"/>
      <c r="BK627" s="128"/>
      <c r="BL627" s="128"/>
      <c r="BM627" s="128"/>
      <c r="BN627" s="128"/>
      <c r="BO627" s="128"/>
      <c r="BP627" s="128"/>
      <c r="BQ627" s="128"/>
      <c r="BR627" s="128"/>
      <c r="BS627" s="128"/>
      <c r="BT627" s="128"/>
      <c r="BU627" s="128"/>
      <c r="BV627" s="128"/>
      <c r="BW627" s="128"/>
      <c r="BX627" s="128"/>
      <c r="BY627" s="128"/>
      <c r="BZ627" s="128"/>
      <c r="CA627" s="128"/>
      <c r="CB627" s="128"/>
      <c r="CC627" s="128"/>
      <c r="CD627" s="128"/>
      <c r="CE627" s="128"/>
      <c r="CF627" s="128"/>
      <c r="CG627" s="128"/>
      <c r="CH627" s="128"/>
      <c r="CI627" s="128"/>
      <c r="CJ627" s="128"/>
      <c r="CK627" s="128"/>
      <c r="CL627" s="128"/>
      <c r="CM627" s="128"/>
      <c r="CN627" s="128"/>
      <c r="CO627" s="128"/>
      <c r="CP627" s="128"/>
      <c r="CQ627" s="128"/>
      <c r="CR627" s="128"/>
      <c r="CS627" s="128"/>
      <c r="CT627" s="128"/>
      <c r="CU627" s="128"/>
      <c r="CV627" s="128"/>
      <c r="CW627" s="128"/>
      <c r="CX627" s="128"/>
      <c r="CY627" s="128"/>
      <c r="CZ627" s="128"/>
      <c r="DA627" s="128"/>
      <c r="DB627" s="128"/>
      <c r="DC627" s="128"/>
      <c r="DD627" s="128"/>
      <c r="DE627" s="128"/>
      <c r="DF627" s="128"/>
      <c r="DG627" s="128"/>
      <c r="DH627" s="128"/>
      <c r="DI627" s="128"/>
      <c r="DJ627" s="128"/>
      <c r="DK627" s="128"/>
      <c r="DL627" s="128"/>
      <c r="DM627" s="128"/>
      <c r="DN627" s="128"/>
      <c r="DO627" s="128"/>
      <c r="DP627" s="128"/>
      <c r="DQ627" s="128"/>
      <c r="DR627" s="128"/>
      <c r="DS627" s="128"/>
      <c r="DT627" s="128"/>
      <c r="DU627" s="128"/>
      <c r="DV627" s="128"/>
      <c r="DW627" s="128"/>
      <c r="DX627" s="128"/>
      <c r="DY627" s="128"/>
      <c r="DZ627" s="128"/>
      <c r="EA627" s="128"/>
      <c r="EB627" s="128"/>
    </row>
    <row r="628" spans="10:132">
      <c r="J628" s="128"/>
      <c r="K628" s="128"/>
      <c r="L628" s="128"/>
      <c r="M628" s="128"/>
      <c r="N628" s="128"/>
      <c r="O628" s="128"/>
      <c r="P628" s="128"/>
      <c r="Q628" s="128"/>
      <c r="R628" s="128"/>
      <c r="S628" s="128"/>
      <c r="T628" s="128"/>
      <c r="U628" s="128"/>
      <c r="V628" s="128"/>
      <c r="W628" s="128"/>
      <c r="X628" s="128"/>
      <c r="Y628" s="128"/>
      <c r="Z628" s="128"/>
      <c r="AA628" s="128"/>
      <c r="AB628" s="128"/>
      <c r="AC628" s="128"/>
      <c r="AD628" s="128"/>
      <c r="AE628" s="128"/>
      <c r="AF628" s="128"/>
      <c r="AG628" s="128"/>
      <c r="AH628" s="128"/>
      <c r="AI628" s="128"/>
      <c r="AJ628" s="128"/>
      <c r="AK628" s="128"/>
      <c r="AL628" s="128"/>
      <c r="AM628" s="128"/>
      <c r="AN628" s="128"/>
      <c r="AO628" s="128"/>
      <c r="AP628" s="128"/>
      <c r="AQ628" s="128"/>
      <c r="AR628" s="128"/>
      <c r="AS628" s="128"/>
      <c r="AT628" s="128"/>
      <c r="AU628" s="128"/>
      <c r="AV628" s="128"/>
      <c r="AW628" s="128"/>
      <c r="AX628" s="128"/>
      <c r="AY628" s="128"/>
      <c r="AZ628" s="128"/>
      <c r="BA628" s="128"/>
      <c r="BB628" s="128"/>
      <c r="BC628" s="128"/>
      <c r="BD628" s="128"/>
      <c r="BE628" s="128"/>
      <c r="BF628" s="128"/>
      <c r="BG628" s="128"/>
      <c r="BH628" s="128"/>
      <c r="BI628" s="128"/>
      <c r="BJ628" s="128"/>
      <c r="BK628" s="128"/>
      <c r="BL628" s="128"/>
      <c r="BM628" s="128"/>
      <c r="BN628" s="128"/>
      <c r="BO628" s="128"/>
      <c r="BP628" s="128"/>
      <c r="BQ628" s="128"/>
      <c r="BR628" s="128"/>
      <c r="BS628" s="128"/>
      <c r="BT628" s="128"/>
      <c r="BU628" s="128"/>
      <c r="BV628" s="128"/>
      <c r="BW628" s="128"/>
      <c r="BX628" s="128"/>
      <c r="BY628" s="128"/>
      <c r="BZ628" s="128"/>
      <c r="CA628" s="128"/>
      <c r="CB628" s="128"/>
      <c r="CC628" s="128"/>
      <c r="CD628" s="128"/>
      <c r="CE628" s="128"/>
      <c r="CF628" s="128"/>
      <c r="CG628" s="128"/>
      <c r="CH628" s="128"/>
      <c r="CI628" s="128"/>
      <c r="CJ628" s="128"/>
      <c r="CK628" s="128"/>
      <c r="CL628" s="128"/>
      <c r="CM628" s="128"/>
      <c r="CN628" s="128"/>
      <c r="CO628" s="128"/>
      <c r="CP628" s="128"/>
      <c r="CQ628" s="128"/>
      <c r="CR628" s="128"/>
      <c r="CS628" s="128"/>
      <c r="CT628" s="128"/>
      <c r="CU628" s="128"/>
      <c r="CV628" s="128"/>
      <c r="CW628" s="128"/>
      <c r="CX628" s="128"/>
      <c r="CY628" s="128"/>
      <c r="CZ628" s="128"/>
      <c r="DA628" s="128"/>
      <c r="DB628" s="128"/>
      <c r="DC628" s="128"/>
      <c r="DD628" s="128"/>
      <c r="DE628" s="128"/>
      <c r="DF628" s="128"/>
      <c r="DG628" s="128"/>
      <c r="DH628" s="128"/>
      <c r="DI628" s="128"/>
      <c r="DJ628" s="128"/>
      <c r="DK628" s="128"/>
      <c r="DL628" s="128"/>
      <c r="DM628" s="128"/>
      <c r="DN628" s="128"/>
      <c r="DO628" s="128"/>
      <c r="DP628" s="128"/>
      <c r="DQ628" s="128"/>
      <c r="DR628" s="128"/>
      <c r="DS628" s="128"/>
      <c r="DT628" s="128"/>
      <c r="DU628" s="128"/>
      <c r="DV628" s="128"/>
      <c r="DW628" s="128"/>
      <c r="DX628" s="128"/>
      <c r="DY628" s="128"/>
      <c r="DZ628" s="128"/>
      <c r="EA628" s="128"/>
      <c r="EB628" s="128"/>
    </row>
    <row r="629" spans="10:132">
      <c r="J629" s="128"/>
      <c r="K629" s="128"/>
      <c r="L629" s="128"/>
      <c r="M629" s="128"/>
      <c r="N629" s="128"/>
      <c r="O629" s="128"/>
      <c r="P629" s="128"/>
      <c r="Q629" s="128"/>
      <c r="R629" s="128"/>
      <c r="S629" s="128"/>
      <c r="T629" s="128"/>
      <c r="U629" s="128"/>
      <c r="V629" s="128"/>
      <c r="W629" s="128"/>
      <c r="X629" s="128"/>
      <c r="Y629" s="128"/>
      <c r="Z629" s="128"/>
      <c r="AA629" s="128"/>
      <c r="AB629" s="128"/>
      <c r="AC629" s="128"/>
      <c r="AD629" s="128"/>
      <c r="AE629" s="128"/>
      <c r="AF629" s="128"/>
      <c r="AG629" s="128"/>
      <c r="AH629" s="128"/>
      <c r="AI629" s="128"/>
      <c r="AJ629" s="128"/>
      <c r="AK629" s="128"/>
      <c r="AL629" s="128"/>
      <c r="AM629" s="128"/>
      <c r="AN629" s="128"/>
      <c r="AO629" s="128"/>
      <c r="AP629" s="128"/>
      <c r="AQ629" s="128"/>
      <c r="AR629" s="128"/>
      <c r="AS629" s="128"/>
      <c r="AT629" s="128"/>
      <c r="AU629" s="128"/>
      <c r="AV629" s="128"/>
      <c r="AW629" s="128"/>
      <c r="AX629" s="128"/>
      <c r="AY629" s="128"/>
      <c r="AZ629" s="128"/>
      <c r="BA629" s="128"/>
      <c r="BB629" s="128"/>
      <c r="BC629" s="128"/>
      <c r="BD629" s="128"/>
      <c r="BE629" s="128"/>
      <c r="BF629" s="128"/>
      <c r="BG629" s="128"/>
      <c r="BH629" s="128"/>
      <c r="BI629" s="128"/>
      <c r="BJ629" s="128"/>
      <c r="BK629" s="128"/>
      <c r="BL629" s="128"/>
      <c r="BM629" s="128"/>
      <c r="BN629" s="128"/>
      <c r="BO629" s="128"/>
      <c r="BP629" s="128"/>
      <c r="BQ629" s="128"/>
      <c r="BR629" s="128"/>
      <c r="BS629" s="128"/>
      <c r="BT629" s="128"/>
      <c r="BU629" s="128"/>
      <c r="BV629" s="128"/>
      <c r="BW629" s="128"/>
      <c r="BX629" s="128"/>
      <c r="BY629" s="128"/>
      <c r="BZ629" s="128"/>
      <c r="CA629" s="128"/>
      <c r="CB629" s="128"/>
      <c r="CC629" s="128"/>
      <c r="CD629" s="128"/>
      <c r="CE629" s="128"/>
      <c r="CF629" s="128"/>
      <c r="CG629" s="128"/>
      <c r="CH629" s="128"/>
      <c r="CI629" s="128"/>
      <c r="CJ629" s="128"/>
      <c r="CK629" s="128"/>
      <c r="CL629" s="128"/>
      <c r="CM629" s="128"/>
      <c r="CN629" s="128"/>
      <c r="CO629" s="128"/>
      <c r="CP629" s="128"/>
      <c r="CQ629" s="128"/>
      <c r="CR629" s="128"/>
      <c r="CS629" s="128"/>
      <c r="CT629" s="128"/>
      <c r="CU629" s="128"/>
      <c r="CV629" s="128"/>
      <c r="CW629" s="128"/>
      <c r="CX629" s="128"/>
      <c r="CY629" s="128"/>
      <c r="CZ629" s="128"/>
      <c r="DA629" s="128"/>
      <c r="DB629" s="128"/>
      <c r="DC629" s="128"/>
      <c r="DD629" s="128"/>
      <c r="DE629" s="128"/>
      <c r="DF629" s="128"/>
      <c r="DG629" s="128"/>
      <c r="DH629" s="128"/>
      <c r="DI629" s="128"/>
      <c r="DJ629" s="128"/>
      <c r="DK629" s="128"/>
      <c r="DL629" s="128"/>
      <c r="DM629" s="128"/>
      <c r="DN629" s="128"/>
      <c r="DO629" s="128"/>
      <c r="DP629" s="128"/>
      <c r="DQ629" s="128"/>
      <c r="DR629" s="128"/>
      <c r="DS629" s="128"/>
      <c r="DT629" s="128"/>
      <c r="DU629" s="128"/>
      <c r="DV629" s="128"/>
      <c r="DW629" s="128"/>
      <c r="DX629" s="128"/>
      <c r="DY629" s="128"/>
      <c r="DZ629" s="128"/>
      <c r="EA629" s="128"/>
      <c r="EB629" s="128"/>
    </row>
    <row r="630" spans="10:132">
      <c r="J630" s="128"/>
      <c r="K630" s="128"/>
      <c r="L630" s="128"/>
      <c r="M630" s="128"/>
      <c r="N630" s="128"/>
      <c r="O630" s="128"/>
      <c r="P630" s="128"/>
      <c r="Q630" s="128"/>
      <c r="R630" s="128"/>
      <c r="S630" s="128"/>
      <c r="T630" s="128"/>
      <c r="U630" s="128"/>
      <c r="V630" s="128"/>
      <c r="W630" s="128"/>
      <c r="X630" s="128"/>
      <c r="Y630" s="128"/>
      <c r="Z630" s="128"/>
      <c r="AA630" s="128"/>
      <c r="AB630" s="128"/>
      <c r="AC630" s="128"/>
      <c r="AD630" s="128"/>
      <c r="AE630" s="128"/>
      <c r="AF630" s="128"/>
      <c r="AG630" s="128"/>
      <c r="AH630" s="128"/>
      <c r="AI630" s="128"/>
      <c r="AJ630" s="128"/>
      <c r="AK630" s="128"/>
      <c r="AL630" s="128"/>
      <c r="AM630" s="128"/>
      <c r="AN630" s="128"/>
      <c r="AO630" s="128"/>
      <c r="AP630" s="128"/>
      <c r="AQ630" s="128"/>
      <c r="AR630" s="128"/>
      <c r="AS630" s="128"/>
      <c r="AT630" s="128"/>
      <c r="AU630" s="128"/>
      <c r="AV630" s="128"/>
      <c r="AW630" s="128"/>
      <c r="AX630" s="128"/>
      <c r="AY630" s="128"/>
      <c r="AZ630" s="128"/>
      <c r="BA630" s="128"/>
      <c r="BB630" s="128"/>
      <c r="BC630" s="128"/>
      <c r="BD630" s="128"/>
      <c r="BE630" s="128"/>
      <c r="BF630" s="128"/>
      <c r="BG630" s="128"/>
      <c r="BH630" s="128"/>
      <c r="BI630" s="128"/>
      <c r="BJ630" s="128"/>
      <c r="BK630" s="128"/>
      <c r="BL630" s="128"/>
      <c r="BM630" s="128"/>
      <c r="BN630" s="128"/>
      <c r="BO630" s="128"/>
      <c r="BP630" s="128"/>
      <c r="BQ630" s="128"/>
      <c r="BR630" s="128"/>
      <c r="BS630" s="128"/>
      <c r="BT630" s="128"/>
      <c r="BU630" s="128"/>
      <c r="BV630" s="128"/>
      <c r="BW630" s="128"/>
      <c r="BX630" s="128"/>
      <c r="BY630" s="128"/>
      <c r="BZ630" s="128"/>
      <c r="CA630" s="128"/>
      <c r="CB630" s="128"/>
      <c r="CC630" s="128"/>
      <c r="CD630" s="128"/>
      <c r="CE630" s="128"/>
      <c r="CF630" s="128"/>
      <c r="CG630" s="128"/>
      <c r="CH630" s="128"/>
      <c r="CI630" s="128"/>
      <c r="CJ630" s="128"/>
      <c r="CK630" s="128"/>
      <c r="CL630" s="128"/>
      <c r="CM630" s="128"/>
      <c r="CN630" s="128"/>
      <c r="CO630" s="128"/>
      <c r="CP630" s="128"/>
      <c r="CQ630" s="128"/>
      <c r="CR630" s="128"/>
      <c r="CS630" s="128"/>
      <c r="CT630" s="128"/>
      <c r="CU630" s="128"/>
      <c r="CV630" s="128"/>
      <c r="CW630" s="128"/>
      <c r="CX630" s="128"/>
      <c r="CY630" s="128"/>
      <c r="CZ630" s="128"/>
      <c r="DA630" s="128"/>
      <c r="DB630" s="128"/>
      <c r="DC630" s="128"/>
      <c r="DD630" s="128"/>
      <c r="DE630" s="128"/>
      <c r="DF630" s="128"/>
      <c r="DG630" s="128"/>
      <c r="DH630" s="128"/>
      <c r="DI630" s="128"/>
      <c r="DJ630" s="128"/>
      <c r="DK630" s="128"/>
      <c r="DL630" s="128"/>
      <c r="DM630" s="128"/>
      <c r="DN630" s="128"/>
      <c r="DO630" s="128"/>
      <c r="DP630" s="128"/>
      <c r="DQ630" s="128"/>
      <c r="DR630" s="128"/>
      <c r="DS630" s="128"/>
      <c r="DT630" s="128"/>
      <c r="DU630" s="128"/>
      <c r="DV630" s="128"/>
      <c r="DW630" s="128"/>
      <c r="DX630" s="128"/>
      <c r="DY630" s="128"/>
      <c r="DZ630" s="128"/>
      <c r="EA630" s="128"/>
      <c r="EB630" s="128"/>
    </row>
    <row r="631" spans="10:132">
      <c r="J631" s="128"/>
      <c r="K631" s="128"/>
      <c r="L631" s="128"/>
      <c r="M631" s="128"/>
      <c r="N631" s="128"/>
      <c r="O631" s="128"/>
      <c r="P631" s="128"/>
      <c r="Q631" s="128"/>
      <c r="R631" s="128"/>
      <c r="S631" s="128"/>
      <c r="T631" s="128"/>
      <c r="U631" s="128"/>
      <c r="V631" s="128"/>
      <c r="W631" s="128"/>
      <c r="X631" s="128"/>
      <c r="Y631" s="128"/>
      <c r="Z631" s="128"/>
      <c r="AA631" s="128"/>
      <c r="AB631" s="128"/>
      <c r="AC631" s="128"/>
      <c r="AD631" s="128"/>
      <c r="AE631" s="128"/>
      <c r="AF631" s="128"/>
      <c r="AG631" s="128"/>
      <c r="AH631" s="128"/>
      <c r="AI631" s="128"/>
      <c r="AJ631" s="128"/>
      <c r="AK631" s="128"/>
      <c r="AL631" s="128"/>
      <c r="AM631" s="128"/>
      <c r="AN631" s="128"/>
      <c r="AO631" s="128"/>
      <c r="AP631" s="128"/>
      <c r="AQ631" s="128"/>
      <c r="AR631" s="128"/>
      <c r="AS631" s="128"/>
      <c r="AT631" s="128"/>
      <c r="AU631" s="128"/>
      <c r="AV631" s="128"/>
      <c r="AW631" s="128"/>
      <c r="AX631" s="128"/>
      <c r="AY631" s="128"/>
      <c r="AZ631" s="128"/>
      <c r="BA631" s="128"/>
      <c r="BB631" s="128"/>
      <c r="BC631" s="128"/>
      <c r="BD631" s="128"/>
      <c r="BE631" s="128"/>
      <c r="BF631" s="128"/>
      <c r="BG631" s="128"/>
      <c r="BH631" s="128"/>
      <c r="BI631" s="128"/>
      <c r="BJ631" s="128"/>
      <c r="BK631" s="128"/>
      <c r="BL631" s="128"/>
      <c r="BM631" s="128"/>
      <c r="BN631" s="128"/>
      <c r="BO631" s="128"/>
      <c r="BP631" s="128"/>
      <c r="BQ631" s="128"/>
      <c r="BR631" s="128"/>
      <c r="BS631" s="128"/>
      <c r="BT631" s="128"/>
      <c r="BU631" s="128"/>
      <c r="BV631" s="128"/>
      <c r="BW631" s="128"/>
      <c r="BX631" s="128"/>
      <c r="BY631" s="128"/>
      <c r="BZ631" s="128"/>
      <c r="CA631" s="128"/>
      <c r="CB631" s="128"/>
      <c r="CC631" s="128"/>
      <c r="CD631" s="128"/>
      <c r="CE631" s="128"/>
      <c r="CF631" s="128"/>
      <c r="CG631" s="128"/>
      <c r="CH631" s="128"/>
      <c r="CI631" s="128"/>
      <c r="CJ631" s="128"/>
      <c r="CK631" s="128"/>
      <c r="CL631" s="128"/>
      <c r="CM631" s="128"/>
      <c r="CN631" s="128"/>
      <c r="CO631" s="128"/>
      <c r="CP631" s="128"/>
      <c r="CQ631" s="128"/>
      <c r="CR631" s="128"/>
      <c r="CS631" s="128"/>
      <c r="CT631" s="128"/>
      <c r="CU631" s="128"/>
      <c r="CV631" s="128"/>
      <c r="CW631" s="128"/>
      <c r="CX631" s="128"/>
      <c r="CY631" s="128"/>
      <c r="CZ631" s="128"/>
      <c r="DA631" s="128"/>
      <c r="DB631" s="128"/>
      <c r="DC631" s="128"/>
      <c r="DD631" s="128"/>
      <c r="DE631" s="128"/>
      <c r="DF631" s="128"/>
      <c r="DG631" s="128"/>
      <c r="DH631" s="128"/>
      <c r="DI631" s="128"/>
      <c r="DJ631" s="128"/>
      <c r="DK631" s="128"/>
      <c r="DL631" s="128"/>
      <c r="DM631" s="128"/>
      <c r="DN631" s="128"/>
      <c r="DO631" s="128"/>
      <c r="DP631" s="128"/>
      <c r="DQ631" s="128"/>
      <c r="DR631" s="128"/>
      <c r="DS631" s="128"/>
      <c r="DT631" s="128"/>
      <c r="DU631" s="128"/>
      <c r="DV631" s="128"/>
      <c r="DW631" s="128"/>
      <c r="DX631" s="128"/>
      <c r="DY631" s="128"/>
      <c r="DZ631" s="128"/>
      <c r="EA631" s="128"/>
      <c r="EB631" s="128"/>
    </row>
    <row r="632" spans="10:132">
      <c r="J632" s="128"/>
      <c r="K632" s="128"/>
      <c r="L632" s="128"/>
      <c r="M632" s="128"/>
      <c r="N632" s="128"/>
      <c r="O632" s="128"/>
      <c r="P632" s="128"/>
      <c r="Q632" s="128"/>
      <c r="R632" s="128"/>
      <c r="S632" s="128"/>
      <c r="T632" s="128"/>
      <c r="U632" s="128"/>
      <c r="V632" s="128"/>
      <c r="W632" s="128"/>
      <c r="X632" s="128"/>
      <c r="Y632" s="128"/>
      <c r="Z632" s="128"/>
      <c r="AA632" s="128"/>
      <c r="AB632" s="128"/>
      <c r="AC632" s="128"/>
      <c r="AD632" s="128"/>
      <c r="AE632" s="128"/>
      <c r="AF632" s="128"/>
      <c r="AG632" s="128"/>
      <c r="AH632" s="128"/>
      <c r="AI632" s="128"/>
      <c r="AJ632" s="128"/>
      <c r="AK632" s="128"/>
      <c r="AL632" s="128"/>
      <c r="AM632" s="128"/>
      <c r="AN632" s="128"/>
      <c r="AO632" s="128"/>
      <c r="AP632" s="128"/>
      <c r="AQ632" s="128"/>
      <c r="AR632" s="128"/>
      <c r="AS632" s="128"/>
      <c r="AT632" s="128"/>
      <c r="AU632" s="128"/>
      <c r="AV632" s="128"/>
      <c r="AW632" s="128"/>
      <c r="AX632" s="128"/>
      <c r="AY632" s="128"/>
      <c r="AZ632" s="128"/>
      <c r="BA632" s="128"/>
      <c r="BB632" s="128"/>
      <c r="BC632" s="128"/>
      <c r="BD632" s="128"/>
      <c r="BE632" s="128"/>
      <c r="BF632" s="128"/>
      <c r="BG632" s="128"/>
      <c r="BH632" s="128"/>
      <c r="BI632" s="128"/>
      <c r="BJ632" s="128"/>
      <c r="BK632" s="128"/>
      <c r="BL632" s="128"/>
      <c r="BM632" s="128"/>
      <c r="BN632" s="128"/>
      <c r="BO632" s="128"/>
      <c r="BP632" s="128"/>
      <c r="BQ632" s="128"/>
      <c r="BR632" s="128"/>
      <c r="BS632" s="128"/>
      <c r="BT632" s="128"/>
      <c r="BU632" s="128"/>
      <c r="BV632" s="128"/>
      <c r="BW632" s="128"/>
      <c r="BX632" s="128"/>
      <c r="BY632" s="128"/>
      <c r="BZ632" s="128"/>
      <c r="CA632" s="128"/>
      <c r="CB632" s="128"/>
      <c r="CC632" s="128"/>
      <c r="CD632" s="128"/>
      <c r="CE632" s="128"/>
      <c r="CF632" s="128"/>
      <c r="CG632" s="128"/>
      <c r="CH632" s="128"/>
      <c r="CI632" s="128"/>
      <c r="CJ632" s="128"/>
      <c r="CK632" s="128"/>
      <c r="CL632" s="128"/>
      <c r="CM632" s="128"/>
      <c r="CN632" s="128"/>
      <c r="CO632" s="128"/>
      <c r="CP632" s="128"/>
      <c r="CQ632" s="128"/>
      <c r="CR632" s="128"/>
      <c r="CS632" s="128"/>
      <c r="CT632" s="128"/>
      <c r="CU632" s="128"/>
      <c r="CV632" s="128"/>
      <c r="CW632" s="128"/>
      <c r="CX632" s="128"/>
      <c r="CY632" s="128"/>
      <c r="CZ632" s="128"/>
      <c r="DA632" s="128"/>
      <c r="DB632" s="128"/>
      <c r="DC632" s="128"/>
      <c r="DD632" s="128"/>
      <c r="DE632" s="128"/>
      <c r="DF632" s="128"/>
      <c r="DG632" s="128"/>
      <c r="DH632" s="128"/>
      <c r="DI632" s="128"/>
      <c r="DJ632" s="128"/>
      <c r="DK632" s="128"/>
      <c r="DL632" s="128"/>
      <c r="DM632" s="128"/>
      <c r="DN632" s="128"/>
      <c r="DO632" s="128"/>
      <c r="DP632" s="128"/>
      <c r="DQ632" s="128"/>
      <c r="DR632" s="128"/>
      <c r="DS632" s="128"/>
      <c r="DT632" s="128"/>
      <c r="DU632" s="128"/>
      <c r="DV632" s="128"/>
      <c r="DW632" s="128"/>
      <c r="DX632" s="128"/>
      <c r="DY632" s="128"/>
      <c r="DZ632" s="128"/>
      <c r="EA632" s="128"/>
      <c r="EB632" s="128"/>
    </row>
    <row r="633" spans="10:132">
      <c r="J633" s="128"/>
      <c r="K633" s="128"/>
      <c r="L633" s="128"/>
      <c r="M633" s="128"/>
      <c r="N633" s="128"/>
      <c r="O633" s="128"/>
      <c r="P633" s="128"/>
      <c r="Q633" s="128"/>
      <c r="R633" s="128"/>
      <c r="S633" s="128"/>
      <c r="T633" s="128"/>
      <c r="U633" s="128"/>
      <c r="V633" s="128"/>
      <c r="W633" s="128"/>
      <c r="X633" s="128"/>
      <c r="Y633" s="128"/>
      <c r="Z633" s="128"/>
      <c r="AA633" s="128"/>
      <c r="AB633" s="128"/>
      <c r="AC633" s="128"/>
      <c r="AD633" s="128"/>
      <c r="AE633" s="128"/>
      <c r="AF633" s="128"/>
      <c r="AG633" s="128"/>
      <c r="AH633" s="128"/>
      <c r="AI633" s="128"/>
      <c r="AJ633" s="128"/>
      <c r="AK633" s="128"/>
      <c r="AL633" s="128"/>
      <c r="AM633" s="128"/>
      <c r="AN633" s="128"/>
      <c r="AO633" s="128"/>
      <c r="AP633" s="128"/>
      <c r="AQ633" s="128"/>
      <c r="AR633" s="128"/>
      <c r="AS633" s="128"/>
      <c r="AT633" s="128"/>
      <c r="AU633" s="128"/>
      <c r="AV633" s="128"/>
      <c r="AW633" s="128"/>
      <c r="AX633" s="128"/>
      <c r="AY633" s="128"/>
      <c r="AZ633" s="128"/>
      <c r="BA633" s="128"/>
      <c r="BB633" s="128"/>
      <c r="BC633" s="128"/>
      <c r="BD633" s="128"/>
      <c r="BE633" s="128"/>
      <c r="BF633" s="128"/>
      <c r="BG633" s="128"/>
      <c r="BH633" s="128"/>
      <c r="BI633" s="128"/>
      <c r="BJ633" s="128"/>
      <c r="BK633" s="128"/>
      <c r="BL633" s="128"/>
      <c r="BM633" s="128"/>
      <c r="BN633" s="128"/>
      <c r="BO633" s="128"/>
      <c r="BP633" s="128"/>
      <c r="BQ633" s="128"/>
      <c r="BR633" s="128"/>
      <c r="BS633" s="128"/>
      <c r="BT633" s="128"/>
      <c r="BU633" s="128"/>
      <c r="BV633" s="128"/>
      <c r="BW633" s="128"/>
      <c r="BX633" s="128"/>
      <c r="BY633" s="128"/>
      <c r="BZ633" s="128"/>
      <c r="CA633" s="128"/>
      <c r="CB633" s="128"/>
      <c r="CC633" s="128"/>
      <c r="CD633" s="128"/>
      <c r="CE633" s="128"/>
      <c r="CF633" s="128"/>
      <c r="CG633" s="128"/>
      <c r="CH633" s="128"/>
      <c r="CI633" s="128"/>
      <c r="CJ633" s="128"/>
      <c r="CK633" s="128"/>
      <c r="CL633" s="128"/>
      <c r="CM633" s="128"/>
      <c r="CN633" s="128"/>
      <c r="CO633" s="128"/>
      <c r="CP633" s="128"/>
      <c r="CQ633" s="128"/>
      <c r="CR633" s="128"/>
      <c r="CS633" s="128"/>
      <c r="CT633" s="128"/>
      <c r="CU633" s="128"/>
      <c r="CV633" s="128"/>
      <c r="CW633" s="128"/>
      <c r="CX633" s="128"/>
      <c r="CY633" s="128"/>
      <c r="CZ633" s="128"/>
      <c r="DA633" s="128"/>
      <c r="DB633" s="128"/>
      <c r="DC633" s="128"/>
      <c r="DD633" s="128"/>
      <c r="DE633" s="128"/>
      <c r="DF633" s="128"/>
      <c r="DG633" s="128"/>
      <c r="DH633" s="128"/>
      <c r="DI633" s="128"/>
      <c r="DJ633" s="128"/>
      <c r="DK633" s="128"/>
      <c r="DL633" s="128"/>
      <c r="DM633" s="128"/>
      <c r="DN633" s="128"/>
      <c r="DO633" s="128"/>
      <c r="DP633" s="128"/>
      <c r="DQ633" s="128"/>
      <c r="DR633" s="128"/>
      <c r="DS633" s="128"/>
      <c r="DT633" s="128"/>
      <c r="DU633" s="128"/>
      <c r="DV633" s="128"/>
      <c r="DW633" s="128"/>
      <c r="DX633" s="128"/>
      <c r="DY633" s="128"/>
      <c r="DZ633" s="128"/>
      <c r="EA633" s="128"/>
      <c r="EB633" s="128"/>
    </row>
    <row r="634" spans="10:132">
      <c r="J634" s="128"/>
      <c r="K634" s="128"/>
      <c r="L634" s="128"/>
      <c r="M634" s="128"/>
      <c r="N634" s="128"/>
      <c r="O634" s="128"/>
      <c r="P634" s="128"/>
      <c r="Q634" s="128"/>
      <c r="R634" s="128"/>
      <c r="S634" s="128"/>
      <c r="T634" s="128"/>
      <c r="U634" s="128"/>
      <c r="V634" s="128"/>
      <c r="W634" s="128"/>
      <c r="X634" s="128"/>
      <c r="Y634" s="128"/>
      <c r="Z634" s="128"/>
      <c r="AA634" s="128"/>
      <c r="AB634" s="128"/>
      <c r="AC634" s="128"/>
      <c r="AD634" s="128"/>
      <c r="AE634" s="128"/>
      <c r="AF634" s="128"/>
      <c r="AG634" s="128"/>
      <c r="AH634" s="128"/>
      <c r="AI634" s="128"/>
      <c r="AJ634" s="128"/>
      <c r="AK634" s="128"/>
      <c r="AL634" s="128"/>
      <c r="AM634" s="128"/>
      <c r="AN634" s="128"/>
      <c r="AO634" s="128"/>
      <c r="AP634" s="128"/>
      <c r="AQ634" s="128"/>
      <c r="AR634" s="128"/>
      <c r="AS634" s="128"/>
      <c r="AT634" s="128"/>
      <c r="AU634" s="128"/>
      <c r="AV634" s="128"/>
      <c r="AW634" s="128"/>
      <c r="AX634" s="128"/>
      <c r="AY634" s="128"/>
      <c r="AZ634" s="128"/>
      <c r="BA634" s="128"/>
      <c r="BB634" s="128"/>
      <c r="BC634" s="128"/>
      <c r="BD634" s="128"/>
      <c r="BE634" s="128"/>
      <c r="BF634" s="128"/>
      <c r="BG634" s="128"/>
      <c r="BH634" s="128"/>
      <c r="BI634" s="128"/>
      <c r="BJ634" s="128"/>
      <c r="BK634" s="128"/>
      <c r="BL634" s="128"/>
      <c r="BM634" s="128"/>
      <c r="BN634" s="128"/>
      <c r="BO634" s="128"/>
      <c r="BP634" s="128"/>
      <c r="BQ634" s="128"/>
      <c r="BR634" s="128"/>
      <c r="BS634" s="128"/>
      <c r="BT634" s="128"/>
      <c r="BU634" s="128"/>
      <c r="BV634" s="128"/>
      <c r="BW634" s="128"/>
      <c r="BX634" s="128"/>
      <c r="BY634" s="128"/>
      <c r="BZ634" s="128"/>
      <c r="CA634" s="128"/>
      <c r="CB634" s="128"/>
      <c r="CC634" s="128"/>
      <c r="CD634" s="128"/>
      <c r="CE634" s="128"/>
      <c r="CF634" s="128"/>
      <c r="CG634" s="128"/>
      <c r="CH634" s="128"/>
      <c r="CI634" s="128"/>
      <c r="CJ634" s="128"/>
      <c r="CK634" s="128"/>
      <c r="CL634" s="128"/>
      <c r="CM634" s="128"/>
      <c r="CN634" s="128"/>
      <c r="CO634" s="128"/>
      <c r="CP634" s="128"/>
      <c r="CQ634" s="128"/>
      <c r="CR634" s="128"/>
      <c r="CS634" s="128"/>
      <c r="CT634" s="128"/>
      <c r="CU634" s="128"/>
      <c r="CV634" s="128"/>
      <c r="CW634" s="128"/>
      <c r="CX634" s="128"/>
      <c r="CY634" s="128"/>
      <c r="CZ634" s="128"/>
      <c r="DA634" s="128"/>
      <c r="DB634" s="128"/>
      <c r="DC634" s="128"/>
      <c r="DD634" s="128"/>
      <c r="DE634" s="128"/>
      <c r="DF634" s="128"/>
      <c r="DG634" s="128"/>
      <c r="DH634" s="128"/>
      <c r="DI634" s="128"/>
      <c r="DJ634" s="128"/>
      <c r="DK634" s="128"/>
      <c r="DL634" s="128"/>
      <c r="DM634" s="128"/>
      <c r="DN634" s="128"/>
      <c r="DO634" s="128"/>
      <c r="DP634" s="128"/>
      <c r="DQ634" s="128"/>
      <c r="DR634" s="128"/>
      <c r="DS634" s="128"/>
      <c r="DT634" s="128"/>
      <c r="DU634" s="128"/>
      <c r="DV634" s="128"/>
      <c r="DW634" s="128"/>
      <c r="DX634" s="128"/>
      <c r="DY634" s="128"/>
      <c r="DZ634" s="128"/>
      <c r="EA634" s="128"/>
      <c r="EB634" s="128"/>
    </row>
    <row r="635" spans="10:132">
      <c r="J635" s="128"/>
      <c r="K635" s="128"/>
      <c r="L635" s="128"/>
      <c r="M635" s="128"/>
      <c r="N635" s="128"/>
      <c r="O635" s="128"/>
      <c r="P635" s="128"/>
      <c r="Q635" s="128"/>
      <c r="R635" s="128"/>
      <c r="S635" s="128"/>
      <c r="T635" s="128"/>
      <c r="U635" s="128"/>
      <c r="V635" s="128"/>
      <c r="W635" s="128"/>
      <c r="X635" s="128"/>
      <c r="Y635" s="128"/>
      <c r="Z635" s="128"/>
      <c r="AA635" s="128"/>
      <c r="AB635" s="128"/>
      <c r="AC635" s="128"/>
      <c r="AD635" s="128"/>
      <c r="AE635" s="128"/>
      <c r="AF635" s="128"/>
      <c r="AG635" s="128"/>
      <c r="AH635" s="128"/>
      <c r="AI635" s="128"/>
      <c r="AJ635" s="128"/>
      <c r="AK635" s="128"/>
      <c r="AL635" s="128"/>
      <c r="AM635" s="128"/>
      <c r="AN635" s="128"/>
      <c r="AO635" s="128"/>
      <c r="AP635" s="128"/>
      <c r="AQ635" s="128"/>
      <c r="AR635" s="128"/>
      <c r="AS635" s="128"/>
      <c r="AT635" s="128"/>
      <c r="AU635" s="128"/>
      <c r="AV635" s="128"/>
      <c r="AW635" s="128"/>
      <c r="AX635" s="128"/>
      <c r="AY635" s="128"/>
      <c r="AZ635" s="128"/>
      <c r="BA635" s="128"/>
      <c r="BB635" s="128"/>
      <c r="BC635" s="128"/>
      <c r="BD635" s="128"/>
      <c r="BE635" s="128"/>
      <c r="BF635" s="128"/>
      <c r="BG635" s="128"/>
      <c r="BH635" s="128"/>
      <c r="BI635" s="128"/>
      <c r="BJ635" s="128"/>
      <c r="BK635" s="128"/>
      <c r="BL635" s="128"/>
      <c r="BM635" s="128"/>
      <c r="BN635" s="128"/>
      <c r="BO635" s="128"/>
      <c r="BP635" s="128"/>
      <c r="BQ635" s="128"/>
      <c r="BR635" s="128"/>
      <c r="BS635" s="128"/>
      <c r="BT635" s="128"/>
      <c r="BU635" s="128"/>
      <c r="BV635" s="128"/>
      <c r="BW635" s="128"/>
      <c r="BX635" s="128"/>
      <c r="BY635" s="128"/>
      <c r="BZ635" s="128"/>
      <c r="CA635" s="128"/>
      <c r="CB635" s="128"/>
      <c r="CC635" s="128"/>
      <c r="CD635" s="128"/>
      <c r="CE635" s="128"/>
      <c r="CF635" s="128"/>
      <c r="CG635" s="128"/>
      <c r="CH635" s="128"/>
      <c r="CI635" s="128"/>
      <c r="CJ635" s="128"/>
      <c r="CK635" s="128"/>
      <c r="CL635" s="128"/>
      <c r="CM635" s="128"/>
      <c r="CN635" s="128"/>
      <c r="CO635" s="128"/>
      <c r="CP635" s="128"/>
      <c r="CQ635" s="128"/>
      <c r="CR635" s="128"/>
      <c r="CS635" s="128"/>
      <c r="CT635" s="128"/>
      <c r="CU635" s="128"/>
      <c r="CV635" s="128"/>
      <c r="CW635" s="128"/>
      <c r="CX635" s="128"/>
      <c r="CY635" s="128"/>
      <c r="CZ635" s="128"/>
      <c r="DA635" s="128"/>
      <c r="DB635" s="128"/>
      <c r="DC635" s="128"/>
      <c r="DD635" s="128"/>
      <c r="DE635" s="128"/>
      <c r="DF635" s="128"/>
      <c r="DG635" s="128"/>
      <c r="DH635" s="128"/>
      <c r="DI635" s="128"/>
      <c r="DJ635" s="128"/>
      <c r="DK635" s="128"/>
      <c r="DL635" s="128"/>
      <c r="DM635" s="128"/>
      <c r="DN635" s="128"/>
      <c r="DO635" s="128"/>
      <c r="DP635" s="128"/>
      <c r="DQ635" s="128"/>
      <c r="DR635" s="128"/>
      <c r="DS635" s="128"/>
      <c r="DT635" s="128"/>
      <c r="DU635" s="128"/>
      <c r="DV635" s="128"/>
      <c r="DW635" s="128"/>
      <c r="DX635" s="128"/>
      <c r="DY635" s="128"/>
      <c r="DZ635" s="128"/>
      <c r="EA635" s="128"/>
      <c r="EB635" s="128"/>
    </row>
    <row r="636" spans="10:132">
      <c r="J636" s="128"/>
      <c r="K636" s="128"/>
      <c r="L636" s="128"/>
      <c r="M636" s="128"/>
      <c r="N636" s="128"/>
      <c r="O636" s="128"/>
      <c r="P636" s="128"/>
      <c r="Q636" s="128"/>
      <c r="R636" s="128"/>
      <c r="S636" s="128"/>
      <c r="T636" s="128"/>
      <c r="U636" s="128"/>
      <c r="V636" s="128"/>
      <c r="W636" s="128"/>
      <c r="X636" s="128"/>
      <c r="Y636" s="128"/>
      <c r="Z636" s="128"/>
      <c r="AA636" s="128"/>
      <c r="AB636" s="128"/>
      <c r="AC636" s="128"/>
      <c r="AD636" s="128"/>
      <c r="AE636" s="128"/>
      <c r="AF636" s="128"/>
      <c r="AG636" s="128"/>
      <c r="AH636" s="128"/>
      <c r="AI636" s="128"/>
      <c r="AJ636" s="128"/>
      <c r="AK636" s="128"/>
      <c r="AL636" s="128"/>
      <c r="AM636" s="128"/>
      <c r="AN636" s="128"/>
      <c r="AO636" s="128"/>
      <c r="AP636" s="128"/>
      <c r="AQ636" s="128"/>
      <c r="AR636" s="128"/>
      <c r="AS636" s="128"/>
      <c r="AT636" s="128"/>
      <c r="AU636" s="128"/>
      <c r="AV636" s="128"/>
      <c r="AW636" s="128"/>
      <c r="AX636" s="128"/>
      <c r="AY636" s="128"/>
      <c r="AZ636" s="128"/>
      <c r="BA636" s="128"/>
      <c r="BB636" s="128"/>
      <c r="BC636" s="128"/>
      <c r="BD636" s="128"/>
      <c r="BE636" s="128"/>
      <c r="BF636" s="128"/>
      <c r="BG636" s="128"/>
      <c r="BH636" s="128"/>
      <c r="BI636" s="128"/>
      <c r="BJ636" s="128"/>
      <c r="BK636" s="128"/>
      <c r="BL636" s="128"/>
      <c r="BM636" s="128"/>
      <c r="BN636" s="128"/>
      <c r="BO636" s="128"/>
      <c r="BP636" s="128"/>
      <c r="BQ636" s="128"/>
      <c r="BR636" s="128"/>
      <c r="BS636" s="128"/>
      <c r="BT636" s="128"/>
      <c r="BU636" s="128"/>
      <c r="BV636" s="128"/>
      <c r="BW636" s="128"/>
      <c r="BX636" s="128"/>
      <c r="BY636" s="128"/>
      <c r="BZ636" s="128"/>
      <c r="CA636" s="128"/>
      <c r="CB636" s="128"/>
      <c r="CC636" s="128"/>
      <c r="CD636" s="128"/>
      <c r="CE636" s="128"/>
      <c r="CF636" s="128"/>
      <c r="CG636" s="128"/>
      <c r="CH636" s="128"/>
      <c r="CI636" s="128"/>
      <c r="CJ636" s="128"/>
      <c r="CK636" s="128"/>
      <c r="CL636" s="128"/>
      <c r="CM636" s="128"/>
      <c r="CN636" s="128"/>
      <c r="CO636" s="128"/>
      <c r="CP636" s="128"/>
      <c r="CQ636" s="128"/>
      <c r="CR636" s="128"/>
      <c r="CS636" s="128"/>
      <c r="CT636" s="128"/>
      <c r="CU636" s="128"/>
      <c r="CV636" s="128"/>
      <c r="CW636" s="128"/>
      <c r="CX636" s="128"/>
      <c r="CY636" s="128"/>
      <c r="CZ636" s="128"/>
      <c r="DA636" s="128"/>
      <c r="DB636" s="128"/>
      <c r="DC636" s="128"/>
      <c r="DD636" s="128"/>
      <c r="DE636" s="128"/>
      <c r="DF636" s="128"/>
      <c r="DG636" s="128"/>
      <c r="DH636" s="128"/>
      <c r="DI636" s="128"/>
      <c r="DJ636" s="128"/>
      <c r="DK636" s="128"/>
      <c r="DL636" s="128"/>
      <c r="DM636" s="128"/>
      <c r="DN636" s="128"/>
      <c r="DO636" s="128"/>
      <c r="DP636" s="128"/>
      <c r="DQ636" s="128"/>
      <c r="DR636" s="128"/>
      <c r="DS636" s="128"/>
      <c r="DT636" s="128"/>
      <c r="DU636" s="128"/>
      <c r="DV636" s="128"/>
      <c r="DW636" s="128"/>
      <c r="DX636" s="128"/>
      <c r="DY636" s="128"/>
      <c r="DZ636" s="128"/>
      <c r="EA636" s="128"/>
      <c r="EB636" s="128"/>
    </row>
    <row r="637" spans="10:132">
      <c r="J637" s="128"/>
      <c r="K637" s="128"/>
      <c r="L637" s="128"/>
      <c r="M637" s="128"/>
      <c r="N637" s="128"/>
      <c r="O637" s="128"/>
      <c r="P637" s="128"/>
      <c r="Q637" s="128"/>
      <c r="R637" s="128"/>
      <c r="S637" s="128"/>
      <c r="T637" s="128"/>
      <c r="U637" s="128"/>
      <c r="V637" s="128"/>
      <c r="W637" s="128"/>
      <c r="X637" s="128"/>
      <c r="Y637" s="128"/>
      <c r="Z637" s="128"/>
      <c r="AA637" s="128"/>
      <c r="AB637" s="128"/>
      <c r="AC637" s="128"/>
      <c r="AD637" s="128"/>
      <c r="AE637" s="128"/>
      <c r="AF637" s="128"/>
      <c r="AG637" s="128"/>
      <c r="AH637" s="128"/>
      <c r="AI637" s="128"/>
      <c r="AJ637" s="128"/>
      <c r="AK637" s="128"/>
      <c r="AL637" s="128"/>
      <c r="AM637" s="128"/>
      <c r="AN637" s="128"/>
      <c r="AO637" s="128"/>
      <c r="AP637" s="128"/>
      <c r="AQ637" s="128"/>
      <c r="AR637" s="128"/>
      <c r="AS637" s="128"/>
      <c r="AT637" s="128"/>
      <c r="AU637" s="128"/>
      <c r="AV637" s="128"/>
      <c r="AW637" s="128"/>
      <c r="AX637" s="128"/>
      <c r="AY637" s="128"/>
      <c r="AZ637" s="128"/>
      <c r="BA637" s="128"/>
      <c r="BB637" s="128"/>
      <c r="BC637" s="128"/>
      <c r="BD637" s="128"/>
      <c r="BE637" s="128"/>
      <c r="BF637" s="128"/>
      <c r="BG637" s="128"/>
      <c r="BH637" s="128"/>
      <c r="BI637" s="128"/>
      <c r="BJ637" s="128"/>
      <c r="BK637" s="128"/>
      <c r="BL637" s="128"/>
      <c r="BM637" s="128"/>
      <c r="BN637" s="128"/>
      <c r="BO637" s="128"/>
      <c r="BP637" s="128"/>
      <c r="BQ637" s="128"/>
      <c r="BR637" s="128"/>
      <c r="BS637" s="128"/>
      <c r="BT637" s="128"/>
      <c r="BU637" s="128"/>
      <c r="BV637" s="128"/>
      <c r="BW637" s="128"/>
      <c r="BX637" s="128"/>
      <c r="BY637" s="128"/>
      <c r="BZ637" s="128"/>
      <c r="CA637" s="128"/>
      <c r="CB637" s="128"/>
      <c r="CC637" s="128"/>
      <c r="CD637" s="128"/>
      <c r="CE637" s="128"/>
      <c r="CF637" s="128"/>
      <c r="CG637" s="128"/>
      <c r="CH637" s="128"/>
      <c r="CI637" s="128"/>
      <c r="CJ637" s="128"/>
      <c r="CK637" s="128"/>
      <c r="CL637" s="128"/>
      <c r="CM637" s="128"/>
      <c r="CN637" s="128"/>
      <c r="CO637" s="128"/>
      <c r="CP637" s="128"/>
      <c r="CQ637" s="128"/>
      <c r="CR637" s="128"/>
      <c r="CS637" s="128"/>
      <c r="CT637" s="128"/>
      <c r="CU637" s="128"/>
      <c r="CV637" s="128"/>
      <c r="CW637" s="128"/>
      <c r="CX637" s="128"/>
      <c r="CY637" s="128"/>
      <c r="CZ637" s="128"/>
      <c r="DA637" s="128"/>
      <c r="DB637" s="128"/>
      <c r="DC637" s="128"/>
      <c r="DD637" s="128"/>
      <c r="DE637" s="128"/>
      <c r="DF637" s="128"/>
      <c r="DG637" s="128"/>
      <c r="DH637" s="128"/>
      <c r="DI637" s="128"/>
      <c r="DJ637" s="128"/>
      <c r="DK637" s="128"/>
      <c r="DL637" s="128"/>
      <c r="DM637" s="128"/>
      <c r="DN637" s="128"/>
      <c r="DO637" s="128"/>
      <c r="DP637" s="128"/>
      <c r="DQ637" s="128"/>
      <c r="DR637" s="128"/>
      <c r="DS637" s="128"/>
      <c r="DT637" s="128"/>
      <c r="DU637" s="128"/>
      <c r="DV637" s="128"/>
      <c r="DW637" s="128"/>
      <c r="DX637" s="128"/>
      <c r="DY637" s="128"/>
      <c r="DZ637" s="128"/>
      <c r="EA637" s="128"/>
      <c r="EB637" s="128"/>
    </row>
    <row r="638" spans="10:132">
      <c r="J638" s="128"/>
      <c r="K638" s="128"/>
      <c r="L638" s="128"/>
      <c r="M638" s="128"/>
      <c r="N638" s="128"/>
      <c r="O638" s="128"/>
      <c r="P638" s="128"/>
      <c r="Q638" s="128"/>
      <c r="R638" s="128"/>
      <c r="S638" s="128"/>
      <c r="T638" s="128"/>
      <c r="U638" s="128"/>
      <c r="V638" s="128"/>
      <c r="W638" s="128"/>
      <c r="X638" s="128"/>
      <c r="Y638" s="128"/>
      <c r="Z638" s="128"/>
      <c r="AA638" s="128"/>
      <c r="AB638" s="128"/>
      <c r="AC638" s="128"/>
      <c r="AD638" s="128"/>
      <c r="AE638" s="128"/>
      <c r="AF638" s="128"/>
      <c r="AG638" s="128"/>
      <c r="AH638" s="128"/>
      <c r="AI638" s="128"/>
      <c r="AJ638" s="128"/>
      <c r="AK638" s="128"/>
      <c r="AL638" s="128"/>
      <c r="AM638" s="128"/>
      <c r="AN638" s="128"/>
      <c r="AO638" s="128"/>
      <c r="AP638" s="128"/>
      <c r="AQ638" s="128"/>
      <c r="AR638" s="128"/>
      <c r="AS638" s="128"/>
      <c r="AT638" s="128"/>
      <c r="AU638" s="128"/>
      <c r="AV638" s="128"/>
      <c r="AW638" s="128"/>
      <c r="AX638" s="128"/>
      <c r="AY638" s="128"/>
      <c r="AZ638" s="128"/>
      <c r="BA638" s="128"/>
      <c r="BB638" s="128"/>
      <c r="BC638" s="128"/>
      <c r="BD638" s="128"/>
      <c r="BE638" s="128"/>
      <c r="BF638" s="128"/>
      <c r="BG638" s="128"/>
      <c r="BH638" s="128"/>
      <c r="BI638" s="128"/>
      <c r="BJ638" s="128"/>
      <c r="BK638" s="128"/>
      <c r="BL638" s="128"/>
      <c r="BM638" s="128"/>
      <c r="BN638" s="128"/>
      <c r="BO638" s="128"/>
      <c r="BP638" s="128"/>
      <c r="BQ638" s="128"/>
      <c r="BR638" s="128"/>
      <c r="BS638" s="128"/>
      <c r="BT638" s="128"/>
      <c r="BU638" s="128"/>
      <c r="BV638" s="128"/>
      <c r="BW638" s="128"/>
      <c r="BX638" s="128"/>
      <c r="BY638" s="128"/>
      <c r="BZ638" s="128"/>
      <c r="CA638" s="128"/>
      <c r="CB638" s="128"/>
      <c r="CC638" s="128"/>
      <c r="CD638" s="128"/>
      <c r="CE638" s="128"/>
      <c r="CF638" s="128"/>
      <c r="CG638" s="128"/>
      <c r="CH638" s="128"/>
      <c r="CI638" s="128"/>
      <c r="CJ638" s="128"/>
      <c r="CK638" s="128"/>
      <c r="CL638" s="128"/>
      <c r="CM638" s="128"/>
      <c r="CN638" s="128"/>
      <c r="CO638" s="128"/>
      <c r="CP638" s="128"/>
      <c r="CQ638" s="128"/>
      <c r="CR638" s="128"/>
      <c r="CS638" s="128"/>
      <c r="CT638" s="128"/>
      <c r="CU638" s="128"/>
      <c r="CV638" s="128"/>
      <c r="CW638" s="128"/>
      <c r="CX638" s="128"/>
      <c r="CY638" s="128"/>
      <c r="CZ638" s="128"/>
      <c r="DA638" s="128"/>
      <c r="DB638" s="128"/>
      <c r="DC638" s="128"/>
      <c r="DD638" s="128"/>
      <c r="DE638" s="128"/>
      <c r="DF638" s="128"/>
      <c r="DG638" s="128"/>
      <c r="DH638" s="128"/>
      <c r="DI638" s="128"/>
      <c r="DJ638" s="128"/>
      <c r="DK638" s="128"/>
      <c r="DL638" s="128"/>
      <c r="DM638" s="128"/>
      <c r="DN638" s="128"/>
      <c r="DO638" s="128"/>
      <c r="DP638" s="128"/>
      <c r="DQ638" s="128"/>
      <c r="DR638" s="128"/>
      <c r="DS638" s="128"/>
      <c r="DT638" s="128"/>
      <c r="DU638" s="128"/>
      <c r="DV638" s="128"/>
      <c r="DW638" s="128"/>
      <c r="DX638" s="128"/>
      <c r="DY638" s="128"/>
      <c r="DZ638" s="128"/>
      <c r="EA638" s="128"/>
      <c r="EB638" s="128"/>
    </row>
    <row r="639" spans="10:132">
      <c r="J639" s="128"/>
      <c r="K639" s="128"/>
      <c r="L639" s="128"/>
      <c r="M639" s="128"/>
      <c r="N639" s="128"/>
      <c r="O639" s="128"/>
      <c r="P639" s="128"/>
      <c r="Q639" s="128"/>
      <c r="R639" s="128"/>
      <c r="S639" s="128"/>
      <c r="T639" s="128"/>
      <c r="U639" s="128"/>
      <c r="V639" s="128"/>
      <c r="W639" s="128"/>
      <c r="X639" s="128"/>
      <c r="Y639" s="128"/>
      <c r="Z639" s="128"/>
      <c r="AA639" s="128"/>
      <c r="AB639" s="128"/>
      <c r="AC639" s="128"/>
      <c r="AD639" s="128"/>
      <c r="AE639" s="128"/>
      <c r="AF639" s="128"/>
      <c r="AG639" s="128"/>
      <c r="AH639" s="128"/>
      <c r="AI639" s="128"/>
      <c r="AJ639" s="128"/>
      <c r="AK639" s="128"/>
      <c r="AL639" s="128"/>
      <c r="AM639" s="128"/>
      <c r="AN639" s="128"/>
      <c r="AO639" s="128"/>
      <c r="AP639" s="128"/>
      <c r="AQ639" s="128"/>
      <c r="AR639" s="128"/>
      <c r="AS639" s="128"/>
      <c r="AT639" s="128"/>
      <c r="AU639" s="128"/>
      <c r="AV639" s="128"/>
      <c r="AW639" s="128"/>
      <c r="AX639" s="128"/>
      <c r="AY639" s="128"/>
      <c r="AZ639" s="128"/>
      <c r="BA639" s="128"/>
      <c r="BB639" s="128"/>
      <c r="BC639" s="128"/>
      <c r="BD639" s="128"/>
      <c r="BE639" s="128"/>
      <c r="BF639" s="128"/>
      <c r="BG639" s="128"/>
      <c r="BH639" s="128"/>
      <c r="BI639" s="128"/>
      <c r="BJ639" s="128"/>
      <c r="BK639" s="128"/>
      <c r="BL639" s="128"/>
      <c r="BM639" s="128"/>
      <c r="BN639" s="128"/>
      <c r="BO639" s="128"/>
      <c r="BP639" s="128"/>
      <c r="BQ639" s="128"/>
      <c r="BR639" s="128"/>
      <c r="BS639" s="128"/>
      <c r="BT639" s="128"/>
      <c r="BU639" s="128"/>
      <c r="BV639" s="128"/>
      <c r="BW639" s="128"/>
      <c r="BX639" s="128"/>
      <c r="BY639" s="128"/>
      <c r="BZ639" s="128"/>
      <c r="CA639" s="128"/>
      <c r="CB639" s="128"/>
      <c r="CC639" s="128"/>
      <c r="CD639" s="128"/>
      <c r="CE639" s="128"/>
      <c r="CF639" s="128"/>
      <c r="CG639" s="128"/>
      <c r="CH639" s="128"/>
      <c r="CI639" s="128"/>
      <c r="CJ639" s="128"/>
      <c r="CK639" s="128"/>
      <c r="CL639" s="128"/>
      <c r="CM639" s="128"/>
      <c r="CN639" s="128"/>
      <c r="CO639" s="128"/>
      <c r="CP639" s="128"/>
      <c r="CQ639" s="128"/>
      <c r="CR639" s="128"/>
      <c r="CS639" s="128"/>
      <c r="CT639" s="128"/>
      <c r="CU639" s="128"/>
      <c r="CV639" s="128"/>
      <c r="CW639" s="128"/>
      <c r="CX639" s="128"/>
      <c r="CY639" s="128"/>
      <c r="CZ639" s="128"/>
      <c r="DA639" s="128"/>
      <c r="DB639" s="128"/>
      <c r="DC639" s="128"/>
      <c r="DD639" s="128"/>
      <c r="DE639" s="128"/>
      <c r="DF639" s="128"/>
      <c r="DG639" s="128"/>
      <c r="DH639" s="128"/>
      <c r="DI639" s="128"/>
      <c r="DJ639" s="128"/>
      <c r="DK639" s="128"/>
      <c r="DL639" s="128"/>
      <c r="DM639" s="128"/>
      <c r="DN639" s="128"/>
      <c r="DO639" s="128"/>
      <c r="DP639" s="128"/>
      <c r="DQ639" s="128"/>
      <c r="DR639" s="128"/>
      <c r="DS639" s="128"/>
      <c r="DT639" s="128"/>
      <c r="DU639" s="128"/>
      <c r="DV639" s="128"/>
      <c r="DW639" s="128"/>
      <c r="DX639" s="128"/>
      <c r="DY639" s="128"/>
      <c r="DZ639" s="128"/>
      <c r="EA639" s="128"/>
      <c r="EB639" s="128"/>
    </row>
    <row r="640" spans="10:132">
      <c r="J640" s="128"/>
      <c r="K640" s="128"/>
      <c r="L640" s="128"/>
      <c r="M640" s="128"/>
      <c r="N640" s="128"/>
      <c r="O640" s="128"/>
      <c r="P640" s="128"/>
      <c r="Q640" s="128"/>
      <c r="R640" s="128"/>
      <c r="S640" s="128"/>
      <c r="T640" s="128"/>
      <c r="U640" s="128"/>
      <c r="V640" s="128"/>
      <c r="W640" s="128"/>
      <c r="X640" s="128"/>
      <c r="Y640" s="128"/>
      <c r="Z640" s="128"/>
      <c r="AA640" s="128"/>
      <c r="AB640" s="128"/>
      <c r="AC640" s="128"/>
      <c r="AD640" s="128"/>
      <c r="AE640" s="128"/>
      <c r="AF640" s="128"/>
      <c r="AG640" s="128"/>
      <c r="AH640" s="128"/>
      <c r="AI640" s="128"/>
      <c r="AJ640" s="128"/>
      <c r="AK640" s="128"/>
      <c r="AL640" s="128"/>
      <c r="AM640" s="128"/>
      <c r="AN640" s="128"/>
      <c r="AO640" s="128"/>
      <c r="AP640" s="128"/>
      <c r="AQ640" s="128"/>
      <c r="AR640" s="128"/>
      <c r="AS640" s="128"/>
      <c r="AT640" s="128"/>
      <c r="AU640" s="128"/>
      <c r="AV640" s="128"/>
      <c r="AW640" s="128"/>
      <c r="AX640" s="128"/>
      <c r="AY640" s="128"/>
      <c r="AZ640" s="128"/>
      <c r="BA640" s="128"/>
      <c r="BB640" s="128"/>
      <c r="BC640" s="128"/>
      <c r="BD640" s="128"/>
      <c r="BE640" s="128"/>
      <c r="BF640" s="128"/>
      <c r="BG640" s="128"/>
      <c r="BH640" s="128"/>
      <c r="BI640" s="128"/>
      <c r="BJ640" s="128"/>
      <c r="BK640" s="128"/>
      <c r="BL640" s="128"/>
      <c r="BM640" s="128"/>
      <c r="BN640" s="128"/>
      <c r="BO640" s="128"/>
      <c r="BP640" s="128"/>
      <c r="BQ640" s="128"/>
      <c r="BR640" s="128"/>
      <c r="BS640" s="128"/>
      <c r="BT640" s="128"/>
      <c r="BU640" s="128"/>
      <c r="BV640" s="128"/>
      <c r="BW640" s="128"/>
      <c r="BX640" s="128"/>
      <c r="BY640" s="128"/>
      <c r="BZ640" s="128"/>
      <c r="CA640" s="128"/>
      <c r="CB640" s="128"/>
      <c r="CC640" s="128"/>
      <c r="CD640" s="128"/>
      <c r="CE640" s="128"/>
      <c r="CF640" s="128"/>
      <c r="CG640" s="128"/>
      <c r="CH640" s="128"/>
      <c r="CI640" s="128"/>
      <c r="CJ640" s="128"/>
      <c r="CK640" s="128"/>
      <c r="CL640" s="128"/>
      <c r="CM640" s="128"/>
      <c r="CN640" s="128"/>
      <c r="CO640" s="128"/>
      <c r="CP640" s="128"/>
      <c r="CQ640" s="128"/>
      <c r="CR640" s="128"/>
      <c r="CS640" s="128"/>
      <c r="CT640" s="128"/>
      <c r="CU640" s="128"/>
      <c r="CV640" s="128"/>
      <c r="CW640" s="128"/>
      <c r="CX640" s="128"/>
      <c r="CY640" s="128"/>
      <c r="CZ640" s="128"/>
      <c r="DA640" s="128"/>
      <c r="DB640" s="128"/>
      <c r="DC640" s="128"/>
      <c r="DD640" s="128"/>
      <c r="DE640" s="128"/>
      <c r="DF640" s="128"/>
      <c r="DG640" s="128"/>
      <c r="DH640" s="128"/>
      <c r="DI640" s="128"/>
      <c r="DJ640" s="128"/>
      <c r="DK640" s="128"/>
      <c r="DL640" s="128"/>
      <c r="DM640" s="128"/>
      <c r="DN640" s="128"/>
      <c r="DO640" s="128"/>
      <c r="DP640" s="128"/>
      <c r="DQ640" s="128"/>
      <c r="DR640" s="128"/>
      <c r="DS640" s="128"/>
      <c r="DT640" s="128"/>
      <c r="DU640" s="128"/>
      <c r="DV640" s="128"/>
      <c r="DW640" s="128"/>
      <c r="DX640" s="128"/>
      <c r="DY640" s="128"/>
      <c r="DZ640" s="128"/>
      <c r="EA640" s="128"/>
      <c r="EB640" s="128"/>
    </row>
    <row r="641" spans="10:132">
      <c r="J641" s="128"/>
      <c r="K641" s="128"/>
      <c r="L641" s="128"/>
      <c r="M641" s="128"/>
      <c r="N641" s="128"/>
      <c r="O641" s="128"/>
      <c r="P641" s="128"/>
      <c r="Q641" s="128"/>
      <c r="R641" s="128"/>
      <c r="S641" s="128"/>
      <c r="T641" s="128"/>
      <c r="U641" s="128"/>
      <c r="V641" s="128"/>
      <c r="W641" s="128"/>
      <c r="X641" s="128"/>
      <c r="Y641" s="128"/>
      <c r="Z641" s="128"/>
      <c r="AA641" s="128"/>
      <c r="AB641" s="128"/>
      <c r="AC641" s="128"/>
      <c r="AD641" s="128"/>
      <c r="AE641" s="128"/>
      <c r="AF641" s="128"/>
      <c r="AG641" s="128"/>
      <c r="AH641" s="128"/>
      <c r="AI641" s="128"/>
      <c r="AJ641" s="128"/>
      <c r="AK641" s="128"/>
      <c r="AL641" s="128"/>
      <c r="AM641" s="128"/>
      <c r="AN641" s="128"/>
      <c r="AO641" s="128"/>
      <c r="AP641" s="128"/>
      <c r="AQ641" s="128"/>
      <c r="AR641" s="128"/>
      <c r="AS641" s="128"/>
      <c r="AT641" s="128"/>
      <c r="AU641" s="128"/>
      <c r="AV641" s="128"/>
      <c r="AW641" s="128"/>
      <c r="AX641" s="128"/>
      <c r="AY641" s="128"/>
      <c r="AZ641" s="128"/>
      <c r="BA641" s="128"/>
      <c r="BB641" s="128"/>
      <c r="BC641" s="128"/>
      <c r="BD641" s="128"/>
      <c r="BE641" s="128"/>
      <c r="BF641" s="128"/>
      <c r="BG641" s="128"/>
      <c r="BH641" s="128"/>
      <c r="BI641" s="128"/>
      <c r="BJ641" s="128"/>
      <c r="BK641" s="128"/>
      <c r="BL641" s="128"/>
      <c r="BM641" s="128"/>
      <c r="BN641" s="128"/>
      <c r="BO641" s="128"/>
      <c r="BP641" s="128"/>
      <c r="BQ641" s="128"/>
      <c r="BR641" s="128"/>
      <c r="BS641" s="128"/>
      <c r="BT641" s="128"/>
      <c r="BU641" s="128"/>
      <c r="BV641" s="128"/>
      <c r="BW641" s="128"/>
      <c r="BX641" s="128"/>
      <c r="BY641" s="128"/>
      <c r="BZ641" s="128"/>
      <c r="CA641" s="128"/>
      <c r="CB641" s="128"/>
      <c r="CC641" s="128"/>
      <c r="CD641" s="128"/>
      <c r="CE641" s="128"/>
      <c r="CF641" s="128"/>
      <c r="CG641" s="128"/>
      <c r="CH641" s="128"/>
      <c r="CI641" s="128"/>
      <c r="CJ641" s="128"/>
      <c r="CK641" s="128"/>
      <c r="CL641" s="128"/>
      <c r="CM641" s="128"/>
      <c r="CN641" s="128"/>
      <c r="CO641" s="128"/>
      <c r="CP641" s="128"/>
      <c r="CQ641" s="128"/>
      <c r="CR641" s="128"/>
      <c r="CS641" s="128"/>
      <c r="CT641" s="128"/>
      <c r="CU641" s="128"/>
      <c r="CV641" s="128"/>
      <c r="CW641" s="128"/>
      <c r="CX641" s="128"/>
      <c r="CY641" s="128"/>
      <c r="CZ641" s="128"/>
      <c r="DA641" s="128"/>
      <c r="DB641" s="128"/>
      <c r="DC641" s="128"/>
      <c r="DD641" s="128"/>
      <c r="DE641" s="128"/>
      <c r="DF641" s="128"/>
      <c r="DG641" s="128"/>
      <c r="DH641" s="128"/>
      <c r="DI641" s="128"/>
      <c r="DJ641" s="128"/>
      <c r="DK641" s="128"/>
      <c r="DL641" s="128"/>
      <c r="DM641" s="128"/>
      <c r="DN641" s="128"/>
      <c r="DO641" s="128"/>
      <c r="DP641" s="128"/>
      <c r="DQ641" s="128"/>
      <c r="DR641" s="128"/>
      <c r="DS641" s="128"/>
      <c r="DT641" s="128"/>
      <c r="DU641" s="128"/>
      <c r="DV641" s="128"/>
      <c r="DW641" s="128"/>
      <c r="DX641" s="128"/>
      <c r="DY641" s="128"/>
      <c r="DZ641" s="128"/>
      <c r="EA641" s="128"/>
      <c r="EB641" s="128"/>
    </row>
    <row r="642" spans="10:132">
      <c r="J642" s="128"/>
      <c r="K642" s="128"/>
      <c r="L642" s="128"/>
      <c r="M642" s="128"/>
      <c r="N642" s="128"/>
      <c r="O642" s="128"/>
      <c r="P642" s="128"/>
      <c r="Q642" s="128"/>
      <c r="R642" s="128"/>
      <c r="S642" s="128"/>
      <c r="T642" s="128"/>
      <c r="U642" s="128"/>
      <c r="V642" s="128"/>
      <c r="W642" s="128"/>
      <c r="X642" s="128"/>
      <c r="Y642" s="128"/>
      <c r="Z642" s="128"/>
      <c r="AA642" s="128"/>
      <c r="AB642" s="128"/>
      <c r="AC642" s="128"/>
      <c r="AD642" s="128"/>
      <c r="AE642" s="128"/>
      <c r="AF642" s="128"/>
      <c r="AG642" s="128"/>
      <c r="AH642" s="128"/>
      <c r="AI642" s="128"/>
      <c r="AJ642" s="128"/>
      <c r="AK642" s="128"/>
      <c r="AL642" s="128"/>
      <c r="AM642" s="128"/>
      <c r="AN642" s="128"/>
      <c r="AO642" s="128"/>
      <c r="AP642" s="128"/>
      <c r="AQ642" s="128"/>
      <c r="AR642" s="128"/>
      <c r="AS642" s="128"/>
      <c r="AT642" s="128"/>
      <c r="AU642" s="128"/>
      <c r="AV642" s="128"/>
      <c r="AW642" s="128"/>
      <c r="AX642" s="128"/>
      <c r="AY642" s="128"/>
      <c r="AZ642" s="128"/>
      <c r="BA642" s="128"/>
      <c r="BB642" s="128"/>
      <c r="BC642" s="128"/>
      <c r="BD642" s="128"/>
      <c r="BE642" s="128"/>
      <c r="BF642" s="128"/>
      <c r="BG642" s="128"/>
      <c r="BH642" s="128"/>
      <c r="BI642" s="128"/>
      <c r="BJ642" s="128"/>
      <c r="BK642" s="128"/>
      <c r="BL642" s="128"/>
      <c r="BM642" s="128"/>
      <c r="BN642" s="128"/>
      <c r="BO642" s="128"/>
      <c r="BP642" s="128"/>
      <c r="BQ642" s="128"/>
      <c r="BR642" s="128"/>
      <c r="BS642" s="128"/>
      <c r="BT642" s="128"/>
      <c r="BU642" s="128"/>
      <c r="BV642" s="128"/>
      <c r="BW642" s="128"/>
      <c r="BX642" s="128"/>
      <c r="BY642" s="128"/>
      <c r="BZ642" s="128"/>
      <c r="CA642" s="128"/>
      <c r="CB642" s="128"/>
      <c r="CC642" s="128"/>
      <c r="CD642" s="128"/>
      <c r="CE642" s="128"/>
      <c r="CF642" s="128"/>
      <c r="CG642" s="128"/>
      <c r="CH642" s="128"/>
      <c r="CI642" s="128"/>
      <c r="CJ642" s="128"/>
      <c r="CK642" s="128"/>
      <c r="CL642" s="128"/>
      <c r="CM642" s="128"/>
      <c r="CN642" s="128"/>
      <c r="CO642" s="128"/>
      <c r="CP642" s="128"/>
      <c r="CQ642" s="128"/>
      <c r="CR642" s="128"/>
      <c r="CS642" s="128"/>
      <c r="CT642" s="128"/>
      <c r="CU642" s="128"/>
      <c r="CV642" s="128"/>
      <c r="CW642" s="128"/>
      <c r="CX642" s="128"/>
      <c r="CY642" s="128"/>
      <c r="CZ642" s="128"/>
      <c r="DA642" s="128"/>
      <c r="DB642" s="128"/>
      <c r="DC642" s="128"/>
      <c r="DD642" s="128"/>
      <c r="DE642" s="128"/>
      <c r="DF642" s="128"/>
      <c r="DG642" s="128"/>
      <c r="DH642" s="128"/>
      <c r="DI642" s="128"/>
      <c r="DJ642" s="128"/>
      <c r="DK642" s="128"/>
      <c r="DL642" s="128"/>
      <c r="DM642" s="128"/>
      <c r="DN642" s="128"/>
      <c r="DO642" s="128"/>
      <c r="DP642" s="128"/>
      <c r="DQ642" s="128"/>
      <c r="DR642" s="128"/>
      <c r="DS642" s="128"/>
      <c r="DT642" s="128"/>
      <c r="DU642" s="128"/>
      <c r="DV642" s="128"/>
      <c r="DW642" s="128"/>
      <c r="DX642" s="128"/>
      <c r="DY642" s="128"/>
      <c r="DZ642" s="128"/>
      <c r="EA642" s="128"/>
      <c r="EB642" s="128"/>
    </row>
    <row r="643" spans="10:132">
      <c r="J643" s="128"/>
      <c r="K643" s="128"/>
      <c r="L643" s="128"/>
      <c r="M643" s="128"/>
      <c r="N643" s="128"/>
      <c r="O643" s="128"/>
      <c r="P643" s="128"/>
      <c r="Q643" s="128"/>
      <c r="R643" s="128"/>
      <c r="S643" s="128"/>
      <c r="T643" s="128"/>
      <c r="U643" s="128"/>
      <c r="V643" s="128"/>
      <c r="W643" s="128"/>
      <c r="X643" s="128"/>
      <c r="Y643" s="128"/>
      <c r="Z643" s="128"/>
      <c r="AA643" s="128"/>
      <c r="AB643" s="128"/>
      <c r="AC643" s="128"/>
      <c r="AD643" s="128"/>
      <c r="AE643" s="128"/>
      <c r="AF643" s="128"/>
      <c r="AG643" s="128"/>
      <c r="AH643" s="128"/>
      <c r="AI643" s="128"/>
      <c r="AJ643" s="128"/>
      <c r="AK643" s="128"/>
      <c r="AL643" s="128"/>
      <c r="AM643" s="128"/>
      <c r="AN643" s="128"/>
      <c r="AO643" s="128"/>
      <c r="AP643" s="128"/>
      <c r="AQ643" s="128"/>
      <c r="AR643" s="128"/>
      <c r="AS643" s="128"/>
      <c r="AT643" s="128"/>
      <c r="AU643" s="128"/>
      <c r="AV643" s="128"/>
      <c r="AW643" s="128"/>
      <c r="AX643" s="128"/>
      <c r="AY643" s="128"/>
      <c r="AZ643" s="128"/>
      <c r="BA643" s="128"/>
      <c r="BB643" s="128"/>
      <c r="BC643" s="128"/>
      <c r="BD643" s="128"/>
      <c r="BE643" s="128"/>
      <c r="BF643" s="128"/>
      <c r="BG643" s="128"/>
      <c r="BH643" s="128"/>
      <c r="BI643" s="128"/>
      <c r="BJ643" s="128"/>
      <c r="BK643" s="128"/>
      <c r="BL643" s="128"/>
      <c r="BM643" s="128"/>
      <c r="BN643" s="128"/>
      <c r="BO643" s="128"/>
      <c r="BP643" s="128"/>
      <c r="BQ643" s="128"/>
      <c r="BR643" s="128"/>
      <c r="BS643" s="128"/>
      <c r="BT643" s="128"/>
      <c r="BU643" s="128"/>
      <c r="BV643" s="128"/>
      <c r="BW643" s="128"/>
      <c r="BX643" s="128"/>
      <c r="BY643" s="128"/>
      <c r="BZ643" s="128"/>
      <c r="CA643" s="128"/>
      <c r="CB643" s="128"/>
      <c r="CC643" s="128"/>
      <c r="CD643" s="128"/>
      <c r="CE643" s="128"/>
      <c r="CF643" s="128"/>
      <c r="CG643" s="128"/>
      <c r="CH643" s="128"/>
      <c r="CI643" s="128"/>
      <c r="CJ643" s="128"/>
      <c r="CK643" s="128"/>
      <c r="CL643" s="128"/>
      <c r="CM643" s="128"/>
      <c r="CN643" s="128"/>
      <c r="CO643" s="128"/>
      <c r="CP643" s="128"/>
      <c r="CQ643" s="128"/>
      <c r="CR643" s="128"/>
      <c r="CS643" s="128"/>
      <c r="CT643" s="128"/>
      <c r="CU643" s="128"/>
      <c r="CV643" s="128"/>
      <c r="CW643" s="128"/>
      <c r="CX643" s="128"/>
      <c r="CY643" s="128"/>
      <c r="CZ643" s="128"/>
      <c r="DA643" s="128"/>
      <c r="DB643" s="128"/>
      <c r="DC643" s="128"/>
      <c r="DD643" s="128"/>
      <c r="DE643" s="128"/>
      <c r="DF643" s="128"/>
      <c r="DG643" s="128"/>
      <c r="DH643" s="128"/>
      <c r="DI643" s="128"/>
      <c r="DJ643" s="128"/>
      <c r="DK643" s="128"/>
      <c r="DL643" s="128"/>
      <c r="DM643" s="128"/>
      <c r="DN643" s="128"/>
      <c r="DO643" s="128"/>
      <c r="DP643" s="128"/>
      <c r="DQ643" s="128"/>
      <c r="DR643" s="128"/>
      <c r="DS643" s="128"/>
      <c r="DT643" s="128"/>
      <c r="DU643" s="128"/>
      <c r="DV643" s="128"/>
      <c r="DW643" s="128"/>
      <c r="DX643" s="128"/>
      <c r="DY643" s="128"/>
      <c r="DZ643" s="128"/>
      <c r="EA643" s="128"/>
      <c r="EB643" s="128"/>
    </row>
    <row r="644" spans="10:132">
      <c r="J644" s="128"/>
      <c r="K644" s="128"/>
      <c r="L644" s="128"/>
      <c r="M644" s="128"/>
      <c r="N644" s="128"/>
      <c r="O644" s="128"/>
      <c r="P644" s="128"/>
      <c r="Q644" s="128"/>
      <c r="R644" s="128"/>
      <c r="S644" s="128"/>
      <c r="T644" s="128"/>
      <c r="U644" s="128"/>
      <c r="V644" s="128"/>
      <c r="W644" s="128"/>
      <c r="X644" s="128"/>
      <c r="Y644" s="128"/>
      <c r="Z644" s="128"/>
      <c r="AA644" s="128"/>
      <c r="AB644" s="128"/>
      <c r="AC644" s="128"/>
      <c r="AD644" s="128"/>
      <c r="AE644" s="128"/>
      <c r="AF644" s="128"/>
      <c r="AG644" s="128"/>
      <c r="AH644" s="128"/>
      <c r="AI644" s="128"/>
      <c r="AJ644" s="128"/>
      <c r="AK644" s="128"/>
      <c r="AL644" s="128"/>
      <c r="AM644" s="128"/>
      <c r="AN644" s="128"/>
      <c r="AO644" s="128"/>
      <c r="AP644" s="128"/>
      <c r="AQ644" s="128"/>
      <c r="AR644" s="128"/>
      <c r="AS644" s="128"/>
      <c r="AT644" s="128"/>
      <c r="AU644" s="128"/>
      <c r="AV644" s="128"/>
      <c r="AW644" s="128"/>
      <c r="AX644" s="128"/>
      <c r="AY644" s="128"/>
      <c r="AZ644" s="128"/>
      <c r="BA644" s="128"/>
      <c r="BB644" s="128"/>
      <c r="BC644" s="128"/>
      <c r="BD644" s="128"/>
      <c r="BE644" s="128"/>
      <c r="BF644" s="128"/>
      <c r="BG644" s="128"/>
      <c r="BH644" s="128"/>
      <c r="BI644" s="128"/>
      <c r="BJ644" s="128"/>
      <c r="BK644" s="128"/>
      <c r="BL644" s="128"/>
      <c r="BM644" s="128"/>
      <c r="BN644" s="128"/>
      <c r="BO644" s="128"/>
      <c r="BP644" s="128"/>
      <c r="BQ644" s="128"/>
      <c r="BR644" s="128"/>
      <c r="BS644" s="128"/>
      <c r="BT644" s="128"/>
      <c r="BU644" s="128"/>
      <c r="BV644" s="128"/>
      <c r="BW644" s="128"/>
      <c r="BX644" s="128"/>
      <c r="BY644" s="128"/>
      <c r="BZ644" s="128"/>
      <c r="CA644" s="128"/>
      <c r="CB644" s="128"/>
      <c r="CC644" s="128"/>
      <c r="CD644" s="128"/>
      <c r="CE644" s="128"/>
      <c r="CF644" s="128"/>
      <c r="CG644" s="128"/>
      <c r="CH644" s="128"/>
      <c r="CI644" s="128"/>
      <c r="CJ644" s="128"/>
      <c r="CK644" s="128"/>
      <c r="CL644" s="128"/>
      <c r="CM644" s="128"/>
      <c r="CN644" s="128"/>
      <c r="CO644" s="128"/>
      <c r="CP644" s="128"/>
      <c r="CQ644" s="128"/>
      <c r="CR644" s="128"/>
      <c r="CS644" s="128"/>
      <c r="CT644" s="128"/>
      <c r="CU644" s="128"/>
      <c r="CV644" s="128"/>
      <c r="CW644" s="128"/>
      <c r="CX644" s="128"/>
      <c r="CY644" s="128"/>
      <c r="CZ644" s="128"/>
      <c r="DA644" s="128"/>
      <c r="DB644" s="128"/>
      <c r="DC644" s="128"/>
      <c r="DD644" s="128"/>
      <c r="DE644" s="128"/>
      <c r="DF644" s="128"/>
      <c r="DG644" s="128"/>
      <c r="DH644" s="128"/>
      <c r="DI644" s="128"/>
      <c r="DJ644" s="128"/>
      <c r="DK644" s="128"/>
      <c r="DL644" s="128"/>
      <c r="DM644" s="128"/>
      <c r="DN644" s="128"/>
      <c r="DO644" s="128"/>
      <c r="DP644" s="128"/>
      <c r="DQ644" s="128"/>
      <c r="DR644" s="128"/>
      <c r="DS644" s="128"/>
      <c r="DT644" s="128"/>
      <c r="DU644" s="128"/>
      <c r="DV644" s="128"/>
      <c r="DW644" s="128"/>
      <c r="DX644" s="128"/>
      <c r="DY644" s="128"/>
      <c r="DZ644" s="128"/>
      <c r="EA644" s="128"/>
      <c r="EB644" s="128"/>
    </row>
    <row r="645" spans="10:132">
      <c r="J645" s="128"/>
      <c r="K645" s="128"/>
      <c r="L645" s="128"/>
      <c r="M645" s="128"/>
      <c r="N645" s="128"/>
      <c r="O645" s="128"/>
      <c r="P645" s="128"/>
      <c r="Q645" s="128"/>
      <c r="R645" s="128"/>
      <c r="S645" s="128"/>
      <c r="T645" s="128"/>
      <c r="U645" s="128"/>
      <c r="V645" s="128"/>
      <c r="W645" s="128"/>
      <c r="X645" s="128"/>
      <c r="Y645" s="128"/>
      <c r="Z645" s="128"/>
      <c r="AA645" s="128"/>
      <c r="AB645" s="128"/>
      <c r="AC645" s="128"/>
      <c r="AD645" s="128"/>
      <c r="AE645" s="128"/>
      <c r="AF645" s="128"/>
      <c r="AG645" s="128"/>
      <c r="AH645" s="128"/>
      <c r="AI645" s="128"/>
      <c r="AJ645" s="128"/>
      <c r="AK645" s="128"/>
      <c r="AL645" s="128"/>
      <c r="AM645" s="128"/>
      <c r="AN645" s="128"/>
      <c r="AO645" s="128"/>
      <c r="AP645" s="128"/>
      <c r="AQ645" s="128"/>
      <c r="AR645" s="128"/>
      <c r="AS645" s="128"/>
      <c r="AT645" s="128"/>
      <c r="AU645" s="128"/>
      <c r="AV645" s="128"/>
      <c r="AW645" s="128"/>
      <c r="AX645" s="128"/>
      <c r="AY645" s="128"/>
      <c r="AZ645" s="128"/>
      <c r="BA645" s="128"/>
      <c r="BB645" s="128"/>
      <c r="BC645" s="128"/>
      <c r="BD645" s="128"/>
      <c r="BE645" s="128"/>
      <c r="BF645" s="128"/>
      <c r="BG645" s="128"/>
      <c r="BH645" s="128"/>
      <c r="BI645" s="128"/>
      <c r="BJ645" s="128"/>
      <c r="BK645" s="128"/>
      <c r="BL645" s="128"/>
      <c r="BM645" s="128"/>
      <c r="BN645" s="128"/>
      <c r="BO645" s="128"/>
      <c r="BP645" s="128"/>
      <c r="BQ645" s="128"/>
      <c r="BR645" s="128"/>
      <c r="BS645" s="128"/>
      <c r="BT645" s="128"/>
      <c r="BU645" s="128"/>
      <c r="BV645" s="128"/>
      <c r="BW645" s="128"/>
      <c r="BX645" s="128"/>
      <c r="BY645" s="128"/>
      <c r="BZ645" s="128"/>
      <c r="CA645" s="128"/>
      <c r="CB645" s="128"/>
      <c r="CC645" s="128"/>
      <c r="CD645" s="128"/>
      <c r="CE645" s="128"/>
      <c r="CF645" s="128"/>
      <c r="CG645" s="128"/>
      <c r="CH645" s="128"/>
      <c r="CI645" s="128"/>
      <c r="CJ645" s="128"/>
      <c r="CK645" s="128"/>
      <c r="CL645" s="128"/>
      <c r="CM645" s="128"/>
      <c r="CN645" s="128"/>
      <c r="CO645" s="128"/>
      <c r="CP645" s="128"/>
      <c r="CQ645" s="128"/>
      <c r="CR645" s="128"/>
      <c r="CS645" s="128"/>
      <c r="CT645" s="128"/>
      <c r="CU645" s="128"/>
      <c r="CV645" s="128"/>
      <c r="CW645" s="128"/>
      <c r="CX645" s="128"/>
      <c r="CY645" s="128"/>
      <c r="CZ645" s="128"/>
      <c r="DA645" s="128"/>
      <c r="DB645" s="128"/>
      <c r="DC645" s="128"/>
      <c r="DD645" s="128"/>
      <c r="DE645" s="128"/>
      <c r="DF645" s="128"/>
      <c r="DG645" s="128"/>
      <c r="DH645" s="128"/>
      <c r="DI645" s="128"/>
      <c r="DJ645" s="128"/>
      <c r="DK645" s="128"/>
      <c r="DL645" s="128"/>
      <c r="DM645" s="128"/>
      <c r="DN645" s="128"/>
      <c r="DO645" s="128"/>
      <c r="DP645" s="128"/>
      <c r="DQ645" s="128"/>
      <c r="DR645" s="128"/>
      <c r="DS645" s="128"/>
      <c r="DT645" s="128"/>
      <c r="DU645" s="128"/>
      <c r="DV645" s="128"/>
      <c r="DW645" s="128"/>
      <c r="DX645" s="128"/>
      <c r="DY645" s="128"/>
      <c r="DZ645" s="128"/>
      <c r="EA645" s="128"/>
      <c r="EB645" s="128"/>
    </row>
    <row r="646" spans="10:132">
      <c r="J646" s="128"/>
      <c r="K646" s="128"/>
      <c r="L646" s="128"/>
      <c r="M646" s="128"/>
      <c r="N646" s="128"/>
      <c r="O646" s="128"/>
      <c r="P646" s="128"/>
      <c r="Q646" s="128"/>
      <c r="R646" s="128"/>
      <c r="S646" s="128"/>
      <c r="T646" s="128"/>
      <c r="U646" s="128"/>
      <c r="V646" s="128"/>
      <c r="W646" s="128"/>
      <c r="X646" s="128"/>
      <c r="Y646" s="128"/>
      <c r="Z646" s="128"/>
      <c r="AA646" s="128"/>
      <c r="AB646" s="128"/>
      <c r="AC646" s="128"/>
      <c r="AD646" s="128"/>
      <c r="AE646" s="128"/>
      <c r="AF646" s="128"/>
      <c r="AG646" s="128"/>
      <c r="AH646" s="128"/>
      <c r="AI646" s="128"/>
      <c r="AJ646" s="128"/>
      <c r="AK646" s="128"/>
      <c r="AL646" s="128"/>
      <c r="AM646" s="128"/>
      <c r="AN646" s="128"/>
      <c r="AO646" s="128"/>
      <c r="AP646" s="128"/>
      <c r="AQ646" s="128"/>
      <c r="AR646" s="128"/>
      <c r="AS646" s="128"/>
      <c r="AT646" s="128"/>
      <c r="AU646" s="128"/>
      <c r="AV646" s="128"/>
      <c r="AW646" s="128"/>
      <c r="AX646" s="128"/>
      <c r="AY646" s="128"/>
      <c r="AZ646" s="128"/>
      <c r="BA646" s="128"/>
      <c r="BB646" s="128"/>
      <c r="BC646" s="128"/>
      <c r="BD646" s="128"/>
      <c r="BE646" s="128"/>
      <c r="BF646" s="128"/>
      <c r="BG646" s="128"/>
      <c r="BH646" s="128"/>
      <c r="BI646" s="128"/>
      <c r="BJ646" s="128"/>
      <c r="BK646" s="128"/>
      <c r="BL646" s="128"/>
      <c r="BM646" s="128"/>
      <c r="BN646" s="128"/>
      <c r="BO646" s="128"/>
      <c r="BP646" s="128"/>
      <c r="BQ646" s="128"/>
      <c r="BR646" s="128"/>
      <c r="BS646" s="128"/>
      <c r="BT646" s="128"/>
      <c r="BU646" s="128"/>
      <c r="BV646" s="128"/>
      <c r="BW646" s="128"/>
      <c r="BX646" s="128"/>
      <c r="BY646" s="128"/>
      <c r="BZ646" s="128"/>
      <c r="CA646" s="128"/>
      <c r="CB646" s="128"/>
      <c r="CC646" s="128"/>
      <c r="CD646" s="128"/>
      <c r="CE646" s="128"/>
      <c r="CF646" s="128"/>
      <c r="CG646" s="128"/>
      <c r="CH646" s="128"/>
      <c r="CI646" s="128"/>
      <c r="CJ646" s="128"/>
      <c r="CK646" s="128"/>
      <c r="CL646" s="128"/>
      <c r="CM646" s="128"/>
      <c r="CN646" s="128"/>
      <c r="CO646" s="128"/>
      <c r="CP646" s="128"/>
      <c r="CQ646" s="128"/>
      <c r="CR646" s="128"/>
      <c r="CS646" s="128"/>
      <c r="CT646" s="128"/>
      <c r="CU646" s="128"/>
      <c r="CV646" s="128"/>
      <c r="CW646" s="128"/>
      <c r="CX646" s="128"/>
      <c r="CY646" s="128"/>
      <c r="CZ646" s="128"/>
      <c r="DA646" s="128"/>
      <c r="DB646" s="128"/>
      <c r="DC646" s="128"/>
      <c r="DD646" s="128"/>
      <c r="DE646" s="128"/>
      <c r="DF646" s="128"/>
      <c r="DG646" s="128"/>
      <c r="DH646" s="128"/>
      <c r="DI646" s="128"/>
      <c r="DJ646" s="128"/>
      <c r="DK646" s="128"/>
      <c r="DL646" s="128"/>
      <c r="DM646" s="128"/>
      <c r="DN646" s="128"/>
      <c r="DO646" s="128"/>
      <c r="DP646" s="128"/>
      <c r="DQ646" s="128"/>
      <c r="DR646" s="128"/>
      <c r="DS646" s="128"/>
      <c r="DT646" s="128"/>
      <c r="DU646" s="128"/>
      <c r="DV646" s="128"/>
      <c r="DW646" s="128"/>
      <c r="DX646" s="128"/>
      <c r="DY646" s="128"/>
      <c r="DZ646" s="128"/>
      <c r="EA646" s="128"/>
      <c r="EB646" s="128"/>
    </row>
    <row r="647" spans="10:132">
      <c r="J647" s="128"/>
      <c r="K647" s="128"/>
      <c r="L647" s="128"/>
      <c r="M647" s="128"/>
      <c r="N647" s="128"/>
      <c r="O647" s="128"/>
      <c r="P647" s="128"/>
      <c r="Q647" s="128"/>
      <c r="R647" s="128"/>
      <c r="S647" s="128"/>
      <c r="T647" s="128"/>
      <c r="U647" s="128"/>
      <c r="V647" s="128"/>
      <c r="W647" s="128"/>
      <c r="X647" s="128"/>
      <c r="Y647" s="128"/>
      <c r="Z647" s="128"/>
      <c r="AA647" s="128"/>
      <c r="AB647" s="128"/>
      <c r="AC647" s="128"/>
      <c r="AD647" s="128"/>
      <c r="AE647" s="128"/>
      <c r="AF647" s="128"/>
      <c r="AG647" s="128"/>
      <c r="AH647" s="128"/>
      <c r="AI647" s="128"/>
      <c r="AJ647" s="128"/>
      <c r="AK647" s="128"/>
      <c r="AL647" s="128"/>
      <c r="AM647" s="128"/>
      <c r="AN647" s="128"/>
      <c r="AO647" s="128"/>
      <c r="AP647" s="128"/>
      <c r="AQ647" s="128"/>
      <c r="AR647" s="128"/>
      <c r="AS647" s="128"/>
      <c r="AT647" s="128"/>
      <c r="AU647" s="128"/>
      <c r="AV647" s="128"/>
      <c r="AW647" s="128"/>
      <c r="AX647" s="128"/>
      <c r="AY647" s="128"/>
      <c r="AZ647" s="128"/>
      <c r="BA647" s="128"/>
      <c r="BB647" s="128"/>
      <c r="BC647" s="128"/>
      <c r="BD647" s="128"/>
      <c r="BE647" s="128"/>
      <c r="BF647" s="128"/>
      <c r="BG647" s="128"/>
      <c r="BH647" s="128"/>
      <c r="BI647" s="128"/>
      <c r="BJ647" s="128"/>
      <c r="BK647" s="128"/>
      <c r="BL647" s="128"/>
      <c r="BM647" s="128"/>
      <c r="BN647" s="128"/>
      <c r="BO647" s="128"/>
      <c r="BP647" s="128"/>
      <c r="BQ647" s="128"/>
      <c r="BR647" s="128"/>
      <c r="BS647" s="128"/>
      <c r="BT647" s="128"/>
      <c r="BU647" s="128"/>
      <c r="BV647" s="128"/>
      <c r="BW647" s="128"/>
      <c r="BX647" s="128"/>
      <c r="BY647" s="128"/>
      <c r="BZ647" s="128"/>
      <c r="CA647" s="128"/>
      <c r="CB647" s="128"/>
      <c r="CC647" s="128"/>
      <c r="CD647" s="128"/>
      <c r="CE647" s="128"/>
      <c r="CF647" s="128"/>
      <c r="CG647" s="128"/>
      <c r="CH647" s="128"/>
      <c r="CI647" s="128"/>
      <c r="CJ647" s="128"/>
      <c r="CK647" s="128"/>
      <c r="CL647" s="128"/>
      <c r="CM647" s="128"/>
      <c r="CN647" s="128"/>
      <c r="CO647" s="128"/>
      <c r="CP647" s="128"/>
      <c r="CQ647" s="128"/>
      <c r="CR647" s="128"/>
      <c r="CS647" s="128"/>
      <c r="CT647" s="128"/>
      <c r="CU647" s="128"/>
      <c r="CV647" s="128"/>
      <c r="CW647" s="128"/>
      <c r="CX647" s="128"/>
      <c r="CY647" s="128"/>
      <c r="CZ647" s="128"/>
      <c r="DA647" s="128"/>
      <c r="DB647" s="128"/>
      <c r="DC647" s="128"/>
      <c r="DD647" s="128"/>
      <c r="DE647" s="128"/>
      <c r="DF647" s="128"/>
      <c r="DG647" s="128"/>
      <c r="DH647" s="128"/>
      <c r="DI647" s="128"/>
      <c r="DJ647" s="128"/>
      <c r="DK647" s="128"/>
      <c r="DL647" s="128"/>
      <c r="DM647" s="128"/>
      <c r="DN647" s="128"/>
      <c r="DO647" s="128"/>
      <c r="DP647" s="128"/>
      <c r="DQ647" s="128"/>
      <c r="DR647" s="128"/>
      <c r="DS647" s="128"/>
      <c r="DT647" s="128"/>
      <c r="DU647" s="128"/>
      <c r="DV647" s="128"/>
      <c r="DW647" s="128"/>
      <c r="DX647" s="128"/>
      <c r="DY647" s="128"/>
      <c r="DZ647" s="128"/>
      <c r="EA647" s="128"/>
      <c r="EB647" s="128"/>
    </row>
    <row r="648" spans="10:132">
      <c r="J648" s="128"/>
      <c r="K648" s="128"/>
      <c r="L648" s="128"/>
      <c r="M648" s="128"/>
      <c r="N648" s="128"/>
      <c r="O648" s="128"/>
      <c r="P648" s="128"/>
      <c r="Q648" s="128"/>
      <c r="R648" s="128"/>
      <c r="S648" s="128"/>
      <c r="T648" s="128"/>
      <c r="U648" s="128"/>
      <c r="V648" s="128"/>
      <c r="W648" s="128"/>
      <c r="X648" s="128"/>
      <c r="Y648" s="128"/>
      <c r="Z648" s="128"/>
      <c r="AA648" s="128"/>
      <c r="AB648" s="128"/>
      <c r="AC648" s="128"/>
      <c r="AD648" s="128"/>
      <c r="AE648" s="128"/>
      <c r="AF648" s="128"/>
      <c r="AG648" s="128"/>
      <c r="AH648" s="128"/>
      <c r="AI648" s="128"/>
      <c r="AJ648" s="128"/>
      <c r="AK648" s="128"/>
      <c r="AL648" s="128"/>
      <c r="AM648" s="128"/>
      <c r="AN648" s="128"/>
      <c r="AO648" s="128"/>
      <c r="AP648" s="128"/>
      <c r="AQ648" s="128"/>
      <c r="AR648" s="128"/>
      <c r="AS648" s="128"/>
      <c r="AT648" s="128"/>
      <c r="AU648" s="128"/>
      <c r="AV648" s="128"/>
      <c r="AW648" s="128"/>
      <c r="AX648" s="128"/>
      <c r="AY648" s="128"/>
      <c r="AZ648" s="128"/>
      <c r="BA648" s="128"/>
      <c r="BB648" s="128"/>
      <c r="BC648" s="128"/>
      <c r="BD648" s="128"/>
      <c r="BE648" s="128"/>
      <c r="BF648" s="128"/>
      <c r="BG648" s="128"/>
      <c r="BH648" s="128"/>
      <c r="BI648" s="128"/>
      <c r="BJ648" s="128"/>
      <c r="BK648" s="128"/>
      <c r="BL648" s="128"/>
      <c r="BM648" s="128"/>
      <c r="BN648" s="128"/>
      <c r="BO648" s="128"/>
      <c r="BP648" s="128"/>
      <c r="BQ648" s="128"/>
      <c r="BR648" s="128"/>
      <c r="BS648" s="128"/>
      <c r="BT648" s="128"/>
      <c r="BU648" s="128"/>
      <c r="BV648" s="128"/>
      <c r="BW648" s="128"/>
      <c r="BX648" s="128"/>
      <c r="BY648" s="128"/>
      <c r="BZ648" s="128"/>
      <c r="CA648" s="128"/>
      <c r="CB648" s="128"/>
      <c r="CC648" s="128"/>
      <c r="CD648" s="128"/>
      <c r="CE648" s="128"/>
      <c r="CF648" s="128"/>
      <c r="CG648" s="128"/>
      <c r="CH648" s="128"/>
      <c r="CI648" s="128"/>
      <c r="CJ648" s="128"/>
      <c r="CK648" s="128"/>
      <c r="CL648" s="128"/>
      <c r="CM648" s="128"/>
      <c r="CN648" s="128"/>
      <c r="CO648" s="128"/>
      <c r="CP648" s="128"/>
      <c r="CQ648" s="128"/>
      <c r="CR648" s="128"/>
      <c r="CS648" s="128"/>
      <c r="CT648" s="128"/>
      <c r="CU648" s="128"/>
      <c r="CV648" s="128"/>
      <c r="CW648" s="128"/>
      <c r="CX648" s="128"/>
      <c r="CY648" s="128"/>
      <c r="CZ648" s="128"/>
      <c r="DA648" s="128"/>
      <c r="DB648" s="128"/>
      <c r="DC648" s="128"/>
      <c r="DD648" s="128"/>
      <c r="DE648" s="128"/>
      <c r="DF648" s="128"/>
      <c r="DG648" s="128"/>
      <c r="DH648" s="128"/>
      <c r="DI648" s="128"/>
      <c r="DJ648" s="128"/>
      <c r="DK648" s="128"/>
      <c r="DL648" s="128"/>
      <c r="DM648" s="128"/>
      <c r="DN648" s="128"/>
      <c r="DO648" s="128"/>
      <c r="DP648" s="128"/>
      <c r="DQ648" s="128"/>
      <c r="DR648" s="128"/>
      <c r="DS648" s="128"/>
      <c r="DT648" s="128"/>
      <c r="DU648" s="128"/>
      <c r="DV648" s="128"/>
      <c r="DW648" s="128"/>
      <c r="DX648" s="128"/>
      <c r="DY648" s="128"/>
      <c r="DZ648" s="128"/>
      <c r="EA648" s="128"/>
      <c r="EB648" s="128"/>
    </row>
    <row r="649" spans="10:132">
      <c r="J649" s="128"/>
      <c r="K649" s="128"/>
      <c r="L649" s="128"/>
      <c r="M649" s="128"/>
      <c r="N649" s="128"/>
      <c r="O649" s="128"/>
      <c r="P649" s="128"/>
      <c r="Q649" s="128"/>
      <c r="R649" s="128"/>
      <c r="S649" s="128"/>
      <c r="T649" s="128"/>
      <c r="U649" s="128"/>
      <c r="V649" s="128"/>
      <c r="W649" s="128"/>
      <c r="X649" s="128"/>
      <c r="Y649" s="128"/>
      <c r="Z649" s="128"/>
      <c r="AA649" s="128"/>
      <c r="AB649" s="128"/>
      <c r="AC649" s="128"/>
      <c r="AD649" s="128"/>
      <c r="AE649" s="128"/>
      <c r="AF649" s="128"/>
      <c r="AG649" s="128"/>
      <c r="AH649" s="128"/>
      <c r="AI649" s="128"/>
      <c r="AJ649" s="128"/>
      <c r="AK649" s="128"/>
      <c r="AL649" s="128"/>
      <c r="AM649" s="128"/>
      <c r="AN649" s="128"/>
      <c r="AO649" s="128"/>
      <c r="AP649" s="128"/>
      <c r="AQ649" s="128"/>
      <c r="AR649" s="128"/>
      <c r="AS649" s="128"/>
      <c r="AT649" s="128"/>
      <c r="AU649" s="128"/>
      <c r="AV649" s="128"/>
      <c r="AW649" s="128"/>
      <c r="AX649" s="128"/>
      <c r="AY649" s="128"/>
      <c r="AZ649" s="128"/>
      <c r="BA649" s="128"/>
      <c r="BB649" s="128"/>
      <c r="BC649" s="128"/>
      <c r="BD649" s="128"/>
      <c r="BE649" s="128"/>
      <c r="BF649" s="128"/>
      <c r="BG649" s="128"/>
      <c r="BH649" s="128"/>
      <c r="BI649" s="128"/>
      <c r="BJ649" s="128"/>
      <c r="BK649" s="128"/>
      <c r="BL649" s="128"/>
      <c r="BM649" s="128"/>
      <c r="BN649" s="128"/>
      <c r="BO649" s="128"/>
      <c r="BP649" s="128"/>
      <c r="BQ649" s="128"/>
      <c r="BR649" s="128"/>
      <c r="BS649" s="128"/>
      <c r="BT649" s="128"/>
      <c r="BU649" s="128"/>
      <c r="BV649" s="128"/>
      <c r="BW649" s="128"/>
      <c r="BX649" s="128"/>
      <c r="BY649" s="128"/>
      <c r="BZ649" s="128"/>
      <c r="CA649" s="128"/>
      <c r="CB649" s="128"/>
      <c r="CC649" s="128"/>
      <c r="CD649" s="128"/>
      <c r="CE649" s="128"/>
      <c r="CF649" s="128"/>
      <c r="CG649" s="128"/>
      <c r="CH649" s="128"/>
      <c r="CI649" s="128"/>
      <c r="CJ649" s="128"/>
      <c r="CK649" s="128"/>
      <c r="CL649" s="128"/>
      <c r="CM649" s="128"/>
      <c r="CN649" s="128"/>
      <c r="CO649" s="128"/>
      <c r="CP649" s="128"/>
      <c r="CQ649" s="128"/>
      <c r="CR649" s="128"/>
      <c r="CS649" s="128"/>
      <c r="CT649" s="128"/>
      <c r="CU649" s="128"/>
      <c r="CV649" s="128"/>
      <c r="CW649" s="128"/>
      <c r="CX649" s="128"/>
      <c r="CY649" s="128"/>
      <c r="CZ649" s="128"/>
      <c r="DA649" s="128"/>
      <c r="DB649" s="128"/>
      <c r="DC649" s="128"/>
      <c r="DD649" s="128"/>
      <c r="DE649" s="128"/>
      <c r="DF649" s="128"/>
      <c r="DG649" s="128"/>
      <c r="DH649" s="128"/>
      <c r="DI649" s="128"/>
      <c r="DJ649" s="128"/>
      <c r="DK649" s="128"/>
      <c r="DL649" s="128"/>
      <c r="DM649" s="128"/>
      <c r="DN649" s="128"/>
      <c r="DO649" s="128"/>
      <c r="DP649" s="128"/>
      <c r="DQ649" s="128"/>
      <c r="DR649" s="128"/>
      <c r="DS649" s="128"/>
      <c r="DT649" s="128"/>
      <c r="DU649" s="128"/>
      <c r="DV649" s="128"/>
      <c r="DW649" s="128"/>
      <c r="DX649" s="128"/>
      <c r="DY649" s="128"/>
      <c r="DZ649" s="128"/>
      <c r="EA649" s="128"/>
      <c r="EB649" s="128"/>
    </row>
    <row r="650" spans="10:132">
      <c r="J650" s="128"/>
      <c r="K650" s="128"/>
      <c r="L650" s="128"/>
      <c r="M650" s="128"/>
      <c r="N650" s="128"/>
      <c r="O650" s="128"/>
      <c r="P650" s="128"/>
      <c r="Q650" s="128"/>
      <c r="R650" s="128"/>
      <c r="S650" s="128"/>
      <c r="T650" s="128"/>
      <c r="U650" s="128"/>
      <c r="V650" s="128"/>
      <c r="W650" s="128"/>
      <c r="X650" s="128"/>
      <c r="Y650" s="128"/>
      <c r="Z650" s="128"/>
      <c r="AA650" s="128"/>
      <c r="AB650" s="128"/>
      <c r="AC650" s="128"/>
      <c r="AD650" s="128"/>
      <c r="AE650" s="128"/>
      <c r="AF650" s="128"/>
      <c r="AG650" s="128"/>
      <c r="AH650" s="128"/>
      <c r="AI650" s="128"/>
      <c r="AJ650" s="128"/>
      <c r="AK650" s="128"/>
      <c r="AL650" s="128"/>
      <c r="AM650" s="128"/>
      <c r="AN650" s="128"/>
      <c r="AO650" s="128"/>
      <c r="AP650" s="128"/>
      <c r="AQ650" s="128"/>
      <c r="AR650" s="128"/>
      <c r="AS650" s="128"/>
      <c r="AT650" s="128"/>
      <c r="AU650" s="128"/>
      <c r="AV650" s="128"/>
      <c r="AW650" s="128"/>
      <c r="AX650" s="128"/>
      <c r="AY650" s="128"/>
      <c r="AZ650" s="128"/>
      <c r="BA650" s="128"/>
      <c r="BB650" s="128"/>
      <c r="BC650" s="128"/>
      <c r="BD650" s="128"/>
      <c r="BE650" s="128"/>
      <c r="BF650" s="128"/>
      <c r="BG650" s="128"/>
      <c r="BH650" s="128"/>
      <c r="BI650" s="128"/>
      <c r="BJ650" s="128"/>
      <c r="BK650" s="128"/>
      <c r="BL650" s="128"/>
      <c r="BM650" s="128"/>
      <c r="BN650" s="128"/>
      <c r="BO650" s="128"/>
      <c r="BP650" s="128"/>
      <c r="BQ650" s="128"/>
      <c r="BR650" s="128"/>
      <c r="BS650" s="128"/>
      <c r="BT650" s="128"/>
      <c r="BU650" s="128"/>
      <c r="BV650" s="128"/>
      <c r="BW650" s="128"/>
      <c r="BX650" s="128"/>
      <c r="BY650" s="128"/>
      <c r="BZ650" s="128"/>
      <c r="CA650" s="128"/>
      <c r="CB650" s="128"/>
      <c r="CC650" s="128"/>
      <c r="CD650" s="128"/>
      <c r="CE650" s="128"/>
      <c r="CF650" s="128"/>
      <c r="CG650" s="128"/>
      <c r="CH650" s="128"/>
      <c r="CI650" s="128"/>
      <c r="CJ650" s="128"/>
      <c r="CK650" s="128"/>
      <c r="CL650" s="128"/>
      <c r="CM650" s="128"/>
      <c r="CN650" s="128"/>
      <c r="CO650" s="128"/>
      <c r="CP650" s="128"/>
      <c r="CQ650" s="128"/>
      <c r="CR650" s="128"/>
      <c r="CS650" s="128"/>
      <c r="CT650" s="128"/>
      <c r="CU650" s="128"/>
      <c r="CV650" s="128"/>
      <c r="CW650" s="128"/>
      <c r="CX650" s="128"/>
      <c r="CY650" s="128"/>
      <c r="CZ650" s="128"/>
      <c r="DA650" s="128"/>
      <c r="DB650" s="128"/>
      <c r="DC650" s="128"/>
      <c r="DD650" s="128"/>
      <c r="DE650" s="128"/>
      <c r="DF650" s="128"/>
      <c r="DG650" s="128"/>
      <c r="DH650" s="128"/>
      <c r="DI650" s="128"/>
      <c r="DJ650" s="128"/>
      <c r="DK650" s="128"/>
      <c r="DL650" s="128"/>
      <c r="DM650" s="128"/>
      <c r="DN650" s="128"/>
      <c r="DO650" s="128"/>
      <c r="DP650" s="128"/>
      <c r="DQ650" s="128"/>
      <c r="DR650" s="128"/>
      <c r="DS650" s="128"/>
      <c r="DT650" s="128"/>
      <c r="DU650" s="128"/>
      <c r="DV650" s="128"/>
      <c r="DW650" s="128"/>
      <c r="DX650" s="128"/>
      <c r="DY650" s="128"/>
      <c r="DZ650" s="128"/>
      <c r="EA650" s="128"/>
      <c r="EB650" s="128"/>
    </row>
    <row r="651" spans="10:132">
      <c r="J651" s="128"/>
      <c r="K651" s="128"/>
      <c r="L651" s="128"/>
      <c r="M651" s="128"/>
      <c r="N651" s="128"/>
      <c r="O651" s="128"/>
      <c r="P651" s="128"/>
      <c r="Q651" s="128"/>
      <c r="R651" s="128"/>
      <c r="S651" s="128"/>
      <c r="T651" s="128"/>
      <c r="U651" s="128"/>
      <c r="V651" s="128"/>
      <c r="W651" s="128"/>
      <c r="X651" s="128"/>
      <c r="Y651" s="128"/>
      <c r="Z651" s="128"/>
      <c r="AA651" s="128"/>
      <c r="AB651" s="128"/>
      <c r="AC651" s="128"/>
      <c r="AD651" s="128"/>
      <c r="AE651" s="128"/>
      <c r="AF651" s="128"/>
      <c r="AG651" s="128"/>
      <c r="AH651" s="128"/>
      <c r="AI651" s="128"/>
      <c r="AJ651" s="128"/>
      <c r="AK651" s="128"/>
      <c r="AL651" s="128"/>
      <c r="AM651" s="128"/>
      <c r="AN651" s="128"/>
      <c r="AO651" s="128"/>
      <c r="AP651" s="128"/>
      <c r="AQ651" s="128"/>
      <c r="AR651" s="128"/>
      <c r="AS651" s="128"/>
      <c r="AT651" s="128"/>
      <c r="AU651" s="128"/>
      <c r="AV651" s="128"/>
      <c r="AW651" s="128"/>
      <c r="AX651" s="128"/>
      <c r="AY651" s="128"/>
      <c r="AZ651" s="128"/>
      <c r="BA651" s="128"/>
      <c r="BB651" s="128"/>
      <c r="BC651" s="128"/>
      <c r="BD651" s="128"/>
      <c r="BE651" s="128"/>
      <c r="BF651" s="128"/>
      <c r="BG651" s="128"/>
      <c r="BH651" s="128"/>
      <c r="BI651" s="128"/>
      <c r="BJ651" s="128"/>
      <c r="BK651" s="128"/>
      <c r="BL651" s="128"/>
      <c r="BM651" s="128"/>
      <c r="BN651" s="128"/>
      <c r="BO651" s="128"/>
      <c r="BP651" s="128"/>
      <c r="BQ651" s="128"/>
      <c r="BR651" s="128"/>
      <c r="BS651" s="128"/>
      <c r="BT651" s="128"/>
      <c r="BU651" s="128"/>
      <c r="BV651" s="128"/>
      <c r="BW651" s="128"/>
      <c r="BX651" s="128"/>
      <c r="BY651" s="128"/>
      <c r="BZ651" s="128"/>
      <c r="CA651" s="128"/>
      <c r="CB651" s="128"/>
      <c r="CC651" s="128"/>
      <c r="CD651" s="128"/>
      <c r="CE651" s="128"/>
      <c r="CF651" s="128"/>
      <c r="CG651" s="128"/>
      <c r="CH651" s="128"/>
      <c r="CI651" s="128"/>
      <c r="CJ651" s="128"/>
      <c r="CK651" s="128"/>
      <c r="CL651" s="128"/>
      <c r="CM651" s="128"/>
      <c r="CN651" s="128"/>
      <c r="CO651" s="128"/>
      <c r="CP651" s="128"/>
      <c r="CQ651" s="128"/>
      <c r="CR651" s="128"/>
      <c r="CS651" s="128"/>
      <c r="CT651" s="128"/>
      <c r="CU651" s="128"/>
      <c r="CV651" s="128"/>
      <c r="CW651" s="128"/>
      <c r="CX651" s="128"/>
      <c r="CY651" s="128"/>
      <c r="CZ651" s="128"/>
      <c r="DA651" s="128"/>
      <c r="DB651" s="128"/>
      <c r="DC651" s="128"/>
      <c r="DD651" s="128"/>
      <c r="DE651" s="128"/>
      <c r="DF651" s="128"/>
      <c r="DG651" s="128"/>
      <c r="DH651" s="128"/>
      <c r="DI651" s="128"/>
      <c r="DJ651" s="128"/>
      <c r="DK651" s="128"/>
      <c r="DL651" s="128"/>
      <c r="DM651" s="128"/>
      <c r="DN651" s="128"/>
      <c r="DO651" s="128"/>
      <c r="DP651" s="128"/>
      <c r="DQ651" s="128"/>
      <c r="DR651" s="128"/>
      <c r="DS651" s="128"/>
      <c r="DT651" s="128"/>
      <c r="DU651" s="128"/>
      <c r="DV651" s="128"/>
      <c r="DW651" s="128"/>
      <c r="DX651" s="128"/>
      <c r="DY651" s="128"/>
      <c r="DZ651" s="128"/>
      <c r="EA651" s="128"/>
      <c r="EB651" s="128"/>
    </row>
    <row r="652" spans="10:132">
      <c r="J652" s="128"/>
      <c r="K652" s="128"/>
      <c r="L652" s="128"/>
      <c r="M652" s="128"/>
      <c r="N652" s="128"/>
      <c r="O652" s="128"/>
      <c r="P652" s="128"/>
      <c r="Q652" s="128"/>
      <c r="R652" s="128"/>
      <c r="S652" s="128"/>
      <c r="T652" s="128"/>
      <c r="U652" s="128"/>
      <c r="V652" s="128"/>
      <c r="W652" s="128"/>
      <c r="X652" s="128"/>
      <c r="Y652" s="128"/>
      <c r="Z652" s="128"/>
      <c r="AA652" s="128"/>
      <c r="AB652" s="128"/>
      <c r="AC652" s="128"/>
      <c r="AD652" s="128"/>
      <c r="AE652" s="128"/>
      <c r="AF652" s="128"/>
      <c r="AG652" s="128"/>
      <c r="AH652" s="128"/>
      <c r="AI652" s="128"/>
      <c r="AJ652" s="128"/>
      <c r="AK652" s="128"/>
      <c r="AL652" s="128"/>
      <c r="AM652" s="128"/>
      <c r="AN652" s="128"/>
      <c r="AO652" s="128"/>
      <c r="AP652" s="128"/>
      <c r="AQ652" s="128"/>
      <c r="AR652" s="128"/>
      <c r="AS652" s="128"/>
      <c r="AT652" s="128"/>
      <c r="AU652" s="128"/>
      <c r="AV652" s="128"/>
      <c r="AW652" s="128"/>
      <c r="AX652" s="128"/>
      <c r="AY652" s="128"/>
      <c r="AZ652" s="128"/>
      <c r="BA652" s="128"/>
      <c r="BB652" s="128"/>
      <c r="BC652" s="128"/>
      <c r="BD652" s="128"/>
      <c r="BE652" s="128"/>
      <c r="BF652" s="128"/>
      <c r="BG652" s="128"/>
      <c r="BH652" s="128"/>
      <c r="BI652" s="128"/>
      <c r="BJ652" s="128"/>
      <c r="BK652" s="128"/>
      <c r="BL652" s="128"/>
      <c r="BM652" s="128"/>
      <c r="BN652" s="128"/>
      <c r="BO652" s="128"/>
      <c r="BP652" s="128"/>
      <c r="BQ652" s="128"/>
      <c r="BR652" s="128"/>
      <c r="BS652" s="128"/>
      <c r="BT652" s="128"/>
      <c r="BU652" s="128"/>
      <c r="BV652" s="128"/>
      <c r="BW652" s="128"/>
      <c r="BX652" s="128"/>
      <c r="BY652" s="128"/>
      <c r="BZ652" s="128"/>
      <c r="CA652" s="128"/>
      <c r="CB652" s="128"/>
      <c r="CC652" s="128"/>
      <c r="CD652" s="128"/>
      <c r="CE652" s="128"/>
      <c r="CF652" s="128"/>
      <c r="CG652" s="128"/>
      <c r="CH652" s="128"/>
      <c r="CI652" s="128"/>
      <c r="CJ652" s="128"/>
      <c r="CK652" s="128"/>
      <c r="CL652" s="128"/>
      <c r="CM652" s="128"/>
      <c r="CN652" s="128"/>
      <c r="CO652" s="128"/>
      <c r="CP652" s="128"/>
      <c r="CQ652" s="128"/>
      <c r="CR652" s="128"/>
      <c r="CS652" s="128"/>
      <c r="CT652" s="128"/>
      <c r="CU652" s="128"/>
      <c r="CV652" s="128"/>
      <c r="CW652" s="128"/>
      <c r="CX652" s="128"/>
      <c r="CY652" s="128"/>
      <c r="CZ652" s="128"/>
      <c r="DA652" s="128"/>
      <c r="DB652" s="128"/>
      <c r="DC652" s="128"/>
      <c r="DD652" s="128"/>
      <c r="DE652" s="128"/>
      <c r="DF652" s="128"/>
      <c r="DG652" s="128"/>
      <c r="DH652" s="128"/>
      <c r="DI652" s="128"/>
      <c r="DJ652" s="128"/>
      <c r="DK652" s="128"/>
      <c r="DL652" s="128"/>
      <c r="DM652" s="128"/>
      <c r="DN652" s="128"/>
      <c r="DO652" s="128"/>
      <c r="DP652" s="128"/>
      <c r="DQ652" s="128"/>
      <c r="DR652" s="128"/>
      <c r="DS652" s="128"/>
      <c r="DT652" s="128"/>
      <c r="DU652" s="128"/>
      <c r="DV652" s="128"/>
      <c r="DW652" s="128"/>
      <c r="DX652" s="128"/>
      <c r="DY652" s="128"/>
      <c r="DZ652" s="128"/>
      <c r="EA652" s="128"/>
      <c r="EB652" s="128"/>
    </row>
    <row r="653" spans="10:132">
      <c r="J653" s="128"/>
      <c r="K653" s="128"/>
      <c r="L653" s="128"/>
      <c r="M653" s="128"/>
      <c r="N653" s="128"/>
      <c r="O653" s="128"/>
      <c r="P653" s="128"/>
      <c r="Q653" s="128"/>
      <c r="R653" s="128"/>
      <c r="S653" s="128"/>
      <c r="T653" s="128"/>
      <c r="U653" s="128"/>
      <c r="V653" s="128"/>
      <c r="W653" s="128"/>
      <c r="X653" s="128"/>
      <c r="Y653" s="128"/>
      <c r="Z653" s="128"/>
      <c r="AA653" s="128"/>
      <c r="AB653" s="128"/>
      <c r="AC653" s="128"/>
      <c r="AD653" s="128"/>
      <c r="AE653" s="128"/>
      <c r="AF653" s="128"/>
      <c r="AG653" s="128"/>
      <c r="AH653" s="128"/>
      <c r="AI653" s="128"/>
      <c r="AJ653" s="128"/>
      <c r="AK653" s="128"/>
      <c r="AL653" s="128"/>
      <c r="AM653" s="128"/>
      <c r="AN653" s="128"/>
      <c r="AO653" s="128"/>
      <c r="AP653" s="128"/>
      <c r="AQ653" s="128"/>
      <c r="AR653" s="128"/>
      <c r="AS653" s="128"/>
      <c r="AT653" s="128"/>
      <c r="AU653" s="128"/>
      <c r="AV653" s="128"/>
      <c r="AW653" s="128"/>
      <c r="AX653" s="128"/>
      <c r="AY653" s="128"/>
      <c r="AZ653" s="128"/>
      <c r="BA653" s="128"/>
      <c r="BB653" s="128"/>
      <c r="BC653" s="128"/>
      <c r="BD653" s="128"/>
      <c r="BE653" s="128"/>
      <c r="BF653" s="128"/>
      <c r="BG653" s="128"/>
      <c r="BH653" s="128"/>
      <c r="BI653" s="128"/>
      <c r="BJ653" s="128"/>
      <c r="BK653" s="128"/>
      <c r="BL653" s="128"/>
      <c r="BM653" s="128"/>
      <c r="BN653" s="128"/>
      <c r="BO653" s="128"/>
      <c r="BP653" s="128"/>
      <c r="BQ653" s="128"/>
      <c r="BR653" s="128"/>
      <c r="BS653" s="128"/>
      <c r="BT653" s="128"/>
      <c r="BU653" s="128"/>
      <c r="BV653" s="128"/>
      <c r="BW653" s="128"/>
      <c r="BX653" s="128"/>
      <c r="BY653" s="128"/>
      <c r="BZ653" s="128"/>
      <c r="CA653" s="128"/>
      <c r="CB653" s="128"/>
      <c r="CC653" s="128"/>
      <c r="CD653" s="128"/>
      <c r="CE653" s="128"/>
      <c r="CF653" s="128"/>
      <c r="CG653" s="128"/>
      <c r="CH653" s="128"/>
      <c r="CI653" s="128"/>
      <c r="CJ653" s="128"/>
      <c r="CK653" s="128"/>
      <c r="CL653" s="128"/>
      <c r="CM653" s="128"/>
      <c r="CN653" s="128"/>
      <c r="CO653" s="128"/>
      <c r="CP653" s="128"/>
      <c r="CQ653" s="128"/>
      <c r="CR653" s="128"/>
      <c r="CS653" s="128"/>
      <c r="CT653" s="128"/>
      <c r="CU653" s="128"/>
      <c r="CV653" s="128"/>
      <c r="CW653" s="128"/>
      <c r="CX653" s="128"/>
      <c r="CY653" s="128"/>
      <c r="CZ653" s="128"/>
      <c r="DA653" s="128"/>
      <c r="DB653" s="128"/>
      <c r="DC653" s="128"/>
      <c r="DD653" s="128"/>
      <c r="DE653" s="128"/>
      <c r="DF653" s="128"/>
      <c r="DG653" s="128"/>
      <c r="DH653" s="128"/>
      <c r="DI653" s="128"/>
      <c r="DJ653" s="128"/>
      <c r="DK653" s="128"/>
      <c r="DL653" s="128"/>
      <c r="DM653" s="128"/>
      <c r="DN653" s="128"/>
      <c r="DO653" s="128"/>
      <c r="DP653" s="128"/>
      <c r="DQ653" s="128"/>
      <c r="DR653" s="128"/>
      <c r="DS653" s="128"/>
      <c r="DT653" s="128"/>
      <c r="DU653" s="128"/>
      <c r="DV653" s="128"/>
      <c r="DW653" s="128"/>
      <c r="DX653" s="128"/>
      <c r="DY653" s="128"/>
      <c r="DZ653" s="128"/>
      <c r="EA653" s="128"/>
      <c r="EB653" s="128"/>
    </row>
    <row r="654" spans="10:132">
      <c r="J654" s="128"/>
      <c r="K654" s="128"/>
      <c r="L654" s="128"/>
      <c r="M654" s="128"/>
      <c r="N654" s="128"/>
      <c r="O654" s="128"/>
      <c r="P654" s="128"/>
      <c r="Q654" s="128"/>
      <c r="R654" s="128"/>
      <c r="S654" s="128"/>
      <c r="T654" s="128"/>
      <c r="U654" s="128"/>
      <c r="V654" s="128"/>
      <c r="W654" s="128"/>
      <c r="X654" s="128"/>
      <c r="Y654" s="128"/>
      <c r="Z654" s="128"/>
      <c r="AA654" s="128"/>
      <c r="AB654" s="128"/>
      <c r="AC654" s="128"/>
      <c r="AD654" s="128"/>
      <c r="AE654" s="128"/>
      <c r="AF654" s="128"/>
      <c r="AG654" s="128"/>
      <c r="AH654" s="128"/>
      <c r="AI654" s="128"/>
      <c r="AJ654" s="128"/>
      <c r="AK654" s="128"/>
      <c r="AL654" s="128"/>
      <c r="AM654" s="128"/>
      <c r="AN654" s="128"/>
      <c r="AO654" s="128"/>
      <c r="AP654" s="128"/>
      <c r="AQ654" s="128"/>
      <c r="AR654" s="128"/>
      <c r="AS654" s="128"/>
      <c r="AT654" s="128"/>
      <c r="AU654" s="128"/>
      <c r="AV654" s="128"/>
      <c r="AW654" s="128"/>
      <c r="AX654" s="128"/>
      <c r="AY654" s="128"/>
      <c r="AZ654" s="128"/>
      <c r="BA654" s="128"/>
      <c r="BB654" s="128"/>
      <c r="BC654" s="128"/>
      <c r="BD654" s="128"/>
      <c r="BE654" s="128"/>
      <c r="BF654" s="128"/>
      <c r="BG654" s="128"/>
      <c r="BH654" s="128"/>
      <c r="BI654" s="128"/>
      <c r="BJ654" s="128"/>
      <c r="BK654" s="128"/>
      <c r="BL654" s="128"/>
      <c r="BM654" s="128"/>
      <c r="BN654" s="128"/>
      <c r="BO654" s="128"/>
      <c r="BP654" s="128"/>
      <c r="BQ654" s="128"/>
      <c r="BR654" s="128"/>
      <c r="BS654" s="128"/>
      <c r="BT654" s="128"/>
      <c r="BU654" s="128"/>
      <c r="BV654" s="128"/>
      <c r="BW654" s="128"/>
      <c r="BX654" s="128"/>
      <c r="BY654" s="128"/>
      <c r="BZ654" s="128"/>
      <c r="CA654" s="128"/>
      <c r="CB654" s="128"/>
      <c r="CC654" s="128"/>
      <c r="CD654" s="128"/>
      <c r="CE654" s="128"/>
      <c r="CF654" s="128"/>
      <c r="CG654" s="128"/>
      <c r="CH654" s="128"/>
      <c r="CI654" s="128"/>
      <c r="CJ654" s="128"/>
      <c r="CK654" s="128"/>
      <c r="CL654" s="128"/>
      <c r="CM654" s="128"/>
      <c r="CN654" s="128"/>
      <c r="CO654" s="128"/>
      <c r="CP654" s="128"/>
      <c r="CQ654" s="128"/>
      <c r="CR654" s="128"/>
      <c r="CS654" s="128"/>
      <c r="CT654" s="128"/>
      <c r="CU654" s="128"/>
      <c r="CV654" s="128"/>
      <c r="CW654" s="128"/>
      <c r="CX654" s="128"/>
      <c r="CY654" s="128"/>
      <c r="CZ654" s="128"/>
      <c r="DA654" s="128"/>
      <c r="DB654" s="128"/>
      <c r="DC654" s="128"/>
      <c r="DD654" s="128"/>
      <c r="DE654" s="128"/>
      <c r="DF654" s="128"/>
      <c r="DG654" s="128"/>
      <c r="DH654" s="128"/>
      <c r="DI654" s="128"/>
      <c r="DJ654" s="128"/>
      <c r="DK654" s="128"/>
      <c r="DL654" s="128"/>
      <c r="DM654" s="128"/>
      <c r="DN654" s="128"/>
      <c r="DO654" s="128"/>
      <c r="DP654" s="128"/>
      <c r="DQ654" s="128"/>
      <c r="DR654" s="128"/>
      <c r="DS654" s="128"/>
      <c r="DT654" s="128"/>
      <c r="DU654" s="128"/>
      <c r="DV654" s="128"/>
      <c r="DW654" s="128"/>
      <c r="DX654" s="128"/>
      <c r="DY654" s="128"/>
      <c r="DZ654" s="128"/>
      <c r="EA654" s="128"/>
      <c r="EB654" s="128"/>
    </row>
    <row r="655" spans="10:132">
      <c r="J655" s="128"/>
      <c r="K655" s="128"/>
      <c r="L655" s="128"/>
      <c r="M655" s="128"/>
      <c r="N655" s="128"/>
      <c r="O655" s="128"/>
      <c r="P655" s="128"/>
      <c r="Q655" s="128"/>
      <c r="R655" s="128"/>
      <c r="S655" s="128"/>
      <c r="T655" s="128"/>
      <c r="U655" s="128"/>
      <c r="V655" s="128"/>
      <c r="W655" s="128"/>
      <c r="X655" s="128"/>
      <c r="Y655" s="128"/>
      <c r="Z655" s="128"/>
      <c r="AA655" s="128"/>
      <c r="AB655" s="128"/>
      <c r="AC655" s="128"/>
      <c r="AD655" s="128"/>
      <c r="AE655" s="128"/>
      <c r="AF655" s="128"/>
      <c r="AG655" s="128"/>
      <c r="AH655" s="128"/>
      <c r="AI655" s="128"/>
      <c r="AJ655" s="128"/>
      <c r="AK655" s="128"/>
      <c r="AL655" s="128"/>
      <c r="AM655" s="128"/>
      <c r="AN655" s="128"/>
      <c r="AO655" s="128"/>
      <c r="AP655" s="128"/>
      <c r="AQ655" s="128"/>
      <c r="AR655" s="128"/>
      <c r="AS655" s="128"/>
      <c r="AT655" s="128"/>
      <c r="AU655" s="128"/>
      <c r="AV655" s="128"/>
      <c r="AW655" s="128"/>
      <c r="AX655" s="128"/>
      <c r="AY655" s="128"/>
      <c r="AZ655" s="128"/>
      <c r="BA655" s="128"/>
      <c r="BB655" s="128"/>
      <c r="BC655" s="128"/>
      <c r="BD655" s="128"/>
      <c r="BE655" s="128"/>
      <c r="BF655" s="128"/>
      <c r="BG655" s="128"/>
      <c r="BH655" s="128"/>
      <c r="BI655" s="128"/>
      <c r="BJ655" s="128"/>
      <c r="BK655" s="128"/>
      <c r="BL655" s="128"/>
      <c r="BM655" s="128"/>
      <c r="BN655" s="128"/>
      <c r="BO655" s="128"/>
      <c r="BP655" s="128"/>
      <c r="BQ655" s="128"/>
      <c r="BR655" s="128"/>
      <c r="BS655" s="128"/>
      <c r="BT655" s="128"/>
      <c r="BU655" s="128"/>
      <c r="BV655" s="128"/>
      <c r="BW655" s="128"/>
      <c r="BX655" s="128"/>
      <c r="BY655" s="128"/>
      <c r="BZ655" s="128"/>
      <c r="CA655" s="128"/>
      <c r="CB655" s="128"/>
      <c r="CC655" s="128"/>
      <c r="CD655" s="128"/>
      <c r="CE655" s="128"/>
      <c r="CF655" s="128"/>
      <c r="CG655" s="128"/>
      <c r="CH655" s="128"/>
      <c r="CI655" s="128"/>
      <c r="CJ655" s="128"/>
      <c r="CK655" s="128"/>
      <c r="CL655" s="128"/>
      <c r="CM655" s="128"/>
      <c r="CN655" s="128"/>
      <c r="CO655" s="128"/>
      <c r="CP655" s="128"/>
      <c r="CQ655" s="128"/>
      <c r="CR655" s="128"/>
      <c r="CS655" s="128"/>
      <c r="CT655" s="128"/>
      <c r="CU655" s="128"/>
      <c r="CV655" s="128"/>
      <c r="CW655" s="128"/>
      <c r="CX655" s="128"/>
      <c r="CY655" s="128"/>
      <c r="CZ655" s="128"/>
      <c r="DA655" s="128"/>
      <c r="DB655" s="128"/>
      <c r="DC655" s="128"/>
      <c r="DD655" s="128"/>
      <c r="DE655" s="128"/>
      <c r="DF655" s="128"/>
      <c r="DG655" s="128"/>
      <c r="DH655" s="128"/>
      <c r="DI655" s="128"/>
      <c r="DJ655" s="128"/>
      <c r="DK655" s="128"/>
      <c r="DL655" s="128"/>
      <c r="DM655" s="128"/>
      <c r="DN655" s="128"/>
      <c r="DO655" s="128"/>
      <c r="DP655" s="128"/>
      <c r="DQ655" s="128"/>
      <c r="DR655" s="128"/>
      <c r="DS655" s="128"/>
      <c r="DT655" s="128"/>
      <c r="DU655" s="128"/>
      <c r="DV655" s="128"/>
      <c r="DW655" s="128"/>
      <c r="DX655" s="128"/>
      <c r="DY655" s="128"/>
      <c r="DZ655" s="128"/>
      <c r="EA655" s="128"/>
      <c r="EB655" s="128"/>
    </row>
    <row r="656" spans="10:132">
      <c r="J656" s="128"/>
      <c r="K656" s="128"/>
      <c r="L656" s="128"/>
      <c r="M656" s="128"/>
      <c r="N656" s="128"/>
      <c r="O656" s="128"/>
      <c r="P656" s="128"/>
      <c r="Q656" s="128"/>
      <c r="R656" s="128"/>
      <c r="S656" s="128"/>
      <c r="T656" s="128"/>
      <c r="U656" s="128"/>
      <c r="V656" s="128"/>
      <c r="W656" s="128"/>
      <c r="X656" s="128"/>
      <c r="Y656" s="128"/>
      <c r="Z656" s="128"/>
      <c r="AA656" s="128"/>
      <c r="AB656" s="128"/>
      <c r="AC656" s="128"/>
      <c r="AD656" s="128"/>
      <c r="AE656" s="128"/>
      <c r="AF656" s="128"/>
      <c r="AG656" s="128"/>
      <c r="AH656" s="128"/>
      <c r="AI656" s="128"/>
      <c r="AJ656" s="128"/>
      <c r="AK656" s="128"/>
      <c r="AL656" s="128"/>
      <c r="AM656" s="128"/>
      <c r="AN656" s="128"/>
      <c r="AO656" s="128"/>
      <c r="AP656" s="128"/>
      <c r="AQ656" s="128"/>
      <c r="AR656" s="128"/>
      <c r="AS656" s="128"/>
      <c r="AT656" s="128"/>
      <c r="AU656" s="128"/>
      <c r="AV656" s="128"/>
      <c r="AW656" s="128"/>
      <c r="AX656" s="128"/>
      <c r="AY656" s="128"/>
      <c r="AZ656" s="128"/>
      <c r="BA656" s="128"/>
      <c r="BB656" s="128"/>
      <c r="BC656" s="128"/>
      <c r="BD656" s="128"/>
      <c r="BE656" s="128"/>
      <c r="BF656" s="128"/>
      <c r="BG656" s="128"/>
      <c r="BH656" s="128"/>
      <c r="BI656" s="128"/>
      <c r="BJ656" s="128"/>
      <c r="BK656" s="128"/>
      <c r="BL656" s="128"/>
      <c r="BM656" s="128"/>
      <c r="BN656" s="128"/>
      <c r="BO656" s="128"/>
      <c r="BP656" s="128"/>
      <c r="BQ656" s="128"/>
      <c r="BR656" s="128"/>
      <c r="BS656" s="128"/>
      <c r="BT656" s="128"/>
      <c r="BU656" s="128"/>
      <c r="BV656" s="128"/>
      <c r="BW656" s="128"/>
      <c r="BX656" s="128"/>
      <c r="BY656" s="128"/>
      <c r="BZ656" s="128"/>
      <c r="CA656" s="128"/>
      <c r="CB656" s="128"/>
      <c r="CC656" s="128"/>
      <c r="CD656" s="128"/>
      <c r="CE656" s="128"/>
      <c r="CF656" s="128"/>
      <c r="CG656" s="128"/>
      <c r="CH656" s="128"/>
      <c r="CI656" s="128"/>
      <c r="CJ656" s="128"/>
      <c r="CK656" s="128"/>
      <c r="CL656" s="128"/>
      <c r="CM656" s="128"/>
      <c r="CN656" s="128"/>
      <c r="CO656" s="128"/>
      <c r="CP656" s="128"/>
      <c r="CQ656" s="128"/>
      <c r="CR656" s="128"/>
      <c r="CS656" s="128"/>
      <c r="CT656" s="128"/>
      <c r="CU656" s="128"/>
      <c r="CV656" s="128"/>
      <c r="CW656" s="128"/>
      <c r="CX656" s="128"/>
      <c r="CY656" s="128"/>
      <c r="CZ656" s="128"/>
      <c r="DA656" s="128"/>
      <c r="DB656" s="128"/>
      <c r="DC656" s="128"/>
      <c r="DD656" s="128"/>
      <c r="DE656" s="128"/>
      <c r="DF656" s="128"/>
      <c r="DG656" s="128"/>
      <c r="DH656" s="128"/>
      <c r="DI656" s="128"/>
      <c r="DJ656" s="128"/>
      <c r="DK656" s="128"/>
      <c r="DL656" s="128"/>
      <c r="DM656" s="128"/>
      <c r="DN656" s="128"/>
      <c r="DO656" s="128"/>
      <c r="DP656" s="128"/>
      <c r="DQ656" s="128"/>
      <c r="DR656" s="128"/>
      <c r="DS656" s="128"/>
      <c r="DT656" s="128"/>
      <c r="DU656" s="128"/>
      <c r="DV656" s="128"/>
      <c r="DW656" s="128"/>
      <c r="DX656" s="128"/>
      <c r="DY656" s="128"/>
      <c r="DZ656" s="128"/>
      <c r="EA656" s="128"/>
      <c r="EB656" s="128"/>
    </row>
    <row r="657" spans="10:132">
      <c r="J657" s="128"/>
      <c r="K657" s="128"/>
      <c r="L657" s="128"/>
      <c r="M657" s="128"/>
      <c r="N657" s="128"/>
      <c r="O657" s="128"/>
      <c r="P657" s="128"/>
      <c r="Q657" s="128"/>
      <c r="R657" s="128"/>
      <c r="S657" s="128"/>
      <c r="T657" s="128"/>
      <c r="U657" s="128"/>
      <c r="V657" s="128"/>
      <c r="W657" s="128"/>
      <c r="X657" s="128"/>
      <c r="Y657" s="128"/>
      <c r="Z657" s="128"/>
      <c r="AA657" s="128"/>
      <c r="AB657" s="128"/>
      <c r="AC657" s="128"/>
      <c r="AD657" s="128"/>
      <c r="AE657" s="128"/>
      <c r="AF657" s="128"/>
      <c r="AG657" s="128"/>
      <c r="AH657" s="128"/>
      <c r="AI657" s="128"/>
      <c r="AJ657" s="128"/>
      <c r="AK657" s="128"/>
      <c r="AL657" s="128"/>
      <c r="AM657" s="128"/>
      <c r="AN657" s="128"/>
      <c r="AO657" s="128"/>
      <c r="AP657" s="128"/>
      <c r="AQ657" s="128"/>
      <c r="AR657" s="128"/>
      <c r="AS657" s="128"/>
      <c r="AT657" s="128"/>
      <c r="AU657" s="128"/>
      <c r="AV657" s="128"/>
      <c r="AW657" s="128"/>
      <c r="AX657" s="128"/>
      <c r="AY657" s="128"/>
      <c r="AZ657" s="128"/>
      <c r="BA657" s="128"/>
      <c r="BB657" s="128"/>
      <c r="BC657" s="128"/>
      <c r="BD657" s="128"/>
      <c r="BE657" s="128"/>
      <c r="BF657" s="128"/>
      <c r="BG657" s="128"/>
      <c r="BH657" s="128"/>
      <c r="BI657" s="128"/>
      <c r="BJ657" s="128"/>
      <c r="BK657" s="128"/>
      <c r="BL657" s="128"/>
      <c r="BM657" s="128"/>
      <c r="BN657" s="128"/>
      <c r="BO657" s="128"/>
      <c r="BP657" s="128"/>
      <c r="BQ657" s="128"/>
      <c r="BR657" s="128"/>
      <c r="BS657" s="128"/>
      <c r="BT657" s="128"/>
      <c r="BU657" s="128"/>
      <c r="BV657" s="128"/>
      <c r="BW657" s="128"/>
      <c r="BX657" s="128"/>
      <c r="BY657" s="128"/>
      <c r="BZ657" s="128"/>
      <c r="CA657" s="128"/>
      <c r="CB657" s="128"/>
      <c r="CC657" s="128"/>
      <c r="CD657" s="128"/>
      <c r="CE657" s="128"/>
      <c r="CF657" s="128"/>
      <c r="CG657" s="128"/>
      <c r="CH657" s="128"/>
      <c r="CI657" s="128"/>
      <c r="CJ657" s="128"/>
      <c r="CK657" s="128"/>
      <c r="CL657" s="128"/>
      <c r="CM657" s="128"/>
      <c r="CN657" s="128"/>
      <c r="CO657" s="128"/>
      <c r="CP657" s="128"/>
      <c r="CQ657" s="128"/>
      <c r="CR657" s="128"/>
      <c r="CS657" s="128"/>
      <c r="CT657" s="128"/>
      <c r="CU657" s="128"/>
      <c r="CV657" s="128"/>
      <c r="CW657" s="128"/>
      <c r="CX657" s="128"/>
      <c r="CY657" s="128"/>
      <c r="CZ657" s="128"/>
      <c r="DA657" s="128"/>
      <c r="DB657" s="128"/>
      <c r="DC657" s="128"/>
      <c r="DD657" s="128"/>
      <c r="DE657" s="128"/>
      <c r="DF657" s="128"/>
      <c r="DG657" s="128"/>
      <c r="DH657" s="128"/>
      <c r="DI657" s="128"/>
      <c r="DJ657" s="128"/>
      <c r="DK657" s="128"/>
      <c r="DL657" s="128"/>
      <c r="DM657" s="128"/>
      <c r="DN657" s="128"/>
      <c r="DO657" s="128"/>
      <c r="DP657" s="128"/>
      <c r="DQ657" s="128"/>
      <c r="DR657" s="128"/>
      <c r="DS657" s="128"/>
      <c r="DT657" s="128"/>
      <c r="DU657" s="128"/>
      <c r="DV657" s="128"/>
      <c r="DW657" s="128"/>
      <c r="DX657" s="128"/>
      <c r="DY657" s="128"/>
      <c r="DZ657" s="128"/>
      <c r="EA657" s="128"/>
      <c r="EB657" s="128"/>
    </row>
    <row r="658" spans="10:132">
      <c r="J658" s="128"/>
      <c r="K658" s="128"/>
      <c r="L658" s="128"/>
      <c r="M658" s="128"/>
      <c r="N658" s="128"/>
      <c r="O658" s="128"/>
      <c r="P658" s="128"/>
      <c r="Q658" s="128"/>
      <c r="R658" s="128"/>
      <c r="S658" s="128"/>
      <c r="T658" s="128"/>
      <c r="U658" s="128"/>
      <c r="V658" s="128"/>
      <c r="W658" s="128"/>
      <c r="X658" s="128"/>
      <c r="Y658" s="128"/>
      <c r="Z658" s="128"/>
      <c r="AA658" s="128"/>
      <c r="AB658" s="128"/>
      <c r="AC658" s="128"/>
      <c r="AD658" s="128"/>
      <c r="AE658" s="128"/>
      <c r="AF658" s="128"/>
      <c r="AG658" s="128"/>
      <c r="AH658" s="128"/>
      <c r="AI658" s="128"/>
      <c r="AJ658" s="128"/>
      <c r="AK658" s="128"/>
      <c r="AL658" s="128"/>
      <c r="AM658" s="128"/>
      <c r="AN658" s="128"/>
      <c r="AO658" s="128"/>
      <c r="AP658" s="128"/>
      <c r="AQ658" s="128"/>
      <c r="AR658" s="128"/>
      <c r="AS658" s="128"/>
      <c r="AT658" s="128"/>
      <c r="AU658" s="128"/>
      <c r="AV658" s="128"/>
      <c r="AW658" s="128"/>
      <c r="AX658" s="128"/>
      <c r="AY658" s="128"/>
      <c r="AZ658" s="128"/>
      <c r="BA658" s="128"/>
      <c r="BB658" s="128"/>
      <c r="BC658" s="128"/>
      <c r="BD658" s="128"/>
      <c r="BE658" s="128"/>
      <c r="BF658" s="128"/>
      <c r="BG658" s="128"/>
      <c r="BH658" s="128"/>
      <c r="BI658" s="128"/>
      <c r="BJ658" s="128"/>
      <c r="BK658" s="128"/>
      <c r="BL658" s="128"/>
      <c r="BM658" s="128"/>
      <c r="BN658" s="128"/>
      <c r="BO658" s="128"/>
      <c r="BP658" s="128"/>
      <c r="BQ658" s="128"/>
      <c r="BR658" s="128"/>
      <c r="BS658" s="128"/>
      <c r="BT658" s="128"/>
      <c r="BU658" s="128"/>
      <c r="BV658" s="128"/>
      <c r="BW658" s="128"/>
      <c r="BX658" s="128"/>
      <c r="BY658" s="128"/>
      <c r="BZ658" s="128"/>
      <c r="CA658" s="128"/>
      <c r="CB658" s="128"/>
      <c r="CC658" s="128"/>
      <c r="CD658" s="128"/>
      <c r="CE658" s="128"/>
      <c r="CF658" s="128"/>
      <c r="CG658" s="128"/>
      <c r="CH658" s="128"/>
      <c r="CI658" s="128"/>
      <c r="CJ658" s="128"/>
      <c r="CK658" s="128"/>
      <c r="CL658" s="128"/>
      <c r="CM658" s="128"/>
      <c r="CN658" s="128"/>
      <c r="CO658" s="128"/>
      <c r="CP658" s="128"/>
      <c r="CQ658" s="128"/>
      <c r="CR658" s="128"/>
      <c r="CS658" s="128"/>
      <c r="CT658" s="128"/>
      <c r="CU658" s="128"/>
      <c r="CV658" s="128"/>
      <c r="CW658" s="128"/>
      <c r="CX658" s="128"/>
      <c r="CY658" s="128"/>
      <c r="CZ658" s="128"/>
      <c r="DA658" s="128"/>
      <c r="DB658" s="128"/>
      <c r="DC658" s="128"/>
      <c r="DD658" s="128"/>
      <c r="DE658" s="128"/>
      <c r="DF658" s="128"/>
      <c r="DG658" s="128"/>
      <c r="DH658" s="128"/>
      <c r="DI658" s="128"/>
      <c r="DJ658" s="128"/>
      <c r="DK658" s="128"/>
      <c r="DL658" s="128"/>
      <c r="DM658" s="128"/>
      <c r="DN658" s="128"/>
      <c r="DO658" s="128"/>
      <c r="DP658" s="128"/>
      <c r="DQ658" s="128"/>
      <c r="DR658" s="128"/>
      <c r="DS658" s="128"/>
      <c r="DT658" s="128"/>
      <c r="DU658" s="128"/>
      <c r="DV658" s="128"/>
      <c r="DW658" s="128"/>
      <c r="DX658" s="128"/>
      <c r="DY658" s="128"/>
      <c r="DZ658" s="128"/>
      <c r="EA658" s="128"/>
      <c r="EB658" s="128"/>
    </row>
    <row r="659" spans="10:132">
      <c r="J659" s="128"/>
      <c r="K659" s="128"/>
      <c r="L659" s="128"/>
      <c r="M659" s="128"/>
      <c r="N659" s="128"/>
      <c r="O659" s="128"/>
      <c r="P659" s="128"/>
      <c r="Q659" s="128"/>
      <c r="R659" s="128"/>
      <c r="S659" s="128"/>
      <c r="T659" s="128"/>
      <c r="U659" s="128"/>
      <c r="V659" s="128"/>
      <c r="W659" s="128"/>
      <c r="X659" s="128"/>
      <c r="Y659" s="128"/>
      <c r="Z659" s="128"/>
      <c r="AA659" s="128"/>
      <c r="AB659" s="128"/>
      <c r="AC659" s="128"/>
      <c r="AD659" s="128"/>
      <c r="AE659" s="128"/>
      <c r="AF659" s="128"/>
      <c r="AG659" s="128"/>
      <c r="AH659" s="128"/>
      <c r="AI659" s="128"/>
      <c r="AJ659" s="128"/>
      <c r="AK659" s="128"/>
      <c r="AL659" s="128"/>
      <c r="AM659" s="128"/>
      <c r="AN659" s="128"/>
      <c r="AO659" s="128"/>
      <c r="AP659" s="128"/>
      <c r="AQ659" s="128"/>
      <c r="AR659" s="128"/>
      <c r="AS659" s="128"/>
      <c r="AT659" s="128"/>
      <c r="AU659" s="128"/>
      <c r="AV659" s="128"/>
      <c r="AW659" s="128"/>
      <c r="AX659" s="128"/>
      <c r="AY659" s="128"/>
      <c r="AZ659" s="128"/>
      <c r="BA659" s="128"/>
      <c r="BB659" s="128"/>
      <c r="BC659" s="128"/>
      <c r="BD659" s="128"/>
      <c r="BE659" s="128"/>
      <c r="BF659" s="128"/>
      <c r="BG659" s="128"/>
      <c r="BH659" s="128"/>
      <c r="BI659" s="128"/>
      <c r="BJ659" s="128"/>
      <c r="BK659" s="128"/>
      <c r="BL659" s="128"/>
      <c r="BM659" s="128"/>
      <c r="BN659" s="128"/>
      <c r="BO659" s="128"/>
      <c r="BP659" s="128"/>
      <c r="BQ659" s="128"/>
      <c r="BR659" s="128"/>
      <c r="BS659" s="128"/>
      <c r="BT659" s="128"/>
      <c r="BU659" s="128"/>
      <c r="BV659" s="128"/>
      <c r="BW659" s="128"/>
      <c r="BX659" s="128"/>
      <c r="BY659" s="128"/>
      <c r="BZ659" s="128"/>
      <c r="CA659" s="128"/>
      <c r="CB659" s="128"/>
      <c r="CC659" s="128"/>
      <c r="CD659" s="128"/>
      <c r="CE659" s="128"/>
      <c r="CF659" s="128"/>
      <c r="CG659" s="128"/>
      <c r="CH659" s="128"/>
      <c r="CI659" s="128"/>
      <c r="CJ659" s="128"/>
      <c r="CK659" s="128"/>
      <c r="CL659" s="128"/>
      <c r="CM659" s="128"/>
      <c r="CN659" s="128"/>
      <c r="CO659" s="128"/>
      <c r="CP659" s="128"/>
      <c r="CQ659" s="128"/>
      <c r="CR659" s="128"/>
      <c r="CS659" s="128"/>
      <c r="CT659" s="128"/>
      <c r="CU659" s="128"/>
      <c r="CV659" s="128"/>
      <c r="CW659" s="128"/>
      <c r="CX659" s="128"/>
      <c r="CY659" s="128"/>
      <c r="CZ659" s="128"/>
      <c r="DA659" s="128"/>
      <c r="DB659" s="128"/>
      <c r="DC659" s="128"/>
      <c r="DD659" s="128"/>
      <c r="DE659" s="128"/>
      <c r="DF659" s="128"/>
      <c r="DG659" s="128"/>
      <c r="DH659" s="128"/>
      <c r="DI659" s="128"/>
      <c r="DJ659" s="128"/>
      <c r="DK659" s="128"/>
      <c r="DL659" s="128"/>
      <c r="DM659" s="128"/>
      <c r="DN659" s="128"/>
      <c r="DO659" s="128"/>
      <c r="DP659" s="128"/>
      <c r="DQ659" s="128"/>
      <c r="DR659" s="128"/>
      <c r="DS659" s="128"/>
      <c r="DT659" s="128"/>
      <c r="DU659" s="128"/>
      <c r="DV659" s="128"/>
      <c r="DW659" s="128"/>
      <c r="DX659" s="128"/>
      <c r="DY659" s="128"/>
      <c r="DZ659" s="128"/>
      <c r="EA659" s="128"/>
      <c r="EB659" s="128"/>
    </row>
    <row r="660" spans="10:132">
      <c r="J660" s="128"/>
      <c r="K660" s="128"/>
      <c r="L660" s="128"/>
      <c r="M660" s="128"/>
      <c r="N660" s="128"/>
      <c r="O660" s="128"/>
      <c r="P660" s="128"/>
      <c r="Q660" s="128"/>
      <c r="R660" s="128"/>
      <c r="S660" s="128"/>
      <c r="T660" s="128"/>
      <c r="U660" s="128"/>
      <c r="V660" s="128"/>
      <c r="W660" s="128"/>
      <c r="X660" s="128"/>
      <c r="Y660" s="128"/>
      <c r="Z660" s="128"/>
      <c r="AA660" s="128"/>
      <c r="AB660" s="128"/>
      <c r="AC660" s="128"/>
      <c r="AD660" s="128"/>
      <c r="AE660" s="128"/>
      <c r="AF660" s="128"/>
      <c r="AG660" s="128"/>
      <c r="AH660" s="128"/>
      <c r="AI660" s="128"/>
      <c r="AJ660" s="128"/>
      <c r="AK660" s="128"/>
      <c r="AL660" s="128"/>
      <c r="AM660" s="128"/>
      <c r="AN660" s="128"/>
      <c r="AO660" s="128"/>
      <c r="AP660" s="128"/>
      <c r="AQ660" s="128"/>
      <c r="AR660" s="128"/>
      <c r="AS660" s="128"/>
      <c r="AT660" s="128"/>
      <c r="AU660" s="128"/>
      <c r="AV660" s="128"/>
      <c r="AW660" s="128"/>
      <c r="AX660" s="128"/>
      <c r="AY660" s="128"/>
      <c r="AZ660" s="128"/>
      <c r="BA660" s="128"/>
      <c r="BB660" s="128"/>
      <c r="BC660" s="128"/>
      <c r="BD660" s="128"/>
      <c r="BE660" s="128"/>
      <c r="BF660" s="128"/>
      <c r="BG660" s="128"/>
      <c r="BH660" s="128"/>
      <c r="BI660" s="128"/>
      <c r="BJ660" s="128"/>
      <c r="BK660" s="128"/>
      <c r="BL660" s="128"/>
      <c r="BM660" s="128"/>
      <c r="BN660" s="128"/>
      <c r="BO660" s="128"/>
      <c r="BP660" s="128"/>
      <c r="BQ660" s="128"/>
      <c r="BR660" s="128"/>
      <c r="BS660" s="128"/>
      <c r="BT660" s="128"/>
      <c r="BU660" s="128"/>
      <c r="BV660" s="128"/>
      <c r="BW660" s="128"/>
      <c r="BX660" s="128"/>
      <c r="BY660" s="128"/>
      <c r="BZ660" s="128"/>
      <c r="CA660" s="128"/>
      <c r="CB660" s="128"/>
      <c r="CC660" s="128"/>
      <c r="CD660" s="128"/>
      <c r="CE660" s="128"/>
      <c r="CF660" s="128"/>
      <c r="CG660" s="128"/>
      <c r="CH660" s="128"/>
      <c r="CI660" s="128"/>
      <c r="CJ660" s="128"/>
      <c r="CK660" s="128"/>
      <c r="CL660" s="128"/>
      <c r="CM660" s="128"/>
      <c r="CN660" s="128"/>
      <c r="CO660" s="128"/>
      <c r="CP660" s="128"/>
      <c r="CQ660" s="128"/>
      <c r="CR660" s="128"/>
      <c r="CS660" s="128"/>
      <c r="CT660" s="128"/>
      <c r="CU660" s="128"/>
      <c r="CV660" s="128"/>
      <c r="CW660" s="128"/>
      <c r="CX660" s="128"/>
      <c r="CY660" s="128"/>
      <c r="CZ660" s="128"/>
      <c r="DA660" s="128"/>
      <c r="DB660" s="128"/>
      <c r="DC660" s="128"/>
      <c r="DD660" s="128"/>
      <c r="DE660" s="128"/>
      <c r="DF660" s="128"/>
      <c r="DG660" s="128"/>
      <c r="DH660" s="128"/>
      <c r="DI660" s="128"/>
      <c r="DJ660" s="128"/>
      <c r="DK660" s="128"/>
      <c r="DL660" s="128"/>
      <c r="DM660" s="128"/>
      <c r="DN660" s="128"/>
      <c r="DO660" s="128"/>
      <c r="DP660" s="128"/>
      <c r="DQ660" s="128"/>
      <c r="DR660" s="128"/>
      <c r="DS660" s="128"/>
      <c r="DT660" s="128"/>
      <c r="DU660" s="128"/>
      <c r="DV660" s="128"/>
      <c r="DW660" s="128"/>
      <c r="DX660" s="128"/>
      <c r="DY660" s="128"/>
      <c r="DZ660" s="128"/>
      <c r="EA660" s="128"/>
      <c r="EB660" s="128"/>
    </row>
    <row r="661" spans="10:132">
      <c r="J661" s="128"/>
      <c r="K661" s="128"/>
      <c r="L661" s="128"/>
      <c r="M661" s="128"/>
      <c r="N661" s="128"/>
      <c r="O661" s="128"/>
      <c r="P661" s="128"/>
      <c r="Q661" s="128"/>
      <c r="R661" s="128"/>
      <c r="S661" s="128"/>
      <c r="T661" s="128"/>
      <c r="U661" s="128"/>
      <c r="V661" s="128"/>
      <c r="W661" s="128"/>
      <c r="X661" s="128"/>
      <c r="Y661" s="128"/>
      <c r="Z661" s="128"/>
      <c r="AA661" s="128"/>
      <c r="AB661" s="128"/>
      <c r="AC661" s="128"/>
      <c r="AD661" s="128"/>
      <c r="AE661" s="128"/>
      <c r="AF661" s="128"/>
      <c r="AG661" s="128"/>
      <c r="AH661" s="128"/>
      <c r="AI661" s="128"/>
      <c r="AJ661" s="128"/>
      <c r="AK661" s="128"/>
      <c r="AL661" s="128"/>
      <c r="AM661" s="128"/>
      <c r="AN661" s="128"/>
      <c r="AO661" s="128"/>
      <c r="AP661" s="128"/>
      <c r="AQ661" s="128"/>
      <c r="AR661" s="128"/>
      <c r="AS661" s="128"/>
      <c r="AT661" s="128"/>
      <c r="AU661" s="128"/>
      <c r="AV661" s="128"/>
      <c r="AW661" s="128"/>
      <c r="AX661" s="128"/>
      <c r="AY661" s="128"/>
      <c r="AZ661" s="128"/>
      <c r="BA661" s="128"/>
      <c r="BB661" s="128"/>
      <c r="BC661" s="128"/>
      <c r="BD661" s="128"/>
      <c r="BE661" s="128"/>
      <c r="BF661" s="128"/>
      <c r="BG661" s="128"/>
      <c r="BH661" s="128"/>
      <c r="BI661" s="128"/>
      <c r="BJ661" s="128"/>
      <c r="BK661" s="128"/>
      <c r="BL661" s="128"/>
      <c r="BM661" s="128"/>
      <c r="BN661" s="128"/>
      <c r="BO661" s="128"/>
      <c r="BP661" s="128"/>
      <c r="BQ661" s="128"/>
      <c r="BR661" s="128"/>
      <c r="BS661" s="128"/>
      <c r="BT661" s="128"/>
      <c r="BU661" s="128"/>
      <c r="BV661" s="128"/>
      <c r="BW661" s="128"/>
      <c r="BX661" s="128"/>
      <c r="BY661" s="128"/>
      <c r="BZ661" s="128"/>
      <c r="CA661" s="128"/>
      <c r="CB661" s="128"/>
      <c r="CC661" s="128"/>
      <c r="CD661" s="128"/>
      <c r="CE661" s="128"/>
      <c r="CF661" s="128"/>
      <c r="CG661" s="128"/>
      <c r="CH661" s="128"/>
      <c r="CI661" s="128"/>
      <c r="CJ661" s="128"/>
      <c r="CK661" s="128"/>
      <c r="CL661" s="128"/>
      <c r="CM661" s="128"/>
      <c r="CN661" s="128"/>
      <c r="CO661" s="128"/>
      <c r="CP661" s="128"/>
      <c r="CQ661" s="128"/>
      <c r="CR661" s="128"/>
      <c r="CS661" s="128"/>
      <c r="CT661" s="128"/>
      <c r="CU661" s="128"/>
      <c r="CV661" s="128"/>
      <c r="CW661" s="128"/>
      <c r="CX661" s="128"/>
      <c r="CY661" s="128"/>
      <c r="CZ661" s="128"/>
      <c r="DA661" s="128"/>
      <c r="DB661" s="128"/>
      <c r="DC661" s="128"/>
      <c r="DD661" s="128"/>
      <c r="DE661" s="128"/>
      <c r="DF661" s="128"/>
      <c r="DG661" s="128"/>
      <c r="DH661" s="128"/>
      <c r="DI661" s="128"/>
      <c r="DJ661" s="128"/>
      <c r="DK661" s="128"/>
      <c r="DL661" s="128"/>
      <c r="DM661" s="128"/>
      <c r="DN661" s="128"/>
      <c r="DO661" s="128"/>
      <c r="DP661" s="128"/>
      <c r="DQ661" s="128"/>
      <c r="DR661" s="128"/>
      <c r="DS661" s="128"/>
      <c r="DT661" s="128"/>
      <c r="DU661" s="128"/>
      <c r="DV661" s="128"/>
      <c r="DW661" s="128"/>
      <c r="DX661" s="128"/>
      <c r="DY661" s="128"/>
      <c r="DZ661" s="128"/>
      <c r="EA661" s="128"/>
      <c r="EB661" s="128"/>
    </row>
    <row r="662" spans="10:132">
      <c r="J662" s="128"/>
      <c r="K662" s="128"/>
      <c r="L662" s="128"/>
      <c r="M662" s="128"/>
      <c r="N662" s="128"/>
      <c r="O662" s="128"/>
      <c r="P662" s="128"/>
      <c r="Q662" s="128"/>
      <c r="R662" s="128"/>
      <c r="S662" s="128"/>
      <c r="T662" s="128"/>
      <c r="U662" s="128"/>
      <c r="V662" s="128"/>
      <c r="W662" s="128"/>
      <c r="X662" s="128"/>
      <c r="Y662" s="128"/>
      <c r="Z662" s="128"/>
      <c r="AA662" s="128"/>
      <c r="AB662" s="128"/>
      <c r="AC662" s="128"/>
      <c r="AD662" s="128"/>
      <c r="AE662" s="128"/>
      <c r="AF662" s="128"/>
      <c r="AG662" s="128"/>
      <c r="AH662" s="128"/>
      <c r="AI662" s="128"/>
      <c r="AJ662" s="128"/>
      <c r="AK662" s="128"/>
      <c r="AL662" s="128"/>
      <c r="AM662" s="128"/>
      <c r="AN662" s="128"/>
      <c r="AO662" s="128"/>
      <c r="AP662" s="128"/>
      <c r="AQ662" s="128"/>
      <c r="AR662" s="128"/>
      <c r="AS662" s="128"/>
      <c r="AT662" s="128"/>
      <c r="AU662" s="128"/>
      <c r="AV662" s="128"/>
      <c r="AW662" s="128"/>
      <c r="AX662" s="128"/>
      <c r="AY662" s="128"/>
      <c r="AZ662" s="128"/>
      <c r="BA662" s="128"/>
      <c r="BB662" s="128"/>
      <c r="BC662" s="128"/>
      <c r="BD662" s="128"/>
      <c r="BE662" s="128"/>
      <c r="BF662" s="128"/>
      <c r="BG662" s="128"/>
      <c r="BH662" s="128"/>
      <c r="BI662" s="128"/>
      <c r="BJ662" s="128"/>
      <c r="BK662" s="128"/>
      <c r="BL662" s="128"/>
      <c r="BM662" s="128"/>
      <c r="BN662" s="128"/>
      <c r="BO662" s="128"/>
      <c r="BP662" s="128"/>
      <c r="BQ662" s="128"/>
      <c r="BR662" s="128"/>
      <c r="BS662" s="128"/>
      <c r="BT662" s="128"/>
      <c r="BU662" s="128"/>
      <c r="BV662" s="128"/>
      <c r="BW662" s="128"/>
      <c r="BX662" s="128"/>
      <c r="BY662" s="128"/>
      <c r="BZ662" s="128"/>
      <c r="CA662" s="128"/>
      <c r="CB662" s="128"/>
      <c r="CC662" s="128"/>
      <c r="CD662" s="128"/>
      <c r="CE662" s="128"/>
      <c r="CF662" s="128"/>
      <c r="CG662" s="128"/>
      <c r="CH662" s="128"/>
      <c r="CI662" s="128"/>
      <c r="CJ662" s="128"/>
      <c r="CK662" s="128"/>
      <c r="CL662" s="128"/>
      <c r="CM662" s="128"/>
      <c r="CN662" s="128"/>
      <c r="CO662" s="128"/>
      <c r="CP662" s="128"/>
      <c r="CQ662" s="128"/>
      <c r="CR662" s="128"/>
      <c r="CS662" s="128"/>
      <c r="CT662" s="128"/>
      <c r="CU662" s="128"/>
      <c r="CV662" s="128"/>
      <c r="CW662" s="128"/>
      <c r="CX662" s="128"/>
      <c r="CY662" s="128"/>
      <c r="CZ662" s="128"/>
      <c r="DA662" s="128"/>
      <c r="DB662" s="128"/>
      <c r="DC662" s="128"/>
      <c r="DD662" s="128"/>
      <c r="DE662" s="128"/>
      <c r="DF662" s="128"/>
      <c r="DG662" s="128"/>
      <c r="DH662" s="128"/>
      <c r="DI662" s="128"/>
      <c r="DJ662" s="128"/>
      <c r="DK662" s="128"/>
      <c r="DL662" s="128"/>
      <c r="DM662" s="128"/>
      <c r="DN662" s="128"/>
      <c r="DO662" s="128"/>
      <c r="DP662" s="128"/>
      <c r="DQ662" s="128"/>
      <c r="DR662" s="128"/>
      <c r="DS662" s="128"/>
      <c r="DT662" s="128"/>
      <c r="DU662" s="128"/>
      <c r="DV662" s="128"/>
      <c r="DW662" s="128"/>
      <c r="DX662" s="128"/>
      <c r="DY662" s="128"/>
      <c r="DZ662" s="128"/>
      <c r="EA662" s="128"/>
      <c r="EB662" s="128"/>
    </row>
    <row r="663" spans="10:132">
      <c r="J663" s="128"/>
      <c r="K663" s="128"/>
      <c r="L663" s="128"/>
      <c r="M663" s="128"/>
      <c r="N663" s="128"/>
      <c r="O663" s="128"/>
      <c r="P663" s="128"/>
      <c r="Q663" s="128"/>
      <c r="R663" s="128"/>
      <c r="S663" s="128"/>
      <c r="T663" s="128"/>
      <c r="U663" s="128"/>
      <c r="V663" s="128"/>
      <c r="W663" s="128"/>
      <c r="X663" s="128"/>
      <c r="Y663" s="128"/>
      <c r="Z663" s="128"/>
      <c r="AA663" s="128"/>
      <c r="AB663" s="128"/>
      <c r="AC663" s="128"/>
      <c r="AD663" s="128"/>
      <c r="AE663" s="128"/>
      <c r="AF663" s="128"/>
      <c r="AG663" s="128"/>
      <c r="AH663" s="128"/>
      <c r="AI663" s="128"/>
      <c r="AJ663" s="128"/>
      <c r="AK663" s="128"/>
      <c r="AL663" s="128"/>
      <c r="AM663" s="128"/>
      <c r="AN663" s="128"/>
      <c r="AO663" s="128"/>
      <c r="AP663" s="128"/>
      <c r="AQ663" s="128"/>
      <c r="AR663" s="128"/>
      <c r="AS663" s="128"/>
      <c r="AT663" s="128"/>
      <c r="AU663" s="128"/>
      <c r="AV663" s="128"/>
      <c r="AW663" s="128"/>
      <c r="AX663" s="128"/>
      <c r="AY663" s="128"/>
      <c r="AZ663" s="128"/>
      <c r="BA663" s="128"/>
      <c r="BB663" s="128"/>
      <c r="BC663" s="128"/>
      <c r="BD663" s="128"/>
      <c r="BE663" s="128"/>
      <c r="BF663" s="128"/>
      <c r="BG663" s="128"/>
      <c r="BH663" s="128"/>
      <c r="BI663" s="128"/>
      <c r="BJ663" s="128"/>
      <c r="BK663" s="128"/>
      <c r="BL663" s="128"/>
      <c r="BM663" s="128"/>
      <c r="BN663" s="128"/>
      <c r="BO663" s="128"/>
      <c r="BP663" s="128"/>
      <c r="BQ663" s="128"/>
      <c r="BR663" s="128"/>
      <c r="BS663" s="128"/>
      <c r="BT663" s="128"/>
      <c r="BU663" s="128"/>
      <c r="BV663" s="128"/>
      <c r="BW663" s="128"/>
      <c r="BX663" s="128"/>
      <c r="BY663" s="128"/>
      <c r="BZ663" s="128"/>
      <c r="CA663" s="128"/>
      <c r="CB663" s="128"/>
      <c r="CC663" s="128"/>
      <c r="CD663" s="128"/>
      <c r="CE663" s="128"/>
      <c r="CF663" s="128"/>
      <c r="CG663" s="128"/>
      <c r="CH663" s="128"/>
      <c r="CI663" s="128"/>
      <c r="CJ663" s="128"/>
      <c r="CK663" s="128"/>
      <c r="CL663" s="128"/>
      <c r="CM663" s="128"/>
      <c r="CN663" s="128"/>
      <c r="CO663" s="128"/>
      <c r="CP663" s="128"/>
      <c r="CQ663" s="128"/>
      <c r="CR663" s="128"/>
      <c r="CS663" s="128"/>
      <c r="CT663" s="128"/>
      <c r="CU663" s="128"/>
      <c r="CV663" s="128"/>
      <c r="CW663" s="128"/>
      <c r="CX663" s="128"/>
      <c r="CY663" s="128"/>
      <c r="CZ663" s="128"/>
      <c r="DA663" s="128"/>
      <c r="DB663" s="128"/>
      <c r="DC663" s="128"/>
      <c r="DD663" s="128"/>
      <c r="DE663" s="128"/>
      <c r="DF663" s="128"/>
      <c r="DG663" s="128"/>
      <c r="DH663" s="128"/>
      <c r="DI663" s="128"/>
      <c r="DJ663" s="128"/>
      <c r="DK663" s="128"/>
      <c r="DL663" s="128"/>
      <c r="DM663" s="128"/>
      <c r="DN663" s="128"/>
      <c r="DO663" s="128"/>
      <c r="DP663" s="128"/>
      <c r="DQ663" s="128"/>
      <c r="DR663" s="128"/>
      <c r="DS663" s="128"/>
      <c r="DT663" s="128"/>
      <c r="DU663" s="128"/>
      <c r="DV663" s="128"/>
      <c r="DW663" s="128"/>
      <c r="DX663" s="128"/>
      <c r="DY663" s="128"/>
      <c r="DZ663" s="128"/>
      <c r="EA663" s="128"/>
      <c r="EB663" s="128"/>
    </row>
    <row r="664" spans="10:132">
      <c r="J664" s="128"/>
      <c r="K664" s="128"/>
      <c r="L664" s="128"/>
      <c r="M664" s="128"/>
      <c r="N664" s="128"/>
      <c r="O664" s="128"/>
      <c r="P664" s="128"/>
      <c r="Q664" s="128"/>
      <c r="R664" s="128"/>
      <c r="S664" s="128"/>
      <c r="T664" s="128"/>
      <c r="U664" s="128"/>
      <c r="V664" s="128"/>
      <c r="W664" s="128"/>
      <c r="X664" s="128"/>
      <c r="Y664" s="128"/>
      <c r="Z664" s="128"/>
      <c r="AA664" s="128"/>
      <c r="AB664" s="128"/>
      <c r="AC664" s="128"/>
      <c r="AD664" s="128"/>
      <c r="AE664" s="128"/>
      <c r="AF664" s="128"/>
      <c r="AG664" s="128"/>
      <c r="AH664" s="128"/>
      <c r="AI664" s="128"/>
      <c r="AJ664" s="128"/>
      <c r="AK664" s="128"/>
      <c r="AL664" s="128"/>
      <c r="AM664" s="128"/>
      <c r="AN664" s="128"/>
      <c r="AO664" s="128"/>
      <c r="AP664" s="128"/>
      <c r="AQ664" s="128"/>
      <c r="AR664" s="128"/>
      <c r="AS664" s="128"/>
      <c r="AT664" s="128"/>
      <c r="AU664" s="128"/>
      <c r="AV664" s="128"/>
      <c r="AW664" s="128"/>
      <c r="AX664" s="128"/>
      <c r="AY664" s="128"/>
      <c r="AZ664" s="128"/>
      <c r="BA664" s="128"/>
      <c r="BB664" s="128"/>
      <c r="BC664" s="128"/>
      <c r="BD664" s="128"/>
      <c r="BE664" s="128"/>
      <c r="BF664" s="128"/>
      <c r="BG664" s="128"/>
      <c r="BH664" s="128"/>
      <c r="BI664" s="128"/>
      <c r="BJ664" s="128"/>
      <c r="BK664" s="128"/>
      <c r="BL664" s="128"/>
      <c r="BM664" s="128"/>
      <c r="BN664" s="128"/>
      <c r="BO664" s="128"/>
      <c r="BP664" s="128"/>
      <c r="BQ664" s="128"/>
      <c r="BR664" s="128"/>
      <c r="BS664" s="128"/>
      <c r="BT664" s="128"/>
      <c r="BU664" s="128"/>
      <c r="BV664" s="128"/>
      <c r="BW664" s="128"/>
      <c r="BX664" s="128"/>
      <c r="BY664" s="128"/>
      <c r="BZ664" s="128"/>
      <c r="CA664" s="128"/>
      <c r="CB664" s="128"/>
      <c r="CC664" s="128"/>
      <c r="CD664" s="128"/>
      <c r="CE664" s="128"/>
      <c r="CF664" s="128"/>
      <c r="CG664" s="128"/>
      <c r="CH664" s="128"/>
      <c r="CI664" s="128"/>
      <c r="CJ664" s="128"/>
      <c r="CK664" s="128"/>
      <c r="CL664" s="128"/>
      <c r="CM664" s="128"/>
      <c r="CN664" s="128"/>
      <c r="CO664" s="128"/>
      <c r="CP664" s="128"/>
      <c r="CQ664" s="128"/>
      <c r="CR664" s="128"/>
      <c r="CS664" s="128"/>
      <c r="CT664" s="128"/>
      <c r="CU664" s="128"/>
      <c r="CV664" s="128"/>
      <c r="CW664" s="128"/>
      <c r="CX664" s="128"/>
      <c r="CY664" s="128"/>
      <c r="CZ664" s="128"/>
      <c r="DA664" s="128"/>
      <c r="DB664" s="128"/>
      <c r="DC664" s="128"/>
      <c r="DD664" s="128"/>
      <c r="DE664" s="128"/>
      <c r="DF664" s="128"/>
      <c r="DG664" s="128"/>
      <c r="DH664" s="128"/>
      <c r="DI664" s="128"/>
      <c r="DJ664" s="128"/>
      <c r="DK664" s="128"/>
      <c r="DL664" s="128"/>
      <c r="DM664" s="128"/>
      <c r="DN664" s="128"/>
      <c r="DO664" s="128"/>
      <c r="DP664" s="128"/>
      <c r="DQ664" s="128"/>
      <c r="DR664" s="128"/>
      <c r="DS664" s="128"/>
      <c r="DT664" s="128"/>
      <c r="DU664" s="128"/>
      <c r="DV664" s="128"/>
      <c r="DW664" s="128"/>
      <c r="DX664" s="128"/>
      <c r="DY664" s="128"/>
      <c r="DZ664" s="128"/>
      <c r="EA664" s="128"/>
      <c r="EB664" s="128"/>
    </row>
    <row r="665" spans="10:132">
      <c r="J665" s="128"/>
      <c r="K665" s="128"/>
      <c r="L665" s="128"/>
      <c r="M665" s="128"/>
      <c r="N665" s="128"/>
      <c r="O665" s="128"/>
      <c r="P665" s="128"/>
      <c r="Q665" s="128"/>
      <c r="R665" s="128"/>
      <c r="S665" s="128"/>
      <c r="T665" s="128"/>
      <c r="U665" s="128"/>
      <c r="V665" s="128"/>
      <c r="W665" s="128"/>
      <c r="X665" s="128"/>
      <c r="Y665" s="128"/>
      <c r="Z665" s="128"/>
      <c r="AA665" s="128"/>
      <c r="AB665" s="128"/>
      <c r="AC665" s="128"/>
      <c r="AD665" s="128"/>
      <c r="AE665" s="128"/>
      <c r="AF665" s="128"/>
      <c r="AG665" s="128"/>
      <c r="AH665" s="128"/>
      <c r="AI665" s="128"/>
      <c r="AJ665" s="128"/>
      <c r="AK665" s="128"/>
      <c r="AL665" s="128"/>
      <c r="AM665" s="128"/>
      <c r="AN665" s="128"/>
      <c r="AO665" s="128"/>
      <c r="AP665" s="128"/>
      <c r="AQ665" s="128"/>
      <c r="AR665" s="128"/>
      <c r="AS665" s="128"/>
      <c r="AT665" s="128"/>
      <c r="AU665" s="128"/>
      <c r="AV665" s="128"/>
      <c r="AW665" s="128"/>
      <c r="AX665" s="128"/>
      <c r="AY665" s="128"/>
      <c r="AZ665" s="128"/>
      <c r="BA665" s="128"/>
      <c r="BB665" s="128"/>
      <c r="BC665" s="128"/>
      <c r="BD665" s="128"/>
      <c r="BE665" s="128"/>
      <c r="BF665" s="128"/>
      <c r="BG665" s="128"/>
      <c r="BH665" s="128"/>
      <c r="BI665" s="128"/>
      <c r="BJ665" s="128"/>
      <c r="BK665" s="128"/>
      <c r="BL665" s="128"/>
      <c r="BM665" s="128"/>
      <c r="BN665" s="128"/>
      <c r="BO665" s="128"/>
      <c r="BP665" s="128"/>
      <c r="BQ665" s="128"/>
      <c r="BR665" s="128"/>
      <c r="BS665" s="128"/>
      <c r="BT665" s="128"/>
      <c r="BU665" s="128"/>
      <c r="BV665" s="128"/>
      <c r="BW665" s="128"/>
      <c r="BX665" s="128"/>
      <c r="BY665" s="128"/>
      <c r="BZ665" s="128"/>
      <c r="CA665" s="128"/>
      <c r="CB665" s="128"/>
      <c r="CC665" s="128"/>
      <c r="CD665" s="128"/>
      <c r="CE665" s="128"/>
      <c r="CF665" s="128"/>
      <c r="CG665" s="128"/>
      <c r="CH665" s="128"/>
      <c r="CI665" s="128"/>
      <c r="CJ665" s="128"/>
      <c r="CK665" s="128"/>
      <c r="CL665" s="128"/>
      <c r="CM665" s="128"/>
      <c r="CN665" s="128"/>
      <c r="CO665" s="128"/>
      <c r="CP665" s="128"/>
      <c r="CQ665" s="128"/>
      <c r="CR665" s="128"/>
      <c r="CS665" s="128"/>
      <c r="CT665" s="128"/>
      <c r="CU665" s="128"/>
      <c r="CV665" s="128"/>
      <c r="CW665" s="128"/>
      <c r="CX665" s="128"/>
      <c r="CY665" s="128"/>
      <c r="CZ665" s="128"/>
      <c r="DA665" s="128"/>
      <c r="DB665" s="128"/>
      <c r="DC665" s="128"/>
      <c r="DD665" s="128"/>
      <c r="DE665" s="128"/>
      <c r="DF665" s="128"/>
      <c r="DG665" s="128"/>
      <c r="DH665" s="128"/>
      <c r="DI665" s="128"/>
      <c r="DJ665" s="128"/>
      <c r="DK665" s="128"/>
      <c r="DL665" s="128"/>
      <c r="DM665" s="128"/>
      <c r="DN665" s="128"/>
      <c r="DO665" s="128"/>
      <c r="DP665" s="128"/>
      <c r="DQ665" s="128"/>
      <c r="DR665" s="128"/>
      <c r="DS665" s="128"/>
      <c r="DT665" s="128"/>
      <c r="DU665" s="128"/>
      <c r="DV665" s="128"/>
      <c r="DW665" s="128"/>
      <c r="DX665" s="128"/>
      <c r="DY665" s="128"/>
      <c r="DZ665" s="128"/>
      <c r="EA665" s="128"/>
      <c r="EB665" s="128"/>
    </row>
    <row r="666" spans="10:132">
      <c r="J666" s="128"/>
      <c r="K666" s="128"/>
      <c r="L666" s="128"/>
      <c r="M666" s="128"/>
      <c r="N666" s="128"/>
      <c r="O666" s="128"/>
      <c r="P666" s="128"/>
      <c r="Q666" s="128"/>
      <c r="R666" s="128"/>
      <c r="S666" s="128"/>
      <c r="T666" s="128"/>
      <c r="U666" s="128"/>
      <c r="V666" s="128"/>
      <c r="W666" s="128"/>
      <c r="X666" s="128"/>
      <c r="Y666" s="128"/>
      <c r="Z666" s="128"/>
      <c r="AA666" s="128"/>
      <c r="AB666" s="128"/>
      <c r="AC666" s="128"/>
      <c r="AD666" s="128"/>
      <c r="AE666" s="128"/>
      <c r="AF666" s="128"/>
      <c r="AG666" s="128"/>
      <c r="AH666" s="128"/>
      <c r="AI666" s="128"/>
      <c r="AJ666" s="128"/>
      <c r="AK666" s="128"/>
      <c r="AL666" s="128"/>
      <c r="AM666" s="128"/>
      <c r="AN666" s="128"/>
      <c r="AO666" s="128"/>
      <c r="AP666" s="128"/>
      <c r="AQ666" s="128"/>
      <c r="AR666" s="128"/>
      <c r="AS666" s="128"/>
      <c r="AT666" s="128"/>
      <c r="AU666" s="128"/>
      <c r="AV666" s="128"/>
      <c r="AW666" s="128"/>
      <c r="AX666" s="128"/>
      <c r="AY666" s="128"/>
      <c r="AZ666" s="128"/>
      <c r="BA666" s="128"/>
      <c r="BB666" s="128"/>
      <c r="BC666" s="128"/>
      <c r="BD666" s="128"/>
      <c r="BE666" s="128"/>
      <c r="BF666" s="128"/>
      <c r="BG666" s="128"/>
      <c r="BH666" s="128"/>
      <c r="BI666" s="128"/>
      <c r="BJ666" s="128"/>
      <c r="BK666" s="128"/>
      <c r="BL666" s="128"/>
      <c r="BM666" s="128"/>
      <c r="BN666" s="128"/>
      <c r="BO666" s="128"/>
      <c r="BP666" s="128"/>
      <c r="BQ666" s="128"/>
      <c r="BR666" s="128"/>
      <c r="BS666" s="128"/>
      <c r="BT666" s="128"/>
      <c r="BU666" s="128"/>
      <c r="BV666" s="128"/>
      <c r="BW666" s="128"/>
      <c r="BX666" s="128"/>
      <c r="BY666" s="128"/>
      <c r="BZ666" s="128"/>
      <c r="CA666" s="128"/>
      <c r="CB666" s="128"/>
      <c r="CC666" s="128"/>
      <c r="CD666" s="128"/>
      <c r="CE666" s="128"/>
      <c r="CF666" s="128"/>
      <c r="CG666" s="128"/>
      <c r="CH666" s="128"/>
      <c r="CI666" s="128"/>
      <c r="CJ666" s="128"/>
      <c r="CK666" s="128"/>
      <c r="CL666" s="128"/>
      <c r="CM666" s="128"/>
      <c r="CN666" s="128"/>
      <c r="CO666" s="128"/>
      <c r="CP666" s="128"/>
      <c r="CQ666" s="128"/>
      <c r="CR666" s="128"/>
      <c r="CS666" s="128"/>
      <c r="CT666" s="128"/>
      <c r="CU666" s="128"/>
      <c r="CV666" s="128"/>
      <c r="CW666" s="128"/>
      <c r="CX666" s="128"/>
      <c r="CY666" s="128"/>
      <c r="CZ666" s="128"/>
      <c r="DA666" s="128"/>
      <c r="DB666" s="128"/>
      <c r="DC666" s="128"/>
      <c r="DD666" s="128"/>
      <c r="DE666" s="128"/>
      <c r="DF666" s="128"/>
      <c r="DG666" s="128"/>
      <c r="DH666" s="128"/>
      <c r="DI666" s="128"/>
      <c r="DJ666" s="128"/>
      <c r="DK666" s="128"/>
      <c r="DL666" s="128"/>
      <c r="DM666" s="128"/>
      <c r="DN666" s="128"/>
      <c r="DO666" s="128"/>
      <c r="DP666" s="128"/>
      <c r="DQ666" s="128"/>
      <c r="DR666" s="128"/>
      <c r="DS666" s="128"/>
      <c r="DT666" s="128"/>
      <c r="DU666" s="128"/>
      <c r="DV666" s="128"/>
      <c r="DW666" s="128"/>
      <c r="DX666" s="128"/>
      <c r="DY666" s="128"/>
      <c r="DZ666" s="128"/>
      <c r="EA666" s="128"/>
      <c r="EB666" s="128"/>
    </row>
    <row r="667" spans="10:132">
      <c r="J667" s="128"/>
      <c r="K667" s="128"/>
      <c r="L667" s="128"/>
      <c r="M667" s="128"/>
      <c r="N667" s="128"/>
      <c r="O667" s="128"/>
      <c r="P667" s="128"/>
      <c r="Q667" s="128"/>
      <c r="R667" s="128"/>
      <c r="S667" s="128"/>
      <c r="T667" s="128"/>
      <c r="U667" s="128"/>
      <c r="V667" s="128"/>
      <c r="W667" s="128"/>
      <c r="X667" s="128"/>
      <c r="Y667" s="128"/>
      <c r="Z667" s="128"/>
      <c r="AA667" s="128"/>
      <c r="AB667" s="128"/>
      <c r="AC667" s="128"/>
      <c r="AD667" s="128"/>
      <c r="AE667" s="128"/>
      <c r="AF667" s="128"/>
      <c r="AG667" s="128"/>
      <c r="AH667" s="128"/>
      <c r="AI667" s="128"/>
      <c r="AJ667" s="128"/>
      <c r="AK667" s="128"/>
      <c r="AL667" s="128"/>
      <c r="AM667" s="128"/>
      <c r="AN667" s="128"/>
      <c r="AO667" s="128"/>
      <c r="AP667" s="128"/>
      <c r="AQ667" s="128"/>
      <c r="AR667" s="128"/>
      <c r="AS667" s="128"/>
      <c r="AT667" s="128"/>
      <c r="AU667" s="128"/>
      <c r="AV667" s="128"/>
      <c r="AW667" s="128"/>
      <c r="AX667" s="128"/>
      <c r="AY667" s="128"/>
      <c r="AZ667" s="128"/>
      <c r="BA667" s="128"/>
      <c r="BB667" s="128"/>
      <c r="BC667" s="128"/>
      <c r="BD667" s="128"/>
      <c r="BE667" s="128"/>
      <c r="BF667" s="128"/>
      <c r="BG667" s="128"/>
      <c r="BH667" s="128"/>
      <c r="BI667" s="128"/>
      <c r="BJ667" s="128"/>
      <c r="BK667" s="128"/>
      <c r="BL667" s="128"/>
      <c r="BM667" s="128"/>
      <c r="BN667" s="128"/>
      <c r="BO667" s="128"/>
      <c r="BP667" s="128"/>
      <c r="BQ667" s="128"/>
      <c r="BR667" s="128"/>
      <c r="BS667" s="128"/>
      <c r="BT667" s="128"/>
      <c r="BU667" s="128"/>
      <c r="BV667" s="128"/>
      <c r="BW667" s="128"/>
      <c r="BX667" s="128"/>
      <c r="BY667" s="128"/>
      <c r="BZ667" s="128"/>
      <c r="CA667" s="128"/>
      <c r="CB667" s="128"/>
      <c r="CC667" s="128"/>
      <c r="CD667" s="128"/>
      <c r="CE667" s="128"/>
      <c r="CF667" s="128"/>
      <c r="CG667" s="128"/>
      <c r="CH667" s="128"/>
      <c r="CI667" s="128"/>
      <c r="CJ667" s="128"/>
      <c r="CK667" s="128"/>
      <c r="CL667" s="128"/>
      <c r="CM667" s="128"/>
      <c r="CN667" s="128"/>
      <c r="CO667" s="128"/>
      <c r="CP667" s="128"/>
      <c r="CQ667" s="128"/>
      <c r="CR667" s="128"/>
      <c r="CS667" s="128"/>
      <c r="CT667" s="128"/>
      <c r="CU667" s="128"/>
      <c r="CV667" s="128"/>
      <c r="CW667" s="128"/>
      <c r="CX667" s="128"/>
      <c r="CY667" s="128"/>
      <c r="CZ667" s="128"/>
      <c r="DA667" s="128"/>
      <c r="DB667" s="128"/>
      <c r="DC667" s="128"/>
      <c r="DD667" s="128"/>
      <c r="DE667" s="128"/>
      <c r="DF667" s="128"/>
      <c r="DG667" s="128"/>
      <c r="DH667" s="128"/>
      <c r="DI667" s="128"/>
      <c r="DJ667" s="128"/>
      <c r="DK667" s="128"/>
      <c r="DL667" s="128"/>
      <c r="DM667" s="128"/>
      <c r="DN667" s="128"/>
      <c r="DO667" s="128"/>
      <c r="DP667" s="128"/>
      <c r="DQ667" s="128"/>
      <c r="DR667" s="128"/>
      <c r="DS667" s="128"/>
      <c r="DT667" s="128"/>
      <c r="DU667" s="128"/>
      <c r="DV667" s="128"/>
      <c r="DW667" s="128"/>
      <c r="DX667" s="128"/>
      <c r="DY667" s="128"/>
      <c r="DZ667" s="128"/>
      <c r="EA667" s="128"/>
      <c r="EB667" s="128"/>
    </row>
    <row r="668" spans="10:132">
      <c r="J668" s="128"/>
      <c r="K668" s="128"/>
      <c r="L668" s="128"/>
      <c r="M668" s="128"/>
      <c r="N668" s="128"/>
      <c r="O668" s="128"/>
      <c r="P668" s="128"/>
      <c r="Q668" s="128"/>
      <c r="R668" s="128"/>
      <c r="S668" s="128"/>
      <c r="T668" s="128"/>
      <c r="U668" s="128"/>
      <c r="V668" s="128"/>
      <c r="W668" s="128"/>
      <c r="X668" s="128"/>
      <c r="Y668" s="128"/>
      <c r="Z668" s="128"/>
      <c r="AA668" s="128"/>
      <c r="AB668" s="128"/>
      <c r="AC668" s="128"/>
      <c r="AD668" s="128"/>
      <c r="AE668" s="128"/>
      <c r="AF668" s="128"/>
      <c r="AG668" s="128"/>
      <c r="AH668" s="128"/>
      <c r="AI668" s="128"/>
      <c r="AJ668" s="128"/>
      <c r="AK668" s="128"/>
      <c r="AL668" s="128"/>
      <c r="AM668" s="128"/>
      <c r="AN668" s="128"/>
      <c r="AO668" s="128"/>
      <c r="AP668" s="128"/>
      <c r="AQ668" s="128"/>
      <c r="AR668" s="128"/>
      <c r="AS668" s="128"/>
      <c r="AT668" s="128"/>
      <c r="AU668" s="128"/>
      <c r="AV668" s="128"/>
      <c r="AW668" s="128"/>
      <c r="AX668" s="128"/>
      <c r="AY668" s="128"/>
      <c r="AZ668" s="128"/>
      <c r="BA668" s="128"/>
      <c r="BB668" s="128"/>
      <c r="BC668" s="128"/>
      <c r="BD668" s="128"/>
      <c r="BE668" s="128"/>
      <c r="BF668" s="128"/>
      <c r="BG668" s="128"/>
      <c r="BH668" s="128"/>
      <c r="BI668" s="128"/>
      <c r="BJ668" s="128"/>
      <c r="BK668" s="128"/>
      <c r="BL668" s="128"/>
      <c r="BM668" s="128"/>
      <c r="BN668" s="128"/>
      <c r="BO668" s="128"/>
      <c r="BP668" s="128"/>
      <c r="BQ668" s="128"/>
      <c r="BR668" s="128"/>
      <c r="BS668" s="128"/>
      <c r="BT668" s="128"/>
      <c r="BU668" s="128"/>
      <c r="BV668" s="128"/>
      <c r="BW668" s="128"/>
      <c r="BX668" s="128"/>
      <c r="BY668" s="128"/>
      <c r="BZ668" s="128"/>
      <c r="CA668" s="128"/>
      <c r="CB668" s="128"/>
      <c r="CC668" s="128"/>
      <c r="CD668" s="128"/>
      <c r="CE668" s="128"/>
      <c r="CF668" s="128"/>
      <c r="CG668" s="128"/>
      <c r="CH668" s="128"/>
      <c r="CI668" s="128"/>
      <c r="CJ668" s="128"/>
      <c r="CK668" s="128"/>
      <c r="CL668" s="128"/>
      <c r="CM668" s="128"/>
      <c r="CN668" s="128"/>
      <c r="CO668" s="128"/>
      <c r="CP668" s="128"/>
      <c r="CQ668" s="128"/>
      <c r="CR668" s="128"/>
      <c r="CS668" s="128"/>
      <c r="CT668" s="128"/>
      <c r="CU668" s="128"/>
      <c r="CV668" s="128"/>
      <c r="CW668" s="128"/>
      <c r="CX668" s="128"/>
      <c r="CY668" s="128"/>
      <c r="CZ668" s="128"/>
      <c r="DA668" s="128"/>
      <c r="DB668" s="128"/>
      <c r="DC668" s="128"/>
      <c r="DD668" s="128"/>
      <c r="DE668" s="128"/>
      <c r="DF668" s="128"/>
      <c r="DG668" s="128"/>
      <c r="DH668" s="128"/>
      <c r="DI668" s="128"/>
      <c r="DJ668" s="128"/>
      <c r="DK668" s="128"/>
      <c r="DL668" s="128"/>
      <c r="DM668" s="128"/>
      <c r="DN668" s="128"/>
      <c r="DO668" s="128"/>
      <c r="DP668" s="128"/>
      <c r="DQ668" s="128"/>
      <c r="DR668" s="128"/>
      <c r="DS668" s="128"/>
      <c r="DT668" s="128"/>
      <c r="DU668" s="128"/>
      <c r="DV668" s="128"/>
      <c r="DW668" s="128"/>
      <c r="DX668" s="128"/>
      <c r="DY668" s="128"/>
      <c r="DZ668" s="128"/>
      <c r="EA668" s="128"/>
      <c r="EB668" s="128"/>
    </row>
    <row r="669" spans="10:132">
      <c r="J669" s="128"/>
      <c r="K669" s="128"/>
      <c r="L669" s="128"/>
      <c r="M669" s="128"/>
      <c r="N669" s="128"/>
      <c r="O669" s="128"/>
      <c r="P669" s="128"/>
      <c r="Q669" s="128"/>
      <c r="R669" s="128"/>
      <c r="S669" s="128"/>
      <c r="T669" s="128"/>
      <c r="U669" s="128"/>
      <c r="V669" s="128"/>
      <c r="W669" s="128"/>
      <c r="X669" s="128"/>
      <c r="Y669" s="128"/>
      <c r="Z669" s="128"/>
      <c r="AA669" s="128"/>
      <c r="AB669" s="128"/>
      <c r="AC669" s="128"/>
      <c r="AD669" s="128"/>
      <c r="AE669" s="128"/>
      <c r="AF669" s="128"/>
      <c r="AG669" s="128"/>
      <c r="AH669" s="128"/>
      <c r="AI669" s="128"/>
      <c r="AJ669" s="128"/>
      <c r="AK669" s="128"/>
      <c r="AL669" s="128"/>
      <c r="AM669" s="128"/>
      <c r="AN669" s="128"/>
      <c r="AO669" s="128"/>
      <c r="AP669" s="128"/>
      <c r="AQ669" s="128"/>
      <c r="AR669" s="128"/>
      <c r="AS669" s="128"/>
      <c r="AT669" s="128"/>
      <c r="AU669" s="128"/>
      <c r="AV669" s="128"/>
      <c r="AW669" s="128"/>
      <c r="AX669" s="128"/>
      <c r="AY669" s="128"/>
      <c r="AZ669" s="128"/>
      <c r="BA669" s="128"/>
      <c r="BB669" s="128"/>
      <c r="BC669" s="128"/>
      <c r="BD669" s="128"/>
      <c r="BE669" s="128"/>
      <c r="BF669" s="128"/>
      <c r="BG669" s="128"/>
      <c r="BH669" s="128"/>
      <c r="BI669" s="128"/>
      <c r="BJ669" s="128"/>
      <c r="BK669" s="128"/>
      <c r="BL669" s="128"/>
      <c r="BM669" s="128"/>
      <c r="BN669" s="128"/>
      <c r="BO669" s="128"/>
      <c r="BP669" s="128"/>
      <c r="BQ669" s="128"/>
      <c r="BR669" s="128"/>
      <c r="BS669" s="128"/>
      <c r="BT669" s="128"/>
      <c r="BU669" s="128"/>
      <c r="BV669" s="128"/>
      <c r="BW669" s="128"/>
      <c r="BX669" s="128"/>
      <c r="BY669" s="128"/>
      <c r="BZ669" s="128"/>
      <c r="CA669" s="128"/>
      <c r="CB669" s="128"/>
      <c r="CC669" s="128"/>
      <c r="CD669" s="128"/>
      <c r="CE669" s="128"/>
      <c r="CF669" s="128"/>
      <c r="CG669" s="128"/>
      <c r="CH669" s="128"/>
      <c r="CI669" s="128"/>
      <c r="CJ669" s="128"/>
      <c r="CK669" s="128"/>
      <c r="CL669" s="128"/>
      <c r="CM669" s="128"/>
      <c r="CN669" s="128"/>
      <c r="CO669" s="128"/>
      <c r="CP669" s="128"/>
      <c r="CQ669" s="128"/>
      <c r="CR669" s="128"/>
      <c r="CS669" s="128"/>
      <c r="CT669" s="128"/>
      <c r="CU669" s="128"/>
      <c r="CV669" s="128"/>
      <c r="CW669" s="128"/>
      <c r="CX669" s="128"/>
      <c r="CY669" s="128"/>
      <c r="CZ669" s="128"/>
      <c r="DA669" s="128"/>
      <c r="DB669" s="128"/>
      <c r="DC669" s="128"/>
      <c r="DD669" s="128"/>
      <c r="DE669" s="128"/>
      <c r="DF669" s="128"/>
      <c r="DG669" s="128"/>
      <c r="DH669" s="128"/>
      <c r="DI669" s="128"/>
      <c r="DJ669" s="128"/>
      <c r="DK669" s="128"/>
      <c r="DL669" s="128"/>
      <c r="DM669" s="128"/>
      <c r="DN669" s="128"/>
      <c r="DO669" s="128"/>
      <c r="DP669" s="128"/>
      <c r="DQ669" s="128"/>
      <c r="DR669" s="128"/>
      <c r="DS669" s="128"/>
      <c r="DT669" s="128"/>
      <c r="DU669" s="128"/>
      <c r="DV669" s="128"/>
      <c r="DW669" s="128"/>
      <c r="DX669" s="128"/>
      <c r="DY669" s="128"/>
      <c r="DZ669" s="128"/>
      <c r="EA669" s="128"/>
      <c r="EB669" s="128"/>
    </row>
    <row r="670" spans="10:132">
      <c r="J670" s="128"/>
      <c r="K670" s="128"/>
      <c r="L670" s="128"/>
      <c r="M670" s="128"/>
      <c r="N670" s="128"/>
      <c r="O670" s="128"/>
      <c r="P670" s="128"/>
      <c r="Q670" s="128"/>
      <c r="R670" s="128"/>
      <c r="S670" s="128"/>
      <c r="T670" s="128"/>
      <c r="U670" s="128"/>
      <c r="V670" s="128"/>
      <c r="W670" s="128"/>
      <c r="X670" s="128"/>
      <c r="Y670" s="128"/>
      <c r="Z670" s="128"/>
      <c r="AA670" s="128"/>
      <c r="AB670" s="128"/>
      <c r="AC670" s="128"/>
      <c r="AD670" s="128"/>
      <c r="AE670" s="128"/>
      <c r="AF670" s="128"/>
      <c r="AG670" s="128"/>
      <c r="AH670" s="128"/>
      <c r="AI670" s="128"/>
      <c r="AJ670" s="128"/>
      <c r="AK670" s="128"/>
      <c r="AL670" s="128"/>
      <c r="AM670" s="128"/>
      <c r="AN670" s="128"/>
      <c r="AO670" s="128"/>
      <c r="AP670" s="128"/>
      <c r="AQ670" s="128"/>
      <c r="AR670" s="128"/>
      <c r="AS670" s="128"/>
      <c r="AT670" s="128"/>
      <c r="AU670" s="128"/>
      <c r="AV670" s="128"/>
      <c r="AW670" s="128"/>
      <c r="AX670" s="128"/>
      <c r="AY670" s="128"/>
      <c r="AZ670" s="128"/>
      <c r="BA670" s="128"/>
      <c r="BB670" s="128"/>
      <c r="BC670" s="128"/>
      <c r="BD670" s="128"/>
      <c r="BE670" s="128"/>
      <c r="BF670" s="128"/>
      <c r="BG670" s="128"/>
      <c r="BH670" s="128"/>
      <c r="BI670" s="128"/>
      <c r="BJ670" s="128"/>
      <c r="BK670" s="128"/>
      <c r="BL670" s="128"/>
      <c r="BM670" s="128"/>
      <c r="BN670" s="128"/>
      <c r="BO670" s="128"/>
      <c r="BP670" s="128"/>
      <c r="BQ670" s="128"/>
      <c r="BR670" s="128"/>
      <c r="BS670" s="128"/>
      <c r="BT670" s="128"/>
      <c r="BU670" s="128"/>
      <c r="BV670" s="128"/>
      <c r="BW670" s="128"/>
      <c r="BX670" s="128"/>
      <c r="BY670" s="128"/>
      <c r="BZ670" s="128"/>
      <c r="CA670" s="128"/>
      <c r="CB670" s="128"/>
      <c r="CC670" s="128"/>
      <c r="CD670" s="128"/>
      <c r="CE670" s="128"/>
      <c r="CF670" s="128"/>
      <c r="CG670" s="128"/>
      <c r="CH670" s="128"/>
      <c r="CI670" s="128"/>
      <c r="CJ670" s="128"/>
      <c r="CK670" s="128"/>
      <c r="CL670" s="128"/>
      <c r="CM670" s="128"/>
      <c r="CN670" s="128"/>
      <c r="CO670" s="128"/>
      <c r="CP670" s="128"/>
      <c r="CQ670" s="128"/>
      <c r="CR670" s="128"/>
      <c r="CS670" s="128"/>
      <c r="CT670" s="128"/>
      <c r="CU670" s="128"/>
      <c r="CV670" s="128"/>
      <c r="CW670" s="128"/>
      <c r="CX670" s="128"/>
      <c r="CY670" s="128"/>
      <c r="CZ670" s="128"/>
      <c r="DA670" s="128"/>
      <c r="DB670" s="128"/>
      <c r="DC670" s="128"/>
      <c r="DD670" s="128"/>
      <c r="DE670" s="128"/>
      <c r="DF670" s="128"/>
      <c r="DG670" s="128"/>
      <c r="DH670" s="128"/>
      <c r="DI670" s="128"/>
      <c r="DJ670" s="128"/>
      <c r="DK670" s="128"/>
      <c r="DL670" s="128"/>
      <c r="DM670" s="128"/>
      <c r="DN670" s="128"/>
      <c r="DO670" s="128"/>
      <c r="DP670" s="128"/>
      <c r="DQ670" s="128"/>
      <c r="DR670" s="128"/>
      <c r="DS670" s="128"/>
      <c r="DT670" s="128"/>
      <c r="DU670" s="128"/>
      <c r="DV670" s="128"/>
      <c r="DW670" s="128"/>
      <c r="DX670" s="128"/>
      <c r="DY670" s="128"/>
      <c r="DZ670" s="128"/>
      <c r="EA670" s="128"/>
      <c r="EB670" s="128"/>
    </row>
    <row r="671" spans="10:132">
      <c r="J671" s="128"/>
      <c r="K671" s="128"/>
      <c r="L671" s="128"/>
      <c r="M671" s="128"/>
      <c r="N671" s="128"/>
      <c r="O671" s="128"/>
      <c r="P671" s="128"/>
      <c r="Q671" s="128"/>
      <c r="R671" s="128"/>
      <c r="S671" s="128"/>
      <c r="T671" s="128"/>
      <c r="U671" s="128"/>
      <c r="V671" s="128"/>
      <c r="W671" s="128"/>
      <c r="X671" s="128"/>
      <c r="Y671" s="128"/>
      <c r="Z671" s="128"/>
      <c r="AA671" s="128"/>
      <c r="AB671" s="128"/>
      <c r="AC671" s="128"/>
      <c r="AD671" s="128"/>
      <c r="AE671" s="128"/>
      <c r="AF671" s="128"/>
      <c r="AG671" s="128"/>
      <c r="AH671" s="128"/>
      <c r="AI671" s="128"/>
      <c r="AJ671" s="128"/>
      <c r="AK671" s="128"/>
      <c r="AL671" s="128"/>
      <c r="AM671" s="128"/>
      <c r="AN671" s="128"/>
      <c r="AO671" s="128"/>
      <c r="AP671" s="128"/>
      <c r="AQ671" s="128"/>
      <c r="AR671" s="128"/>
      <c r="AS671" s="128"/>
      <c r="AT671" s="128"/>
      <c r="AU671" s="128"/>
      <c r="AV671" s="128"/>
      <c r="AW671" s="128"/>
      <c r="AX671" s="128"/>
      <c r="AY671" s="128"/>
      <c r="AZ671" s="128"/>
      <c r="BA671" s="128"/>
      <c r="BB671" s="128"/>
      <c r="BC671" s="128"/>
      <c r="BD671" s="128"/>
      <c r="BE671" s="128"/>
      <c r="BF671" s="128"/>
      <c r="BG671" s="128"/>
      <c r="BH671" s="128"/>
      <c r="BI671" s="128"/>
      <c r="BJ671" s="128"/>
      <c r="BK671" s="128"/>
      <c r="BL671" s="128"/>
      <c r="BM671" s="128"/>
      <c r="BN671" s="128"/>
      <c r="BO671" s="128"/>
      <c r="BP671" s="128"/>
      <c r="BQ671" s="128"/>
      <c r="BR671" s="128"/>
      <c r="BS671" s="128"/>
      <c r="BT671" s="128"/>
      <c r="BU671" s="128"/>
      <c r="BV671" s="128"/>
      <c r="BW671" s="128"/>
      <c r="BX671" s="128"/>
      <c r="BY671" s="128"/>
      <c r="BZ671" s="128"/>
      <c r="CA671" s="128"/>
      <c r="CB671" s="128"/>
      <c r="CC671" s="128"/>
      <c r="CD671" s="128"/>
      <c r="CE671" s="128"/>
      <c r="CF671" s="128"/>
      <c r="CG671" s="128"/>
      <c r="CH671" s="128"/>
      <c r="CI671" s="128"/>
      <c r="CJ671" s="128"/>
      <c r="CK671" s="128"/>
      <c r="CL671" s="128"/>
      <c r="CM671" s="128"/>
      <c r="CN671" s="128"/>
      <c r="CO671" s="128"/>
      <c r="CP671" s="128"/>
      <c r="CQ671" s="128"/>
      <c r="CR671" s="128"/>
      <c r="CS671" s="128"/>
      <c r="CT671" s="128"/>
      <c r="CU671" s="128"/>
      <c r="CV671" s="128"/>
      <c r="CW671" s="128"/>
      <c r="CX671" s="128"/>
      <c r="CY671" s="128"/>
      <c r="CZ671" s="128"/>
      <c r="DA671" s="128"/>
      <c r="DB671" s="128"/>
      <c r="DC671" s="128"/>
      <c r="DD671" s="128"/>
      <c r="DE671" s="128"/>
      <c r="DF671" s="128"/>
      <c r="DG671" s="128"/>
      <c r="DH671" s="128"/>
      <c r="DI671" s="128"/>
      <c r="DJ671" s="128"/>
      <c r="DK671" s="128"/>
      <c r="DL671" s="128"/>
      <c r="DM671" s="128"/>
      <c r="DN671" s="128"/>
      <c r="DO671" s="128"/>
      <c r="DP671" s="128"/>
      <c r="DQ671" s="128"/>
      <c r="DR671" s="128"/>
      <c r="DS671" s="128"/>
      <c r="DT671" s="128"/>
      <c r="DU671" s="128"/>
      <c r="DV671" s="128"/>
      <c r="DW671" s="128"/>
      <c r="DX671" s="128"/>
      <c r="DY671" s="128"/>
      <c r="DZ671" s="128"/>
      <c r="EA671" s="128"/>
      <c r="EB671" s="128"/>
    </row>
    <row r="672" spans="10:132">
      <c r="J672" s="128"/>
      <c r="K672" s="128"/>
      <c r="L672" s="128"/>
      <c r="M672" s="128"/>
      <c r="N672" s="128"/>
      <c r="O672" s="128"/>
      <c r="P672" s="128"/>
      <c r="Q672" s="128"/>
      <c r="R672" s="128"/>
      <c r="S672" s="128"/>
      <c r="T672" s="128"/>
      <c r="U672" s="128"/>
      <c r="V672" s="128"/>
      <c r="W672" s="128"/>
      <c r="X672" s="128"/>
      <c r="Y672" s="128"/>
      <c r="Z672" s="128"/>
      <c r="AA672" s="128"/>
      <c r="AB672" s="128"/>
      <c r="AC672" s="128"/>
      <c r="AD672" s="128"/>
      <c r="AE672" s="128"/>
      <c r="AF672" s="128"/>
      <c r="AG672" s="128"/>
      <c r="AH672" s="128"/>
      <c r="AI672" s="128"/>
      <c r="AJ672" s="128"/>
      <c r="AK672" s="128"/>
      <c r="AL672" s="128"/>
      <c r="AM672" s="128"/>
      <c r="AN672" s="128"/>
      <c r="AO672" s="128"/>
      <c r="AP672" s="128"/>
      <c r="AQ672" s="128"/>
      <c r="AR672" s="128"/>
      <c r="AS672" s="128"/>
      <c r="AT672" s="128"/>
      <c r="AU672" s="128"/>
      <c r="AV672" s="128"/>
      <c r="AW672" s="128"/>
      <c r="AX672" s="128"/>
      <c r="AY672" s="128"/>
      <c r="AZ672" s="128"/>
      <c r="BA672" s="128"/>
      <c r="BB672" s="128"/>
      <c r="BC672" s="128"/>
      <c r="BD672" s="128"/>
      <c r="BE672" s="128"/>
      <c r="BF672" s="128"/>
      <c r="BG672" s="128"/>
      <c r="BH672" s="128"/>
      <c r="BI672" s="128"/>
      <c r="BJ672" s="128"/>
      <c r="BK672" s="128"/>
      <c r="BL672" s="128"/>
      <c r="BM672" s="128"/>
      <c r="BN672" s="128"/>
      <c r="BO672" s="128"/>
      <c r="BP672" s="128"/>
      <c r="BQ672" s="128"/>
      <c r="BR672" s="128"/>
      <c r="BS672" s="128"/>
      <c r="BT672" s="128"/>
      <c r="BU672" s="128"/>
      <c r="BV672" s="128"/>
      <c r="BW672" s="128"/>
      <c r="BX672" s="128"/>
      <c r="BY672" s="128"/>
      <c r="BZ672" s="128"/>
      <c r="CA672" s="128"/>
      <c r="CB672" s="128"/>
      <c r="CC672" s="128"/>
      <c r="CD672" s="128"/>
      <c r="CE672" s="128"/>
      <c r="CF672" s="128"/>
      <c r="CG672" s="128"/>
      <c r="CH672" s="128"/>
      <c r="CI672" s="128"/>
      <c r="CJ672" s="128"/>
      <c r="CK672" s="128"/>
      <c r="CL672" s="128"/>
      <c r="CM672" s="128"/>
      <c r="CN672" s="128"/>
      <c r="CO672" s="128"/>
      <c r="CP672" s="128"/>
      <c r="CQ672" s="128"/>
      <c r="CR672" s="128"/>
      <c r="CS672" s="128"/>
      <c r="CT672" s="128"/>
      <c r="CU672" s="128"/>
      <c r="CV672" s="128"/>
      <c r="CW672" s="128"/>
      <c r="CX672" s="128"/>
      <c r="CY672" s="128"/>
      <c r="CZ672" s="128"/>
      <c r="DA672" s="128"/>
      <c r="DB672" s="128"/>
      <c r="DC672" s="128"/>
      <c r="DD672" s="128"/>
      <c r="DE672" s="128"/>
      <c r="DF672" s="128"/>
      <c r="DG672" s="128"/>
      <c r="DH672" s="128"/>
      <c r="DI672" s="128"/>
      <c r="DJ672" s="128"/>
      <c r="DK672" s="128"/>
      <c r="DL672" s="128"/>
      <c r="DM672" s="128"/>
      <c r="DN672" s="128"/>
      <c r="DO672" s="128"/>
      <c r="DP672" s="128"/>
      <c r="DQ672" s="128"/>
      <c r="DR672" s="128"/>
      <c r="DS672" s="128"/>
      <c r="DT672" s="128"/>
      <c r="DU672" s="128"/>
      <c r="DV672" s="128"/>
      <c r="DW672" s="128"/>
      <c r="DX672" s="128"/>
      <c r="DY672" s="128"/>
      <c r="DZ672" s="128"/>
      <c r="EA672" s="128"/>
      <c r="EB672" s="128"/>
    </row>
    <row r="673" spans="10:132">
      <c r="J673" s="128"/>
      <c r="K673" s="128"/>
      <c r="L673" s="128"/>
      <c r="M673" s="128"/>
      <c r="N673" s="128"/>
      <c r="O673" s="128"/>
      <c r="P673" s="128"/>
      <c r="Q673" s="128"/>
      <c r="R673" s="128"/>
      <c r="S673" s="128"/>
      <c r="T673" s="128"/>
      <c r="U673" s="128"/>
      <c r="V673" s="128"/>
      <c r="W673" s="128"/>
      <c r="X673" s="128"/>
      <c r="Y673" s="128"/>
      <c r="Z673" s="128"/>
      <c r="AA673" s="128"/>
      <c r="AB673" s="128"/>
      <c r="AC673" s="128"/>
      <c r="AD673" s="128"/>
      <c r="AE673" s="128"/>
      <c r="AF673" s="128"/>
      <c r="AG673" s="128"/>
      <c r="AH673" s="128"/>
      <c r="AI673" s="128"/>
      <c r="AJ673" s="128"/>
      <c r="AK673" s="128"/>
      <c r="AL673" s="128"/>
      <c r="AM673" s="128"/>
      <c r="AN673" s="128"/>
      <c r="AO673" s="128"/>
      <c r="AP673" s="128"/>
      <c r="AQ673" s="128"/>
      <c r="AR673" s="128"/>
      <c r="AS673" s="128"/>
      <c r="AT673" s="128"/>
      <c r="AU673" s="128"/>
      <c r="AV673" s="128"/>
      <c r="AW673" s="128"/>
      <c r="AX673" s="128"/>
      <c r="AY673" s="128"/>
      <c r="AZ673" s="128"/>
      <c r="BA673" s="128"/>
      <c r="BB673" s="128"/>
      <c r="BC673" s="128"/>
      <c r="BD673" s="128"/>
      <c r="BE673" s="128"/>
      <c r="BF673" s="128"/>
      <c r="BG673" s="128"/>
      <c r="BH673" s="128"/>
      <c r="BI673" s="128"/>
      <c r="BJ673" s="128"/>
      <c r="BK673" s="128"/>
      <c r="BL673" s="128"/>
      <c r="BM673" s="128"/>
      <c r="BN673" s="128"/>
      <c r="BO673" s="128"/>
      <c r="BP673" s="128"/>
      <c r="BQ673" s="128"/>
      <c r="BR673" s="128"/>
      <c r="BS673" s="128"/>
      <c r="BT673" s="128"/>
      <c r="BU673" s="128"/>
      <c r="BV673" s="128"/>
      <c r="BW673" s="128"/>
      <c r="BX673" s="128"/>
      <c r="BY673" s="128"/>
      <c r="BZ673" s="128"/>
      <c r="CA673" s="128"/>
      <c r="CB673" s="128"/>
      <c r="CC673" s="128"/>
      <c r="CD673" s="128"/>
      <c r="CE673" s="128"/>
      <c r="CF673" s="128"/>
      <c r="CG673" s="128"/>
      <c r="CH673" s="128"/>
      <c r="CI673" s="128"/>
      <c r="CJ673" s="128"/>
      <c r="CK673" s="128"/>
      <c r="CL673" s="128"/>
      <c r="CM673" s="128"/>
      <c r="CN673" s="128"/>
      <c r="CO673" s="128"/>
      <c r="CP673" s="128"/>
      <c r="CQ673" s="128"/>
      <c r="CR673" s="128"/>
      <c r="CS673" s="128"/>
      <c r="CT673" s="128"/>
      <c r="CU673" s="128"/>
      <c r="CV673" s="128"/>
      <c r="CW673" s="128"/>
      <c r="CX673" s="128"/>
      <c r="CY673" s="128"/>
      <c r="CZ673" s="128"/>
      <c r="DA673" s="128"/>
      <c r="DB673" s="128"/>
      <c r="DC673" s="128"/>
      <c r="DD673" s="128"/>
      <c r="DE673" s="128"/>
      <c r="DF673" s="128"/>
      <c r="DG673" s="128"/>
      <c r="DH673" s="128"/>
      <c r="DI673" s="128"/>
      <c r="DJ673" s="128"/>
      <c r="DK673" s="128"/>
      <c r="DL673" s="128"/>
      <c r="DM673" s="128"/>
      <c r="DN673" s="128"/>
      <c r="DO673" s="128"/>
      <c r="DP673" s="128"/>
      <c r="DQ673" s="128"/>
      <c r="DR673" s="128"/>
      <c r="DS673" s="128"/>
      <c r="DT673" s="128"/>
      <c r="DU673" s="128"/>
      <c r="DV673" s="128"/>
      <c r="DW673" s="128"/>
      <c r="DX673" s="128"/>
      <c r="DY673" s="128"/>
      <c r="DZ673" s="128"/>
      <c r="EA673" s="128"/>
      <c r="EB673" s="128"/>
    </row>
    <row r="674" spans="10:132">
      <c r="J674" s="128"/>
      <c r="K674" s="128"/>
      <c r="L674" s="128"/>
      <c r="M674" s="128"/>
      <c r="N674" s="128"/>
      <c r="O674" s="128"/>
      <c r="P674" s="128"/>
      <c r="Q674" s="128"/>
      <c r="R674" s="128"/>
      <c r="S674" s="128"/>
      <c r="T674" s="128"/>
      <c r="U674" s="128"/>
      <c r="V674" s="128"/>
      <c r="W674" s="128"/>
      <c r="X674" s="128"/>
      <c r="Y674" s="128"/>
      <c r="Z674" s="128"/>
      <c r="AA674" s="128"/>
      <c r="AB674" s="128"/>
      <c r="AC674" s="128"/>
      <c r="AD674" s="128"/>
      <c r="AE674" s="128"/>
      <c r="AF674" s="128"/>
      <c r="AG674" s="128"/>
      <c r="AH674" s="128"/>
      <c r="AI674" s="128"/>
      <c r="AJ674" s="128"/>
      <c r="AK674" s="128"/>
      <c r="AL674" s="128"/>
      <c r="AM674" s="128"/>
      <c r="AN674" s="128"/>
      <c r="AO674" s="128"/>
      <c r="AP674" s="128"/>
      <c r="AQ674" s="128"/>
      <c r="AR674" s="128"/>
      <c r="AS674" s="128"/>
      <c r="AT674" s="128"/>
      <c r="AU674" s="128"/>
      <c r="AV674" s="128"/>
      <c r="AW674" s="128"/>
      <c r="AX674" s="128"/>
      <c r="AY674" s="128"/>
      <c r="AZ674" s="128"/>
      <c r="BA674" s="128"/>
      <c r="BB674" s="128"/>
      <c r="BC674" s="128"/>
      <c r="BD674" s="128"/>
      <c r="BE674" s="128"/>
      <c r="BF674" s="128"/>
      <c r="BG674" s="128"/>
      <c r="BH674" s="128"/>
      <c r="BI674" s="128"/>
      <c r="BJ674" s="128"/>
      <c r="BK674" s="128"/>
      <c r="BL674" s="128"/>
      <c r="BM674" s="128"/>
      <c r="BN674" s="128"/>
      <c r="BO674" s="128"/>
      <c r="BP674" s="128"/>
      <c r="BQ674" s="128"/>
      <c r="BR674" s="128"/>
      <c r="BS674" s="128"/>
      <c r="BT674" s="128"/>
      <c r="BU674" s="128"/>
      <c r="BV674" s="128"/>
      <c r="BW674" s="128"/>
      <c r="BX674" s="128"/>
      <c r="BY674" s="128"/>
      <c r="BZ674" s="128"/>
      <c r="CA674" s="128"/>
      <c r="CB674" s="128"/>
      <c r="CC674" s="128"/>
      <c r="CD674" s="128"/>
      <c r="CE674" s="128"/>
      <c r="CF674" s="128"/>
      <c r="CG674" s="128"/>
      <c r="CH674" s="128"/>
      <c r="CI674" s="128"/>
      <c r="CJ674" s="128"/>
      <c r="CK674" s="128"/>
      <c r="CL674" s="128"/>
      <c r="CM674" s="128"/>
      <c r="CN674" s="128"/>
      <c r="CO674" s="128"/>
      <c r="CP674" s="128"/>
      <c r="CQ674" s="128"/>
      <c r="CR674" s="128"/>
      <c r="CS674" s="128"/>
      <c r="CT674" s="128"/>
      <c r="CU674" s="128"/>
      <c r="CV674" s="128"/>
      <c r="CW674" s="128"/>
      <c r="CX674" s="128"/>
      <c r="CY674" s="128"/>
      <c r="CZ674" s="128"/>
      <c r="DA674" s="128"/>
      <c r="DB674" s="128"/>
      <c r="DC674" s="128"/>
      <c r="DD674" s="128"/>
      <c r="DE674" s="128"/>
      <c r="DF674" s="128"/>
      <c r="DG674" s="128"/>
      <c r="DH674" s="128"/>
      <c r="DI674" s="128"/>
      <c r="DJ674" s="128"/>
      <c r="DK674" s="128"/>
      <c r="DL674" s="128"/>
      <c r="DM674" s="128"/>
      <c r="DN674" s="128"/>
      <c r="DO674" s="128"/>
      <c r="DP674" s="128"/>
      <c r="DQ674" s="128"/>
      <c r="DR674" s="128"/>
      <c r="DS674" s="128"/>
      <c r="DT674" s="128"/>
      <c r="DU674" s="128"/>
      <c r="DV674" s="128"/>
      <c r="DW674" s="128"/>
      <c r="DX674" s="128"/>
      <c r="DY674" s="128"/>
      <c r="DZ674" s="128"/>
      <c r="EA674" s="128"/>
      <c r="EB674" s="128"/>
    </row>
    <row r="675" spans="10:132">
      <c r="J675" s="128"/>
      <c r="K675" s="128"/>
      <c r="L675" s="128"/>
      <c r="M675" s="128"/>
      <c r="N675" s="128"/>
      <c r="O675" s="128"/>
      <c r="P675" s="128"/>
      <c r="Q675" s="128"/>
      <c r="R675" s="128"/>
      <c r="S675" s="128"/>
      <c r="T675" s="128"/>
      <c r="U675" s="128"/>
      <c r="V675" s="128"/>
      <c r="W675" s="128"/>
      <c r="X675" s="128"/>
      <c r="Y675" s="128"/>
      <c r="Z675" s="128"/>
      <c r="AA675" s="128"/>
      <c r="AB675" s="128"/>
      <c r="AC675" s="128"/>
      <c r="AD675" s="128"/>
      <c r="AE675" s="128"/>
      <c r="AF675" s="128"/>
      <c r="AG675" s="128"/>
      <c r="AH675" s="128"/>
      <c r="AI675" s="128"/>
      <c r="AJ675" s="128"/>
      <c r="AK675" s="128"/>
      <c r="AL675" s="128"/>
      <c r="AM675" s="128"/>
      <c r="AN675" s="128"/>
      <c r="AO675" s="128"/>
      <c r="AP675" s="128"/>
      <c r="AQ675" s="128"/>
      <c r="AR675" s="128"/>
      <c r="AS675" s="128"/>
      <c r="AT675" s="128"/>
      <c r="AU675" s="128"/>
      <c r="AV675" s="128"/>
      <c r="AW675" s="128"/>
      <c r="AX675" s="128"/>
      <c r="AY675" s="128"/>
      <c r="AZ675" s="128"/>
      <c r="BA675" s="128"/>
      <c r="BB675" s="128"/>
      <c r="BC675" s="128"/>
      <c r="BD675" s="128"/>
      <c r="BE675" s="128"/>
      <c r="BF675" s="128"/>
      <c r="BG675" s="128"/>
      <c r="BH675" s="128"/>
      <c r="BI675" s="128"/>
      <c r="BJ675" s="128"/>
      <c r="BK675" s="128"/>
      <c r="BL675" s="128"/>
      <c r="BM675" s="128"/>
      <c r="BN675" s="128"/>
      <c r="BO675" s="128"/>
      <c r="BP675" s="128"/>
      <c r="BQ675" s="128"/>
      <c r="BR675" s="128"/>
      <c r="BS675" s="128"/>
      <c r="BT675" s="128"/>
      <c r="BU675" s="128"/>
      <c r="BV675" s="128"/>
      <c r="BW675" s="128"/>
      <c r="BX675" s="128"/>
      <c r="BY675" s="128"/>
      <c r="BZ675" s="128"/>
      <c r="CA675" s="128"/>
      <c r="CB675" s="128"/>
      <c r="CC675" s="128"/>
      <c r="CD675" s="128"/>
      <c r="CE675" s="128"/>
      <c r="CF675" s="128"/>
      <c r="CG675" s="128"/>
      <c r="CH675" s="128"/>
      <c r="CI675" s="128"/>
      <c r="CJ675" s="128"/>
      <c r="CK675" s="128"/>
      <c r="CL675" s="128"/>
      <c r="CM675" s="128"/>
      <c r="CN675" s="128"/>
      <c r="CO675" s="128"/>
      <c r="CP675" s="128"/>
      <c r="CQ675" s="128"/>
      <c r="CR675" s="128"/>
      <c r="CS675" s="128"/>
      <c r="CT675" s="128"/>
      <c r="CU675" s="128"/>
      <c r="CV675" s="128"/>
      <c r="CW675" s="128"/>
      <c r="CX675" s="128"/>
      <c r="CY675" s="128"/>
      <c r="CZ675" s="128"/>
      <c r="DA675" s="128"/>
      <c r="DB675" s="128"/>
      <c r="DC675" s="128"/>
      <c r="DD675" s="128"/>
      <c r="DE675" s="128"/>
      <c r="DF675" s="128"/>
      <c r="DG675" s="128"/>
      <c r="DH675" s="128"/>
      <c r="DI675" s="128"/>
      <c r="DJ675" s="128"/>
      <c r="DK675" s="128"/>
      <c r="DL675" s="128"/>
      <c r="DM675" s="128"/>
      <c r="DN675" s="128"/>
      <c r="DO675" s="128"/>
      <c r="DP675" s="128"/>
      <c r="DQ675" s="128"/>
      <c r="DR675" s="128"/>
      <c r="DS675" s="128"/>
      <c r="DT675" s="128"/>
      <c r="DU675" s="128"/>
      <c r="DV675" s="128"/>
      <c r="DW675" s="128"/>
      <c r="DX675" s="128"/>
      <c r="DY675" s="128"/>
      <c r="DZ675" s="128"/>
      <c r="EA675" s="128"/>
      <c r="EB675" s="128"/>
    </row>
    <row r="676" spans="10:132">
      <c r="J676" s="128"/>
      <c r="K676" s="128"/>
      <c r="L676" s="128"/>
      <c r="M676" s="128"/>
      <c r="N676" s="128"/>
      <c r="O676" s="128"/>
      <c r="P676" s="128"/>
      <c r="Q676" s="128"/>
      <c r="R676" s="128"/>
      <c r="S676" s="128"/>
      <c r="T676" s="128"/>
      <c r="U676" s="128"/>
      <c r="V676" s="128"/>
      <c r="W676" s="128"/>
      <c r="X676" s="128"/>
      <c r="Y676" s="128"/>
      <c r="Z676" s="128"/>
      <c r="AA676" s="128"/>
      <c r="AB676" s="128"/>
      <c r="AC676" s="128"/>
      <c r="AD676" s="128"/>
      <c r="AE676" s="128"/>
      <c r="AF676" s="128"/>
      <c r="AG676" s="128"/>
      <c r="AH676" s="128"/>
      <c r="AI676" s="128"/>
      <c r="AJ676" s="128"/>
      <c r="AK676" s="128"/>
      <c r="AL676" s="128"/>
      <c r="AM676" s="128"/>
      <c r="AN676" s="128"/>
      <c r="AO676" s="128"/>
      <c r="AP676" s="128"/>
      <c r="AQ676" s="128"/>
      <c r="AR676" s="128"/>
      <c r="AS676" s="128"/>
      <c r="AT676" s="128"/>
      <c r="AU676" s="128"/>
      <c r="AV676" s="128"/>
      <c r="AW676" s="128"/>
      <c r="AX676" s="128"/>
      <c r="AY676" s="128"/>
      <c r="AZ676" s="128"/>
      <c r="BA676" s="128"/>
      <c r="BB676" s="128"/>
      <c r="BC676" s="128"/>
      <c r="BD676" s="128"/>
      <c r="BE676" s="128"/>
      <c r="BF676" s="128"/>
      <c r="BG676" s="128"/>
      <c r="BH676" s="128"/>
      <c r="BI676" s="128"/>
      <c r="BJ676" s="128"/>
      <c r="BK676" s="128"/>
      <c r="BL676" s="128"/>
      <c r="BM676" s="128"/>
      <c r="BN676" s="128"/>
      <c r="BO676" s="128"/>
      <c r="BP676" s="128"/>
      <c r="BQ676" s="128"/>
      <c r="BR676" s="128"/>
      <c r="BS676" s="128"/>
      <c r="BT676" s="128"/>
      <c r="BU676" s="128"/>
      <c r="BV676" s="128"/>
      <c r="BW676" s="128"/>
      <c r="BX676" s="128"/>
      <c r="BY676" s="128"/>
      <c r="BZ676" s="128"/>
      <c r="CA676" s="128"/>
      <c r="CB676" s="128"/>
      <c r="CC676" s="128"/>
      <c r="CD676" s="128"/>
      <c r="CE676" s="128"/>
      <c r="CF676" s="128"/>
      <c r="CG676" s="128"/>
      <c r="CH676" s="128"/>
      <c r="CI676" s="128"/>
      <c r="CJ676" s="128"/>
      <c r="CK676" s="128"/>
      <c r="CL676" s="128"/>
      <c r="CM676" s="128"/>
      <c r="CN676" s="128"/>
      <c r="CO676" s="128"/>
      <c r="CP676" s="128"/>
      <c r="CQ676" s="128"/>
      <c r="CR676" s="128"/>
      <c r="CS676" s="128"/>
      <c r="CT676" s="128"/>
      <c r="CU676" s="128"/>
      <c r="CV676" s="128"/>
      <c r="CW676" s="128"/>
      <c r="CX676" s="128"/>
      <c r="CY676" s="128"/>
      <c r="CZ676" s="128"/>
      <c r="DA676" s="128"/>
      <c r="DB676" s="128"/>
      <c r="DC676" s="128"/>
      <c r="DD676" s="128"/>
      <c r="DE676" s="128"/>
      <c r="DF676" s="128"/>
      <c r="DG676" s="128"/>
      <c r="DH676" s="128"/>
      <c r="DI676" s="128"/>
      <c r="DJ676" s="128"/>
      <c r="DK676" s="128"/>
      <c r="DL676" s="128"/>
      <c r="DM676" s="128"/>
      <c r="DN676" s="128"/>
      <c r="DO676" s="128"/>
      <c r="DP676" s="128"/>
      <c r="DQ676" s="128"/>
      <c r="DR676" s="128"/>
      <c r="DS676" s="128"/>
      <c r="DT676" s="128"/>
      <c r="DU676" s="128"/>
      <c r="DV676" s="128"/>
      <c r="DW676" s="128"/>
      <c r="DX676" s="128"/>
      <c r="DY676" s="128"/>
      <c r="DZ676" s="128"/>
      <c r="EA676" s="128"/>
      <c r="EB676" s="128"/>
    </row>
    <row r="677" spans="10:132">
      <c r="J677" s="128"/>
      <c r="K677" s="128"/>
      <c r="L677" s="128"/>
      <c r="M677" s="128"/>
      <c r="N677" s="128"/>
      <c r="O677" s="128"/>
      <c r="P677" s="128"/>
      <c r="Q677" s="128"/>
      <c r="R677" s="128"/>
      <c r="S677" s="128"/>
      <c r="T677" s="128"/>
      <c r="U677" s="128"/>
      <c r="V677" s="128"/>
      <c r="W677" s="128"/>
      <c r="X677" s="128"/>
      <c r="Y677" s="128"/>
      <c r="Z677" s="128"/>
      <c r="AA677" s="128"/>
      <c r="AB677" s="128"/>
      <c r="AC677" s="128"/>
      <c r="AD677" s="128"/>
      <c r="AE677" s="128"/>
      <c r="AF677" s="128"/>
      <c r="AG677" s="128"/>
      <c r="AH677" s="128"/>
      <c r="AI677" s="128"/>
      <c r="AJ677" s="128"/>
      <c r="AK677" s="128"/>
      <c r="AL677" s="128"/>
      <c r="AM677" s="128"/>
      <c r="AN677" s="128"/>
      <c r="AO677" s="128"/>
      <c r="AP677" s="128"/>
      <c r="AQ677" s="128"/>
      <c r="AR677" s="128"/>
      <c r="AS677" s="128"/>
      <c r="AT677" s="128"/>
      <c r="AU677" s="128"/>
      <c r="AV677" s="128"/>
      <c r="AW677" s="128"/>
      <c r="AX677" s="128"/>
      <c r="AY677" s="128"/>
      <c r="AZ677" s="128"/>
      <c r="BA677" s="128"/>
      <c r="BB677" s="128"/>
      <c r="BC677" s="128"/>
      <c r="BD677" s="128"/>
      <c r="BE677" s="128"/>
      <c r="BF677" s="128"/>
      <c r="BG677" s="128"/>
      <c r="BH677" s="128"/>
      <c r="BI677" s="128"/>
      <c r="BJ677" s="128"/>
      <c r="BK677" s="128"/>
      <c r="BL677" s="128"/>
      <c r="BM677" s="128"/>
      <c r="BN677" s="128"/>
      <c r="BO677" s="128"/>
      <c r="BP677" s="128"/>
      <c r="BQ677" s="128"/>
      <c r="BR677" s="128"/>
      <c r="BS677" s="128"/>
      <c r="BT677" s="128"/>
      <c r="BU677" s="128"/>
      <c r="BV677" s="128"/>
      <c r="BW677" s="128"/>
      <c r="BX677" s="128"/>
      <c r="BY677" s="128"/>
      <c r="BZ677" s="128"/>
      <c r="CA677" s="128"/>
      <c r="CB677" s="128"/>
      <c r="CC677" s="128"/>
      <c r="CD677" s="128"/>
      <c r="CE677" s="128"/>
      <c r="CF677" s="128"/>
      <c r="CG677" s="128"/>
      <c r="CH677" s="128"/>
      <c r="CI677" s="128"/>
      <c r="CJ677" s="128"/>
      <c r="CK677" s="128"/>
      <c r="CL677" s="128"/>
      <c r="CM677" s="128"/>
      <c r="CN677" s="128"/>
      <c r="CO677" s="128"/>
      <c r="CP677" s="128"/>
      <c r="CQ677" s="128"/>
      <c r="CR677" s="128"/>
      <c r="CS677" s="128"/>
      <c r="CT677" s="128"/>
      <c r="CU677" s="128"/>
      <c r="CV677" s="128"/>
      <c r="CW677" s="128"/>
      <c r="CX677" s="128"/>
      <c r="CY677" s="128"/>
      <c r="CZ677" s="128"/>
      <c r="DA677" s="128"/>
      <c r="DB677" s="128"/>
      <c r="DC677" s="128"/>
      <c r="DD677" s="128"/>
      <c r="DE677" s="128"/>
      <c r="DF677" s="128"/>
      <c r="DG677" s="128"/>
      <c r="DH677" s="128"/>
      <c r="DI677" s="128"/>
      <c r="DJ677" s="128"/>
      <c r="DK677" s="128"/>
      <c r="DL677" s="128"/>
      <c r="DM677" s="128"/>
      <c r="DN677" s="128"/>
      <c r="DO677" s="128"/>
      <c r="DP677" s="128"/>
      <c r="DQ677" s="128"/>
      <c r="DR677" s="128"/>
      <c r="DS677" s="128"/>
      <c r="DT677" s="128"/>
      <c r="DU677" s="128"/>
      <c r="DV677" s="128"/>
      <c r="DW677" s="128"/>
      <c r="DX677" s="128"/>
      <c r="DY677" s="128"/>
      <c r="DZ677" s="128"/>
      <c r="EA677" s="128"/>
      <c r="EB677" s="128"/>
    </row>
    <row r="678" spans="10:132">
      <c r="J678" s="128"/>
      <c r="K678" s="128"/>
      <c r="L678" s="128"/>
      <c r="M678" s="128"/>
      <c r="N678" s="128"/>
      <c r="O678" s="128"/>
      <c r="P678" s="128"/>
      <c r="Q678" s="128"/>
      <c r="R678" s="128"/>
      <c r="S678" s="128"/>
      <c r="T678" s="128"/>
      <c r="U678" s="128"/>
      <c r="V678" s="128"/>
      <c r="W678" s="128"/>
      <c r="X678" s="128"/>
      <c r="Y678" s="128"/>
      <c r="Z678" s="128"/>
      <c r="AA678" s="128"/>
      <c r="AB678" s="128"/>
      <c r="AC678" s="128"/>
      <c r="AD678" s="128"/>
      <c r="AE678" s="128"/>
      <c r="AF678" s="128"/>
      <c r="AG678" s="128"/>
      <c r="AH678" s="128"/>
      <c r="AI678" s="128"/>
      <c r="AJ678" s="128"/>
      <c r="AK678" s="128"/>
      <c r="AL678" s="128"/>
      <c r="AM678" s="128"/>
      <c r="AN678" s="128"/>
      <c r="AO678" s="128"/>
      <c r="AP678" s="128"/>
      <c r="AQ678" s="128"/>
      <c r="AR678" s="128"/>
      <c r="AS678" s="128"/>
      <c r="AT678" s="128"/>
      <c r="AU678" s="128"/>
      <c r="AV678" s="128"/>
      <c r="AW678" s="128"/>
      <c r="AX678" s="128"/>
      <c r="AY678" s="128"/>
      <c r="AZ678" s="128"/>
      <c r="BA678" s="128"/>
      <c r="BB678" s="128"/>
      <c r="BC678" s="128"/>
      <c r="BD678" s="128"/>
      <c r="BE678" s="128"/>
      <c r="BF678" s="128"/>
      <c r="BG678" s="128"/>
      <c r="BH678" s="128"/>
      <c r="BI678" s="128"/>
      <c r="BJ678" s="128"/>
      <c r="BK678" s="128"/>
      <c r="BL678" s="128"/>
      <c r="BM678" s="128"/>
      <c r="BN678" s="128"/>
      <c r="BO678" s="128"/>
      <c r="BP678" s="128"/>
      <c r="BQ678" s="128"/>
      <c r="BR678" s="128"/>
      <c r="BS678" s="128"/>
      <c r="BT678" s="128"/>
      <c r="BU678" s="128"/>
      <c r="BV678" s="128"/>
      <c r="BW678" s="128"/>
      <c r="BX678" s="128"/>
      <c r="BY678" s="128"/>
      <c r="BZ678" s="128"/>
      <c r="CA678" s="128"/>
      <c r="CB678" s="128"/>
      <c r="CC678" s="128"/>
      <c r="CD678" s="128"/>
      <c r="CE678" s="128"/>
      <c r="CF678" s="128"/>
      <c r="CG678" s="128"/>
      <c r="CH678" s="128"/>
      <c r="CI678" s="128"/>
      <c r="CJ678" s="128"/>
      <c r="CK678" s="128"/>
      <c r="CL678" s="128"/>
      <c r="CM678" s="128"/>
      <c r="CN678" s="128"/>
      <c r="CO678" s="128"/>
      <c r="CP678" s="128"/>
      <c r="CQ678" s="128"/>
      <c r="CR678" s="128"/>
      <c r="CS678" s="128"/>
      <c r="CT678" s="128"/>
      <c r="CU678" s="128"/>
      <c r="CV678" s="128"/>
      <c r="CW678" s="128"/>
      <c r="CX678" s="128"/>
      <c r="CY678" s="128"/>
      <c r="CZ678" s="128"/>
      <c r="DA678" s="128"/>
      <c r="DB678" s="128"/>
      <c r="DC678" s="128"/>
      <c r="DD678" s="128"/>
      <c r="DE678" s="128"/>
      <c r="DF678" s="128"/>
      <c r="DG678" s="128"/>
      <c r="DH678" s="128"/>
      <c r="DI678" s="128"/>
      <c r="DJ678" s="128"/>
      <c r="DK678" s="128"/>
      <c r="DL678" s="128"/>
      <c r="DM678" s="128"/>
      <c r="DN678" s="128"/>
      <c r="DO678" s="128"/>
      <c r="DP678" s="128"/>
      <c r="DQ678" s="128"/>
      <c r="DR678" s="128"/>
      <c r="DS678" s="128"/>
      <c r="DT678" s="128"/>
      <c r="DU678" s="128"/>
      <c r="DV678" s="128"/>
      <c r="DW678" s="128"/>
      <c r="DX678" s="128"/>
      <c r="DY678" s="128"/>
      <c r="DZ678" s="128"/>
      <c r="EA678" s="128"/>
      <c r="EB678" s="128"/>
    </row>
    <row r="679" spans="10:132">
      <c r="J679" s="128"/>
      <c r="K679" s="128"/>
      <c r="L679" s="128"/>
      <c r="M679" s="128"/>
      <c r="N679" s="128"/>
      <c r="O679" s="128"/>
      <c r="P679" s="128"/>
      <c r="Q679" s="128"/>
      <c r="R679" s="128"/>
      <c r="S679" s="128"/>
      <c r="T679" s="128"/>
      <c r="U679" s="128"/>
      <c r="V679" s="128"/>
      <c r="W679" s="128"/>
      <c r="X679" s="128"/>
      <c r="Y679" s="128"/>
      <c r="Z679" s="128"/>
      <c r="AA679" s="128"/>
      <c r="AB679" s="128"/>
      <c r="AC679" s="128"/>
      <c r="AD679" s="128"/>
      <c r="AE679" s="128"/>
      <c r="AF679" s="128"/>
      <c r="AG679" s="128"/>
      <c r="AH679" s="128"/>
      <c r="AI679" s="128"/>
      <c r="AJ679" s="128"/>
      <c r="AK679" s="128"/>
      <c r="AL679" s="128"/>
      <c r="AM679" s="128"/>
      <c r="AN679" s="128"/>
      <c r="AO679" s="128"/>
      <c r="AP679" s="128"/>
      <c r="AQ679" s="128"/>
      <c r="AR679" s="128"/>
      <c r="AS679" s="128"/>
      <c r="AT679" s="128"/>
      <c r="AU679" s="128"/>
      <c r="AV679" s="128"/>
      <c r="AW679" s="128"/>
      <c r="AX679" s="128"/>
      <c r="AY679" s="128"/>
      <c r="AZ679" s="128"/>
      <c r="BA679" s="128"/>
      <c r="BB679" s="128"/>
      <c r="BC679" s="128"/>
      <c r="BD679" s="128"/>
      <c r="BE679" s="128"/>
      <c r="BF679" s="128"/>
      <c r="BG679" s="128"/>
      <c r="BH679" s="128"/>
      <c r="BI679" s="128"/>
      <c r="BJ679" s="128"/>
      <c r="BK679" s="128"/>
      <c r="BL679" s="128"/>
      <c r="BM679" s="128"/>
      <c r="BN679" s="128"/>
      <c r="BO679" s="128"/>
      <c r="BP679" s="128"/>
      <c r="BQ679" s="128"/>
      <c r="BR679" s="128"/>
      <c r="BS679" s="128"/>
      <c r="BT679" s="128"/>
      <c r="BU679" s="128"/>
      <c r="BV679" s="128"/>
      <c r="BW679" s="128"/>
      <c r="BX679" s="128"/>
      <c r="BY679" s="128"/>
      <c r="BZ679" s="128"/>
      <c r="CA679" s="128"/>
      <c r="CB679" s="128"/>
      <c r="CC679" s="128"/>
      <c r="CD679" s="128"/>
      <c r="CE679" s="128"/>
      <c r="CF679" s="128"/>
      <c r="CG679" s="128"/>
      <c r="CH679" s="128"/>
      <c r="CI679" s="128"/>
      <c r="CJ679" s="128"/>
      <c r="CK679" s="128"/>
      <c r="CL679" s="128"/>
      <c r="CM679" s="128"/>
      <c r="CN679" s="128"/>
      <c r="CO679" s="128"/>
      <c r="CP679" s="128"/>
      <c r="CQ679" s="128"/>
      <c r="CR679" s="128"/>
      <c r="CS679" s="128"/>
      <c r="CT679" s="128"/>
      <c r="CU679" s="128"/>
      <c r="CV679" s="128"/>
      <c r="CW679" s="128"/>
      <c r="CX679" s="128"/>
      <c r="CY679" s="128"/>
      <c r="CZ679" s="128"/>
      <c r="DA679" s="128"/>
      <c r="DB679" s="128"/>
      <c r="DC679" s="128"/>
      <c r="DD679" s="128"/>
      <c r="DE679" s="128"/>
      <c r="DF679" s="128"/>
      <c r="DG679" s="128"/>
      <c r="DH679" s="128"/>
      <c r="DI679" s="128"/>
      <c r="DJ679" s="128"/>
      <c r="DK679" s="128"/>
      <c r="DL679" s="128"/>
      <c r="DM679" s="128"/>
      <c r="DN679" s="128"/>
      <c r="DO679" s="128"/>
      <c r="DP679" s="128"/>
      <c r="DQ679" s="128"/>
      <c r="DR679" s="128"/>
      <c r="DS679" s="128"/>
      <c r="DT679" s="128"/>
      <c r="DU679" s="128"/>
      <c r="DV679" s="128"/>
      <c r="DW679" s="128"/>
      <c r="DX679" s="128"/>
      <c r="DY679" s="128"/>
      <c r="DZ679" s="128"/>
      <c r="EA679" s="128"/>
      <c r="EB679" s="128"/>
    </row>
    <row r="680" spans="10:132">
      <c r="J680" s="128"/>
      <c r="K680" s="128"/>
      <c r="L680" s="128"/>
      <c r="M680" s="128"/>
      <c r="N680" s="128"/>
      <c r="O680" s="128"/>
      <c r="P680" s="128"/>
      <c r="Q680" s="128"/>
      <c r="R680" s="128"/>
      <c r="S680" s="128"/>
      <c r="T680" s="128"/>
      <c r="U680" s="128"/>
      <c r="V680" s="128"/>
      <c r="W680" s="128"/>
      <c r="X680" s="128"/>
      <c r="Y680" s="128"/>
      <c r="Z680" s="128"/>
      <c r="AA680" s="128"/>
      <c r="AB680" s="128"/>
      <c r="AC680" s="128"/>
      <c r="AD680" s="128"/>
      <c r="AE680" s="128"/>
      <c r="AF680" s="128"/>
      <c r="AG680" s="128"/>
      <c r="AH680" s="128"/>
      <c r="AI680" s="128"/>
      <c r="AJ680" s="128"/>
      <c r="AK680" s="128"/>
      <c r="AL680" s="128"/>
      <c r="AM680" s="128"/>
      <c r="AN680" s="128"/>
      <c r="AO680" s="128"/>
      <c r="AP680" s="128"/>
      <c r="AQ680" s="128"/>
      <c r="AR680" s="128"/>
      <c r="AS680" s="128"/>
      <c r="AT680" s="128"/>
      <c r="AU680" s="128"/>
      <c r="AV680" s="128"/>
      <c r="AW680" s="128"/>
      <c r="AX680" s="128"/>
      <c r="AY680" s="128"/>
      <c r="AZ680" s="128"/>
      <c r="BA680" s="128"/>
      <c r="BB680" s="128"/>
      <c r="BC680" s="128"/>
      <c r="BD680" s="128"/>
      <c r="BE680" s="128"/>
      <c r="BF680" s="128"/>
      <c r="BG680" s="128"/>
      <c r="BH680" s="128"/>
      <c r="BI680" s="128"/>
      <c r="BJ680" s="128"/>
      <c r="BK680" s="128"/>
      <c r="BL680" s="128"/>
      <c r="BM680" s="128"/>
      <c r="BN680" s="128"/>
      <c r="BO680" s="128"/>
      <c r="BP680" s="128"/>
      <c r="BQ680" s="128"/>
      <c r="BR680" s="128"/>
      <c r="BS680" s="128"/>
      <c r="BT680" s="128"/>
      <c r="BU680" s="128"/>
      <c r="BV680" s="128"/>
      <c r="BW680" s="128"/>
      <c r="BX680" s="128"/>
      <c r="BY680" s="128"/>
      <c r="BZ680" s="128"/>
      <c r="CA680" s="128"/>
      <c r="CB680" s="128"/>
      <c r="CC680" s="128"/>
      <c r="CD680" s="128"/>
      <c r="CE680" s="128"/>
      <c r="CF680" s="128"/>
      <c r="CG680" s="128"/>
      <c r="CH680" s="128"/>
      <c r="CI680" s="128"/>
      <c r="CJ680" s="128"/>
      <c r="CK680" s="128"/>
      <c r="CL680" s="128"/>
      <c r="CM680" s="128"/>
      <c r="CN680" s="128"/>
      <c r="CO680" s="128"/>
      <c r="CP680" s="128"/>
      <c r="CQ680" s="128"/>
      <c r="CR680" s="128"/>
      <c r="CS680" s="128"/>
      <c r="CT680" s="128"/>
      <c r="CU680" s="128"/>
      <c r="CV680" s="128"/>
      <c r="CW680" s="128"/>
      <c r="CX680" s="128"/>
      <c r="CY680" s="128"/>
      <c r="CZ680" s="128"/>
      <c r="DA680" s="128"/>
      <c r="DB680" s="128"/>
      <c r="DC680" s="128"/>
      <c r="DD680" s="128"/>
      <c r="DE680" s="128"/>
      <c r="DF680" s="128"/>
      <c r="DG680" s="128"/>
      <c r="DH680" s="128"/>
      <c r="DI680" s="128"/>
      <c r="DJ680" s="128"/>
      <c r="DK680" s="128"/>
      <c r="DL680" s="128"/>
      <c r="DM680" s="128"/>
      <c r="DN680" s="128"/>
      <c r="DO680" s="128"/>
      <c r="DP680" s="128"/>
      <c r="DQ680" s="128"/>
      <c r="DR680" s="128"/>
      <c r="DS680" s="128"/>
      <c r="DT680" s="128"/>
      <c r="DU680" s="128"/>
      <c r="DV680" s="128"/>
      <c r="DW680" s="128"/>
      <c r="DX680" s="128"/>
      <c r="DY680" s="128"/>
      <c r="DZ680" s="128"/>
      <c r="EA680" s="128"/>
      <c r="EB680" s="128"/>
    </row>
    <row r="681" spans="10:132">
      <c r="J681" s="128"/>
      <c r="K681" s="128"/>
      <c r="L681" s="128"/>
      <c r="M681" s="128"/>
      <c r="N681" s="128"/>
      <c r="O681" s="128"/>
      <c r="P681" s="128"/>
      <c r="Q681" s="128"/>
      <c r="R681" s="128"/>
      <c r="S681" s="128"/>
      <c r="T681" s="128"/>
      <c r="U681" s="128"/>
      <c r="V681" s="128"/>
      <c r="W681" s="128"/>
      <c r="X681" s="128"/>
      <c r="Y681" s="128"/>
      <c r="Z681" s="128"/>
      <c r="AA681" s="128"/>
      <c r="AB681" s="128"/>
      <c r="AC681" s="128"/>
      <c r="AD681" s="128"/>
      <c r="AE681" s="128"/>
      <c r="AF681" s="128"/>
      <c r="AG681" s="128"/>
      <c r="AH681" s="128"/>
      <c r="AI681" s="128"/>
      <c r="AJ681" s="128"/>
      <c r="AK681" s="128"/>
      <c r="AL681" s="128"/>
      <c r="AM681" s="128"/>
      <c r="AN681" s="128"/>
      <c r="AO681" s="128"/>
      <c r="AP681" s="128"/>
      <c r="AQ681" s="128"/>
      <c r="AR681" s="128"/>
      <c r="AS681" s="128"/>
      <c r="AT681" s="128"/>
      <c r="AU681" s="128"/>
      <c r="AV681" s="128"/>
      <c r="AW681" s="128"/>
      <c r="AX681" s="128"/>
      <c r="AY681" s="128"/>
      <c r="AZ681" s="128"/>
      <c r="BA681" s="128"/>
      <c r="BB681" s="128"/>
      <c r="BC681" s="128"/>
      <c r="BD681" s="128"/>
      <c r="BE681" s="128"/>
      <c r="BF681" s="128"/>
      <c r="BG681" s="128"/>
      <c r="BH681" s="128"/>
      <c r="BI681" s="128"/>
      <c r="BJ681" s="128"/>
      <c r="BK681" s="128"/>
      <c r="BL681" s="128"/>
      <c r="BM681" s="128"/>
      <c r="BN681" s="128"/>
      <c r="BO681" s="128"/>
      <c r="BP681" s="128"/>
      <c r="BQ681" s="128"/>
      <c r="BR681" s="128"/>
      <c r="BS681" s="128"/>
      <c r="BT681" s="128"/>
      <c r="BU681" s="128"/>
      <c r="BV681" s="128"/>
      <c r="BW681" s="128"/>
      <c r="BX681" s="128"/>
      <c r="BY681" s="128"/>
      <c r="BZ681" s="128"/>
      <c r="CA681" s="128"/>
      <c r="CB681" s="128"/>
      <c r="CC681" s="128"/>
      <c r="CD681" s="128"/>
      <c r="CE681" s="128"/>
      <c r="CF681" s="128"/>
      <c r="CG681" s="128"/>
      <c r="CH681" s="128"/>
      <c r="CI681" s="128"/>
      <c r="CJ681" s="128"/>
      <c r="CK681" s="128"/>
      <c r="CL681" s="128"/>
      <c r="CM681" s="128"/>
      <c r="CN681" s="128"/>
      <c r="CO681" s="128"/>
      <c r="CP681" s="128"/>
      <c r="CQ681" s="128"/>
      <c r="CR681" s="128"/>
      <c r="CS681" s="128"/>
      <c r="CT681" s="128"/>
      <c r="CU681" s="128"/>
      <c r="CV681" s="128"/>
      <c r="CW681" s="128"/>
      <c r="CX681" s="128"/>
      <c r="CY681" s="128"/>
      <c r="CZ681" s="128"/>
      <c r="DA681" s="128"/>
      <c r="DB681" s="128"/>
      <c r="DC681" s="128"/>
      <c r="DD681" s="128"/>
      <c r="DE681" s="128"/>
      <c r="DF681" s="128"/>
      <c r="DG681" s="128"/>
      <c r="DH681" s="128"/>
      <c r="DI681" s="128"/>
      <c r="DJ681" s="128"/>
      <c r="DK681" s="128"/>
      <c r="DL681" s="128"/>
      <c r="DM681" s="128"/>
      <c r="DN681" s="128"/>
      <c r="DO681" s="128"/>
      <c r="DP681" s="128"/>
      <c r="DQ681" s="128"/>
      <c r="DR681" s="128"/>
      <c r="DS681" s="128"/>
      <c r="DT681" s="128"/>
      <c r="DU681" s="128"/>
      <c r="DV681" s="128"/>
      <c r="DW681" s="128"/>
      <c r="DX681" s="128"/>
      <c r="DY681" s="128"/>
      <c r="DZ681" s="128"/>
      <c r="EA681" s="128"/>
      <c r="EB681" s="128"/>
    </row>
    <row r="682" spans="10:132">
      <c r="J682" s="128"/>
      <c r="K682" s="128"/>
      <c r="L682" s="128"/>
      <c r="M682" s="128"/>
      <c r="N682" s="128"/>
      <c r="O682" s="128"/>
      <c r="P682" s="128"/>
      <c r="Q682" s="128"/>
      <c r="R682" s="128"/>
      <c r="S682" s="128"/>
      <c r="T682" s="128"/>
      <c r="U682" s="128"/>
      <c r="V682" s="128"/>
      <c r="W682" s="128"/>
      <c r="X682" s="128"/>
      <c r="Y682" s="128"/>
      <c r="Z682" s="128"/>
      <c r="AA682" s="128"/>
      <c r="AB682" s="128"/>
      <c r="AC682" s="128"/>
      <c r="AD682" s="128"/>
      <c r="AE682" s="128"/>
      <c r="AF682" s="128"/>
      <c r="AG682" s="128"/>
      <c r="AH682" s="128"/>
      <c r="AI682" s="128"/>
      <c r="AJ682" s="128"/>
      <c r="AK682" s="128"/>
      <c r="AL682" s="128"/>
      <c r="AM682" s="128"/>
      <c r="AN682" s="128"/>
      <c r="AO682" s="128"/>
      <c r="AP682" s="128"/>
      <c r="AQ682" s="128"/>
      <c r="AR682" s="128"/>
      <c r="AS682" s="128"/>
      <c r="AT682" s="128"/>
      <c r="AU682" s="128"/>
      <c r="AV682" s="128"/>
      <c r="AW682" s="128"/>
      <c r="AX682" s="128"/>
      <c r="AY682" s="128"/>
      <c r="AZ682" s="128"/>
      <c r="BA682" s="128"/>
      <c r="BB682" s="128"/>
      <c r="BC682" s="128"/>
      <c r="BD682" s="128"/>
      <c r="BE682" s="128"/>
      <c r="BF682" s="128"/>
      <c r="BG682" s="128"/>
      <c r="BH682" s="128"/>
      <c r="BI682" s="128"/>
      <c r="BJ682" s="128"/>
      <c r="BK682" s="128"/>
      <c r="BL682" s="128"/>
      <c r="BM682" s="128"/>
      <c r="BN682" s="128"/>
      <c r="BO682" s="128"/>
      <c r="BP682" s="128"/>
      <c r="BQ682" s="128"/>
      <c r="BR682" s="128"/>
      <c r="BS682" s="128"/>
      <c r="BT682" s="128"/>
      <c r="BU682" s="128"/>
      <c r="BV682" s="128"/>
      <c r="BW682" s="128"/>
      <c r="BX682" s="128"/>
      <c r="BY682" s="128"/>
      <c r="BZ682" s="128"/>
      <c r="CA682" s="128"/>
      <c r="CB682" s="128"/>
      <c r="CC682" s="128"/>
      <c r="CD682" s="128"/>
      <c r="CE682" s="128"/>
      <c r="CF682" s="128"/>
      <c r="CG682" s="128"/>
      <c r="CH682" s="128"/>
      <c r="CI682" s="128"/>
      <c r="CJ682" s="128"/>
      <c r="CK682" s="128"/>
      <c r="CL682" s="128"/>
      <c r="CM682" s="128"/>
      <c r="CN682" s="128"/>
      <c r="CO682" s="128"/>
      <c r="CP682" s="128"/>
      <c r="CQ682" s="128"/>
      <c r="CR682" s="128"/>
      <c r="CS682" s="128"/>
      <c r="CT682" s="128"/>
      <c r="CU682" s="128"/>
      <c r="CV682" s="128"/>
      <c r="CW682" s="128"/>
      <c r="CX682" s="128"/>
      <c r="CY682" s="128"/>
      <c r="CZ682" s="128"/>
      <c r="DA682" s="128"/>
      <c r="DB682" s="128"/>
      <c r="DC682" s="128"/>
      <c r="DD682" s="128"/>
      <c r="DE682" s="128"/>
      <c r="DF682" s="128"/>
      <c r="DG682" s="128"/>
      <c r="DH682" s="128"/>
      <c r="DI682" s="128"/>
      <c r="DJ682" s="128"/>
      <c r="DK682" s="128"/>
      <c r="DL682" s="128"/>
      <c r="DM682" s="128"/>
      <c r="DN682" s="128"/>
      <c r="DO682" s="128"/>
      <c r="DP682" s="128"/>
      <c r="DQ682" s="128"/>
      <c r="DR682" s="128"/>
      <c r="DS682" s="128"/>
      <c r="DT682" s="128"/>
      <c r="DU682" s="128"/>
      <c r="DV682" s="128"/>
      <c r="DW682" s="128"/>
      <c r="DX682" s="128"/>
      <c r="DY682" s="128"/>
      <c r="DZ682" s="128"/>
      <c r="EA682" s="128"/>
      <c r="EB682" s="128"/>
    </row>
    <row r="683" spans="10:132">
      <c r="J683" s="128"/>
      <c r="K683" s="128"/>
      <c r="L683" s="128"/>
      <c r="M683" s="128"/>
      <c r="N683" s="128"/>
      <c r="O683" s="128"/>
      <c r="P683" s="128"/>
      <c r="Q683" s="128"/>
      <c r="R683" s="128"/>
      <c r="S683" s="128"/>
      <c r="T683" s="128"/>
      <c r="U683" s="128"/>
      <c r="V683" s="128"/>
      <c r="W683" s="128"/>
      <c r="X683" s="128"/>
      <c r="Y683" s="128"/>
      <c r="Z683" s="128"/>
      <c r="AA683" s="128"/>
      <c r="AB683" s="128"/>
      <c r="AC683" s="128"/>
      <c r="AD683" s="128"/>
      <c r="AE683" s="128"/>
      <c r="AF683" s="128"/>
      <c r="AG683" s="128"/>
      <c r="AH683" s="128"/>
      <c r="AI683" s="128"/>
      <c r="AJ683" s="128"/>
      <c r="AK683" s="128"/>
      <c r="AL683" s="128"/>
      <c r="AM683" s="128"/>
      <c r="AN683" s="128"/>
      <c r="AO683" s="128"/>
      <c r="AP683" s="128"/>
      <c r="AQ683" s="128"/>
      <c r="AR683" s="128"/>
      <c r="AS683" s="128"/>
      <c r="AT683" s="128"/>
      <c r="AU683" s="128"/>
      <c r="AV683" s="128"/>
      <c r="AW683" s="128"/>
      <c r="AX683" s="128"/>
      <c r="AY683" s="128"/>
      <c r="AZ683" s="128"/>
      <c r="BA683" s="128"/>
      <c r="BB683" s="128"/>
      <c r="BC683" s="128"/>
      <c r="BD683" s="128"/>
      <c r="BE683" s="128"/>
      <c r="BF683" s="128"/>
      <c r="BG683" s="128"/>
      <c r="BH683" s="128"/>
      <c r="BI683" s="128"/>
      <c r="BJ683" s="128"/>
      <c r="BK683" s="128"/>
      <c r="BL683" s="128"/>
      <c r="BM683" s="128"/>
      <c r="BN683" s="128"/>
      <c r="BO683" s="128"/>
      <c r="BP683" s="128"/>
      <c r="BQ683" s="128"/>
      <c r="BR683" s="128"/>
      <c r="BS683" s="128"/>
      <c r="BT683" s="128"/>
      <c r="BU683" s="128"/>
      <c r="BV683" s="128"/>
      <c r="BW683" s="128"/>
      <c r="BX683" s="128"/>
      <c r="BY683" s="128"/>
      <c r="BZ683" s="128"/>
      <c r="CA683" s="128"/>
      <c r="CB683" s="128"/>
      <c r="CC683" s="128"/>
      <c r="CD683" s="128"/>
      <c r="CE683" s="128"/>
      <c r="CF683" s="128"/>
      <c r="CG683" s="128"/>
      <c r="CH683" s="128"/>
      <c r="CI683" s="128"/>
      <c r="CJ683" s="128"/>
      <c r="CK683" s="128"/>
      <c r="CL683" s="128"/>
      <c r="CM683" s="128"/>
      <c r="CN683" s="128"/>
      <c r="CO683" s="128"/>
      <c r="CP683" s="128"/>
      <c r="CQ683" s="128"/>
      <c r="CR683" s="128"/>
      <c r="CS683" s="128"/>
      <c r="CT683" s="128"/>
      <c r="CU683" s="128"/>
      <c r="CV683" s="128"/>
      <c r="CW683" s="128"/>
      <c r="CX683" s="128"/>
      <c r="CY683" s="128"/>
      <c r="CZ683" s="128"/>
      <c r="DA683" s="128"/>
      <c r="DB683" s="128"/>
      <c r="DC683" s="128"/>
      <c r="DD683" s="128"/>
      <c r="DE683" s="128"/>
      <c r="DF683" s="128"/>
      <c r="DG683" s="128"/>
      <c r="DH683" s="128"/>
      <c r="DI683" s="128"/>
      <c r="DJ683" s="128"/>
      <c r="DK683" s="128"/>
      <c r="DL683" s="128"/>
      <c r="DM683" s="128"/>
      <c r="DN683" s="128"/>
      <c r="DO683" s="128"/>
      <c r="DP683" s="128"/>
      <c r="DQ683" s="128"/>
      <c r="DR683" s="128"/>
      <c r="DS683" s="128"/>
      <c r="DT683" s="128"/>
      <c r="DU683" s="128"/>
      <c r="DV683" s="128"/>
      <c r="DW683" s="128"/>
      <c r="DX683" s="128"/>
      <c r="DY683" s="128"/>
      <c r="DZ683" s="128"/>
      <c r="EA683" s="128"/>
      <c r="EB683" s="128"/>
    </row>
    <row r="684" spans="10:132">
      <c r="J684" s="128"/>
      <c r="K684" s="128"/>
      <c r="L684" s="128"/>
      <c r="M684" s="128"/>
      <c r="N684" s="128"/>
      <c r="O684" s="128"/>
      <c r="P684" s="128"/>
      <c r="Q684" s="128"/>
      <c r="R684" s="128"/>
      <c r="S684" s="128"/>
      <c r="T684" s="128"/>
      <c r="U684" s="128"/>
      <c r="V684" s="128"/>
      <c r="W684" s="128"/>
      <c r="X684" s="128"/>
      <c r="Y684" s="128"/>
      <c r="Z684" s="128"/>
      <c r="AA684" s="128"/>
      <c r="AB684" s="128"/>
      <c r="AC684" s="128"/>
      <c r="AD684" s="128"/>
      <c r="AE684" s="128"/>
      <c r="AF684" s="128"/>
      <c r="AG684" s="128"/>
      <c r="AH684" s="128"/>
      <c r="AI684" s="128"/>
      <c r="AJ684" s="128"/>
      <c r="AK684" s="128"/>
      <c r="AL684" s="128"/>
      <c r="AM684" s="128"/>
      <c r="AN684" s="128"/>
      <c r="AO684" s="128"/>
      <c r="AP684" s="128"/>
      <c r="AQ684" s="128"/>
      <c r="AR684" s="128"/>
      <c r="AS684" s="128"/>
      <c r="AT684" s="128"/>
      <c r="AU684" s="128"/>
      <c r="AV684" s="128"/>
      <c r="AW684" s="128"/>
      <c r="AX684" s="128"/>
      <c r="AY684" s="128"/>
      <c r="AZ684" s="128"/>
      <c r="BA684" s="128"/>
      <c r="BB684" s="128"/>
      <c r="BC684" s="128"/>
      <c r="BD684" s="128"/>
      <c r="BE684" s="128"/>
      <c r="BF684" s="128"/>
      <c r="BG684" s="128"/>
      <c r="BH684" s="128"/>
      <c r="BI684" s="128"/>
      <c r="BJ684" s="128"/>
      <c r="BK684" s="128"/>
      <c r="BL684" s="128"/>
      <c r="BM684" s="128"/>
      <c r="BN684" s="128"/>
      <c r="BO684" s="128"/>
      <c r="BP684" s="128"/>
      <c r="BQ684" s="128"/>
      <c r="BR684" s="128"/>
      <c r="BS684" s="128"/>
      <c r="BT684" s="128"/>
      <c r="BU684" s="128"/>
      <c r="BV684" s="128"/>
      <c r="BW684" s="128"/>
      <c r="BX684" s="128"/>
      <c r="BY684" s="128"/>
      <c r="BZ684" s="128"/>
      <c r="CA684" s="128"/>
      <c r="CB684" s="128"/>
      <c r="CC684" s="128"/>
      <c r="CD684" s="128"/>
      <c r="CE684" s="128"/>
      <c r="CF684" s="128"/>
      <c r="CG684" s="128"/>
      <c r="CH684" s="128"/>
      <c r="CI684" s="128"/>
      <c r="CJ684" s="128"/>
      <c r="CK684" s="128"/>
      <c r="CL684" s="128"/>
      <c r="CM684" s="128"/>
      <c r="CN684" s="128"/>
      <c r="CO684" s="128"/>
      <c r="CP684" s="128"/>
      <c r="CQ684" s="128"/>
      <c r="CR684" s="128"/>
      <c r="CS684" s="128"/>
      <c r="CT684" s="128"/>
      <c r="CU684" s="128"/>
      <c r="CV684" s="128"/>
      <c r="CW684" s="128"/>
      <c r="CX684" s="128"/>
      <c r="CY684" s="128"/>
      <c r="CZ684" s="128"/>
      <c r="DA684" s="128"/>
      <c r="DB684" s="128"/>
      <c r="DC684" s="128"/>
      <c r="DD684" s="128"/>
      <c r="DE684" s="128"/>
      <c r="DF684" s="128"/>
      <c r="DG684" s="128"/>
      <c r="DH684" s="128"/>
      <c r="DI684" s="128"/>
      <c r="DJ684" s="128"/>
      <c r="DK684" s="128"/>
      <c r="DL684" s="128"/>
      <c r="DM684" s="128"/>
      <c r="DN684" s="128"/>
      <c r="DO684" s="128"/>
      <c r="DP684" s="128"/>
      <c r="DQ684" s="128"/>
      <c r="DR684" s="128"/>
      <c r="DS684" s="128"/>
      <c r="DT684" s="128"/>
      <c r="DU684" s="128"/>
      <c r="DV684" s="128"/>
      <c r="DW684" s="128"/>
      <c r="DX684" s="128"/>
      <c r="DY684" s="128"/>
      <c r="DZ684" s="128"/>
      <c r="EA684" s="128"/>
      <c r="EB684" s="128"/>
    </row>
    <row r="685" spans="10:132">
      <c r="J685" s="128"/>
      <c r="K685" s="128"/>
      <c r="L685" s="128"/>
      <c r="M685" s="128"/>
      <c r="N685" s="128"/>
      <c r="O685" s="128"/>
      <c r="P685" s="128"/>
      <c r="Q685" s="128"/>
      <c r="R685" s="128"/>
      <c r="S685" s="128"/>
      <c r="T685" s="128"/>
      <c r="U685" s="128"/>
      <c r="V685" s="128"/>
      <c r="W685" s="128"/>
      <c r="X685" s="128"/>
      <c r="Y685" s="128"/>
      <c r="Z685" s="128"/>
      <c r="AA685" s="128"/>
      <c r="AB685" s="128"/>
      <c r="AC685" s="128"/>
      <c r="AD685" s="128"/>
      <c r="AE685" s="128"/>
      <c r="AF685" s="128"/>
      <c r="AG685" s="128"/>
      <c r="AH685" s="128"/>
      <c r="AI685" s="128"/>
      <c r="AJ685" s="128"/>
      <c r="AK685" s="128"/>
      <c r="AL685" s="128"/>
      <c r="AM685" s="128"/>
      <c r="AN685" s="128"/>
      <c r="AO685" s="128"/>
      <c r="AP685" s="128"/>
      <c r="AQ685" s="128"/>
      <c r="AR685" s="128"/>
      <c r="AS685" s="128"/>
      <c r="AT685" s="128"/>
      <c r="AU685" s="128"/>
      <c r="AV685" s="128"/>
      <c r="AW685" s="128"/>
      <c r="AX685" s="128"/>
      <c r="AY685" s="128"/>
      <c r="AZ685" s="128"/>
      <c r="BA685" s="128"/>
      <c r="BB685" s="128"/>
      <c r="BC685" s="128"/>
      <c r="BD685" s="128"/>
      <c r="BE685" s="128"/>
      <c r="BF685" s="128"/>
      <c r="BG685" s="128"/>
      <c r="BH685" s="128"/>
      <c r="BI685" s="128"/>
      <c r="BJ685" s="128"/>
      <c r="BK685" s="128"/>
      <c r="BL685" s="128"/>
      <c r="BM685" s="128"/>
      <c r="BN685" s="128"/>
      <c r="BO685" s="128"/>
      <c r="BP685" s="128"/>
      <c r="BQ685" s="128"/>
      <c r="BR685" s="128"/>
      <c r="BS685" s="128"/>
      <c r="BT685" s="128"/>
      <c r="BU685" s="128"/>
      <c r="BV685" s="128"/>
      <c r="BW685" s="128"/>
      <c r="BX685" s="128"/>
      <c r="BY685" s="128"/>
      <c r="BZ685" s="128"/>
      <c r="CA685" s="128"/>
      <c r="CB685" s="128"/>
      <c r="CC685" s="128"/>
      <c r="CD685" s="128"/>
      <c r="CE685" s="128"/>
      <c r="CF685" s="128"/>
      <c r="CG685" s="128"/>
      <c r="CH685" s="128"/>
      <c r="CI685" s="128"/>
      <c r="CJ685" s="128"/>
      <c r="CK685" s="128"/>
      <c r="CL685" s="128"/>
      <c r="CM685" s="128"/>
      <c r="CN685" s="128"/>
      <c r="CO685" s="128"/>
      <c r="CP685" s="128"/>
      <c r="CQ685" s="128"/>
      <c r="CR685" s="128"/>
      <c r="CS685" s="128"/>
      <c r="CT685" s="128"/>
      <c r="CU685" s="128"/>
      <c r="CV685" s="128"/>
      <c r="CW685" s="128"/>
      <c r="CX685" s="128"/>
      <c r="CY685" s="128"/>
      <c r="CZ685" s="128"/>
      <c r="DA685" s="128"/>
      <c r="DB685" s="128"/>
      <c r="DC685" s="128"/>
      <c r="DD685" s="128"/>
      <c r="DE685" s="128"/>
      <c r="DF685" s="128"/>
      <c r="DG685" s="128"/>
      <c r="DH685" s="128"/>
      <c r="DI685" s="128"/>
      <c r="DJ685" s="128"/>
      <c r="DK685" s="128"/>
      <c r="DL685" s="128"/>
      <c r="DM685" s="128"/>
      <c r="DN685" s="128"/>
      <c r="DO685" s="128"/>
      <c r="DP685" s="128"/>
      <c r="DQ685" s="128"/>
      <c r="DR685" s="128"/>
      <c r="DS685" s="128"/>
      <c r="DT685" s="128"/>
      <c r="DU685" s="128"/>
      <c r="DV685" s="128"/>
      <c r="DW685" s="128"/>
      <c r="DX685" s="128"/>
      <c r="DY685" s="128"/>
      <c r="DZ685" s="128"/>
      <c r="EA685" s="128"/>
      <c r="EB685" s="128"/>
    </row>
    <row r="686" spans="10:132">
      <c r="J686" s="128"/>
      <c r="K686" s="128"/>
      <c r="L686" s="128"/>
      <c r="M686" s="128"/>
      <c r="N686" s="128"/>
      <c r="O686" s="128"/>
      <c r="P686" s="128"/>
      <c r="Q686" s="128"/>
      <c r="R686" s="128"/>
      <c r="S686" s="128"/>
      <c r="T686" s="128"/>
      <c r="U686" s="128"/>
      <c r="V686" s="128"/>
      <c r="W686" s="128"/>
      <c r="X686" s="128"/>
      <c r="Y686" s="128"/>
      <c r="Z686" s="128"/>
      <c r="AA686" s="128"/>
      <c r="AB686" s="128"/>
      <c r="AC686" s="128"/>
      <c r="AD686" s="128"/>
      <c r="AE686" s="128"/>
      <c r="AF686" s="128"/>
      <c r="AG686" s="128"/>
      <c r="AH686" s="128"/>
      <c r="AI686" s="128"/>
      <c r="AJ686" s="128"/>
      <c r="AK686" s="128"/>
      <c r="AL686" s="128"/>
      <c r="AM686" s="128"/>
      <c r="AN686" s="128"/>
      <c r="AO686" s="128"/>
      <c r="AP686" s="128"/>
      <c r="AQ686" s="128"/>
      <c r="AR686" s="128"/>
      <c r="AS686" s="128"/>
      <c r="AT686" s="128"/>
      <c r="AU686" s="128"/>
      <c r="AV686" s="128"/>
      <c r="AW686" s="128"/>
      <c r="AX686" s="128"/>
      <c r="AY686" s="128"/>
      <c r="AZ686" s="128"/>
      <c r="BA686" s="128"/>
      <c r="BB686" s="128"/>
      <c r="BC686" s="128"/>
      <c r="BD686" s="128"/>
      <c r="BE686" s="128"/>
      <c r="BF686" s="128"/>
      <c r="BG686" s="128"/>
      <c r="BH686" s="128"/>
      <c r="BI686" s="128"/>
      <c r="BJ686" s="128"/>
      <c r="BK686" s="128"/>
      <c r="BL686" s="128"/>
      <c r="BM686" s="128"/>
      <c r="BN686" s="128"/>
      <c r="BO686" s="128"/>
      <c r="BP686" s="128"/>
      <c r="BQ686" s="128"/>
      <c r="BR686" s="128"/>
      <c r="BS686" s="128"/>
      <c r="BT686" s="128"/>
      <c r="BU686" s="128"/>
      <c r="BV686" s="128"/>
      <c r="BW686" s="128"/>
      <c r="BX686" s="128"/>
      <c r="BY686" s="128"/>
      <c r="BZ686" s="128"/>
      <c r="CA686" s="128"/>
      <c r="CB686" s="128"/>
      <c r="CC686" s="128"/>
      <c r="CD686" s="128"/>
      <c r="CE686" s="128"/>
      <c r="CF686" s="128"/>
      <c r="CG686" s="128"/>
      <c r="CH686" s="128"/>
      <c r="CI686" s="128"/>
      <c r="CJ686" s="128"/>
      <c r="CK686" s="128"/>
      <c r="CL686" s="128"/>
      <c r="CM686" s="128"/>
      <c r="CN686" s="128"/>
      <c r="CO686" s="128"/>
      <c r="CP686" s="128"/>
      <c r="CQ686" s="128"/>
      <c r="CR686" s="128"/>
      <c r="CS686" s="128"/>
      <c r="CT686" s="128"/>
      <c r="CU686" s="128"/>
      <c r="CV686" s="128"/>
      <c r="CW686" s="128"/>
      <c r="CX686" s="128"/>
      <c r="CY686" s="128"/>
      <c r="CZ686" s="128"/>
      <c r="DA686" s="128"/>
      <c r="DB686" s="128"/>
      <c r="DC686" s="128"/>
      <c r="DD686" s="128"/>
      <c r="DE686" s="128"/>
      <c r="DF686" s="128"/>
      <c r="DG686" s="128"/>
      <c r="DH686" s="128"/>
      <c r="DI686" s="128"/>
      <c r="DJ686" s="128"/>
      <c r="DK686" s="128"/>
      <c r="DL686" s="128"/>
      <c r="DM686" s="128"/>
      <c r="DN686" s="128"/>
      <c r="DO686" s="128"/>
      <c r="DP686" s="128"/>
      <c r="DQ686" s="128"/>
      <c r="DR686" s="128"/>
      <c r="DS686" s="128"/>
      <c r="DT686" s="128"/>
      <c r="DU686" s="128"/>
      <c r="DV686" s="128"/>
      <c r="DW686" s="128"/>
      <c r="DX686" s="128"/>
      <c r="DY686" s="128"/>
      <c r="DZ686" s="128"/>
      <c r="EA686" s="128"/>
      <c r="EB686" s="128"/>
    </row>
    <row r="687" spans="10:132">
      <c r="J687" s="128"/>
      <c r="K687" s="128"/>
      <c r="L687" s="128"/>
      <c r="M687" s="128"/>
      <c r="N687" s="128"/>
      <c r="O687" s="128"/>
      <c r="P687" s="128"/>
      <c r="Q687" s="128"/>
      <c r="R687" s="128"/>
      <c r="S687" s="128"/>
      <c r="T687" s="128"/>
      <c r="U687" s="128"/>
      <c r="V687" s="128"/>
      <c r="W687" s="128"/>
      <c r="X687" s="128"/>
      <c r="Y687" s="128"/>
      <c r="Z687" s="128"/>
      <c r="AA687" s="128"/>
      <c r="AB687" s="128"/>
      <c r="AC687" s="128"/>
      <c r="AD687" s="128"/>
      <c r="AE687" s="128"/>
      <c r="AF687" s="128"/>
      <c r="AG687" s="128"/>
      <c r="AH687" s="128"/>
      <c r="AI687" s="128"/>
      <c r="AJ687" s="128"/>
      <c r="AK687" s="128"/>
      <c r="AL687" s="128"/>
      <c r="AM687" s="128"/>
      <c r="AN687" s="128"/>
      <c r="AO687" s="128"/>
      <c r="AP687" s="128"/>
      <c r="AQ687" s="128"/>
      <c r="AR687" s="128"/>
      <c r="AS687" s="128"/>
      <c r="AT687" s="128"/>
      <c r="AU687" s="128"/>
      <c r="AV687" s="128"/>
      <c r="AW687" s="128"/>
      <c r="AX687" s="128"/>
      <c r="AY687" s="128"/>
      <c r="AZ687" s="128"/>
      <c r="BA687" s="128"/>
      <c r="BB687" s="128"/>
      <c r="BC687" s="128"/>
      <c r="BD687" s="128"/>
      <c r="BE687" s="128"/>
      <c r="BF687" s="128"/>
      <c r="BG687" s="128"/>
      <c r="BH687" s="128"/>
      <c r="BI687" s="128"/>
      <c r="BJ687" s="128"/>
      <c r="BK687" s="128"/>
      <c r="BL687" s="128"/>
      <c r="BM687" s="128"/>
      <c r="BN687" s="128"/>
      <c r="BO687" s="128"/>
      <c r="BP687" s="128"/>
      <c r="BQ687" s="128"/>
      <c r="BR687" s="128"/>
      <c r="BS687" s="128"/>
      <c r="BT687" s="128"/>
      <c r="BU687" s="128"/>
      <c r="BV687" s="128"/>
      <c r="BW687" s="128"/>
      <c r="BX687" s="128"/>
      <c r="BY687" s="128"/>
      <c r="BZ687" s="128"/>
      <c r="CA687" s="128"/>
      <c r="CB687" s="128"/>
      <c r="CC687" s="128"/>
      <c r="CD687" s="128"/>
      <c r="CE687" s="128"/>
      <c r="CF687" s="128"/>
      <c r="CG687" s="128"/>
      <c r="CH687" s="128"/>
      <c r="CI687" s="128"/>
      <c r="CJ687" s="128"/>
      <c r="CK687" s="128"/>
      <c r="CL687" s="128"/>
      <c r="CM687" s="128"/>
      <c r="CN687" s="128"/>
      <c r="CO687" s="128"/>
      <c r="CP687" s="128"/>
      <c r="CQ687" s="128"/>
      <c r="CR687" s="128"/>
      <c r="CS687" s="128"/>
      <c r="CT687" s="128"/>
      <c r="CU687" s="128"/>
      <c r="CV687" s="128"/>
      <c r="CW687" s="128"/>
      <c r="CX687" s="128"/>
      <c r="CY687" s="128"/>
      <c r="CZ687" s="128"/>
      <c r="DA687" s="128"/>
      <c r="DB687" s="128"/>
      <c r="DC687" s="128"/>
      <c r="DD687" s="128"/>
      <c r="DE687" s="128"/>
      <c r="DF687" s="128"/>
      <c r="DG687" s="128"/>
      <c r="DH687" s="128"/>
      <c r="DI687" s="128"/>
      <c r="DJ687" s="128"/>
      <c r="DK687" s="128"/>
      <c r="DL687" s="128"/>
      <c r="DM687" s="128"/>
      <c r="DN687" s="128"/>
      <c r="DO687" s="128"/>
      <c r="DP687" s="128"/>
      <c r="DQ687" s="128"/>
      <c r="DR687" s="128"/>
      <c r="DS687" s="128"/>
      <c r="DT687" s="128"/>
      <c r="DU687" s="128"/>
      <c r="DV687" s="128"/>
      <c r="DW687" s="128"/>
      <c r="DX687" s="128"/>
      <c r="DY687" s="128"/>
      <c r="DZ687" s="128"/>
      <c r="EA687" s="128"/>
      <c r="EB687" s="128"/>
    </row>
    <row r="688" spans="10:132">
      <c r="J688" s="128"/>
      <c r="K688" s="128"/>
      <c r="L688" s="128"/>
      <c r="M688" s="128"/>
      <c r="N688" s="128"/>
      <c r="O688" s="128"/>
      <c r="P688" s="128"/>
      <c r="Q688" s="128"/>
      <c r="R688" s="128"/>
      <c r="S688" s="128"/>
      <c r="T688" s="128"/>
      <c r="U688" s="128"/>
      <c r="V688" s="128"/>
      <c r="W688" s="128"/>
      <c r="X688" s="128"/>
      <c r="Y688" s="128"/>
      <c r="Z688" s="128"/>
      <c r="AA688" s="128"/>
      <c r="AB688" s="128"/>
      <c r="AC688" s="128"/>
      <c r="AD688" s="128"/>
      <c r="AE688" s="128"/>
      <c r="AF688" s="128"/>
      <c r="AG688" s="128"/>
      <c r="AH688" s="128"/>
      <c r="AI688" s="128"/>
      <c r="AJ688" s="128"/>
      <c r="AK688" s="128"/>
      <c r="AL688" s="128"/>
      <c r="AM688" s="128"/>
      <c r="AN688" s="128"/>
      <c r="AO688" s="128"/>
      <c r="AP688" s="128"/>
      <c r="AQ688" s="128"/>
      <c r="AR688" s="128"/>
      <c r="AS688" s="128"/>
      <c r="AT688" s="128"/>
      <c r="AU688" s="128"/>
      <c r="AV688" s="128"/>
      <c r="AW688" s="128"/>
      <c r="AX688" s="128"/>
      <c r="AY688" s="128"/>
      <c r="AZ688" s="128"/>
      <c r="BA688" s="128"/>
      <c r="BB688" s="128"/>
      <c r="BC688" s="128"/>
      <c r="BD688" s="128"/>
      <c r="BE688" s="128"/>
      <c r="BF688" s="128"/>
      <c r="BG688" s="128"/>
      <c r="BH688" s="128"/>
      <c r="BI688" s="128"/>
      <c r="BJ688" s="128"/>
      <c r="BK688" s="128"/>
      <c r="BL688" s="128"/>
      <c r="BM688" s="128"/>
      <c r="BN688" s="128"/>
      <c r="BO688" s="128"/>
      <c r="BP688" s="128"/>
      <c r="BQ688" s="128"/>
      <c r="BR688" s="128"/>
      <c r="BS688" s="128"/>
      <c r="BT688" s="128"/>
      <c r="BU688" s="128"/>
      <c r="BV688" s="128"/>
      <c r="BW688" s="128"/>
      <c r="BX688" s="128"/>
      <c r="BY688" s="128"/>
      <c r="BZ688" s="128"/>
      <c r="CA688" s="128"/>
      <c r="CB688" s="128"/>
      <c r="CC688" s="128"/>
      <c r="CD688" s="128"/>
      <c r="CE688" s="128"/>
      <c r="CF688" s="128"/>
      <c r="CG688" s="128"/>
      <c r="CH688" s="128"/>
      <c r="CI688" s="128"/>
      <c r="CJ688" s="128"/>
      <c r="CK688" s="128"/>
      <c r="CL688" s="128"/>
      <c r="CM688" s="128"/>
      <c r="CN688" s="128"/>
      <c r="CO688" s="128"/>
      <c r="CP688" s="128"/>
      <c r="CQ688" s="128"/>
      <c r="CR688" s="128"/>
      <c r="CS688" s="128"/>
      <c r="CT688" s="128"/>
      <c r="CU688" s="128"/>
      <c r="CV688" s="128"/>
      <c r="CW688" s="128"/>
      <c r="CX688" s="128"/>
      <c r="CY688" s="128"/>
      <c r="CZ688" s="128"/>
      <c r="DA688" s="128"/>
      <c r="DB688" s="128"/>
      <c r="DC688" s="128"/>
      <c r="DD688" s="128"/>
      <c r="DE688" s="128"/>
      <c r="DF688" s="128"/>
      <c r="DG688" s="128"/>
      <c r="DH688" s="128"/>
      <c r="DI688" s="128"/>
      <c r="DJ688" s="128"/>
      <c r="DK688" s="128"/>
      <c r="DL688" s="128"/>
      <c r="DM688" s="128"/>
      <c r="DN688" s="128"/>
      <c r="DO688" s="128"/>
      <c r="DP688" s="128"/>
      <c r="DQ688" s="128"/>
      <c r="DR688" s="128"/>
      <c r="DS688" s="128"/>
      <c r="DT688" s="128"/>
      <c r="DU688" s="128"/>
      <c r="DV688" s="128"/>
      <c r="DW688" s="128"/>
      <c r="DX688" s="128"/>
      <c r="DY688" s="128"/>
      <c r="DZ688" s="128"/>
      <c r="EA688" s="128"/>
      <c r="EB688" s="128"/>
    </row>
    <row r="689" spans="10:132">
      <c r="J689" s="128"/>
      <c r="K689" s="128"/>
      <c r="L689" s="128"/>
      <c r="M689" s="128"/>
      <c r="N689" s="128"/>
      <c r="O689" s="128"/>
      <c r="P689" s="128"/>
      <c r="Q689" s="128"/>
      <c r="R689" s="128"/>
      <c r="S689" s="128"/>
      <c r="T689" s="128"/>
      <c r="U689" s="128"/>
      <c r="V689" s="128"/>
      <c r="W689" s="128"/>
      <c r="X689" s="128"/>
      <c r="Y689" s="128"/>
      <c r="Z689" s="128"/>
      <c r="AA689" s="128"/>
      <c r="AB689" s="128"/>
      <c r="AC689" s="128"/>
      <c r="AD689" s="128"/>
      <c r="AE689" s="128"/>
      <c r="AF689" s="128"/>
      <c r="AG689" s="128"/>
      <c r="AH689" s="128"/>
      <c r="AI689" s="128"/>
      <c r="AJ689" s="128"/>
      <c r="AK689" s="128"/>
      <c r="AL689" s="128"/>
      <c r="AM689" s="128"/>
      <c r="AN689" s="128"/>
      <c r="AO689" s="128"/>
      <c r="AP689" s="128"/>
      <c r="AQ689" s="128"/>
      <c r="AR689" s="128"/>
      <c r="AS689" s="128"/>
      <c r="AT689" s="128"/>
      <c r="AU689" s="128"/>
      <c r="AV689" s="128"/>
      <c r="AW689" s="128"/>
      <c r="AX689" s="128"/>
      <c r="AY689" s="128"/>
      <c r="AZ689" s="128"/>
      <c r="BA689" s="128"/>
      <c r="BB689" s="128"/>
      <c r="BC689" s="128"/>
      <c r="BD689" s="128"/>
      <c r="BE689" s="128"/>
      <c r="BF689" s="128"/>
      <c r="BG689" s="128"/>
      <c r="BH689" s="128"/>
      <c r="BI689" s="128"/>
      <c r="BJ689" s="128"/>
      <c r="BK689" s="128"/>
      <c r="BL689" s="128"/>
      <c r="BM689" s="128"/>
      <c r="BN689" s="128"/>
      <c r="BO689" s="128"/>
      <c r="BP689" s="128"/>
      <c r="BQ689" s="128"/>
      <c r="BR689" s="128"/>
      <c r="BS689" s="128"/>
      <c r="BT689" s="128"/>
      <c r="BU689" s="128"/>
      <c r="BV689" s="128"/>
      <c r="BW689" s="128"/>
      <c r="BX689" s="128"/>
      <c r="BY689" s="128"/>
      <c r="BZ689" s="128"/>
      <c r="CA689" s="128"/>
      <c r="CB689" s="128"/>
      <c r="CC689" s="128"/>
      <c r="CD689" s="128"/>
      <c r="CE689" s="128"/>
      <c r="CF689" s="128"/>
      <c r="CG689" s="128"/>
      <c r="CH689" s="128"/>
      <c r="CI689" s="128"/>
      <c r="CJ689" s="128"/>
      <c r="CK689" s="128"/>
      <c r="CL689" s="128"/>
      <c r="CM689" s="128"/>
      <c r="CN689" s="128"/>
      <c r="CO689" s="128"/>
      <c r="CP689" s="128"/>
      <c r="CQ689" s="128"/>
      <c r="CR689" s="128"/>
      <c r="CS689" s="128"/>
      <c r="CT689" s="128"/>
      <c r="CU689" s="128"/>
      <c r="CV689" s="128"/>
      <c r="CW689" s="128"/>
      <c r="CX689" s="128"/>
      <c r="CY689" s="128"/>
      <c r="CZ689" s="128"/>
      <c r="DA689" s="128"/>
      <c r="DB689" s="128"/>
      <c r="DC689" s="128"/>
      <c r="DD689" s="128"/>
      <c r="DE689" s="128"/>
      <c r="DF689" s="128"/>
      <c r="DG689" s="128"/>
      <c r="DH689" s="128"/>
      <c r="DI689" s="128"/>
      <c r="DJ689" s="128"/>
      <c r="DK689" s="128"/>
      <c r="DL689" s="128"/>
      <c r="DM689" s="128"/>
      <c r="DN689" s="128"/>
      <c r="DO689" s="128"/>
      <c r="DP689" s="128"/>
      <c r="DQ689" s="128"/>
      <c r="DR689" s="128"/>
      <c r="DS689" s="128"/>
      <c r="DT689" s="128"/>
      <c r="DU689" s="128"/>
      <c r="DV689" s="128"/>
      <c r="DW689" s="128"/>
      <c r="DX689" s="128"/>
      <c r="DY689" s="128"/>
      <c r="DZ689" s="128"/>
      <c r="EA689" s="128"/>
      <c r="EB689" s="128"/>
    </row>
    <row r="690" spans="10:132">
      <c r="J690" s="128"/>
      <c r="K690" s="128"/>
      <c r="L690" s="128"/>
      <c r="M690" s="128"/>
      <c r="N690" s="128"/>
      <c r="O690" s="128"/>
      <c r="P690" s="128"/>
      <c r="Q690" s="128"/>
      <c r="R690" s="128"/>
      <c r="S690" s="128"/>
      <c r="T690" s="128"/>
      <c r="U690" s="128"/>
      <c r="V690" s="128"/>
      <c r="W690" s="128"/>
      <c r="X690" s="128"/>
      <c r="Y690" s="128"/>
      <c r="Z690" s="128"/>
      <c r="AA690" s="128"/>
      <c r="AB690" s="128"/>
      <c r="AC690" s="128"/>
      <c r="AD690" s="128"/>
      <c r="AE690" s="128"/>
      <c r="AF690" s="128"/>
      <c r="AG690" s="128"/>
      <c r="AH690" s="128"/>
      <c r="AI690" s="128"/>
      <c r="AJ690" s="128"/>
      <c r="AK690" s="128"/>
      <c r="AL690" s="128"/>
      <c r="AM690" s="128"/>
      <c r="AN690" s="128"/>
      <c r="AO690" s="128"/>
      <c r="AP690" s="128"/>
      <c r="AQ690" s="128"/>
      <c r="AR690" s="128"/>
      <c r="AS690" s="128"/>
      <c r="AT690" s="128"/>
      <c r="AU690" s="128"/>
      <c r="AV690" s="128"/>
      <c r="AW690" s="128"/>
      <c r="AX690" s="128"/>
      <c r="AY690" s="128"/>
      <c r="AZ690" s="128"/>
      <c r="BA690" s="128"/>
      <c r="BB690" s="128"/>
      <c r="BC690" s="128"/>
      <c r="BD690" s="128"/>
      <c r="BE690" s="128"/>
      <c r="BF690" s="128"/>
      <c r="BG690" s="128"/>
      <c r="BH690" s="128"/>
      <c r="BI690" s="128"/>
      <c r="BJ690" s="128"/>
      <c r="BK690" s="128"/>
      <c r="BL690" s="128"/>
      <c r="BM690" s="128"/>
      <c r="BN690" s="128"/>
      <c r="BO690" s="128"/>
      <c r="BP690" s="128"/>
      <c r="BQ690" s="128"/>
      <c r="BR690" s="128"/>
      <c r="BS690" s="128"/>
      <c r="BT690" s="128"/>
      <c r="BU690" s="128"/>
      <c r="BV690" s="128"/>
      <c r="BW690" s="128"/>
      <c r="BX690" s="128"/>
      <c r="BY690" s="128"/>
      <c r="BZ690" s="128"/>
      <c r="CA690" s="128"/>
      <c r="CB690" s="128"/>
      <c r="CC690" s="128"/>
      <c r="CD690" s="128"/>
      <c r="CE690" s="128"/>
      <c r="CF690" s="128"/>
      <c r="CG690" s="128"/>
      <c r="CH690" s="128"/>
      <c r="CI690" s="128"/>
      <c r="CJ690" s="128"/>
      <c r="CK690" s="128"/>
      <c r="CL690" s="128"/>
      <c r="CM690" s="128"/>
      <c r="CN690" s="128"/>
      <c r="CO690" s="128"/>
      <c r="CP690" s="128"/>
      <c r="CQ690" s="128"/>
      <c r="CR690" s="128"/>
      <c r="CS690" s="128"/>
      <c r="CT690" s="128"/>
      <c r="CU690" s="128"/>
      <c r="CV690" s="128"/>
      <c r="CW690" s="128"/>
      <c r="CX690" s="128"/>
      <c r="CY690" s="128"/>
      <c r="CZ690" s="128"/>
      <c r="DA690" s="128"/>
      <c r="DB690" s="128"/>
      <c r="DC690" s="128"/>
      <c r="DD690" s="128"/>
      <c r="DE690" s="128"/>
      <c r="DF690" s="128"/>
      <c r="DG690" s="128"/>
      <c r="DH690" s="128"/>
      <c r="DI690" s="128"/>
      <c r="DJ690" s="128"/>
      <c r="DK690" s="128"/>
      <c r="DL690" s="128"/>
      <c r="DM690" s="128"/>
      <c r="DN690" s="128"/>
      <c r="DO690" s="128"/>
      <c r="DP690" s="128"/>
      <c r="DQ690" s="128"/>
      <c r="DR690" s="128"/>
      <c r="DS690" s="128"/>
      <c r="DT690" s="128"/>
      <c r="DU690" s="128"/>
      <c r="DV690" s="128"/>
      <c r="DW690" s="128"/>
      <c r="DX690" s="128"/>
      <c r="DY690" s="128"/>
      <c r="DZ690" s="128"/>
      <c r="EA690" s="128"/>
      <c r="EB690" s="128"/>
    </row>
    <row r="691" spans="10:132">
      <c r="J691" s="128"/>
      <c r="K691" s="128"/>
      <c r="L691" s="128"/>
      <c r="M691" s="128"/>
      <c r="N691" s="128"/>
      <c r="O691" s="128"/>
      <c r="P691" s="128"/>
      <c r="Q691" s="128"/>
      <c r="R691" s="128"/>
      <c r="S691" s="128"/>
      <c r="T691" s="128"/>
      <c r="U691" s="128"/>
      <c r="V691" s="128"/>
      <c r="W691" s="128"/>
      <c r="X691" s="128"/>
      <c r="Y691" s="128"/>
      <c r="Z691" s="128"/>
      <c r="AA691" s="128"/>
      <c r="AB691" s="128"/>
      <c r="AC691" s="128"/>
      <c r="AD691" s="128"/>
      <c r="AE691" s="128"/>
      <c r="AF691" s="128"/>
      <c r="AG691" s="128"/>
      <c r="AH691" s="128"/>
      <c r="AI691" s="128"/>
      <c r="AJ691" s="128"/>
      <c r="AK691" s="128"/>
      <c r="AL691" s="128"/>
      <c r="AM691" s="128"/>
      <c r="AN691" s="128"/>
      <c r="AO691" s="128"/>
      <c r="AP691" s="128"/>
      <c r="AQ691" s="128"/>
      <c r="AR691" s="128"/>
      <c r="AS691" s="128"/>
      <c r="AT691" s="128"/>
      <c r="AU691" s="128"/>
      <c r="AV691" s="128"/>
      <c r="AW691" s="128"/>
      <c r="AX691" s="128"/>
      <c r="AY691" s="128"/>
      <c r="AZ691" s="128"/>
      <c r="BA691" s="128"/>
      <c r="BB691" s="128"/>
      <c r="BC691" s="128"/>
      <c r="BD691" s="128"/>
      <c r="BE691" s="128"/>
      <c r="BF691" s="128"/>
      <c r="BG691" s="128"/>
      <c r="BH691" s="128"/>
      <c r="BI691" s="128"/>
      <c r="BJ691" s="128"/>
      <c r="BK691" s="128"/>
      <c r="BL691" s="128"/>
      <c r="BM691" s="128"/>
      <c r="BN691" s="128"/>
      <c r="BO691" s="128"/>
      <c r="BP691" s="128"/>
      <c r="BQ691" s="128"/>
      <c r="BR691" s="128"/>
      <c r="BS691" s="128"/>
      <c r="BT691" s="128"/>
      <c r="BU691" s="128"/>
      <c r="BV691" s="128"/>
      <c r="BW691" s="128"/>
      <c r="BX691" s="128"/>
      <c r="BY691" s="128"/>
      <c r="BZ691" s="128"/>
      <c r="CA691" s="128"/>
      <c r="CB691" s="128"/>
      <c r="CC691" s="128"/>
      <c r="CD691" s="128"/>
      <c r="CE691" s="128"/>
      <c r="CF691" s="128"/>
      <c r="CG691" s="128"/>
      <c r="CH691" s="128"/>
      <c r="CI691" s="128"/>
      <c r="CJ691" s="128"/>
      <c r="CK691" s="128"/>
      <c r="CL691" s="128"/>
      <c r="CM691" s="128"/>
      <c r="CN691" s="128"/>
      <c r="CO691" s="128"/>
      <c r="CP691" s="128"/>
      <c r="CQ691" s="128"/>
      <c r="CR691" s="128"/>
      <c r="CS691" s="128"/>
      <c r="CT691" s="128"/>
      <c r="CU691" s="128"/>
      <c r="CV691" s="128"/>
      <c r="CW691" s="128"/>
      <c r="CX691" s="128"/>
      <c r="CY691" s="128"/>
      <c r="CZ691" s="128"/>
      <c r="DA691" s="128"/>
      <c r="DB691" s="128"/>
      <c r="DC691" s="128"/>
      <c r="DD691" s="128"/>
      <c r="DE691" s="128"/>
      <c r="DF691" s="128"/>
      <c r="DG691" s="128"/>
      <c r="DH691" s="128"/>
      <c r="DI691" s="128"/>
      <c r="DJ691" s="128"/>
      <c r="DK691" s="128"/>
      <c r="DL691" s="128"/>
      <c r="DM691" s="128"/>
      <c r="DN691" s="128"/>
      <c r="DO691" s="128"/>
      <c r="DP691" s="128"/>
      <c r="DQ691" s="128"/>
      <c r="DR691" s="128"/>
      <c r="DS691" s="128"/>
      <c r="DT691" s="128"/>
      <c r="DU691" s="128"/>
      <c r="DV691" s="128"/>
      <c r="DW691" s="128"/>
      <c r="DX691" s="128"/>
      <c r="DY691" s="128"/>
      <c r="DZ691" s="128"/>
      <c r="EA691" s="128"/>
      <c r="EB691" s="128"/>
    </row>
    <row r="692" spans="10:132">
      <c r="J692" s="128"/>
      <c r="K692" s="128"/>
      <c r="L692" s="128"/>
      <c r="M692" s="128"/>
      <c r="N692" s="128"/>
      <c r="O692" s="128"/>
      <c r="P692" s="128"/>
      <c r="Q692" s="128"/>
      <c r="R692" s="128"/>
      <c r="S692" s="128"/>
      <c r="T692" s="128"/>
      <c r="U692" s="128"/>
      <c r="V692" s="128"/>
      <c r="W692" s="128"/>
      <c r="X692" s="128"/>
      <c r="Y692" s="128"/>
      <c r="Z692" s="128"/>
      <c r="AA692" s="128"/>
      <c r="AB692" s="128"/>
      <c r="AC692" s="128"/>
      <c r="AD692" s="128"/>
      <c r="AE692" s="128"/>
      <c r="AF692" s="128"/>
      <c r="AG692" s="128"/>
      <c r="AH692" s="128"/>
      <c r="AI692" s="128"/>
      <c r="AJ692" s="128"/>
      <c r="AK692" s="128"/>
      <c r="AL692" s="128"/>
      <c r="AM692" s="128"/>
      <c r="AN692" s="128"/>
      <c r="AO692" s="128"/>
      <c r="AP692" s="128"/>
      <c r="AQ692" s="128"/>
      <c r="AR692" s="128"/>
      <c r="AS692" s="128"/>
      <c r="AT692" s="128"/>
      <c r="AU692" s="128"/>
      <c r="AV692" s="128"/>
      <c r="AW692" s="128"/>
      <c r="AX692" s="128"/>
      <c r="AY692" s="128"/>
      <c r="AZ692" s="128"/>
      <c r="BA692" s="128"/>
      <c r="BB692" s="128"/>
      <c r="BC692" s="128"/>
      <c r="BD692" s="128"/>
      <c r="BE692" s="128"/>
      <c r="BF692" s="128"/>
      <c r="BG692" s="128"/>
      <c r="BH692" s="128"/>
      <c r="BI692" s="128"/>
      <c r="BJ692" s="128"/>
      <c r="BK692" s="128"/>
      <c r="BL692" s="128"/>
      <c r="BM692" s="128"/>
      <c r="BN692" s="128"/>
      <c r="BO692" s="128"/>
      <c r="BP692" s="128"/>
      <c r="BQ692" s="128"/>
      <c r="BR692" s="128"/>
      <c r="BS692" s="128"/>
      <c r="BT692" s="128"/>
      <c r="BU692" s="128"/>
      <c r="BV692" s="128"/>
      <c r="BW692" s="128"/>
      <c r="BX692" s="128"/>
      <c r="BY692" s="128"/>
      <c r="BZ692" s="128"/>
      <c r="CA692" s="128"/>
      <c r="CB692" s="128"/>
      <c r="CC692" s="128"/>
      <c r="CD692" s="128"/>
      <c r="CE692" s="128"/>
      <c r="CF692" s="128"/>
      <c r="CG692" s="128"/>
      <c r="CH692" s="128"/>
      <c r="CI692" s="128"/>
      <c r="CJ692" s="128"/>
      <c r="CK692" s="128"/>
      <c r="CL692" s="128"/>
      <c r="CM692" s="128"/>
      <c r="CN692" s="128"/>
      <c r="CO692" s="128"/>
      <c r="CP692" s="128"/>
      <c r="CQ692" s="128"/>
      <c r="CR692" s="128"/>
      <c r="CS692" s="128"/>
      <c r="CT692" s="128"/>
      <c r="CU692" s="128"/>
      <c r="CV692" s="128"/>
      <c r="CW692" s="128"/>
      <c r="CX692" s="128"/>
      <c r="CY692" s="128"/>
      <c r="CZ692" s="128"/>
      <c r="DA692" s="128"/>
      <c r="DB692" s="128"/>
      <c r="DC692" s="128"/>
      <c r="DD692" s="128"/>
      <c r="DE692" s="128"/>
      <c r="DF692" s="128"/>
      <c r="DG692" s="128"/>
      <c r="DH692" s="128"/>
      <c r="DI692" s="128"/>
      <c r="DJ692" s="128"/>
      <c r="DK692" s="128"/>
      <c r="DL692" s="128"/>
      <c r="DM692" s="128"/>
      <c r="DN692" s="128"/>
      <c r="DO692" s="128"/>
      <c r="DP692" s="128"/>
      <c r="DQ692" s="128"/>
      <c r="DR692" s="128"/>
      <c r="DS692" s="128"/>
      <c r="DT692" s="128"/>
      <c r="DU692" s="128"/>
      <c r="DV692" s="128"/>
      <c r="DW692" s="128"/>
      <c r="DX692" s="128"/>
      <c r="DY692" s="128"/>
      <c r="DZ692" s="128"/>
      <c r="EA692" s="128"/>
      <c r="EB692" s="128"/>
    </row>
    <row r="693" spans="10:132">
      <c r="J693" s="128"/>
      <c r="K693" s="128"/>
      <c r="L693" s="128"/>
      <c r="M693" s="128"/>
      <c r="N693" s="128"/>
      <c r="O693" s="128"/>
      <c r="P693" s="128"/>
      <c r="Q693" s="128"/>
      <c r="R693" s="128"/>
      <c r="S693" s="128"/>
      <c r="T693" s="128"/>
      <c r="U693" s="128"/>
      <c r="V693" s="128"/>
      <c r="W693" s="128"/>
      <c r="X693" s="128"/>
      <c r="Y693" s="128"/>
      <c r="Z693" s="128"/>
      <c r="AA693" s="128"/>
      <c r="AB693" s="128"/>
      <c r="AC693" s="128"/>
      <c r="AD693" s="128"/>
      <c r="AE693" s="128"/>
      <c r="AF693" s="128"/>
      <c r="AG693" s="128"/>
      <c r="AH693" s="128"/>
      <c r="AI693" s="128"/>
      <c r="AJ693" s="128"/>
      <c r="AK693" s="128"/>
      <c r="AL693" s="128"/>
      <c r="AM693" s="128"/>
      <c r="AN693" s="128"/>
      <c r="AO693" s="128"/>
      <c r="AP693" s="128"/>
      <c r="AQ693" s="128"/>
      <c r="AR693" s="128"/>
      <c r="AS693" s="128"/>
      <c r="AT693" s="128"/>
      <c r="AU693" s="128"/>
      <c r="AV693" s="128"/>
      <c r="AW693" s="128"/>
      <c r="AX693" s="128"/>
      <c r="AY693" s="128"/>
      <c r="AZ693" s="128"/>
      <c r="BA693" s="128"/>
      <c r="BB693" s="128"/>
      <c r="BC693" s="128"/>
      <c r="BD693" s="128"/>
      <c r="BE693" s="128"/>
      <c r="BF693" s="128"/>
      <c r="BG693" s="128"/>
      <c r="BH693" s="128"/>
      <c r="BI693" s="128"/>
      <c r="BJ693" s="128"/>
      <c r="BK693" s="128"/>
      <c r="BL693" s="128"/>
      <c r="BM693" s="128"/>
      <c r="BN693" s="128"/>
      <c r="BO693" s="128"/>
      <c r="BP693" s="128"/>
      <c r="BQ693" s="128"/>
      <c r="BR693" s="128"/>
      <c r="BS693" s="128"/>
      <c r="BT693" s="128"/>
      <c r="BU693" s="128"/>
      <c r="BV693" s="128"/>
      <c r="BW693" s="128"/>
      <c r="BX693" s="128"/>
      <c r="BY693" s="128"/>
      <c r="BZ693" s="128"/>
      <c r="CA693" s="128"/>
      <c r="CB693" s="128"/>
      <c r="CC693" s="128"/>
      <c r="CD693" s="128"/>
      <c r="CE693" s="128"/>
      <c r="CF693" s="128"/>
      <c r="CG693" s="128"/>
      <c r="CH693" s="128"/>
      <c r="CI693" s="128"/>
      <c r="CJ693" s="128"/>
      <c r="CK693" s="128"/>
      <c r="CL693" s="128"/>
      <c r="CM693" s="128"/>
      <c r="CN693" s="128"/>
      <c r="CO693" s="128"/>
      <c r="CP693" s="128"/>
      <c r="CQ693" s="128"/>
      <c r="CR693" s="128"/>
      <c r="CS693" s="128"/>
      <c r="CT693" s="128"/>
      <c r="CU693" s="128"/>
      <c r="CV693" s="128"/>
      <c r="CW693" s="128"/>
      <c r="CX693" s="128"/>
      <c r="CY693" s="128"/>
      <c r="CZ693" s="128"/>
      <c r="DA693" s="128"/>
      <c r="DB693" s="128"/>
      <c r="DC693" s="128"/>
      <c r="DD693" s="128"/>
      <c r="DE693" s="128"/>
      <c r="DF693" s="128"/>
      <c r="DG693" s="128"/>
      <c r="DH693" s="128"/>
      <c r="DI693" s="128"/>
      <c r="DJ693" s="128"/>
      <c r="DK693" s="128"/>
      <c r="DL693" s="128"/>
      <c r="DM693" s="128"/>
      <c r="DN693" s="128"/>
      <c r="DO693" s="128"/>
      <c r="DP693" s="128"/>
      <c r="DQ693" s="128"/>
      <c r="DR693" s="128"/>
      <c r="DS693" s="128"/>
      <c r="DT693" s="128"/>
      <c r="DU693" s="128"/>
      <c r="DV693" s="128"/>
      <c r="DW693" s="128"/>
      <c r="DX693" s="128"/>
      <c r="DY693" s="128"/>
      <c r="DZ693" s="128"/>
      <c r="EA693" s="128"/>
      <c r="EB693" s="128"/>
    </row>
    <row r="694" spans="10:132">
      <c r="J694" s="128"/>
      <c r="K694" s="128"/>
      <c r="L694" s="128"/>
      <c r="M694" s="128"/>
      <c r="N694" s="128"/>
      <c r="O694" s="128"/>
      <c r="P694" s="128"/>
      <c r="Q694" s="128"/>
      <c r="R694" s="128"/>
      <c r="S694" s="128"/>
      <c r="T694" s="128"/>
      <c r="U694" s="128"/>
      <c r="V694" s="128"/>
      <c r="W694" s="128"/>
      <c r="X694" s="128"/>
      <c r="Y694" s="128"/>
      <c r="Z694" s="128"/>
      <c r="AA694" s="128"/>
      <c r="AB694" s="128"/>
      <c r="AC694" s="128"/>
      <c r="AD694" s="128"/>
      <c r="AE694" s="128"/>
      <c r="AF694" s="128"/>
      <c r="AG694" s="128"/>
      <c r="AH694" s="128"/>
      <c r="AI694" s="128"/>
      <c r="AJ694" s="128"/>
      <c r="AK694" s="128"/>
      <c r="AL694" s="128"/>
      <c r="AM694" s="128"/>
      <c r="AN694" s="128"/>
      <c r="AO694" s="128"/>
      <c r="AP694" s="128"/>
      <c r="AQ694" s="128"/>
      <c r="AR694" s="128"/>
      <c r="AS694" s="128"/>
      <c r="AT694" s="128"/>
      <c r="AU694" s="128"/>
      <c r="AV694" s="128"/>
      <c r="AW694" s="128"/>
      <c r="AX694" s="128"/>
      <c r="AY694" s="128"/>
      <c r="AZ694" s="128"/>
      <c r="BA694" s="128"/>
      <c r="BB694" s="128"/>
      <c r="BC694" s="128"/>
      <c r="BD694" s="128"/>
      <c r="BE694" s="128"/>
      <c r="BF694" s="128"/>
      <c r="BG694" s="128"/>
      <c r="BH694" s="128"/>
      <c r="BI694" s="128"/>
      <c r="BJ694" s="128"/>
      <c r="BK694" s="128"/>
      <c r="BL694" s="128"/>
      <c r="BM694" s="128"/>
      <c r="BN694" s="128"/>
      <c r="BO694" s="128"/>
      <c r="BP694" s="128"/>
      <c r="BQ694" s="128"/>
      <c r="BR694" s="128"/>
      <c r="BS694" s="128"/>
      <c r="BT694" s="128"/>
      <c r="BU694" s="128"/>
      <c r="BV694" s="128"/>
      <c r="BW694" s="128"/>
      <c r="BX694" s="128"/>
      <c r="BY694" s="128"/>
      <c r="BZ694" s="128"/>
      <c r="CA694" s="128"/>
      <c r="CB694" s="128"/>
      <c r="CC694" s="128"/>
      <c r="CD694" s="128"/>
      <c r="CE694" s="128"/>
      <c r="CF694" s="128"/>
      <c r="CG694" s="128"/>
      <c r="CH694" s="128"/>
      <c r="CI694" s="128"/>
      <c r="CJ694" s="128"/>
      <c r="CK694" s="128"/>
      <c r="CL694" s="128"/>
      <c r="CM694" s="128"/>
      <c r="CN694" s="128"/>
      <c r="CO694" s="128"/>
      <c r="CP694" s="128"/>
      <c r="CQ694" s="128"/>
      <c r="CR694" s="128"/>
      <c r="CS694" s="128"/>
      <c r="CT694" s="128"/>
      <c r="CU694" s="128"/>
      <c r="CV694" s="128"/>
      <c r="CW694" s="128"/>
      <c r="CX694" s="128"/>
      <c r="CY694" s="128"/>
      <c r="CZ694" s="128"/>
      <c r="DA694" s="128"/>
      <c r="DB694" s="128"/>
      <c r="DC694" s="128"/>
      <c r="DD694" s="128"/>
      <c r="DE694" s="128"/>
      <c r="DF694" s="128"/>
      <c r="DG694" s="128"/>
      <c r="DH694" s="128"/>
      <c r="DI694" s="128"/>
      <c r="DJ694" s="128"/>
      <c r="DK694" s="128"/>
      <c r="DL694" s="128"/>
      <c r="DM694" s="128"/>
      <c r="DN694" s="128"/>
      <c r="DO694" s="128"/>
      <c r="DP694" s="128"/>
      <c r="DQ694" s="128"/>
      <c r="DR694" s="128"/>
      <c r="DS694" s="128"/>
      <c r="DT694" s="128"/>
      <c r="DU694" s="128"/>
      <c r="DV694" s="128"/>
      <c r="DW694" s="128"/>
      <c r="DX694" s="128"/>
      <c r="DY694" s="128"/>
      <c r="DZ694" s="128"/>
      <c r="EA694" s="128"/>
      <c r="EB694" s="128"/>
    </row>
    <row r="695" spans="10:132">
      <c r="J695" s="128"/>
      <c r="K695" s="128"/>
      <c r="L695" s="128"/>
      <c r="M695" s="128"/>
      <c r="N695" s="128"/>
      <c r="O695" s="128"/>
      <c r="P695" s="128"/>
      <c r="Q695" s="128"/>
      <c r="R695" s="128"/>
      <c r="S695" s="128"/>
      <c r="T695" s="128"/>
      <c r="U695" s="128"/>
      <c r="V695" s="128"/>
      <c r="W695" s="128"/>
      <c r="X695" s="128"/>
      <c r="Y695" s="128"/>
      <c r="Z695" s="128"/>
      <c r="AA695" s="128"/>
      <c r="AB695" s="128"/>
      <c r="AC695" s="128"/>
      <c r="AD695" s="128"/>
      <c r="AE695" s="128"/>
      <c r="AF695" s="128"/>
      <c r="AG695" s="128"/>
      <c r="AH695" s="128"/>
      <c r="AI695" s="128"/>
      <c r="AJ695" s="128"/>
      <c r="AK695" s="128"/>
      <c r="AL695" s="128"/>
      <c r="AM695" s="128"/>
      <c r="AN695" s="128"/>
      <c r="AO695" s="128"/>
      <c r="AP695" s="128"/>
      <c r="AQ695" s="128"/>
      <c r="AR695" s="128"/>
      <c r="AS695" s="128"/>
      <c r="AT695" s="128"/>
      <c r="AU695" s="128"/>
      <c r="AV695" s="128"/>
      <c r="AW695" s="128"/>
      <c r="AX695" s="128"/>
      <c r="AY695" s="128"/>
      <c r="AZ695" s="128"/>
      <c r="BA695" s="128"/>
      <c r="BB695" s="128"/>
      <c r="BC695" s="128"/>
      <c r="BD695" s="128"/>
      <c r="BE695" s="128"/>
      <c r="BF695" s="128"/>
      <c r="BG695" s="128"/>
      <c r="BH695" s="128"/>
      <c r="BI695" s="128"/>
      <c r="BJ695" s="128"/>
      <c r="BK695" s="128"/>
      <c r="BL695" s="128"/>
      <c r="BM695" s="128"/>
      <c r="BN695" s="128"/>
      <c r="BO695" s="128"/>
      <c r="BP695" s="128"/>
      <c r="BQ695" s="128"/>
      <c r="BR695" s="128"/>
      <c r="BS695" s="128"/>
      <c r="BT695" s="128"/>
      <c r="BU695" s="128"/>
      <c r="BV695" s="128"/>
      <c r="BW695" s="128"/>
      <c r="BX695" s="128"/>
      <c r="BY695" s="128"/>
      <c r="BZ695" s="128"/>
      <c r="CA695" s="128"/>
      <c r="CB695" s="128"/>
      <c r="CC695" s="128"/>
      <c r="CD695" s="128"/>
      <c r="CE695" s="128"/>
      <c r="CF695" s="128"/>
      <c r="CG695" s="128"/>
      <c r="CH695" s="128"/>
      <c r="CI695" s="128"/>
      <c r="CJ695" s="128"/>
      <c r="CK695" s="128"/>
      <c r="CL695" s="128"/>
      <c r="CM695" s="128"/>
      <c r="CN695" s="128"/>
      <c r="CO695" s="128"/>
      <c r="CP695" s="128"/>
      <c r="CQ695" s="128"/>
      <c r="CR695" s="128"/>
      <c r="CS695" s="128"/>
      <c r="CT695" s="128"/>
      <c r="CU695" s="128"/>
      <c r="CV695" s="128"/>
      <c r="CW695" s="128"/>
      <c r="CX695" s="128"/>
      <c r="CY695" s="128"/>
      <c r="CZ695" s="128"/>
      <c r="DA695" s="128"/>
      <c r="DB695" s="128"/>
      <c r="DC695" s="128"/>
      <c r="DD695" s="128"/>
      <c r="DE695" s="128"/>
      <c r="DF695" s="128"/>
      <c r="DG695" s="128"/>
      <c r="DH695" s="128"/>
      <c r="DI695" s="128"/>
      <c r="DJ695" s="128"/>
      <c r="DK695" s="128"/>
      <c r="DL695" s="128"/>
      <c r="DM695" s="128"/>
      <c r="DN695" s="128"/>
      <c r="DO695" s="128"/>
      <c r="DP695" s="128"/>
      <c r="DQ695" s="128"/>
      <c r="DR695" s="128"/>
      <c r="DS695" s="128"/>
      <c r="DT695" s="128"/>
      <c r="DU695" s="128"/>
      <c r="DV695" s="128"/>
      <c r="DW695" s="128"/>
      <c r="DX695" s="128"/>
      <c r="DY695" s="128"/>
      <c r="DZ695" s="128"/>
      <c r="EA695" s="128"/>
      <c r="EB695" s="128"/>
    </row>
    <row r="696" spans="10:132">
      <c r="J696" s="128"/>
      <c r="K696" s="128"/>
      <c r="L696" s="128"/>
      <c r="M696" s="128"/>
      <c r="N696" s="128"/>
      <c r="O696" s="128"/>
      <c r="P696" s="128"/>
      <c r="Q696" s="128"/>
      <c r="R696" s="128"/>
      <c r="S696" s="128"/>
      <c r="T696" s="128"/>
      <c r="U696" s="128"/>
      <c r="V696" s="128"/>
      <c r="W696" s="128"/>
      <c r="X696" s="128"/>
      <c r="Y696" s="128"/>
      <c r="Z696" s="128"/>
      <c r="AA696" s="128"/>
      <c r="AB696" s="128"/>
      <c r="AC696" s="128"/>
      <c r="AD696" s="128"/>
      <c r="AE696" s="128"/>
      <c r="AF696" s="128"/>
      <c r="AG696" s="128"/>
      <c r="AH696" s="128"/>
      <c r="AI696" s="128"/>
      <c r="AJ696" s="128"/>
      <c r="AK696" s="128"/>
      <c r="AL696" s="128"/>
      <c r="AM696" s="128"/>
      <c r="AN696" s="128"/>
      <c r="AO696" s="128"/>
      <c r="AP696" s="128"/>
      <c r="AQ696" s="128"/>
      <c r="AR696" s="128"/>
      <c r="AS696" s="128"/>
      <c r="AT696" s="128"/>
      <c r="AU696" s="128"/>
      <c r="AV696" s="128"/>
      <c r="AW696" s="128"/>
      <c r="AX696" s="128"/>
      <c r="AY696" s="128"/>
      <c r="AZ696" s="128"/>
      <c r="BA696" s="128"/>
      <c r="BB696" s="128"/>
      <c r="BC696" s="128"/>
      <c r="BD696" s="128"/>
      <c r="BE696" s="128"/>
      <c r="BF696" s="128"/>
      <c r="BG696" s="128"/>
      <c r="BH696" s="128"/>
      <c r="BI696" s="128"/>
      <c r="BJ696" s="128"/>
      <c r="BK696" s="128"/>
      <c r="BL696" s="128"/>
      <c r="BM696" s="128"/>
      <c r="BN696" s="128"/>
      <c r="BO696" s="128"/>
      <c r="BP696" s="128"/>
      <c r="BQ696" s="128"/>
      <c r="BR696" s="128"/>
      <c r="BS696" s="128"/>
      <c r="BT696" s="128"/>
      <c r="BU696" s="128"/>
      <c r="BV696" s="128"/>
      <c r="BW696" s="128"/>
      <c r="BX696" s="128"/>
      <c r="BY696" s="128"/>
      <c r="BZ696" s="128"/>
      <c r="CA696" s="128"/>
      <c r="CB696" s="128"/>
      <c r="CC696" s="128"/>
      <c r="CD696" s="128"/>
      <c r="CE696" s="128"/>
      <c r="CF696" s="128"/>
      <c r="CG696" s="128"/>
      <c r="CH696" s="128"/>
      <c r="CI696" s="128"/>
      <c r="CJ696" s="128"/>
      <c r="CK696" s="128"/>
      <c r="CL696" s="128"/>
      <c r="CM696" s="128"/>
      <c r="CN696" s="128"/>
      <c r="CO696" s="128"/>
      <c r="CP696" s="128"/>
      <c r="CQ696" s="128"/>
      <c r="CR696" s="128"/>
      <c r="CS696" s="128"/>
      <c r="CT696" s="128"/>
      <c r="CU696" s="128"/>
      <c r="CV696" s="128"/>
      <c r="CW696" s="128"/>
      <c r="CX696" s="128"/>
      <c r="CY696" s="128"/>
      <c r="CZ696" s="128"/>
      <c r="DA696" s="128"/>
      <c r="DB696" s="128"/>
      <c r="DC696" s="128"/>
      <c r="DD696" s="128"/>
      <c r="DE696" s="128"/>
      <c r="DF696" s="128"/>
      <c r="DG696" s="128"/>
      <c r="DH696" s="128"/>
      <c r="DI696" s="128"/>
      <c r="DJ696" s="128"/>
      <c r="DK696" s="128"/>
      <c r="DL696" s="128"/>
      <c r="DM696" s="128"/>
      <c r="DN696" s="128"/>
      <c r="DO696" s="128"/>
      <c r="DP696" s="128"/>
      <c r="DQ696" s="128"/>
      <c r="DR696" s="128"/>
      <c r="DS696" s="128"/>
      <c r="DT696" s="128"/>
      <c r="DU696" s="128"/>
      <c r="DV696" s="128"/>
      <c r="DW696" s="128"/>
      <c r="DX696" s="128"/>
      <c r="DY696" s="128"/>
      <c r="DZ696" s="128"/>
      <c r="EA696" s="128"/>
      <c r="EB696" s="128"/>
    </row>
    <row r="697" spans="10:132">
      <c r="J697" s="128"/>
      <c r="K697" s="128"/>
      <c r="L697" s="128"/>
      <c r="M697" s="128"/>
      <c r="N697" s="128"/>
      <c r="O697" s="128"/>
      <c r="P697" s="128"/>
      <c r="Q697" s="128"/>
      <c r="R697" s="128"/>
      <c r="S697" s="128"/>
      <c r="T697" s="128"/>
      <c r="U697" s="128"/>
      <c r="V697" s="128"/>
      <c r="W697" s="128"/>
      <c r="X697" s="128"/>
      <c r="Y697" s="128"/>
      <c r="Z697" s="128"/>
      <c r="AA697" s="128"/>
      <c r="AB697" s="128"/>
      <c r="AC697" s="128"/>
      <c r="AD697" s="128"/>
      <c r="AE697" s="128"/>
      <c r="AF697" s="128"/>
      <c r="AG697" s="128"/>
      <c r="AH697" s="128"/>
      <c r="AI697" s="128"/>
      <c r="AJ697" s="128"/>
      <c r="AK697" s="128"/>
      <c r="AL697" s="128"/>
      <c r="AM697" s="128"/>
      <c r="AN697" s="128"/>
      <c r="AO697" s="128"/>
      <c r="AP697" s="128"/>
      <c r="AQ697" s="128"/>
      <c r="AR697" s="128"/>
      <c r="AS697" s="128"/>
      <c r="AT697" s="128"/>
      <c r="AU697" s="128"/>
      <c r="AV697" s="128"/>
      <c r="AW697" s="128"/>
      <c r="AX697" s="128"/>
      <c r="AY697" s="128"/>
      <c r="AZ697" s="128"/>
      <c r="BA697" s="128"/>
      <c r="BB697" s="128"/>
      <c r="BC697" s="128"/>
      <c r="BD697" s="128"/>
      <c r="BE697" s="128"/>
      <c r="BF697" s="128"/>
      <c r="BG697" s="128"/>
      <c r="BH697" s="128"/>
      <c r="BI697" s="128"/>
      <c r="BJ697" s="128"/>
      <c r="BK697" s="128"/>
      <c r="BL697" s="128"/>
      <c r="BM697" s="128"/>
      <c r="BN697" s="128"/>
      <c r="BO697" s="128"/>
      <c r="BP697" s="128"/>
      <c r="BQ697" s="128"/>
      <c r="BR697" s="128"/>
      <c r="BS697" s="128"/>
      <c r="BT697" s="128"/>
      <c r="BU697" s="128"/>
      <c r="BV697" s="128"/>
      <c r="BW697" s="128"/>
      <c r="BX697" s="128"/>
      <c r="BY697" s="128"/>
      <c r="BZ697" s="128"/>
      <c r="CA697" s="128"/>
      <c r="CB697" s="128"/>
      <c r="CC697" s="128"/>
      <c r="CD697" s="128"/>
      <c r="CE697" s="128"/>
      <c r="CF697" s="128"/>
      <c r="CG697" s="128"/>
      <c r="CH697" s="128"/>
      <c r="CI697" s="128"/>
      <c r="CJ697" s="128"/>
      <c r="CK697" s="128"/>
      <c r="CL697" s="128"/>
      <c r="CM697" s="128"/>
      <c r="CN697" s="128"/>
      <c r="CO697" s="128"/>
      <c r="CP697" s="128"/>
      <c r="CQ697" s="128"/>
      <c r="CR697" s="128"/>
      <c r="CS697" s="128"/>
      <c r="CT697" s="128"/>
      <c r="CU697" s="128"/>
      <c r="CV697" s="128"/>
      <c r="CW697" s="128"/>
      <c r="CX697" s="128"/>
      <c r="CY697" s="128"/>
      <c r="CZ697" s="128"/>
      <c r="DA697" s="128"/>
      <c r="DB697" s="128"/>
      <c r="DC697" s="128"/>
      <c r="DD697" s="128"/>
      <c r="DE697" s="128"/>
      <c r="DF697" s="128"/>
      <c r="DG697" s="128"/>
      <c r="DH697" s="128"/>
      <c r="DI697" s="128"/>
      <c r="DJ697" s="128"/>
      <c r="DK697" s="128"/>
      <c r="DL697" s="128"/>
      <c r="DM697" s="128"/>
      <c r="DN697" s="128"/>
      <c r="DO697" s="128"/>
      <c r="DP697" s="128"/>
      <c r="DQ697" s="128"/>
      <c r="DR697" s="128"/>
      <c r="DS697" s="128"/>
      <c r="DT697" s="128"/>
      <c r="DU697" s="128"/>
      <c r="DV697" s="128"/>
      <c r="DW697" s="128"/>
      <c r="DX697" s="128"/>
      <c r="DY697" s="128"/>
      <c r="DZ697" s="128"/>
      <c r="EA697" s="128"/>
      <c r="EB697" s="128"/>
    </row>
    <row r="698" spans="10:132">
      <c r="J698" s="128"/>
      <c r="K698" s="128"/>
      <c r="L698" s="128"/>
      <c r="M698" s="128"/>
      <c r="N698" s="128"/>
      <c r="O698" s="128"/>
      <c r="P698" s="128"/>
      <c r="Q698" s="128"/>
      <c r="R698" s="128"/>
      <c r="S698" s="128"/>
      <c r="T698" s="128"/>
      <c r="U698" s="128"/>
      <c r="V698" s="128"/>
      <c r="W698" s="128"/>
      <c r="X698" s="128"/>
      <c r="Y698" s="128"/>
      <c r="Z698" s="128"/>
      <c r="AA698" s="128"/>
      <c r="AB698" s="128"/>
      <c r="AC698" s="128"/>
      <c r="AD698" s="128"/>
      <c r="AE698" s="128"/>
      <c r="AF698" s="128"/>
      <c r="AG698" s="128"/>
      <c r="AH698" s="128"/>
      <c r="AI698" s="128"/>
      <c r="AJ698" s="128"/>
      <c r="AK698" s="128"/>
      <c r="AL698" s="128"/>
      <c r="AM698" s="128"/>
      <c r="AN698" s="128"/>
      <c r="AO698" s="128"/>
      <c r="AP698" s="128"/>
      <c r="AQ698" s="128"/>
      <c r="AR698" s="128"/>
      <c r="AS698" s="128"/>
      <c r="AT698" s="128"/>
      <c r="AU698" s="128"/>
      <c r="AV698" s="128"/>
      <c r="AW698" s="128"/>
      <c r="AX698" s="128"/>
      <c r="AY698" s="128"/>
      <c r="AZ698" s="128"/>
      <c r="BA698" s="128"/>
      <c r="BB698" s="128"/>
      <c r="BC698" s="128"/>
      <c r="BD698" s="128"/>
      <c r="BE698" s="128"/>
      <c r="BF698" s="128"/>
      <c r="BG698" s="128"/>
      <c r="BH698" s="128"/>
      <c r="BI698" s="128"/>
      <c r="BJ698" s="128"/>
      <c r="BK698" s="128"/>
      <c r="BL698" s="128"/>
      <c r="BM698" s="128"/>
      <c r="BN698" s="128"/>
      <c r="BO698" s="128"/>
      <c r="BP698" s="128"/>
      <c r="BQ698" s="128"/>
      <c r="BR698" s="128"/>
      <c r="BS698" s="128"/>
      <c r="BT698" s="128"/>
      <c r="BU698" s="128"/>
      <c r="BV698" s="128"/>
      <c r="BW698" s="128"/>
      <c r="BX698" s="128"/>
      <c r="BY698" s="128"/>
      <c r="BZ698" s="128"/>
      <c r="CA698" s="128"/>
      <c r="CB698" s="128"/>
      <c r="CC698" s="128"/>
      <c r="CD698" s="128"/>
      <c r="CE698" s="128"/>
      <c r="CF698" s="128"/>
      <c r="CG698" s="128"/>
      <c r="CH698" s="128"/>
      <c r="CI698" s="128"/>
      <c r="CJ698" s="128"/>
      <c r="CK698" s="128"/>
      <c r="CL698" s="128"/>
      <c r="CM698" s="128"/>
      <c r="CN698" s="128"/>
      <c r="CO698" s="128"/>
      <c r="CP698" s="128"/>
      <c r="CQ698" s="128"/>
      <c r="CR698" s="128"/>
      <c r="CS698" s="128"/>
      <c r="CT698" s="128"/>
      <c r="CU698" s="128"/>
      <c r="CV698" s="128"/>
      <c r="CW698" s="128"/>
      <c r="CX698" s="128"/>
      <c r="CY698" s="128"/>
      <c r="CZ698" s="128"/>
      <c r="DA698" s="128"/>
      <c r="DB698" s="128"/>
      <c r="DC698" s="128"/>
      <c r="DD698" s="128"/>
      <c r="DE698" s="128"/>
      <c r="DF698" s="128"/>
      <c r="DG698" s="128"/>
      <c r="DH698" s="128"/>
      <c r="DI698" s="128"/>
      <c r="DJ698" s="128"/>
      <c r="DK698" s="128"/>
      <c r="DL698" s="128"/>
      <c r="DM698" s="128"/>
      <c r="DN698" s="128"/>
      <c r="DO698" s="128"/>
      <c r="DP698" s="128"/>
      <c r="DQ698" s="128"/>
      <c r="DR698" s="128"/>
      <c r="DS698" s="128"/>
      <c r="DT698" s="128"/>
      <c r="DU698" s="128"/>
      <c r="DV698" s="128"/>
      <c r="DW698" s="128"/>
      <c r="DX698" s="128"/>
      <c r="DY698" s="128"/>
      <c r="DZ698" s="128"/>
      <c r="EA698" s="128"/>
      <c r="EB698" s="128"/>
    </row>
    <row r="699" spans="10:132">
      <c r="J699" s="128"/>
      <c r="K699" s="128"/>
      <c r="L699" s="128"/>
      <c r="M699" s="128"/>
      <c r="N699" s="128"/>
      <c r="O699" s="128"/>
      <c r="P699" s="128"/>
      <c r="Q699" s="128"/>
      <c r="R699" s="128"/>
      <c r="S699" s="128"/>
      <c r="T699" s="128"/>
      <c r="U699" s="128"/>
      <c r="V699" s="128"/>
      <c r="W699" s="128"/>
      <c r="X699" s="128"/>
      <c r="Y699" s="128"/>
      <c r="Z699" s="128"/>
      <c r="AA699" s="128"/>
      <c r="AB699" s="128"/>
      <c r="AC699" s="128"/>
      <c r="AD699" s="128"/>
      <c r="AE699" s="128"/>
      <c r="AF699" s="128"/>
      <c r="AG699" s="128"/>
      <c r="AH699" s="128"/>
      <c r="AI699" s="128"/>
      <c r="AJ699" s="128"/>
      <c r="AK699" s="128"/>
      <c r="AL699" s="128"/>
      <c r="AM699" s="128"/>
      <c r="AN699" s="128"/>
      <c r="AO699" s="128"/>
      <c r="AP699" s="128"/>
      <c r="AQ699" s="128"/>
      <c r="AR699" s="128"/>
      <c r="AS699" s="128"/>
      <c r="AT699" s="128"/>
      <c r="AU699" s="128"/>
      <c r="AV699" s="128"/>
      <c r="AW699" s="128"/>
      <c r="AX699" s="128"/>
      <c r="AY699" s="128"/>
      <c r="AZ699" s="128"/>
      <c r="BA699" s="128"/>
      <c r="BB699" s="128"/>
      <c r="BC699" s="128"/>
      <c r="BD699" s="128"/>
      <c r="BE699" s="128"/>
      <c r="BF699" s="128"/>
      <c r="BG699" s="128"/>
      <c r="BH699" s="128"/>
      <c r="BI699" s="128"/>
      <c r="BJ699" s="128"/>
      <c r="BK699" s="128"/>
      <c r="BL699" s="128"/>
      <c r="BM699" s="128"/>
      <c r="BN699" s="128"/>
      <c r="BO699" s="128"/>
      <c r="BP699" s="128"/>
      <c r="BQ699" s="128"/>
      <c r="BR699" s="128"/>
      <c r="BS699" s="128"/>
      <c r="BT699" s="128"/>
      <c r="BU699" s="128"/>
      <c r="BV699" s="128"/>
      <c r="BW699" s="128"/>
      <c r="BX699" s="128"/>
      <c r="BY699" s="128"/>
      <c r="BZ699" s="128"/>
      <c r="CA699" s="128"/>
      <c r="CB699" s="128"/>
      <c r="CC699" s="128"/>
      <c r="CD699" s="128"/>
      <c r="CE699" s="128"/>
      <c r="CF699" s="128"/>
      <c r="CG699" s="128"/>
      <c r="CH699" s="128"/>
      <c r="CI699" s="128"/>
      <c r="CJ699" s="128"/>
      <c r="CK699" s="128"/>
      <c r="CL699" s="128"/>
      <c r="CM699" s="128"/>
      <c r="CN699" s="128"/>
      <c r="CO699" s="128"/>
      <c r="CP699" s="128"/>
      <c r="CQ699" s="128"/>
      <c r="CR699" s="128"/>
      <c r="CS699" s="128"/>
      <c r="CT699" s="128"/>
      <c r="CU699" s="128"/>
      <c r="CV699" s="128"/>
      <c r="CW699" s="128"/>
      <c r="CX699" s="128"/>
      <c r="CY699" s="128"/>
      <c r="CZ699" s="128"/>
      <c r="DA699" s="128"/>
      <c r="DB699" s="128"/>
      <c r="DC699" s="128"/>
      <c r="DD699" s="128"/>
      <c r="DE699" s="128"/>
      <c r="DF699" s="128"/>
      <c r="DG699" s="128"/>
      <c r="DH699" s="128"/>
      <c r="DI699" s="128"/>
      <c r="DJ699" s="128"/>
      <c r="DK699" s="128"/>
      <c r="DL699" s="128"/>
      <c r="DM699" s="128"/>
      <c r="DN699" s="128"/>
      <c r="DO699" s="128"/>
      <c r="DP699" s="128"/>
      <c r="DQ699" s="128"/>
      <c r="DR699" s="128"/>
      <c r="DS699" s="128"/>
      <c r="DT699" s="128"/>
      <c r="DU699" s="128"/>
      <c r="DV699" s="128"/>
      <c r="DW699" s="128"/>
      <c r="DX699" s="128"/>
      <c r="DY699" s="128"/>
      <c r="DZ699" s="128"/>
      <c r="EA699" s="128"/>
      <c r="EB699" s="128"/>
    </row>
    <row r="700" spans="10:132">
      <c r="J700" s="128"/>
      <c r="K700" s="128"/>
      <c r="L700" s="128"/>
      <c r="M700" s="128"/>
      <c r="N700" s="128"/>
      <c r="O700" s="128"/>
      <c r="P700" s="128"/>
      <c r="Q700" s="128"/>
      <c r="R700" s="128"/>
      <c r="S700" s="128"/>
      <c r="T700" s="128"/>
      <c r="U700" s="128"/>
      <c r="V700" s="128"/>
      <c r="W700" s="128"/>
      <c r="X700" s="128"/>
      <c r="Y700" s="128"/>
      <c r="Z700" s="128"/>
      <c r="AA700" s="128"/>
      <c r="AB700" s="128"/>
      <c r="AC700" s="128"/>
      <c r="AD700" s="128"/>
      <c r="AE700" s="128"/>
      <c r="AF700" s="128"/>
      <c r="AG700" s="128"/>
      <c r="AH700" s="128"/>
      <c r="AI700" s="128"/>
      <c r="AJ700" s="128"/>
      <c r="AK700" s="128"/>
      <c r="AL700" s="128"/>
      <c r="AM700" s="128"/>
      <c r="AN700" s="128"/>
      <c r="AO700" s="128"/>
      <c r="AP700" s="128"/>
      <c r="AQ700" s="128"/>
      <c r="AR700" s="128"/>
      <c r="AS700" s="128"/>
      <c r="AT700" s="128"/>
      <c r="AU700" s="128"/>
      <c r="AV700" s="128"/>
      <c r="AW700" s="128"/>
      <c r="AX700" s="128"/>
      <c r="AY700" s="128"/>
      <c r="AZ700" s="128"/>
      <c r="BA700" s="128"/>
      <c r="BB700" s="128"/>
      <c r="BC700" s="128"/>
      <c r="BD700" s="128"/>
      <c r="BE700" s="128"/>
      <c r="BF700" s="128"/>
      <c r="BG700" s="128"/>
      <c r="BH700" s="128"/>
      <c r="BI700" s="128"/>
      <c r="BJ700" s="128"/>
      <c r="BK700" s="128"/>
      <c r="BL700" s="128"/>
      <c r="BM700" s="128"/>
      <c r="BN700" s="128"/>
      <c r="BO700" s="128"/>
      <c r="BP700" s="128"/>
      <c r="BQ700" s="128"/>
      <c r="BR700" s="128"/>
      <c r="BS700" s="128"/>
      <c r="BT700" s="128"/>
      <c r="BU700" s="128"/>
      <c r="BV700" s="128"/>
      <c r="BW700" s="128"/>
      <c r="BX700" s="128"/>
      <c r="BY700" s="128"/>
      <c r="BZ700" s="128"/>
      <c r="CA700" s="128"/>
      <c r="CB700" s="128"/>
      <c r="CC700" s="128"/>
      <c r="CD700" s="128"/>
      <c r="CE700" s="128"/>
      <c r="CF700" s="128"/>
      <c r="CG700" s="128"/>
      <c r="CH700" s="128"/>
      <c r="CI700" s="128"/>
      <c r="CJ700" s="128"/>
      <c r="CK700" s="128"/>
      <c r="CL700" s="128"/>
      <c r="CM700" s="128"/>
      <c r="CN700" s="128"/>
      <c r="CO700" s="128"/>
      <c r="CP700" s="128"/>
      <c r="CQ700" s="128"/>
      <c r="CR700" s="128"/>
      <c r="CS700" s="128"/>
      <c r="CT700" s="128"/>
      <c r="CU700" s="128"/>
      <c r="CV700" s="128"/>
      <c r="CW700" s="128"/>
      <c r="CX700" s="128"/>
      <c r="CY700" s="128"/>
      <c r="CZ700" s="128"/>
      <c r="DA700" s="128"/>
      <c r="DB700" s="128"/>
      <c r="DC700" s="128"/>
      <c r="DD700" s="128"/>
      <c r="DE700" s="128"/>
      <c r="DF700" s="128"/>
      <c r="DG700" s="128"/>
      <c r="DH700" s="128"/>
      <c r="DI700" s="128"/>
      <c r="DJ700" s="128"/>
      <c r="DK700" s="128"/>
      <c r="DL700" s="128"/>
      <c r="DM700" s="128"/>
      <c r="DN700" s="128"/>
      <c r="DO700" s="128"/>
      <c r="DP700" s="128"/>
      <c r="DQ700" s="128"/>
      <c r="DR700" s="128"/>
      <c r="DS700" s="128"/>
      <c r="DT700" s="128"/>
      <c r="DU700" s="128"/>
      <c r="DV700" s="128"/>
      <c r="DW700" s="128"/>
      <c r="DX700" s="128"/>
      <c r="DY700" s="128"/>
      <c r="DZ700" s="128"/>
      <c r="EA700" s="128"/>
      <c r="EB700" s="128"/>
    </row>
    <row r="701" spans="10:132">
      <c r="J701" s="128"/>
      <c r="K701" s="128"/>
      <c r="L701" s="128"/>
      <c r="M701" s="128"/>
      <c r="N701" s="128"/>
      <c r="O701" s="128"/>
      <c r="P701" s="128"/>
      <c r="Q701" s="128"/>
      <c r="R701" s="128"/>
      <c r="S701" s="128"/>
      <c r="T701" s="128"/>
      <c r="U701" s="128"/>
      <c r="V701" s="128"/>
      <c r="W701" s="128"/>
      <c r="X701" s="128"/>
      <c r="Y701" s="128"/>
      <c r="Z701" s="128"/>
      <c r="AA701" s="128"/>
      <c r="AB701" s="128"/>
      <c r="AC701" s="128"/>
      <c r="AD701" s="128"/>
      <c r="AE701" s="128"/>
      <c r="AF701" s="128"/>
      <c r="AG701" s="128"/>
      <c r="AH701" s="128"/>
      <c r="AI701" s="128"/>
      <c r="AJ701" s="128"/>
      <c r="AK701" s="128"/>
      <c r="AL701" s="128"/>
      <c r="AM701" s="128"/>
      <c r="AN701" s="128"/>
      <c r="AO701" s="128"/>
      <c r="AP701" s="128"/>
      <c r="AQ701" s="128"/>
      <c r="AR701" s="128"/>
      <c r="AS701" s="128"/>
      <c r="AT701" s="128"/>
      <c r="AU701" s="128"/>
      <c r="AV701" s="128"/>
      <c r="AW701" s="128"/>
      <c r="AX701" s="128"/>
      <c r="AY701" s="128"/>
      <c r="AZ701" s="128"/>
      <c r="BA701" s="128"/>
      <c r="BB701" s="128"/>
      <c r="BC701" s="128"/>
      <c r="BD701" s="128"/>
      <c r="BE701" s="128"/>
      <c r="BF701" s="128"/>
      <c r="BG701" s="128"/>
      <c r="BH701" s="128"/>
      <c r="BI701" s="128"/>
      <c r="BJ701" s="128"/>
      <c r="BK701" s="128"/>
      <c r="BL701" s="128"/>
      <c r="BM701" s="128"/>
      <c r="BN701" s="128"/>
      <c r="BO701" s="128"/>
      <c r="BP701" s="128"/>
      <c r="BQ701" s="128"/>
      <c r="BR701" s="128"/>
      <c r="BS701" s="128"/>
      <c r="BT701" s="128"/>
      <c r="BU701" s="128"/>
      <c r="BV701" s="128"/>
      <c r="BW701" s="128"/>
      <c r="BX701" s="128"/>
      <c r="BY701" s="128"/>
      <c r="BZ701" s="128"/>
      <c r="CA701" s="128"/>
      <c r="CB701" s="128"/>
      <c r="CC701" s="128"/>
      <c r="CD701" s="128"/>
      <c r="CE701" s="128"/>
      <c r="CF701" s="128"/>
      <c r="CG701" s="128"/>
      <c r="CH701" s="128"/>
      <c r="CI701" s="128"/>
      <c r="CJ701" s="128"/>
      <c r="CK701" s="128"/>
      <c r="CL701" s="128"/>
      <c r="CM701" s="128"/>
      <c r="CN701" s="128"/>
      <c r="CO701" s="128"/>
      <c r="CP701" s="128"/>
      <c r="CQ701" s="128"/>
      <c r="CR701" s="128"/>
      <c r="CS701" s="128"/>
      <c r="CT701" s="128"/>
      <c r="CU701" s="128"/>
      <c r="CV701" s="128"/>
      <c r="CW701" s="128"/>
      <c r="CX701" s="128"/>
      <c r="CY701" s="128"/>
      <c r="CZ701" s="128"/>
      <c r="DA701" s="128"/>
      <c r="DB701" s="128"/>
      <c r="DC701" s="128"/>
      <c r="DD701" s="128"/>
      <c r="DE701" s="128"/>
      <c r="DF701" s="128"/>
      <c r="DG701" s="128"/>
      <c r="DH701" s="128"/>
      <c r="DI701" s="128"/>
      <c r="DJ701" s="128"/>
      <c r="DK701" s="128"/>
      <c r="DL701" s="128"/>
      <c r="DM701" s="128"/>
      <c r="DN701" s="128"/>
      <c r="DO701" s="128"/>
      <c r="DP701" s="128"/>
      <c r="DQ701" s="128"/>
      <c r="DR701" s="128"/>
      <c r="DS701" s="128"/>
      <c r="DT701" s="128"/>
      <c r="DU701" s="128"/>
      <c r="DV701" s="128"/>
      <c r="DW701" s="128"/>
      <c r="DX701" s="128"/>
      <c r="DY701" s="128"/>
      <c r="DZ701" s="128"/>
      <c r="EA701" s="128"/>
      <c r="EB701" s="128"/>
    </row>
    <row r="702" spans="10:132">
      <c r="J702" s="128"/>
      <c r="K702" s="128"/>
      <c r="L702" s="128"/>
      <c r="M702" s="128"/>
      <c r="N702" s="128"/>
      <c r="O702" s="128"/>
      <c r="P702" s="128"/>
      <c r="Q702" s="128"/>
      <c r="R702" s="128"/>
      <c r="S702" s="128"/>
      <c r="T702" s="128"/>
      <c r="U702" s="128"/>
      <c r="V702" s="128"/>
      <c r="W702" s="128"/>
      <c r="X702" s="128"/>
      <c r="Y702" s="128"/>
      <c r="Z702" s="128"/>
      <c r="AA702" s="128"/>
      <c r="AB702" s="128"/>
      <c r="AC702" s="128"/>
      <c r="AD702" s="128"/>
      <c r="AE702" s="128"/>
      <c r="AF702" s="128"/>
      <c r="AG702" s="128"/>
      <c r="AH702" s="128"/>
      <c r="AI702" s="128"/>
      <c r="AJ702" s="128"/>
      <c r="AK702" s="128"/>
      <c r="AL702" s="128"/>
      <c r="AM702" s="128"/>
      <c r="AN702" s="128"/>
      <c r="AO702" s="128"/>
      <c r="AP702" s="128"/>
      <c r="AQ702" s="128"/>
      <c r="AR702" s="128"/>
      <c r="AS702" s="128"/>
      <c r="AT702" s="128"/>
      <c r="AU702" s="128"/>
      <c r="AV702" s="128"/>
      <c r="AW702" s="128"/>
      <c r="AX702" s="128"/>
      <c r="AY702" s="128"/>
      <c r="AZ702" s="128"/>
      <c r="BA702" s="128"/>
      <c r="BB702" s="128"/>
      <c r="BC702" s="128"/>
      <c r="BD702" s="128"/>
      <c r="BE702" s="128"/>
      <c r="BF702" s="128"/>
      <c r="BG702" s="128"/>
      <c r="BH702" s="128"/>
      <c r="BI702" s="128"/>
      <c r="BJ702" s="128"/>
      <c r="BK702" s="128"/>
      <c r="BL702" s="128"/>
      <c r="BM702" s="128"/>
      <c r="BN702" s="128"/>
      <c r="BO702" s="128"/>
      <c r="BP702" s="128"/>
      <c r="BQ702" s="128"/>
      <c r="BR702" s="128"/>
      <c r="BS702" s="128"/>
      <c r="BT702" s="128"/>
      <c r="BU702" s="128"/>
      <c r="BV702" s="128"/>
      <c r="BW702" s="128"/>
      <c r="BX702" s="128"/>
      <c r="BY702" s="128"/>
      <c r="BZ702" s="128"/>
      <c r="CA702" s="128"/>
      <c r="CB702" s="128"/>
      <c r="CC702" s="128"/>
      <c r="CD702" s="128"/>
      <c r="CE702" s="128"/>
      <c r="CF702" s="128"/>
      <c r="CG702" s="128"/>
      <c r="CH702" s="128"/>
      <c r="CI702" s="128"/>
      <c r="CJ702" s="128"/>
      <c r="CK702" s="128"/>
      <c r="CL702" s="128"/>
      <c r="CM702" s="128"/>
      <c r="CN702" s="128"/>
      <c r="CO702" s="128"/>
      <c r="CP702" s="128"/>
      <c r="CQ702" s="128"/>
      <c r="CR702" s="128"/>
      <c r="CS702" s="128"/>
      <c r="CT702" s="128"/>
      <c r="CU702" s="128"/>
      <c r="CV702" s="128"/>
      <c r="CW702" s="128"/>
      <c r="CX702" s="128"/>
      <c r="CY702" s="128"/>
      <c r="CZ702" s="128"/>
      <c r="DA702" s="128"/>
      <c r="DB702" s="128"/>
      <c r="DC702" s="128"/>
      <c r="DD702" s="128"/>
      <c r="DE702" s="128"/>
      <c r="DF702" s="128"/>
      <c r="DG702" s="128"/>
      <c r="DH702" s="128"/>
      <c r="DI702" s="128"/>
      <c r="DJ702" s="128"/>
      <c r="DK702" s="128"/>
      <c r="DL702" s="128"/>
      <c r="DM702" s="128"/>
      <c r="DN702" s="128"/>
      <c r="DO702" s="128"/>
      <c r="DP702" s="128"/>
      <c r="DQ702" s="128"/>
      <c r="DR702" s="128"/>
      <c r="DS702" s="128"/>
      <c r="DT702" s="128"/>
      <c r="DU702" s="128"/>
      <c r="DV702" s="128"/>
      <c r="DW702" s="128"/>
      <c r="DX702" s="128"/>
      <c r="DY702" s="128"/>
      <c r="DZ702" s="128"/>
      <c r="EA702" s="128"/>
      <c r="EB702" s="128"/>
    </row>
    <row r="703" spans="10:132">
      <c r="J703" s="128"/>
      <c r="K703" s="128"/>
      <c r="L703" s="128"/>
      <c r="M703" s="128"/>
      <c r="N703" s="128"/>
      <c r="O703" s="128"/>
      <c r="P703" s="128"/>
      <c r="Q703" s="128"/>
      <c r="R703" s="128"/>
      <c r="S703" s="128"/>
      <c r="T703" s="128"/>
      <c r="U703" s="128"/>
      <c r="V703" s="128"/>
      <c r="W703" s="128"/>
      <c r="X703" s="128"/>
      <c r="Y703" s="128"/>
      <c r="Z703" s="128"/>
      <c r="AA703" s="128"/>
      <c r="AB703" s="128"/>
      <c r="AC703" s="128"/>
      <c r="AD703" s="128"/>
      <c r="AE703" s="128"/>
      <c r="AF703" s="128"/>
      <c r="AG703" s="128"/>
      <c r="AH703" s="128"/>
      <c r="AI703" s="128"/>
      <c r="AJ703" s="128"/>
      <c r="AK703" s="128"/>
      <c r="AL703" s="128"/>
      <c r="AM703" s="128"/>
      <c r="AN703" s="128"/>
      <c r="AO703" s="128"/>
      <c r="AP703" s="128"/>
      <c r="AQ703" s="128"/>
      <c r="AR703" s="128"/>
      <c r="AS703" s="128"/>
      <c r="AT703" s="128"/>
      <c r="AU703" s="128"/>
      <c r="AV703" s="128"/>
      <c r="AW703" s="128"/>
      <c r="AX703" s="128"/>
      <c r="AY703" s="128"/>
      <c r="AZ703" s="128"/>
      <c r="BA703" s="128"/>
      <c r="BB703" s="128"/>
      <c r="BC703" s="128"/>
      <c r="BD703" s="128"/>
      <c r="BE703" s="128"/>
      <c r="BF703" s="128"/>
      <c r="BG703" s="128"/>
      <c r="BH703" s="128"/>
      <c r="BI703" s="128"/>
      <c r="BJ703" s="128"/>
      <c r="BK703" s="128"/>
      <c r="BL703" s="128"/>
      <c r="BM703" s="128"/>
      <c r="BN703" s="128"/>
      <c r="BO703" s="128"/>
      <c r="BP703" s="128"/>
      <c r="BQ703" s="128"/>
      <c r="BR703" s="128"/>
      <c r="BS703" s="128"/>
      <c r="BT703" s="128"/>
      <c r="BU703" s="128"/>
      <c r="BV703" s="128"/>
      <c r="BW703" s="128"/>
      <c r="BX703" s="128"/>
      <c r="BY703" s="128"/>
      <c r="BZ703" s="128"/>
      <c r="CA703" s="128"/>
      <c r="CB703" s="128"/>
      <c r="CC703" s="128"/>
      <c r="CD703" s="128"/>
      <c r="CE703" s="128"/>
      <c r="CF703" s="128"/>
      <c r="CG703" s="128"/>
      <c r="CH703" s="128"/>
      <c r="CI703" s="128"/>
      <c r="CJ703" s="128"/>
      <c r="CK703" s="128"/>
      <c r="CL703" s="128"/>
      <c r="CM703" s="128"/>
      <c r="CN703" s="128"/>
      <c r="CO703" s="128"/>
      <c r="CP703" s="128"/>
      <c r="CQ703" s="128"/>
      <c r="CR703" s="128"/>
      <c r="CS703" s="128"/>
      <c r="CT703" s="128"/>
      <c r="CU703" s="128"/>
      <c r="CV703" s="128"/>
      <c r="CW703" s="128"/>
      <c r="CX703" s="128"/>
      <c r="CY703" s="128"/>
      <c r="CZ703" s="128"/>
      <c r="DA703" s="128"/>
      <c r="DB703" s="128"/>
      <c r="DC703" s="128"/>
      <c r="DD703" s="128"/>
      <c r="DE703" s="128"/>
      <c r="DF703" s="128"/>
      <c r="DG703" s="128"/>
      <c r="DH703" s="128"/>
      <c r="DI703" s="128"/>
      <c r="DJ703" s="128"/>
      <c r="DK703" s="128"/>
      <c r="DL703" s="128"/>
      <c r="DM703" s="128"/>
      <c r="DN703" s="128"/>
      <c r="DO703" s="128"/>
      <c r="DP703" s="128"/>
      <c r="DQ703" s="128"/>
      <c r="DR703" s="128"/>
      <c r="DS703" s="128"/>
      <c r="DT703" s="128"/>
      <c r="DU703" s="128"/>
      <c r="DV703" s="128"/>
      <c r="DW703" s="128"/>
      <c r="DX703" s="128"/>
      <c r="DY703" s="128"/>
      <c r="DZ703" s="128"/>
      <c r="EA703" s="128"/>
      <c r="EB703" s="128"/>
    </row>
    <row r="704" spans="10:132">
      <c r="J704" s="128"/>
      <c r="K704" s="128"/>
      <c r="L704" s="128"/>
      <c r="M704" s="128"/>
      <c r="N704" s="128"/>
      <c r="O704" s="128"/>
      <c r="P704" s="128"/>
      <c r="Q704" s="128"/>
      <c r="R704" s="128"/>
      <c r="S704" s="128"/>
      <c r="T704" s="128"/>
      <c r="U704" s="128"/>
      <c r="V704" s="128"/>
      <c r="W704" s="128"/>
      <c r="X704" s="128"/>
      <c r="Y704" s="128"/>
      <c r="Z704" s="128"/>
      <c r="AA704" s="128"/>
      <c r="AB704" s="128"/>
      <c r="AC704" s="128"/>
      <c r="AD704" s="128"/>
      <c r="AE704" s="128"/>
      <c r="AF704" s="128"/>
      <c r="AG704" s="128"/>
      <c r="AH704" s="128"/>
      <c r="AI704" s="128"/>
      <c r="AJ704" s="128"/>
      <c r="AK704" s="128"/>
      <c r="AL704" s="128"/>
      <c r="AM704" s="128"/>
      <c r="AN704" s="128"/>
      <c r="AO704" s="128"/>
      <c r="AP704" s="128"/>
      <c r="AQ704" s="128"/>
      <c r="AR704" s="128"/>
      <c r="AS704" s="128"/>
      <c r="AT704" s="128"/>
      <c r="AU704" s="128"/>
      <c r="AV704" s="128"/>
      <c r="AW704" s="128"/>
      <c r="AX704" s="128"/>
      <c r="AY704" s="128"/>
      <c r="AZ704" s="128"/>
      <c r="BA704" s="128"/>
      <c r="BB704" s="128"/>
      <c r="BC704" s="128"/>
      <c r="BD704" s="128"/>
      <c r="BE704" s="128"/>
      <c r="BF704" s="128"/>
      <c r="BG704" s="128"/>
      <c r="BH704" s="128"/>
      <c r="BI704" s="128"/>
      <c r="BJ704" s="128"/>
      <c r="BK704" s="128"/>
      <c r="BL704" s="128"/>
      <c r="BM704" s="128"/>
      <c r="BN704" s="128"/>
      <c r="BO704" s="128"/>
      <c r="BP704" s="128"/>
      <c r="BQ704" s="128"/>
      <c r="BR704" s="128"/>
      <c r="BS704" s="128"/>
      <c r="BT704" s="128"/>
      <c r="BU704" s="128"/>
      <c r="BV704" s="128"/>
      <c r="BW704" s="128"/>
      <c r="BX704" s="128"/>
      <c r="BY704" s="128"/>
      <c r="BZ704" s="128"/>
      <c r="CA704" s="128"/>
      <c r="CB704" s="128"/>
      <c r="CC704" s="128"/>
      <c r="CD704" s="128"/>
      <c r="CE704" s="128"/>
      <c r="CF704" s="128"/>
      <c r="CG704" s="128"/>
      <c r="CH704" s="128"/>
      <c r="CI704" s="128"/>
      <c r="CJ704" s="128"/>
      <c r="CK704" s="128"/>
      <c r="CL704" s="128"/>
      <c r="CM704" s="128"/>
      <c r="CN704" s="128"/>
      <c r="CO704" s="128"/>
      <c r="CP704" s="128"/>
      <c r="CQ704" s="128"/>
      <c r="CR704" s="128"/>
      <c r="CS704" s="128"/>
      <c r="CT704" s="128"/>
      <c r="CU704" s="128"/>
      <c r="CV704" s="128"/>
      <c r="CW704" s="128"/>
      <c r="CX704" s="128"/>
      <c r="CY704" s="128"/>
      <c r="CZ704" s="128"/>
      <c r="DA704" s="128"/>
      <c r="DB704" s="128"/>
      <c r="DC704" s="128"/>
      <c r="DD704" s="128"/>
      <c r="DE704" s="128"/>
      <c r="DF704" s="128"/>
      <c r="DG704" s="128"/>
      <c r="DH704" s="128"/>
      <c r="DI704" s="128"/>
      <c r="DJ704" s="128"/>
      <c r="DK704" s="128"/>
      <c r="DL704" s="128"/>
      <c r="DM704" s="128"/>
      <c r="DN704" s="128"/>
      <c r="DO704" s="128"/>
      <c r="DP704" s="128"/>
      <c r="DQ704" s="128"/>
      <c r="DR704" s="128"/>
      <c r="DS704" s="128"/>
      <c r="DT704" s="128"/>
      <c r="DU704" s="128"/>
      <c r="DV704" s="128"/>
      <c r="DW704" s="128"/>
      <c r="DX704" s="128"/>
      <c r="DY704" s="128"/>
      <c r="DZ704" s="128"/>
      <c r="EA704" s="128"/>
      <c r="EB704" s="128"/>
    </row>
    <row r="705" spans="10:132">
      <c r="J705" s="128"/>
      <c r="K705" s="128"/>
      <c r="L705" s="128"/>
      <c r="M705" s="128"/>
      <c r="N705" s="128"/>
      <c r="O705" s="128"/>
      <c r="P705" s="128"/>
      <c r="Q705" s="128"/>
      <c r="R705" s="128"/>
      <c r="S705" s="128"/>
      <c r="T705" s="128"/>
      <c r="U705" s="128"/>
      <c r="V705" s="128"/>
      <c r="W705" s="128"/>
      <c r="X705" s="128"/>
      <c r="Y705" s="128"/>
      <c r="Z705" s="128"/>
      <c r="AA705" s="128"/>
      <c r="AB705" s="128"/>
      <c r="AC705" s="128"/>
      <c r="AD705" s="128"/>
      <c r="AE705" s="128"/>
      <c r="AF705" s="128"/>
      <c r="AG705" s="128"/>
      <c r="AH705" s="128"/>
      <c r="AI705" s="128"/>
      <c r="AJ705" s="128"/>
      <c r="AK705" s="128"/>
      <c r="AL705" s="128"/>
      <c r="AM705" s="128"/>
      <c r="AN705" s="128"/>
      <c r="AO705" s="128"/>
      <c r="AP705" s="128"/>
      <c r="AQ705" s="128"/>
      <c r="AR705" s="128"/>
      <c r="AS705" s="128"/>
      <c r="AT705" s="128"/>
      <c r="AU705" s="128"/>
      <c r="AV705" s="128"/>
      <c r="AW705" s="128"/>
      <c r="AX705" s="128"/>
      <c r="AY705" s="128"/>
      <c r="AZ705" s="128"/>
      <c r="BA705" s="128"/>
      <c r="BB705" s="128"/>
      <c r="BC705" s="128"/>
      <c r="BD705" s="128"/>
      <c r="BE705" s="128"/>
      <c r="BF705" s="128"/>
      <c r="BG705" s="128"/>
      <c r="BH705" s="128"/>
      <c r="BI705" s="128"/>
      <c r="BJ705" s="128"/>
      <c r="BK705" s="128"/>
      <c r="BL705" s="128"/>
      <c r="BM705" s="128"/>
      <c r="BN705" s="128"/>
      <c r="BO705" s="128"/>
      <c r="BP705" s="128"/>
      <c r="BQ705" s="128"/>
      <c r="BR705" s="128"/>
      <c r="BS705" s="128"/>
      <c r="BT705" s="128"/>
      <c r="BU705" s="128"/>
      <c r="BV705" s="128"/>
      <c r="BW705" s="128"/>
      <c r="BX705" s="128"/>
      <c r="BY705" s="128"/>
      <c r="BZ705" s="128"/>
      <c r="CA705" s="128"/>
      <c r="CB705" s="128"/>
      <c r="CC705" s="128"/>
      <c r="CD705" s="128"/>
      <c r="CE705" s="128"/>
      <c r="CF705" s="128"/>
      <c r="CG705" s="128"/>
      <c r="CH705" s="128"/>
      <c r="CI705" s="128"/>
      <c r="CJ705" s="128"/>
      <c r="CK705" s="128"/>
      <c r="CL705" s="128"/>
      <c r="CM705" s="128"/>
      <c r="CN705" s="128"/>
      <c r="CO705" s="128"/>
      <c r="CP705" s="128"/>
      <c r="CQ705" s="128"/>
      <c r="CR705" s="128"/>
      <c r="CS705" s="128"/>
      <c r="CT705" s="128"/>
      <c r="CU705" s="128"/>
      <c r="CV705" s="128"/>
      <c r="CW705" s="128"/>
      <c r="CX705" s="128"/>
      <c r="CY705" s="128"/>
      <c r="CZ705" s="128"/>
      <c r="DA705" s="128"/>
      <c r="DB705" s="128"/>
      <c r="DC705" s="128"/>
      <c r="DD705" s="128"/>
      <c r="DE705" s="128"/>
      <c r="DF705" s="128"/>
      <c r="DG705" s="128"/>
      <c r="DH705" s="128"/>
      <c r="DI705" s="128"/>
      <c r="DJ705" s="128"/>
      <c r="DK705" s="128"/>
      <c r="DL705" s="128"/>
      <c r="DM705" s="128"/>
      <c r="DN705" s="128"/>
      <c r="DO705" s="128"/>
      <c r="DP705" s="128"/>
      <c r="DQ705" s="128"/>
      <c r="DR705" s="128"/>
      <c r="DS705" s="128"/>
      <c r="DT705" s="128"/>
      <c r="DU705" s="128"/>
      <c r="DV705" s="128"/>
      <c r="DW705" s="128"/>
      <c r="DX705" s="128"/>
      <c r="DY705" s="128"/>
      <c r="DZ705" s="128"/>
      <c r="EA705" s="128"/>
      <c r="EB705" s="128"/>
    </row>
    <row r="706" spans="10:132">
      <c r="J706" s="128"/>
      <c r="K706" s="128"/>
      <c r="L706" s="128"/>
      <c r="M706" s="128"/>
      <c r="N706" s="128"/>
      <c r="O706" s="128"/>
      <c r="P706" s="128"/>
      <c r="Q706" s="128"/>
      <c r="R706" s="128"/>
      <c r="S706" s="128"/>
      <c r="T706" s="128"/>
      <c r="U706" s="128"/>
      <c r="V706" s="128"/>
      <c r="W706" s="128"/>
      <c r="X706" s="128"/>
      <c r="Y706" s="128"/>
      <c r="Z706" s="128"/>
      <c r="AA706" s="128"/>
      <c r="AB706" s="128"/>
      <c r="AC706" s="128"/>
      <c r="AD706" s="128"/>
      <c r="AE706" s="128"/>
      <c r="AF706" s="128"/>
      <c r="AG706" s="128"/>
      <c r="AH706" s="128"/>
      <c r="AI706" s="128"/>
      <c r="AJ706" s="128"/>
      <c r="AK706" s="128"/>
      <c r="AL706" s="128"/>
      <c r="AM706" s="128"/>
      <c r="AN706" s="128"/>
      <c r="AO706" s="128"/>
      <c r="AP706" s="128"/>
      <c r="AQ706" s="128"/>
      <c r="AR706" s="128"/>
      <c r="AS706" s="128"/>
      <c r="AT706" s="128"/>
      <c r="AU706" s="128"/>
      <c r="AV706" s="128"/>
      <c r="AW706" s="128"/>
      <c r="AX706" s="128"/>
      <c r="AY706" s="128"/>
      <c r="AZ706" s="128"/>
      <c r="BA706" s="128"/>
      <c r="BB706" s="128"/>
      <c r="BC706" s="128"/>
      <c r="BD706" s="128"/>
      <c r="BE706" s="128"/>
      <c r="BF706" s="128"/>
      <c r="BG706" s="128"/>
      <c r="BH706" s="128"/>
      <c r="BI706" s="128"/>
      <c r="BJ706" s="128"/>
      <c r="BK706" s="128"/>
      <c r="BL706" s="128"/>
      <c r="BM706" s="128"/>
      <c r="BN706" s="128"/>
      <c r="BO706" s="128"/>
      <c r="BP706" s="128"/>
      <c r="BQ706" s="128"/>
      <c r="BR706" s="128"/>
      <c r="BS706" s="128"/>
      <c r="BT706" s="128"/>
      <c r="BU706" s="128"/>
      <c r="BV706" s="128"/>
      <c r="BW706" s="128"/>
      <c r="BX706" s="128"/>
      <c r="BY706" s="128"/>
      <c r="BZ706" s="128"/>
      <c r="CA706" s="128"/>
      <c r="CB706" s="128"/>
      <c r="CC706" s="128"/>
      <c r="CD706" s="128"/>
      <c r="CE706" s="128"/>
      <c r="CF706" s="128"/>
      <c r="CG706" s="128"/>
      <c r="CH706" s="128"/>
      <c r="CI706" s="128"/>
      <c r="CJ706" s="128"/>
      <c r="CK706" s="128"/>
      <c r="CL706" s="128"/>
      <c r="CM706" s="128"/>
      <c r="CN706" s="128"/>
      <c r="CO706" s="128"/>
      <c r="CP706" s="128"/>
      <c r="CQ706" s="128"/>
      <c r="CR706" s="128"/>
      <c r="CS706" s="128"/>
      <c r="CT706" s="128"/>
      <c r="CU706" s="128"/>
      <c r="CV706" s="128"/>
      <c r="CW706" s="128"/>
      <c r="CX706" s="128"/>
      <c r="CY706" s="128"/>
      <c r="CZ706" s="128"/>
      <c r="DA706" s="128"/>
      <c r="DB706" s="128"/>
      <c r="DC706" s="128"/>
      <c r="DD706" s="128"/>
      <c r="DE706" s="128"/>
      <c r="DF706" s="128"/>
      <c r="DG706" s="128"/>
      <c r="DH706" s="128"/>
      <c r="DI706" s="128"/>
      <c r="DJ706" s="128"/>
      <c r="DK706" s="128"/>
      <c r="DL706" s="128"/>
      <c r="DM706" s="128"/>
      <c r="DN706" s="128"/>
      <c r="DO706" s="128"/>
      <c r="DP706" s="128"/>
      <c r="DQ706" s="128"/>
      <c r="DR706" s="128"/>
      <c r="DS706" s="128"/>
      <c r="DT706" s="128"/>
      <c r="DU706" s="128"/>
      <c r="DV706" s="128"/>
      <c r="DW706" s="128"/>
      <c r="DX706" s="128"/>
      <c r="DY706" s="128"/>
      <c r="DZ706" s="128"/>
      <c r="EA706" s="128"/>
      <c r="EB706" s="128"/>
    </row>
    <row r="707" spans="10:132">
      <c r="J707" s="128"/>
      <c r="K707" s="128"/>
      <c r="L707" s="128"/>
      <c r="M707" s="128"/>
      <c r="N707" s="128"/>
      <c r="O707" s="128"/>
      <c r="P707" s="128"/>
      <c r="Q707" s="128"/>
      <c r="R707" s="128"/>
      <c r="S707" s="128"/>
      <c r="T707" s="128"/>
      <c r="U707" s="128"/>
      <c r="V707" s="128"/>
      <c r="W707" s="128"/>
      <c r="X707" s="128"/>
      <c r="Y707" s="128"/>
      <c r="Z707" s="128"/>
      <c r="AA707" s="128"/>
      <c r="AB707" s="128"/>
      <c r="AC707" s="128"/>
      <c r="AD707" s="128"/>
      <c r="AE707" s="128"/>
      <c r="AF707" s="128"/>
      <c r="AG707" s="128"/>
      <c r="AH707" s="128"/>
      <c r="AI707" s="128"/>
      <c r="AJ707" s="128"/>
      <c r="AK707" s="128"/>
      <c r="AL707" s="128"/>
      <c r="AM707" s="128"/>
      <c r="AN707" s="128"/>
      <c r="AO707" s="128"/>
      <c r="AP707" s="128"/>
      <c r="AQ707" s="128"/>
      <c r="AR707" s="128"/>
      <c r="AS707" s="128"/>
      <c r="AT707" s="128"/>
      <c r="AU707" s="128"/>
      <c r="AV707" s="128"/>
      <c r="AW707" s="128"/>
      <c r="AX707" s="128"/>
      <c r="AY707" s="128"/>
      <c r="AZ707" s="128"/>
      <c r="BA707" s="128"/>
      <c r="BB707" s="128"/>
      <c r="BC707" s="128"/>
      <c r="BD707" s="128"/>
      <c r="BE707" s="128"/>
      <c r="BF707" s="128"/>
      <c r="BG707" s="128"/>
      <c r="BH707" s="128"/>
      <c r="BI707" s="128"/>
      <c r="BJ707" s="128"/>
      <c r="BK707" s="128"/>
      <c r="BL707" s="128"/>
      <c r="BM707" s="128"/>
      <c r="BN707" s="128"/>
      <c r="BO707" s="128"/>
      <c r="BP707" s="128"/>
      <c r="BQ707" s="128"/>
      <c r="BR707" s="128"/>
      <c r="BS707" s="128"/>
      <c r="BT707" s="128"/>
      <c r="BU707" s="128"/>
      <c r="BV707" s="128"/>
      <c r="BW707" s="128"/>
      <c r="BX707" s="128"/>
      <c r="BY707" s="128"/>
      <c r="BZ707" s="128"/>
      <c r="CA707" s="128"/>
      <c r="CB707" s="128"/>
      <c r="CC707" s="128"/>
      <c r="CD707" s="128"/>
      <c r="CE707" s="128"/>
      <c r="CF707" s="128"/>
      <c r="CG707" s="128"/>
      <c r="CH707" s="128"/>
      <c r="CI707" s="128"/>
      <c r="CJ707" s="128"/>
      <c r="CK707" s="128"/>
      <c r="CL707" s="128"/>
      <c r="CM707" s="128"/>
      <c r="CN707" s="128"/>
      <c r="CO707" s="128"/>
      <c r="CP707" s="128"/>
      <c r="CQ707" s="128"/>
      <c r="CR707" s="128"/>
      <c r="CS707" s="128"/>
      <c r="CT707" s="128"/>
      <c r="CU707" s="128"/>
      <c r="CV707" s="128"/>
      <c r="CW707" s="128"/>
      <c r="CX707" s="128"/>
      <c r="CY707" s="128"/>
      <c r="CZ707" s="128"/>
      <c r="DA707" s="128"/>
      <c r="DB707" s="128"/>
      <c r="DC707" s="128"/>
      <c r="DD707" s="128"/>
      <c r="DE707" s="128"/>
      <c r="DF707" s="128"/>
      <c r="DG707" s="128"/>
      <c r="DH707" s="128"/>
      <c r="DI707" s="128"/>
      <c r="DJ707" s="128"/>
      <c r="DK707" s="128"/>
      <c r="DL707" s="128"/>
      <c r="DM707" s="128"/>
      <c r="DN707" s="128"/>
      <c r="DO707" s="128"/>
      <c r="DP707" s="128"/>
      <c r="DQ707" s="128"/>
      <c r="DR707" s="128"/>
      <c r="DS707" s="128"/>
      <c r="DT707" s="128"/>
      <c r="DU707" s="128"/>
      <c r="DV707" s="128"/>
      <c r="DW707" s="128"/>
      <c r="DX707" s="128"/>
      <c r="DY707" s="128"/>
      <c r="DZ707" s="128"/>
      <c r="EA707" s="128"/>
      <c r="EB707" s="128"/>
    </row>
    <row r="708" spans="10:132">
      <c r="J708" s="128"/>
      <c r="K708" s="128"/>
      <c r="L708" s="128"/>
      <c r="M708" s="128"/>
      <c r="N708" s="128"/>
      <c r="O708" s="128"/>
      <c r="P708" s="128"/>
      <c r="Q708" s="128"/>
      <c r="R708" s="128"/>
      <c r="S708" s="128"/>
      <c r="T708" s="128"/>
      <c r="U708" s="128"/>
      <c r="V708" s="128"/>
      <c r="W708" s="128"/>
      <c r="X708" s="128"/>
      <c r="Y708" s="128"/>
      <c r="Z708" s="128"/>
      <c r="AA708" s="128"/>
      <c r="AB708" s="128"/>
      <c r="AC708" s="128"/>
      <c r="AD708" s="128"/>
      <c r="AE708" s="128"/>
      <c r="AF708" s="128"/>
      <c r="AG708" s="128"/>
      <c r="AH708" s="128"/>
      <c r="AI708" s="128"/>
      <c r="AJ708" s="128"/>
      <c r="AK708" s="128"/>
      <c r="AL708" s="128"/>
      <c r="AM708" s="128"/>
      <c r="AN708" s="128"/>
      <c r="AO708" s="128"/>
      <c r="AP708" s="128"/>
      <c r="AQ708" s="128"/>
      <c r="AR708" s="128"/>
      <c r="AS708" s="128"/>
      <c r="AT708" s="128"/>
      <c r="AU708" s="128"/>
      <c r="AV708" s="128"/>
      <c r="AW708" s="128"/>
      <c r="AX708" s="128"/>
      <c r="AY708" s="128"/>
      <c r="AZ708" s="128"/>
      <c r="BA708" s="128"/>
      <c r="BB708" s="128"/>
      <c r="BC708" s="128"/>
      <c r="BD708" s="128"/>
      <c r="BE708" s="128"/>
      <c r="BF708" s="128"/>
      <c r="BG708" s="128"/>
      <c r="BH708" s="128"/>
      <c r="BI708" s="128"/>
      <c r="BJ708" s="128"/>
      <c r="BK708" s="128"/>
      <c r="BL708" s="128"/>
      <c r="BM708" s="128"/>
      <c r="BN708" s="128"/>
      <c r="BO708" s="128"/>
      <c r="BP708" s="128"/>
      <c r="BQ708" s="128"/>
      <c r="BR708" s="128"/>
      <c r="BS708" s="128"/>
      <c r="BT708" s="128"/>
      <c r="BU708" s="128"/>
      <c r="BV708" s="128"/>
      <c r="BW708" s="128"/>
      <c r="BX708" s="128"/>
      <c r="BY708" s="128"/>
      <c r="BZ708" s="128"/>
      <c r="CA708" s="128"/>
      <c r="CB708" s="128"/>
      <c r="CC708" s="128"/>
      <c r="CD708" s="128"/>
      <c r="CE708" s="128"/>
      <c r="CF708" s="128"/>
      <c r="CG708" s="128"/>
      <c r="CH708" s="128"/>
      <c r="CI708" s="128"/>
      <c r="CJ708" s="128"/>
      <c r="CK708" s="128"/>
      <c r="CL708" s="128"/>
      <c r="CM708" s="128"/>
      <c r="CN708" s="128"/>
      <c r="CO708" s="128"/>
      <c r="CP708" s="128"/>
      <c r="CQ708" s="128"/>
      <c r="CR708" s="128"/>
      <c r="CS708" s="128"/>
      <c r="CT708" s="128"/>
      <c r="CU708" s="128"/>
      <c r="CV708" s="128"/>
      <c r="CW708" s="128"/>
      <c r="CX708" s="128"/>
      <c r="CY708" s="128"/>
      <c r="CZ708" s="128"/>
      <c r="DA708" s="128"/>
      <c r="DB708" s="128"/>
      <c r="DC708" s="128"/>
      <c r="DD708" s="128"/>
      <c r="DE708" s="128"/>
      <c r="DF708" s="128"/>
      <c r="DG708" s="128"/>
      <c r="DH708" s="128"/>
      <c r="DI708" s="128"/>
      <c r="DJ708" s="128"/>
      <c r="DK708" s="128"/>
      <c r="DL708" s="128"/>
      <c r="DM708" s="128"/>
      <c r="DN708" s="128"/>
      <c r="DO708" s="128"/>
      <c r="DP708" s="128"/>
      <c r="DQ708" s="128"/>
      <c r="DR708" s="128"/>
      <c r="DS708" s="128"/>
      <c r="DT708" s="128"/>
      <c r="DU708" s="128"/>
      <c r="DV708" s="128"/>
      <c r="DW708" s="128"/>
      <c r="DX708" s="128"/>
      <c r="DY708" s="128"/>
      <c r="DZ708" s="128"/>
      <c r="EA708" s="128"/>
      <c r="EB708" s="128"/>
    </row>
    <row r="709" spans="10:132">
      <c r="J709" s="128"/>
      <c r="K709" s="128"/>
      <c r="L709" s="128"/>
      <c r="M709" s="128"/>
      <c r="N709" s="128"/>
      <c r="O709" s="128"/>
      <c r="P709" s="128"/>
      <c r="Q709" s="128"/>
      <c r="R709" s="128"/>
      <c r="S709" s="128"/>
      <c r="T709" s="128"/>
      <c r="U709" s="128"/>
      <c r="V709" s="128"/>
      <c r="W709" s="128"/>
      <c r="X709" s="128"/>
      <c r="Y709" s="128"/>
      <c r="Z709" s="128"/>
      <c r="AA709" s="128"/>
      <c r="AB709" s="128"/>
      <c r="AC709" s="128"/>
      <c r="AD709" s="128"/>
      <c r="AE709" s="128"/>
      <c r="AF709" s="128"/>
      <c r="AG709" s="128"/>
      <c r="AH709" s="128"/>
      <c r="AI709" s="128"/>
      <c r="AJ709" s="128"/>
      <c r="AK709" s="128"/>
      <c r="AL709" s="128"/>
      <c r="AM709" s="128"/>
      <c r="AN709" s="128"/>
      <c r="AO709" s="128"/>
      <c r="AP709" s="128"/>
      <c r="AQ709" s="128"/>
      <c r="AR709" s="128"/>
      <c r="AS709" s="128"/>
      <c r="AT709" s="128"/>
      <c r="AU709" s="128"/>
      <c r="AV709" s="128"/>
      <c r="AW709" s="128"/>
      <c r="AX709" s="128"/>
      <c r="AY709" s="128"/>
      <c r="AZ709" s="128"/>
      <c r="BA709" s="128"/>
      <c r="BB709" s="128"/>
      <c r="BC709" s="128"/>
      <c r="BD709" s="128"/>
      <c r="BE709" s="128"/>
      <c r="BF709" s="128"/>
      <c r="BG709" s="128"/>
      <c r="BH709" s="128"/>
      <c r="BI709" s="128"/>
      <c r="BJ709" s="128"/>
      <c r="BK709" s="128"/>
      <c r="BL709" s="128"/>
      <c r="BM709" s="128"/>
      <c r="BN709" s="128"/>
      <c r="BO709" s="128"/>
      <c r="BP709" s="128"/>
      <c r="BQ709" s="128"/>
      <c r="BR709" s="128"/>
      <c r="BS709" s="128"/>
      <c r="BT709" s="128"/>
      <c r="BU709" s="128"/>
      <c r="BV709" s="128"/>
      <c r="BW709" s="128"/>
      <c r="BX709" s="128"/>
      <c r="BY709" s="128"/>
      <c r="BZ709" s="128"/>
      <c r="CA709" s="128"/>
      <c r="CB709" s="128"/>
      <c r="CC709" s="128"/>
      <c r="CD709" s="128"/>
      <c r="CE709" s="128"/>
      <c r="CF709" s="128"/>
      <c r="CG709" s="128"/>
      <c r="CH709" s="128"/>
      <c r="CI709" s="128"/>
      <c r="CJ709" s="128"/>
      <c r="CK709" s="128"/>
      <c r="CL709" s="128"/>
      <c r="CM709" s="128"/>
      <c r="CN709" s="128"/>
      <c r="CO709" s="128"/>
      <c r="CP709" s="128"/>
      <c r="CQ709" s="128"/>
      <c r="CR709" s="128"/>
      <c r="CS709" s="128"/>
      <c r="CT709" s="128"/>
      <c r="CU709" s="128"/>
      <c r="CV709" s="128"/>
      <c r="CW709" s="128"/>
      <c r="CX709" s="128"/>
      <c r="CY709" s="128"/>
      <c r="CZ709" s="128"/>
      <c r="DA709" s="128"/>
      <c r="DB709" s="128"/>
      <c r="DC709" s="128"/>
      <c r="DD709" s="128"/>
      <c r="DE709" s="128"/>
      <c r="DF709" s="128"/>
      <c r="DG709" s="128"/>
      <c r="DH709" s="128"/>
      <c r="DI709" s="128"/>
      <c r="DJ709" s="128"/>
      <c r="DK709" s="128"/>
      <c r="DL709" s="128"/>
      <c r="DM709" s="128"/>
      <c r="DN709" s="128"/>
      <c r="DO709" s="128"/>
      <c r="DP709" s="128"/>
      <c r="DQ709" s="128"/>
      <c r="DR709" s="128"/>
      <c r="DS709" s="128"/>
      <c r="DT709" s="128"/>
      <c r="DU709" s="128"/>
      <c r="DV709" s="128"/>
      <c r="DW709" s="128"/>
      <c r="DX709" s="128"/>
      <c r="DY709" s="128"/>
      <c r="DZ709" s="128"/>
      <c r="EA709" s="128"/>
      <c r="EB709" s="128"/>
    </row>
    <row r="710" spans="10:132">
      <c r="J710" s="128"/>
      <c r="K710" s="128"/>
      <c r="L710" s="128"/>
      <c r="M710" s="128"/>
      <c r="N710" s="128"/>
      <c r="O710" s="128"/>
      <c r="P710" s="128"/>
      <c r="Q710" s="128"/>
      <c r="R710" s="128"/>
      <c r="S710" s="128"/>
      <c r="T710" s="128"/>
      <c r="U710" s="128"/>
      <c r="V710" s="128"/>
      <c r="W710" s="128"/>
      <c r="X710" s="128"/>
      <c r="Y710" s="128"/>
      <c r="Z710" s="128"/>
      <c r="AA710" s="128"/>
      <c r="AB710" s="128"/>
      <c r="AC710" s="128"/>
      <c r="AD710" s="128"/>
      <c r="AE710" s="128"/>
      <c r="AF710" s="128"/>
      <c r="AG710" s="128"/>
      <c r="AH710" s="128"/>
      <c r="AI710" s="128"/>
      <c r="AJ710" s="128"/>
      <c r="AK710" s="128"/>
      <c r="AL710" s="128"/>
      <c r="AM710" s="128"/>
      <c r="AN710" s="128"/>
      <c r="AO710" s="128"/>
      <c r="AP710" s="128"/>
      <c r="AQ710" s="128"/>
      <c r="AR710" s="128"/>
      <c r="AS710" s="128"/>
      <c r="AT710" s="128"/>
      <c r="AU710" s="128"/>
      <c r="AV710" s="128"/>
      <c r="AW710" s="128"/>
      <c r="AX710" s="128"/>
      <c r="AY710" s="128"/>
      <c r="AZ710" s="128"/>
      <c r="BA710" s="128"/>
      <c r="BB710" s="128"/>
      <c r="BC710" s="128"/>
      <c r="BD710" s="128"/>
      <c r="BE710" s="128"/>
      <c r="BF710" s="128"/>
      <c r="BG710" s="128"/>
      <c r="BH710" s="128"/>
      <c r="BI710" s="128"/>
      <c r="BJ710" s="128"/>
      <c r="BK710" s="128"/>
      <c r="BL710" s="128"/>
      <c r="BM710" s="128"/>
      <c r="BN710" s="128"/>
      <c r="BO710" s="128"/>
      <c r="BP710" s="128"/>
      <c r="BQ710" s="128"/>
      <c r="BR710" s="128"/>
      <c r="BS710" s="128"/>
      <c r="BT710" s="128"/>
      <c r="BU710" s="128"/>
      <c r="BV710" s="128"/>
      <c r="BW710" s="128"/>
      <c r="BX710" s="128"/>
      <c r="BY710" s="128"/>
      <c r="BZ710" s="128"/>
      <c r="CA710" s="128"/>
      <c r="CB710" s="128"/>
      <c r="CC710" s="128"/>
      <c r="CD710" s="128"/>
      <c r="CE710" s="128"/>
      <c r="CF710" s="128"/>
      <c r="CG710" s="128"/>
      <c r="CH710" s="128"/>
      <c r="CI710" s="128"/>
      <c r="CJ710" s="128"/>
      <c r="CK710" s="128"/>
      <c r="CL710" s="128"/>
      <c r="CM710" s="128"/>
      <c r="CN710" s="128"/>
      <c r="CO710" s="128"/>
      <c r="CP710" s="128"/>
      <c r="CQ710" s="128"/>
      <c r="CR710" s="128"/>
      <c r="CS710" s="128"/>
      <c r="CT710" s="128"/>
      <c r="CU710" s="128"/>
      <c r="CV710" s="128"/>
      <c r="CW710" s="128"/>
      <c r="CX710" s="128"/>
      <c r="CY710" s="128"/>
      <c r="CZ710" s="128"/>
      <c r="DA710" s="128"/>
      <c r="DB710" s="128"/>
      <c r="DC710" s="128"/>
      <c r="DD710" s="128"/>
      <c r="DE710" s="128"/>
      <c r="DF710" s="128"/>
      <c r="DG710" s="128"/>
      <c r="DH710" s="128"/>
      <c r="DI710" s="128"/>
      <c r="DJ710" s="128"/>
      <c r="DK710" s="128"/>
      <c r="DL710" s="128"/>
      <c r="DM710" s="128"/>
      <c r="DN710" s="128"/>
      <c r="DO710" s="128"/>
      <c r="DP710" s="128"/>
      <c r="DQ710" s="128"/>
      <c r="DR710" s="128"/>
      <c r="DS710" s="128"/>
      <c r="DT710" s="128"/>
      <c r="DU710" s="128"/>
      <c r="DV710" s="128"/>
      <c r="DW710" s="128"/>
      <c r="DX710" s="128"/>
      <c r="DY710" s="128"/>
      <c r="DZ710" s="128"/>
      <c r="EA710" s="128"/>
      <c r="EB710" s="128"/>
    </row>
    <row r="711" spans="10:132">
      <c r="J711" s="128"/>
      <c r="K711" s="128"/>
      <c r="L711" s="128"/>
      <c r="M711" s="128"/>
      <c r="N711" s="128"/>
      <c r="O711" s="128"/>
      <c r="P711" s="128"/>
      <c r="Q711" s="128"/>
      <c r="R711" s="128"/>
      <c r="S711" s="128"/>
      <c r="T711" s="128"/>
      <c r="U711" s="128"/>
      <c r="V711" s="128"/>
      <c r="W711" s="128"/>
      <c r="X711" s="128"/>
      <c r="Y711" s="128"/>
      <c r="Z711" s="128"/>
      <c r="AA711" s="128"/>
      <c r="AB711" s="128"/>
      <c r="AC711" s="128"/>
      <c r="AD711" s="128"/>
      <c r="AE711" s="128"/>
      <c r="AF711" s="128"/>
      <c r="AG711" s="128"/>
      <c r="AH711" s="128"/>
      <c r="AI711" s="128"/>
      <c r="AJ711" s="128"/>
      <c r="AK711" s="128"/>
      <c r="AL711" s="128"/>
      <c r="AM711" s="128"/>
      <c r="AN711" s="128"/>
      <c r="AO711" s="128"/>
      <c r="AP711" s="128"/>
      <c r="AQ711" s="128"/>
      <c r="AR711" s="128"/>
      <c r="AS711" s="128"/>
      <c r="AT711" s="128"/>
      <c r="AU711" s="128"/>
      <c r="AV711" s="128"/>
      <c r="AW711" s="128"/>
      <c r="AX711" s="128"/>
      <c r="AY711" s="128"/>
      <c r="AZ711" s="128"/>
      <c r="BA711" s="128"/>
      <c r="BB711" s="128"/>
      <c r="BC711" s="128"/>
      <c r="BD711" s="128"/>
      <c r="BE711" s="128"/>
      <c r="BF711" s="128"/>
      <c r="BG711" s="128"/>
      <c r="BH711" s="128"/>
      <c r="BI711" s="128"/>
      <c r="BJ711" s="128"/>
      <c r="BK711" s="128"/>
      <c r="BL711" s="128"/>
      <c r="BM711" s="128"/>
      <c r="BN711" s="128"/>
      <c r="BO711" s="128"/>
      <c r="BP711" s="128"/>
      <c r="BQ711" s="128"/>
      <c r="BR711" s="128"/>
      <c r="BS711" s="128"/>
      <c r="BT711" s="128"/>
      <c r="BU711" s="128"/>
      <c r="BV711" s="128"/>
      <c r="BW711" s="128"/>
      <c r="BX711" s="128"/>
      <c r="BY711" s="128"/>
      <c r="BZ711" s="128"/>
      <c r="CA711" s="128"/>
      <c r="CB711" s="128"/>
      <c r="CC711" s="128"/>
      <c r="CD711" s="128"/>
      <c r="CE711" s="128"/>
      <c r="CF711" s="128"/>
      <c r="CG711" s="128"/>
      <c r="CH711" s="128"/>
      <c r="CI711" s="128"/>
      <c r="CJ711" s="128"/>
      <c r="CK711" s="128"/>
      <c r="CL711" s="128"/>
      <c r="CM711" s="128"/>
      <c r="CN711" s="128"/>
      <c r="CO711" s="128"/>
      <c r="CP711" s="128"/>
      <c r="CQ711" s="128"/>
      <c r="CR711" s="128"/>
      <c r="CS711" s="128"/>
      <c r="CT711" s="128"/>
      <c r="CU711" s="128"/>
      <c r="CV711" s="128"/>
      <c r="CW711" s="128"/>
      <c r="CX711" s="128"/>
      <c r="CY711" s="128"/>
      <c r="CZ711" s="128"/>
      <c r="DA711" s="128"/>
      <c r="DB711" s="128"/>
      <c r="DC711" s="128"/>
      <c r="DD711" s="128"/>
      <c r="DE711" s="128"/>
      <c r="DF711" s="128"/>
      <c r="DG711" s="128"/>
      <c r="DH711" s="128"/>
      <c r="DI711" s="128"/>
      <c r="DJ711" s="128"/>
      <c r="DK711" s="128"/>
      <c r="DL711" s="128"/>
      <c r="DM711" s="128"/>
      <c r="DN711" s="128"/>
      <c r="DO711" s="128"/>
      <c r="DP711" s="128"/>
      <c r="DQ711" s="128"/>
      <c r="DR711" s="128"/>
      <c r="DS711" s="128"/>
      <c r="DT711" s="128"/>
      <c r="DU711" s="128"/>
      <c r="DV711" s="128"/>
      <c r="DW711" s="128"/>
      <c r="DX711" s="128"/>
      <c r="DY711" s="128"/>
      <c r="DZ711" s="128"/>
      <c r="EA711" s="128"/>
      <c r="EB711" s="128"/>
    </row>
    <row r="712" spans="10:132">
      <c r="J712" s="128"/>
      <c r="K712" s="128"/>
      <c r="L712" s="128"/>
      <c r="M712" s="128"/>
      <c r="N712" s="128"/>
      <c r="O712" s="128"/>
      <c r="P712" s="128"/>
      <c r="Q712" s="128"/>
      <c r="R712" s="128"/>
      <c r="S712" s="128"/>
      <c r="T712" s="128"/>
      <c r="U712" s="128"/>
      <c r="V712" s="128"/>
      <c r="W712" s="128"/>
      <c r="X712" s="128"/>
      <c r="Y712" s="128"/>
      <c r="Z712" s="128"/>
      <c r="AA712" s="128"/>
      <c r="AB712" s="128"/>
      <c r="AC712" s="128"/>
      <c r="AD712" s="128"/>
      <c r="AE712" s="128"/>
      <c r="AF712" s="128"/>
      <c r="AG712" s="128"/>
      <c r="AH712" s="128"/>
      <c r="AI712" s="128"/>
      <c r="AJ712" s="128"/>
      <c r="AK712" s="128"/>
      <c r="AL712" s="128"/>
      <c r="AM712" s="128"/>
      <c r="AN712" s="128"/>
      <c r="AO712" s="128"/>
      <c r="AP712" s="128"/>
      <c r="AQ712" s="128"/>
      <c r="AR712" s="128"/>
      <c r="AS712" s="128"/>
      <c r="AT712" s="128"/>
      <c r="AU712" s="128"/>
      <c r="AV712" s="128"/>
      <c r="AW712" s="128"/>
      <c r="AX712" s="128"/>
      <c r="AY712" s="128"/>
      <c r="AZ712" s="128"/>
      <c r="BA712" s="128"/>
      <c r="BB712" s="128"/>
      <c r="BC712" s="128"/>
      <c r="BD712" s="128"/>
      <c r="BE712" s="128"/>
      <c r="BF712" s="128"/>
      <c r="BG712" s="128"/>
      <c r="BH712" s="128"/>
      <c r="BI712" s="128"/>
      <c r="BJ712" s="128"/>
      <c r="BK712" s="128"/>
      <c r="BL712" s="128"/>
      <c r="BM712" s="128"/>
      <c r="BN712" s="128"/>
      <c r="BO712" s="128"/>
      <c r="BP712" s="128"/>
      <c r="BQ712" s="128"/>
      <c r="BR712" s="128"/>
      <c r="BS712" s="128"/>
      <c r="BT712" s="128"/>
      <c r="BU712" s="128"/>
      <c r="BV712" s="128"/>
      <c r="BW712" s="128"/>
      <c r="BX712" s="128"/>
      <c r="BY712" s="128"/>
      <c r="BZ712" s="128"/>
      <c r="CA712" s="128"/>
      <c r="CB712" s="128"/>
      <c r="CC712" s="128"/>
      <c r="CD712" s="128"/>
      <c r="CE712" s="128"/>
      <c r="CF712" s="128"/>
      <c r="CG712" s="128"/>
      <c r="CH712" s="128"/>
      <c r="CI712" s="128"/>
      <c r="CJ712" s="128"/>
      <c r="CK712" s="128"/>
      <c r="CL712" s="128"/>
      <c r="CM712" s="128"/>
      <c r="CN712" s="128"/>
      <c r="CO712" s="128"/>
      <c r="CP712" s="128"/>
      <c r="CQ712" s="128"/>
      <c r="CR712" s="128"/>
      <c r="CS712" s="128"/>
      <c r="CT712" s="128"/>
      <c r="CU712" s="128"/>
      <c r="CV712" s="128"/>
      <c r="CW712" s="128"/>
      <c r="CX712" s="128"/>
      <c r="CY712" s="128"/>
      <c r="CZ712" s="128"/>
      <c r="DA712" s="128"/>
      <c r="DB712" s="128"/>
      <c r="DC712" s="128"/>
      <c r="DD712" s="128"/>
      <c r="DE712" s="128"/>
      <c r="DF712" s="128"/>
      <c r="DG712" s="128"/>
      <c r="DH712" s="128"/>
      <c r="DI712" s="128"/>
      <c r="DJ712" s="128"/>
      <c r="DK712" s="128"/>
      <c r="DL712" s="128"/>
      <c r="DM712" s="128"/>
      <c r="DN712" s="128"/>
      <c r="DO712" s="128"/>
      <c r="DP712" s="128"/>
      <c r="DQ712" s="128"/>
      <c r="DR712" s="128"/>
      <c r="DS712" s="128"/>
      <c r="DT712" s="128"/>
      <c r="DU712" s="128"/>
      <c r="DV712" s="128"/>
      <c r="DW712" s="128"/>
      <c r="DX712" s="128"/>
      <c r="DY712" s="128"/>
      <c r="DZ712" s="128"/>
      <c r="EA712" s="128"/>
      <c r="EB712" s="128"/>
    </row>
    <row r="713" spans="10:132">
      <c r="J713" s="128"/>
      <c r="K713" s="128"/>
      <c r="L713" s="128"/>
      <c r="M713" s="128"/>
      <c r="N713" s="128"/>
      <c r="O713" s="128"/>
      <c r="P713" s="128"/>
      <c r="Q713" s="128"/>
      <c r="R713" s="128"/>
      <c r="S713" s="128"/>
      <c r="T713" s="128"/>
      <c r="U713" s="128"/>
      <c r="V713" s="128"/>
      <c r="W713" s="128"/>
      <c r="X713" s="128"/>
      <c r="Y713" s="128"/>
      <c r="Z713" s="128"/>
      <c r="AA713" s="128"/>
      <c r="AB713" s="128"/>
      <c r="AC713" s="128"/>
      <c r="AD713" s="128"/>
      <c r="AE713" s="128"/>
      <c r="AF713" s="128"/>
      <c r="AG713" s="128"/>
      <c r="AH713" s="128"/>
      <c r="AI713" s="128"/>
      <c r="AJ713" s="128"/>
      <c r="AK713" s="128"/>
      <c r="AL713" s="128"/>
      <c r="AM713" s="128"/>
      <c r="AN713" s="128"/>
      <c r="AO713" s="128"/>
      <c r="AP713" s="128"/>
      <c r="AQ713" s="128"/>
      <c r="AR713" s="128"/>
      <c r="AS713" s="128"/>
      <c r="AT713" s="128"/>
      <c r="AU713" s="128"/>
      <c r="AV713" s="128"/>
      <c r="AW713" s="128"/>
      <c r="AX713" s="128"/>
      <c r="AY713" s="128"/>
      <c r="AZ713" s="128"/>
      <c r="BA713" s="128"/>
      <c r="BB713" s="128"/>
      <c r="BC713" s="128"/>
      <c r="BD713" s="128"/>
      <c r="BE713" s="128"/>
      <c r="BF713" s="128"/>
      <c r="BG713" s="128"/>
      <c r="BH713" s="128"/>
      <c r="BI713" s="128"/>
      <c r="BJ713" s="128"/>
      <c r="BK713" s="128"/>
      <c r="BL713" s="128"/>
      <c r="BM713" s="128"/>
      <c r="BN713" s="128"/>
      <c r="BO713" s="128"/>
      <c r="BP713" s="128"/>
      <c r="BQ713" s="128"/>
      <c r="BR713" s="128"/>
      <c r="BS713" s="128"/>
      <c r="BT713" s="128"/>
      <c r="BU713" s="128"/>
      <c r="BV713" s="128"/>
      <c r="BW713" s="128"/>
      <c r="BX713" s="128"/>
      <c r="BY713" s="128"/>
      <c r="BZ713" s="128"/>
      <c r="CA713" s="128"/>
      <c r="CB713" s="128"/>
      <c r="CC713" s="128"/>
      <c r="CD713" s="128"/>
      <c r="CE713" s="128"/>
      <c r="CF713" s="128"/>
      <c r="CG713" s="128"/>
      <c r="CH713" s="128"/>
      <c r="CI713" s="128"/>
      <c r="CJ713" s="128"/>
      <c r="CK713" s="128"/>
      <c r="CL713" s="128"/>
      <c r="CM713" s="128"/>
      <c r="CN713" s="128"/>
      <c r="CO713" s="128"/>
      <c r="CP713" s="128"/>
      <c r="CQ713" s="128"/>
      <c r="CR713" s="128"/>
      <c r="CS713" s="128"/>
      <c r="CT713" s="128"/>
      <c r="CU713" s="128"/>
      <c r="CV713" s="128"/>
      <c r="CW713" s="128"/>
      <c r="CX713" s="128"/>
      <c r="CY713" s="128"/>
      <c r="CZ713" s="128"/>
      <c r="DA713" s="128"/>
      <c r="DB713" s="128"/>
      <c r="DC713" s="128"/>
      <c r="DD713" s="128"/>
      <c r="DE713" s="128"/>
      <c r="DF713" s="128"/>
      <c r="DG713" s="128"/>
      <c r="DH713" s="128"/>
      <c r="DI713" s="128"/>
      <c r="DJ713" s="128"/>
      <c r="DK713" s="128"/>
      <c r="DL713" s="128"/>
      <c r="DM713" s="128"/>
      <c r="DN713" s="128"/>
      <c r="DO713" s="128"/>
      <c r="DP713" s="128"/>
      <c r="DQ713" s="128"/>
      <c r="DR713" s="128"/>
      <c r="DS713" s="128"/>
      <c r="DT713" s="128"/>
      <c r="DU713" s="128"/>
      <c r="DV713" s="128"/>
      <c r="DW713" s="128"/>
      <c r="DX713" s="128"/>
      <c r="DY713" s="128"/>
      <c r="DZ713" s="128"/>
      <c r="EA713" s="128"/>
      <c r="EB713" s="128"/>
    </row>
    <row r="714" spans="10:132">
      <c r="J714" s="128"/>
      <c r="K714" s="128"/>
      <c r="L714" s="128"/>
      <c r="M714" s="128"/>
      <c r="N714" s="128"/>
      <c r="O714" s="128"/>
      <c r="P714" s="128"/>
      <c r="Q714" s="128"/>
      <c r="R714" s="128"/>
      <c r="S714" s="128"/>
      <c r="T714" s="128"/>
      <c r="U714" s="128"/>
      <c r="V714" s="128"/>
      <c r="W714" s="128"/>
      <c r="X714" s="128"/>
      <c r="Y714" s="128"/>
      <c r="Z714" s="128"/>
      <c r="AA714" s="128"/>
      <c r="AB714" s="128"/>
      <c r="AC714" s="128"/>
      <c r="AD714" s="128"/>
      <c r="AE714" s="128"/>
      <c r="AF714" s="128"/>
      <c r="AG714" s="128"/>
      <c r="AH714" s="128"/>
      <c r="AI714" s="128"/>
      <c r="AJ714" s="128"/>
      <c r="AK714" s="128"/>
      <c r="AL714" s="128"/>
      <c r="AM714" s="128"/>
      <c r="AN714" s="128"/>
      <c r="AO714" s="128"/>
      <c r="AP714" s="128"/>
      <c r="AQ714" s="128"/>
      <c r="AR714" s="128"/>
      <c r="AS714" s="128"/>
      <c r="AT714" s="128"/>
      <c r="AU714" s="128"/>
      <c r="AV714" s="128"/>
      <c r="AW714" s="128"/>
      <c r="AX714" s="128"/>
      <c r="AY714" s="128"/>
      <c r="AZ714" s="128"/>
      <c r="BA714" s="128"/>
      <c r="BB714" s="128"/>
      <c r="BC714" s="128"/>
      <c r="BD714" s="128"/>
      <c r="BE714" s="128"/>
      <c r="BF714" s="128"/>
      <c r="BG714" s="128"/>
      <c r="BH714" s="128"/>
      <c r="BI714" s="128"/>
      <c r="BJ714" s="128"/>
      <c r="BK714" s="128"/>
      <c r="BL714" s="128"/>
      <c r="BM714" s="128"/>
      <c r="BN714" s="128"/>
      <c r="BO714" s="128"/>
      <c r="BP714" s="128"/>
      <c r="BQ714" s="128"/>
      <c r="BR714" s="128"/>
      <c r="BS714" s="128"/>
      <c r="BT714" s="128"/>
      <c r="BU714" s="128"/>
      <c r="BV714" s="128"/>
      <c r="BW714" s="128"/>
      <c r="BX714" s="128"/>
      <c r="BY714" s="128"/>
      <c r="BZ714" s="128"/>
      <c r="CA714" s="128"/>
      <c r="CB714" s="128"/>
      <c r="CC714" s="128"/>
      <c r="CD714" s="128"/>
      <c r="CE714" s="128"/>
      <c r="CF714" s="128"/>
      <c r="CG714" s="128"/>
      <c r="CH714" s="128"/>
      <c r="CI714" s="128"/>
      <c r="CJ714" s="128"/>
      <c r="CK714" s="128"/>
      <c r="CL714" s="128"/>
      <c r="CM714" s="128"/>
      <c r="CN714" s="128"/>
      <c r="CO714" s="128"/>
      <c r="CP714" s="128"/>
      <c r="CQ714" s="128"/>
      <c r="CR714" s="128"/>
      <c r="CS714" s="128"/>
      <c r="CT714" s="128"/>
      <c r="CU714" s="128"/>
      <c r="CV714" s="128"/>
      <c r="CW714" s="128"/>
      <c r="CX714" s="128"/>
      <c r="CY714" s="128"/>
      <c r="CZ714" s="128"/>
      <c r="DA714" s="128"/>
      <c r="DB714" s="128"/>
      <c r="DC714" s="128"/>
      <c r="DD714" s="128"/>
      <c r="DE714" s="128"/>
      <c r="DF714" s="128"/>
      <c r="DG714" s="128"/>
      <c r="DH714" s="128"/>
      <c r="DI714" s="128"/>
      <c r="DJ714" s="128"/>
      <c r="DK714" s="128"/>
      <c r="DL714" s="128"/>
      <c r="DM714" s="128"/>
      <c r="DN714" s="128"/>
      <c r="DO714" s="128"/>
      <c r="DP714" s="128"/>
      <c r="DQ714" s="128"/>
      <c r="DR714" s="128"/>
      <c r="DS714" s="128"/>
      <c r="DT714" s="128"/>
      <c r="DU714" s="128"/>
      <c r="DV714" s="128"/>
      <c r="DW714" s="128"/>
      <c r="DX714" s="128"/>
      <c r="DY714" s="128"/>
      <c r="DZ714" s="128"/>
      <c r="EA714" s="128"/>
      <c r="EB714" s="128"/>
    </row>
    <row r="715" spans="10:132">
      <c r="J715" s="128"/>
      <c r="K715" s="128"/>
      <c r="L715" s="128"/>
      <c r="M715" s="128"/>
      <c r="N715" s="128"/>
      <c r="O715" s="128"/>
      <c r="P715" s="128"/>
      <c r="Q715" s="128"/>
      <c r="R715" s="128"/>
      <c r="S715" s="128"/>
      <c r="T715" s="128"/>
      <c r="U715" s="128"/>
      <c r="V715" s="128"/>
      <c r="W715" s="128"/>
      <c r="X715" s="128"/>
      <c r="Y715" s="128"/>
      <c r="Z715" s="128"/>
      <c r="AA715" s="128"/>
      <c r="AB715" s="128"/>
      <c r="AC715" s="128"/>
      <c r="AD715" s="128"/>
      <c r="AE715" s="128"/>
      <c r="AF715" s="128"/>
      <c r="AG715" s="128"/>
      <c r="AH715" s="128"/>
      <c r="AI715" s="128"/>
      <c r="AJ715" s="128"/>
      <c r="AK715" s="128"/>
      <c r="AL715" s="128"/>
      <c r="AM715" s="128"/>
      <c r="AN715" s="128"/>
      <c r="AO715" s="128"/>
      <c r="AP715" s="128"/>
      <c r="AQ715" s="128"/>
      <c r="AR715" s="128"/>
      <c r="AS715" s="128"/>
      <c r="AT715" s="128"/>
      <c r="AU715" s="128"/>
      <c r="AV715" s="128"/>
      <c r="AW715" s="128"/>
      <c r="AX715" s="128"/>
      <c r="AY715" s="128"/>
      <c r="AZ715" s="128"/>
      <c r="BA715" s="128"/>
      <c r="BB715" s="128"/>
      <c r="BC715" s="128"/>
      <c r="BD715" s="128"/>
      <c r="BE715" s="128"/>
      <c r="BF715" s="128"/>
      <c r="BG715" s="128"/>
      <c r="BH715" s="128"/>
      <c r="BI715" s="128"/>
      <c r="BJ715" s="128"/>
      <c r="BK715" s="128"/>
      <c r="BL715" s="128"/>
      <c r="BM715" s="128"/>
      <c r="BN715" s="128"/>
      <c r="BO715" s="128"/>
      <c r="BP715" s="128"/>
      <c r="BQ715" s="128"/>
      <c r="BR715" s="128"/>
      <c r="BS715" s="128"/>
      <c r="BT715" s="128"/>
      <c r="BU715" s="128"/>
      <c r="BV715" s="128"/>
      <c r="BW715" s="128"/>
      <c r="BX715" s="128"/>
      <c r="BY715" s="128"/>
      <c r="BZ715" s="128"/>
      <c r="CA715" s="128"/>
      <c r="CB715" s="128"/>
      <c r="CC715" s="128"/>
      <c r="CD715" s="128"/>
      <c r="CE715" s="128"/>
      <c r="CF715" s="128"/>
      <c r="CG715" s="128"/>
      <c r="CH715" s="128"/>
      <c r="CI715" s="128"/>
      <c r="CJ715" s="128"/>
      <c r="CK715" s="128"/>
      <c r="CL715" s="128"/>
      <c r="CM715" s="128"/>
      <c r="CN715" s="128"/>
      <c r="CO715" s="128"/>
      <c r="CP715" s="128"/>
      <c r="CQ715" s="128"/>
      <c r="CR715" s="128"/>
      <c r="CS715" s="128"/>
      <c r="CT715" s="128"/>
      <c r="CU715" s="128"/>
      <c r="CV715" s="128"/>
      <c r="CW715" s="128"/>
      <c r="CX715" s="128"/>
      <c r="CY715" s="128"/>
      <c r="CZ715" s="128"/>
      <c r="DA715" s="128"/>
      <c r="DB715" s="128"/>
      <c r="DC715" s="128"/>
      <c r="DD715" s="128"/>
      <c r="DE715" s="128"/>
      <c r="DF715" s="128"/>
      <c r="DG715" s="128"/>
      <c r="DH715" s="128"/>
      <c r="DI715" s="128"/>
      <c r="DJ715" s="128"/>
      <c r="DK715" s="128"/>
      <c r="DL715" s="128"/>
      <c r="DM715" s="128"/>
      <c r="DN715" s="128"/>
      <c r="DO715" s="128"/>
      <c r="DP715" s="128"/>
      <c r="DQ715" s="128"/>
      <c r="DR715" s="128"/>
      <c r="DS715" s="128"/>
      <c r="DT715" s="128"/>
      <c r="DU715" s="128"/>
      <c r="DV715" s="128"/>
      <c r="DW715" s="128"/>
      <c r="DX715" s="128"/>
      <c r="DY715" s="128"/>
      <c r="DZ715" s="128"/>
      <c r="EA715" s="128"/>
      <c r="EB715" s="128"/>
    </row>
    <row r="716" spans="10:132">
      <c r="J716" s="128"/>
      <c r="K716" s="128"/>
      <c r="L716" s="128"/>
      <c r="M716" s="128"/>
      <c r="N716" s="128"/>
      <c r="O716" s="128"/>
      <c r="P716" s="128"/>
      <c r="Q716" s="128"/>
      <c r="R716" s="128"/>
      <c r="S716" s="128"/>
      <c r="T716" s="128"/>
      <c r="U716" s="128"/>
      <c r="V716" s="128"/>
      <c r="W716" s="128"/>
      <c r="X716" s="128"/>
      <c r="Y716" s="128"/>
      <c r="Z716" s="128"/>
      <c r="AA716" s="128"/>
      <c r="AB716" s="128"/>
      <c r="AC716" s="128"/>
      <c r="AD716" s="128"/>
      <c r="AE716" s="128"/>
      <c r="AF716" s="128"/>
      <c r="AG716" s="128"/>
      <c r="AH716" s="128"/>
      <c r="AI716" s="128"/>
      <c r="AJ716" s="128"/>
      <c r="AK716" s="128"/>
      <c r="AL716" s="128"/>
      <c r="AM716" s="128"/>
      <c r="AN716" s="128"/>
      <c r="AO716" s="128"/>
      <c r="AP716" s="128"/>
      <c r="AQ716" s="128"/>
      <c r="AR716" s="128"/>
      <c r="AS716" s="128"/>
      <c r="AT716" s="128"/>
      <c r="AU716" s="128"/>
      <c r="AV716" s="128"/>
      <c r="AW716" s="128"/>
      <c r="AX716" s="128"/>
      <c r="AY716" s="128"/>
      <c r="AZ716" s="128"/>
      <c r="BA716" s="128"/>
      <c r="BB716" s="128"/>
      <c r="BC716" s="128"/>
      <c r="BD716" s="128"/>
      <c r="BE716" s="128"/>
      <c r="BF716" s="128"/>
      <c r="BG716" s="128"/>
      <c r="BH716" s="128"/>
      <c r="BI716" s="128"/>
      <c r="BJ716" s="128"/>
      <c r="BK716" s="128"/>
      <c r="BL716" s="128"/>
      <c r="BM716" s="128"/>
      <c r="BN716" s="128"/>
      <c r="BO716" s="128"/>
      <c r="BP716" s="128"/>
      <c r="BQ716" s="128"/>
      <c r="BR716" s="128"/>
      <c r="BS716" s="128"/>
      <c r="BT716" s="128"/>
      <c r="BU716" s="128"/>
      <c r="BV716" s="128"/>
      <c r="BW716" s="128"/>
      <c r="BX716" s="128"/>
      <c r="BY716" s="128"/>
      <c r="BZ716" s="128"/>
      <c r="CA716" s="128"/>
      <c r="CB716" s="128"/>
      <c r="CC716" s="128"/>
      <c r="CD716" s="128"/>
      <c r="CE716" s="128"/>
      <c r="CF716" s="128"/>
      <c r="CG716" s="128"/>
      <c r="CH716" s="128"/>
      <c r="CI716" s="128"/>
      <c r="CJ716" s="128"/>
      <c r="CK716" s="128"/>
      <c r="CL716" s="128"/>
      <c r="CM716" s="128"/>
      <c r="CN716" s="128"/>
      <c r="CO716" s="128"/>
      <c r="CP716" s="128"/>
      <c r="CQ716" s="128"/>
      <c r="CR716" s="128"/>
      <c r="CS716" s="128"/>
      <c r="CT716" s="128"/>
      <c r="CU716" s="128"/>
      <c r="CV716" s="128"/>
      <c r="CW716" s="128"/>
      <c r="CX716" s="128"/>
      <c r="CY716" s="128"/>
      <c r="CZ716" s="128"/>
      <c r="DA716" s="128"/>
      <c r="DB716" s="128"/>
      <c r="DC716" s="128"/>
      <c r="DD716" s="128"/>
      <c r="DE716" s="128"/>
      <c r="DF716" s="128"/>
      <c r="DG716" s="128"/>
      <c r="DH716" s="128"/>
      <c r="DI716" s="128"/>
      <c r="DJ716" s="128"/>
      <c r="DK716" s="128"/>
      <c r="DL716" s="128"/>
      <c r="DM716" s="128"/>
      <c r="DN716" s="128"/>
      <c r="DO716" s="128"/>
      <c r="DP716" s="128"/>
      <c r="DQ716" s="128"/>
      <c r="DR716" s="128"/>
      <c r="DS716" s="128"/>
      <c r="DT716" s="128"/>
      <c r="DU716" s="128"/>
      <c r="DV716" s="128"/>
      <c r="DW716" s="128"/>
      <c r="DX716" s="128"/>
      <c r="DY716" s="128"/>
      <c r="DZ716" s="128"/>
      <c r="EA716" s="128"/>
      <c r="EB716" s="128"/>
    </row>
    <row r="717" spans="10:132">
      <c r="J717" s="128"/>
      <c r="K717" s="128"/>
      <c r="L717" s="128"/>
      <c r="M717" s="128"/>
      <c r="N717" s="128"/>
      <c r="O717" s="128"/>
      <c r="P717" s="128"/>
      <c r="Q717" s="128"/>
      <c r="R717" s="128"/>
      <c r="S717" s="128"/>
      <c r="T717" s="128"/>
      <c r="U717" s="128"/>
      <c r="V717" s="128"/>
      <c r="W717" s="128"/>
      <c r="X717" s="128"/>
      <c r="Y717" s="128"/>
      <c r="Z717" s="128"/>
      <c r="AA717" s="128"/>
      <c r="AB717" s="128"/>
      <c r="AC717" s="128"/>
      <c r="AD717" s="128"/>
      <c r="AE717" s="128"/>
      <c r="AF717" s="128"/>
      <c r="AG717" s="128"/>
      <c r="AH717" s="128"/>
      <c r="AI717" s="128"/>
      <c r="AJ717" s="128"/>
      <c r="AK717" s="128"/>
      <c r="AL717" s="128"/>
      <c r="AM717" s="128"/>
      <c r="AN717" s="128"/>
      <c r="AO717" s="128"/>
      <c r="AP717" s="128"/>
      <c r="AQ717" s="128"/>
      <c r="AR717" s="128"/>
      <c r="AS717" s="128"/>
      <c r="AT717" s="128"/>
      <c r="AU717" s="128"/>
      <c r="AV717" s="128"/>
      <c r="AW717" s="128"/>
      <c r="AX717" s="128"/>
      <c r="AY717" s="128"/>
      <c r="AZ717" s="128"/>
      <c r="BA717" s="128"/>
      <c r="BB717" s="128"/>
      <c r="BC717" s="128"/>
      <c r="BD717" s="128"/>
      <c r="BE717" s="128"/>
      <c r="BF717" s="128"/>
      <c r="BG717" s="128"/>
      <c r="BH717" s="128"/>
      <c r="BI717" s="128"/>
      <c r="BJ717" s="128"/>
      <c r="BK717" s="128"/>
      <c r="BL717" s="128"/>
      <c r="BM717" s="128"/>
      <c r="BN717" s="128"/>
      <c r="BO717" s="128"/>
      <c r="BP717" s="128"/>
      <c r="BQ717" s="128"/>
      <c r="BR717" s="128"/>
      <c r="BS717" s="128"/>
      <c r="BT717" s="128"/>
      <c r="BU717" s="128"/>
      <c r="BV717" s="128"/>
      <c r="BW717" s="128"/>
      <c r="BX717" s="128"/>
      <c r="BY717" s="128"/>
      <c r="BZ717" s="128"/>
      <c r="CA717" s="128"/>
      <c r="CB717" s="128"/>
      <c r="CC717" s="128"/>
      <c r="CD717" s="128"/>
      <c r="CE717" s="128"/>
      <c r="CF717" s="128"/>
      <c r="CG717" s="128"/>
      <c r="CH717" s="128"/>
      <c r="CI717" s="128"/>
      <c r="CJ717" s="128"/>
      <c r="CK717" s="128"/>
      <c r="CL717" s="128"/>
      <c r="CM717" s="128"/>
      <c r="CN717" s="128"/>
      <c r="CO717" s="128"/>
      <c r="CP717" s="128"/>
      <c r="CQ717" s="128"/>
      <c r="CR717" s="128"/>
      <c r="CS717" s="128"/>
      <c r="CT717" s="128"/>
      <c r="CU717" s="128"/>
      <c r="CV717" s="128"/>
      <c r="CW717" s="128"/>
      <c r="CX717" s="128"/>
      <c r="CY717" s="128"/>
      <c r="CZ717" s="128"/>
      <c r="DA717" s="128"/>
      <c r="DB717" s="128"/>
      <c r="DC717" s="128"/>
      <c r="DD717" s="128"/>
      <c r="DE717" s="128"/>
      <c r="DF717" s="128"/>
      <c r="DG717" s="128"/>
      <c r="DH717" s="128"/>
      <c r="DI717" s="128"/>
      <c r="DJ717" s="128"/>
      <c r="DK717" s="128"/>
      <c r="DL717" s="128"/>
      <c r="DM717" s="128"/>
      <c r="DN717" s="128"/>
      <c r="DO717" s="128"/>
      <c r="DP717" s="128"/>
      <c r="DQ717" s="128"/>
      <c r="DR717" s="128"/>
      <c r="DS717" s="128"/>
      <c r="DT717" s="128"/>
      <c r="DU717" s="128"/>
      <c r="DV717" s="128"/>
      <c r="DW717" s="128"/>
      <c r="DX717" s="128"/>
      <c r="DY717" s="128"/>
      <c r="DZ717" s="128"/>
      <c r="EA717" s="128"/>
      <c r="EB717" s="128"/>
    </row>
    <row r="718" spans="10:132">
      <c r="J718" s="128"/>
      <c r="K718" s="128"/>
      <c r="L718" s="128"/>
      <c r="M718" s="128"/>
      <c r="N718" s="128"/>
      <c r="O718" s="128"/>
      <c r="P718" s="128"/>
      <c r="Q718" s="128"/>
      <c r="R718" s="128"/>
      <c r="S718" s="128"/>
      <c r="T718" s="128"/>
      <c r="U718" s="128"/>
      <c r="V718" s="128"/>
      <c r="W718" s="128"/>
      <c r="X718" s="128"/>
      <c r="Y718" s="128"/>
      <c r="Z718" s="128"/>
      <c r="AA718" s="128"/>
      <c r="AB718" s="128"/>
      <c r="AC718" s="128"/>
      <c r="AD718" s="128"/>
      <c r="AE718" s="128"/>
      <c r="AF718" s="128"/>
      <c r="AG718" s="128"/>
      <c r="AH718" s="128"/>
      <c r="AI718" s="128"/>
      <c r="AJ718" s="128"/>
      <c r="AK718" s="128"/>
      <c r="AL718" s="128"/>
      <c r="AM718" s="128"/>
      <c r="AN718" s="128"/>
      <c r="AO718" s="128"/>
      <c r="AP718" s="128"/>
      <c r="AQ718" s="128"/>
      <c r="AR718" s="128"/>
      <c r="AS718" s="128"/>
      <c r="AT718" s="128"/>
      <c r="AU718" s="128"/>
      <c r="AV718" s="128"/>
      <c r="AW718" s="128"/>
      <c r="AX718" s="128"/>
      <c r="AY718" s="128"/>
      <c r="AZ718" s="128"/>
      <c r="BA718" s="128"/>
      <c r="BB718" s="128"/>
      <c r="BC718" s="128"/>
      <c r="BD718" s="128"/>
      <c r="BE718" s="128"/>
      <c r="BF718" s="128"/>
      <c r="BG718" s="128"/>
      <c r="BH718" s="128"/>
      <c r="BI718" s="128"/>
      <c r="BJ718" s="128"/>
      <c r="BK718" s="128"/>
      <c r="BL718" s="128"/>
      <c r="BM718" s="128"/>
      <c r="BN718" s="128"/>
      <c r="BO718" s="128"/>
      <c r="BP718" s="128"/>
      <c r="BQ718" s="128"/>
      <c r="BR718" s="128"/>
      <c r="BS718" s="128"/>
      <c r="BT718" s="128"/>
      <c r="BU718" s="128"/>
      <c r="BV718" s="128"/>
      <c r="BW718" s="128"/>
      <c r="BX718" s="128"/>
      <c r="BY718" s="128"/>
      <c r="BZ718" s="128"/>
      <c r="CA718" s="128"/>
      <c r="CB718" s="128"/>
      <c r="CC718" s="128"/>
      <c r="CD718" s="128"/>
      <c r="CE718" s="128"/>
      <c r="CF718" s="128"/>
      <c r="CG718" s="128"/>
      <c r="CH718" s="128"/>
      <c r="CI718" s="128"/>
      <c r="CJ718" s="128"/>
      <c r="CK718" s="128"/>
      <c r="CL718" s="128"/>
      <c r="CM718" s="128"/>
      <c r="CN718" s="128"/>
      <c r="CO718" s="128"/>
      <c r="CP718" s="128"/>
      <c r="CQ718" s="128"/>
      <c r="CR718" s="128"/>
      <c r="CS718" s="128"/>
      <c r="CT718" s="128"/>
      <c r="CU718" s="128"/>
      <c r="CV718" s="128"/>
      <c r="CW718" s="128"/>
      <c r="CX718" s="128"/>
      <c r="CY718" s="128"/>
      <c r="CZ718" s="128"/>
      <c r="DA718" s="128"/>
      <c r="DB718" s="128"/>
      <c r="DC718" s="128"/>
      <c r="DD718" s="128"/>
      <c r="DE718" s="128"/>
      <c r="DF718" s="128"/>
      <c r="DG718" s="128"/>
      <c r="DH718" s="128"/>
      <c r="DI718" s="128"/>
      <c r="DJ718" s="128"/>
      <c r="DK718" s="128"/>
      <c r="DL718" s="128"/>
      <c r="DM718" s="128"/>
      <c r="DN718" s="128"/>
      <c r="DO718" s="128"/>
      <c r="DP718" s="128"/>
      <c r="DQ718" s="128"/>
      <c r="DR718" s="128"/>
      <c r="DS718" s="128"/>
      <c r="DT718" s="128"/>
      <c r="DU718" s="128"/>
      <c r="DV718" s="128"/>
      <c r="DW718" s="128"/>
      <c r="DX718" s="128"/>
      <c r="DY718" s="128"/>
      <c r="DZ718" s="128"/>
      <c r="EA718" s="128"/>
      <c r="EB718" s="128"/>
    </row>
    <row r="719" spans="10:132">
      <c r="J719" s="128"/>
      <c r="K719" s="128"/>
      <c r="L719" s="128"/>
      <c r="M719" s="128"/>
      <c r="N719" s="128"/>
      <c r="O719" s="128"/>
      <c r="P719" s="128"/>
      <c r="Q719" s="128"/>
      <c r="R719" s="128"/>
      <c r="S719" s="128"/>
      <c r="T719" s="128"/>
      <c r="U719" s="128"/>
      <c r="V719" s="128"/>
      <c r="W719" s="128"/>
      <c r="X719" s="128"/>
      <c r="Y719" s="128"/>
      <c r="Z719" s="128"/>
      <c r="AA719" s="128"/>
      <c r="AB719" s="128"/>
      <c r="AC719" s="128"/>
      <c r="AD719" s="128"/>
      <c r="AE719" s="128"/>
      <c r="AF719" s="128"/>
      <c r="AG719" s="128"/>
      <c r="AH719" s="128"/>
      <c r="AI719" s="128"/>
      <c r="AJ719" s="128"/>
      <c r="AK719" s="128"/>
      <c r="AL719" s="128"/>
      <c r="AM719" s="128"/>
      <c r="AN719" s="128"/>
      <c r="AO719" s="128"/>
      <c r="AP719" s="128"/>
      <c r="AQ719" s="128"/>
      <c r="AR719" s="128"/>
      <c r="AS719" s="128"/>
      <c r="AT719" s="128"/>
      <c r="AU719" s="128"/>
      <c r="AV719" s="128"/>
      <c r="AW719" s="128"/>
      <c r="AX719" s="128"/>
      <c r="AY719" s="128"/>
      <c r="AZ719" s="128"/>
      <c r="BA719" s="128"/>
      <c r="BB719" s="128"/>
      <c r="BC719" s="128"/>
      <c r="BD719" s="128"/>
      <c r="BE719" s="128"/>
      <c r="BF719" s="128"/>
      <c r="BG719" s="128"/>
      <c r="BH719" s="128"/>
      <c r="BI719" s="128"/>
      <c r="BJ719" s="128"/>
      <c r="BK719" s="128"/>
      <c r="BL719" s="128"/>
      <c r="BM719" s="128"/>
      <c r="BN719" s="128"/>
      <c r="BO719" s="128"/>
      <c r="BP719" s="128"/>
      <c r="BQ719" s="128"/>
      <c r="BR719" s="128"/>
      <c r="BS719" s="128"/>
      <c r="BT719" s="128"/>
      <c r="BU719" s="128"/>
      <c r="BV719" s="128"/>
      <c r="BW719" s="128"/>
      <c r="BX719" s="128"/>
      <c r="BY719" s="128"/>
      <c r="BZ719" s="128"/>
      <c r="CA719" s="128"/>
      <c r="CB719" s="128"/>
      <c r="CC719" s="128"/>
      <c r="CD719" s="128"/>
      <c r="CE719" s="128"/>
      <c r="CF719" s="128"/>
      <c r="CG719" s="128"/>
      <c r="CH719" s="128"/>
      <c r="CI719" s="128"/>
      <c r="CJ719" s="128"/>
      <c r="CK719" s="128"/>
      <c r="CL719" s="128"/>
      <c r="CM719" s="128"/>
      <c r="CN719" s="128"/>
      <c r="CO719" s="128"/>
      <c r="CP719" s="128"/>
      <c r="CQ719" s="128"/>
      <c r="CR719" s="128"/>
      <c r="CS719" s="128"/>
      <c r="CT719" s="128"/>
      <c r="CU719" s="128"/>
      <c r="CV719" s="128"/>
      <c r="CW719" s="128"/>
      <c r="CX719" s="128"/>
      <c r="CY719" s="128"/>
      <c r="CZ719" s="128"/>
      <c r="DA719" s="128"/>
      <c r="DB719" s="128"/>
      <c r="DC719" s="128"/>
      <c r="DD719" s="128"/>
      <c r="DE719" s="128"/>
      <c r="DF719" s="128"/>
      <c r="DG719" s="128"/>
      <c r="DH719" s="128"/>
      <c r="DI719" s="128"/>
      <c r="DJ719" s="128"/>
      <c r="DK719" s="128"/>
      <c r="DL719" s="128"/>
      <c r="DM719" s="128"/>
      <c r="DN719" s="128"/>
      <c r="DO719" s="128"/>
      <c r="DP719" s="128"/>
      <c r="DQ719" s="128"/>
      <c r="DR719" s="128"/>
      <c r="DS719" s="128"/>
      <c r="DT719" s="128"/>
      <c r="DU719" s="128"/>
      <c r="DV719" s="128"/>
      <c r="DW719" s="128"/>
      <c r="DX719" s="128"/>
      <c r="DY719" s="128"/>
      <c r="DZ719" s="128"/>
      <c r="EA719" s="128"/>
      <c r="EB719" s="128"/>
    </row>
    <row r="720" spans="10:132">
      <c r="J720" s="128"/>
      <c r="K720" s="128"/>
      <c r="L720" s="128"/>
      <c r="M720" s="128"/>
      <c r="N720" s="128"/>
      <c r="O720" s="128"/>
      <c r="P720" s="128"/>
      <c r="Q720" s="128"/>
      <c r="R720" s="128"/>
      <c r="S720" s="128"/>
      <c r="T720" s="128"/>
      <c r="U720" s="128"/>
      <c r="V720" s="128"/>
      <c r="W720" s="128"/>
      <c r="X720" s="128"/>
      <c r="Y720" s="128"/>
      <c r="Z720" s="128"/>
      <c r="AA720" s="128"/>
      <c r="AB720" s="128"/>
      <c r="AC720" s="128"/>
      <c r="AD720" s="128"/>
      <c r="AE720" s="128"/>
      <c r="AF720" s="128"/>
      <c r="AG720" s="128"/>
      <c r="AH720" s="128"/>
      <c r="AI720" s="128"/>
      <c r="AJ720" s="128"/>
      <c r="AK720" s="128"/>
      <c r="AL720" s="128"/>
      <c r="AM720" s="128"/>
      <c r="AN720" s="128"/>
      <c r="AO720" s="128"/>
      <c r="AP720" s="128"/>
      <c r="AQ720" s="128"/>
      <c r="AR720" s="128"/>
      <c r="AS720" s="128"/>
      <c r="AT720" s="128"/>
      <c r="AU720" s="128"/>
      <c r="AV720" s="128"/>
      <c r="AW720" s="128"/>
      <c r="AX720" s="128"/>
      <c r="AY720" s="128"/>
      <c r="AZ720" s="128"/>
      <c r="BA720" s="128"/>
      <c r="BB720" s="128"/>
      <c r="BC720" s="128"/>
      <c r="BD720" s="128"/>
      <c r="BE720" s="128"/>
      <c r="BF720" s="128"/>
      <c r="BG720" s="128"/>
      <c r="BH720" s="128"/>
      <c r="BI720" s="128"/>
      <c r="BJ720" s="128"/>
      <c r="BK720" s="128"/>
      <c r="BL720" s="128"/>
      <c r="BM720" s="128"/>
      <c r="BN720" s="128"/>
      <c r="BO720" s="128"/>
      <c r="BP720" s="128"/>
      <c r="BQ720" s="128"/>
      <c r="BR720" s="128"/>
      <c r="BS720" s="128"/>
      <c r="BT720" s="128"/>
      <c r="BU720" s="128"/>
      <c r="BV720" s="128"/>
      <c r="BW720" s="128"/>
      <c r="BX720" s="128"/>
      <c r="BY720" s="128"/>
      <c r="BZ720" s="128"/>
      <c r="CA720" s="128"/>
      <c r="CB720" s="128"/>
      <c r="CC720" s="128"/>
      <c r="CD720" s="128"/>
      <c r="CE720" s="128"/>
      <c r="CF720" s="128"/>
      <c r="CG720" s="128"/>
      <c r="CH720" s="128"/>
      <c r="CI720" s="128"/>
      <c r="CJ720" s="128"/>
      <c r="CK720" s="128"/>
      <c r="CL720" s="128"/>
      <c r="CM720" s="128"/>
      <c r="CN720" s="128"/>
      <c r="CO720" s="128"/>
      <c r="CP720" s="128"/>
      <c r="CQ720" s="128"/>
      <c r="CR720" s="128"/>
      <c r="CS720" s="128"/>
      <c r="CT720" s="128"/>
      <c r="CU720" s="128"/>
      <c r="CV720" s="128"/>
      <c r="CW720" s="128"/>
      <c r="CX720" s="128"/>
      <c r="CY720" s="128"/>
      <c r="CZ720" s="128"/>
      <c r="DA720" s="128"/>
      <c r="DB720" s="128"/>
      <c r="DC720" s="128"/>
      <c r="DD720" s="128"/>
      <c r="DE720" s="128"/>
      <c r="DF720" s="128"/>
      <c r="DG720" s="128"/>
      <c r="DH720" s="128"/>
      <c r="DI720" s="128"/>
      <c r="DJ720" s="128"/>
      <c r="DK720" s="128"/>
      <c r="DL720" s="128"/>
      <c r="DM720" s="128"/>
      <c r="DN720" s="128"/>
      <c r="DO720" s="128"/>
      <c r="DP720" s="128"/>
      <c r="DQ720" s="128"/>
      <c r="DR720" s="128"/>
      <c r="DS720" s="128"/>
      <c r="DT720" s="128"/>
      <c r="DU720" s="128"/>
      <c r="DV720" s="128"/>
      <c r="DW720" s="128"/>
      <c r="DX720" s="128"/>
      <c r="DY720" s="128"/>
      <c r="DZ720" s="128"/>
      <c r="EA720" s="128"/>
      <c r="EB720" s="128"/>
    </row>
    <row r="721" spans="10:132">
      <c r="J721" s="128"/>
      <c r="K721" s="128"/>
      <c r="L721" s="128"/>
      <c r="M721" s="128"/>
      <c r="N721" s="128"/>
      <c r="O721" s="128"/>
      <c r="P721" s="128"/>
      <c r="Q721" s="128"/>
      <c r="R721" s="128"/>
      <c r="S721" s="128"/>
      <c r="T721" s="128"/>
      <c r="U721" s="128"/>
      <c r="V721" s="128"/>
      <c r="W721" s="128"/>
      <c r="X721" s="128"/>
      <c r="Y721" s="128"/>
      <c r="Z721" s="128"/>
      <c r="AA721" s="128"/>
      <c r="AB721" s="128"/>
      <c r="AC721" s="128"/>
      <c r="AD721" s="128"/>
      <c r="AE721" s="128"/>
      <c r="AF721" s="128"/>
      <c r="AG721" s="128"/>
      <c r="AH721" s="128"/>
      <c r="AI721" s="128"/>
      <c r="AJ721" s="128"/>
      <c r="AK721" s="128"/>
      <c r="AL721" s="128"/>
      <c r="AM721" s="128"/>
      <c r="AN721" s="128"/>
      <c r="AO721" s="128"/>
      <c r="AP721" s="128"/>
      <c r="AQ721" s="128"/>
      <c r="AR721" s="128"/>
      <c r="AS721" s="128"/>
      <c r="AT721" s="128"/>
      <c r="AU721" s="128"/>
      <c r="AV721" s="128"/>
      <c r="AW721" s="128"/>
      <c r="AX721" s="128"/>
      <c r="AY721" s="128"/>
      <c r="AZ721" s="128"/>
      <c r="BA721" s="128"/>
      <c r="BB721" s="128"/>
      <c r="BC721" s="128"/>
      <c r="BD721" s="128"/>
      <c r="BE721" s="128"/>
      <c r="BF721" s="128"/>
      <c r="BG721" s="128"/>
      <c r="BH721" s="128"/>
      <c r="BI721" s="128"/>
      <c r="BJ721" s="128"/>
      <c r="BK721" s="128"/>
      <c r="BL721" s="128"/>
      <c r="BM721" s="128"/>
      <c r="BN721" s="128"/>
      <c r="BO721" s="128"/>
      <c r="BP721" s="128"/>
      <c r="BQ721" s="128"/>
      <c r="BR721" s="128"/>
      <c r="BS721" s="128"/>
      <c r="BT721" s="128"/>
      <c r="BU721" s="128"/>
      <c r="BV721" s="128"/>
      <c r="BW721" s="128"/>
      <c r="BX721" s="128"/>
      <c r="BY721" s="128"/>
      <c r="BZ721" s="128"/>
      <c r="CA721" s="128"/>
      <c r="CB721" s="128"/>
      <c r="CC721" s="128"/>
      <c r="CD721" s="128"/>
      <c r="CE721" s="128"/>
      <c r="CF721" s="128"/>
      <c r="CG721" s="128"/>
      <c r="CH721" s="128"/>
      <c r="CI721" s="128"/>
      <c r="CJ721" s="128"/>
      <c r="CK721" s="128"/>
      <c r="CL721" s="128"/>
      <c r="CM721" s="128"/>
      <c r="CN721" s="128"/>
      <c r="CO721" s="128"/>
      <c r="CP721" s="128"/>
      <c r="CQ721" s="128"/>
      <c r="CR721" s="128"/>
      <c r="CS721" s="128"/>
      <c r="CT721" s="128"/>
      <c r="CU721" s="128"/>
      <c r="CV721" s="128"/>
      <c r="CW721" s="128"/>
      <c r="CX721" s="128"/>
      <c r="CY721" s="128"/>
      <c r="CZ721" s="128"/>
      <c r="DA721" s="128"/>
      <c r="DB721" s="128"/>
      <c r="DC721" s="128"/>
      <c r="DD721" s="128"/>
      <c r="DE721" s="128"/>
      <c r="DF721" s="128"/>
      <c r="DG721" s="128"/>
      <c r="DH721" s="128"/>
      <c r="DI721" s="128"/>
      <c r="DJ721" s="128"/>
      <c r="DK721" s="128"/>
      <c r="DL721" s="128"/>
      <c r="DM721" s="128"/>
      <c r="DN721" s="128"/>
      <c r="DO721" s="128"/>
      <c r="DP721" s="128"/>
      <c r="DQ721" s="128"/>
      <c r="DR721" s="128"/>
      <c r="DS721" s="128"/>
      <c r="DT721" s="128"/>
      <c r="DU721" s="128"/>
      <c r="DV721" s="128"/>
      <c r="DW721" s="128"/>
      <c r="DX721" s="128"/>
      <c r="DY721" s="128"/>
      <c r="DZ721" s="128"/>
      <c r="EA721" s="128"/>
      <c r="EB721" s="128"/>
    </row>
    <row r="722" spans="10:132">
      <c r="J722" s="128"/>
      <c r="K722" s="128"/>
      <c r="L722" s="128"/>
      <c r="M722" s="128"/>
      <c r="N722" s="128"/>
      <c r="O722" s="128"/>
      <c r="P722" s="128"/>
      <c r="Q722" s="128"/>
      <c r="R722" s="128"/>
      <c r="S722" s="128"/>
      <c r="T722" s="128"/>
      <c r="U722" s="128"/>
      <c r="V722" s="128"/>
      <c r="W722" s="128"/>
      <c r="X722" s="128"/>
      <c r="Y722" s="128"/>
      <c r="Z722" s="128"/>
      <c r="AA722" s="128"/>
      <c r="AB722" s="128"/>
      <c r="AC722" s="128"/>
      <c r="AD722" s="128"/>
      <c r="AE722" s="128"/>
      <c r="AF722" s="128"/>
      <c r="AG722" s="128"/>
      <c r="AH722" s="128"/>
      <c r="AI722" s="128"/>
      <c r="AJ722" s="128"/>
      <c r="AK722" s="128"/>
      <c r="AL722" s="128"/>
      <c r="AM722" s="128"/>
      <c r="AN722" s="128"/>
      <c r="AO722" s="128"/>
      <c r="AP722" s="128"/>
      <c r="AQ722" s="128"/>
      <c r="AR722" s="128"/>
      <c r="AS722" s="128"/>
      <c r="AT722" s="128"/>
      <c r="AU722" s="128"/>
      <c r="AV722" s="128"/>
      <c r="AW722" s="128"/>
      <c r="AX722" s="128"/>
      <c r="AY722" s="128"/>
      <c r="AZ722" s="128"/>
      <c r="BA722" s="128"/>
      <c r="BB722" s="128"/>
      <c r="BC722" s="128"/>
      <c r="BD722" s="128"/>
      <c r="BE722" s="128"/>
      <c r="BF722" s="128"/>
      <c r="BG722" s="128"/>
      <c r="BH722" s="128"/>
      <c r="BI722" s="128"/>
      <c r="BJ722" s="128"/>
      <c r="BK722" s="128"/>
      <c r="BL722" s="128"/>
      <c r="BM722" s="128"/>
      <c r="BN722" s="128"/>
      <c r="BO722" s="128"/>
      <c r="BP722" s="128"/>
      <c r="BQ722" s="128"/>
      <c r="BR722" s="128"/>
      <c r="BS722" s="128"/>
      <c r="BT722" s="128"/>
      <c r="BU722" s="128"/>
      <c r="BV722" s="128"/>
      <c r="BW722" s="128"/>
      <c r="BX722" s="128"/>
      <c r="BY722" s="128"/>
      <c r="BZ722" s="128"/>
      <c r="CA722" s="128"/>
      <c r="CB722" s="128"/>
      <c r="CC722" s="128"/>
      <c r="CD722" s="128"/>
      <c r="CE722" s="128"/>
      <c r="CF722" s="128"/>
      <c r="CG722" s="128"/>
      <c r="CH722" s="128"/>
      <c r="CI722" s="128"/>
      <c r="CJ722" s="128"/>
      <c r="CK722" s="128"/>
      <c r="CL722" s="128"/>
      <c r="CM722" s="128"/>
      <c r="CN722" s="128"/>
      <c r="CO722" s="128"/>
      <c r="CP722" s="128"/>
      <c r="CQ722" s="128"/>
      <c r="CR722" s="128"/>
      <c r="CS722" s="128"/>
      <c r="CT722" s="128"/>
      <c r="CU722" s="128"/>
      <c r="CV722" s="128"/>
      <c r="CW722" s="128"/>
      <c r="CX722" s="128"/>
      <c r="CY722" s="128"/>
      <c r="CZ722" s="128"/>
      <c r="DA722" s="128"/>
      <c r="DB722" s="128"/>
      <c r="DC722" s="128"/>
      <c r="DD722" s="128"/>
      <c r="DE722" s="128"/>
      <c r="DF722" s="128"/>
      <c r="DG722" s="128"/>
      <c r="DH722" s="128"/>
      <c r="DI722" s="128"/>
      <c r="DJ722" s="128"/>
      <c r="DK722" s="128"/>
      <c r="DL722" s="128"/>
      <c r="DM722" s="128"/>
      <c r="DN722" s="128"/>
      <c r="DO722" s="128"/>
      <c r="DP722" s="128"/>
      <c r="DQ722" s="128"/>
      <c r="DR722" s="128"/>
      <c r="DS722" s="128"/>
      <c r="DT722" s="128"/>
      <c r="DU722" s="128"/>
      <c r="DV722" s="128"/>
      <c r="DW722" s="128"/>
      <c r="DX722" s="128"/>
      <c r="DY722" s="128"/>
      <c r="DZ722" s="128"/>
      <c r="EA722" s="128"/>
      <c r="EB722" s="128"/>
    </row>
    <row r="723" spans="10:132">
      <c r="J723" s="128"/>
      <c r="K723" s="128"/>
      <c r="L723" s="128"/>
      <c r="M723" s="128"/>
      <c r="N723" s="128"/>
      <c r="O723" s="128"/>
      <c r="P723" s="128"/>
      <c r="Q723" s="128"/>
      <c r="R723" s="128"/>
      <c r="S723" s="128"/>
      <c r="T723" s="128"/>
      <c r="U723" s="128"/>
      <c r="V723" s="128"/>
      <c r="W723" s="128"/>
      <c r="X723" s="128"/>
      <c r="Y723" s="128"/>
      <c r="Z723" s="128"/>
      <c r="AA723" s="128"/>
      <c r="AB723" s="128"/>
      <c r="AC723" s="128"/>
      <c r="AD723" s="128"/>
      <c r="AE723" s="128"/>
      <c r="AF723" s="128"/>
      <c r="AG723" s="128"/>
      <c r="AH723" s="128"/>
      <c r="AI723" s="128"/>
      <c r="AJ723" s="128"/>
      <c r="AK723" s="128"/>
      <c r="AL723" s="128"/>
      <c r="AM723" s="128"/>
      <c r="AN723" s="128"/>
      <c r="AO723" s="128"/>
      <c r="AP723" s="128"/>
      <c r="AQ723" s="128"/>
      <c r="AR723" s="128"/>
      <c r="AS723" s="128"/>
      <c r="AT723" s="128"/>
      <c r="AU723" s="128"/>
      <c r="AV723" s="128"/>
      <c r="AW723" s="128"/>
      <c r="AX723" s="128"/>
      <c r="AY723" s="128"/>
      <c r="AZ723" s="128"/>
      <c r="BA723" s="128"/>
      <c r="BB723" s="128"/>
      <c r="BC723" s="128"/>
      <c r="BD723" s="128"/>
      <c r="BE723" s="128"/>
      <c r="BF723" s="128"/>
      <c r="BG723" s="128"/>
      <c r="BH723" s="128"/>
      <c r="BI723" s="128"/>
      <c r="BJ723" s="128"/>
      <c r="BK723" s="128"/>
      <c r="BL723" s="128"/>
      <c r="BM723" s="128"/>
      <c r="BN723" s="128"/>
      <c r="BO723" s="128"/>
      <c r="BP723" s="128"/>
      <c r="BQ723" s="128"/>
      <c r="BR723" s="128"/>
      <c r="BS723" s="128"/>
      <c r="BT723" s="128"/>
      <c r="BU723" s="128"/>
      <c r="BV723" s="128"/>
      <c r="BW723" s="128"/>
      <c r="BX723" s="128"/>
      <c r="BY723" s="128"/>
      <c r="BZ723" s="128"/>
      <c r="CA723" s="128"/>
      <c r="CB723" s="128"/>
      <c r="CC723" s="128"/>
      <c r="CD723" s="128"/>
      <c r="CE723" s="128"/>
      <c r="CF723" s="128"/>
      <c r="CG723" s="128"/>
      <c r="CH723" s="128"/>
      <c r="CI723" s="128"/>
      <c r="CJ723" s="128"/>
      <c r="CK723" s="128"/>
      <c r="CL723" s="128"/>
      <c r="CM723" s="128"/>
      <c r="CN723" s="128"/>
      <c r="CO723" s="128"/>
      <c r="CP723" s="128"/>
      <c r="CQ723" s="128"/>
      <c r="CR723" s="128"/>
      <c r="CS723" s="128"/>
      <c r="CT723" s="128"/>
      <c r="CU723" s="128"/>
      <c r="CV723" s="128"/>
      <c r="CW723" s="128"/>
      <c r="CX723" s="128"/>
      <c r="CY723" s="128"/>
      <c r="CZ723" s="128"/>
      <c r="DA723" s="128"/>
      <c r="DB723" s="128"/>
      <c r="DC723" s="128"/>
      <c r="DD723" s="128"/>
      <c r="DE723" s="128"/>
      <c r="DF723" s="128"/>
      <c r="DG723" s="128"/>
      <c r="DH723" s="128"/>
      <c r="DI723" s="128"/>
      <c r="DJ723" s="128"/>
      <c r="DK723" s="128"/>
      <c r="DL723" s="128"/>
      <c r="DM723" s="128"/>
      <c r="DN723" s="128"/>
      <c r="DO723" s="128"/>
      <c r="DP723" s="128"/>
      <c r="DQ723" s="128"/>
      <c r="DR723" s="128"/>
      <c r="DS723" s="128"/>
      <c r="DT723" s="128"/>
      <c r="DU723" s="128"/>
      <c r="DV723" s="128"/>
      <c r="DW723" s="128"/>
      <c r="DX723" s="128"/>
      <c r="DY723" s="128"/>
      <c r="DZ723" s="128"/>
      <c r="EA723" s="128"/>
      <c r="EB723" s="128"/>
    </row>
    <row r="724" spans="10:132">
      <c r="J724" s="128"/>
      <c r="K724" s="128"/>
      <c r="L724" s="128"/>
      <c r="M724" s="128"/>
      <c r="N724" s="128"/>
      <c r="O724" s="128"/>
      <c r="P724" s="128"/>
      <c r="Q724" s="128"/>
      <c r="R724" s="128"/>
      <c r="S724" s="128"/>
      <c r="T724" s="128"/>
      <c r="U724" s="128"/>
      <c r="V724" s="128"/>
      <c r="W724" s="128"/>
      <c r="X724" s="128"/>
      <c r="Y724" s="128"/>
      <c r="Z724" s="128"/>
      <c r="AA724" s="128"/>
      <c r="AB724" s="128"/>
      <c r="AC724" s="128"/>
      <c r="AD724" s="128"/>
      <c r="AE724" s="128"/>
      <c r="AF724" s="128"/>
      <c r="AG724" s="128"/>
      <c r="AH724" s="128"/>
      <c r="AI724" s="128"/>
      <c r="AJ724" s="128"/>
      <c r="AK724" s="128"/>
      <c r="AL724" s="128"/>
      <c r="AM724" s="128"/>
      <c r="AN724" s="128"/>
      <c r="AO724" s="128"/>
      <c r="AP724" s="128"/>
      <c r="AQ724" s="128"/>
      <c r="AR724" s="128"/>
      <c r="AS724" s="128"/>
      <c r="AT724" s="128"/>
      <c r="AU724" s="128"/>
      <c r="AV724" s="128"/>
      <c r="AW724" s="128"/>
      <c r="AX724" s="128"/>
      <c r="AY724" s="128"/>
      <c r="AZ724" s="128"/>
      <c r="BA724" s="128"/>
      <c r="BB724" s="128"/>
      <c r="BC724" s="128"/>
      <c r="BD724" s="128"/>
      <c r="BE724" s="128"/>
      <c r="BF724" s="128"/>
      <c r="BG724" s="128"/>
      <c r="BH724" s="128"/>
      <c r="BI724" s="128"/>
      <c r="BJ724" s="128"/>
      <c r="BK724" s="128"/>
      <c r="BL724" s="128"/>
      <c r="BM724" s="128"/>
      <c r="BN724" s="128"/>
      <c r="BO724" s="128"/>
      <c r="BP724" s="128"/>
      <c r="BQ724" s="128"/>
      <c r="BR724" s="128"/>
      <c r="BS724" s="128"/>
      <c r="BT724" s="128"/>
      <c r="BU724" s="128"/>
      <c r="BV724" s="128"/>
      <c r="BW724" s="128"/>
      <c r="BX724" s="128"/>
      <c r="BY724" s="128"/>
      <c r="BZ724" s="128"/>
      <c r="CA724" s="128"/>
      <c r="CB724" s="128"/>
      <c r="CC724" s="128"/>
      <c r="CD724" s="128"/>
      <c r="CE724" s="128"/>
      <c r="CF724" s="128"/>
      <c r="CG724" s="128"/>
      <c r="CH724" s="128"/>
      <c r="CI724" s="128"/>
      <c r="CJ724" s="128"/>
      <c r="CK724" s="128"/>
      <c r="CL724" s="128"/>
      <c r="CM724" s="128"/>
      <c r="CN724" s="128"/>
      <c r="CO724" s="128"/>
      <c r="CP724" s="128"/>
      <c r="CQ724" s="128"/>
      <c r="CR724" s="128"/>
      <c r="CS724" s="128"/>
      <c r="CT724" s="128"/>
      <c r="CU724" s="128"/>
      <c r="CV724" s="128"/>
      <c r="CW724" s="128"/>
      <c r="CX724" s="128"/>
      <c r="CY724" s="128"/>
      <c r="CZ724" s="128"/>
      <c r="DA724" s="128"/>
      <c r="DB724" s="128"/>
      <c r="DC724" s="128"/>
      <c r="DD724" s="128"/>
      <c r="DE724" s="128"/>
      <c r="DF724" s="128"/>
      <c r="DG724" s="128"/>
      <c r="DH724" s="128"/>
      <c r="DI724" s="128"/>
      <c r="DJ724" s="128"/>
      <c r="DK724" s="128"/>
      <c r="DL724" s="128"/>
      <c r="DM724" s="128"/>
      <c r="DN724" s="128"/>
      <c r="DO724" s="128"/>
      <c r="DP724" s="128"/>
      <c r="DQ724" s="128"/>
      <c r="DR724" s="128"/>
      <c r="DS724" s="128"/>
      <c r="DT724" s="128"/>
      <c r="DU724" s="128"/>
      <c r="DV724" s="128"/>
      <c r="DW724" s="128"/>
      <c r="DX724" s="128"/>
      <c r="DY724" s="128"/>
      <c r="DZ724" s="128"/>
      <c r="EA724" s="128"/>
      <c r="EB724" s="128"/>
    </row>
    <row r="725" spans="10:132">
      <c r="J725" s="128"/>
      <c r="K725" s="128"/>
      <c r="L725" s="128"/>
      <c r="M725" s="128"/>
      <c r="N725" s="128"/>
      <c r="O725" s="128"/>
      <c r="P725" s="128"/>
      <c r="Q725" s="128"/>
      <c r="R725" s="128"/>
      <c r="S725" s="128"/>
      <c r="T725" s="128"/>
      <c r="U725" s="128"/>
      <c r="V725" s="128"/>
      <c r="W725" s="128"/>
      <c r="X725" s="128"/>
      <c r="Y725" s="128"/>
      <c r="Z725" s="128"/>
      <c r="AA725" s="128"/>
      <c r="AB725" s="128"/>
      <c r="AC725" s="128"/>
      <c r="AD725" s="128"/>
      <c r="AE725" s="128"/>
      <c r="AF725" s="128"/>
      <c r="AG725" s="128"/>
      <c r="AH725" s="128"/>
      <c r="AI725" s="128"/>
      <c r="AJ725" s="128"/>
      <c r="AK725" s="128"/>
      <c r="AL725" s="128"/>
      <c r="AM725" s="128"/>
      <c r="AN725" s="128"/>
      <c r="AO725" s="128"/>
      <c r="AP725" s="128"/>
      <c r="AQ725" s="128"/>
      <c r="AR725" s="128"/>
      <c r="AS725" s="128"/>
      <c r="AT725" s="128"/>
      <c r="AU725" s="128"/>
      <c r="AV725" s="128"/>
      <c r="AW725" s="128"/>
      <c r="AX725" s="128"/>
      <c r="AY725" s="128"/>
      <c r="AZ725" s="128"/>
      <c r="BA725" s="128"/>
      <c r="BB725" s="128"/>
      <c r="BC725" s="128"/>
      <c r="BD725" s="128"/>
      <c r="BE725" s="128"/>
      <c r="BF725" s="128"/>
      <c r="BG725" s="128"/>
      <c r="BH725" s="128"/>
      <c r="BI725" s="128"/>
      <c r="BJ725" s="128"/>
      <c r="BK725" s="128"/>
      <c r="BL725" s="128"/>
      <c r="BM725" s="128"/>
      <c r="BN725" s="128"/>
      <c r="BO725" s="128"/>
      <c r="BP725" s="128"/>
      <c r="BQ725" s="128"/>
      <c r="BR725" s="128"/>
      <c r="BS725" s="128"/>
      <c r="BT725" s="128"/>
      <c r="BU725" s="128"/>
      <c r="BV725" s="128"/>
      <c r="BW725" s="128"/>
      <c r="BX725" s="128"/>
      <c r="BY725" s="128"/>
      <c r="BZ725" s="128"/>
      <c r="CA725" s="128"/>
      <c r="CB725" s="128"/>
      <c r="CC725" s="128"/>
      <c r="CD725" s="128"/>
      <c r="CE725" s="128"/>
      <c r="CF725" s="128"/>
      <c r="CG725" s="128"/>
      <c r="CH725" s="128"/>
      <c r="CI725" s="128"/>
      <c r="CJ725" s="128"/>
      <c r="CK725" s="128"/>
      <c r="CL725" s="128"/>
      <c r="CM725" s="128"/>
      <c r="CN725" s="128"/>
      <c r="CO725" s="128"/>
      <c r="CP725" s="128"/>
      <c r="CQ725" s="128"/>
      <c r="CR725" s="128"/>
      <c r="CS725" s="128"/>
      <c r="CT725" s="128"/>
      <c r="CU725" s="128"/>
      <c r="CV725" s="128"/>
      <c r="CW725" s="128"/>
      <c r="CX725" s="128"/>
      <c r="CY725" s="128"/>
      <c r="CZ725" s="128"/>
      <c r="DA725" s="128"/>
      <c r="DB725" s="128"/>
      <c r="DC725" s="128"/>
      <c r="DD725" s="128"/>
      <c r="DE725" s="128"/>
      <c r="DF725" s="128"/>
      <c r="DG725" s="128"/>
      <c r="DH725" s="128"/>
      <c r="DI725" s="128"/>
      <c r="DJ725" s="128"/>
      <c r="DK725" s="128"/>
      <c r="DL725" s="128"/>
      <c r="DM725" s="128"/>
      <c r="DN725" s="128"/>
      <c r="DO725" s="128"/>
      <c r="DP725" s="128"/>
      <c r="DQ725" s="128"/>
      <c r="DR725" s="128"/>
      <c r="DS725" s="128"/>
      <c r="DT725" s="128"/>
      <c r="DU725" s="128"/>
      <c r="DV725" s="128"/>
      <c r="DW725" s="128"/>
      <c r="DX725" s="128"/>
      <c r="DY725" s="128"/>
      <c r="DZ725" s="128"/>
      <c r="EA725" s="128"/>
      <c r="EB725" s="128"/>
    </row>
    <row r="726" spans="10:132">
      <c r="J726" s="128"/>
      <c r="K726" s="128"/>
      <c r="L726" s="128"/>
      <c r="M726" s="128"/>
      <c r="N726" s="128"/>
      <c r="O726" s="128"/>
      <c r="P726" s="128"/>
      <c r="Q726" s="128"/>
      <c r="R726" s="128"/>
      <c r="S726" s="128"/>
      <c r="T726" s="128"/>
      <c r="U726" s="128"/>
      <c r="V726" s="128"/>
      <c r="W726" s="128"/>
      <c r="X726" s="128"/>
      <c r="Y726" s="128"/>
      <c r="Z726" s="128"/>
      <c r="AA726" s="128"/>
      <c r="AB726" s="128"/>
      <c r="AC726" s="128"/>
      <c r="AD726" s="128"/>
      <c r="AE726" s="128"/>
      <c r="AF726" s="128"/>
      <c r="AG726" s="128"/>
      <c r="AH726" s="128"/>
      <c r="AI726" s="128"/>
      <c r="AJ726" s="128"/>
      <c r="AK726" s="128"/>
      <c r="AL726" s="128"/>
      <c r="AM726" s="128"/>
      <c r="AN726" s="128"/>
      <c r="AO726" s="128"/>
      <c r="AP726" s="128"/>
      <c r="AQ726" s="128"/>
      <c r="AR726" s="128"/>
      <c r="AS726" s="128"/>
      <c r="AT726" s="128"/>
      <c r="AU726" s="128"/>
      <c r="AV726" s="128"/>
      <c r="AW726" s="128"/>
      <c r="AX726" s="128"/>
      <c r="AY726" s="128"/>
      <c r="AZ726" s="128"/>
      <c r="BA726" s="128"/>
      <c r="BB726" s="128"/>
      <c r="BC726" s="128"/>
      <c r="BD726" s="128"/>
      <c r="BE726" s="128"/>
      <c r="BF726" s="128"/>
      <c r="BG726" s="128"/>
      <c r="BH726" s="128"/>
      <c r="BI726" s="128"/>
      <c r="BJ726" s="128"/>
      <c r="BK726" s="128"/>
      <c r="BL726" s="128"/>
      <c r="BM726" s="128"/>
      <c r="BN726" s="128"/>
      <c r="BO726" s="128"/>
      <c r="BP726" s="128"/>
      <c r="BQ726" s="128"/>
      <c r="BR726" s="128"/>
      <c r="BS726" s="128"/>
      <c r="BT726" s="128"/>
      <c r="BU726" s="128"/>
      <c r="BV726" s="128"/>
      <c r="BW726" s="128"/>
      <c r="BX726" s="128"/>
      <c r="BY726" s="128"/>
      <c r="BZ726" s="128"/>
      <c r="CA726" s="128"/>
      <c r="CB726" s="128"/>
      <c r="CC726" s="128"/>
      <c r="CD726" s="128"/>
      <c r="CE726" s="128"/>
      <c r="CF726" s="128"/>
      <c r="CG726" s="128"/>
      <c r="CH726" s="128"/>
      <c r="CI726" s="128"/>
      <c r="CJ726" s="128"/>
      <c r="CK726" s="128"/>
      <c r="CL726" s="128"/>
      <c r="CM726" s="128"/>
      <c r="CN726" s="128"/>
      <c r="CO726" s="128"/>
      <c r="CP726" s="128"/>
      <c r="CQ726" s="128"/>
      <c r="CR726" s="128"/>
      <c r="CS726" s="128"/>
      <c r="CT726" s="128"/>
      <c r="CU726" s="128"/>
      <c r="CV726" s="128"/>
      <c r="CW726" s="128"/>
      <c r="CX726" s="128"/>
      <c r="CY726" s="128"/>
      <c r="CZ726" s="128"/>
      <c r="DA726" s="128"/>
      <c r="DB726" s="128"/>
      <c r="DC726" s="128"/>
      <c r="DD726" s="128"/>
      <c r="DE726" s="128"/>
      <c r="DF726" s="128"/>
      <c r="DG726" s="128"/>
      <c r="DH726" s="128"/>
      <c r="DI726" s="128"/>
      <c r="DJ726" s="128"/>
      <c r="DK726" s="128"/>
      <c r="DL726" s="128"/>
      <c r="DM726" s="128"/>
      <c r="DN726" s="128"/>
      <c r="DO726" s="128"/>
      <c r="DP726" s="128"/>
      <c r="DQ726" s="128"/>
      <c r="DR726" s="128"/>
      <c r="DS726" s="128"/>
      <c r="DT726" s="128"/>
      <c r="DU726" s="128"/>
      <c r="DV726" s="128"/>
      <c r="DW726" s="128"/>
      <c r="DX726" s="128"/>
      <c r="DY726" s="128"/>
      <c r="DZ726" s="128"/>
      <c r="EA726" s="128"/>
      <c r="EB726" s="128"/>
    </row>
    <row r="727" spans="10:132">
      <c r="J727" s="128"/>
      <c r="K727" s="128"/>
      <c r="L727" s="128"/>
      <c r="M727" s="128"/>
      <c r="N727" s="128"/>
      <c r="O727" s="128"/>
      <c r="P727" s="128"/>
      <c r="Q727" s="128"/>
      <c r="R727" s="128"/>
      <c r="S727" s="128"/>
      <c r="T727" s="128"/>
      <c r="U727" s="128"/>
      <c r="V727" s="128"/>
      <c r="W727" s="128"/>
      <c r="X727" s="128"/>
      <c r="Y727" s="128"/>
      <c r="Z727" s="128"/>
      <c r="AA727" s="128"/>
      <c r="AB727" s="128"/>
      <c r="AC727" s="128"/>
      <c r="AD727" s="128"/>
      <c r="AE727" s="128"/>
      <c r="AF727" s="128"/>
      <c r="AG727" s="128"/>
      <c r="AH727" s="128"/>
      <c r="AI727" s="128"/>
      <c r="AJ727" s="128"/>
      <c r="AK727" s="128"/>
      <c r="AL727" s="128"/>
      <c r="AM727" s="128"/>
      <c r="AN727" s="128"/>
      <c r="AO727" s="128"/>
      <c r="AP727" s="128"/>
      <c r="AQ727" s="128"/>
      <c r="AR727" s="128"/>
      <c r="AS727" s="128"/>
      <c r="AT727" s="128"/>
      <c r="AU727" s="128"/>
      <c r="AV727" s="128"/>
      <c r="AW727" s="128"/>
      <c r="AX727" s="128"/>
      <c r="AY727" s="128"/>
      <c r="AZ727" s="128"/>
      <c r="BA727" s="128"/>
      <c r="BB727" s="128"/>
      <c r="BC727" s="128"/>
      <c r="BD727" s="128"/>
      <c r="BE727" s="128"/>
      <c r="BF727" s="128"/>
      <c r="BG727" s="128"/>
      <c r="BH727" s="128"/>
      <c r="BI727" s="128"/>
      <c r="BJ727" s="128"/>
      <c r="BK727" s="128"/>
      <c r="BL727" s="128"/>
      <c r="BM727" s="128"/>
      <c r="BN727" s="128"/>
      <c r="BO727" s="128"/>
      <c r="BP727" s="128"/>
      <c r="BQ727" s="128"/>
      <c r="BR727" s="128"/>
      <c r="BS727" s="128"/>
      <c r="BT727" s="128"/>
      <c r="BU727" s="128"/>
      <c r="BV727" s="128"/>
      <c r="BW727" s="128"/>
      <c r="BX727" s="128"/>
      <c r="BY727" s="128"/>
      <c r="BZ727" s="128"/>
      <c r="CA727" s="128"/>
      <c r="CB727" s="128"/>
      <c r="CC727" s="128"/>
      <c r="CD727" s="128"/>
      <c r="CE727" s="128"/>
      <c r="CF727" s="128"/>
      <c r="CG727" s="128"/>
      <c r="CH727" s="128"/>
      <c r="CI727" s="128"/>
      <c r="CJ727" s="128"/>
      <c r="CK727" s="128"/>
      <c r="CL727" s="128"/>
      <c r="CM727" s="128"/>
      <c r="CN727" s="128"/>
      <c r="CO727" s="128"/>
      <c r="CP727" s="128"/>
      <c r="CQ727" s="128"/>
      <c r="CR727" s="128"/>
      <c r="CS727" s="128"/>
      <c r="CT727" s="128"/>
      <c r="CU727" s="128"/>
      <c r="CV727" s="128"/>
      <c r="CW727" s="128"/>
      <c r="CX727" s="128"/>
      <c r="CY727" s="128"/>
      <c r="CZ727" s="128"/>
      <c r="DA727" s="128"/>
      <c r="DB727" s="128"/>
      <c r="DC727" s="128"/>
      <c r="DD727" s="128"/>
      <c r="DE727" s="128"/>
      <c r="DF727" s="128"/>
      <c r="DG727" s="128"/>
      <c r="DH727" s="128"/>
      <c r="DI727" s="128"/>
      <c r="DJ727" s="128"/>
      <c r="DK727" s="128"/>
      <c r="DL727" s="128"/>
      <c r="DM727" s="128"/>
      <c r="DN727" s="128"/>
      <c r="DO727" s="128"/>
      <c r="DP727" s="128"/>
      <c r="DQ727" s="128"/>
      <c r="DR727" s="128"/>
      <c r="DS727" s="128"/>
      <c r="DT727" s="128"/>
      <c r="DU727" s="128"/>
      <c r="DV727" s="128"/>
      <c r="DW727" s="128"/>
      <c r="DX727" s="128"/>
      <c r="DY727" s="128"/>
      <c r="DZ727" s="128"/>
      <c r="EA727" s="128"/>
      <c r="EB727" s="128"/>
    </row>
    <row r="728" spans="10:132">
      <c r="J728" s="128"/>
      <c r="K728" s="128"/>
      <c r="L728" s="128"/>
      <c r="M728" s="128"/>
      <c r="N728" s="128"/>
      <c r="O728" s="128"/>
      <c r="P728" s="128"/>
      <c r="Q728" s="128"/>
      <c r="R728" s="128"/>
      <c r="S728" s="128"/>
      <c r="T728" s="128"/>
      <c r="U728" s="128"/>
      <c r="V728" s="128"/>
      <c r="W728" s="128"/>
      <c r="X728" s="128"/>
      <c r="Y728" s="128"/>
      <c r="Z728" s="128"/>
      <c r="AA728" s="128"/>
      <c r="AB728" s="128"/>
      <c r="AC728" s="128"/>
      <c r="AD728" s="128"/>
      <c r="AE728" s="128"/>
      <c r="AF728" s="128"/>
      <c r="AG728" s="128"/>
      <c r="AH728" s="128"/>
      <c r="AI728" s="128"/>
      <c r="AJ728" s="128"/>
      <c r="AK728" s="128"/>
      <c r="AL728" s="128"/>
      <c r="AM728" s="128"/>
      <c r="AN728" s="128"/>
      <c r="AO728" s="128"/>
      <c r="AP728" s="128"/>
      <c r="AQ728" s="128"/>
      <c r="AR728" s="128"/>
      <c r="AS728" s="128"/>
      <c r="AT728" s="128"/>
      <c r="AU728" s="128"/>
      <c r="AV728" s="128"/>
      <c r="AW728" s="128"/>
      <c r="AX728" s="128"/>
      <c r="AY728" s="128"/>
      <c r="AZ728" s="128"/>
      <c r="BA728" s="128"/>
      <c r="BB728" s="128"/>
      <c r="BC728" s="128"/>
      <c r="BD728" s="128"/>
      <c r="BE728" s="128"/>
      <c r="BF728" s="128"/>
      <c r="BG728" s="128"/>
      <c r="BH728" s="128"/>
      <c r="BI728" s="128"/>
      <c r="BJ728" s="128"/>
      <c r="BK728" s="128"/>
      <c r="BL728" s="128"/>
      <c r="BM728" s="128"/>
      <c r="BN728" s="128"/>
      <c r="BO728" s="128"/>
      <c r="BP728" s="128"/>
      <c r="BQ728" s="128"/>
      <c r="BR728" s="128"/>
      <c r="BS728" s="128"/>
      <c r="BT728" s="128"/>
      <c r="BU728" s="128"/>
      <c r="BV728" s="128"/>
      <c r="BW728" s="128"/>
      <c r="BX728" s="128"/>
      <c r="BY728" s="128"/>
      <c r="BZ728" s="128"/>
      <c r="CA728" s="128"/>
      <c r="CB728" s="128"/>
      <c r="CC728" s="128"/>
      <c r="CD728" s="128"/>
      <c r="CE728" s="128"/>
      <c r="CF728" s="128"/>
      <c r="CG728" s="128"/>
      <c r="CH728" s="128"/>
      <c r="CI728" s="128"/>
      <c r="CJ728" s="128"/>
      <c r="CK728" s="128"/>
      <c r="CL728" s="128"/>
      <c r="CM728" s="128"/>
      <c r="CN728" s="128"/>
      <c r="CO728" s="128"/>
      <c r="CP728" s="128"/>
      <c r="CQ728" s="128"/>
      <c r="CR728" s="128"/>
      <c r="CS728" s="128"/>
      <c r="CT728" s="128"/>
      <c r="CU728" s="128"/>
      <c r="CV728" s="128"/>
      <c r="CW728" s="128"/>
      <c r="CX728" s="128"/>
      <c r="CY728" s="128"/>
      <c r="CZ728" s="128"/>
      <c r="DA728" s="128"/>
      <c r="DB728" s="128"/>
      <c r="DC728" s="128"/>
      <c r="DD728" s="128"/>
      <c r="DE728" s="128"/>
      <c r="DF728" s="128"/>
      <c r="DG728" s="128"/>
      <c r="DH728" s="128"/>
      <c r="DI728" s="128"/>
      <c r="DJ728" s="128"/>
      <c r="DK728" s="128"/>
      <c r="DL728" s="128"/>
      <c r="DM728" s="128"/>
      <c r="DN728" s="128"/>
      <c r="DO728" s="128"/>
      <c r="DP728" s="128"/>
      <c r="DQ728" s="128"/>
      <c r="DR728" s="128"/>
      <c r="DS728" s="128"/>
      <c r="DT728" s="128"/>
      <c r="DU728" s="128"/>
      <c r="DV728" s="128"/>
      <c r="DW728" s="128"/>
      <c r="DX728" s="128"/>
      <c r="DY728" s="128"/>
      <c r="DZ728" s="128"/>
      <c r="EA728" s="128"/>
      <c r="EB728" s="128"/>
    </row>
    <row r="729" spans="10:132">
      <c r="J729" s="128"/>
      <c r="K729" s="128"/>
      <c r="L729" s="128"/>
      <c r="M729" s="128"/>
      <c r="N729" s="128"/>
      <c r="O729" s="128"/>
      <c r="P729" s="128"/>
      <c r="Q729" s="128"/>
      <c r="R729" s="128"/>
      <c r="S729" s="128"/>
      <c r="T729" s="128"/>
      <c r="U729" s="128"/>
      <c r="V729" s="128"/>
      <c r="W729" s="128"/>
      <c r="X729" s="128"/>
      <c r="Y729" s="128"/>
      <c r="Z729" s="128"/>
      <c r="AA729" s="128"/>
      <c r="AB729" s="128"/>
      <c r="AC729" s="128"/>
      <c r="AD729" s="128"/>
      <c r="AE729" s="128"/>
      <c r="AF729" s="128"/>
      <c r="AG729" s="128"/>
      <c r="AH729" s="128"/>
      <c r="AI729" s="128"/>
      <c r="AJ729" s="128"/>
      <c r="AK729" s="128"/>
      <c r="AL729" s="128"/>
      <c r="AM729" s="128"/>
      <c r="AN729" s="128"/>
      <c r="AO729" s="128"/>
      <c r="AP729" s="128"/>
      <c r="AQ729" s="128"/>
      <c r="AR729" s="128"/>
      <c r="AS729" s="128"/>
      <c r="AT729" s="128"/>
      <c r="AU729" s="128"/>
      <c r="AV729" s="128"/>
      <c r="AW729" s="128"/>
      <c r="AX729" s="128"/>
      <c r="AY729" s="128"/>
      <c r="AZ729" s="128"/>
      <c r="BA729" s="128"/>
      <c r="BB729" s="128"/>
      <c r="BC729" s="128"/>
      <c r="BD729" s="128"/>
      <c r="BE729" s="128"/>
      <c r="BF729" s="128"/>
      <c r="BG729" s="128"/>
      <c r="BH729" s="128"/>
      <c r="BI729" s="128"/>
      <c r="BJ729" s="128"/>
      <c r="BK729" s="128"/>
      <c r="BL729" s="128"/>
      <c r="BM729" s="128"/>
      <c r="BN729" s="128"/>
      <c r="BO729" s="128"/>
      <c r="BP729" s="128"/>
      <c r="BQ729" s="128"/>
      <c r="BR729" s="128"/>
      <c r="BS729" s="128"/>
      <c r="BT729" s="128"/>
      <c r="BU729" s="128"/>
      <c r="BV729" s="128"/>
      <c r="BW729" s="128"/>
      <c r="BX729" s="128"/>
      <c r="BY729" s="128"/>
      <c r="BZ729" s="128"/>
      <c r="CA729" s="128"/>
      <c r="CB729" s="128"/>
      <c r="CC729" s="128"/>
      <c r="CD729" s="128"/>
      <c r="CE729" s="128"/>
      <c r="CF729" s="128"/>
      <c r="CG729" s="128"/>
      <c r="CH729" s="128"/>
      <c r="CI729" s="128"/>
      <c r="CJ729" s="128"/>
      <c r="CK729" s="128"/>
      <c r="CL729" s="128"/>
      <c r="CM729" s="128"/>
      <c r="CN729" s="128"/>
      <c r="CO729" s="128"/>
      <c r="CP729" s="128"/>
      <c r="CQ729" s="128"/>
      <c r="CR729" s="128"/>
      <c r="CS729" s="128"/>
      <c r="CT729" s="128"/>
      <c r="CU729" s="128"/>
      <c r="CV729" s="128"/>
      <c r="CW729" s="128"/>
      <c r="CX729" s="128"/>
      <c r="CY729" s="128"/>
      <c r="CZ729" s="128"/>
      <c r="DA729" s="128"/>
      <c r="DB729" s="128"/>
      <c r="DC729" s="128"/>
      <c r="DD729" s="128"/>
      <c r="DE729" s="128"/>
      <c r="DF729" s="128"/>
      <c r="DG729" s="128"/>
      <c r="DH729" s="128"/>
      <c r="DI729" s="128"/>
      <c r="DJ729" s="128"/>
      <c r="DK729" s="128"/>
      <c r="DL729" s="128"/>
      <c r="DM729" s="128"/>
      <c r="DN729" s="128"/>
      <c r="DO729" s="128"/>
      <c r="DP729" s="128"/>
      <c r="DQ729" s="128"/>
      <c r="DR729" s="128"/>
      <c r="DS729" s="128"/>
      <c r="DT729" s="128"/>
      <c r="DU729" s="128"/>
      <c r="DV729" s="128"/>
      <c r="DW729" s="128"/>
      <c r="DX729" s="128"/>
      <c r="DY729" s="128"/>
      <c r="DZ729" s="128"/>
      <c r="EA729" s="128"/>
      <c r="EB729" s="128"/>
    </row>
    <row r="730" spans="10:132">
      <c r="J730" s="128"/>
      <c r="K730" s="128"/>
      <c r="L730" s="128"/>
      <c r="M730" s="128"/>
      <c r="N730" s="128"/>
      <c r="O730" s="128"/>
      <c r="P730" s="128"/>
      <c r="Q730" s="128"/>
      <c r="R730" s="128"/>
      <c r="S730" s="128"/>
      <c r="T730" s="128"/>
      <c r="U730" s="128"/>
      <c r="V730" s="128"/>
      <c r="W730" s="128"/>
      <c r="X730" s="128"/>
      <c r="Y730" s="128"/>
      <c r="Z730" s="128"/>
      <c r="AA730" s="128"/>
      <c r="AB730" s="128"/>
      <c r="AC730" s="128"/>
      <c r="AD730" s="128"/>
      <c r="AE730" s="128"/>
      <c r="AF730" s="128"/>
      <c r="AG730" s="128"/>
      <c r="AH730" s="128"/>
      <c r="AI730" s="128"/>
      <c r="AJ730" s="128"/>
      <c r="AK730" s="128"/>
      <c r="AL730" s="128"/>
      <c r="AM730" s="128"/>
      <c r="AN730" s="128"/>
      <c r="AO730" s="128"/>
      <c r="AP730" s="128"/>
      <c r="AQ730" s="128"/>
      <c r="AR730" s="128"/>
      <c r="AS730" s="128"/>
      <c r="AT730" s="128"/>
      <c r="AU730" s="128"/>
      <c r="AV730" s="128"/>
      <c r="AW730" s="128"/>
      <c r="AX730" s="128"/>
      <c r="AY730" s="128"/>
      <c r="AZ730" s="128"/>
      <c r="BA730" s="128"/>
      <c r="BB730" s="128"/>
      <c r="BC730" s="128"/>
      <c r="BD730" s="128"/>
      <c r="BE730" s="128"/>
      <c r="BF730" s="128"/>
      <c r="BG730" s="128"/>
      <c r="BH730" s="128"/>
      <c r="BI730" s="128"/>
      <c r="BJ730" s="128"/>
      <c r="BK730" s="128"/>
      <c r="BL730" s="128"/>
      <c r="BM730" s="128"/>
      <c r="BN730" s="128"/>
      <c r="BO730" s="128"/>
      <c r="BP730" s="128"/>
      <c r="BQ730" s="128"/>
      <c r="BR730" s="128"/>
      <c r="BS730" s="128"/>
      <c r="BT730" s="128"/>
      <c r="BU730" s="128"/>
      <c r="BV730" s="128"/>
      <c r="BW730" s="128"/>
      <c r="BX730" s="128"/>
      <c r="BY730" s="128"/>
      <c r="BZ730" s="128"/>
      <c r="CA730" s="128"/>
      <c r="CB730" s="128"/>
      <c r="CC730" s="128"/>
      <c r="CD730" s="128"/>
      <c r="CE730" s="128"/>
      <c r="CF730" s="128"/>
      <c r="CG730" s="128"/>
      <c r="CH730" s="128"/>
      <c r="CI730" s="128"/>
      <c r="CJ730" s="128"/>
      <c r="CK730" s="128"/>
      <c r="CL730" s="128"/>
      <c r="CM730" s="128"/>
      <c r="CN730" s="128"/>
      <c r="CO730" s="128"/>
      <c r="CP730" s="128"/>
      <c r="CQ730" s="128"/>
      <c r="CR730" s="128"/>
      <c r="CS730" s="128"/>
      <c r="CT730" s="128"/>
      <c r="CU730" s="128"/>
      <c r="CV730" s="128"/>
      <c r="CW730" s="128"/>
      <c r="CX730" s="128"/>
      <c r="CY730" s="128"/>
      <c r="CZ730" s="128"/>
      <c r="DA730" s="128"/>
      <c r="DB730" s="128"/>
      <c r="DC730" s="128"/>
      <c r="DD730" s="128"/>
      <c r="DE730" s="128"/>
      <c r="DF730" s="128"/>
      <c r="DG730" s="128"/>
      <c r="DH730" s="128"/>
      <c r="DI730" s="128"/>
      <c r="DJ730" s="128"/>
      <c r="DK730" s="128"/>
      <c r="DL730" s="128"/>
      <c r="DM730" s="128"/>
      <c r="DN730" s="128"/>
      <c r="DO730" s="128"/>
      <c r="DP730" s="128"/>
      <c r="DQ730" s="128"/>
      <c r="DR730" s="128"/>
      <c r="DS730" s="128"/>
      <c r="DT730" s="128"/>
      <c r="DU730" s="128"/>
      <c r="DV730" s="128"/>
      <c r="DW730" s="128"/>
      <c r="DX730" s="128"/>
      <c r="DY730" s="128"/>
      <c r="DZ730" s="128"/>
      <c r="EA730" s="128"/>
      <c r="EB730" s="128"/>
    </row>
    <row r="731" spans="10:132">
      <c r="J731" s="128"/>
      <c r="K731" s="128"/>
      <c r="L731" s="128"/>
      <c r="M731" s="128"/>
      <c r="N731" s="128"/>
      <c r="O731" s="128"/>
      <c r="P731" s="128"/>
      <c r="Q731" s="128"/>
      <c r="R731" s="128"/>
      <c r="S731" s="128"/>
      <c r="T731" s="128"/>
      <c r="U731" s="128"/>
      <c r="V731" s="128"/>
      <c r="W731" s="128"/>
      <c r="X731" s="128"/>
      <c r="Y731" s="128"/>
      <c r="Z731" s="128"/>
      <c r="AA731" s="128"/>
      <c r="AB731" s="128"/>
      <c r="AC731" s="128"/>
      <c r="AD731" s="128"/>
      <c r="AE731" s="128"/>
      <c r="AF731" s="128"/>
      <c r="AG731" s="128"/>
      <c r="AH731" s="128"/>
      <c r="AI731" s="128"/>
      <c r="AJ731" s="128"/>
      <c r="AK731" s="128"/>
      <c r="AL731" s="128"/>
      <c r="AM731" s="128"/>
      <c r="AN731" s="128"/>
      <c r="AO731" s="128"/>
      <c r="AP731" s="128"/>
      <c r="AQ731" s="128"/>
      <c r="AR731" s="128"/>
      <c r="AS731" s="128"/>
      <c r="AT731" s="128"/>
      <c r="AU731" s="128"/>
      <c r="AV731" s="128"/>
      <c r="AW731" s="128"/>
      <c r="AX731" s="128"/>
      <c r="AY731" s="128"/>
      <c r="AZ731" s="128"/>
      <c r="BA731" s="128"/>
      <c r="BB731" s="128"/>
      <c r="BC731" s="128"/>
      <c r="BD731" s="128"/>
      <c r="BE731" s="128"/>
      <c r="BF731" s="128"/>
      <c r="BG731" s="128"/>
      <c r="BH731" s="128"/>
      <c r="BI731" s="128"/>
      <c r="BJ731" s="128"/>
      <c r="BK731" s="128"/>
      <c r="BL731" s="128"/>
      <c r="BM731" s="128"/>
      <c r="BN731" s="128"/>
      <c r="BO731" s="128"/>
      <c r="BP731" s="128"/>
      <c r="BQ731" s="128"/>
      <c r="BR731" s="128"/>
      <c r="BS731" s="128"/>
      <c r="BT731" s="128"/>
      <c r="BU731" s="128"/>
      <c r="BV731" s="128"/>
      <c r="BW731" s="128"/>
      <c r="BX731" s="128"/>
      <c r="BY731" s="128"/>
      <c r="BZ731" s="128"/>
      <c r="CA731" s="128"/>
      <c r="CB731" s="128"/>
      <c r="CC731" s="128"/>
      <c r="CD731" s="128"/>
      <c r="CE731" s="128"/>
      <c r="CF731" s="128"/>
      <c r="CG731" s="128"/>
      <c r="CH731" s="128"/>
      <c r="CI731" s="128"/>
      <c r="CJ731" s="128"/>
      <c r="CK731" s="128"/>
      <c r="CL731" s="128"/>
      <c r="CM731" s="128"/>
      <c r="CN731" s="128"/>
      <c r="CO731" s="128"/>
      <c r="CP731" s="128"/>
      <c r="CQ731" s="128"/>
      <c r="CR731" s="128"/>
      <c r="CS731" s="128"/>
      <c r="CT731" s="128"/>
      <c r="CU731" s="128"/>
      <c r="CV731" s="128"/>
      <c r="CW731" s="128"/>
      <c r="CX731" s="128"/>
      <c r="CY731" s="128"/>
      <c r="CZ731" s="128"/>
      <c r="DA731" s="128"/>
      <c r="DB731" s="128"/>
      <c r="DC731" s="128"/>
      <c r="DD731" s="128"/>
      <c r="DE731" s="128"/>
      <c r="DF731" s="128"/>
      <c r="DG731" s="128"/>
      <c r="DH731" s="128"/>
      <c r="DI731" s="128"/>
      <c r="DJ731" s="128"/>
      <c r="DK731" s="128"/>
      <c r="DL731" s="128"/>
      <c r="DM731" s="128"/>
      <c r="DN731" s="128"/>
      <c r="DO731" s="128"/>
      <c r="DP731" s="128"/>
      <c r="DQ731" s="128"/>
      <c r="DR731" s="128"/>
      <c r="DS731" s="128"/>
      <c r="DT731" s="128"/>
      <c r="DU731" s="128"/>
      <c r="DV731" s="128"/>
      <c r="DW731" s="128"/>
      <c r="DX731" s="128"/>
      <c r="DY731" s="128"/>
      <c r="DZ731" s="128"/>
      <c r="EA731" s="128"/>
      <c r="EB731" s="128"/>
    </row>
    <row r="732" spans="10:132">
      <c r="J732" s="128"/>
      <c r="K732" s="128"/>
      <c r="L732" s="128"/>
      <c r="M732" s="128"/>
      <c r="N732" s="128"/>
      <c r="O732" s="128"/>
      <c r="P732" s="128"/>
      <c r="Q732" s="128"/>
      <c r="R732" s="128"/>
      <c r="S732" s="128"/>
      <c r="T732" s="128"/>
      <c r="U732" s="128"/>
      <c r="V732" s="128"/>
      <c r="W732" s="128"/>
      <c r="X732" s="128"/>
      <c r="Y732" s="128"/>
      <c r="Z732" s="128"/>
      <c r="AA732" s="128"/>
      <c r="AB732" s="128"/>
      <c r="AC732" s="128"/>
      <c r="AD732" s="128"/>
      <c r="AE732" s="128"/>
      <c r="AF732" s="128"/>
      <c r="AG732" s="128"/>
      <c r="AH732" s="128"/>
      <c r="AI732" s="128"/>
      <c r="AJ732" s="128"/>
      <c r="AK732" s="128"/>
      <c r="AL732" s="128"/>
      <c r="AM732" s="128"/>
      <c r="AN732" s="128"/>
      <c r="AO732" s="128"/>
      <c r="AP732" s="128"/>
      <c r="AQ732" s="128"/>
      <c r="AR732" s="128"/>
      <c r="AS732" s="128"/>
      <c r="AT732" s="128"/>
      <c r="AU732" s="128"/>
      <c r="AV732" s="128"/>
      <c r="AW732" s="128"/>
      <c r="AX732" s="128"/>
      <c r="AY732" s="128"/>
      <c r="AZ732" s="128"/>
      <c r="BA732" s="128"/>
      <c r="BB732" s="128"/>
      <c r="BC732" s="128"/>
      <c r="BD732" s="128"/>
      <c r="BE732" s="128"/>
      <c r="BF732" s="128"/>
      <c r="BG732" s="128"/>
      <c r="BH732" s="128"/>
      <c r="BI732" s="128"/>
      <c r="BJ732" s="128"/>
      <c r="BK732" s="128"/>
      <c r="BL732" s="128"/>
      <c r="BM732" s="128"/>
      <c r="BN732" s="128"/>
      <c r="BO732" s="128"/>
      <c r="BP732" s="128"/>
      <c r="BQ732" s="128"/>
      <c r="BR732" s="128"/>
      <c r="BS732" s="128"/>
      <c r="BT732" s="128"/>
      <c r="BU732" s="128"/>
      <c r="BV732" s="128"/>
      <c r="BW732" s="128"/>
      <c r="BX732" s="128"/>
      <c r="BY732" s="128"/>
      <c r="BZ732" s="128"/>
      <c r="CA732" s="128"/>
      <c r="CB732" s="128"/>
      <c r="CC732" s="128"/>
      <c r="CD732" s="128"/>
      <c r="CE732" s="128"/>
      <c r="CF732" s="128"/>
      <c r="CG732" s="128"/>
      <c r="CH732" s="128"/>
      <c r="CI732" s="128"/>
      <c r="CJ732" s="128"/>
      <c r="CK732" s="128"/>
      <c r="CL732" s="128"/>
      <c r="CM732" s="128"/>
      <c r="CN732" s="128"/>
      <c r="CO732" s="128"/>
      <c r="CP732" s="128"/>
      <c r="CQ732" s="128"/>
      <c r="CR732" s="128"/>
      <c r="CS732" s="128"/>
      <c r="CT732" s="128"/>
      <c r="CU732" s="128"/>
      <c r="CV732" s="128"/>
      <c r="CW732" s="128"/>
      <c r="CX732" s="128"/>
      <c r="CY732" s="128"/>
      <c r="CZ732" s="128"/>
      <c r="DA732" s="128"/>
      <c r="DB732" s="128"/>
      <c r="DC732" s="128"/>
      <c r="DD732" s="128"/>
      <c r="DE732" s="128"/>
      <c r="DF732" s="128"/>
      <c r="DG732" s="128"/>
      <c r="DH732" s="128"/>
      <c r="DI732" s="128"/>
      <c r="DJ732" s="128"/>
      <c r="DK732" s="128"/>
      <c r="DL732" s="128"/>
      <c r="DM732" s="128"/>
      <c r="DN732" s="128"/>
      <c r="DO732" s="128"/>
      <c r="DP732" s="128"/>
      <c r="DQ732" s="128"/>
      <c r="DR732" s="128"/>
      <c r="DS732" s="128"/>
      <c r="DT732" s="128"/>
      <c r="DU732" s="128"/>
      <c r="DV732" s="128"/>
      <c r="DW732" s="128"/>
      <c r="DX732" s="128"/>
      <c r="DY732" s="128"/>
      <c r="DZ732" s="128"/>
      <c r="EA732" s="128"/>
      <c r="EB732" s="128"/>
    </row>
    <row r="733" spans="10:132">
      <c r="J733" s="128"/>
      <c r="K733" s="128"/>
      <c r="L733" s="128"/>
      <c r="M733" s="128"/>
      <c r="N733" s="128"/>
      <c r="O733" s="128"/>
      <c r="P733" s="128"/>
      <c r="Q733" s="128"/>
      <c r="R733" s="128"/>
      <c r="S733" s="128"/>
      <c r="T733" s="128"/>
      <c r="U733" s="128"/>
      <c r="V733" s="128"/>
      <c r="W733" s="128"/>
      <c r="X733" s="128"/>
      <c r="Y733" s="128"/>
      <c r="Z733" s="128"/>
      <c r="AA733" s="128"/>
      <c r="AB733" s="128"/>
      <c r="AC733" s="128"/>
      <c r="AD733" s="128"/>
      <c r="AE733" s="128"/>
      <c r="AF733" s="128"/>
      <c r="AG733" s="128"/>
      <c r="AH733" s="128"/>
      <c r="AI733" s="128"/>
      <c r="AJ733" s="128"/>
      <c r="AK733" s="128"/>
      <c r="AL733" s="128"/>
      <c r="AM733" s="128"/>
      <c r="AN733" s="128"/>
      <c r="AO733" s="128"/>
      <c r="AP733" s="128"/>
      <c r="AQ733" s="128"/>
      <c r="AR733" s="128"/>
      <c r="AS733" s="128"/>
      <c r="AT733" s="128"/>
      <c r="AU733" s="128"/>
      <c r="AV733" s="128"/>
      <c r="AW733" s="128"/>
      <c r="AX733" s="128"/>
      <c r="AY733" s="128"/>
      <c r="AZ733" s="128"/>
      <c r="BA733" s="128"/>
      <c r="BB733" s="128"/>
      <c r="BC733" s="128"/>
      <c r="BD733" s="128"/>
      <c r="BE733" s="128"/>
      <c r="BF733" s="128"/>
      <c r="BG733" s="128"/>
      <c r="BH733" s="128"/>
      <c r="BI733" s="128"/>
      <c r="BJ733" s="128"/>
      <c r="BK733" s="128"/>
      <c r="BL733" s="128"/>
      <c r="BM733" s="128"/>
      <c r="BN733" s="128"/>
      <c r="BO733" s="128"/>
      <c r="BP733" s="128"/>
      <c r="BQ733" s="128"/>
      <c r="BR733" s="128"/>
      <c r="BS733" s="128"/>
      <c r="BT733" s="128"/>
      <c r="BU733" s="128"/>
      <c r="BV733" s="128"/>
      <c r="BW733" s="128"/>
      <c r="BX733" s="128"/>
      <c r="BY733" s="128"/>
      <c r="BZ733" s="128"/>
      <c r="CA733" s="128"/>
      <c r="CB733" s="128"/>
      <c r="CC733" s="128"/>
      <c r="CD733" s="128"/>
      <c r="CE733" s="128"/>
      <c r="CF733" s="128"/>
      <c r="CG733" s="128"/>
      <c r="CH733" s="128"/>
      <c r="CI733" s="128"/>
      <c r="CJ733" s="128"/>
      <c r="CK733" s="128"/>
      <c r="CL733" s="128"/>
      <c r="CM733" s="128"/>
      <c r="CN733" s="128"/>
      <c r="CO733" s="128"/>
      <c r="CP733" s="128"/>
      <c r="CQ733" s="128"/>
      <c r="CR733" s="128"/>
      <c r="CS733" s="128"/>
      <c r="CT733" s="128"/>
      <c r="CU733" s="128"/>
      <c r="CV733" s="128"/>
      <c r="CW733" s="128"/>
      <c r="CX733" s="128"/>
      <c r="CY733" s="128"/>
      <c r="CZ733" s="128"/>
      <c r="DA733" s="128"/>
      <c r="DB733" s="128"/>
      <c r="DC733" s="128"/>
      <c r="DD733" s="128"/>
      <c r="DE733" s="128"/>
      <c r="DF733" s="128"/>
      <c r="DG733" s="128"/>
      <c r="DH733" s="128"/>
      <c r="DI733" s="128"/>
      <c r="DJ733" s="128"/>
      <c r="DK733" s="128"/>
      <c r="DL733" s="128"/>
      <c r="DM733" s="128"/>
      <c r="DN733" s="128"/>
      <c r="DO733" s="128"/>
      <c r="DP733" s="128"/>
      <c r="DQ733" s="128"/>
      <c r="DR733" s="128"/>
      <c r="DS733" s="128"/>
      <c r="DT733" s="128"/>
      <c r="DU733" s="128"/>
      <c r="DV733" s="128"/>
      <c r="DW733" s="128"/>
      <c r="DX733" s="128"/>
      <c r="DY733" s="128"/>
      <c r="DZ733" s="128"/>
      <c r="EA733" s="128"/>
      <c r="EB733" s="128"/>
    </row>
    <row r="734" spans="10:132">
      <c r="J734" s="128"/>
      <c r="K734" s="128"/>
      <c r="L734" s="128"/>
      <c r="M734" s="128"/>
      <c r="N734" s="128"/>
      <c r="O734" s="128"/>
      <c r="P734" s="128"/>
      <c r="Q734" s="128"/>
      <c r="R734" s="128"/>
      <c r="S734" s="128"/>
      <c r="T734" s="128"/>
      <c r="U734" s="128"/>
      <c r="V734" s="128"/>
      <c r="W734" s="128"/>
      <c r="X734" s="128"/>
      <c r="Y734" s="128"/>
      <c r="Z734" s="128"/>
      <c r="AA734" s="128"/>
      <c r="AB734" s="128"/>
      <c r="AC734" s="128"/>
      <c r="AD734" s="128"/>
      <c r="AE734" s="128"/>
      <c r="AF734" s="128"/>
      <c r="AG734" s="128"/>
      <c r="AH734" s="128"/>
      <c r="AI734" s="128"/>
      <c r="AJ734" s="128"/>
      <c r="AK734" s="128"/>
      <c r="AL734" s="128"/>
      <c r="AM734" s="128"/>
      <c r="AN734" s="128"/>
      <c r="AO734" s="128"/>
      <c r="AP734" s="128"/>
      <c r="AQ734" s="128"/>
      <c r="AR734" s="128"/>
      <c r="AS734" s="128"/>
      <c r="AT734" s="128"/>
      <c r="AU734" s="128"/>
      <c r="AV734" s="128"/>
      <c r="AW734" s="128"/>
      <c r="AX734" s="128"/>
      <c r="AY734" s="128"/>
      <c r="AZ734" s="128"/>
      <c r="BA734" s="128"/>
      <c r="BB734" s="128"/>
      <c r="BC734" s="128"/>
      <c r="BD734" s="128"/>
      <c r="BE734" s="128"/>
      <c r="BF734" s="128"/>
      <c r="BG734" s="128"/>
      <c r="BH734" s="128"/>
      <c r="BI734" s="128"/>
      <c r="BJ734" s="128"/>
      <c r="BK734" s="128"/>
      <c r="BL734" s="128"/>
      <c r="BM734" s="128"/>
      <c r="BN734" s="128"/>
      <c r="BO734" s="128"/>
      <c r="BP734" s="128"/>
      <c r="BQ734" s="128"/>
      <c r="BR734" s="128"/>
      <c r="BS734" s="128"/>
      <c r="BT734" s="128"/>
      <c r="BU734" s="128"/>
      <c r="BV734" s="128"/>
      <c r="BW734" s="128"/>
      <c r="BX734" s="128"/>
      <c r="BY734" s="128"/>
      <c r="BZ734" s="128"/>
      <c r="CA734" s="128"/>
      <c r="CB734" s="128"/>
      <c r="CC734" s="128"/>
      <c r="CD734" s="128"/>
      <c r="CE734" s="128"/>
      <c r="CF734" s="128"/>
      <c r="CG734" s="128"/>
      <c r="CH734" s="128"/>
      <c r="CI734" s="128"/>
      <c r="CJ734" s="128"/>
      <c r="CK734" s="128"/>
      <c r="CL734" s="128"/>
      <c r="CM734" s="128"/>
      <c r="CN734" s="128"/>
      <c r="CO734" s="128"/>
      <c r="CP734" s="128"/>
      <c r="CQ734" s="128"/>
      <c r="CR734" s="128"/>
      <c r="CS734" s="128"/>
      <c r="CT734" s="128"/>
      <c r="CU734" s="128"/>
      <c r="CV734" s="128"/>
      <c r="CW734" s="128"/>
      <c r="CX734" s="128"/>
      <c r="CY734" s="128"/>
      <c r="CZ734" s="128"/>
      <c r="DA734" s="128"/>
      <c r="DB734" s="128"/>
      <c r="DC734" s="128"/>
      <c r="DD734" s="128"/>
      <c r="DE734" s="128"/>
      <c r="DF734" s="128"/>
      <c r="DG734" s="128"/>
      <c r="DH734" s="128"/>
      <c r="DI734" s="128"/>
      <c r="DJ734" s="128"/>
      <c r="DK734" s="128"/>
      <c r="DL734" s="128"/>
      <c r="DM734" s="128"/>
      <c r="DN734" s="128"/>
      <c r="DO734" s="128"/>
      <c r="DP734" s="128"/>
      <c r="DQ734" s="128"/>
      <c r="DR734" s="128"/>
      <c r="DS734" s="128"/>
      <c r="DT734" s="128"/>
      <c r="DU734" s="128"/>
      <c r="DV734" s="128"/>
      <c r="DW734" s="128"/>
      <c r="DX734" s="128"/>
      <c r="DY734" s="128"/>
      <c r="DZ734" s="128"/>
      <c r="EA734" s="128"/>
      <c r="EB734" s="128"/>
    </row>
    <row r="735" spans="10:132">
      <c r="J735" s="128"/>
      <c r="K735" s="128"/>
      <c r="L735" s="128"/>
      <c r="M735" s="128"/>
      <c r="N735" s="128"/>
      <c r="O735" s="128"/>
      <c r="P735" s="128"/>
      <c r="Q735" s="128"/>
      <c r="R735" s="128"/>
      <c r="S735" s="128"/>
      <c r="T735" s="128"/>
      <c r="U735" s="128"/>
      <c r="V735" s="128"/>
      <c r="W735" s="128"/>
      <c r="X735" s="128"/>
      <c r="Y735" s="128"/>
      <c r="Z735" s="128"/>
      <c r="AA735" s="128"/>
      <c r="AB735" s="128"/>
      <c r="AC735" s="128"/>
      <c r="AD735" s="128"/>
      <c r="AE735" s="128"/>
      <c r="AF735" s="128"/>
      <c r="AG735" s="128"/>
      <c r="AH735" s="128"/>
      <c r="AI735" s="128"/>
      <c r="AJ735" s="128"/>
      <c r="AK735" s="128"/>
      <c r="AL735" s="128"/>
      <c r="AM735" s="128"/>
      <c r="AN735" s="128"/>
      <c r="AO735" s="128"/>
      <c r="AP735" s="128"/>
      <c r="AQ735" s="128"/>
      <c r="AR735" s="128"/>
      <c r="AS735" s="128"/>
      <c r="AT735" s="128"/>
      <c r="AU735" s="128"/>
      <c r="AV735" s="128"/>
      <c r="AW735" s="128"/>
      <c r="AX735" s="128"/>
      <c r="AY735" s="128"/>
      <c r="AZ735" s="128"/>
      <c r="BA735" s="128"/>
      <c r="BB735" s="128"/>
      <c r="BC735" s="128"/>
      <c r="BD735" s="128"/>
      <c r="BE735" s="128"/>
      <c r="BF735" s="128"/>
      <c r="BG735" s="128"/>
      <c r="BH735" s="128"/>
      <c r="BI735" s="128"/>
      <c r="BJ735" s="128"/>
      <c r="BK735" s="128"/>
      <c r="BL735" s="128"/>
      <c r="BM735" s="128"/>
      <c r="BN735" s="128"/>
      <c r="BO735" s="128"/>
      <c r="BP735" s="128"/>
      <c r="BQ735" s="128"/>
      <c r="BR735" s="128"/>
      <c r="BS735" s="128"/>
      <c r="BT735" s="128"/>
      <c r="BU735" s="128"/>
      <c r="BV735" s="128"/>
      <c r="BW735" s="128"/>
      <c r="BX735" s="128"/>
      <c r="BY735" s="128"/>
      <c r="BZ735" s="128"/>
      <c r="CA735" s="128"/>
      <c r="CB735" s="128"/>
      <c r="CC735" s="128"/>
      <c r="CD735" s="128"/>
      <c r="CE735" s="128"/>
      <c r="CF735" s="128"/>
      <c r="CG735" s="128"/>
      <c r="CH735" s="128"/>
      <c r="CI735" s="128"/>
      <c r="CJ735" s="128"/>
      <c r="CK735" s="128"/>
      <c r="CL735" s="128"/>
      <c r="CM735" s="128"/>
      <c r="CN735" s="128"/>
      <c r="CO735" s="128"/>
      <c r="CP735" s="128"/>
      <c r="CQ735" s="128"/>
      <c r="CR735" s="128"/>
      <c r="CS735" s="128"/>
      <c r="CT735" s="128"/>
      <c r="CU735" s="128"/>
      <c r="CV735" s="128"/>
      <c r="CW735" s="128"/>
      <c r="CX735" s="128"/>
      <c r="CY735" s="128"/>
      <c r="CZ735" s="128"/>
      <c r="DA735" s="128"/>
      <c r="DB735" s="128"/>
      <c r="DC735" s="128"/>
      <c r="DD735" s="128"/>
      <c r="DE735" s="128"/>
      <c r="DF735" s="128"/>
      <c r="DG735" s="128"/>
      <c r="DH735" s="128"/>
      <c r="DI735" s="128"/>
      <c r="DJ735" s="128"/>
      <c r="DK735" s="128"/>
      <c r="DL735" s="128"/>
      <c r="DM735" s="128"/>
      <c r="DN735" s="128"/>
      <c r="DO735" s="128"/>
      <c r="DP735" s="128"/>
      <c r="DQ735" s="128"/>
      <c r="DR735" s="128"/>
      <c r="DS735" s="128"/>
      <c r="DT735" s="128"/>
      <c r="DU735" s="128"/>
      <c r="DV735" s="128"/>
      <c r="DW735" s="128"/>
      <c r="DX735" s="128"/>
      <c r="DY735" s="128"/>
      <c r="DZ735" s="128"/>
      <c r="EA735" s="128"/>
      <c r="EB735" s="128"/>
    </row>
    <row r="736" spans="10:132">
      <c r="J736" s="128"/>
      <c r="K736" s="128"/>
      <c r="L736" s="128"/>
      <c r="M736" s="128"/>
      <c r="N736" s="128"/>
      <c r="O736" s="128"/>
      <c r="P736" s="128"/>
      <c r="Q736" s="128"/>
      <c r="R736" s="128"/>
      <c r="S736" s="128"/>
      <c r="T736" s="128"/>
      <c r="U736" s="128"/>
      <c r="V736" s="128"/>
      <c r="W736" s="128"/>
      <c r="X736" s="128"/>
      <c r="Y736" s="128"/>
      <c r="Z736" s="128"/>
      <c r="AA736" s="128"/>
      <c r="AB736" s="128"/>
      <c r="AC736" s="128"/>
      <c r="AD736" s="128"/>
      <c r="AE736" s="128"/>
      <c r="AF736" s="128"/>
      <c r="AG736" s="128"/>
      <c r="AH736" s="128"/>
      <c r="AI736" s="128"/>
      <c r="AJ736" s="128"/>
      <c r="AK736" s="128"/>
      <c r="AL736" s="128"/>
      <c r="AM736" s="128"/>
      <c r="AN736" s="128"/>
      <c r="AO736" s="128"/>
      <c r="AP736" s="128"/>
      <c r="AQ736" s="128"/>
      <c r="AR736" s="128"/>
      <c r="AS736" s="128"/>
      <c r="AT736" s="128"/>
      <c r="AU736" s="128"/>
      <c r="AV736" s="128"/>
      <c r="AW736" s="128"/>
      <c r="AX736" s="128"/>
      <c r="AY736" s="128"/>
      <c r="AZ736" s="128"/>
      <c r="BA736" s="128"/>
      <c r="BB736" s="128"/>
      <c r="BC736" s="128"/>
      <c r="BD736" s="128"/>
      <c r="BE736" s="128"/>
      <c r="BF736" s="128"/>
      <c r="BG736" s="128"/>
      <c r="BH736" s="128"/>
      <c r="BI736" s="128"/>
      <c r="BJ736" s="128"/>
      <c r="BK736" s="128"/>
      <c r="BL736" s="128"/>
      <c r="BM736" s="128"/>
      <c r="BN736" s="128"/>
      <c r="BO736" s="128"/>
      <c r="BP736" s="128"/>
      <c r="BQ736" s="128"/>
      <c r="BR736" s="128"/>
      <c r="BS736" s="128"/>
      <c r="BT736" s="128"/>
      <c r="BU736" s="128"/>
      <c r="BV736" s="128"/>
      <c r="BW736" s="128"/>
      <c r="BX736" s="128"/>
      <c r="BY736" s="128"/>
      <c r="BZ736" s="128"/>
      <c r="CA736" s="128"/>
      <c r="CB736" s="128"/>
      <c r="CC736" s="128"/>
      <c r="CD736" s="128"/>
      <c r="CE736" s="128"/>
      <c r="CF736" s="128"/>
      <c r="CG736" s="128"/>
      <c r="CH736" s="128"/>
      <c r="CI736" s="128"/>
      <c r="CJ736" s="128"/>
      <c r="CK736" s="128"/>
      <c r="CL736" s="128"/>
      <c r="CM736" s="128"/>
      <c r="CN736" s="128"/>
      <c r="CO736" s="128"/>
      <c r="CP736" s="128"/>
      <c r="CQ736" s="128"/>
      <c r="CR736" s="128"/>
      <c r="CS736" s="128"/>
      <c r="CT736" s="128"/>
      <c r="CU736" s="128"/>
      <c r="CV736" s="128"/>
      <c r="CW736" s="128"/>
      <c r="CX736" s="128"/>
      <c r="CY736" s="128"/>
      <c r="CZ736" s="128"/>
      <c r="DA736" s="128"/>
      <c r="DB736" s="128"/>
      <c r="DC736" s="128"/>
      <c r="DD736" s="128"/>
      <c r="DE736" s="128"/>
      <c r="DF736" s="128"/>
      <c r="DG736" s="128"/>
      <c r="DH736" s="128"/>
      <c r="DI736" s="128"/>
      <c r="DJ736" s="128"/>
      <c r="DK736" s="128"/>
      <c r="DL736" s="128"/>
      <c r="DM736" s="128"/>
      <c r="DN736" s="128"/>
      <c r="DO736" s="128"/>
      <c r="DP736" s="128"/>
      <c r="DQ736" s="128"/>
      <c r="DR736" s="128"/>
      <c r="DS736" s="128"/>
      <c r="DT736" s="128"/>
      <c r="DU736" s="128"/>
      <c r="DV736" s="128"/>
      <c r="DW736" s="128"/>
      <c r="DX736" s="128"/>
      <c r="DY736" s="128"/>
      <c r="DZ736" s="128"/>
      <c r="EA736" s="128"/>
      <c r="EB736" s="128"/>
    </row>
    <row r="737" spans="10:132">
      <c r="J737" s="128"/>
      <c r="K737" s="128"/>
      <c r="L737" s="128"/>
      <c r="M737" s="128"/>
      <c r="N737" s="128"/>
      <c r="O737" s="128"/>
      <c r="P737" s="128"/>
      <c r="Q737" s="128"/>
      <c r="R737" s="128"/>
      <c r="S737" s="128"/>
      <c r="T737" s="128"/>
      <c r="U737" s="128"/>
      <c r="V737" s="128"/>
      <c r="W737" s="128"/>
      <c r="X737" s="128"/>
      <c r="Y737" s="128"/>
      <c r="Z737" s="128"/>
      <c r="AA737" s="128"/>
      <c r="AB737" s="128"/>
      <c r="AC737" s="128"/>
      <c r="AD737" s="128"/>
      <c r="AE737" s="128"/>
      <c r="AF737" s="128"/>
      <c r="AG737" s="128"/>
      <c r="AH737" s="128"/>
      <c r="AI737" s="128"/>
      <c r="AJ737" s="128"/>
      <c r="AK737" s="128"/>
      <c r="AL737" s="128"/>
      <c r="AM737" s="128"/>
      <c r="AN737" s="128"/>
      <c r="AO737" s="128"/>
      <c r="AP737" s="128"/>
      <c r="AQ737" s="128"/>
      <c r="AR737" s="128"/>
      <c r="AS737" s="128"/>
      <c r="AT737" s="128"/>
      <c r="AU737" s="128"/>
      <c r="AV737" s="128"/>
      <c r="AW737" s="128"/>
      <c r="AX737" s="128"/>
      <c r="AY737" s="128"/>
      <c r="AZ737" s="128"/>
      <c r="BA737" s="128"/>
      <c r="BB737" s="128"/>
      <c r="BC737" s="128"/>
      <c r="BD737" s="128"/>
      <c r="BE737" s="128"/>
      <c r="BF737" s="128"/>
      <c r="BG737" s="128"/>
      <c r="BH737" s="128"/>
      <c r="BI737" s="128"/>
      <c r="BJ737" s="128"/>
      <c r="BK737" s="128"/>
      <c r="BL737" s="128"/>
      <c r="BM737" s="128"/>
      <c r="BN737" s="128"/>
      <c r="BO737" s="128"/>
      <c r="BP737" s="128"/>
      <c r="BQ737" s="128"/>
      <c r="BR737" s="128"/>
      <c r="BS737" s="128"/>
      <c r="BT737" s="128"/>
      <c r="BU737" s="128"/>
      <c r="BV737" s="128"/>
      <c r="BW737" s="128"/>
      <c r="BX737" s="128"/>
      <c r="BY737" s="128"/>
      <c r="BZ737" s="128"/>
      <c r="CA737" s="128"/>
      <c r="CB737" s="128"/>
      <c r="CC737" s="128"/>
      <c r="CD737" s="128"/>
      <c r="CE737" s="128"/>
      <c r="CF737" s="128"/>
      <c r="CG737" s="128"/>
      <c r="CH737" s="128"/>
      <c r="CI737" s="128"/>
      <c r="CJ737" s="128"/>
      <c r="CK737" s="128"/>
      <c r="CL737" s="128"/>
      <c r="CM737" s="128"/>
      <c r="CN737" s="128"/>
      <c r="CO737" s="128"/>
      <c r="CP737" s="128"/>
      <c r="CQ737" s="128"/>
      <c r="CR737" s="128"/>
      <c r="CS737" s="128"/>
      <c r="CT737" s="128"/>
      <c r="CU737" s="128"/>
      <c r="CV737" s="128"/>
      <c r="CW737" s="128"/>
      <c r="CX737" s="128"/>
      <c r="CY737" s="128"/>
      <c r="CZ737" s="128"/>
      <c r="DA737" s="128"/>
      <c r="DB737" s="128"/>
      <c r="DC737" s="128"/>
      <c r="DD737" s="128"/>
      <c r="DE737" s="128"/>
      <c r="DF737" s="128"/>
      <c r="DG737" s="128"/>
      <c r="DH737" s="128"/>
      <c r="DI737" s="128"/>
      <c r="DJ737" s="128"/>
      <c r="DK737" s="128"/>
      <c r="DL737" s="128"/>
      <c r="DM737" s="128"/>
      <c r="DN737" s="128"/>
      <c r="DO737" s="128"/>
      <c r="DP737" s="128"/>
      <c r="DQ737" s="128"/>
      <c r="DR737" s="128"/>
      <c r="DS737" s="128"/>
      <c r="DT737" s="128"/>
      <c r="DU737" s="128"/>
      <c r="DV737" s="128"/>
      <c r="DW737" s="128"/>
      <c r="DX737" s="128"/>
      <c r="DY737" s="128"/>
      <c r="DZ737" s="128"/>
      <c r="EA737" s="128"/>
      <c r="EB737" s="128"/>
    </row>
    <row r="738" spans="10:132">
      <c r="J738" s="128"/>
      <c r="K738" s="128"/>
      <c r="L738" s="128"/>
      <c r="M738" s="128"/>
      <c r="N738" s="128"/>
      <c r="O738" s="128"/>
      <c r="P738" s="128"/>
      <c r="Q738" s="128"/>
      <c r="R738" s="128"/>
      <c r="S738" s="128"/>
      <c r="T738" s="128"/>
      <c r="U738" s="128"/>
      <c r="V738" s="128"/>
      <c r="W738" s="128"/>
      <c r="X738" s="128"/>
      <c r="Y738" s="128"/>
      <c r="Z738" s="128"/>
      <c r="AA738" s="128"/>
      <c r="AB738" s="128"/>
      <c r="AC738" s="128"/>
      <c r="AD738" s="128"/>
      <c r="AE738" s="128"/>
      <c r="AF738" s="128"/>
      <c r="AG738" s="128"/>
      <c r="AH738" s="128"/>
      <c r="AI738" s="128"/>
      <c r="AJ738" s="128"/>
      <c r="AK738" s="128"/>
      <c r="AL738" s="128"/>
      <c r="AM738" s="128"/>
      <c r="AN738" s="128"/>
      <c r="AO738" s="128"/>
      <c r="AP738" s="128"/>
      <c r="AQ738" s="128"/>
      <c r="AR738" s="128"/>
      <c r="AS738" s="128"/>
      <c r="AT738" s="128"/>
      <c r="AU738" s="128"/>
      <c r="AV738" s="128"/>
      <c r="AW738" s="128"/>
      <c r="AX738" s="128"/>
      <c r="AY738" s="128"/>
      <c r="AZ738" s="128"/>
      <c r="BA738" s="128"/>
      <c r="BB738" s="128"/>
      <c r="BC738" s="128"/>
      <c r="BD738" s="128"/>
      <c r="BE738" s="128"/>
      <c r="BF738" s="128"/>
      <c r="BG738" s="128"/>
      <c r="BH738" s="128"/>
      <c r="BI738" s="128"/>
      <c r="BJ738" s="128"/>
      <c r="BK738" s="128"/>
      <c r="BL738" s="128"/>
      <c r="BM738" s="128"/>
      <c r="BN738" s="128"/>
      <c r="BO738" s="128"/>
      <c r="BP738" s="128"/>
      <c r="BQ738" s="128"/>
      <c r="BR738" s="128"/>
      <c r="BS738" s="128"/>
      <c r="BT738" s="128"/>
      <c r="BU738" s="128"/>
      <c r="BV738" s="128"/>
      <c r="BW738" s="128"/>
      <c r="BX738" s="128"/>
      <c r="BY738" s="128"/>
      <c r="BZ738" s="128"/>
      <c r="CA738" s="128"/>
      <c r="CB738" s="128"/>
      <c r="CC738" s="128"/>
      <c r="CD738" s="128"/>
      <c r="CE738" s="128"/>
      <c r="CF738" s="128"/>
      <c r="CG738" s="128"/>
      <c r="CH738" s="128"/>
      <c r="CI738" s="128"/>
      <c r="CJ738" s="128"/>
      <c r="CK738" s="128"/>
      <c r="CL738" s="128"/>
      <c r="CM738" s="128"/>
      <c r="CN738" s="128"/>
      <c r="CO738" s="128"/>
      <c r="CP738" s="128"/>
      <c r="CQ738" s="128"/>
      <c r="CR738" s="128"/>
      <c r="CS738" s="128"/>
      <c r="CT738" s="128"/>
      <c r="CU738" s="128"/>
      <c r="CV738" s="128"/>
      <c r="CW738" s="128"/>
      <c r="CX738" s="128"/>
      <c r="CY738" s="128"/>
      <c r="CZ738" s="128"/>
      <c r="DA738" s="128"/>
      <c r="DB738" s="128"/>
      <c r="DC738" s="128"/>
      <c r="DD738" s="128"/>
      <c r="DE738" s="128"/>
      <c r="DF738" s="128"/>
      <c r="DG738" s="128"/>
      <c r="DH738" s="128"/>
      <c r="DI738" s="128"/>
      <c r="DJ738" s="128"/>
      <c r="DK738" s="128"/>
      <c r="DL738" s="128"/>
      <c r="DM738" s="128"/>
      <c r="DN738" s="128"/>
      <c r="DO738" s="128"/>
      <c r="DP738" s="128"/>
      <c r="DQ738" s="128"/>
      <c r="DR738" s="128"/>
      <c r="DS738" s="128"/>
      <c r="DT738" s="128"/>
      <c r="DU738" s="128"/>
      <c r="DV738" s="128"/>
      <c r="DW738" s="128"/>
      <c r="DX738" s="128"/>
      <c r="DY738" s="128"/>
      <c r="DZ738" s="128"/>
      <c r="EA738" s="128"/>
      <c r="EB738" s="128"/>
    </row>
    <row r="739" spans="10:132">
      <c r="J739" s="128"/>
      <c r="K739" s="128"/>
      <c r="L739" s="128"/>
      <c r="M739" s="128"/>
      <c r="N739" s="128"/>
      <c r="O739" s="128"/>
      <c r="P739" s="128"/>
      <c r="Q739" s="128"/>
      <c r="R739" s="128"/>
      <c r="S739" s="128"/>
      <c r="T739" s="128"/>
      <c r="U739" s="128"/>
      <c r="V739" s="128"/>
      <c r="W739" s="128"/>
      <c r="X739" s="128"/>
      <c r="Y739" s="128"/>
      <c r="Z739" s="128"/>
      <c r="AA739" s="128"/>
      <c r="AB739" s="128"/>
      <c r="AC739" s="128"/>
      <c r="AD739" s="128"/>
      <c r="AE739" s="128"/>
      <c r="AF739" s="128"/>
      <c r="AG739" s="128"/>
      <c r="AH739" s="128"/>
      <c r="AI739" s="128"/>
      <c r="AJ739" s="128"/>
      <c r="AK739" s="128"/>
      <c r="AL739" s="128"/>
      <c r="AM739" s="128"/>
      <c r="AN739" s="128"/>
      <c r="AO739" s="128"/>
      <c r="AP739" s="128"/>
      <c r="AQ739" s="128"/>
      <c r="AR739" s="128"/>
      <c r="AS739" s="128"/>
      <c r="AT739" s="128"/>
      <c r="AU739" s="128"/>
      <c r="AV739" s="128"/>
      <c r="AW739" s="128"/>
      <c r="AX739" s="128"/>
      <c r="AY739" s="128"/>
      <c r="AZ739" s="128"/>
      <c r="BA739" s="128"/>
      <c r="BB739" s="128"/>
      <c r="BC739" s="128"/>
      <c r="BD739" s="128"/>
      <c r="BE739" s="128"/>
      <c r="BF739" s="128"/>
      <c r="BG739" s="128"/>
      <c r="BH739" s="128"/>
      <c r="BI739" s="128"/>
      <c r="BJ739" s="128"/>
      <c r="BK739" s="128"/>
      <c r="BL739" s="128"/>
      <c r="BM739" s="128"/>
      <c r="BN739" s="128"/>
      <c r="BO739" s="128"/>
      <c r="BP739" s="128"/>
      <c r="BQ739" s="128"/>
      <c r="BR739" s="128"/>
      <c r="BS739" s="128"/>
      <c r="BT739" s="128"/>
      <c r="BU739" s="128"/>
      <c r="BV739" s="128"/>
      <c r="BW739" s="128"/>
      <c r="BX739" s="128"/>
      <c r="BY739" s="128"/>
      <c r="BZ739" s="128"/>
      <c r="CA739" s="128"/>
      <c r="CB739" s="128"/>
      <c r="CC739" s="128"/>
      <c r="CD739" s="128"/>
      <c r="CE739" s="128"/>
      <c r="CF739" s="128"/>
      <c r="CG739" s="128"/>
      <c r="CH739" s="128"/>
      <c r="CI739" s="128"/>
      <c r="CJ739" s="128"/>
      <c r="CK739" s="128"/>
      <c r="CL739" s="128"/>
      <c r="CM739" s="128"/>
      <c r="CN739" s="128"/>
      <c r="CO739" s="128"/>
      <c r="CP739" s="128"/>
      <c r="CQ739" s="128"/>
      <c r="CR739" s="128"/>
      <c r="CS739" s="128"/>
      <c r="CT739" s="128"/>
      <c r="CU739" s="128"/>
      <c r="CV739" s="128"/>
      <c r="CW739" s="128"/>
      <c r="CX739" s="128"/>
      <c r="CY739" s="128"/>
      <c r="CZ739" s="128"/>
      <c r="DA739" s="128"/>
      <c r="DB739" s="128"/>
      <c r="DC739" s="128"/>
      <c r="DD739" s="128"/>
      <c r="DE739" s="128"/>
      <c r="DF739" s="128"/>
      <c r="DG739" s="128"/>
      <c r="DH739" s="128"/>
      <c r="DI739" s="128"/>
      <c r="DJ739" s="128"/>
      <c r="DK739" s="128"/>
      <c r="DL739" s="128"/>
      <c r="DM739" s="128"/>
      <c r="DN739" s="128"/>
      <c r="DO739" s="128"/>
      <c r="DP739" s="128"/>
      <c r="DQ739" s="128"/>
      <c r="DR739" s="128"/>
      <c r="DS739" s="128"/>
      <c r="DT739" s="128"/>
      <c r="DU739" s="128"/>
      <c r="DV739" s="128"/>
      <c r="DW739" s="128"/>
      <c r="DX739" s="128"/>
      <c r="DY739" s="128"/>
      <c r="DZ739" s="128"/>
      <c r="EA739" s="128"/>
      <c r="EB739" s="128"/>
    </row>
    <row r="740" spans="10:132">
      <c r="J740" s="128"/>
      <c r="K740" s="128"/>
      <c r="L740" s="128"/>
      <c r="M740" s="128"/>
      <c r="N740" s="128"/>
      <c r="O740" s="128"/>
      <c r="P740" s="128"/>
      <c r="Q740" s="128"/>
      <c r="R740" s="128"/>
      <c r="S740" s="128"/>
      <c r="T740" s="128"/>
      <c r="U740" s="128"/>
      <c r="V740" s="128"/>
      <c r="W740" s="128"/>
      <c r="X740" s="128"/>
      <c r="Y740" s="128"/>
      <c r="Z740" s="128"/>
      <c r="AA740" s="128"/>
      <c r="AB740" s="128"/>
      <c r="AC740" s="128"/>
      <c r="AD740" s="128"/>
      <c r="AE740" s="128"/>
      <c r="AF740" s="128"/>
      <c r="AG740" s="128"/>
      <c r="AH740" s="128"/>
      <c r="AI740" s="128"/>
      <c r="AJ740" s="128"/>
      <c r="AK740" s="128"/>
      <c r="AL740" s="128"/>
      <c r="AM740" s="128"/>
      <c r="AN740" s="128"/>
      <c r="AO740" s="128"/>
      <c r="AP740" s="128"/>
      <c r="AQ740" s="128"/>
      <c r="AR740" s="128"/>
      <c r="AS740" s="128"/>
      <c r="AT740" s="128"/>
      <c r="AU740" s="128"/>
      <c r="AV740" s="128"/>
      <c r="AW740" s="128"/>
      <c r="AX740" s="128"/>
      <c r="AY740" s="128"/>
      <c r="AZ740" s="128"/>
      <c r="BA740" s="128"/>
      <c r="BB740" s="128"/>
      <c r="BC740" s="128"/>
      <c r="BD740" s="128"/>
      <c r="BE740" s="128"/>
      <c r="BF740" s="128"/>
      <c r="BG740" s="128"/>
      <c r="BH740" s="128"/>
      <c r="BI740" s="128"/>
      <c r="BJ740" s="128"/>
      <c r="BK740" s="128"/>
      <c r="BL740" s="128"/>
      <c r="BM740" s="128"/>
      <c r="BN740" s="128"/>
      <c r="BO740" s="128"/>
      <c r="BP740" s="128"/>
      <c r="BQ740" s="128"/>
      <c r="BR740" s="128"/>
      <c r="BS740" s="128"/>
      <c r="BT740" s="128"/>
      <c r="BU740" s="128"/>
      <c r="BV740" s="128"/>
      <c r="BW740" s="128"/>
      <c r="BX740" s="128"/>
      <c r="BY740" s="128"/>
      <c r="BZ740" s="128"/>
      <c r="CA740" s="128"/>
      <c r="CB740" s="128"/>
      <c r="CC740" s="128"/>
      <c r="CD740" s="128"/>
      <c r="CE740" s="128"/>
      <c r="CF740" s="128"/>
      <c r="CG740" s="128"/>
      <c r="CH740" s="128"/>
      <c r="CI740" s="128"/>
      <c r="CJ740" s="128"/>
      <c r="CK740" s="128"/>
      <c r="CL740" s="128"/>
      <c r="CM740" s="128"/>
      <c r="CN740" s="128"/>
      <c r="CO740" s="128"/>
      <c r="CP740" s="128"/>
      <c r="CQ740" s="128"/>
      <c r="CR740" s="128"/>
      <c r="CS740" s="128"/>
      <c r="CT740" s="128"/>
      <c r="CU740" s="128"/>
      <c r="CV740" s="128"/>
      <c r="CW740" s="128"/>
      <c r="CX740" s="128"/>
      <c r="CY740" s="128"/>
      <c r="CZ740" s="128"/>
      <c r="DA740" s="128"/>
      <c r="DB740" s="128"/>
      <c r="DC740" s="128"/>
      <c r="DD740" s="128"/>
      <c r="DE740" s="128"/>
      <c r="DF740" s="128"/>
      <c r="DG740" s="128"/>
      <c r="DH740" s="128"/>
      <c r="DI740" s="128"/>
      <c r="DJ740" s="128"/>
      <c r="DK740" s="128"/>
      <c r="DL740" s="128"/>
      <c r="DM740" s="128"/>
      <c r="DN740" s="128"/>
      <c r="DO740" s="128"/>
      <c r="DP740" s="128"/>
      <c r="DQ740" s="128"/>
      <c r="DR740" s="128"/>
      <c r="DS740" s="128"/>
      <c r="DT740" s="128"/>
      <c r="DU740" s="128"/>
      <c r="DV740" s="128"/>
      <c r="DW740" s="128"/>
      <c r="DX740" s="128"/>
      <c r="DY740" s="128"/>
      <c r="DZ740" s="128"/>
      <c r="EA740" s="128"/>
      <c r="EB740" s="128"/>
    </row>
    <row r="741" spans="10:132">
      <c r="J741" s="128"/>
      <c r="K741" s="128"/>
      <c r="L741" s="128"/>
      <c r="M741" s="128"/>
      <c r="N741" s="128"/>
      <c r="O741" s="128"/>
      <c r="P741" s="128"/>
      <c r="Q741" s="128"/>
      <c r="R741" s="128"/>
      <c r="S741" s="128"/>
      <c r="T741" s="128"/>
      <c r="U741" s="128"/>
      <c r="V741" s="128"/>
      <c r="W741" s="128"/>
      <c r="X741" s="128"/>
      <c r="Y741" s="128"/>
      <c r="Z741" s="128"/>
      <c r="AA741" s="128"/>
      <c r="AB741" s="128"/>
      <c r="AC741" s="128"/>
      <c r="AD741" s="128"/>
      <c r="AE741" s="128"/>
      <c r="AF741" s="128"/>
      <c r="AG741" s="128"/>
      <c r="AH741" s="128"/>
      <c r="AI741" s="128"/>
      <c r="AJ741" s="128"/>
      <c r="AK741" s="128"/>
      <c r="AL741" s="128"/>
      <c r="AM741" s="128"/>
      <c r="AN741" s="128"/>
      <c r="AO741" s="128"/>
      <c r="AP741" s="128"/>
      <c r="AQ741" s="128"/>
      <c r="AR741" s="128"/>
      <c r="AS741" s="128"/>
      <c r="AT741" s="128"/>
      <c r="AU741" s="128"/>
      <c r="AV741" s="128"/>
      <c r="AW741" s="128"/>
      <c r="AX741" s="128"/>
      <c r="AY741" s="128"/>
      <c r="AZ741" s="128"/>
      <c r="BA741" s="128"/>
      <c r="BB741" s="128"/>
      <c r="BC741" s="128"/>
      <c r="BD741" s="128"/>
      <c r="BE741" s="128"/>
      <c r="BF741" s="128"/>
      <c r="BG741" s="128"/>
      <c r="BH741" s="128"/>
      <c r="BI741" s="128"/>
      <c r="BJ741" s="128"/>
      <c r="BK741" s="128"/>
      <c r="BL741" s="128"/>
      <c r="BM741" s="128"/>
      <c r="BN741" s="128"/>
      <c r="BO741" s="128"/>
      <c r="BP741" s="128"/>
      <c r="BQ741" s="128"/>
      <c r="BR741" s="128"/>
      <c r="BS741" s="128"/>
      <c r="BT741" s="128"/>
      <c r="BU741" s="128"/>
      <c r="BV741" s="128"/>
      <c r="BW741" s="128"/>
      <c r="BX741" s="128"/>
      <c r="BY741" s="128"/>
      <c r="BZ741" s="128"/>
      <c r="CA741" s="128"/>
      <c r="CB741" s="128"/>
      <c r="CC741" s="128"/>
      <c r="CD741" s="128"/>
      <c r="CE741" s="128"/>
      <c r="CF741" s="128"/>
      <c r="CG741" s="128"/>
      <c r="CH741" s="128"/>
      <c r="CI741" s="128"/>
      <c r="CJ741" s="128"/>
      <c r="CK741" s="128"/>
      <c r="CL741" s="128"/>
      <c r="CM741" s="128"/>
      <c r="CN741" s="128"/>
      <c r="CO741" s="128"/>
      <c r="CP741" s="128"/>
      <c r="CQ741" s="128"/>
      <c r="CR741" s="128"/>
      <c r="CS741" s="128"/>
      <c r="CT741" s="128"/>
      <c r="CU741" s="128"/>
      <c r="CV741" s="128"/>
      <c r="CW741" s="128"/>
      <c r="CX741" s="128"/>
      <c r="CY741" s="128"/>
      <c r="CZ741" s="128"/>
      <c r="DA741" s="128"/>
      <c r="DB741" s="128"/>
      <c r="DC741" s="128"/>
      <c r="DD741" s="128"/>
      <c r="DE741" s="128"/>
      <c r="DF741" s="128"/>
      <c r="DG741" s="128"/>
      <c r="DH741" s="128"/>
      <c r="DI741" s="128"/>
      <c r="DJ741" s="128"/>
      <c r="DK741" s="128"/>
      <c r="DL741" s="128"/>
      <c r="DM741" s="128"/>
      <c r="DN741" s="128"/>
      <c r="DO741" s="128"/>
      <c r="DP741" s="128"/>
      <c r="DQ741" s="128"/>
      <c r="DR741" s="128"/>
      <c r="DS741" s="128"/>
      <c r="DT741" s="128"/>
      <c r="DU741" s="128"/>
      <c r="DV741" s="128"/>
      <c r="DW741" s="128"/>
      <c r="DX741" s="128"/>
      <c r="DY741" s="128"/>
      <c r="DZ741" s="128"/>
      <c r="EA741" s="128"/>
      <c r="EB741" s="128"/>
    </row>
    <row r="742" spans="10:132">
      <c r="J742" s="128"/>
      <c r="K742" s="128"/>
      <c r="L742" s="128"/>
      <c r="M742" s="128"/>
      <c r="N742" s="128"/>
      <c r="O742" s="128"/>
      <c r="P742" s="128"/>
      <c r="Q742" s="128"/>
      <c r="R742" s="128"/>
      <c r="S742" s="128"/>
      <c r="T742" s="128"/>
      <c r="U742" s="128"/>
      <c r="V742" s="128"/>
      <c r="W742" s="128"/>
      <c r="X742" s="128"/>
      <c r="Y742" s="128"/>
      <c r="Z742" s="128"/>
      <c r="AA742" s="128"/>
      <c r="AB742" s="128"/>
      <c r="AC742" s="128"/>
      <c r="AD742" s="128"/>
      <c r="AE742" s="128"/>
      <c r="AF742" s="128"/>
      <c r="AG742" s="128"/>
      <c r="AH742" s="128"/>
      <c r="AI742" s="128"/>
      <c r="AJ742" s="128"/>
      <c r="AK742" s="128"/>
      <c r="AL742" s="128"/>
      <c r="AM742" s="128"/>
      <c r="AN742" s="128"/>
      <c r="AO742" s="128"/>
      <c r="AP742" s="128"/>
      <c r="AQ742" s="128"/>
      <c r="AR742" s="128"/>
      <c r="AS742" s="128"/>
      <c r="AT742" s="128"/>
      <c r="AU742" s="128"/>
      <c r="AV742" s="128"/>
      <c r="AW742" s="128"/>
      <c r="AX742" s="128"/>
      <c r="AY742" s="128"/>
      <c r="AZ742" s="128"/>
      <c r="BA742" s="128"/>
      <c r="BB742" s="128"/>
      <c r="BC742" s="128"/>
      <c r="BD742" s="128"/>
      <c r="BE742" s="128"/>
      <c r="BF742" s="128"/>
      <c r="BG742" s="128"/>
      <c r="BH742" s="128"/>
      <c r="BI742" s="128"/>
      <c r="BJ742" s="128"/>
      <c r="BK742" s="128"/>
      <c r="BL742" s="128"/>
      <c r="BM742" s="128"/>
      <c r="BN742" s="128"/>
      <c r="BO742" s="128"/>
      <c r="BP742" s="128"/>
      <c r="BQ742" s="128"/>
      <c r="BR742" s="128"/>
      <c r="BS742" s="128"/>
      <c r="BT742" s="128"/>
      <c r="BU742" s="128"/>
      <c r="BV742" s="128"/>
      <c r="BW742" s="128"/>
      <c r="BX742" s="128"/>
      <c r="BY742" s="128"/>
      <c r="BZ742" s="128"/>
      <c r="CA742" s="128"/>
      <c r="CB742" s="128"/>
      <c r="CC742" s="128"/>
      <c r="CD742" s="128"/>
      <c r="CE742" s="128"/>
      <c r="CF742" s="128"/>
      <c r="CG742" s="128"/>
      <c r="CH742" s="128"/>
      <c r="CI742" s="128"/>
      <c r="CJ742" s="128"/>
      <c r="CK742" s="128"/>
      <c r="CL742" s="128"/>
      <c r="CM742" s="128"/>
      <c r="CN742" s="128"/>
      <c r="CO742" s="128"/>
      <c r="CP742" s="128"/>
      <c r="CQ742" s="128"/>
      <c r="CR742" s="128"/>
      <c r="CS742" s="128"/>
      <c r="CT742" s="128"/>
      <c r="CU742" s="128"/>
      <c r="CV742" s="128"/>
      <c r="CW742" s="128"/>
      <c r="CX742" s="128"/>
      <c r="CY742" s="128"/>
      <c r="CZ742" s="128"/>
      <c r="DA742" s="128"/>
      <c r="DB742" s="128"/>
      <c r="DC742" s="128"/>
      <c r="DD742" s="128"/>
      <c r="DE742" s="128"/>
      <c r="DF742" s="128"/>
      <c r="DG742" s="128"/>
      <c r="DH742" s="128"/>
      <c r="DI742" s="128"/>
      <c r="DJ742" s="128"/>
      <c r="DK742" s="128"/>
      <c r="DL742" s="128"/>
      <c r="DM742" s="128"/>
      <c r="DN742" s="128"/>
      <c r="DO742" s="128"/>
      <c r="DP742" s="128"/>
      <c r="DQ742" s="128"/>
      <c r="DR742" s="128"/>
      <c r="DS742" s="128"/>
      <c r="DT742" s="128"/>
      <c r="DU742" s="128"/>
      <c r="DV742" s="128"/>
      <c r="DW742" s="128"/>
      <c r="DX742" s="128"/>
      <c r="DY742" s="128"/>
      <c r="DZ742" s="128"/>
      <c r="EA742" s="128"/>
      <c r="EB742" s="128"/>
    </row>
    <row r="743" spans="10:132">
      <c r="J743" s="128"/>
      <c r="K743" s="128"/>
      <c r="L743" s="128"/>
      <c r="M743" s="128"/>
      <c r="N743" s="128"/>
      <c r="O743" s="128"/>
      <c r="P743" s="128"/>
      <c r="Q743" s="128"/>
      <c r="R743" s="128"/>
      <c r="S743" s="128"/>
      <c r="T743" s="128"/>
      <c r="U743" s="128"/>
      <c r="V743" s="128"/>
      <c r="W743" s="128"/>
      <c r="X743" s="128"/>
      <c r="Y743" s="128"/>
      <c r="Z743" s="128"/>
      <c r="AA743" s="128"/>
      <c r="AB743" s="128"/>
      <c r="AC743" s="128"/>
      <c r="AD743" s="128"/>
      <c r="AE743" s="128"/>
      <c r="AF743" s="128"/>
      <c r="AG743" s="128"/>
      <c r="AH743" s="128"/>
      <c r="AI743" s="128"/>
      <c r="AJ743" s="128"/>
      <c r="AK743" s="128"/>
      <c r="AL743" s="128"/>
      <c r="AM743" s="128"/>
      <c r="AN743" s="128"/>
      <c r="AO743" s="128"/>
      <c r="AP743" s="128"/>
      <c r="AQ743" s="128"/>
      <c r="AR743" s="128"/>
      <c r="AS743" s="128"/>
      <c r="AT743" s="128"/>
      <c r="AU743" s="128"/>
      <c r="AV743" s="128"/>
      <c r="AW743" s="128"/>
      <c r="AX743" s="128"/>
      <c r="AY743" s="128"/>
      <c r="AZ743" s="128"/>
      <c r="BA743" s="128"/>
      <c r="BB743" s="128"/>
      <c r="BC743" s="128"/>
      <c r="BD743" s="128"/>
      <c r="BE743" s="128"/>
      <c r="BF743" s="128"/>
      <c r="BG743" s="128"/>
      <c r="BH743" s="128"/>
      <c r="BI743" s="128"/>
      <c r="BJ743" s="128"/>
      <c r="BK743" s="128"/>
      <c r="BL743" s="128"/>
      <c r="BM743" s="128"/>
      <c r="BN743" s="128"/>
      <c r="BO743" s="128"/>
      <c r="BP743" s="128"/>
      <c r="BQ743" s="128"/>
      <c r="BR743" s="128"/>
      <c r="BS743" s="128"/>
      <c r="BT743" s="128"/>
      <c r="BU743" s="128"/>
      <c r="BV743" s="128"/>
      <c r="BW743" s="128"/>
      <c r="BX743" s="128"/>
      <c r="BY743" s="128"/>
      <c r="BZ743" s="128"/>
      <c r="CA743" s="128"/>
      <c r="CB743" s="128"/>
      <c r="CC743" s="128"/>
      <c r="CD743" s="128"/>
      <c r="CE743" s="128"/>
      <c r="CF743" s="128"/>
      <c r="CG743" s="128"/>
      <c r="CH743" s="128"/>
      <c r="CI743" s="128"/>
      <c r="CJ743" s="128"/>
      <c r="CK743" s="128"/>
      <c r="CL743" s="128"/>
      <c r="CM743" s="128"/>
      <c r="CN743" s="128"/>
      <c r="CO743" s="128"/>
      <c r="CP743" s="128"/>
      <c r="CQ743" s="128"/>
      <c r="CR743" s="128"/>
      <c r="CS743" s="128"/>
      <c r="CT743" s="128"/>
      <c r="CU743" s="128"/>
      <c r="CV743" s="128"/>
      <c r="CW743" s="128"/>
      <c r="CX743" s="128"/>
      <c r="CY743" s="128"/>
      <c r="CZ743" s="128"/>
      <c r="DA743" s="128"/>
      <c r="DB743" s="128"/>
      <c r="DC743" s="128"/>
      <c r="DD743" s="128"/>
      <c r="DE743" s="128"/>
      <c r="DF743" s="128"/>
      <c r="DG743" s="128"/>
      <c r="DH743" s="128"/>
      <c r="DI743" s="128"/>
      <c r="DJ743" s="128"/>
      <c r="DK743" s="128"/>
      <c r="DL743" s="128"/>
      <c r="DM743" s="128"/>
      <c r="DN743" s="128"/>
      <c r="DO743" s="128"/>
      <c r="DP743" s="128"/>
      <c r="DQ743" s="128"/>
      <c r="DR743" s="128"/>
      <c r="DS743" s="128"/>
      <c r="DT743" s="128"/>
      <c r="DU743" s="128"/>
      <c r="DV743" s="128"/>
      <c r="DW743" s="128"/>
      <c r="DX743" s="128"/>
      <c r="DY743" s="128"/>
      <c r="DZ743" s="128"/>
      <c r="EA743" s="128"/>
      <c r="EB743" s="128"/>
    </row>
    <row r="744" spans="10:132">
      <c r="J744" s="128"/>
      <c r="K744" s="128"/>
      <c r="L744" s="128"/>
      <c r="M744" s="128"/>
      <c r="N744" s="128"/>
      <c r="O744" s="128"/>
      <c r="P744" s="128"/>
      <c r="Q744" s="128"/>
      <c r="R744" s="128"/>
      <c r="S744" s="128"/>
      <c r="T744" s="128"/>
      <c r="U744" s="128"/>
      <c r="V744" s="128"/>
      <c r="W744" s="128"/>
      <c r="X744" s="128"/>
      <c r="Y744" s="128"/>
      <c r="Z744" s="128"/>
      <c r="AA744" s="128"/>
      <c r="AB744" s="128"/>
      <c r="AC744" s="128"/>
      <c r="AD744" s="128"/>
      <c r="AE744" s="128"/>
      <c r="AF744" s="128"/>
      <c r="AG744" s="128"/>
      <c r="AH744" s="128"/>
      <c r="AI744" s="128"/>
      <c r="AJ744" s="128"/>
      <c r="AK744" s="128"/>
      <c r="AL744" s="128"/>
      <c r="AM744" s="128"/>
      <c r="AN744" s="128"/>
      <c r="AO744" s="128"/>
      <c r="AP744" s="128"/>
      <c r="AQ744" s="128"/>
      <c r="AR744" s="128"/>
      <c r="AS744" s="128"/>
      <c r="AT744" s="128"/>
      <c r="AU744" s="128"/>
      <c r="AV744" s="128"/>
      <c r="AW744" s="128"/>
      <c r="AX744" s="128"/>
      <c r="AY744" s="128"/>
      <c r="AZ744" s="128"/>
      <c r="BA744" s="128"/>
      <c r="BB744" s="128"/>
      <c r="BC744" s="128"/>
      <c r="BD744" s="128"/>
      <c r="BE744" s="128"/>
      <c r="BF744" s="128"/>
      <c r="BG744" s="128"/>
      <c r="BH744" s="128"/>
      <c r="BI744" s="128"/>
      <c r="BJ744" s="128"/>
      <c r="BK744" s="128"/>
      <c r="BL744" s="128"/>
      <c r="BM744" s="128"/>
      <c r="BN744" s="128"/>
      <c r="BO744" s="128"/>
      <c r="BP744" s="128"/>
      <c r="BQ744" s="128"/>
      <c r="BR744" s="128"/>
      <c r="BS744" s="128"/>
      <c r="BT744" s="128"/>
      <c r="BU744" s="128"/>
      <c r="BV744" s="128"/>
      <c r="BW744" s="128"/>
      <c r="BX744" s="128"/>
      <c r="BY744" s="128"/>
      <c r="BZ744" s="128"/>
      <c r="CA744" s="128"/>
      <c r="CB744" s="128"/>
      <c r="CC744" s="128"/>
      <c r="CD744" s="128"/>
      <c r="CE744" s="128"/>
      <c r="CF744" s="128"/>
      <c r="CG744" s="128"/>
      <c r="CH744" s="128"/>
      <c r="CI744" s="128"/>
      <c r="CJ744" s="128"/>
      <c r="CK744" s="128"/>
      <c r="CL744" s="128"/>
      <c r="CM744" s="128"/>
      <c r="CN744" s="128"/>
      <c r="CO744" s="128"/>
      <c r="CP744" s="128"/>
      <c r="CQ744" s="128"/>
      <c r="CR744" s="128"/>
      <c r="CS744" s="128"/>
      <c r="CT744" s="128"/>
      <c r="CU744" s="128"/>
      <c r="CV744" s="128"/>
      <c r="CW744" s="128"/>
      <c r="CX744" s="128"/>
      <c r="CY744" s="128"/>
      <c r="CZ744" s="128"/>
      <c r="DA744" s="128"/>
      <c r="DB744" s="128"/>
      <c r="DC744" s="128"/>
      <c r="DD744" s="128"/>
      <c r="DE744" s="128"/>
      <c r="DF744" s="128"/>
      <c r="DG744" s="128"/>
      <c r="DH744" s="128"/>
      <c r="DI744" s="128"/>
      <c r="DJ744" s="128"/>
      <c r="DK744" s="128"/>
      <c r="DL744" s="128"/>
      <c r="DM744" s="128"/>
      <c r="DN744" s="128"/>
      <c r="DO744" s="128"/>
      <c r="DP744" s="128"/>
      <c r="DQ744" s="128"/>
      <c r="DR744" s="128"/>
      <c r="DS744" s="128"/>
      <c r="DT744" s="128"/>
      <c r="DU744" s="128"/>
      <c r="DV744" s="128"/>
      <c r="DW744" s="128"/>
      <c r="DX744" s="128"/>
      <c r="DY744" s="128"/>
      <c r="DZ744" s="128"/>
      <c r="EA744" s="128"/>
      <c r="EB744" s="128"/>
    </row>
    <row r="745" spans="10:132">
      <c r="J745" s="128"/>
      <c r="K745" s="128"/>
      <c r="L745" s="128"/>
      <c r="M745" s="128"/>
      <c r="N745" s="128"/>
      <c r="O745" s="128"/>
      <c r="P745" s="128"/>
      <c r="Q745" s="128"/>
      <c r="R745" s="128"/>
      <c r="S745" s="128"/>
      <c r="T745" s="128"/>
      <c r="U745" s="128"/>
      <c r="V745" s="128"/>
      <c r="W745" s="128"/>
      <c r="X745" s="128"/>
      <c r="Y745" s="128"/>
      <c r="Z745" s="128"/>
      <c r="AA745" s="128"/>
      <c r="AB745" s="128"/>
      <c r="AC745" s="128"/>
      <c r="AD745" s="128"/>
      <c r="AE745" s="128"/>
      <c r="AF745" s="128"/>
      <c r="AG745" s="128"/>
      <c r="AH745" s="128"/>
      <c r="AI745" s="128"/>
      <c r="AJ745" s="128"/>
      <c r="AK745" s="128"/>
      <c r="AL745" s="128"/>
      <c r="AM745" s="128"/>
      <c r="AN745" s="128"/>
      <c r="AO745" s="128"/>
      <c r="AP745" s="128"/>
      <c r="AQ745" s="128"/>
      <c r="AR745" s="128"/>
      <c r="AS745" s="128"/>
      <c r="AT745" s="128"/>
      <c r="AU745" s="128"/>
      <c r="AV745" s="128"/>
      <c r="AW745" s="128"/>
      <c r="AX745" s="128"/>
      <c r="AY745" s="128"/>
      <c r="AZ745" s="128"/>
      <c r="BA745" s="128"/>
      <c r="BB745" s="128"/>
      <c r="BC745" s="128"/>
      <c r="BD745" s="128"/>
      <c r="BE745" s="128"/>
      <c r="BF745" s="128"/>
      <c r="BG745" s="128"/>
      <c r="BH745" s="128"/>
      <c r="BI745" s="128"/>
      <c r="BJ745" s="128"/>
      <c r="BK745" s="128"/>
      <c r="BL745" s="128"/>
      <c r="BM745" s="128"/>
      <c r="BN745" s="128"/>
      <c r="BO745" s="128"/>
      <c r="BP745" s="128"/>
      <c r="BQ745" s="128"/>
      <c r="BR745" s="128"/>
      <c r="BS745" s="128"/>
      <c r="BT745" s="128"/>
      <c r="BU745" s="128"/>
      <c r="BV745" s="128"/>
      <c r="BW745" s="128"/>
      <c r="BX745" s="128"/>
      <c r="BY745" s="128"/>
      <c r="BZ745" s="128"/>
      <c r="CA745" s="128"/>
      <c r="CB745" s="128"/>
      <c r="CC745" s="128"/>
      <c r="CD745" s="128"/>
      <c r="CE745" s="128"/>
      <c r="CF745" s="128"/>
      <c r="CG745" s="128"/>
      <c r="CH745" s="128"/>
      <c r="CI745" s="128"/>
      <c r="CJ745" s="128"/>
      <c r="CK745" s="128"/>
      <c r="CL745" s="128"/>
      <c r="CM745" s="128"/>
      <c r="CN745" s="128"/>
      <c r="CO745" s="128"/>
      <c r="CP745" s="128"/>
      <c r="CQ745" s="128"/>
      <c r="CR745" s="128"/>
      <c r="CS745" s="128"/>
      <c r="CT745" s="128"/>
      <c r="CU745" s="128"/>
      <c r="CV745" s="128"/>
      <c r="CW745" s="128"/>
      <c r="CX745" s="128"/>
      <c r="CY745" s="128"/>
      <c r="CZ745" s="128"/>
      <c r="DA745" s="128"/>
      <c r="DB745" s="128"/>
      <c r="DC745" s="128"/>
      <c r="DD745" s="128"/>
      <c r="DE745" s="128"/>
      <c r="DF745" s="128"/>
      <c r="DG745" s="128"/>
      <c r="DH745" s="128"/>
      <c r="DI745" s="128"/>
      <c r="DJ745" s="128"/>
      <c r="DK745" s="128"/>
      <c r="DL745" s="128"/>
      <c r="DM745" s="128"/>
      <c r="DN745" s="128"/>
      <c r="DO745" s="128"/>
      <c r="DP745" s="128"/>
      <c r="DQ745" s="128"/>
      <c r="DR745" s="128"/>
      <c r="DS745" s="128"/>
      <c r="DT745" s="128"/>
      <c r="DU745" s="128"/>
      <c r="DV745" s="128"/>
      <c r="DW745" s="128"/>
      <c r="DX745" s="128"/>
      <c r="DY745" s="128"/>
      <c r="DZ745" s="128"/>
      <c r="EA745" s="128"/>
      <c r="EB745" s="128"/>
    </row>
    <row r="746" spans="10:132">
      <c r="J746" s="128"/>
      <c r="K746" s="128"/>
      <c r="L746" s="128"/>
      <c r="M746" s="128"/>
      <c r="N746" s="128"/>
      <c r="O746" s="128"/>
      <c r="P746" s="128"/>
      <c r="Q746" s="128"/>
      <c r="R746" s="128"/>
      <c r="S746" s="128"/>
      <c r="T746" s="128"/>
      <c r="U746" s="128"/>
      <c r="V746" s="128"/>
      <c r="W746" s="128"/>
      <c r="X746" s="128"/>
      <c r="Y746" s="128"/>
      <c r="Z746" s="128"/>
      <c r="AA746" s="128"/>
      <c r="AB746" s="128"/>
      <c r="AC746" s="128"/>
      <c r="AD746" s="128"/>
      <c r="AE746" s="128"/>
      <c r="AF746" s="128"/>
      <c r="AG746" s="128"/>
      <c r="AH746" s="128"/>
      <c r="AI746" s="128"/>
      <c r="AJ746" s="128"/>
      <c r="AK746" s="128"/>
      <c r="AL746" s="128"/>
      <c r="AM746" s="128"/>
      <c r="AN746" s="128"/>
      <c r="AO746" s="128"/>
      <c r="AP746" s="128"/>
      <c r="AQ746" s="128"/>
      <c r="AR746" s="128"/>
      <c r="AS746" s="128"/>
      <c r="AT746" s="128"/>
      <c r="AU746" s="128"/>
      <c r="AV746" s="128"/>
      <c r="AW746" s="128"/>
      <c r="AX746" s="128"/>
      <c r="AY746" s="128"/>
      <c r="AZ746" s="128"/>
      <c r="BA746" s="128"/>
      <c r="BB746" s="128"/>
      <c r="BC746" s="128"/>
      <c r="BD746" s="128"/>
      <c r="BE746" s="128"/>
      <c r="BF746" s="128"/>
      <c r="BG746" s="128"/>
      <c r="BH746" s="128"/>
      <c r="BI746" s="128"/>
      <c r="BJ746" s="128"/>
      <c r="BK746" s="128"/>
      <c r="BL746" s="128"/>
      <c r="BM746" s="128"/>
      <c r="BN746" s="128"/>
      <c r="BO746" s="128"/>
      <c r="BP746" s="128"/>
      <c r="BQ746" s="128"/>
      <c r="BR746" s="128"/>
      <c r="BS746" s="128"/>
      <c r="BT746" s="128"/>
      <c r="BU746" s="128"/>
      <c r="BV746" s="128"/>
      <c r="BW746" s="128"/>
      <c r="BX746" s="128"/>
      <c r="BY746" s="128"/>
      <c r="BZ746" s="128"/>
      <c r="CA746" s="128"/>
      <c r="CB746" s="128"/>
      <c r="CC746" s="128"/>
      <c r="CD746" s="128"/>
      <c r="CE746" s="128"/>
      <c r="CF746" s="128"/>
      <c r="CG746" s="128"/>
      <c r="CH746" s="128"/>
      <c r="CI746" s="128"/>
      <c r="CJ746" s="128"/>
      <c r="CK746" s="128"/>
      <c r="CL746" s="128"/>
      <c r="CM746" s="128"/>
      <c r="CN746" s="128"/>
      <c r="CO746" s="128"/>
      <c r="CP746" s="128"/>
      <c r="CQ746" s="128"/>
      <c r="CR746" s="128"/>
      <c r="CS746" s="128"/>
      <c r="CT746" s="128"/>
      <c r="CU746" s="128"/>
      <c r="CV746" s="128"/>
      <c r="CW746" s="128"/>
      <c r="CX746" s="128"/>
      <c r="CY746" s="128"/>
      <c r="CZ746" s="128"/>
      <c r="DA746" s="128"/>
      <c r="DB746" s="128"/>
      <c r="DC746" s="128"/>
      <c r="DD746" s="128"/>
      <c r="DE746" s="128"/>
      <c r="DF746" s="128"/>
      <c r="DG746" s="128"/>
      <c r="DH746" s="128"/>
      <c r="DI746" s="128"/>
      <c r="DJ746" s="128"/>
      <c r="DK746" s="128"/>
      <c r="DL746" s="128"/>
      <c r="DM746" s="128"/>
      <c r="DN746" s="128"/>
      <c r="DO746" s="128"/>
      <c r="DP746" s="128"/>
      <c r="DQ746" s="128"/>
      <c r="DR746" s="128"/>
      <c r="DS746" s="128"/>
      <c r="DT746" s="128"/>
      <c r="DU746" s="128"/>
      <c r="DV746" s="128"/>
      <c r="DW746" s="128"/>
      <c r="DX746" s="128"/>
      <c r="DY746" s="128"/>
      <c r="DZ746" s="128"/>
      <c r="EA746" s="128"/>
      <c r="EB746" s="128"/>
    </row>
    <row r="747" spans="10:132">
      <c r="J747" s="128"/>
      <c r="K747" s="128"/>
      <c r="L747" s="128"/>
      <c r="M747" s="128"/>
      <c r="N747" s="128"/>
      <c r="O747" s="128"/>
      <c r="P747" s="128"/>
      <c r="Q747" s="128"/>
      <c r="R747" s="128"/>
      <c r="S747" s="128"/>
      <c r="T747" s="128"/>
      <c r="U747" s="128"/>
      <c r="V747" s="128"/>
      <c r="W747" s="128"/>
      <c r="X747" s="128"/>
      <c r="Y747" s="128"/>
      <c r="Z747" s="128"/>
      <c r="AA747" s="128"/>
      <c r="AB747" s="128"/>
      <c r="AC747" s="128"/>
      <c r="AD747" s="128"/>
      <c r="AE747" s="128"/>
      <c r="AF747" s="128"/>
      <c r="AG747" s="128"/>
      <c r="AH747" s="128"/>
      <c r="AI747" s="128"/>
      <c r="AJ747" s="128"/>
      <c r="AK747" s="128"/>
      <c r="AL747" s="128"/>
      <c r="AM747" s="128"/>
      <c r="AN747" s="128"/>
      <c r="AO747" s="128"/>
      <c r="AP747" s="128"/>
      <c r="AQ747" s="128"/>
      <c r="AR747" s="128"/>
      <c r="AS747" s="128"/>
      <c r="AT747" s="128"/>
      <c r="AU747" s="128"/>
      <c r="AV747" s="128"/>
      <c r="AW747" s="128"/>
      <c r="AX747" s="128"/>
      <c r="AY747" s="128"/>
      <c r="AZ747" s="128"/>
      <c r="BA747" s="128"/>
      <c r="BB747" s="128"/>
      <c r="BC747" s="128"/>
      <c r="BD747" s="128"/>
      <c r="BE747" s="128"/>
      <c r="BF747" s="128"/>
      <c r="BG747" s="128"/>
      <c r="BH747" s="128"/>
      <c r="BI747" s="128"/>
      <c r="BJ747" s="128"/>
      <c r="BK747" s="128"/>
      <c r="BL747" s="128"/>
      <c r="BM747" s="128"/>
      <c r="BN747" s="128"/>
      <c r="BO747" s="128"/>
      <c r="BP747" s="128"/>
      <c r="BQ747" s="128"/>
      <c r="BR747" s="128"/>
      <c r="BS747" s="128"/>
      <c r="BT747" s="128"/>
      <c r="BU747" s="128"/>
      <c r="BV747" s="128"/>
      <c r="BW747" s="128"/>
      <c r="BX747" s="128"/>
      <c r="BY747" s="128"/>
      <c r="BZ747" s="128"/>
      <c r="CA747" s="128"/>
      <c r="CB747" s="128"/>
      <c r="CC747" s="128"/>
      <c r="CD747" s="128"/>
      <c r="CE747" s="128"/>
      <c r="CF747" s="128"/>
      <c r="CG747" s="128"/>
      <c r="CH747" s="128"/>
      <c r="CI747" s="128"/>
      <c r="CJ747" s="128"/>
      <c r="CK747" s="128"/>
      <c r="CL747" s="128"/>
      <c r="CM747" s="128"/>
      <c r="CN747" s="128"/>
      <c r="CO747" s="128"/>
      <c r="CP747" s="128"/>
      <c r="CQ747" s="128"/>
      <c r="CR747" s="128"/>
      <c r="CS747" s="128"/>
      <c r="CT747" s="128"/>
      <c r="CU747" s="128"/>
      <c r="CV747" s="128"/>
      <c r="CW747" s="128"/>
      <c r="CX747" s="128"/>
      <c r="CY747" s="128"/>
      <c r="CZ747" s="128"/>
      <c r="DA747" s="128"/>
      <c r="DB747" s="128"/>
      <c r="DC747" s="128"/>
      <c r="DD747" s="128"/>
      <c r="DE747" s="128"/>
      <c r="DF747" s="128"/>
      <c r="DG747" s="128"/>
      <c r="DH747" s="128"/>
      <c r="DI747" s="128"/>
      <c r="DJ747" s="128"/>
      <c r="DK747" s="128"/>
      <c r="DL747" s="128"/>
      <c r="DM747" s="128"/>
      <c r="DN747" s="128"/>
      <c r="DO747" s="128"/>
      <c r="DP747" s="128"/>
      <c r="DQ747" s="128"/>
      <c r="DR747" s="128"/>
      <c r="DS747" s="128"/>
      <c r="DT747" s="128"/>
      <c r="DU747" s="128"/>
      <c r="DV747" s="128"/>
      <c r="DW747" s="128"/>
      <c r="DX747" s="128"/>
      <c r="DY747" s="128"/>
      <c r="DZ747" s="128"/>
      <c r="EA747" s="128"/>
      <c r="EB747" s="128"/>
    </row>
    <row r="748" spans="10:132">
      <c r="J748" s="128"/>
      <c r="K748" s="128"/>
      <c r="L748" s="128"/>
      <c r="M748" s="128"/>
      <c r="N748" s="128"/>
      <c r="O748" s="128"/>
      <c r="P748" s="128"/>
      <c r="Q748" s="128"/>
      <c r="R748" s="128"/>
      <c r="S748" s="128"/>
      <c r="T748" s="128"/>
      <c r="U748" s="128"/>
      <c r="V748" s="128"/>
      <c r="W748" s="128"/>
      <c r="X748" s="128"/>
      <c r="Y748" s="128"/>
      <c r="Z748" s="128"/>
      <c r="AA748" s="128"/>
      <c r="AB748" s="128"/>
      <c r="AC748" s="128"/>
      <c r="AD748" s="128"/>
      <c r="AE748" s="128"/>
      <c r="AF748" s="128"/>
      <c r="AG748" s="128"/>
      <c r="AH748" s="128"/>
      <c r="AI748" s="128"/>
      <c r="AJ748" s="128"/>
      <c r="AK748" s="128"/>
      <c r="AL748" s="128"/>
      <c r="AM748" s="128"/>
      <c r="AN748" s="128"/>
      <c r="AO748" s="128"/>
      <c r="AP748" s="128"/>
      <c r="AQ748" s="128"/>
      <c r="AR748" s="128"/>
      <c r="AS748" s="128"/>
      <c r="AT748" s="128"/>
      <c r="AU748" s="128"/>
      <c r="AV748" s="128"/>
      <c r="AW748" s="128"/>
      <c r="AX748" s="128"/>
      <c r="AY748" s="128"/>
      <c r="AZ748" s="128"/>
      <c r="BA748" s="128"/>
      <c r="BB748" s="128"/>
      <c r="BC748" s="128"/>
      <c r="BD748" s="128"/>
      <c r="BE748" s="128"/>
      <c r="BF748" s="128"/>
      <c r="BG748" s="128"/>
      <c r="BH748" s="128"/>
      <c r="BI748" s="128"/>
      <c r="BJ748" s="128"/>
      <c r="BK748" s="128"/>
      <c r="BL748" s="128"/>
      <c r="BM748" s="128"/>
      <c r="BN748" s="128"/>
      <c r="BO748" s="128"/>
      <c r="BP748" s="128"/>
      <c r="BQ748" s="128"/>
      <c r="BR748" s="128"/>
      <c r="BS748" s="128"/>
      <c r="BT748" s="128"/>
      <c r="BU748" s="128"/>
      <c r="BV748" s="128"/>
      <c r="BW748" s="128"/>
      <c r="BX748" s="128"/>
      <c r="BY748" s="128"/>
      <c r="BZ748" s="128"/>
      <c r="CA748" s="128"/>
      <c r="CB748" s="128"/>
      <c r="CC748" s="128"/>
      <c r="CD748" s="128"/>
      <c r="CE748" s="128"/>
      <c r="CF748" s="128"/>
      <c r="CG748" s="128"/>
      <c r="CH748" s="128"/>
      <c r="CI748" s="128"/>
      <c r="CJ748" s="128"/>
      <c r="CK748" s="128"/>
      <c r="CL748" s="128"/>
      <c r="CM748" s="128"/>
      <c r="CN748" s="128"/>
      <c r="CO748" s="128"/>
      <c r="CP748" s="128"/>
      <c r="CQ748" s="128"/>
      <c r="CR748" s="128"/>
      <c r="CS748" s="128"/>
      <c r="CT748" s="128"/>
      <c r="CU748" s="128"/>
      <c r="CV748" s="128"/>
      <c r="CW748" s="128"/>
      <c r="CX748" s="128"/>
      <c r="CY748" s="128"/>
      <c r="CZ748" s="128"/>
      <c r="DA748" s="128"/>
      <c r="DB748" s="128"/>
      <c r="DC748" s="128"/>
      <c r="DD748" s="128"/>
      <c r="DE748" s="128"/>
      <c r="DF748" s="128"/>
      <c r="DG748" s="128"/>
      <c r="DH748" s="128"/>
      <c r="DI748" s="128"/>
      <c r="DJ748" s="128"/>
      <c r="DK748" s="128"/>
      <c r="DL748" s="128"/>
      <c r="DM748" s="128"/>
      <c r="DN748" s="128"/>
      <c r="DO748" s="128"/>
      <c r="DP748" s="128"/>
      <c r="DQ748" s="128"/>
      <c r="DR748" s="128"/>
      <c r="DS748" s="128"/>
      <c r="DT748" s="128"/>
      <c r="DU748" s="128"/>
      <c r="DV748" s="128"/>
      <c r="DW748" s="128"/>
      <c r="DX748" s="128"/>
      <c r="DY748" s="128"/>
      <c r="DZ748" s="128"/>
      <c r="EA748" s="128"/>
      <c r="EB748" s="128"/>
    </row>
    <row r="749" spans="10:132">
      <c r="J749" s="128"/>
      <c r="K749" s="128"/>
      <c r="L749" s="128"/>
      <c r="M749" s="128"/>
      <c r="N749" s="128"/>
      <c r="O749" s="128"/>
      <c r="P749" s="128"/>
      <c r="Q749" s="128"/>
      <c r="R749" s="128"/>
      <c r="S749" s="128"/>
      <c r="T749" s="128"/>
      <c r="U749" s="128"/>
      <c r="V749" s="128"/>
      <c r="W749" s="128"/>
      <c r="X749" s="128"/>
      <c r="Y749" s="128"/>
      <c r="Z749" s="128"/>
      <c r="AA749" s="128"/>
      <c r="AB749" s="128"/>
      <c r="AC749" s="128"/>
      <c r="AD749" s="128"/>
      <c r="AE749" s="128"/>
      <c r="AF749" s="128"/>
      <c r="AG749" s="128"/>
      <c r="AH749" s="128"/>
      <c r="AI749" s="128"/>
      <c r="AJ749" s="128"/>
      <c r="AK749" s="128"/>
      <c r="AL749" s="128"/>
      <c r="AM749" s="128"/>
      <c r="AN749" s="128"/>
      <c r="AO749" s="128"/>
      <c r="AP749" s="128"/>
      <c r="AQ749" s="128"/>
      <c r="AR749" s="128"/>
      <c r="AS749" s="128"/>
      <c r="AT749" s="128"/>
      <c r="AU749" s="128"/>
      <c r="AV749" s="128"/>
      <c r="AW749" s="128"/>
      <c r="AX749" s="128"/>
      <c r="AY749" s="128"/>
      <c r="AZ749" s="128"/>
      <c r="BA749" s="128"/>
      <c r="BB749" s="128"/>
      <c r="BC749" s="128"/>
      <c r="BD749" s="128"/>
      <c r="BE749" s="128"/>
      <c r="BF749" s="128"/>
      <c r="BG749" s="128"/>
      <c r="BH749" s="128"/>
      <c r="BI749" s="128"/>
      <c r="BJ749" s="128"/>
      <c r="BK749" s="128"/>
      <c r="BL749" s="128"/>
      <c r="BM749" s="128"/>
      <c r="BN749" s="128"/>
      <c r="BO749" s="128"/>
      <c r="BP749" s="128"/>
      <c r="BQ749" s="128"/>
      <c r="BR749" s="128"/>
      <c r="BS749" s="128"/>
      <c r="BT749" s="128"/>
      <c r="BU749" s="128"/>
      <c r="BV749" s="128"/>
      <c r="BW749" s="128"/>
      <c r="BX749" s="128"/>
      <c r="BY749" s="128"/>
      <c r="BZ749" s="128"/>
      <c r="CA749" s="128"/>
      <c r="CB749" s="128"/>
      <c r="CC749" s="128"/>
      <c r="CD749" s="128"/>
      <c r="CE749" s="128"/>
      <c r="CF749" s="128"/>
      <c r="CG749" s="128"/>
      <c r="CH749" s="128"/>
      <c r="CI749" s="128"/>
      <c r="CJ749" s="128"/>
      <c r="CK749" s="128"/>
      <c r="CL749" s="128"/>
      <c r="CM749" s="128"/>
      <c r="CN749" s="128"/>
      <c r="CO749" s="128"/>
      <c r="CP749" s="128"/>
      <c r="CQ749" s="128"/>
      <c r="CR749" s="128"/>
      <c r="CS749" s="128"/>
      <c r="CT749" s="128"/>
      <c r="CU749" s="128"/>
      <c r="CV749" s="128"/>
      <c r="CW749" s="128"/>
      <c r="CX749" s="128"/>
      <c r="CY749" s="128"/>
      <c r="CZ749" s="128"/>
      <c r="DA749" s="128"/>
      <c r="DB749" s="128"/>
      <c r="DC749" s="128"/>
      <c r="DD749" s="128"/>
      <c r="DE749" s="128"/>
      <c r="DF749" s="128"/>
      <c r="DG749" s="128"/>
      <c r="DH749" s="128"/>
      <c r="DI749" s="128"/>
      <c r="DJ749" s="128"/>
      <c r="DK749" s="128"/>
      <c r="DL749" s="128"/>
      <c r="DM749" s="128"/>
      <c r="DN749" s="128"/>
      <c r="DO749" s="128"/>
      <c r="DP749" s="128"/>
      <c r="DQ749" s="128"/>
      <c r="DR749" s="128"/>
      <c r="DS749" s="128"/>
      <c r="DT749" s="128"/>
      <c r="DU749" s="128"/>
      <c r="DV749" s="128"/>
      <c r="DW749" s="128"/>
      <c r="DX749" s="128"/>
      <c r="DY749" s="128"/>
      <c r="DZ749" s="128"/>
      <c r="EA749" s="128"/>
      <c r="EB749" s="128"/>
    </row>
    <row r="750" spans="10:132">
      <c r="J750" s="128"/>
      <c r="K750" s="128"/>
      <c r="L750" s="128"/>
      <c r="M750" s="128"/>
      <c r="N750" s="128"/>
      <c r="O750" s="128"/>
      <c r="P750" s="128"/>
      <c r="Q750" s="128"/>
      <c r="R750" s="128"/>
      <c r="S750" s="128"/>
      <c r="T750" s="128"/>
      <c r="U750" s="128"/>
      <c r="V750" s="128"/>
      <c r="W750" s="128"/>
      <c r="X750" s="128"/>
      <c r="Y750" s="128"/>
      <c r="Z750" s="128"/>
      <c r="AA750" s="128"/>
      <c r="AB750" s="128"/>
      <c r="AC750" s="128"/>
      <c r="AD750" s="128"/>
      <c r="AE750" s="128"/>
      <c r="AF750" s="128"/>
      <c r="AG750" s="128"/>
      <c r="AH750" s="128"/>
      <c r="AI750" s="128"/>
      <c r="AJ750" s="128"/>
      <c r="AK750" s="128"/>
      <c r="AL750" s="128"/>
      <c r="AM750" s="128"/>
      <c r="AN750" s="128"/>
      <c r="AO750" s="128"/>
      <c r="AP750" s="128"/>
      <c r="AQ750" s="128"/>
      <c r="AR750" s="128"/>
      <c r="AS750" s="128"/>
      <c r="AT750" s="128"/>
      <c r="AU750" s="128"/>
      <c r="AV750" s="128"/>
      <c r="AW750" s="128"/>
      <c r="AX750" s="128"/>
      <c r="AY750" s="128"/>
      <c r="AZ750" s="128"/>
      <c r="BA750" s="128"/>
      <c r="BB750" s="128"/>
      <c r="BC750" s="128"/>
      <c r="BD750" s="128"/>
      <c r="BE750" s="128"/>
      <c r="BF750" s="128"/>
      <c r="BG750" s="128"/>
      <c r="BH750" s="128"/>
      <c r="BI750" s="128"/>
      <c r="BJ750" s="128"/>
      <c r="BK750" s="128"/>
      <c r="BL750" s="128"/>
      <c r="BM750" s="128"/>
      <c r="BN750" s="128"/>
      <c r="BO750" s="128"/>
      <c r="BP750" s="128"/>
      <c r="BQ750" s="128"/>
      <c r="BR750" s="128"/>
      <c r="BS750" s="128"/>
      <c r="BT750" s="128"/>
      <c r="BU750" s="128"/>
      <c r="BV750" s="128"/>
      <c r="BW750" s="128"/>
      <c r="BX750" s="128"/>
      <c r="BY750" s="128"/>
      <c r="BZ750" s="128"/>
      <c r="CA750" s="128"/>
      <c r="CB750" s="128"/>
      <c r="CC750" s="128"/>
      <c r="CD750" s="128"/>
      <c r="CE750" s="128"/>
      <c r="CF750" s="128"/>
      <c r="CG750" s="128"/>
      <c r="CH750" s="128"/>
      <c r="CI750" s="128"/>
      <c r="CJ750" s="128"/>
      <c r="CK750" s="128"/>
      <c r="CL750" s="128"/>
      <c r="CM750" s="128"/>
      <c r="CN750" s="128"/>
      <c r="CO750" s="128"/>
      <c r="CP750" s="128"/>
      <c r="CQ750" s="128"/>
      <c r="CR750" s="128"/>
      <c r="CS750" s="128"/>
      <c r="CT750" s="128"/>
      <c r="CU750" s="128"/>
      <c r="CV750" s="128"/>
      <c r="CW750" s="128"/>
      <c r="CX750" s="128"/>
      <c r="CY750" s="128"/>
      <c r="CZ750" s="128"/>
      <c r="DA750" s="128"/>
      <c r="DB750" s="128"/>
      <c r="DC750" s="128"/>
      <c r="DD750" s="128"/>
      <c r="DE750" s="128"/>
      <c r="DF750" s="128"/>
      <c r="DG750" s="128"/>
      <c r="DH750" s="128"/>
      <c r="DI750" s="128"/>
      <c r="DJ750" s="128"/>
      <c r="DK750" s="128"/>
      <c r="DL750" s="128"/>
      <c r="DM750" s="128"/>
      <c r="DN750" s="128"/>
      <c r="DO750" s="128"/>
      <c r="DP750" s="128"/>
      <c r="DQ750" s="128"/>
      <c r="DR750" s="128"/>
      <c r="DS750" s="128"/>
      <c r="DT750" s="128"/>
      <c r="DU750" s="128"/>
      <c r="DV750" s="128"/>
      <c r="DW750" s="128"/>
      <c r="DX750" s="128"/>
      <c r="DY750" s="128"/>
      <c r="DZ750" s="128"/>
      <c r="EA750" s="128"/>
      <c r="EB750" s="128"/>
    </row>
    <row r="751" spans="10:132">
      <c r="J751" s="128"/>
      <c r="K751" s="128"/>
      <c r="L751" s="128"/>
      <c r="M751" s="128"/>
      <c r="N751" s="128"/>
      <c r="O751" s="128"/>
      <c r="P751" s="128"/>
      <c r="Q751" s="128"/>
      <c r="R751" s="128"/>
      <c r="S751" s="128"/>
      <c r="T751" s="128"/>
      <c r="U751" s="128"/>
      <c r="V751" s="128"/>
      <c r="W751" s="128"/>
      <c r="X751" s="128"/>
      <c r="Y751" s="128"/>
      <c r="Z751" s="128"/>
      <c r="AA751" s="128"/>
      <c r="AB751" s="128"/>
      <c r="AC751" s="128"/>
      <c r="AD751" s="128"/>
      <c r="AE751" s="128"/>
      <c r="AF751" s="128"/>
      <c r="AG751" s="128"/>
      <c r="AH751" s="128"/>
      <c r="AI751" s="128"/>
      <c r="AJ751" s="128"/>
      <c r="AK751" s="128"/>
      <c r="AL751" s="128"/>
      <c r="AM751" s="128"/>
      <c r="AN751" s="128"/>
      <c r="AO751" s="128"/>
      <c r="AP751" s="128"/>
      <c r="AQ751" s="128"/>
      <c r="AR751" s="128"/>
      <c r="AS751" s="128"/>
      <c r="AT751" s="128"/>
      <c r="AU751" s="128"/>
      <c r="AV751" s="128"/>
      <c r="AW751" s="128"/>
      <c r="AX751" s="128"/>
      <c r="AY751" s="128"/>
      <c r="AZ751" s="128"/>
      <c r="BA751" s="128"/>
      <c r="BB751" s="128"/>
      <c r="BC751" s="128"/>
      <c r="BD751" s="128"/>
      <c r="BE751" s="128"/>
      <c r="BF751" s="128"/>
      <c r="BG751" s="128"/>
      <c r="BH751" s="128"/>
      <c r="BI751" s="128"/>
      <c r="BJ751" s="128"/>
      <c r="BK751" s="128"/>
      <c r="BL751" s="128"/>
      <c r="BM751" s="128"/>
      <c r="BN751" s="128"/>
      <c r="BO751" s="128"/>
      <c r="BP751" s="128"/>
      <c r="BQ751" s="128"/>
      <c r="BR751" s="128"/>
      <c r="BS751" s="128"/>
      <c r="BT751" s="128"/>
      <c r="BU751" s="128"/>
      <c r="BV751" s="128"/>
      <c r="BW751" s="128"/>
      <c r="BX751" s="128"/>
      <c r="BY751" s="128"/>
      <c r="BZ751" s="128"/>
      <c r="CA751" s="128"/>
      <c r="CB751" s="128"/>
      <c r="CC751" s="128"/>
      <c r="CD751" s="128"/>
      <c r="CE751" s="128"/>
      <c r="CF751" s="128"/>
      <c r="CG751" s="128"/>
      <c r="CH751" s="128"/>
      <c r="CI751" s="128"/>
      <c r="CJ751" s="128"/>
      <c r="CK751" s="128"/>
      <c r="CL751" s="128"/>
      <c r="CM751" s="128"/>
      <c r="CN751" s="128"/>
      <c r="CO751" s="128"/>
      <c r="CP751" s="128"/>
      <c r="CQ751" s="128"/>
      <c r="CR751" s="128"/>
      <c r="CS751" s="128"/>
      <c r="CT751" s="128"/>
      <c r="CU751" s="128"/>
      <c r="CV751" s="128"/>
      <c r="CW751" s="128"/>
      <c r="CX751" s="128"/>
      <c r="CY751" s="128"/>
      <c r="CZ751" s="128"/>
      <c r="DA751" s="128"/>
      <c r="DB751" s="128"/>
      <c r="DC751" s="128"/>
      <c r="DD751" s="128"/>
      <c r="DE751" s="128"/>
      <c r="DF751" s="128"/>
      <c r="DG751" s="128"/>
      <c r="DH751" s="128"/>
      <c r="DI751" s="128"/>
      <c r="DJ751" s="128"/>
      <c r="DK751" s="128"/>
      <c r="DL751" s="128"/>
      <c r="DM751" s="128"/>
      <c r="DN751" s="128"/>
      <c r="DO751" s="128"/>
      <c r="DP751" s="128"/>
      <c r="DQ751" s="128"/>
      <c r="DR751" s="128"/>
      <c r="DS751" s="128"/>
      <c r="DT751" s="128"/>
      <c r="DU751" s="128"/>
      <c r="DV751" s="128"/>
      <c r="DW751" s="128"/>
      <c r="DX751" s="128"/>
      <c r="DY751" s="128"/>
      <c r="DZ751" s="128"/>
      <c r="EA751" s="128"/>
      <c r="EB751" s="128"/>
    </row>
    <row r="752" spans="10:132">
      <c r="J752" s="128"/>
      <c r="K752" s="128"/>
      <c r="L752" s="128"/>
      <c r="M752" s="128"/>
      <c r="N752" s="128"/>
      <c r="O752" s="128"/>
      <c r="P752" s="128"/>
      <c r="Q752" s="128"/>
      <c r="R752" s="128"/>
      <c r="S752" s="128"/>
      <c r="T752" s="128"/>
      <c r="U752" s="128"/>
      <c r="V752" s="128"/>
      <c r="W752" s="128"/>
      <c r="X752" s="128"/>
      <c r="Y752" s="128"/>
      <c r="Z752" s="128"/>
      <c r="AA752" s="128"/>
      <c r="AB752" s="128"/>
      <c r="AC752" s="128"/>
      <c r="AD752" s="128"/>
      <c r="AE752" s="128"/>
      <c r="AF752" s="128"/>
      <c r="AG752" s="128"/>
      <c r="AH752" s="128"/>
      <c r="AI752" s="128"/>
      <c r="AJ752" s="128"/>
      <c r="AK752" s="128"/>
      <c r="AL752" s="128"/>
      <c r="AM752" s="128"/>
      <c r="AN752" s="128"/>
      <c r="AO752" s="128"/>
      <c r="AP752" s="128"/>
      <c r="AQ752" s="128"/>
      <c r="AR752" s="128"/>
      <c r="AS752" s="128"/>
      <c r="AT752" s="128"/>
      <c r="AU752" s="128"/>
      <c r="AV752" s="128"/>
      <c r="AW752" s="128"/>
      <c r="AX752" s="128"/>
      <c r="AY752" s="128"/>
      <c r="AZ752" s="128"/>
      <c r="BA752" s="128"/>
      <c r="BB752" s="128"/>
      <c r="BC752" s="128"/>
      <c r="BD752" s="128"/>
      <c r="BE752" s="128"/>
      <c r="BF752" s="128"/>
      <c r="BG752" s="128"/>
      <c r="BH752" s="128"/>
      <c r="BI752" s="128"/>
      <c r="BJ752" s="128"/>
      <c r="BK752" s="128"/>
      <c r="BL752" s="128"/>
      <c r="BM752" s="128"/>
      <c r="BN752" s="128"/>
      <c r="BO752" s="128"/>
      <c r="BP752" s="128"/>
      <c r="BQ752" s="128"/>
      <c r="BR752" s="128"/>
      <c r="BS752" s="128"/>
      <c r="BT752" s="128"/>
      <c r="BU752" s="128"/>
      <c r="BV752" s="128"/>
      <c r="BW752" s="128"/>
      <c r="BX752" s="128"/>
      <c r="BY752" s="128"/>
      <c r="BZ752" s="128"/>
      <c r="CA752" s="128"/>
      <c r="CB752" s="128"/>
      <c r="CC752" s="128"/>
      <c r="CD752" s="128"/>
      <c r="CE752" s="128"/>
      <c r="CF752" s="128"/>
      <c r="CG752" s="128"/>
      <c r="CH752" s="128"/>
      <c r="CI752" s="128"/>
      <c r="CJ752" s="128"/>
      <c r="CK752" s="128"/>
      <c r="CL752" s="128"/>
      <c r="CM752" s="128"/>
      <c r="CN752" s="128"/>
      <c r="CO752" s="128"/>
      <c r="CP752" s="128"/>
      <c r="CQ752" s="128"/>
      <c r="CR752" s="128"/>
      <c r="CS752" s="128"/>
      <c r="CT752" s="128"/>
      <c r="CU752" s="128"/>
      <c r="CV752" s="128"/>
      <c r="CW752" s="128"/>
      <c r="CX752" s="128"/>
      <c r="CY752" s="128"/>
      <c r="CZ752" s="128"/>
      <c r="DA752" s="128"/>
      <c r="DB752" s="128"/>
      <c r="DC752" s="128"/>
      <c r="DD752" s="128"/>
      <c r="DE752" s="128"/>
      <c r="DF752" s="128"/>
      <c r="DG752" s="128"/>
      <c r="DH752" s="128"/>
      <c r="DI752" s="128"/>
      <c r="DJ752" s="128"/>
      <c r="DK752" s="128"/>
      <c r="DL752" s="128"/>
      <c r="DM752" s="128"/>
      <c r="DN752" s="128"/>
      <c r="DO752" s="128"/>
      <c r="DP752" s="128"/>
      <c r="DQ752" s="128"/>
      <c r="DR752" s="128"/>
      <c r="DS752" s="128"/>
      <c r="DT752" s="128"/>
      <c r="DU752" s="128"/>
      <c r="DV752" s="128"/>
      <c r="DW752" s="128"/>
      <c r="DX752" s="128"/>
      <c r="DY752" s="128"/>
      <c r="DZ752" s="128"/>
      <c r="EA752" s="128"/>
      <c r="EB752" s="128"/>
    </row>
    <row r="753" spans="10:132">
      <c r="J753" s="128"/>
      <c r="K753" s="128"/>
      <c r="L753" s="128"/>
      <c r="M753" s="128"/>
      <c r="N753" s="128"/>
      <c r="O753" s="128"/>
      <c r="P753" s="128"/>
      <c r="Q753" s="128"/>
      <c r="R753" s="128"/>
      <c r="S753" s="128"/>
      <c r="T753" s="128"/>
      <c r="U753" s="128"/>
      <c r="V753" s="128"/>
      <c r="W753" s="128"/>
      <c r="X753" s="128"/>
      <c r="Y753" s="128"/>
      <c r="Z753" s="128"/>
      <c r="AA753" s="128"/>
      <c r="AB753" s="128"/>
      <c r="AC753" s="128"/>
      <c r="AD753" s="128"/>
      <c r="AE753" s="128"/>
      <c r="AF753" s="128"/>
      <c r="AG753" s="128"/>
      <c r="AH753" s="128"/>
      <c r="AI753" s="128"/>
      <c r="AJ753" s="128"/>
      <c r="AK753" s="128"/>
      <c r="AL753" s="128"/>
      <c r="AM753" s="128"/>
      <c r="AN753" s="128"/>
      <c r="AO753" s="128"/>
      <c r="AP753" s="128"/>
      <c r="AQ753" s="128"/>
      <c r="AR753" s="128"/>
      <c r="AS753" s="128"/>
      <c r="AT753" s="128"/>
      <c r="AU753" s="128"/>
      <c r="AV753" s="128"/>
      <c r="AW753" s="128"/>
      <c r="AX753" s="128"/>
      <c r="AY753" s="128"/>
      <c r="AZ753" s="128"/>
      <c r="BA753" s="128"/>
      <c r="BB753" s="128"/>
      <c r="BC753" s="128"/>
      <c r="BD753" s="128"/>
      <c r="BE753" s="128"/>
      <c r="BF753" s="128"/>
      <c r="BG753" s="128"/>
      <c r="BH753" s="128"/>
      <c r="BI753" s="128"/>
      <c r="BJ753" s="128"/>
      <c r="BK753" s="128"/>
      <c r="BL753" s="128"/>
      <c r="BM753" s="128"/>
      <c r="BN753" s="128"/>
      <c r="BO753" s="128"/>
      <c r="BP753" s="128"/>
      <c r="BQ753" s="128"/>
      <c r="BR753" s="128"/>
      <c r="BS753" s="128"/>
      <c r="BT753" s="128"/>
      <c r="BU753" s="128"/>
      <c r="BV753" s="128"/>
      <c r="BW753" s="128"/>
      <c r="BX753" s="128"/>
      <c r="BY753" s="128"/>
      <c r="BZ753" s="128"/>
      <c r="CA753" s="128"/>
      <c r="CB753" s="128"/>
      <c r="CC753" s="128"/>
      <c r="CD753" s="128"/>
      <c r="CE753" s="128"/>
      <c r="CF753" s="128"/>
      <c r="CG753" s="128"/>
      <c r="CH753" s="128"/>
      <c r="CI753" s="128"/>
      <c r="CJ753" s="128"/>
      <c r="CK753" s="128"/>
      <c r="CL753" s="128"/>
      <c r="CM753" s="128"/>
      <c r="CN753" s="128"/>
      <c r="CO753" s="128"/>
      <c r="CP753" s="128"/>
      <c r="CQ753" s="128"/>
      <c r="CR753" s="128"/>
      <c r="CS753" s="128"/>
      <c r="CT753" s="128"/>
      <c r="CU753" s="128"/>
      <c r="CV753" s="128"/>
      <c r="CW753" s="128"/>
      <c r="CX753" s="128"/>
      <c r="CY753" s="128"/>
      <c r="CZ753" s="128"/>
      <c r="DA753" s="128"/>
      <c r="DB753" s="128"/>
      <c r="DC753" s="128"/>
      <c r="DD753" s="128"/>
      <c r="DE753" s="128"/>
      <c r="DF753" s="128"/>
      <c r="DG753" s="128"/>
      <c r="DH753" s="128"/>
      <c r="DI753" s="128"/>
      <c r="DJ753" s="128"/>
      <c r="DK753" s="128"/>
      <c r="DL753" s="128"/>
      <c r="DM753" s="128"/>
      <c r="DN753" s="128"/>
      <c r="DO753" s="128"/>
      <c r="DP753" s="128"/>
      <c r="DQ753" s="128"/>
      <c r="DR753" s="128"/>
      <c r="DS753" s="128"/>
      <c r="DT753" s="128"/>
      <c r="DU753" s="128"/>
      <c r="DV753" s="128"/>
      <c r="DW753" s="128"/>
      <c r="DX753" s="128"/>
      <c r="DY753" s="128"/>
      <c r="DZ753" s="128"/>
      <c r="EA753" s="128"/>
      <c r="EB753" s="128"/>
    </row>
    <row r="754" spans="10:132">
      <c r="J754" s="128"/>
      <c r="K754" s="128"/>
      <c r="L754" s="128"/>
      <c r="M754" s="128"/>
      <c r="N754" s="128"/>
      <c r="O754" s="128"/>
      <c r="P754" s="128"/>
      <c r="Q754" s="128"/>
      <c r="R754" s="128"/>
      <c r="S754" s="128"/>
      <c r="T754" s="128"/>
      <c r="U754" s="128"/>
      <c r="V754" s="128"/>
      <c r="W754" s="128"/>
      <c r="X754" s="128"/>
      <c r="Y754" s="128"/>
      <c r="Z754" s="128"/>
      <c r="AA754" s="128"/>
      <c r="AB754" s="128"/>
      <c r="AC754" s="128"/>
      <c r="AD754" s="128"/>
      <c r="AE754" s="128"/>
      <c r="AF754" s="128"/>
      <c r="AG754" s="128"/>
      <c r="AH754" s="128"/>
      <c r="AI754" s="128"/>
      <c r="AJ754" s="128"/>
      <c r="AK754" s="128"/>
      <c r="AL754" s="128"/>
      <c r="AM754" s="128"/>
      <c r="AN754" s="128"/>
      <c r="AO754" s="128"/>
      <c r="AP754" s="128"/>
      <c r="AQ754" s="128"/>
      <c r="AR754" s="128"/>
      <c r="AS754" s="128"/>
      <c r="AT754" s="128"/>
      <c r="AU754" s="128"/>
      <c r="AV754" s="128"/>
      <c r="AW754" s="128"/>
      <c r="AX754" s="128"/>
      <c r="AY754" s="128"/>
      <c r="AZ754" s="128"/>
      <c r="BA754" s="128"/>
      <c r="BB754" s="128"/>
      <c r="BC754" s="128"/>
      <c r="BD754" s="128"/>
      <c r="BE754" s="128"/>
      <c r="BF754" s="128"/>
      <c r="BG754" s="128"/>
      <c r="BH754" s="128"/>
      <c r="BI754" s="128"/>
      <c r="BJ754" s="128"/>
      <c r="BK754" s="128"/>
      <c r="BL754" s="128"/>
      <c r="BM754" s="128"/>
      <c r="BN754" s="128"/>
      <c r="BO754" s="128"/>
      <c r="BP754" s="128"/>
      <c r="BQ754" s="128"/>
      <c r="BR754" s="128"/>
      <c r="BS754" s="128"/>
      <c r="BT754" s="128"/>
      <c r="BU754" s="128"/>
      <c r="BV754" s="128"/>
      <c r="BW754" s="128"/>
      <c r="BX754" s="128"/>
      <c r="BY754" s="128"/>
      <c r="BZ754" s="128"/>
      <c r="CA754" s="128"/>
      <c r="CB754" s="128"/>
      <c r="CC754" s="128"/>
      <c r="CD754" s="128"/>
      <c r="CE754" s="128"/>
      <c r="CF754" s="128"/>
      <c r="CG754" s="128"/>
      <c r="CH754" s="128"/>
      <c r="CI754" s="128"/>
      <c r="CJ754" s="128"/>
      <c r="CK754" s="128"/>
      <c r="CL754" s="128"/>
      <c r="CM754" s="128"/>
      <c r="CN754" s="128"/>
      <c r="CO754" s="128"/>
      <c r="CP754" s="128"/>
      <c r="CQ754" s="128"/>
      <c r="CR754" s="128"/>
      <c r="CS754" s="128"/>
      <c r="CT754" s="128"/>
      <c r="CU754" s="128"/>
      <c r="CV754" s="128"/>
      <c r="CW754" s="128"/>
      <c r="CX754" s="128"/>
      <c r="CY754" s="128"/>
      <c r="CZ754" s="128"/>
      <c r="DA754" s="128"/>
      <c r="DB754" s="128"/>
      <c r="DC754" s="128"/>
      <c r="DD754" s="128"/>
      <c r="DE754" s="128"/>
      <c r="DF754" s="128"/>
      <c r="DG754" s="128"/>
      <c r="DH754" s="128"/>
      <c r="DI754" s="128"/>
      <c r="DJ754" s="128"/>
      <c r="DK754" s="128"/>
      <c r="DL754" s="128"/>
      <c r="DM754" s="128"/>
      <c r="DN754" s="128"/>
      <c r="DO754" s="128"/>
      <c r="DP754" s="128"/>
      <c r="DQ754" s="128"/>
      <c r="DR754" s="128"/>
      <c r="DS754" s="128"/>
      <c r="DT754" s="128"/>
      <c r="DU754" s="128"/>
      <c r="DV754" s="128"/>
      <c r="DW754" s="128"/>
      <c r="DX754" s="128"/>
      <c r="DY754" s="128"/>
      <c r="DZ754" s="128"/>
      <c r="EA754" s="128"/>
      <c r="EB754" s="128"/>
    </row>
    <row r="755" spans="10:132">
      <c r="J755" s="128"/>
      <c r="K755" s="128"/>
      <c r="L755" s="128"/>
      <c r="M755" s="128"/>
      <c r="N755" s="128"/>
      <c r="O755" s="128"/>
      <c r="P755" s="128"/>
      <c r="Q755" s="128"/>
      <c r="R755" s="128"/>
      <c r="S755" s="128"/>
      <c r="T755" s="128"/>
      <c r="U755" s="128"/>
      <c r="V755" s="128"/>
      <c r="W755" s="128"/>
      <c r="X755" s="128"/>
      <c r="Y755" s="128"/>
      <c r="Z755" s="128"/>
      <c r="AA755" s="128"/>
      <c r="AB755" s="128"/>
      <c r="AC755" s="128"/>
      <c r="AD755" s="128"/>
      <c r="AE755" s="128"/>
      <c r="AF755" s="128"/>
      <c r="AG755" s="128"/>
      <c r="AH755" s="128"/>
      <c r="AI755" s="128"/>
      <c r="AJ755" s="128"/>
      <c r="AK755" s="128"/>
      <c r="AL755" s="128"/>
      <c r="AM755" s="128"/>
      <c r="AN755" s="128"/>
      <c r="AO755" s="128"/>
      <c r="AP755" s="128"/>
      <c r="AQ755" s="128"/>
      <c r="AR755" s="128"/>
      <c r="AS755" s="128"/>
      <c r="AT755" s="128"/>
      <c r="AU755" s="128"/>
      <c r="AV755" s="128"/>
      <c r="AW755" s="128"/>
      <c r="AX755" s="128"/>
      <c r="AY755" s="128"/>
      <c r="AZ755" s="128"/>
      <c r="BA755" s="128"/>
      <c r="BB755" s="128"/>
      <c r="BC755" s="128"/>
      <c r="BD755" s="128"/>
      <c r="BE755" s="128"/>
      <c r="BF755" s="128"/>
      <c r="BG755" s="128"/>
      <c r="BH755" s="128"/>
      <c r="BI755" s="128"/>
      <c r="BJ755" s="128"/>
      <c r="BK755" s="128"/>
      <c r="BL755" s="128"/>
      <c r="BM755" s="128"/>
      <c r="BN755" s="128"/>
      <c r="BO755" s="128"/>
      <c r="BP755" s="128"/>
      <c r="BQ755" s="128"/>
      <c r="BR755" s="128"/>
      <c r="BS755" s="128"/>
      <c r="BT755" s="128"/>
      <c r="BU755" s="128"/>
      <c r="BV755" s="128"/>
      <c r="BW755" s="128"/>
      <c r="BX755" s="128"/>
      <c r="BY755" s="128"/>
      <c r="BZ755" s="128"/>
      <c r="CA755" s="128"/>
      <c r="CB755" s="128"/>
      <c r="CC755" s="128"/>
      <c r="CD755" s="128"/>
      <c r="CE755" s="128"/>
      <c r="CF755" s="128"/>
      <c r="CG755" s="128"/>
      <c r="CH755" s="128"/>
      <c r="CI755" s="128"/>
      <c r="CJ755" s="128"/>
      <c r="CK755" s="128"/>
      <c r="CL755" s="128"/>
      <c r="CM755" s="128"/>
      <c r="CN755" s="128"/>
      <c r="CO755" s="128"/>
      <c r="CP755" s="128"/>
      <c r="CQ755" s="128"/>
      <c r="CR755" s="128"/>
      <c r="CS755" s="128"/>
      <c r="CT755" s="128"/>
      <c r="CU755" s="128"/>
      <c r="CV755" s="128"/>
      <c r="CW755" s="128"/>
      <c r="CX755" s="128"/>
      <c r="CY755" s="128"/>
      <c r="CZ755" s="128"/>
      <c r="DA755" s="128"/>
      <c r="DB755" s="128"/>
      <c r="DC755" s="128"/>
      <c r="DD755" s="128"/>
      <c r="DE755" s="128"/>
      <c r="DF755" s="128"/>
      <c r="DG755" s="128"/>
      <c r="DH755" s="128"/>
      <c r="DI755" s="128"/>
      <c r="DJ755" s="128"/>
      <c r="DK755" s="128"/>
      <c r="DL755" s="128"/>
      <c r="DM755" s="128"/>
      <c r="DN755" s="128"/>
      <c r="DO755" s="128"/>
      <c r="DP755" s="128"/>
      <c r="DQ755" s="128"/>
      <c r="DR755" s="128"/>
      <c r="DS755" s="128"/>
      <c r="DT755" s="128"/>
      <c r="DU755" s="128"/>
      <c r="DV755" s="128"/>
      <c r="DW755" s="128"/>
      <c r="DX755" s="128"/>
      <c r="DY755" s="128"/>
      <c r="DZ755" s="128"/>
      <c r="EA755" s="128"/>
      <c r="EB755" s="128"/>
    </row>
    <row r="756" spans="10:132">
      <c r="J756" s="128"/>
      <c r="K756" s="128"/>
      <c r="L756" s="128"/>
      <c r="M756" s="128"/>
      <c r="N756" s="128"/>
      <c r="O756" s="128"/>
      <c r="P756" s="128"/>
      <c r="Q756" s="128"/>
      <c r="R756" s="128"/>
      <c r="S756" s="128"/>
      <c r="T756" s="128"/>
      <c r="U756" s="128"/>
      <c r="V756" s="128"/>
      <c r="W756" s="128"/>
      <c r="X756" s="128"/>
      <c r="Y756" s="128"/>
      <c r="Z756" s="128"/>
      <c r="AA756" s="128"/>
      <c r="AB756" s="128"/>
      <c r="AC756" s="128"/>
      <c r="AD756" s="128"/>
      <c r="AE756" s="128"/>
      <c r="AF756" s="128"/>
      <c r="AG756" s="128"/>
      <c r="AH756" s="128"/>
      <c r="AI756" s="128"/>
      <c r="AJ756" s="128"/>
      <c r="AK756" s="128"/>
      <c r="AL756" s="128"/>
      <c r="AM756" s="128"/>
      <c r="AN756" s="128"/>
      <c r="AO756" s="128"/>
      <c r="AP756" s="128"/>
      <c r="AQ756" s="128"/>
      <c r="AR756" s="128"/>
      <c r="AS756" s="128"/>
      <c r="AT756" s="128"/>
      <c r="AU756" s="128"/>
      <c r="AV756" s="128"/>
      <c r="AW756" s="128"/>
      <c r="AX756" s="128"/>
      <c r="AY756" s="128"/>
      <c r="AZ756" s="128"/>
      <c r="BA756" s="128"/>
      <c r="BB756" s="128"/>
      <c r="BC756" s="128"/>
      <c r="BD756" s="128"/>
      <c r="BE756" s="128"/>
      <c r="BF756" s="128"/>
      <c r="BG756" s="128"/>
      <c r="BH756" s="128"/>
      <c r="BI756" s="128"/>
      <c r="BJ756" s="128"/>
      <c r="BK756" s="128"/>
      <c r="BL756" s="128"/>
      <c r="BM756" s="128"/>
      <c r="BN756" s="128"/>
      <c r="BO756" s="128"/>
      <c r="BP756" s="128"/>
      <c r="BQ756" s="128"/>
      <c r="BR756" s="128"/>
      <c r="BS756" s="128"/>
      <c r="BT756" s="128"/>
      <c r="BU756" s="128"/>
      <c r="BV756" s="128"/>
      <c r="BW756" s="128"/>
      <c r="BX756" s="128"/>
      <c r="BY756" s="128"/>
      <c r="BZ756" s="128"/>
      <c r="CA756" s="128"/>
      <c r="CB756" s="128"/>
      <c r="CC756" s="128"/>
      <c r="CD756" s="128"/>
      <c r="CE756" s="128"/>
      <c r="CF756" s="128"/>
      <c r="CG756" s="128"/>
      <c r="CH756" s="128"/>
      <c r="CI756" s="128"/>
      <c r="CJ756" s="128"/>
      <c r="CK756" s="128"/>
      <c r="CL756" s="128"/>
      <c r="CM756" s="128"/>
      <c r="CN756" s="128"/>
      <c r="CO756" s="128"/>
      <c r="CP756" s="128"/>
      <c r="CQ756" s="128"/>
      <c r="CR756" s="128"/>
      <c r="CS756" s="128"/>
      <c r="CT756" s="128"/>
      <c r="CU756" s="128"/>
      <c r="CV756" s="128"/>
      <c r="CW756" s="128"/>
      <c r="CX756" s="128"/>
      <c r="CY756" s="128"/>
      <c r="CZ756" s="128"/>
      <c r="DA756" s="128"/>
      <c r="DB756" s="128"/>
      <c r="DC756" s="128"/>
      <c r="DD756" s="128"/>
      <c r="DE756" s="128"/>
      <c r="DF756" s="128"/>
      <c r="DG756" s="128"/>
      <c r="DH756" s="128"/>
      <c r="DI756" s="128"/>
      <c r="DJ756" s="128"/>
      <c r="DK756" s="128"/>
      <c r="DL756" s="128"/>
      <c r="DM756" s="128"/>
      <c r="DN756" s="128"/>
      <c r="DO756" s="128"/>
      <c r="DP756" s="128"/>
      <c r="DQ756" s="128"/>
      <c r="DR756" s="128"/>
      <c r="DS756" s="128"/>
      <c r="DT756" s="128"/>
      <c r="DU756" s="128"/>
      <c r="DV756" s="128"/>
      <c r="DW756" s="128"/>
      <c r="DX756" s="128"/>
      <c r="DY756" s="128"/>
      <c r="DZ756" s="128"/>
      <c r="EA756" s="128"/>
      <c r="EB756" s="128"/>
    </row>
    <row r="757" spans="10:132">
      <c r="J757" s="128"/>
      <c r="K757" s="128"/>
      <c r="L757" s="128"/>
      <c r="M757" s="128"/>
      <c r="N757" s="128"/>
      <c r="O757" s="128"/>
      <c r="P757" s="128"/>
      <c r="Q757" s="128"/>
      <c r="R757" s="128"/>
      <c r="S757" s="128"/>
      <c r="T757" s="128"/>
      <c r="U757" s="128"/>
      <c r="V757" s="128"/>
      <c r="W757" s="128"/>
      <c r="X757" s="128"/>
      <c r="Y757" s="128"/>
      <c r="Z757" s="128"/>
      <c r="AA757" s="128"/>
      <c r="AB757" s="128"/>
      <c r="AC757" s="128"/>
      <c r="AD757" s="128"/>
      <c r="AE757" s="128"/>
      <c r="AF757" s="128"/>
      <c r="AG757" s="128"/>
      <c r="AH757" s="128"/>
      <c r="AI757" s="128"/>
      <c r="AJ757" s="128"/>
      <c r="AK757" s="128"/>
      <c r="AL757" s="128"/>
      <c r="AM757" s="128"/>
      <c r="AN757" s="128"/>
      <c r="AO757" s="128"/>
      <c r="AP757" s="128"/>
      <c r="AQ757" s="128"/>
      <c r="AR757" s="128"/>
      <c r="AS757" s="128"/>
      <c r="AT757" s="128"/>
      <c r="AU757" s="128"/>
      <c r="AV757" s="128"/>
      <c r="AW757" s="128"/>
      <c r="AX757" s="128"/>
      <c r="AY757" s="128"/>
      <c r="AZ757" s="128"/>
      <c r="BA757" s="128"/>
      <c r="BB757" s="128"/>
      <c r="BC757" s="128"/>
      <c r="BD757" s="128"/>
      <c r="BE757" s="128"/>
      <c r="BF757" s="128"/>
      <c r="BG757" s="128"/>
      <c r="BH757" s="128"/>
      <c r="BI757" s="128"/>
      <c r="BJ757" s="128"/>
      <c r="BK757" s="128"/>
      <c r="BL757" s="128"/>
      <c r="BM757" s="128"/>
      <c r="BN757" s="128"/>
      <c r="BO757" s="128"/>
      <c r="BP757" s="128"/>
      <c r="BQ757" s="128"/>
      <c r="BR757" s="128"/>
      <c r="BS757" s="128"/>
      <c r="BT757" s="128"/>
      <c r="BU757" s="128"/>
      <c r="BV757" s="128"/>
      <c r="BW757" s="128"/>
      <c r="BX757" s="128"/>
      <c r="BY757" s="128"/>
      <c r="BZ757" s="128"/>
      <c r="CA757" s="128"/>
      <c r="CB757" s="128"/>
      <c r="CC757" s="128"/>
      <c r="CD757" s="128"/>
      <c r="CE757" s="128"/>
      <c r="CF757" s="128"/>
      <c r="CG757" s="128"/>
      <c r="CH757" s="128"/>
      <c r="CI757" s="128"/>
      <c r="CJ757" s="128"/>
      <c r="CK757" s="128"/>
      <c r="CL757" s="128"/>
      <c r="CM757" s="128"/>
      <c r="CN757" s="128"/>
      <c r="CO757" s="128"/>
      <c r="CP757" s="128"/>
      <c r="CQ757" s="128"/>
      <c r="CR757" s="128"/>
      <c r="CS757" s="128"/>
      <c r="CT757" s="128"/>
      <c r="CU757" s="128"/>
      <c r="CV757" s="128"/>
      <c r="CW757" s="128"/>
      <c r="CX757" s="128"/>
      <c r="CY757" s="128"/>
      <c r="CZ757" s="128"/>
      <c r="DA757" s="128"/>
      <c r="DB757" s="128"/>
      <c r="DC757" s="128"/>
      <c r="DD757" s="128"/>
      <c r="DE757" s="128"/>
      <c r="DF757" s="128"/>
      <c r="DG757" s="128"/>
      <c r="DH757" s="128"/>
      <c r="DI757" s="128"/>
      <c r="DJ757" s="128"/>
      <c r="DK757" s="128"/>
      <c r="DL757" s="128"/>
      <c r="DM757" s="128"/>
      <c r="DN757" s="128"/>
      <c r="DO757" s="128"/>
      <c r="DP757" s="128"/>
      <c r="DQ757" s="128"/>
      <c r="DR757" s="128"/>
      <c r="DS757" s="128"/>
      <c r="DT757" s="128"/>
      <c r="DU757" s="128"/>
      <c r="DV757" s="128"/>
      <c r="DW757" s="128"/>
      <c r="DX757" s="128"/>
      <c r="DY757" s="128"/>
      <c r="DZ757" s="128"/>
      <c r="EA757" s="128"/>
      <c r="EB757" s="128"/>
    </row>
    <row r="758" spans="10:132">
      <c r="J758" s="128"/>
      <c r="K758" s="128"/>
      <c r="L758" s="128"/>
      <c r="M758" s="128"/>
      <c r="N758" s="128"/>
      <c r="O758" s="128"/>
      <c r="P758" s="128"/>
      <c r="Q758" s="128"/>
      <c r="R758" s="128"/>
      <c r="S758" s="128"/>
      <c r="T758" s="128"/>
      <c r="U758" s="128"/>
      <c r="V758" s="128"/>
      <c r="W758" s="128"/>
      <c r="X758" s="128"/>
      <c r="Y758" s="128"/>
      <c r="Z758" s="128"/>
      <c r="AA758" s="128"/>
      <c r="AB758" s="128"/>
      <c r="AC758" s="128"/>
      <c r="AD758" s="128"/>
      <c r="AE758" s="128"/>
      <c r="AF758" s="128"/>
      <c r="AG758" s="128"/>
      <c r="AH758" s="128"/>
      <c r="AI758" s="128"/>
      <c r="AJ758" s="128"/>
      <c r="AK758" s="128"/>
      <c r="AL758" s="128"/>
      <c r="AM758" s="128"/>
      <c r="AN758" s="128"/>
      <c r="AO758" s="128"/>
      <c r="AP758" s="128"/>
      <c r="AQ758" s="128"/>
      <c r="AR758" s="128"/>
      <c r="AS758" s="128"/>
      <c r="AT758" s="128"/>
      <c r="AU758" s="128"/>
      <c r="AV758" s="128"/>
      <c r="AW758" s="128"/>
      <c r="AX758" s="128"/>
      <c r="AY758" s="128"/>
      <c r="AZ758" s="128"/>
      <c r="BA758" s="128"/>
      <c r="BB758" s="128"/>
      <c r="BC758" s="128"/>
      <c r="BD758" s="128"/>
      <c r="BE758" s="128"/>
      <c r="BF758" s="128"/>
      <c r="BG758" s="128"/>
      <c r="BH758" s="128"/>
      <c r="BI758" s="128"/>
      <c r="BJ758" s="128"/>
      <c r="BK758" s="128"/>
      <c r="BL758" s="128"/>
      <c r="BM758" s="128"/>
      <c r="BN758" s="128"/>
      <c r="BO758" s="128"/>
      <c r="BP758" s="128"/>
      <c r="BQ758" s="128"/>
      <c r="BR758" s="128"/>
      <c r="BS758" s="128"/>
      <c r="BT758" s="128"/>
      <c r="BU758" s="128"/>
      <c r="BV758" s="128"/>
      <c r="BW758" s="128"/>
      <c r="BX758" s="128"/>
      <c r="BY758" s="128"/>
      <c r="BZ758" s="128"/>
      <c r="CA758" s="128"/>
      <c r="CB758" s="128"/>
      <c r="CC758" s="128"/>
      <c r="CD758" s="128"/>
      <c r="CE758" s="128"/>
      <c r="CF758" s="128"/>
      <c r="CG758" s="128"/>
      <c r="CH758" s="128"/>
      <c r="CI758" s="128"/>
      <c r="CJ758" s="128"/>
      <c r="CK758" s="128"/>
      <c r="CL758" s="128"/>
      <c r="CM758" s="128"/>
      <c r="CN758" s="128"/>
      <c r="CO758" s="128"/>
      <c r="CP758" s="128"/>
      <c r="CQ758" s="128"/>
      <c r="CR758" s="128"/>
      <c r="CS758" s="128"/>
      <c r="CT758" s="128"/>
      <c r="CU758" s="128"/>
      <c r="CV758" s="128"/>
      <c r="CW758" s="128"/>
      <c r="CX758" s="128"/>
      <c r="CY758" s="128"/>
      <c r="CZ758" s="128"/>
      <c r="DA758" s="128"/>
      <c r="DB758" s="128"/>
      <c r="DC758" s="128"/>
      <c r="DD758" s="128"/>
      <c r="DE758" s="128"/>
      <c r="DF758" s="128"/>
      <c r="DG758" s="128"/>
      <c r="DH758" s="128"/>
      <c r="DI758" s="128"/>
      <c r="DJ758" s="128"/>
      <c r="DK758" s="128"/>
      <c r="DL758" s="128"/>
      <c r="DM758" s="128"/>
      <c r="DN758" s="128"/>
      <c r="DO758" s="128"/>
      <c r="DP758" s="128"/>
      <c r="DQ758" s="128"/>
      <c r="DR758" s="128"/>
      <c r="DS758" s="128"/>
      <c r="DT758" s="128"/>
      <c r="DU758" s="128"/>
      <c r="DV758" s="128"/>
      <c r="DW758" s="128"/>
      <c r="DX758" s="128"/>
      <c r="DY758" s="128"/>
      <c r="DZ758" s="128"/>
      <c r="EA758" s="128"/>
      <c r="EB758" s="128"/>
    </row>
    <row r="759" spans="10:132">
      <c r="J759" s="128"/>
      <c r="K759" s="128"/>
      <c r="L759" s="128"/>
      <c r="M759" s="128"/>
      <c r="N759" s="128"/>
      <c r="O759" s="128"/>
      <c r="P759" s="128"/>
      <c r="Q759" s="128"/>
      <c r="R759" s="128"/>
      <c r="S759" s="128"/>
      <c r="T759" s="128"/>
      <c r="U759" s="128"/>
      <c r="V759" s="128"/>
      <c r="W759" s="128"/>
      <c r="X759" s="128"/>
      <c r="Y759" s="128"/>
      <c r="Z759" s="128"/>
      <c r="AA759" s="128"/>
      <c r="AB759" s="128"/>
      <c r="AC759" s="128"/>
      <c r="AD759" s="128"/>
      <c r="AE759" s="128"/>
      <c r="AF759" s="128"/>
      <c r="AG759" s="128"/>
      <c r="AH759" s="128"/>
      <c r="AI759" s="128"/>
      <c r="AJ759" s="128"/>
      <c r="AK759" s="128"/>
      <c r="AL759" s="128"/>
      <c r="AM759" s="128"/>
      <c r="AN759" s="128"/>
      <c r="AO759" s="128"/>
      <c r="AP759" s="128"/>
      <c r="AQ759" s="128"/>
      <c r="AR759" s="128"/>
      <c r="AS759" s="128"/>
      <c r="AT759" s="128"/>
      <c r="AU759" s="128"/>
      <c r="AV759" s="128"/>
      <c r="AW759" s="128"/>
      <c r="AX759" s="128"/>
      <c r="AY759" s="128"/>
      <c r="AZ759" s="128"/>
      <c r="BA759" s="128"/>
      <c r="BB759" s="128"/>
      <c r="BC759" s="128"/>
      <c r="BD759" s="128"/>
      <c r="BE759" s="128"/>
      <c r="BF759" s="128"/>
      <c r="BG759" s="128"/>
      <c r="BH759" s="128"/>
      <c r="BI759" s="128"/>
      <c r="BJ759" s="128"/>
      <c r="BK759" s="128"/>
      <c r="BL759" s="128"/>
      <c r="BM759" s="128"/>
      <c r="BN759" s="128"/>
      <c r="BO759" s="128"/>
      <c r="BP759" s="128"/>
      <c r="BQ759" s="128"/>
      <c r="BR759" s="128"/>
      <c r="BS759" s="128"/>
      <c r="BT759" s="128"/>
      <c r="BU759" s="128"/>
      <c r="BV759" s="128"/>
      <c r="BW759" s="128"/>
      <c r="BX759" s="128"/>
      <c r="BY759" s="128"/>
      <c r="BZ759" s="128"/>
      <c r="CA759" s="128"/>
      <c r="CB759" s="128"/>
      <c r="CC759" s="128"/>
      <c r="CD759" s="128"/>
      <c r="CE759" s="128"/>
      <c r="CF759" s="128"/>
      <c r="CG759" s="128"/>
      <c r="CH759" s="128"/>
      <c r="CI759" s="128"/>
      <c r="CJ759" s="128"/>
      <c r="CK759" s="128"/>
      <c r="CL759" s="128"/>
      <c r="CM759" s="128"/>
      <c r="CN759" s="128"/>
      <c r="CO759" s="128"/>
      <c r="CP759" s="128"/>
      <c r="CQ759" s="128"/>
      <c r="CR759" s="128"/>
      <c r="CS759" s="128"/>
      <c r="CT759" s="128"/>
      <c r="CU759" s="128"/>
      <c r="CV759" s="128"/>
      <c r="CW759" s="128"/>
      <c r="CX759" s="128"/>
      <c r="CY759" s="128"/>
      <c r="CZ759" s="128"/>
      <c r="DA759" s="128"/>
      <c r="DB759" s="128"/>
      <c r="DC759" s="128"/>
      <c r="DD759" s="128"/>
      <c r="DE759" s="128"/>
      <c r="DF759" s="128"/>
      <c r="DG759" s="128"/>
      <c r="DH759" s="128"/>
      <c r="DI759" s="128"/>
      <c r="DJ759" s="128"/>
      <c r="DK759" s="128"/>
      <c r="DL759" s="128"/>
      <c r="DM759" s="128"/>
      <c r="DN759" s="128"/>
      <c r="DO759" s="128"/>
      <c r="DP759" s="128"/>
      <c r="DQ759" s="128"/>
      <c r="DR759" s="128"/>
      <c r="DS759" s="128"/>
      <c r="DT759" s="128"/>
      <c r="DU759" s="128"/>
      <c r="DV759" s="128"/>
      <c r="DW759" s="128"/>
      <c r="DX759" s="128"/>
      <c r="DY759" s="128"/>
      <c r="DZ759" s="128"/>
      <c r="EA759" s="128"/>
      <c r="EB759" s="128"/>
    </row>
    <row r="760" spans="10:132">
      <c r="J760" s="128"/>
      <c r="K760" s="128"/>
      <c r="L760" s="128"/>
      <c r="M760" s="128"/>
      <c r="N760" s="128"/>
      <c r="O760" s="128"/>
      <c r="P760" s="128"/>
      <c r="Q760" s="128"/>
      <c r="R760" s="128"/>
      <c r="S760" s="128"/>
      <c r="T760" s="128"/>
      <c r="U760" s="128"/>
      <c r="V760" s="128"/>
      <c r="W760" s="128"/>
      <c r="X760" s="128"/>
      <c r="Y760" s="128"/>
      <c r="Z760" s="128"/>
      <c r="AA760" s="128"/>
      <c r="AB760" s="128"/>
      <c r="AC760" s="128"/>
      <c r="AD760" s="128"/>
      <c r="AE760" s="128"/>
      <c r="AF760" s="128"/>
      <c r="AG760" s="128"/>
      <c r="AH760" s="128"/>
      <c r="AI760" s="128"/>
      <c r="AJ760" s="128"/>
      <c r="AK760" s="128"/>
      <c r="AL760" s="128"/>
      <c r="AM760" s="128"/>
      <c r="AN760" s="128"/>
      <c r="AO760" s="128"/>
      <c r="AP760" s="128"/>
      <c r="AQ760" s="128"/>
      <c r="AR760" s="128"/>
      <c r="AS760" s="128"/>
      <c r="AT760" s="128"/>
      <c r="AU760" s="128"/>
      <c r="AV760" s="128"/>
      <c r="AW760" s="128"/>
      <c r="AX760" s="128"/>
      <c r="AY760" s="128"/>
      <c r="AZ760" s="128"/>
      <c r="BA760" s="128"/>
      <c r="BB760" s="128"/>
      <c r="BC760" s="128"/>
      <c r="BD760" s="128"/>
      <c r="BE760" s="128"/>
      <c r="BF760" s="128"/>
      <c r="BG760" s="128"/>
      <c r="BH760" s="128"/>
      <c r="BI760" s="128"/>
      <c r="BJ760" s="128"/>
      <c r="BK760" s="128"/>
      <c r="BL760" s="128"/>
      <c r="BM760" s="128"/>
      <c r="BN760" s="128"/>
      <c r="BO760" s="128"/>
      <c r="BP760" s="128"/>
      <c r="BQ760" s="128"/>
      <c r="BR760" s="128"/>
      <c r="BS760" s="128"/>
      <c r="BT760" s="128"/>
      <c r="BU760" s="128"/>
      <c r="BV760" s="128"/>
      <c r="BW760" s="128"/>
      <c r="BX760" s="128"/>
      <c r="BY760" s="128"/>
      <c r="BZ760" s="128"/>
      <c r="CA760" s="128"/>
      <c r="CB760" s="128"/>
      <c r="CC760" s="128"/>
      <c r="CD760" s="128"/>
      <c r="CE760" s="128"/>
      <c r="CF760" s="128"/>
      <c r="CG760" s="128"/>
      <c r="CH760" s="128"/>
      <c r="CI760" s="128"/>
      <c r="CJ760" s="128"/>
      <c r="CK760" s="128"/>
      <c r="CL760" s="128"/>
      <c r="CM760" s="128"/>
      <c r="CN760" s="128"/>
      <c r="CO760" s="128"/>
      <c r="CP760" s="128"/>
      <c r="CQ760" s="128"/>
      <c r="CR760" s="128"/>
      <c r="CS760" s="128"/>
      <c r="CT760" s="128"/>
      <c r="CU760" s="128"/>
      <c r="CV760" s="128"/>
      <c r="CW760" s="128"/>
      <c r="CX760" s="128"/>
      <c r="CY760" s="128"/>
      <c r="CZ760" s="128"/>
      <c r="DA760" s="128"/>
      <c r="DB760" s="128"/>
      <c r="DC760" s="128"/>
      <c r="DD760" s="128"/>
      <c r="DE760" s="128"/>
      <c r="DF760" s="128"/>
      <c r="DG760" s="128"/>
      <c r="DH760" s="128"/>
      <c r="DI760" s="128"/>
      <c r="DJ760" s="128"/>
      <c r="DK760" s="128"/>
      <c r="DL760" s="128"/>
      <c r="DM760" s="128"/>
      <c r="DN760" s="128"/>
      <c r="DO760" s="128"/>
      <c r="DP760" s="128"/>
      <c r="DQ760" s="128"/>
      <c r="DR760" s="128"/>
      <c r="DS760" s="128"/>
      <c r="DT760" s="128"/>
      <c r="DU760" s="128"/>
      <c r="DV760" s="128"/>
      <c r="DW760" s="128"/>
      <c r="DX760" s="128"/>
      <c r="DY760" s="128"/>
      <c r="DZ760" s="128"/>
      <c r="EA760" s="128"/>
      <c r="EB760" s="128"/>
    </row>
    <row r="761" spans="10:132">
      <c r="J761" s="128"/>
      <c r="K761" s="128"/>
      <c r="L761" s="128"/>
      <c r="M761" s="128"/>
      <c r="N761" s="128"/>
      <c r="O761" s="128"/>
      <c r="P761" s="128"/>
      <c r="Q761" s="128"/>
      <c r="R761" s="128"/>
      <c r="S761" s="128"/>
      <c r="T761" s="128"/>
      <c r="U761" s="128"/>
      <c r="V761" s="128"/>
      <c r="W761" s="128"/>
      <c r="X761" s="128"/>
      <c r="Y761" s="128"/>
      <c r="Z761" s="128"/>
      <c r="AA761" s="128"/>
      <c r="AB761" s="128"/>
      <c r="AC761" s="128"/>
      <c r="AD761" s="128"/>
      <c r="AE761" s="128"/>
      <c r="AF761" s="128"/>
      <c r="AG761" s="128"/>
      <c r="AH761" s="128"/>
      <c r="AI761" s="128"/>
      <c r="AJ761" s="128"/>
      <c r="AK761" s="128"/>
      <c r="AL761" s="128"/>
      <c r="AM761" s="128"/>
      <c r="AN761" s="128"/>
      <c r="AO761" s="128"/>
      <c r="AP761" s="128"/>
      <c r="AQ761" s="128"/>
      <c r="AR761" s="128"/>
      <c r="AS761" s="128"/>
      <c r="AT761" s="128"/>
      <c r="AU761" s="128"/>
      <c r="AV761" s="128"/>
      <c r="AW761" s="128"/>
      <c r="AX761" s="128"/>
      <c r="AY761" s="128"/>
      <c r="AZ761" s="128"/>
      <c r="BA761" s="128"/>
      <c r="BB761" s="128"/>
      <c r="BC761" s="128"/>
      <c r="BD761" s="128"/>
      <c r="BE761" s="128"/>
      <c r="BF761" s="128"/>
      <c r="BG761" s="128"/>
      <c r="BH761" s="128"/>
      <c r="BI761" s="128"/>
      <c r="BJ761" s="128"/>
      <c r="BK761" s="128"/>
      <c r="BL761" s="128"/>
      <c r="BM761" s="128"/>
      <c r="BN761" s="128"/>
      <c r="BO761" s="128"/>
      <c r="BP761" s="128"/>
      <c r="BQ761" s="128"/>
      <c r="BR761" s="128"/>
      <c r="BS761" s="128"/>
      <c r="BT761" s="128"/>
      <c r="BU761" s="128"/>
      <c r="BV761" s="128"/>
      <c r="BW761" s="128"/>
      <c r="BX761" s="128"/>
      <c r="BY761" s="128"/>
      <c r="BZ761" s="128"/>
      <c r="CA761" s="128"/>
      <c r="CB761" s="128"/>
      <c r="CC761" s="128"/>
      <c r="CD761" s="128"/>
      <c r="CE761" s="128"/>
      <c r="CF761" s="128"/>
      <c r="CG761" s="128"/>
      <c r="CH761" s="128"/>
      <c r="CI761" s="128"/>
      <c r="CJ761" s="128"/>
      <c r="CK761" s="128"/>
      <c r="CL761" s="128"/>
      <c r="CM761" s="128"/>
      <c r="CN761" s="128"/>
      <c r="CO761" s="128"/>
      <c r="CP761" s="128"/>
      <c r="CQ761" s="128"/>
      <c r="CR761" s="128"/>
      <c r="CS761" s="128"/>
      <c r="CT761" s="128"/>
      <c r="CU761" s="128"/>
      <c r="CV761" s="128"/>
      <c r="CW761" s="128"/>
      <c r="CX761" s="128"/>
      <c r="CY761" s="128"/>
      <c r="CZ761" s="128"/>
      <c r="DA761" s="128"/>
      <c r="DB761" s="128"/>
      <c r="DC761" s="128"/>
      <c r="DD761" s="128"/>
      <c r="DE761" s="128"/>
      <c r="DF761" s="128"/>
      <c r="DG761" s="128"/>
      <c r="DH761" s="128"/>
      <c r="DI761" s="128"/>
      <c r="DJ761" s="128"/>
      <c r="DK761" s="128"/>
      <c r="DL761" s="128"/>
      <c r="DM761" s="128"/>
      <c r="DN761" s="128"/>
      <c r="DO761" s="128"/>
      <c r="DP761" s="128"/>
      <c r="DQ761" s="128"/>
      <c r="DR761" s="128"/>
      <c r="DS761" s="128"/>
      <c r="DT761" s="128"/>
      <c r="DU761" s="128"/>
      <c r="DV761" s="128"/>
      <c r="DW761" s="128"/>
      <c r="DX761" s="128"/>
      <c r="DY761" s="128"/>
      <c r="DZ761" s="128"/>
      <c r="EA761" s="128"/>
      <c r="EB761" s="128"/>
    </row>
    <row r="762" spans="10:132">
      <c r="J762" s="128"/>
      <c r="K762" s="128"/>
      <c r="L762" s="128"/>
      <c r="M762" s="128"/>
      <c r="N762" s="128"/>
      <c r="O762" s="128"/>
      <c r="P762" s="128"/>
      <c r="Q762" s="128"/>
      <c r="R762" s="128"/>
      <c r="S762" s="128"/>
      <c r="T762" s="128"/>
      <c r="U762" s="128"/>
      <c r="V762" s="128"/>
      <c r="W762" s="128"/>
      <c r="X762" s="128"/>
      <c r="Y762" s="128"/>
      <c r="Z762" s="128"/>
      <c r="AA762" s="128"/>
      <c r="AB762" s="128"/>
      <c r="AC762" s="128"/>
      <c r="AD762" s="128"/>
      <c r="AE762" s="128"/>
      <c r="AF762" s="128"/>
      <c r="AG762" s="128"/>
      <c r="AH762" s="128"/>
      <c r="AI762" s="128"/>
      <c r="AJ762" s="128"/>
      <c r="AK762" s="128"/>
      <c r="AL762" s="128"/>
      <c r="AM762" s="128"/>
      <c r="AN762" s="128"/>
      <c r="AO762" s="128"/>
      <c r="AP762" s="128"/>
      <c r="AQ762" s="128"/>
      <c r="AR762" s="128"/>
      <c r="AS762" s="128"/>
      <c r="AT762" s="128"/>
      <c r="AU762" s="128"/>
      <c r="AV762" s="128"/>
      <c r="AW762" s="128"/>
      <c r="AX762" s="128"/>
      <c r="AY762" s="128"/>
      <c r="AZ762" s="128"/>
      <c r="BA762" s="128"/>
      <c r="BB762" s="128"/>
      <c r="BC762" s="128"/>
      <c r="BD762" s="128"/>
      <c r="BE762" s="128"/>
      <c r="BF762" s="128"/>
      <c r="BG762" s="128"/>
      <c r="BH762" s="128"/>
      <c r="BI762" s="128"/>
      <c r="BJ762" s="128"/>
      <c r="BK762" s="128"/>
      <c r="BL762" s="128"/>
      <c r="BM762" s="128"/>
      <c r="BN762" s="128"/>
      <c r="BO762" s="128"/>
      <c r="BP762" s="128"/>
      <c r="BQ762" s="128"/>
      <c r="BR762" s="128"/>
      <c r="BS762" s="128"/>
      <c r="BT762" s="128"/>
      <c r="BU762" s="128"/>
      <c r="BV762" s="128"/>
      <c r="BW762" s="128"/>
      <c r="BX762" s="128"/>
      <c r="BY762" s="128"/>
      <c r="BZ762" s="128"/>
      <c r="CA762" s="128"/>
      <c r="CB762" s="128"/>
      <c r="CC762" s="128"/>
      <c r="CD762" s="128"/>
      <c r="CE762" s="128"/>
      <c r="CF762" s="128"/>
      <c r="CG762" s="128"/>
      <c r="CH762" s="128"/>
      <c r="CI762" s="128"/>
      <c r="CJ762" s="128"/>
      <c r="CK762" s="128"/>
      <c r="CL762" s="128"/>
      <c r="CM762" s="128"/>
      <c r="CN762" s="128"/>
      <c r="CO762" s="128"/>
      <c r="CP762" s="128"/>
      <c r="CQ762" s="128"/>
      <c r="CR762" s="128"/>
      <c r="CS762" s="128"/>
      <c r="CT762" s="128"/>
      <c r="CU762" s="128"/>
      <c r="CV762" s="128"/>
      <c r="CW762" s="128"/>
      <c r="CX762" s="128"/>
      <c r="CY762" s="128"/>
      <c r="CZ762" s="128"/>
      <c r="DA762" s="128"/>
      <c r="DB762" s="128"/>
      <c r="DC762" s="128"/>
      <c r="DD762" s="128"/>
      <c r="DE762" s="128"/>
      <c r="DF762" s="128"/>
      <c r="DG762" s="128"/>
      <c r="DH762" s="128"/>
      <c r="DI762" s="128"/>
      <c r="DJ762" s="128"/>
      <c r="DK762" s="128"/>
      <c r="DL762" s="128"/>
      <c r="DM762" s="128"/>
      <c r="DN762" s="128"/>
      <c r="DO762" s="128"/>
      <c r="DP762" s="128"/>
      <c r="DQ762" s="128"/>
      <c r="DR762" s="128"/>
      <c r="DS762" s="128"/>
      <c r="DT762" s="128"/>
      <c r="DU762" s="128"/>
      <c r="DV762" s="128"/>
      <c r="DW762" s="128"/>
      <c r="DX762" s="128"/>
      <c r="DY762" s="128"/>
      <c r="DZ762" s="128"/>
      <c r="EA762" s="128"/>
      <c r="EB762" s="128"/>
    </row>
    <row r="763" spans="10:132">
      <c r="J763" s="128"/>
      <c r="K763" s="128"/>
      <c r="L763" s="128"/>
      <c r="M763" s="128"/>
      <c r="N763" s="128"/>
      <c r="O763" s="128"/>
      <c r="P763" s="128"/>
      <c r="Q763" s="128"/>
      <c r="R763" s="128"/>
      <c r="S763" s="128"/>
      <c r="T763" s="128"/>
      <c r="U763" s="128"/>
      <c r="V763" s="128"/>
      <c r="W763" s="128"/>
      <c r="X763" s="128"/>
      <c r="Y763" s="128"/>
      <c r="Z763" s="128"/>
      <c r="AA763" s="128"/>
      <c r="AB763" s="128"/>
      <c r="AC763" s="128"/>
      <c r="AD763" s="128"/>
      <c r="AE763" s="128"/>
      <c r="AF763" s="128"/>
      <c r="AG763" s="128"/>
      <c r="AH763" s="128"/>
      <c r="AI763" s="128"/>
      <c r="AJ763" s="128"/>
      <c r="AK763" s="128"/>
      <c r="AL763" s="128"/>
      <c r="AM763" s="128"/>
      <c r="AN763" s="128"/>
      <c r="AO763" s="128"/>
      <c r="AP763" s="128"/>
      <c r="AQ763" s="128"/>
      <c r="AR763" s="128"/>
      <c r="AS763" s="128"/>
      <c r="AT763" s="128"/>
      <c r="AU763" s="128"/>
      <c r="AV763" s="128"/>
      <c r="AW763" s="128"/>
      <c r="AX763" s="128"/>
      <c r="AY763" s="128"/>
      <c r="AZ763" s="128"/>
      <c r="BA763" s="128"/>
      <c r="BB763" s="128"/>
      <c r="BC763" s="128"/>
      <c r="BD763" s="128"/>
      <c r="BE763" s="128"/>
      <c r="BF763" s="128"/>
      <c r="BG763" s="128"/>
      <c r="BH763" s="128"/>
      <c r="BI763" s="128"/>
      <c r="BJ763" s="128"/>
      <c r="BK763" s="128"/>
      <c r="BL763" s="128"/>
      <c r="BM763" s="128"/>
      <c r="BN763" s="128"/>
      <c r="BO763" s="128"/>
      <c r="BP763" s="128"/>
      <c r="BQ763" s="128"/>
      <c r="BR763" s="128"/>
      <c r="BS763" s="128"/>
      <c r="BT763" s="128"/>
      <c r="BU763" s="128"/>
      <c r="BV763" s="128"/>
      <c r="BW763" s="128"/>
      <c r="BX763" s="128"/>
      <c r="BY763" s="128"/>
      <c r="BZ763" s="128"/>
      <c r="CA763" s="128"/>
      <c r="CB763" s="128"/>
      <c r="CC763" s="128"/>
      <c r="CD763" s="128"/>
      <c r="CE763" s="128"/>
      <c r="CF763" s="128"/>
      <c r="CG763" s="128"/>
      <c r="CH763" s="128"/>
      <c r="CI763" s="128"/>
      <c r="CJ763" s="128"/>
      <c r="CK763" s="128"/>
      <c r="CL763" s="128"/>
      <c r="CM763" s="128"/>
      <c r="CN763" s="128"/>
      <c r="CO763" s="128"/>
      <c r="CP763" s="128"/>
      <c r="CQ763" s="128"/>
      <c r="CR763" s="128"/>
      <c r="CS763" s="128"/>
      <c r="CT763" s="128"/>
      <c r="CU763" s="128"/>
      <c r="CV763" s="128"/>
      <c r="CW763" s="128"/>
      <c r="CX763" s="128"/>
      <c r="CY763" s="128"/>
      <c r="CZ763" s="128"/>
      <c r="DA763" s="128"/>
      <c r="DB763" s="128"/>
      <c r="DC763" s="128"/>
      <c r="DD763" s="128"/>
      <c r="DE763" s="128"/>
      <c r="DF763" s="128"/>
      <c r="DG763" s="128"/>
      <c r="DH763" s="128"/>
      <c r="DI763" s="128"/>
      <c r="DJ763" s="128"/>
      <c r="DK763" s="128"/>
      <c r="DL763" s="128"/>
      <c r="DM763" s="128"/>
      <c r="DN763" s="128"/>
      <c r="DO763" s="128"/>
      <c r="DP763" s="128"/>
      <c r="DQ763" s="128"/>
      <c r="DR763" s="128"/>
      <c r="DS763" s="128"/>
      <c r="DT763" s="128"/>
      <c r="DU763" s="128"/>
      <c r="DV763" s="128"/>
      <c r="DW763" s="128"/>
      <c r="DX763" s="128"/>
      <c r="DY763" s="128"/>
      <c r="DZ763" s="128"/>
      <c r="EA763" s="128"/>
      <c r="EB763" s="128"/>
    </row>
    <row r="764" spans="10:132">
      <c r="J764" s="128"/>
      <c r="K764" s="128"/>
      <c r="L764" s="128"/>
      <c r="M764" s="128"/>
      <c r="N764" s="128"/>
      <c r="O764" s="128"/>
      <c r="P764" s="128"/>
      <c r="Q764" s="128"/>
      <c r="R764" s="128"/>
      <c r="S764" s="128"/>
      <c r="T764" s="128"/>
      <c r="U764" s="128"/>
      <c r="V764" s="128"/>
      <c r="W764" s="128"/>
      <c r="X764" s="128"/>
      <c r="Y764" s="128"/>
      <c r="Z764" s="128"/>
      <c r="AA764" s="128"/>
      <c r="AB764" s="128"/>
      <c r="AC764" s="128"/>
      <c r="AD764" s="128"/>
      <c r="AE764" s="128"/>
      <c r="AF764" s="128"/>
      <c r="AG764" s="128"/>
      <c r="AH764" s="128"/>
      <c r="AI764" s="128"/>
      <c r="AJ764" s="128"/>
      <c r="AK764" s="128"/>
      <c r="AL764" s="128"/>
      <c r="AM764" s="128"/>
      <c r="AN764" s="128"/>
      <c r="AO764" s="128"/>
      <c r="AP764" s="128"/>
      <c r="AQ764" s="128"/>
      <c r="AR764" s="128"/>
      <c r="AS764" s="128"/>
      <c r="AT764" s="128"/>
      <c r="AU764" s="128"/>
      <c r="AV764" s="128"/>
      <c r="AW764" s="128"/>
      <c r="AX764" s="128"/>
      <c r="AY764" s="128"/>
      <c r="AZ764" s="128"/>
      <c r="BA764" s="128"/>
      <c r="BB764" s="128"/>
      <c r="BC764" s="128"/>
      <c r="BD764" s="128"/>
      <c r="BE764" s="128"/>
      <c r="BF764" s="128"/>
      <c r="BG764" s="128"/>
      <c r="BH764" s="128"/>
      <c r="BI764" s="128"/>
      <c r="BJ764" s="128"/>
      <c r="BK764" s="128"/>
      <c r="BL764" s="128"/>
      <c r="BM764" s="128"/>
      <c r="BN764" s="128"/>
      <c r="BO764" s="128"/>
      <c r="BP764" s="128"/>
      <c r="BQ764" s="128"/>
      <c r="BR764" s="128"/>
      <c r="BS764" s="128"/>
      <c r="BT764" s="128"/>
      <c r="BU764" s="128"/>
      <c r="BV764" s="128"/>
      <c r="BW764" s="128"/>
      <c r="BX764" s="128"/>
      <c r="BY764" s="128"/>
      <c r="BZ764" s="128"/>
      <c r="CA764" s="128"/>
      <c r="CB764" s="128"/>
      <c r="CC764" s="128"/>
      <c r="CD764" s="128"/>
      <c r="CE764" s="128"/>
      <c r="CF764" s="128"/>
      <c r="CG764" s="128"/>
      <c r="CH764" s="128"/>
      <c r="CI764" s="128"/>
      <c r="CJ764" s="128"/>
      <c r="CK764" s="128"/>
      <c r="CL764" s="128"/>
      <c r="CM764" s="128"/>
      <c r="CN764" s="128"/>
      <c r="CO764" s="128"/>
      <c r="CP764" s="128"/>
      <c r="CQ764" s="128"/>
      <c r="CR764" s="128"/>
      <c r="CS764" s="128"/>
      <c r="CT764" s="128"/>
      <c r="CU764" s="128"/>
      <c r="CV764" s="128"/>
      <c r="CW764" s="128"/>
      <c r="CX764" s="128"/>
      <c r="CY764" s="128"/>
      <c r="CZ764" s="128"/>
      <c r="DA764" s="128"/>
      <c r="DB764" s="128"/>
      <c r="DC764" s="128"/>
      <c r="DD764" s="128"/>
      <c r="DE764" s="128"/>
      <c r="DF764" s="128"/>
      <c r="DG764" s="128"/>
      <c r="DH764" s="128"/>
      <c r="DI764" s="128"/>
      <c r="DJ764" s="128"/>
      <c r="DK764" s="128"/>
      <c r="DL764" s="128"/>
      <c r="DM764" s="128"/>
      <c r="DN764" s="128"/>
      <c r="DO764" s="128"/>
      <c r="DP764" s="128"/>
      <c r="DQ764" s="128"/>
      <c r="DR764" s="128"/>
      <c r="DS764" s="128"/>
      <c r="DT764" s="128"/>
      <c r="DU764" s="128"/>
      <c r="DV764" s="128"/>
      <c r="DW764" s="128"/>
      <c r="DX764" s="128"/>
      <c r="DY764" s="128"/>
      <c r="DZ764" s="128"/>
      <c r="EA764" s="128"/>
      <c r="EB764" s="128"/>
    </row>
    <row r="765" spans="10:132">
      <c r="J765" s="128"/>
      <c r="K765" s="128"/>
      <c r="L765" s="128"/>
      <c r="M765" s="128"/>
      <c r="N765" s="128"/>
      <c r="O765" s="128"/>
      <c r="P765" s="128"/>
      <c r="Q765" s="128"/>
      <c r="R765" s="128"/>
      <c r="S765" s="128"/>
      <c r="T765" s="128"/>
      <c r="U765" s="128"/>
      <c r="V765" s="128"/>
      <c r="W765" s="128"/>
      <c r="X765" s="128"/>
      <c r="Y765" s="128"/>
      <c r="Z765" s="128"/>
      <c r="AA765" s="128"/>
      <c r="AB765" s="128"/>
      <c r="AC765" s="128"/>
      <c r="AD765" s="128"/>
      <c r="AE765" s="128"/>
      <c r="AF765" s="128"/>
      <c r="AG765" s="128"/>
      <c r="AH765" s="128"/>
      <c r="AI765" s="128"/>
      <c r="AJ765" s="128"/>
      <c r="AK765" s="128"/>
      <c r="AL765" s="128"/>
      <c r="AM765" s="128"/>
      <c r="AN765" s="128"/>
      <c r="AO765" s="128"/>
      <c r="AP765" s="128"/>
      <c r="AQ765" s="128"/>
      <c r="AR765" s="128"/>
      <c r="AS765" s="128"/>
      <c r="AT765" s="128"/>
      <c r="AU765" s="128"/>
      <c r="AV765" s="128"/>
      <c r="AW765" s="128"/>
      <c r="AX765" s="128"/>
      <c r="AY765" s="128"/>
      <c r="AZ765" s="128"/>
      <c r="BA765" s="128"/>
      <c r="BB765" s="128"/>
      <c r="BC765" s="128"/>
      <c r="BD765" s="128"/>
      <c r="BE765" s="128"/>
      <c r="BF765" s="128"/>
      <c r="BG765" s="128"/>
      <c r="BH765" s="128"/>
      <c r="BI765" s="128"/>
      <c r="BJ765" s="128"/>
      <c r="BK765" s="128"/>
      <c r="BL765" s="128"/>
      <c r="BM765" s="128"/>
      <c r="BN765" s="128"/>
      <c r="BO765" s="128"/>
      <c r="BP765" s="128"/>
      <c r="BQ765" s="128"/>
      <c r="BR765" s="128"/>
      <c r="BS765" s="128"/>
      <c r="BT765" s="128"/>
      <c r="BU765" s="128"/>
      <c r="BV765" s="128"/>
      <c r="BW765" s="128"/>
      <c r="BX765" s="128"/>
      <c r="BY765" s="128"/>
      <c r="BZ765" s="128"/>
      <c r="CA765" s="128"/>
      <c r="CB765" s="128"/>
      <c r="CC765" s="128"/>
      <c r="CD765" s="128"/>
      <c r="CE765" s="128"/>
      <c r="CF765" s="128"/>
      <c r="CG765" s="128"/>
      <c r="CH765" s="128"/>
      <c r="CI765" s="128"/>
      <c r="CJ765" s="128"/>
      <c r="CK765" s="128"/>
      <c r="CL765" s="128"/>
      <c r="CM765" s="128"/>
      <c r="CN765" s="128"/>
      <c r="CO765" s="128"/>
      <c r="CP765" s="128"/>
      <c r="CQ765" s="128"/>
      <c r="CR765" s="128"/>
      <c r="CS765" s="128"/>
      <c r="CT765" s="128"/>
      <c r="CU765" s="128"/>
      <c r="CV765" s="128"/>
      <c r="CW765" s="128"/>
      <c r="CX765" s="128"/>
      <c r="CY765" s="128"/>
      <c r="CZ765" s="128"/>
      <c r="DA765" s="128"/>
      <c r="DB765" s="128"/>
      <c r="DC765" s="128"/>
      <c r="DD765" s="128"/>
      <c r="DE765" s="128"/>
      <c r="DF765" s="128"/>
      <c r="DG765" s="128"/>
      <c r="DH765" s="128"/>
      <c r="DI765" s="128"/>
      <c r="DJ765" s="128"/>
      <c r="DK765" s="128"/>
      <c r="DL765" s="128"/>
      <c r="DM765" s="128"/>
      <c r="DN765" s="128"/>
      <c r="DO765" s="128"/>
      <c r="DP765" s="128"/>
      <c r="DQ765" s="128"/>
      <c r="DR765" s="128"/>
      <c r="DS765" s="128"/>
      <c r="DT765" s="128"/>
      <c r="DU765" s="128"/>
      <c r="DV765" s="128"/>
      <c r="DW765" s="128"/>
      <c r="DX765" s="128"/>
      <c r="DY765" s="128"/>
      <c r="DZ765" s="128"/>
      <c r="EA765" s="128"/>
      <c r="EB765" s="128"/>
    </row>
    <row r="766" spans="10:132">
      <c r="J766" s="128"/>
      <c r="K766" s="128"/>
      <c r="L766" s="128"/>
      <c r="M766" s="128"/>
      <c r="N766" s="128"/>
      <c r="O766" s="128"/>
      <c r="P766" s="128"/>
      <c r="Q766" s="128"/>
      <c r="R766" s="128"/>
      <c r="S766" s="128"/>
      <c r="T766" s="128"/>
      <c r="U766" s="128"/>
      <c r="V766" s="128"/>
      <c r="W766" s="128"/>
      <c r="X766" s="128"/>
      <c r="Y766" s="128"/>
      <c r="Z766" s="128"/>
      <c r="AA766" s="128"/>
      <c r="AB766" s="128"/>
      <c r="AC766" s="128"/>
      <c r="AD766" s="128"/>
      <c r="AE766" s="128"/>
      <c r="AF766" s="128"/>
      <c r="AG766" s="128"/>
      <c r="AH766" s="128"/>
      <c r="AI766" s="128"/>
      <c r="AJ766" s="128"/>
      <c r="AK766" s="128"/>
      <c r="AL766" s="128"/>
      <c r="AM766" s="128"/>
      <c r="AN766" s="128"/>
      <c r="AO766" s="128"/>
      <c r="AP766" s="128"/>
      <c r="AQ766" s="128"/>
      <c r="AR766" s="128"/>
      <c r="AS766" s="128"/>
      <c r="AT766" s="128"/>
      <c r="AU766" s="128"/>
      <c r="AV766" s="128"/>
      <c r="AW766" s="128"/>
      <c r="AX766" s="128"/>
      <c r="AY766" s="128"/>
      <c r="AZ766" s="128"/>
      <c r="BA766" s="128"/>
      <c r="BB766" s="128"/>
      <c r="BC766" s="128"/>
      <c r="BD766" s="128"/>
      <c r="BE766" s="128"/>
      <c r="BF766" s="128"/>
      <c r="BG766" s="128"/>
      <c r="BH766" s="128"/>
      <c r="BI766" s="128"/>
      <c r="BJ766" s="128"/>
      <c r="BK766" s="128"/>
      <c r="BL766" s="128"/>
      <c r="BM766" s="128"/>
      <c r="BN766" s="128"/>
      <c r="BO766" s="128"/>
      <c r="BP766" s="128"/>
      <c r="BQ766" s="128"/>
      <c r="BR766" s="128"/>
      <c r="BS766" s="128"/>
      <c r="BT766" s="128"/>
      <c r="BU766" s="128"/>
      <c r="BV766" s="128"/>
      <c r="BW766" s="128"/>
      <c r="BX766" s="128"/>
      <c r="BY766" s="128"/>
      <c r="BZ766" s="128"/>
      <c r="CA766" s="128"/>
      <c r="CB766" s="128"/>
      <c r="CC766" s="128"/>
      <c r="CD766" s="128"/>
      <c r="CE766" s="128"/>
      <c r="CF766" s="128"/>
      <c r="CG766" s="128"/>
      <c r="CH766" s="128"/>
      <c r="CI766" s="128"/>
      <c r="CJ766" s="128"/>
      <c r="CK766" s="128"/>
      <c r="CL766" s="128"/>
      <c r="CM766" s="128"/>
      <c r="CN766" s="128"/>
      <c r="CO766" s="128"/>
      <c r="CP766" s="128"/>
      <c r="CQ766" s="128"/>
      <c r="CR766" s="128"/>
      <c r="CS766" s="128"/>
      <c r="CT766" s="128"/>
      <c r="CU766" s="128"/>
      <c r="CV766" s="128"/>
      <c r="CW766" s="128"/>
      <c r="CX766" s="128"/>
      <c r="CY766" s="128"/>
      <c r="CZ766" s="128"/>
      <c r="DA766" s="128"/>
      <c r="DB766" s="128"/>
      <c r="DC766" s="128"/>
      <c r="DD766" s="128"/>
      <c r="DE766" s="128"/>
      <c r="DF766" s="128"/>
      <c r="DG766" s="128"/>
      <c r="DH766" s="128"/>
      <c r="DI766" s="128"/>
      <c r="DJ766" s="128"/>
      <c r="DK766" s="128"/>
      <c r="DL766" s="128"/>
      <c r="DM766" s="128"/>
      <c r="DN766" s="128"/>
      <c r="DO766" s="128"/>
      <c r="DP766" s="128"/>
      <c r="DQ766" s="128"/>
      <c r="DR766" s="128"/>
      <c r="DS766" s="128"/>
      <c r="DT766" s="128"/>
      <c r="DU766" s="128"/>
      <c r="DV766" s="128"/>
      <c r="DW766" s="128"/>
      <c r="DX766" s="128"/>
      <c r="DY766" s="128"/>
      <c r="DZ766" s="128"/>
      <c r="EA766" s="128"/>
      <c r="EB766" s="128"/>
    </row>
    <row r="767" spans="10:132">
      <c r="J767" s="128"/>
      <c r="K767" s="128"/>
      <c r="L767" s="128"/>
      <c r="M767" s="128"/>
      <c r="N767" s="128"/>
      <c r="O767" s="128"/>
      <c r="P767" s="128"/>
      <c r="Q767" s="128"/>
      <c r="R767" s="128"/>
      <c r="S767" s="128"/>
      <c r="T767" s="128"/>
      <c r="U767" s="128"/>
      <c r="V767" s="128"/>
      <c r="W767" s="128"/>
      <c r="X767" s="128"/>
      <c r="Y767" s="128"/>
      <c r="Z767" s="128"/>
      <c r="AA767" s="128"/>
      <c r="AB767" s="128"/>
      <c r="AC767" s="128"/>
      <c r="AD767" s="128"/>
      <c r="AE767" s="128"/>
      <c r="AF767" s="128"/>
      <c r="AG767" s="128"/>
      <c r="AH767" s="128"/>
      <c r="AI767" s="128"/>
      <c r="AJ767" s="128"/>
      <c r="AK767" s="128"/>
      <c r="AL767" s="128"/>
      <c r="AM767" s="128"/>
      <c r="AN767" s="128"/>
      <c r="AO767" s="128"/>
      <c r="AP767" s="128"/>
      <c r="AQ767" s="128"/>
      <c r="AR767" s="128"/>
      <c r="AS767" s="128"/>
      <c r="AT767" s="128"/>
      <c r="AU767" s="128"/>
      <c r="AV767" s="128"/>
      <c r="AW767" s="128"/>
      <c r="AX767" s="128"/>
      <c r="AY767" s="128"/>
      <c r="AZ767" s="128"/>
      <c r="BA767" s="128"/>
      <c r="BB767" s="128"/>
      <c r="BC767" s="128"/>
      <c r="BD767" s="128"/>
      <c r="BE767" s="128"/>
      <c r="BF767" s="128"/>
      <c r="BG767" s="128"/>
      <c r="BH767" s="128"/>
      <c r="BI767" s="128"/>
      <c r="BJ767" s="128"/>
      <c r="BK767" s="128"/>
      <c r="BL767" s="128"/>
      <c r="BM767" s="128"/>
      <c r="BN767" s="128"/>
      <c r="BO767" s="128"/>
      <c r="BP767" s="128"/>
      <c r="BQ767" s="128"/>
      <c r="BR767" s="128"/>
      <c r="BS767" s="128"/>
      <c r="BT767" s="128"/>
      <c r="BU767" s="128"/>
      <c r="BV767" s="128"/>
      <c r="BW767" s="128"/>
      <c r="BX767" s="128"/>
      <c r="BY767" s="128"/>
      <c r="BZ767" s="128"/>
      <c r="CA767" s="128"/>
      <c r="CB767" s="128"/>
      <c r="CC767" s="128"/>
      <c r="CD767" s="128"/>
      <c r="CE767" s="128"/>
      <c r="CF767" s="128"/>
      <c r="CG767" s="128"/>
      <c r="CH767" s="128"/>
      <c r="CI767" s="128"/>
      <c r="CJ767" s="128"/>
      <c r="CK767" s="128"/>
      <c r="CL767" s="128"/>
      <c r="CM767" s="128"/>
      <c r="CN767" s="128"/>
      <c r="CO767" s="128"/>
      <c r="CP767" s="128"/>
      <c r="CQ767" s="128"/>
      <c r="CR767" s="128"/>
      <c r="CS767" s="128"/>
      <c r="CT767" s="128"/>
      <c r="CU767" s="128"/>
      <c r="CV767" s="128"/>
      <c r="CW767" s="128"/>
      <c r="CX767" s="128"/>
      <c r="CY767" s="128"/>
      <c r="CZ767" s="128"/>
      <c r="DA767" s="128"/>
      <c r="DB767" s="128"/>
      <c r="DC767" s="128"/>
      <c r="DD767" s="128"/>
      <c r="DE767" s="128"/>
      <c r="DF767" s="128"/>
      <c r="DG767" s="128"/>
      <c r="DH767" s="128"/>
      <c r="DI767" s="128"/>
      <c r="DJ767" s="128"/>
      <c r="DK767" s="128"/>
      <c r="DL767" s="128"/>
      <c r="DM767" s="128"/>
      <c r="DN767" s="128"/>
      <c r="DO767" s="128"/>
      <c r="DP767" s="128"/>
      <c r="DQ767" s="128"/>
      <c r="DR767" s="128"/>
      <c r="DS767" s="128"/>
      <c r="DT767" s="128"/>
      <c r="DU767" s="128"/>
      <c r="DV767" s="128"/>
      <c r="DW767" s="128"/>
      <c r="DX767" s="128"/>
      <c r="DY767" s="128"/>
      <c r="DZ767" s="128"/>
      <c r="EA767" s="128"/>
      <c r="EB767" s="128"/>
    </row>
    <row r="768" spans="10:132">
      <c r="J768" s="128"/>
      <c r="K768" s="128"/>
      <c r="L768" s="128"/>
      <c r="M768" s="128"/>
      <c r="N768" s="128"/>
      <c r="O768" s="128"/>
      <c r="P768" s="128"/>
      <c r="Q768" s="128"/>
      <c r="R768" s="128"/>
      <c r="S768" s="128"/>
      <c r="T768" s="128"/>
      <c r="U768" s="128"/>
      <c r="V768" s="128"/>
      <c r="W768" s="128"/>
      <c r="X768" s="128"/>
      <c r="Y768" s="128"/>
      <c r="Z768" s="128"/>
      <c r="AA768" s="128"/>
      <c r="AB768" s="128"/>
      <c r="AC768" s="128"/>
      <c r="AD768" s="128"/>
      <c r="AE768" s="128"/>
      <c r="AF768" s="128"/>
      <c r="AG768" s="128"/>
      <c r="AH768" s="128"/>
      <c r="AI768" s="128"/>
      <c r="AJ768" s="128"/>
      <c r="AK768" s="128"/>
      <c r="AL768" s="128"/>
      <c r="AM768" s="128"/>
      <c r="AN768" s="128"/>
      <c r="AO768" s="128"/>
      <c r="AP768" s="128"/>
      <c r="AQ768" s="128"/>
      <c r="AR768" s="128"/>
      <c r="AS768" s="128"/>
      <c r="AT768" s="128"/>
      <c r="AU768" s="128"/>
      <c r="AV768" s="128"/>
      <c r="AW768" s="128"/>
      <c r="AX768" s="128"/>
      <c r="AY768" s="128"/>
      <c r="AZ768" s="128"/>
      <c r="BA768" s="128"/>
      <c r="BB768" s="128"/>
      <c r="BC768" s="128"/>
      <c r="BD768" s="128"/>
      <c r="BE768" s="128"/>
      <c r="BF768" s="128"/>
      <c r="BG768" s="128"/>
      <c r="BH768" s="128"/>
      <c r="BI768" s="128"/>
      <c r="BJ768" s="128"/>
      <c r="BK768" s="128"/>
      <c r="BL768" s="128"/>
      <c r="BM768" s="128"/>
      <c r="BN768" s="128"/>
      <c r="BO768" s="128"/>
      <c r="BP768" s="128"/>
      <c r="BQ768" s="128"/>
      <c r="BR768" s="128"/>
      <c r="BS768" s="128"/>
      <c r="BT768" s="128"/>
      <c r="BU768" s="128"/>
      <c r="BV768" s="128"/>
      <c r="BW768" s="128"/>
      <c r="BX768" s="128"/>
      <c r="BY768" s="128"/>
      <c r="BZ768" s="128"/>
      <c r="CA768" s="128"/>
      <c r="CB768" s="128"/>
      <c r="CC768" s="128"/>
      <c r="CD768" s="128"/>
      <c r="CE768" s="128"/>
      <c r="CF768" s="128"/>
      <c r="CG768" s="128"/>
      <c r="CH768" s="128"/>
      <c r="CI768" s="128"/>
      <c r="CJ768" s="128"/>
      <c r="CK768" s="128"/>
      <c r="CL768" s="128"/>
      <c r="CM768" s="128"/>
      <c r="CN768" s="128"/>
      <c r="CO768" s="128"/>
      <c r="CP768" s="128"/>
      <c r="CQ768" s="128"/>
      <c r="CR768" s="128"/>
      <c r="CS768" s="128"/>
      <c r="CT768" s="128"/>
      <c r="CU768" s="128"/>
      <c r="CV768" s="128"/>
      <c r="CW768" s="128"/>
      <c r="CX768" s="128"/>
      <c r="CY768" s="128"/>
      <c r="CZ768" s="128"/>
      <c r="DA768" s="128"/>
      <c r="DB768" s="128"/>
      <c r="DC768" s="128"/>
      <c r="DD768" s="128"/>
      <c r="DE768" s="128"/>
      <c r="DF768" s="128"/>
      <c r="DG768" s="128"/>
      <c r="DH768" s="128"/>
      <c r="DI768" s="128"/>
      <c r="DJ768" s="128"/>
      <c r="DK768" s="128"/>
      <c r="DL768" s="128"/>
      <c r="DM768" s="128"/>
      <c r="DN768" s="128"/>
      <c r="DO768" s="128"/>
      <c r="DP768" s="128"/>
      <c r="DQ768" s="128"/>
      <c r="DR768" s="128"/>
      <c r="DS768" s="128"/>
      <c r="DT768" s="128"/>
      <c r="DU768" s="128"/>
      <c r="DV768" s="128"/>
      <c r="DW768" s="128"/>
      <c r="DX768" s="128"/>
      <c r="DY768" s="128"/>
      <c r="DZ768" s="128"/>
      <c r="EA768" s="128"/>
      <c r="EB768" s="128"/>
    </row>
    <row r="769" spans="10:132">
      <c r="J769" s="128"/>
      <c r="K769" s="128"/>
      <c r="L769" s="128"/>
      <c r="M769" s="128"/>
      <c r="N769" s="128"/>
      <c r="O769" s="128"/>
      <c r="P769" s="128"/>
      <c r="Q769" s="128"/>
      <c r="R769" s="128"/>
      <c r="S769" s="128"/>
      <c r="T769" s="128"/>
      <c r="U769" s="128"/>
      <c r="V769" s="128"/>
      <c r="W769" s="128"/>
      <c r="X769" s="128"/>
      <c r="Y769" s="128"/>
      <c r="Z769" s="128"/>
      <c r="AA769" s="128"/>
      <c r="AB769" s="128"/>
      <c r="AC769" s="128"/>
      <c r="AD769" s="128"/>
      <c r="AE769" s="128"/>
      <c r="AF769" s="128"/>
      <c r="AG769" s="128"/>
      <c r="AH769" s="128"/>
      <c r="AI769" s="128"/>
      <c r="AJ769" s="128"/>
      <c r="AK769" s="128"/>
      <c r="AL769" s="128"/>
      <c r="AM769" s="128"/>
      <c r="AN769" s="128"/>
      <c r="AO769" s="128"/>
      <c r="AP769" s="128"/>
      <c r="AQ769" s="128"/>
      <c r="AR769" s="128"/>
      <c r="AS769" s="128"/>
      <c r="AT769" s="128"/>
      <c r="AU769" s="128"/>
      <c r="AV769" s="128"/>
      <c r="AW769" s="128"/>
      <c r="AX769" s="128"/>
      <c r="AY769" s="128"/>
      <c r="AZ769" s="128"/>
      <c r="BA769" s="128"/>
      <c r="BB769" s="128"/>
      <c r="BC769" s="128"/>
      <c r="BD769" s="128"/>
      <c r="BE769" s="128"/>
      <c r="BF769" s="128"/>
      <c r="BG769" s="128"/>
      <c r="BH769" s="128"/>
      <c r="BI769" s="128"/>
      <c r="BJ769" s="128"/>
      <c r="BK769" s="128"/>
      <c r="BL769" s="128"/>
      <c r="BM769" s="128"/>
      <c r="BN769" s="128"/>
      <c r="BO769" s="128"/>
      <c r="BP769" s="128"/>
      <c r="BQ769" s="128"/>
      <c r="BR769" s="128"/>
      <c r="BS769" s="128"/>
      <c r="BT769" s="128"/>
      <c r="BU769" s="128"/>
      <c r="BV769" s="128"/>
      <c r="BW769" s="128"/>
      <c r="BX769" s="128"/>
      <c r="BY769" s="128"/>
      <c r="BZ769" s="128"/>
      <c r="CA769" s="128"/>
      <c r="CB769" s="128"/>
      <c r="CC769" s="128"/>
      <c r="CD769" s="128"/>
      <c r="CE769" s="128"/>
      <c r="CF769" s="128"/>
      <c r="CG769" s="128"/>
      <c r="CH769" s="128"/>
      <c r="CI769" s="128"/>
      <c r="CJ769" s="128"/>
      <c r="CK769" s="128"/>
      <c r="CL769" s="128"/>
      <c r="CM769" s="128"/>
      <c r="CN769" s="128"/>
      <c r="CO769" s="128"/>
      <c r="CP769" s="128"/>
      <c r="CQ769" s="128"/>
      <c r="CR769" s="128"/>
      <c r="CS769" s="128"/>
      <c r="CT769" s="128"/>
      <c r="CU769" s="128"/>
      <c r="CV769" s="128"/>
      <c r="CW769" s="128"/>
      <c r="CX769" s="128"/>
      <c r="CY769" s="128"/>
      <c r="CZ769" s="128"/>
      <c r="DA769" s="128"/>
      <c r="DB769" s="128"/>
      <c r="DC769" s="128"/>
      <c r="DD769" s="128"/>
      <c r="DE769" s="128"/>
      <c r="DF769" s="128"/>
      <c r="DG769" s="128"/>
      <c r="DH769" s="128"/>
      <c r="DI769" s="128"/>
      <c r="DJ769" s="128"/>
      <c r="DK769" s="128"/>
      <c r="DL769" s="128"/>
      <c r="DM769" s="128"/>
      <c r="DN769" s="128"/>
      <c r="DO769" s="128"/>
      <c r="DP769" s="128"/>
      <c r="DQ769" s="128"/>
      <c r="DR769" s="128"/>
      <c r="DS769" s="128"/>
      <c r="DT769" s="128"/>
      <c r="DU769" s="128"/>
      <c r="DV769" s="128"/>
      <c r="DW769" s="128"/>
      <c r="DX769" s="128"/>
      <c r="DY769" s="128"/>
      <c r="DZ769" s="128"/>
      <c r="EA769" s="128"/>
      <c r="EB769" s="128"/>
    </row>
    <row r="770" spans="10:132">
      <c r="J770" s="128"/>
      <c r="K770" s="128"/>
      <c r="L770" s="128"/>
      <c r="M770" s="128"/>
      <c r="N770" s="128"/>
      <c r="O770" s="128"/>
      <c r="P770" s="128"/>
      <c r="Q770" s="128"/>
      <c r="R770" s="128"/>
      <c r="S770" s="128"/>
      <c r="T770" s="128"/>
      <c r="U770" s="128"/>
      <c r="V770" s="128"/>
      <c r="W770" s="128"/>
      <c r="X770" s="128"/>
      <c r="Y770" s="128"/>
      <c r="Z770" s="128"/>
      <c r="AA770" s="128"/>
      <c r="AB770" s="128"/>
      <c r="AC770" s="128"/>
      <c r="AD770" s="128"/>
      <c r="AE770" s="128"/>
      <c r="AF770" s="128"/>
      <c r="AG770" s="128"/>
      <c r="AH770" s="128"/>
      <c r="AI770" s="128"/>
      <c r="AJ770" s="128"/>
      <c r="AK770" s="128"/>
      <c r="AL770" s="128"/>
      <c r="AM770" s="128"/>
      <c r="AN770" s="128"/>
      <c r="AO770" s="128"/>
      <c r="AP770" s="128"/>
      <c r="AQ770" s="128"/>
      <c r="AR770" s="128"/>
      <c r="AS770" s="128"/>
      <c r="AT770" s="128"/>
      <c r="AU770" s="128"/>
      <c r="AV770" s="128"/>
      <c r="AW770" s="128"/>
      <c r="AX770" s="128"/>
      <c r="AY770" s="128"/>
      <c r="AZ770" s="128"/>
      <c r="BA770" s="128"/>
      <c r="BB770" s="128"/>
      <c r="BC770" s="128"/>
      <c r="BD770" s="128"/>
      <c r="BE770" s="128"/>
      <c r="BF770" s="128"/>
      <c r="BG770" s="128"/>
      <c r="BH770" s="128"/>
      <c r="BI770" s="128"/>
      <c r="BJ770" s="128"/>
      <c r="BK770" s="128"/>
      <c r="BL770" s="128"/>
      <c r="BM770" s="128"/>
      <c r="BN770" s="128"/>
      <c r="BO770" s="128"/>
      <c r="BP770" s="128"/>
      <c r="BQ770" s="128"/>
      <c r="BR770" s="128"/>
      <c r="BS770" s="128"/>
      <c r="BT770" s="128"/>
      <c r="BU770" s="128"/>
      <c r="BV770" s="128"/>
      <c r="BW770" s="128"/>
      <c r="BX770" s="128"/>
      <c r="BY770" s="128"/>
      <c r="BZ770" s="128"/>
      <c r="CA770" s="128"/>
      <c r="CB770" s="128"/>
      <c r="CC770" s="128"/>
      <c r="CD770" s="128"/>
      <c r="CE770" s="128"/>
      <c r="CF770" s="128"/>
      <c r="CG770" s="128"/>
      <c r="CH770" s="128"/>
      <c r="CI770" s="128"/>
      <c r="CJ770" s="128"/>
      <c r="CK770" s="128"/>
      <c r="CL770" s="128"/>
      <c r="CM770" s="128"/>
      <c r="CN770" s="128"/>
      <c r="CO770" s="128"/>
      <c r="CP770" s="128"/>
      <c r="CQ770" s="128"/>
      <c r="CR770" s="128"/>
      <c r="CS770" s="128"/>
      <c r="CT770" s="128"/>
      <c r="CU770" s="128"/>
      <c r="CV770" s="128"/>
      <c r="CW770" s="128"/>
      <c r="CX770" s="128"/>
      <c r="CY770" s="128"/>
      <c r="CZ770" s="128"/>
      <c r="DA770" s="128"/>
      <c r="DB770" s="128"/>
      <c r="DC770" s="128"/>
      <c r="DD770" s="128"/>
      <c r="DE770" s="128"/>
      <c r="DF770" s="128"/>
      <c r="DG770" s="128"/>
      <c r="DH770" s="128"/>
      <c r="DI770" s="128"/>
      <c r="DJ770" s="128"/>
      <c r="DK770" s="128"/>
      <c r="DL770" s="128"/>
      <c r="DM770" s="128"/>
      <c r="DN770" s="128"/>
      <c r="DO770" s="128"/>
      <c r="DP770" s="128"/>
      <c r="DQ770" s="128"/>
      <c r="DR770" s="128"/>
      <c r="DS770" s="128"/>
      <c r="DT770" s="128"/>
      <c r="DU770" s="128"/>
      <c r="DV770" s="128"/>
      <c r="DW770" s="128"/>
      <c r="DX770" s="128"/>
      <c r="DY770" s="128"/>
      <c r="DZ770" s="128"/>
      <c r="EA770" s="128"/>
      <c r="EB770" s="128"/>
    </row>
    <row r="771" spans="10:132">
      <c r="J771" s="128"/>
      <c r="K771" s="128"/>
      <c r="L771" s="128"/>
      <c r="M771" s="128"/>
      <c r="N771" s="128"/>
      <c r="O771" s="128"/>
      <c r="P771" s="128"/>
      <c r="Q771" s="128"/>
      <c r="R771" s="128"/>
      <c r="S771" s="128"/>
      <c r="T771" s="128"/>
      <c r="U771" s="128"/>
      <c r="V771" s="128"/>
      <c r="W771" s="128"/>
      <c r="X771" s="128"/>
      <c r="Y771" s="128"/>
      <c r="Z771" s="128"/>
      <c r="AA771" s="128"/>
      <c r="AB771" s="128"/>
      <c r="AC771" s="128"/>
      <c r="AD771" s="128"/>
      <c r="AE771" s="128"/>
      <c r="AF771" s="128"/>
      <c r="AG771" s="128"/>
      <c r="AH771" s="128"/>
      <c r="AI771" s="128"/>
      <c r="AJ771" s="128"/>
      <c r="AK771" s="128"/>
      <c r="AL771" s="128"/>
      <c r="AM771" s="128"/>
      <c r="AN771" s="128"/>
      <c r="AO771" s="128"/>
      <c r="AP771" s="128"/>
      <c r="AQ771" s="128"/>
      <c r="AR771" s="128"/>
      <c r="AS771" s="128"/>
      <c r="AT771" s="128"/>
      <c r="AU771" s="128"/>
      <c r="AV771" s="128"/>
      <c r="AW771" s="128"/>
      <c r="AX771" s="128"/>
      <c r="AY771" s="128"/>
      <c r="AZ771" s="128"/>
      <c r="BA771" s="128"/>
      <c r="BB771" s="128"/>
      <c r="BC771" s="128"/>
      <c r="BD771" s="128"/>
      <c r="BE771" s="128"/>
      <c r="BF771" s="128"/>
      <c r="BG771" s="128"/>
      <c r="BH771" s="128"/>
      <c r="BI771" s="128"/>
      <c r="BJ771" s="128"/>
      <c r="BK771" s="128"/>
      <c r="BL771" s="128"/>
      <c r="BM771" s="128"/>
      <c r="BN771" s="128"/>
      <c r="BO771" s="128"/>
      <c r="BP771" s="128"/>
      <c r="BQ771" s="128"/>
      <c r="BR771" s="128"/>
      <c r="BS771" s="128"/>
      <c r="BT771" s="128"/>
      <c r="BU771" s="128"/>
      <c r="BV771" s="128"/>
      <c r="BW771" s="128"/>
      <c r="BX771" s="128"/>
      <c r="BY771" s="128"/>
      <c r="BZ771" s="128"/>
      <c r="CA771" s="128"/>
      <c r="CB771" s="128"/>
      <c r="CC771" s="128"/>
      <c r="CD771" s="128"/>
      <c r="CE771" s="128"/>
      <c r="CF771" s="128"/>
      <c r="CG771" s="128"/>
      <c r="CH771" s="128"/>
      <c r="CI771" s="128"/>
      <c r="CJ771" s="128"/>
      <c r="CK771" s="128"/>
      <c r="CL771" s="128"/>
      <c r="CM771" s="128"/>
      <c r="CN771" s="128"/>
      <c r="CO771" s="128"/>
      <c r="CP771" s="128"/>
      <c r="CQ771" s="128"/>
      <c r="CR771" s="128"/>
      <c r="CS771" s="128"/>
      <c r="CT771" s="128"/>
      <c r="CU771" s="128"/>
      <c r="CV771" s="128"/>
      <c r="CW771" s="128"/>
      <c r="CX771" s="128"/>
      <c r="CY771" s="128"/>
      <c r="CZ771" s="128"/>
      <c r="DA771" s="128"/>
      <c r="DB771" s="128"/>
      <c r="DC771" s="128"/>
      <c r="DD771" s="128"/>
      <c r="DE771" s="128"/>
      <c r="DF771" s="128"/>
      <c r="DG771" s="128"/>
      <c r="DH771" s="128"/>
      <c r="DI771" s="128"/>
      <c r="DJ771" s="128"/>
      <c r="DK771" s="128"/>
      <c r="DL771" s="128"/>
      <c r="DM771" s="128"/>
      <c r="DN771" s="128"/>
      <c r="DO771" s="128"/>
      <c r="DP771" s="128"/>
      <c r="DQ771" s="128"/>
      <c r="DR771" s="128"/>
      <c r="DS771" s="128"/>
      <c r="DT771" s="128"/>
      <c r="DU771" s="128"/>
      <c r="DV771" s="128"/>
      <c r="DW771" s="128"/>
      <c r="DX771" s="128"/>
      <c r="DY771" s="128"/>
      <c r="DZ771" s="128"/>
      <c r="EA771" s="128"/>
      <c r="EB771" s="128"/>
    </row>
    <row r="772" spans="10:132">
      <c r="J772" s="128"/>
      <c r="K772" s="128"/>
      <c r="L772" s="128"/>
      <c r="M772" s="128"/>
      <c r="N772" s="128"/>
      <c r="O772" s="128"/>
      <c r="P772" s="128"/>
      <c r="Q772" s="128"/>
      <c r="R772" s="128"/>
      <c r="S772" s="128"/>
      <c r="T772" s="128"/>
      <c r="U772" s="128"/>
      <c r="V772" s="128"/>
      <c r="W772" s="128"/>
      <c r="X772" s="128"/>
      <c r="Y772" s="128"/>
      <c r="Z772" s="128"/>
      <c r="AA772" s="128"/>
      <c r="AB772" s="128"/>
      <c r="AC772" s="128"/>
      <c r="AD772" s="128"/>
      <c r="AE772" s="128"/>
      <c r="AF772" s="128"/>
      <c r="AG772" s="128"/>
      <c r="AH772" s="128"/>
      <c r="AI772" s="128"/>
      <c r="AJ772" s="128"/>
      <c r="AK772" s="128"/>
      <c r="AL772" s="128"/>
      <c r="AM772" s="128"/>
      <c r="AN772" s="128"/>
      <c r="AO772" s="128"/>
      <c r="AP772" s="128"/>
      <c r="AQ772" s="128"/>
      <c r="AR772" s="128"/>
      <c r="AS772" s="128"/>
      <c r="AT772" s="128"/>
      <c r="AU772" s="128"/>
      <c r="AV772" s="128"/>
      <c r="AW772" s="128"/>
      <c r="AX772" s="128"/>
      <c r="AY772" s="128"/>
      <c r="AZ772" s="128"/>
      <c r="BA772" s="128"/>
      <c r="BB772" s="128"/>
      <c r="BC772" s="128"/>
      <c r="BD772" s="128"/>
      <c r="BE772" s="128"/>
      <c r="BF772" s="128"/>
      <c r="BG772" s="128"/>
      <c r="BH772" s="128"/>
      <c r="BI772" s="128"/>
      <c r="BJ772" s="128"/>
      <c r="BK772" s="128"/>
      <c r="BL772" s="128"/>
      <c r="BM772" s="128"/>
      <c r="BN772" s="128"/>
      <c r="BO772" s="128"/>
      <c r="BP772" s="128"/>
      <c r="BQ772" s="128"/>
      <c r="BR772" s="128"/>
      <c r="BS772" s="128"/>
      <c r="BT772" s="128"/>
      <c r="BU772" s="128"/>
      <c r="BV772" s="128"/>
      <c r="BW772" s="128"/>
      <c r="BX772" s="128"/>
      <c r="BY772" s="128"/>
      <c r="BZ772" s="128"/>
      <c r="CA772" s="128"/>
      <c r="CB772" s="128"/>
      <c r="CC772" s="128"/>
      <c r="CD772" s="128"/>
      <c r="CE772" s="128"/>
      <c r="CF772" s="128"/>
      <c r="CG772" s="128"/>
      <c r="CH772" s="128"/>
      <c r="CI772" s="128"/>
      <c r="CJ772" s="128"/>
      <c r="CK772" s="128"/>
      <c r="CL772" s="128"/>
      <c r="CM772" s="128"/>
      <c r="CN772" s="128"/>
      <c r="CO772" s="128"/>
      <c r="CP772" s="128"/>
      <c r="CQ772" s="128"/>
      <c r="CR772" s="128"/>
      <c r="CS772" s="128"/>
      <c r="CT772" s="128"/>
      <c r="CU772" s="128"/>
      <c r="CV772" s="128"/>
      <c r="CW772" s="128"/>
      <c r="CX772" s="128"/>
      <c r="CY772" s="128"/>
      <c r="CZ772" s="128"/>
      <c r="DA772" s="128"/>
      <c r="DB772" s="128"/>
      <c r="DC772" s="128"/>
      <c r="DD772" s="128"/>
      <c r="DE772" s="128"/>
      <c r="DF772" s="128"/>
      <c r="DG772" s="128"/>
      <c r="DH772" s="128"/>
      <c r="DI772" s="128"/>
      <c r="DJ772" s="128"/>
      <c r="DK772" s="128"/>
      <c r="DL772" s="128"/>
      <c r="DM772" s="128"/>
      <c r="DN772" s="128"/>
      <c r="DO772" s="128"/>
      <c r="DP772" s="128"/>
      <c r="DQ772" s="128"/>
      <c r="DR772" s="128"/>
      <c r="DS772" s="128"/>
      <c r="DT772" s="128"/>
      <c r="DU772" s="128"/>
      <c r="DV772" s="128"/>
      <c r="DW772" s="128"/>
      <c r="DX772" s="128"/>
      <c r="DY772" s="128"/>
      <c r="DZ772" s="128"/>
      <c r="EA772" s="128"/>
      <c r="EB772" s="128"/>
    </row>
    <row r="773" spans="10:132">
      <c r="J773" s="128"/>
      <c r="K773" s="128"/>
      <c r="L773" s="128"/>
      <c r="M773" s="128"/>
      <c r="N773" s="128"/>
      <c r="O773" s="128"/>
      <c r="P773" s="128"/>
      <c r="Q773" s="128"/>
      <c r="R773" s="128"/>
      <c r="S773" s="128"/>
      <c r="T773" s="128"/>
      <c r="U773" s="128"/>
      <c r="V773" s="128"/>
      <c r="W773" s="128"/>
      <c r="X773" s="128"/>
      <c r="Y773" s="128"/>
      <c r="Z773" s="128"/>
      <c r="AA773" s="128"/>
      <c r="AB773" s="128"/>
      <c r="AC773" s="128"/>
      <c r="AD773" s="128"/>
      <c r="AE773" s="128"/>
      <c r="AF773" s="128"/>
      <c r="AG773" s="128"/>
      <c r="AH773" s="128"/>
      <c r="AI773" s="128"/>
      <c r="AJ773" s="128"/>
      <c r="AK773" s="128"/>
      <c r="AL773" s="128"/>
      <c r="AM773" s="128"/>
      <c r="AN773" s="128"/>
      <c r="AO773" s="128"/>
      <c r="AP773" s="128"/>
      <c r="AQ773" s="128"/>
      <c r="AR773" s="128"/>
      <c r="AS773" s="128"/>
      <c r="AT773" s="128"/>
      <c r="AU773" s="128"/>
      <c r="AV773" s="128"/>
      <c r="AW773" s="128"/>
      <c r="AX773" s="128"/>
      <c r="AY773" s="128"/>
      <c r="AZ773" s="128"/>
      <c r="BA773" s="128"/>
      <c r="BB773" s="128"/>
      <c r="BC773" s="128"/>
      <c r="BD773" s="128"/>
      <c r="BE773" s="128"/>
      <c r="BF773" s="128"/>
      <c r="BG773" s="128"/>
      <c r="BH773" s="128"/>
      <c r="BI773" s="128"/>
      <c r="BJ773" s="128"/>
      <c r="BK773" s="128"/>
      <c r="BL773" s="128"/>
      <c r="BM773" s="128"/>
      <c r="BN773" s="128"/>
      <c r="BO773" s="128"/>
      <c r="BP773" s="128"/>
      <c r="BQ773" s="128"/>
      <c r="BR773" s="128"/>
      <c r="BS773" s="128"/>
      <c r="BT773" s="128"/>
      <c r="BU773" s="128"/>
      <c r="BV773" s="128"/>
      <c r="BW773" s="128"/>
      <c r="BX773" s="128"/>
      <c r="BY773" s="128"/>
      <c r="BZ773" s="128"/>
      <c r="CA773" s="128"/>
      <c r="CB773" s="128"/>
      <c r="CC773" s="128"/>
      <c r="CD773" s="128"/>
      <c r="CE773" s="128"/>
      <c r="CF773" s="128"/>
      <c r="CG773" s="128"/>
      <c r="CH773" s="128"/>
      <c r="CI773" s="128"/>
      <c r="CJ773" s="128"/>
      <c r="CK773" s="128"/>
      <c r="CL773" s="128"/>
      <c r="CM773" s="128"/>
      <c r="CN773" s="128"/>
      <c r="CO773" s="128"/>
      <c r="CP773" s="128"/>
      <c r="CQ773" s="128"/>
      <c r="CR773" s="128"/>
      <c r="CS773" s="128"/>
      <c r="CT773" s="128"/>
      <c r="CU773" s="128"/>
      <c r="CV773" s="128"/>
      <c r="CW773" s="128"/>
      <c r="CX773" s="128"/>
      <c r="CY773" s="128"/>
      <c r="CZ773" s="128"/>
      <c r="DA773" s="128"/>
      <c r="DB773" s="128"/>
      <c r="DC773" s="128"/>
      <c r="DD773" s="128"/>
      <c r="DE773" s="128"/>
      <c r="DF773" s="128"/>
      <c r="DG773" s="128"/>
      <c r="DH773" s="128"/>
      <c r="DI773" s="128"/>
      <c r="DJ773" s="128"/>
      <c r="DK773" s="128"/>
      <c r="DL773" s="128"/>
      <c r="DM773" s="128"/>
      <c r="DN773" s="128"/>
      <c r="DO773" s="128"/>
      <c r="DP773" s="128"/>
      <c r="DQ773" s="128"/>
      <c r="DR773" s="128"/>
      <c r="DS773" s="128"/>
      <c r="DT773" s="128"/>
      <c r="DU773" s="128"/>
      <c r="DV773" s="128"/>
      <c r="DW773" s="128"/>
      <c r="DX773" s="128"/>
      <c r="DY773" s="128"/>
      <c r="DZ773" s="128"/>
      <c r="EA773" s="128"/>
      <c r="EB773" s="128"/>
    </row>
    <row r="774" spans="10:132">
      <c r="J774" s="128"/>
      <c r="K774" s="128"/>
      <c r="L774" s="128"/>
      <c r="M774" s="128"/>
      <c r="N774" s="128"/>
      <c r="O774" s="128"/>
      <c r="P774" s="128"/>
      <c r="Q774" s="128"/>
      <c r="R774" s="128"/>
      <c r="S774" s="128"/>
      <c r="T774" s="128"/>
      <c r="U774" s="128"/>
      <c r="V774" s="128"/>
      <c r="W774" s="128"/>
      <c r="X774" s="128"/>
      <c r="Y774" s="128"/>
      <c r="Z774" s="128"/>
      <c r="AA774" s="128"/>
      <c r="AB774" s="128"/>
      <c r="AC774" s="128"/>
      <c r="AD774" s="128"/>
      <c r="AE774" s="128"/>
      <c r="AF774" s="128"/>
      <c r="AG774" s="128"/>
      <c r="AH774" s="128"/>
      <c r="AI774" s="128"/>
      <c r="AJ774" s="128"/>
      <c r="AK774" s="128"/>
      <c r="AL774" s="128"/>
      <c r="AM774" s="128"/>
      <c r="AN774" s="128"/>
      <c r="AO774" s="128"/>
      <c r="AP774" s="128"/>
      <c r="AQ774" s="128"/>
      <c r="AR774" s="128"/>
      <c r="AS774" s="128"/>
      <c r="AT774" s="128"/>
      <c r="AU774" s="128"/>
      <c r="AV774" s="128"/>
      <c r="AW774" s="128"/>
      <c r="AX774" s="128"/>
      <c r="AY774" s="128"/>
      <c r="AZ774" s="128"/>
      <c r="BA774" s="128"/>
      <c r="BB774" s="128"/>
      <c r="BC774" s="128"/>
      <c r="BD774" s="128"/>
      <c r="BE774" s="128"/>
      <c r="BF774" s="128"/>
      <c r="BG774" s="128"/>
      <c r="BH774" s="128"/>
      <c r="BI774" s="128"/>
      <c r="BJ774" s="128"/>
      <c r="BK774" s="128"/>
      <c r="BL774" s="128"/>
      <c r="BM774" s="128"/>
      <c r="BN774" s="128"/>
      <c r="BO774" s="128"/>
      <c r="BP774" s="128"/>
      <c r="BQ774" s="128"/>
      <c r="BR774" s="128"/>
      <c r="BS774" s="128"/>
      <c r="BT774" s="128"/>
      <c r="BU774" s="128"/>
      <c r="BV774" s="128"/>
      <c r="BW774" s="128"/>
      <c r="BX774" s="128"/>
      <c r="BY774" s="128"/>
      <c r="BZ774" s="128"/>
      <c r="CA774" s="128"/>
      <c r="CB774" s="128"/>
      <c r="CC774" s="128"/>
      <c r="CD774" s="128"/>
      <c r="CE774" s="128"/>
      <c r="CF774" s="128"/>
      <c r="CG774" s="128"/>
      <c r="CH774" s="128"/>
      <c r="CI774" s="128"/>
      <c r="CJ774" s="128"/>
      <c r="CK774" s="128"/>
      <c r="CL774" s="128"/>
      <c r="CM774" s="128"/>
      <c r="CN774" s="128"/>
      <c r="CO774" s="128"/>
      <c r="CP774" s="128"/>
      <c r="CQ774" s="128"/>
      <c r="CR774" s="128"/>
      <c r="CS774" s="128"/>
      <c r="CT774" s="128"/>
      <c r="CU774" s="128"/>
      <c r="CV774" s="128"/>
      <c r="CW774" s="128"/>
      <c r="CX774" s="128"/>
      <c r="CY774" s="128"/>
      <c r="CZ774" s="128"/>
      <c r="DA774" s="128"/>
      <c r="DB774" s="128"/>
      <c r="DC774" s="128"/>
      <c r="DD774" s="128"/>
      <c r="DE774" s="128"/>
      <c r="DF774" s="128"/>
      <c r="DG774" s="128"/>
      <c r="DH774" s="128"/>
      <c r="DI774" s="128"/>
      <c r="DJ774" s="128"/>
      <c r="DK774" s="128"/>
      <c r="DL774" s="128"/>
      <c r="DM774" s="128"/>
      <c r="DN774" s="128"/>
      <c r="DO774" s="128"/>
      <c r="DP774" s="128"/>
      <c r="DQ774" s="128"/>
      <c r="DR774" s="128"/>
      <c r="DS774" s="128"/>
      <c r="DT774" s="128"/>
      <c r="DU774" s="128"/>
      <c r="DV774" s="128"/>
      <c r="DW774" s="128"/>
      <c r="DX774" s="128"/>
      <c r="DY774" s="128"/>
      <c r="DZ774" s="128"/>
      <c r="EA774" s="128"/>
      <c r="EB774" s="128"/>
    </row>
    <row r="775" spans="10:132">
      <c r="J775" s="128"/>
      <c r="K775" s="128"/>
      <c r="L775" s="128"/>
      <c r="M775" s="128"/>
      <c r="N775" s="128"/>
      <c r="O775" s="128"/>
      <c r="P775" s="128"/>
      <c r="Q775" s="128"/>
      <c r="R775" s="128"/>
      <c r="S775" s="128"/>
      <c r="T775" s="128"/>
      <c r="U775" s="128"/>
      <c r="V775" s="128"/>
      <c r="W775" s="128"/>
      <c r="X775" s="128"/>
      <c r="Y775" s="128"/>
      <c r="Z775" s="128"/>
      <c r="AA775" s="128"/>
      <c r="AB775" s="128"/>
      <c r="AC775" s="128"/>
      <c r="AD775" s="128"/>
      <c r="AE775" s="128"/>
      <c r="AF775" s="128"/>
      <c r="AG775" s="128"/>
      <c r="AH775" s="128"/>
      <c r="AI775" s="128"/>
      <c r="AJ775" s="128"/>
      <c r="AK775" s="128"/>
      <c r="AL775" s="128"/>
      <c r="AM775" s="128"/>
      <c r="AN775" s="128"/>
      <c r="AO775" s="128"/>
      <c r="AP775" s="128"/>
      <c r="AQ775" s="128"/>
      <c r="AR775" s="128"/>
      <c r="AS775" s="128"/>
      <c r="AT775" s="128"/>
      <c r="AU775" s="128"/>
      <c r="AV775" s="128"/>
      <c r="AW775" s="128"/>
      <c r="AX775" s="128"/>
      <c r="AY775" s="128"/>
      <c r="AZ775" s="128"/>
      <c r="BA775" s="128"/>
      <c r="BB775" s="128"/>
      <c r="BC775" s="128"/>
      <c r="BD775" s="128"/>
      <c r="BE775" s="128"/>
      <c r="BF775" s="128"/>
      <c r="BG775" s="128"/>
      <c r="BH775" s="128"/>
      <c r="BI775" s="128"/>
      <c r="BJ775" s="128"/>
      <c r="BK775" s="128"/>
      <c r="BL775" s="128"/>
      <c r="BM775" s="128"/>
      <c r="BN775" s="128"/>
      <c r="BO775" s="128"/>
      <c r="BP775" s="128"/>
      <c r="BQ775" s="128"/>
      <c r="BR775" s="128"/>
      <c r="BS775" s="128"/>
      <c r="BT775" s="128"/>
      <c r="BU775" s="128"/>
      <c r="BV775" s="128"/>
      <c r="BW775" s="128"/>
      <c r="BX775" s="128"/>
      <c r="BY775" s="128"/>
      <c r="BZ775" s="128"/>
      <c r="CA775" s="128"/>
      <c r="CB775" s="128"/>
      <c r="CC775" s="128"/>
      <c r="CD775" s="128"/>
      <c r="CE775" s="128"/>
      <c r="CF775" s="128"/>
      <c r="CG775" s="128"/>
      <c r="CH775" s="128"/>
      <c r="CI775" s="128"/>
      <c r="CJ775" s="128"/>
      <c r="CK775" s="128"/>
      <c r="CL775" s="128"/>
      <c r="CM775" s="128"/>
      <c r="CN775" s="128"/>
      <c r="CO775" s="128"/>
      <c r="CP775" s="128"/>
      <c r="CQ775" s="128"/>
      <c r="CR775" s="128"/>
      <c r="CS775" s="128"/>
      <c r="CT775" s="128"/>
      <c r="CU775" s="128"/>
      <c r="CV775" s="128"/>
      <c r="CW775" s="128"/>
      <c r="CX775" s="128"/>
      <c r="CY775" s="128"/>
      <c r="CZ775" s="128"/>
      <c r="DA775" s="128"/>
      <c r="DB775" s="128"/>
      <c r="DC775" s="128"/>
      <c r="DD775" s="128"/>
      <c r="DE775" s="128"/>
      <c r="DF775" s="128"/>
      <c r="DG775" s="128"/>
      <c r="DH775" s="128"/>
      <c r="DI775" s="128"/>
      <c r="DJ775" s="128"/>
      <c r="DK775" s="128"/>
      <c r="DL775" s="128"/>
      <c r="DM775" s="128"/>
      <c r="DN775" s="128"/>
      <c r="DO775" s="128"/>
      <c r="DP775" s="128"/>
      <c r="DQ775" s="128"/>
      <c r="DR775" s="128"/>
      <c r="DS775" s="128"/>
      <c r="DT775" s="128"/>
      <c r="DU775" s="128"/>
      <c r="DV775" s="128"/>
      <c r="DW775" s="128"/>
      <c r="DX775" s="128"/>
      <c r="DY775" s="128"/>
      <c r="DZ775" s="128"/>
      <c r="EA775" s="128"/>
      <c r="EB775" s="128"/>
    </row>
    <row r="776" spans="10:132">
      <c r="J776" s="128"/>
      <c r="K776" s="128"/>
      <c r="L776" s="128"/>
      <c r="M776" s="128"/>
      <c r="N776" s="128"/>
      <c r="O776" s="128"/>
      <c r="P776" s="128"/>
      <c r="Q776" s="128"/>
      <c r="R776" s="128"/>
      <c r="S776" s="128"/>
      <c r="T776" s="128"/>
      <c r="U776" s="128"/>
      <c r="V776" s="128"/>
      <c r="W776" s="128"/>
      <c r="X776" s="128"/>
      <c r="Y776" s="128"/>
      <c r="Z776" s="128"/>
      <c r="AA776" s="128"/>
      <c r="AB776" s="128"/>
      <c r="AC776" s="128"/>
      <c r="AD776" s="128"/>
      <c r="AE776" s="128"/>
      <c r="AF776" s="128"/>
      <c r="AG776" s="128"/>
      <c r="AH776" s="128"/>
      <c r="AI776" s="128"/>
      <c r="AJ776" s="128"/>
      <c r="AK776" s="128"/>
      <c r="AL776" s="128"/>
      <c r="AM776" s="128"/>
      <c r="AN776" s="128"/>
      <c r="AO776" s="128"/>
      <c r="AP776" s="128"/>
      <c r="AQ776" s="128"/>
      <c r="AR776" s="128"/>
      <c r="AS776" s="128"/>
      <c r="AT776" s="128"/>
      <c r="AU776" s="128"/>
      <c r="AV776" s="128"/>
      <c r="AW776" s="128"/>
      <c r="AX776" s="128"/>
      <c r="AY776" s="128"/>
      <c r="AZ776" s="128"/>
      <c r="BA776" s="128"/>
      <c r="BB776" s="128"/>
      <c r="BC776" s="128"/>
      <c r="BD776" s="128"/>
      <c r="BE776" s="128"/>
      <c r="BF776" s="128"/>
      <c r="BG776" s="128"/>
      <c r="BH776" s="128"/>
      <c r="BI776" s="128"/>
      <c r="BJ776" s="128"/>
      <c r="BK776" s="128"/>
      <c r="BL776" s="128"/>
      <c r="BM776" s="128"/>
      <c r="BN776" s="128"/>
      <c r="BO776" s="128"/>
      <c r="BP776" s="128"/>
      <c r="BQ776" s="128"/>
      <c r="BR776" s="128"/>
      <c r="BS776" s="128"/>
      <c r="BT776" s="128"/>
      <c r="BU776" s="128"/>
      <c r="BV776" s="128"/>
      <c r="BW776" s="128"/>
      <c r="BX776" s="128"/>
      <c r="BY776" s="128"/>
      <c r="BZ776" s="128"/>
      <c r="CA776" s="128"/>
      <c r="CB776" s="128"/>
      <c r="CC776" s="128"/>
      <c r="CD776" s="128"/>
      <c r="CE776" s="128"/>
      <c r="CF776" s="128"/>
      <c r="CG776" s="128"/>
      <c r="CH776" s="128"/>
      <c r="CI776" s="128"/>
      <c r="CJ776" s="128"/>
      <c r="CK776" s="128"/>
      <c r="CL776" s="128"/>
      <c r="CM776" s="128"/>
      <c r="CN776" s="128"/>
      <c r="CO776" s="128"/>
      <c r="CP776" s="128"/>
      <c r="CQ776" s="128"/>
      <c r="CR776" s="128"/>
      <c r="CS776" s="128"/>
      <c r="CT776" s="128"/>
      <c r="CU776" s="128"/>
      <c r="CV776" s="128"/>
      <c r="CW776" s="128"/>
      <c r="CX776" s="128"/>
      <c r="CY776" s="128"/>
      <c r="CZ776" s="128"/>
      <c r="DA776" s="128"/>
      <c r="DB776" s="128"/>
      <c r="DC776" s="128"/>
      <c r="DD776" s="128"/>
      <c r="DE776" s="128"/>
      <c r="DF776" s="128"/>
      <c r="DG776" s="128"/>
      <c r="DH776" s="128"/>
      <c r="DI776" s="128"/>
      <c r="DJ776" s="128"/>
      <c r="DK776" s="128"/>
      <c r="DL776" s="128"/>
      <c r="DM776" s="128"/>
      <c r="DN776" s="128"/>
      <c r="DO776" s="128"/>
      <c r="DP776" s="128"/>
      <c r="DQ776" s="128"/>
      <c r="DR776" s="128"/>
      <c r="DS776" s="128"/>
      <c r="DT776" s="128"/>
      <c r="DU776" s="128"/>
      <c r="DV776" s="128"/>
      <c r="DW776" s="128"/>
      <c r="DX776" s="128"/>
      <c r="DY776" s="128"/>
      <c r="DZ776" s="128"/>
      <c r="EA776" s="128"/>
      <c r="EB776" s="128"/>
    </row>
    <row r="777" spans="10:132">
      <c r="J777" s="128"/>
      <c r="K777" s="128"/>
      <c r="L777" s="128"/>
      <c r="M777" s="128"/>
      <c r="N777" s="128"/>
      <c r="O777" s="128"/>
      <c r="P777" s="128"/>
      <c r="Q777" s="128"/>
      <c r="R777" s="128"/>
      <c r="S777" s="128"/>
      <c r="T777" s="128"/>
      <c r="U777" s="128"/>
      <c r="V777" s="128"/>
      <c r="W777" s="128"/>
      <c r="X777" s="128"/>
      <c r="Y777" s="128"/>
      <c r="Z777" s="128"/>
      <c r="AA777" s="128"/>
      <c r="AB777" s="128"/>
      <c r="AC777" s="128"/>
      <c r="AD777" s="128"/>
      <c r="AE777" s="128"/>
      <c r="AF777" s="128"/>
      <c r="AG777" s="128"/>
      <c r="AH777" s="128"/>
      <c r="AI777" s="128"/>
      <c r="AJ777" s="128"/>
      <c r="AK777" s="128"/>
      <c r="AL777" s="128"/>
      <c r="AM777" s="128"/>
      <c r="AN777" s="128"/>
      <c r="AO777" s="128"/>
      <c r="AP777" s="128"/>
      <c r="AQ777" s="128"/>
      <c r="AR777" s="128"/>
      <c r="AS777" s="128"/>
      <c r="AT777" s="128"/>
      <c r="AU777" s="128"/>
      <c r="AV777" s="128"/>
      <c r="AW777" s="128"/>
      <c r="AX777" s="128"/>
      <c r="AY777" s="128"/>
      <c r="AZ777" s="128"/>
      <c r="BA777" s="128"/>
      <c r="BB777" s="128"/>
      <c r="BC777" s="128"/>
      <c r="BD777" s="128"/>
      <c r="BE777" s="128"/>
      <c r="BF777" s="128"/>
      <c r="BG777" s="128"/>
      <c r="BH777" s="128"/>
      <c r="BI777" s="128"/>
      <c r="BJ777" s="128"/>
      <c r="BK777" s="128"/>
      <c r="BL777" s="128"/>
      <c r="BM777" s="128"/>
      <c r="BN777" s="128"/>
      <c r="BO777" s="128"/>
      <c r="BP777" s="128"/>
      <c r="BQ777" s="128"/>
      <c r="BR777" s="128"/>
      <c r="BS777" s="128"/>
      <c r="BT777" s="128"/>
      <c r="BU777" s="128"/>
      <c r="BV777" s="128"/>
      <c r="BW777" s="128"/>
      <c r="BX777" s="128"/>
      <c r="BY777" s="128"/>
      <c r="BZ777" s="128"/>
      <c r="CA777" s="128"/>
      <c r="CB777" s="128"/>
      <c r="CC777" s="128"/>
      <c r="CD777" s="128"/>
      <c r="CE777" s="128"/>
      <c r="CF777" s="128"/>
      <c r="CG777" s="128"/>
      <c r="CH777" s="128"/>
      <c r="CI777" s="128"/>
      <c r="CJ777" s="128"/>
      <c r="CK777" s="128"/>
      <c r="CL777" s="128"/>
      <c r="CM777" s="128"/>
      <c r="CN777" s="128"/>
      <c r="CO777" s="128"/>
      <c r="CP777" s="128"/>
      <c r="CQ777" s="128"/>
      <c r="CR777" s="128"/>
      <c r="CS777" s="128"/>
      <c r="CT777" s="128"/>
      <c r="CU777" s="128"/>
      <c r="CV777" s="128"/>
      <c r="CW777" s="128"/>
      <c r="CX777" s="128"/>
      <c r="CY777" s="128"/>
      <c r="CZ777" s="128"/>
      <c r="DA777" s="128"/>
      <c r="DB777" s="128"/>
      <c r="DC777" s="128"/>
      <c r="DD777" s="128"/>
      <c r="DE777" s="128"/>
      <c r="DF777" s="128"/>
      <c r="DG777" s="128"/>
      <c r="DH777" s="128"/>
      <c r="DI777" s="128"/>
      <c r="DJ777" s="128"/>
      <c r="DK777" s="128"/>
      <c r="DL777" s="128"/>
      <c r="DM777" s="128"/>
      <c r="DN777" s="128"/>
      <c r="DO777" s="128"/>
      <c r="DP777" s="128"/>
      <c r="DQ777" s="128"/>
      <c r="DR777" s="128"/>
      <c r="DS777" s="128"/>
      <c r="DT777" s="128"/>
      <c r="DU777" s="128"/>
      <c r="DV777" s="128"/>
      <c r="DW777" s="128"/>
      <c r="DX777" s="128"/>
      <c r="DY777" s="128"/>
      <c r="DZ777" s="128"/>
      <c r="EA777" s="128"/>
      <c r="EB777" s="128"/>
    </row>
    <row r="778" spans="10:132">
      <c r="J778" s="128"/>
      <c r="K778" s="128"/>
      <c r="L778" s="128"/>
      <c r="M778" s="128"/>
      <c r="N778" s="128"/>
      <c r="O778" s="128"/>
      <c r="P778" s="128"/>
      <c r="Q778" s="128"/>
      <c r="R778" s="128"/>
      <c r="S778" s="128"/>
      <c r="T778" s="128"/>
      <c r="U778" s="128"/>
      <c r="V778" s="128"/>
      <c r="W778" s="128"/>
      <c r="X778" s="128"/>
      <c r="Y778" s="128"/>
      <c r="Z778" s="128"/>
      <c r="AA778" s="128"/>
      <c r="AB778" s="128"/>
      <c r="AC778" s="128"/>
      <c r="AD778" s="128"/>
      <c r="AE778" s="128"/>
      <c r="AF778" s="128"/>
      <c r="AG778" s="128"/>
      <c r="AH778" s="128"/>
      <c r="AI778" s="128"/>
      <c r="AJ778" s="128"/>
      <c r="AK778" s="128"/>
      <c r="AL778" s="128"/>
      <c r="AM778" s="128"/>
      <c r="AN778" s="128"/>
      <c r="AO778" s="128"/>
      <c r="AP778" s="128"/>
      <c r="AQ778" s="128"/>
      <c r="AR778" s="128"/>
      <c r="AS778" s="128"/>
      <c r="AT778" s="128"/>
      <c r="AU778" s="128"/>
      <c r="AV778" s="128"/>
      <c r="AW778" s="128"/>
      <c r="AX778" s="128"/>
      <c r="AY778" s="128"/>
      <c r="AZ778" s="128"/>
      <c r="BA778" s="128"/>
      <c r="BB778" s="128"/>
      <c r="BC778" s="128"/>
      <c r="BD778" s="128"/>
      <c r="BE778" s="128"/>
      <c r="BF778" s="128"/>
      <c r="BG778" s="128"/>
      <c r="BH778" s="128"/>
      <c r="BI778" s="128"/>
      <c r="BJ778" s="128"/>
      <c r="BK778" s="128"/>
      <c r="BL778" s="128"/>
      <c r="BM778" s="128"/>
      <c r="BN778" s="128"/>
      <c r="BO778" s="128"/>
      <c r="BP778" s="128"/>
      <c r="BQ778" s="128"/>
      <c r="BR778" s="128"/>
      <c r="BS778" s="128"/>
      <c r="BT778" s="128"/>
      <c r="BU778" s="128"/>
      <c r="BV778" s="128"/>
      <c r="BW778" s="128"/>
      <c r="BX778" s="128"/>
      <c r="BY778" s="128"/>
      <c r="BZ778" s="128"/>
      <c r="CA778" s="128"/>
      <c r="CB778" s="128"/>
      <c r="CC778" s="128"/>
      <c r="CD778" s="128"/>
      <c r="CE778" s="128"/>
      <c r="CF778" s="128"/>
      <c r="CG778" s="128"/>
      <c r="CH778" s="128"/>
      <c r="CI778" s="128"/>
      <c r="CJ778" s="128"/>
      <c r="CK778" s="128"/>
      <c r="CL778" s="128"/>
      <c r="CM778" s="128"/>
      <c r="CN778" s="128"/>
      <c r="CO778" s="128"/>
      <c r="CP778" s="128"/>
      <c r="CQ778" s="128"/>
      <c r="CR778" s="128"/>
      <c r="CS778" s="128"/>
      <c r="CT778" s="128"/>
      <c r="CU778" s="128"/>
      <c r="CV778" s="128"/>
      <c r="CW778" s="128"/>
      <c r="CX778" s="128"/>
      <c r="CY778" s="128"/>
      <c r="CZ778" s="128"/>
      <c r="DA778" s="128"/>
      <c r="DB778" s="128"/>
      <c r="DC778" s="128"/>
      <c r="DD778" s="128"/>
      <c r="DE778" s="128"/>
      <c r="DF778" s="128"/>
      <c r="DG778" s="128"/>
      <c r="DH778" s="128"/>
      <c r="DI778" s="128"/>
      <c r="DJ778" s="128"/>
      <c r="DK778" s="128"/>
      <c r="DL778" s="128"/>
      <c r="DM778" s="128"/>
      <c r="DN778" s="128"/>
      <c r="DO778" s="128"/>
      <c r="DP778" s="128"/>
      <c r="DQ778" s="128"/>
      <c r="DR778" s="128"/>
      <c r="DS778" s="128"/>
      <c r="DT778" s="128"/>
      <c r="DU778" s="128"/>
      <c r="DV778" s="128"/>
      <c r="DW778" s="128"/>
      <c r="DX778" s="128"/>
      <c r="DY778" s="128"/>
      <c r="DZ778" s="128"/>
      <c r="EA778" s="128"/>
      <c r="EB778" s="128"/>
    </row>
    <row r="779" spans="10:132">
      <c r="J779" s="128"/>
      <c r="K779" s="128"/>
      <c r="L779" s="128"/>
      <c r="M779" s="128"/>
      <c r="N779" s="128"/>
      <c r="O779" s="128"/>
      <c r="P779" s="128"/>
      <c r="Q779" s="128"/>
      <c r="R779" s="128"/>
      <c r="S779" s="128"/>
      <c r="T779" s="128"/>
      <c r="U779" s="128"/>
      <c r="V779" s="128"/>
      <c r="W779" s="128"/>
      <c r="X779" s="128"/>
      <c r="Y779" s="128"/>
      <c r="Z779" s="128"/>
      <c r="AA779" s="128"/>
      <c r="AB779" s="128"/>
      <c r="AC779" s="128"/>
      <c r="AD779" s="128"/>
      <c r="AE779" s="128"/>
      <c r="AF779" s="128"/>
      <c r="AG779" s="128"/>
      <c r="AH779" s="128"/>
      <c r="AI779" s="128"/>
      <c r="AJ779" s="128"/>
      <c r="AK779" s="128"/>
      <c r="AL779" s="128"/>
      <c r="AM779" s="128"/>
      <c r="AN779" s="128"/>
      <c r="AO779" s="128"/>
      <c r="AP779" s="128"/>
      <c r="AQ779" s="128"/>
      <c r="AR779" s="128"/>
      <c r="AS779" s="128"/>
      <c r="AT779" s="128"/>
      <c r="AU779" s="128"/>
      <c r="AV779" s="128"/>
      <c r="AW779" s="128"/>
      <c r="AX779" s="128"/>
      <c r="AY779" s="128"/>
      <c r="AZ779" s="128"/>
      <c r="BA779" s="128"/>
      <c r="BB779" s="128"/>
      <c r="BC779" s="128"/>
      <c r="BD779" s="128"/>
      <c r="BE779" s="128"/>
      <c r="BF779" s="128"/>
      <c r="BG779" s="128"/>
      <c r="BH779" s="128"/>
      <c r="BI779" s="128"/>
      <c r="BJ779" s="128"/>
      <c r="BK779" s="128"/>
      <c r="BL779" s="128"/>
      <c r="BM779" s="128"/>
      <c r="BN779" s="128"/>
      <c r="BO779" s="128"/>
      <c r="BP779" s="128"/>
      <c r="BQ779" s="128"/>
      <c r="BR779" s="128"/>
      <c r="BS779" s="128"/>
      <c r="BT779" s="128"/>
      <c r="BU779" s="128"/>
      <c r="BV779" s="128"/>
      <c r="BW779" s="128"/>
      <c r="BX779" s="128"/>
      <c r="BY779" s="128"/>
      <c r="BZ779" s="128"/>
      <c r="CA779" s="128"/>
      <c r="CB779" s="128"/>
      <c r="CC779" s="128"/>
      <c r="CD779" s="128"/>
      <c r="CE779" s="128"/>
      <c r="CF779" s="128"/>
      <c r="CG779" s="128"/>
      <c r="CH779" s="128"/>
      <c r="CI779" s="128"/>
      <c r="CJ779" s="128"/>
      <c r="CK779" s="128"/>
      <c r="CL779" s="128"/>
      <c r="CM779" s="128"/>
      <c r="CN779" s="128"/>
      <c r="CO779" s="128"/>
      <c r="CP779" s="128"/>
      <c r="CQ779" s="128"/>
      <c r="CR779" s="128"/>
      <c r="CS779" s="128"/>
      <c r="CT779" s="128"/>
      <c r="CU779" s="128"/>
      <c r="CV779" s="128"/>
      <c r="CW779" s="128"/>
      <c r="CX779" s="128"/>
      <c r="CY779" s="128"/>
      <c r="CZ779" s="128"/>
      <c r="DA779" s="128"/>
      <c r="DB779" s="128"/>
      <c r="DC779" s="128"/>
      <c r="DD779" s="128"/>
      <c r="DE779" s="128"/>
      <c r="DF779" s="128"/>
      <c r="DG779" s="128"/>
      <c r="DH779" s="128"/>
      <c r="DI779" s="128"/>
      <c r="DJ779" s="128"/>
      <c r="DK779" s="128"/>
      <c r="DL779" s="128"/>
      <c r="DM779" s="128"/>
      <c r="DN779" s="128"/>
      <c r="DO779" s="128"/>
      <c r="DP779" s="128"/>
      <c r="DQ779" s="128"/>
      <c r="DR779" s="128"/>
      <c r="DS779" s="128"/>
      <c r="DT779" s="128"/>
      <c r="DU779" s="128"/>
      <c r="DV779" s="128"/>
      <c r="DW779" s="128"/>
      <c r="DX779" s="128"/>
      <c r="DY779" s="128"/>
      <c r="DZ779" s="128"/>
      <c r="EA779" s="128"/>
      <c r="EB779" s="128"/>
    </row>
    <row r="780" spans="10:132">
      <c r="J780" s="128"/>
      <c r="K780" s="128"/>
      <c r="L780" s="128"/>
      <c r="M780" s="128"/>
      <c r="N780" s="128"/>
      <c r="O780" s="128"/>
      <c r="P780" s="128"/>
      <c r="Q780" s="128"/>
      <c r="R780" s="128"/>
      <c r="S780" s="128"/>
      <c r="T780" s="128"/>
      <c r="U780" s="128"/>
      <c r="V780" s="128"/>
      <c r="W780" s="128"/>
      <c r="X780" s="128"/>
      <c r="Y780" s="128"/>
      <c r="Z780" s="128"/>
      <c r="AA780" s="128"/>
      <c r="AB780" s="128"/>
      <c r="AC780" s="128"/>
      <c r="AD780" s="128"/>
      <c r="AE780" s="128"/>
      <c r="AF780" s="128"/>
      <c r="AG780" s="128"/>
      <c r="AH780" s="128"/>
      <c r="AI780" s="128"/>
      <c r="AJ780" s="128"/>
      <c r="AK780" s="128"/>
      <c r="AL780" s="128"/>
      <c r="AM780" s="128"/>
      <c r="AN780" s="128"/>
      <c r="AO780" s="128"/>
      <c r="AP780" s="128"/>
      <c r="AQ780" s="128"/>
      <c r="AR780" s="128"/>
      <c r="AS780" s="128"/>
      <c r="AT780" s="128"/>
      <c r="AU780" s="128"/>
      <c r="AV780" s="128"/>
      <c r="AW780" s="128"/>
      <c r="AX780" s="128"/>
      <c r="AY780" s="128"/>
      <c r="AZ780" s="128"/>
      <c r="BA780" s="128"/>
      <c r="BB780" s="128"/>
      <c r="BC780" s="128"/>
      <c r="BD780" s="128"/>
      <c r="BE780" s="128"/>
      <c r="BF780" s="128"/>
      <c r="BG780" s="128"/>
      <c r="BH780" s="128"/>
      <c r="BI780" s="128"/>
      <c r="BJ780" s="128"/>
      <c r="BK780" s="128"/>
      <c r="BL780" s="128"/>
      <c r="BM780" s="128"/>
      <c r="BN780" s="128"/>
      <c r="BO780" s="128"/>
      <c r="BP780" s="128"/>
      <c r="BQ780" s="128"/>
      <c r="BR780" s="128"/>
      <c r="BS780" s="128"/>
      <c r="BT780" s="128"/>
      <c r="BU780" s="128"/>
      <c r="BV780" s="128"/>
      <c r="BW780" s="128"/>
      <c r="BX780" s="128"/>
      <c r="BY780" s="128"/>
      <c r="BZ780" s="128"/>
      <c r="CA780" s="128"/>
      <c r="CB780" s="128"/>
      <c r="CC780" s="128"/>
      <c r="CD780" s="128"/>
      <c r="CE780" s="128"/>
      <c r="CF780" s="128"/>
      <c r="CG780" s="128"/>
      <c r="CH780" s="128"/>
      <c r="CI780" s="128"/>
      <c r="CJ780" s="128"/>
      <c r="CK780" s="128"/>
      <c r="CL780" s="128"/>
      <c r="CM780" s="128"/>
      <c r="CN780" s="128"/>
      <c r="CO780" s="128"/>
      <c r="CP780" s="128"/>
      <c r="CQ780" s="128"/>
      <c r="CR780" s="128"/>
      <c r="CS780" s="128"/>
      <c r="CT780" s="128"/>
      <c r="CU780" s="128"/>
      <c r="CV780" s="128"/>
      <c r="CW780" s="128"/>
      <c r="CX780" s="128"/>
      <c r="CY780" s="128"/>
      <c r="CZ780" s="128"/>
      <c r="DA780" s="128"/>
      <c r="DB780" s="128"/>
      <c r="DC780" s="128"/>
      <c r="DD780" s="128"/>
      <c r="DE780" s="128"/>
      <c r="DF780" s="128"/>
      <c r="DG780" s="128"/>
      <c r="DH780" s="128"/>
      <c r="DI780" s="128"/>
      <c r="DJ780" s="128"/>
      <c r="DK780" s="128"/>
      <c r="DL780" s="128"/>
      <c r="DM780" s="128"/>
      <c r="DN780" s="128"/>
      <c r="DO780" s="128"/>
      <c r="DP780" s="128"/>
      <c r="DQ780" s="128"/>
      <c r="DR780" s="128"/>
      <c r="DS780" s="128"/>
      <c r="DT780" s="128"/>
      <c r="DU780" s="128"/>
      <c r="DV780" s="128"/>
      <c r="DW780" s="128"/>
      <c r="DX780" s="128"/>
      <c r="DY780" s="128"/>
      <c r="DZ780" s="128"/>
      <c r="EA780" s="128"/>
      <c r="EB780" s="128"/>
    </row>
    <row r="781" spans="10:132">
      <c r="J781" s="128"/>
      <c r="K781" s="128"/>
      <c r="L781" s="128"/>
      <c r="M781" s="128"/>
      <c r="N781" s="128"/>
      <c r="O781" s="128"/>
      <c r="P781" s="128"/>
      <c r="Q781" s="128"/>
      <c r="R781" s="128"/>
      <c r="S781" s="128"/>
      <c r="T781" s="128"/>
      <c r="U781" s="128"/>
      <c r="V781" s="128"/>
      <c r="W781" s="128"/>
      <c r="X781" s="128"/>
      <c r="Y781" s="128"/>
      <c r="Z781" s="128"/>
      <c r="AA781" s="128"/>
      <c r="AB781" s="128"/>
      <c r="AC781" s="128"/>
      <c r="AD781" s="128"/>
      <c r="AE781" s="128"/>
      <c r="AF781" s="128"/>
      <c r="AG781" s="128"/>
      <c r="AH781" s="128"/>
      <c r="AI781" s="128"/>
      <c r="AJ781" s="128"/>
      <c r="AK781" s="128"/>
      <c r="AL781" s="128"/>
      <c r="AM781" s="128"/>
      <c r="AN781" s="128"/>
      <c r="AO781" s="128"/>
      <c r="AP781" s="128"/>
      <c r="AQ781" s="128"/>
      <c r="AR781" s="128"/>
      <c r="AS781" s="128"/>
      <c r="AT781" s="128"/>
      <c r="AU781" s="128"/>
      <c r="AV781" s="128"/>
      <c r="AW781" s="128"/>
      <c r="AX781" s="128"/>
      <c r="AY781" s="128"/>
      <c r="AZ781" s="128"/>
      <c r="BA781" s="128"/>
      <c r="BB781" s="128"/>
      <c r="BC781" s="128"/>
      <c r="BD781" s="128"/>
      <c r="BE781" s="128"/>
      <c r="BF781" s="128"/>
      <c r="BG781" s="128"/>
      <c r="BH781" s="128"/>
      <c r="BI781" s="128"/>
      <c r="BJ781" s="128"/>
      <c r="BK781" s="128"/>
      <c r="BL781" s="128"/>
      <c r="BM781" s="128"/>
      <c r="BN781" s="128"/>
      <c r="BO781" s="128"/>
      <c r="BP781" s="128"/>
      <c r="BQ781" s="128"/>
      <c r="BR781" s="128"/>
      <c r="BS781" s="128"/>
      <c r="BT781" s="128"/>
      <c r="BU781" s="128"/>
      <c r="BV781" s="128"/>
      <c r="BW781" s="128"/>
      <c r="BX781" s="128"/>
      <c r="BY781" s="128"/>
      <c r="BZ781" s="128"/>
      <c r="CA781" s="128"/>
      <c r="CB781" s="128"/>
      <c r="CC781" s="128"/>
      <c r="CD781" s="128"/>
      <c r="CE781" s="128"/>
      <c r="CF781" s="128"/>
      <c r="CG781" s="128"/>
      <c r="CH781" s="128"/>
      <c r="CI781" s="128"/>
      <c r="CJ781" s="128"/>
      <c r="CK781" s="128"/>
      <c r="CL781" s="128"/>
      <c r="CM781" s="128"/>
      <c r="CN781" s="128"/>
      <c r="CO781" s="128"/>
      <c r="CP781" s="128"/>
      <c r="CQ781" s="128"/>
      <c r="CR781" s="128"/>
      <c r="CS781" s="128"/>
      <c r="CT781" s="128"/>
      <c r="CU781" s="128"/>
      <c r="CV781" s="128"/>
      <c r="CW781" s="128"/>
      <c r="CX781" s="128"/>
      <c r="CY781" s="128"/>
      <c r="CZ781" s="128"/>
      <c r="DA781" s="128"/>
      <c r="DB781" s="128"/>
      <c r="DC781" s="128"/>
      <c r="DD781" s="128"/>
      <c r="DE781" s="128"/>
      <c r="DF781" s="128"/>
      <c r="DG781" s="128"/>
      <c r="DH781" s="128"/>
      <c r="DI781" s="128"/>
      <c r="DJ781" s="128"/>
      <c r="DK781" s="128"/>
      <c r="DL781" s="128"/>
      <c r="DM781" s="128"/>
      <c r="DN781" s="128"/>
      <c r="DO781" s="128"/>
      <c r="DP781" s="128"/>
      <c r="DQ781" s="128"/>
      <c r="DR781" s="128"/>
      <c r="DS781" s="128"/>
      <c r="DT781" s="128"/>
      <c r="DU781" s="128"/>
      <c r="DV781" s="128"/>
      <c r="DW781" s="128"/>
      <c r="DX781" s="128"/>
      <c r="DY781" s="128"/>
      <c r="DZ781" s="128"/>
      <c r="EA781" s="128"/>
      <c r="EB781" s="128"/>
    </row>
    <row r="782" spans="10:132">
      <c r="J782" s="128"/>
      <c r="K782" s="128"/>
      <c r="L782" s="128"/>
      <c r="M782" s="128"/>
      <c r="N782" s="128"/>
      <c r="O782" s="128"/>
      <c r="P782" s="128"/>
      <c r="Q782" s="128"/>
      <c r="R782" s="128"/>
      <c r="S782" s="128"/>
      <c r="T782" s="128"/>
      <c r="U782" s="128"/>
      <c r="V782" s="128"/>
      <c r="W782" s="128"/>
      <c r="X782" s="128"/>
      <c r="Y782" s="128"/>
      <c r="Z782" s="128"/>
      <c r="AA782" s="128"/>
      <c r="AB782" s="128"/>
      <c r="AC782" s="128"/>
      <c r="AD782" s="128"/>
      <c r="AE782" s="128"/>
      <c r="AF782" s="128"/>
      <c r="AG782" s="128"/>
      <c r="AH782" s="128"/>
      <c r="AI782" s="128"/>
      <c r="AJ782" s="128"/>
      <c r="AK782" s="128"/>
      <c r="AL782" s="128"/>
      <c r="AM782" s="128"/>
      <c r="AN782" s="128"/>
      <c r="AO782" s="128"/>
      <c r="AP782" s="128"/>
      <c r="AQ782" s="128"/>
      <c r="AR782" s="128"/>
      <c r="AS782" s="128"/>
      <c r="AT782" s="128"/>
      <c r="AU782" s="128"/>
      <c r="AV782" s="128"/>
      <c r="AW782" s="128"/>
      <c r="AX782" s="128"/>
      <c r="AY782" s="128"/>
      <c r="AZ782" s="128"/>
      <c r="BA782" s="128"/>
      <c r="BB782" s="128"/>
      <c r="BC782" s="128"/>
      <c r="BD782" s="128"/>
      <c r="BE782" s="128"/>
      <c r="BF782" s="128"/>
      <c r="BG782" s="128"/>
      <c r="BH782" s="128"/>
      <c r="BI782" s="128"/>
      <c r="BJ782" s="128"/>
      <c r="BK782" s="128"/>
      <c r="BL782" s="128"/>
      <c r="BM782" s="128"/>
      <c r="BN782" s="128"/>
      <c r="BO782" s="128"/>
      <c r="BP782" s="128"/>
      <c r="BQ782" s="128"/>
      <c r="BR782" s="128"/>
      <c r="BS782" s="128"/>
      <c r="BT782" s="128"/>
      <c r="BU782" s="128"/>
      <c r="BV782" s="128"/>
      <c r="BW782" s="128"/>
      <c r="BX782" s="128"/>
      <c r="BY782" s="128"/>
      <c r="BZ782" s="128"/>
      <c r="CA782" s="128"/>
      <c r="CB782" s="128"/>
      <c r="CC782" s="128"/>
      <c r="CD782" s="128"/>
      <c r="CE782" s="128"/>
      <c r="CF782" s="128"/>
      <c r="CG782" s="128"/>
      <c r="CH782" s="128"/>
      <c r="CI782" s="128"/>
      <c r="CJ782" s="128"/>
      <c r="CK782" s="128"/>
      <c r="CL782" s="128"/>
      <c r="CM782" s="128"/>
      <c r="CN782" s="128"/>
      <c r="CO782" s="128"/>
      <c r="CP782" s="128"/>
      <c r="CQ782" s="128"/>
      <c r="CR782" s="128"/>
      <c r="CS782" s="128"/>
      <c r="CT782" s="128"/>
      <c r="CU782" s="128"/>
      <c r="CV782" s="128"/>
      <c r="CW782" s="128"/>
      <c r="CX782" s="128"/>
      <c r="CY782" s="128"/>
      <c r="CZ782" s="128"/>
      <c r="DA782" s="128"/>
      <c r="DB782" s="128"/>
      <c r="DC782" s="128"/>
      <c r="DD782" s="128"/>
      <c r="DE782" s="128"/>
      <c r="DF782" s="128"/>
      <c r="DG782" s="128"/>
      <c r="DH782" s="128"/>
      <c r="DI782" s="128"/>
      <c r="DJ782" s="128"/>
      <c r="DK782" s="128"/>
      <c r="DL782" s="128"/>
      <c r="DM782" s="128"/>
      <c r="DN782" s="128"/>
      <c r="DO782" s="128"/>
      <c r="DP782" s="128"/>
      <c r="DQ782" s="128"/>
      <c r="DR782" s="128"/>
      <c r="DS782" s="128"/>
      <c r="DT782" s="128"/>
      <c r="DU782" s="128"/>
      <c r="DV782" s="128"/>
      <c r="DW782" s="128"/>
      <c r="DX782" s="128"/>
      <c r="DY782" s="128"/>
      <c r="DZ782" s="128"/>
      <c r="EA782" s="128"/>
      <c r="EB782" s="128"/>
    </row>
    <row r="783" spans="10:132">
      <c r="J783" s="128"/>
      <c r="K783" s="128"/>
      <c r="L783" s="128"/>
      <c r="M783" s="128"/>
      <c r="N783" s="128"/>
      <c r="O783" s="128"/>
      <c r="P783" s="128"/>
      <c r="Q783" s="128"/>
      <c r="R783" s="128"/>
      <c r="S783" s="128"/>
      <c r="T783" s="128"/>
      <c r="U783" s="128"/>
      <c r="V783" s="128"/>
      <c r="W783" s="128"/>
      <c r="X783" s="128"/>
      <c r="Y783" s="128"/>
      <c r="Z783" s="128"/>
      <c r="AA783" s="128"/>
      <c r="AB783" s="128"/>
      <c r="AC783" s="128"/>
      <c r="AD783" s="128"/>
      <c r="AE783" s="128"/>
      <c r="AF783" s="128"/>
      <c r="AG783" s="128"/>
      <c r="AH783" s="128"/>
      <c r="AI783" s="128"/>
      <c r="AJ783" s="128"/>
      <c r="AK783" s="128"/>
      <c r="AL783" s="128"/>
      <c r="AM783" s="128"/>
      <c r="AN783" s="128"/>
      <c r="AO783" s="128"/>
      <c r="AP783" s="128"/>
      <c r="AQ783" s="128"/>
      <c r="AR783" s="128"/>
      <c r="AS783" s="128"/>
      <c r="AT783" s="128"/>
      <c r="AU783" s="128"/>
      <c r="AV783" s="128"/>
      <c r="AW783" s="128"/>
      <c r="AX783" s="128"/>
      <c r="AY783" s="128"/>
      <c r="AZ783" s="128"/>
      <c r="BA783" s="128"/>
      <c r="BB783" s="128"/>
      <c r="BC783" s="128"/>
      <c r="BD783" s="128"/>
      <c r="BE783" s="128"/>
      <c r="BF783" s="128"/>
      <c r="BG783" s="128"/>
      <c r="BH783" s="128"/>
      <c r="BI783" s="128"/>
      <c r="BJ783" s="128"/>
      <c r="BK783" s="128"/>
      <c r="BL783" s="128"/>
      <c r="BM783" s="128"/>
      <c r="BN783" s="128"/>
      <c r="BO783" s="128"/>
      <c r="BP783" s="128"/>
      <c r="BQ783" s="128"/>
      <c r="BR783" s="128"/>
      <c r="BS783" s="128"/>
      <c r="BT783" s="128"/>
      <c r="BU783" s="128"/>
      <c r="BV783" s="128"/>
      <c r="BW783" s="128"/>
      <c r="BX783" s="128"/>
      <c r="BY783" s="128"/>
      <c r="BZ783" s="128"/>
      <c r="CA783" s="128"/>
      <c r="CB783" s="128"/>
      <c r="CC783" s="128"/>
      <c r="CD783" s="128"/>
      <c r="CE783" s="128"/>
      <c r="CF783" s="128"/>
      <c r="CG783" s="128"/>
      <c r="CH783" s="128"/>
      <c r="CI783" s="128"/>
      <c r="CJ783" s="128"/>
      <c r="CK783" s="128"/>
      <c r="CL783" s="128"/>
      <c r="CM783" s="128"/>
      <c r="CN783" s="128"/>
      <c r="CO783" s="128"/>
      <c r="CP783" s="128"/>
      <c r="CQ783" s="128"/>
      <c r="CR783" s="128"/>
      <c r="CS783" s="128"/>
      <c r="CT783" s="128"/>
      <c r="CU783" s="128"/>
      <c r="CV783" s="128"/>
      <c r="CW783" s="128"/>
      <c r="CX783" s="128"/>
      <c r="CY783" s="128"/>
      <c r="CZ783" s="128"/>
      <c r="DA783" s="128"/>
      <c r="DB783" s="128"/>
      <c r="DC783" s="128"/>
      <c r="DD783" s="128"/>
      <c r="DE783" s="128"/>
      <c r="DF783" s="128"/>
      <c r="DG783" s="128"/>
      <c r="DH783" s="128"/>
      <c r="DI783" s="128"/>
      <c r="DJ783" s="128"/>
      <c r="DK783" s="128"/>
      <c r="DL783" s="128"/>
      <c r="DM783" s="128"/>
      <c r="DN783" s="128"/>
      <c r="DO783" s="128"/>
      <c r="DP783" s="128"/>
      <c r="DQ783" s="128"/>
      <c r="DR783" s="128"/>
      <c r="DS783" s="128"/>
      <c r="DT783" s="128"/>
      <c r="DU783" s="128"/>
      <c r="DV783" s="128"/>
      <c r="DW783" s="128"/>
      <c r="DX783" s="128"/>
      <c r="DY783" s="128"/>
      <c r="DZ783" s="128"/>
      <c r="EA783" s="128"/>
      <c r="EB783" s="128"/>
    </row>
    <row r="784" spans="10:132">
      <c r="J784" s="128"/>
      <c r="K784" s="128"/>
      <c r="L784" s="128"/>
      <c r="M784" s="128"/>
      <c r="N784" s="128"/>
      <c r="O784" s="128"/>
      <c r="P784" s="128"/>
      <c r="Q784" s="128"/>
      <c r="R784" s="128"/>
      <c r="S784" s="128"/>
      <c r="T784" s="128"/>
      <c r="U784" s="128"/>
      <c r="V784" s="128"/>
      <c r="W784" s="128"/>
      <c r="X784" s="128"/>
      <c r="Y784" s="128"/>
      <c r="Z784" s="128"/>
      <c r="AA784" s="128"/>
      <c r="AB784" s="128"/>
      <c r="AC784" s="128"/>
      <c r="AD784" s="128"/>
      <c r="AE784" s="128"/>
      <c r="AF784" s="128"/>
      <c r="AG784" s="128"/>
      <c r="AH784" s="128"/>
      <c r="AI784" s="128"/>
      <c r="AJ784" s="128"/>
      <c r="AK784" s="128"/>
      <c r="AL784" s="128"/>
      <c r="AM784" s="128"/>
      <c r="AN784" s="128"/>
      <c r="AO784" s="128"/>
      <c r="AP784" s="128"/>
      <c r="AQ784" s="128"/>
      <c r="AR784" s="128"/>
      <c r="AS784" s="128"/>
      <c r="AT784" s="128"/>
      <c r="AU784" s="128"/>
      <c r="AV784" s="128"/>
      <c r="AW784" s="128"/>
      <c r="AX784" s="128"/>
      <c r="AY784" s="128"/>
      <c r="AZ784" s="128"/>
      <c r="BA784" s="128"/>
      <c r="BB784" s="128"/>
      <c r="BC784" s="128"/>
      <c r="BD784" s="128"/>
      <c r="BE784" s="128"/>
      <c r="BF784" s="128"/>
      <c r="BG784" s="128"/>
      <c r="BH784" s="128"/>
      <c r="BI784" s="128"/>
      <c r="BJ784" s="128"/>
      <c r="BK784" s="128"/>
      <c r="BL784" s="128"/>
      <c r="BM784" s="128"/>
      <c r="BN784" s="128"/>
      <c r="BO784" s="128"/>
      <c r="BP784" s="128"/>
      <c r="BQ784" s="128"/>
      <c r="BR784" s="128"/>
      <c r="BS784" s="128"/>
      <c r="BT784" s="128"/>
      <c r="BU784" s="128"/>
      <c r="BV784" s="128"/>
      <c r="BW784" s="128"/>
      <c r="BX784" s="128"/>
      <c r="BY784" s="128"/>
      <c r="BZ784" s="128"/>
      <c r="CA784" s="128"/>
      <c r="CB784" s="128"/>
      <c r="CC784" s="128"/>
      <c r="CD784" s="128"/>
      <c r="CE784" s="128"/>
      <c r="CF784" s="128"/>
      <c r="CG784" s="128"/>
      <c r="CH784" s="128"/>
      <c r="CI784" s="128"/>
      <c r="CJ784" s="128"/>
      <c r="CK784" s="128"/>
      <c r="CL784" s="128"/>
      <c r="CM784" s="128"/>
      <c r="CN784" s="128"/>
      <c r="CO784" s="128"/>
      <c r="CP784" s="128"/>
      <c r="CQ784" s="128"/>
      <c r="CR784" s="128"/>
      <c r="CS784" s="128"/>
      <c r="CT784" s="128"/>
      <c r="CU784" s="128"/>
      <c r="CV784" s="128"/>
      <c r="CW784" s="128"/>
      <c r="CX784" s="128"/>
      <c r="CY784" s="128"/>
      <c r="CZ784" s="128"/>
      <c r="DA784" s="128"/>
      <c r="DB784" s="128"/>
      <c r="DC784" s="128"/>
      <c r="DD784" s="128"/>
      <c r="DE784" s="128"/>
      <c r="DF784" s="128"/>
      <c r="DG784" s="128"/>
      <c r="DH784" s="128"/>
      <c r="DI784" s="128"/>
      <c r="DJ784" s="128"/>
      <c r="DK784" s="128"/>
      <c r="DL784" s="128"/>
      <c r="DM784" s="128"/>
      <c r="DN784" s="128"/>
      <c r="DO784" s="128"/>
      <c r="DP784" s="128"/>
      <c r="DQ784" s="128"/>
      <c r="DR784" s="128"/>
      <c r="DS784" s="128"/>
      <c r="DT784" s="128"/>
      <c r="DU784" s="128"/>
      <c r="DV784" s="128"/>
      <c r="DW784" s="128"/>
      <c r="DX784" s="128"/>
      <c r="DY784" s="128"/>
      <c r="DZ784" s="128"/>
      <c r="EA784" s="128"/>
      <c r="EB784" s="128"/>
    </row>
    <row r="785" spans="10:132">
      <c r="J785" s="128"/>
      <c r="K785" s="128"/>
      <c r="L785" s="128"/>
      <c r="M785" s="128"/>
      <c r="N785" s="128"/>
      <c r="O785" s="128"/>
      <c r="P785" s="128"/>
      <c r="Q785" s="128"/>
      <c r="R785" s="128"/>
      <c r="S785" s="128"/>
      <c r="T785" s="128"/>
      <c r="U785" s="128"/>
      <c r="V785" s="128"/>
      <c r="W785" s="128"/>
      <c r="X785" s="128"/>
      <c r="Y785" s="128"/>
      <c r="Z785" s="128"/>
      <c r="AA785" s="128"/>
      <c r="AB785" s="128"/>
      <c r="AC785" s="128"/>
      <c r="AD785" s="128"/>
      <c r="AE785" s="128"/>
      <c r="AF785" s="128"/>
      <c r="AG785" s="128"/>
      <c r="AH785" s="128"/>
      <c r="AI785" s="128"/>
      <c r="AJ785" s="128"/>
      <c r="AK785" s="128"/>
      <c r="AL785" s="128"/>
      <c r="AM785" s="128"/>
      <c r="AN785" s="128"/>
      <c r="AO785" s="128"/>
      <c r="AP785" s="128"/>
      <c r="AQ785" s="128"/>
      <c r="AR785" s="128"/>
      <c r="AS785" s="128"/>
      <c r="AT785" s="128"/>
      <c r="AU785" s="128"/>
      <c r="AV785" s="128"/>
      <c r="AW785" s="128"/>
      <c r="AX785" s="128"/>
      <c r="AY785" s="128"/>
      <c r="AZ785" s="128"/>
      <c r="BA785" s="128"/>
      <c r="BB785" s="128"/>
      <c r="BC785" s="128"/>
      <c r="BD785" s="128"/>
      <c r="BE785" s="128"/>
      <c r="BF785" s="128"/>
      <c r="BG785" s="128"/>
      <c r="BH785" s="128"/>
      <c r="BI785" s="128"/>
      <c r="BJ785" s="128"/>
      <c r="BK785" s="128"/>
      <c r="BL785" s="128"/>
      <c r="BM785" s="128"/>
      <c r="BN785" s="128"/>
      <c r="BO785" s="128"/>
      <c r="BP785" s="128"/>
      <c r="BQ785" s="128"/>
      <c r="BR785" s="128"/>
      <c r="BS785" s="128"/>
      <c r="BT785" s="128"/>
      <c r="BU785" s="128"/>
      <c r="BV785" s="128"/>
      <c r="BW785" s="128"/>
      <c r="BX785" s="128"/>
      <c r="BY785" s="128"/>
      <c r="BZ785" s="128"/>
      <c r="CA785" s="128"/>
      <c r="CB785" s="128"/>
      <c r="CC785" s="128"/>
      <c r="CD785" s="128"/>
      <c r="CE785" s="128"/>
      <c r="CF785" s="128"/>
      <c r="CG785" s="128"/>
      <c r="CH785" s="128"/>
      <c r="CI785" s="128"/>
      <c r="CJ785" s="128"/>
      <c r="CK785" s="128"/>
      <c r="CL785" s="128"/>
      <c r="CM785" s="128"/>
      <c r="CN785" s="128"/>
      <c r="CO785" s="128"/>
      <c r="CP785" s="128"/>
      <c r="CQ785" s="128"/>
      <c r="CR785" s="128"/>
      <c r="CS785" s="128"/>
      <c r="CT785" s="128"/>
      <c r="CU785" s="128"/>
      <c r="CV785" s="128"/>
      <c r="CW785" s="128"/>
      <c r="CX785" s="128"/>
      <c r="CY785" s="128"/>
      <c r="CZ785" s="128"/>
      <c r="DA785" s="128"/>
      <c r="DB785" s="128"/>
      <c r="DC785" s="128"/>
      <c r="DD785" s="128"/>
      <c r="DE785" s="128"/>
      <c r="DF785" s="128"/>
      <c r="DG785" s="128"/>
      <c r="DH785" s="128"/>
      <c r="DI785" s="128"/>
      <c r="DJ785" s="128"/>
      <c r="DK785" s="128"/>
      <c r="DL785" s="128"/>
      <c r="DM785" s="128"/>
      <c r="DN785" s="128"/>
      <c r="DO785" s="128"/>
      <c r="DP785" s="128"/>
      <c r="DQ785" s="128"/>
      <c r="DR785" s="128"/>
      <c r="DS785" s="128"/>
      <c r="DT785" s="128"/>
      <c r="DU785" s="128"/>
      <c r="DV785" s="128"/>
      <c r="DW785" s="128"/>
      <c r="DX785" s="128"/>
      <c r="DY785" s="128"/>
      <c r="DZ785" s="128"/>
      <c r="EA785" s="128"/>
      <c r="EB785" s="128"/>
    </row>
    <row r="786" spans="10:132">
      <c r="J786" s="128"/>
      <c r="K786" s="128"/>
      <c r="L786" s="128"/>
      <c r="M786" s="128"/>
      <c r="N786" s="128"/>
      <c r="O786" s="128"/>
      <c r="P786" s="128"/>
      <c r="Q786" s="128"/>
      <c r="R786" s="128"/>
      <c r="S786" s="128"/>
      <c r="T786" s="128"/>
      <c r="U786" s="128"/>
      <c r="V786" s="128"/>
      <c r="W786" s="128"/>
      <c r="X786" s="128"/>
      <c r="Y786" s="128"/>
      <c r="Z786" s="128"/>
      <c r="AA786" s="128"/>
      <c r="AB786" s="128"/>
      <c r="AC786" s="128"/>
      <c r="AD786" s="128"/>
      <c r="AE786" s="128"/>
      <c r="AF786" s="128"/>
      <c r="AG786" s="128"/>
      <c r="AH786" s="128"/>
      <c r="AI786" s="128"/>
      <c r="AJ786" s="128"/>
      <c r="AK786" s="128"/>
      <c r="AL786" s="128"/>
      <c r="AM786" s="128"/>
      <c r="AN786" s="128"/>
      <c r="AO786" s="128"/>
      <c r="AP786" s="128"/>
      <c r="AQ786" s="128"/>
      <c r="AR786" s="128"/>
      <c r="AS786" s="128"/>
      <c r="AT786" s="128"/>
      <c r="AU786" s="128"/>
      <c r="AV786" s="128"/>
      <c r="AW786" s="128"/>
      <c r="AX786" s="128"/>
      <c r="AY786" s="128"/>
      <c r="AZ786" s="128"/>
      <c r="BA786" s="128"/>
      <c r="BB786" s="128"/>
      <c r="BC786" s="128"/>
      <c r="BD786" s="128"/>
      <c r="BE786" s="128"/>
      <c r="BF786" s="128"/>
      <c r="BG786" s="128"/>
      <c r="BH786" s="128"/>
      <c r="BI786" s="128"/>
      <c r="BJ786" s="128"/>
      <c r="BK786" s="128"/>
      <c r="BL786" s="128"/>
      <c r="BM786" s="128"/>
      <c r="BN786" s="128"/>
      <c r="BO786" s="128"/>
      <c r="BP786" s="128"/>
      <c r="BQ786" s="128"/>
      <c r="BR786" s="128"/>
      <c r="BS786" s="128"/>
      <c r="BT786" s="128"/>
      <c r="BU786" s="128"/>
      <c r="BV786" s="128"/>
      <c r="BW786" s="128"/>
      <c r="BX786" s="128"/>
      <c r="BY786" s="128"/>
      <c r="BZ786" s="128"/>
      <c r="CA786" s="128"/>
      <c r="CB786" s="128"/>
      <c r="CC786" s="128"/>
      <c r="CD786" s="128"/>
      <c r="CE786" s="128"/>
      <c r="CF786" s="128"/>
      <c r="CG786" s="128"/>
      <c r="CH786" s="128"/>
      <c r="CI786" s="128"/>
      <c r="CJ786" s="128"/>
      <c r="CK786" s="128"/>
      <c r="CL786" s="128"/>
      <c r="CM786" s="128"/>
      <c r="CN786" s="128"/>
      <c r="CO786" s="128"/>
      <c r="CP786" s="128"/>
      <c r="CQ786" s="128"/>
      <c r="CR786" s="128"/>
      <c r="CS786" s="128"/>
      <c r="CT786" s="128"/>
      <c r="CU786" s="128"/>
      <c r="CV786" s="128"/>
      <c r="CW786" s="128"/>
      <c r="CX786" s="128"/>
      <c r="CY786" s="128"/>
      <c r="CZ786" s="128"/>
      <c r="DA786" s="128"/>
      <c r="DB786" s="128"/>
      <c r="DC786" s="128"/>
      <c r="DD786" s="128"/>
      <c r="DE786" s="128"/>
      <c r="DF786" s="128"/>
      <c r="DG786" s="128"/>
      <c r="DH786" s="128"/>
      <c r="DI786" s="128"/>
      <c r="DJ786" s="128"/>
      <c r="DK786" s="128"/>
      <c r="DL786" s="128"/>
      <c r="DM786" s="128"/>
      <c r="DN786" s="128"/>
      <c r="DO786" s="128"/>
      <c r="DP786" s="128"/>
      <c r="DQ786" s="128"/>
      <c r="DR786" s="128"/>
      <c r="DS786" s="128"/>
      <c r="DT786" s="128"/>
      <c r="DU786" s="128"/>
      <c r="DV786" s="128"/>
      <c r="DW786" s="128"/>
      <c r="DX786" s="128"/>
      <c r="DY786" s="128"/>
      <c r="DZ786" s="128"/>
      <c r="EA786" s="128"/>
      <c r="EB786" s="128"/>
    </row>
    <row r="787" spans="10:132">
      <c r="J787" s="128"/>
      <c r="K787" s="128"/>
      <c r="L787" s="128"/>
      <c r="M787" s="128"/>
      <c r="N787" s="128"/>
      <c r="O787" s="128"/>
      <c r="P787" s="128"/>
      <c r="Q787" s="128"/>
      <c r="R787" s="128"/>
      <c r="S787" s="128"/>
      <c r="T787" s="128"/>
      <c r="U787" s="128"/>
      <c r="V787" s="128"/>
      <c r="W787" s="128"/>
      <c r="X787" s="128"/>
      <c r="Y787" s="128"/>
      <c r="Z787" s="128"/>
      <c r="AA787" s="128"/>
      <c r="AB787" s="128"/>
      <c r="AC787" s="128"/>
      <c r="AD787" s="128"/>
      <c r="AE787" s="128"/>
      <c r="AF787" s="128"/>
      <c r="AG787" s="128"/>
      <c r="AH787" s="128"/>
      <c r="AI787" s="128"/>
      <c r="AJ787" s="128"/>
      <c r="AK787" s="128"/>
      <c r="AL787" s="128"/>
      <c r="AM787" s="128"/>
      <c r="AN787" s="128"/>
      <c r="AO787" s="128"/>
      <c r="AP787" s="128"/>
      <c r="AQ787" s="128"/>
      <c r="AR787" s="128"/>
      <c r="AS787" s="128"/>
      <c r="AT787" s="128"/>
      <c r="AU787" s="128"/>
      <c r="AV787" s="128"/>
      <c r="AW787" s="128"/>
      <c r="AX787" s="128"/>
      <c r="AY787" s="128"/>
      <c r="AZ787" s="128"/>
      <c r="BA787" s="128"/>
      <c r="BB787" s="128"/>
      <c r="BC787" s="128"/>
      <c r="BD787" s="128"/>
      <c r="BE787" s="128"/>
      <c r="BF787" s="128"/>
      <c r="BG787" s="128"/>
      <c r="BH787" s="128"/>
      <c r="BI787" s="128"/>
      <c r="BJ787" s="128"/>
      <c r="BK787" s="128"/>
      <c r="BL787" s="128"/>
      <c r="BM787" s="128"/>
      <c r="BN787" s="128"/>
      <c r="BO787" s="128"/>
      <c r="BP787" s="128"/>
      <c r="BQ787" s="128"/>
      <c r="BR787" s="128"/>
      <c r="BS787" s="128"/>
      <c r="BT787" s="128"/>
      <c r="BU787" s="128"/>
      <c r="BV787" s="128"/>
      <c r="BW787" s="128"/>
      <c r="BX787" s="128"/>
      <c r="BY787" s="128"/>
      <c r="BZ787" s="128"/>
      <c r="CA787" s="128"/>
      <c r="CB787" s="128"/>
      <c r="CC787" s="128"/>
      <c r="CD787" s="128"/>
      <c r="CE787" s="128"/>
      <c r="CF787" s="128"/>
      <c r="CG787" s="128"/>
      <c r="CH787" s="128"/>
      <c r="CI787" s="128"/>
      <c r="CJ787" s="128"/>
      <c r="CK787" s="128"/>
      <c r="CL787" s="128"/>
      <c r="CM787" s="128"/>
      <c r="CN787" s="128"/>
      <c r="CO787" s="128"/>
      <c r="CP787" s="128"/>
      <c r="CQ787" s="128"/>
      <c r="CR787" s="128"/>
      <c r="CS787" s="128"/>
      <c r="CT787" s="128"/>
      <c r="CU787" s="128"/>
      <c r="CV787" s="128"/>
      <c r="CW787" s="128"/>
      <c r="CX787" s="128"/>
      <c r="CY787" s="128"/>
      <c r="CZ787" s="128"/>
      <c r="DA787" s="128"/>
      <c r="DB787" s="128"/>
      <c r="DC787" s="128"/>
      <c r="DD787" s="128"/>
      <c r="DE787" s="128"/>
      <c r="DF787" s="128"/>
      <c r="DG787" s="128"/>
      <c r="DH787" s="128"/>
      <c r="DI787" s="128"/>
      <c r="DJ787" s="128"/>
      <c r="DK787" s="128"/>
      <c r="DL787" s="128"/>
      <c r="DM787" s="128"/>
      <c r="DN787" s="128"/>
      <c r="DO787" s="128"/>
      <c r="DP787" s="128"/>
      <c r="DQ787" s="128"/>
      <c r="DR787" s="128"/>
      <c r="DS787" s="128"/>
      <c r="DT787" s="128"/>
      <c r="DU787" s="128"/>
      <c r="DV787" s="128"/>
      <c r="DW787" s="128"/>
      <c r="DX787" s="128"/>
      <c r="DY787" s="128"/>
      <c r="DZ787" s="128"/>
      <c r="EA787" s="128"/>
      <c r="EB787" s="128"/>
    </row>
    <row r="788" spans="10:132">
      <c r="J788" s="128"/>
      <c r="K788" s="128"/>
      <c r="L788" s="128"/>
      <c r="M788" s="128"/>
      <c r="N788" s="128"/>
      <c r="O788" s="128"/>
      <c r="P788" s="128"/>
      <c r="Q788" s="128"/>
      <c r="R788" s="128"/>
      <c r="S788" s="128"/>
      <c r="T788" s="128"/>
      <c r="U788" s="128"/>
      <c r="V788" s="128"/>
      <c r="W788" s="128"/>
      <c r="X788" s="128"/>
      <c r="Y788" s="128"/>
      <c r="Z788" s="128"/>
      <c r="AA788" s="128"/>
      <c r="AB788" s="128"/>
      <c r="AC788" s="128"/>
      <c r="AD788" s="128"/>
      <c r="AE788" s="128"/>
      <c r="AF788" s="128"/>
      <c r="AG788" s="128"/>
      <c r="AH788" s="128"/>
      <c r="AI788" s="128"/>
      <c r="AJ788" s="128"/>
      <c r="AK788" s="128"/>
      <c r="AL788" s="128"/>
      <c r="AM788" s="128"/>
      <c r="AN788" s="128"/>
      <c r="AO788" s="128"/>
      <c r="AP788" s="128"/>
      <c r="AQ788" s="128"/>
      <c r="AR788" s="128"/>
      <c r="AS788" s="128"/>
      <c r="AT788" s="128"/>
      <c r="AU788" s="128"/>
      <c r="AV788" s="128"/>
      <c r="AW788" s="128"/>
      <c r="AX788" s="128"/>
      <c r="AY788" s="128"/>
      <c r="AZ788" s="128"/>
      <c r="BA788" s="128"/>
      <c r="BB788" s="128"/>
      <c r="BC788" s="128"/>
      <c r="BD788" s="128"/>
      <c r="BE788" s="128"/>
      <c r="BF788" s="128"/>
      <c r="BG788" s="128"/>
      <c r="BH788" s="128"/>
      <c r="BI788" s="128"/>
      <c r="BJ788" s="128"/>
      <c r="BK788" s="128"/>
      <c r="BL788" s="128"/>
      <c r="BM788" s="128"/>
      <c r="BN788" s="128"/>
      <c r="BO788" s="128"/>
      <c r="BP788" s="128"/>
      <c r="BQ788" s="128"/>
      <c r="BR788" s="128"/>
      <c r="BS788" s="128"/>
      <c r="BT788" s="128"/>
      <c r="BU788" s="128"/>
      <c r="BV788" s="128"/>
      <c r="BW788" s="128"/>
      <c r="BX788" s="128"/>
      <c r="BY788" s="128"/>
      <c r="BZ788" s="128"/>
      <c r="CA788" s="128"/>
      <c r="CB788" s="128"/>
      <c r="CC788" s="128"/>
      <c r="CD788" s="128"/>
      <c r="CE788" s="128"/>
      <c r="CF788" s="128"/>
      <c r="CG788" s="128"/>
      <c r="CH788" s="128"/>
      <c r="CI788" s="128"/>
      <c r="CJ788" s="128"/>
      <c r="CK788" s="128"/>
      <c r="CL788" s="128"/>
      <c r="CM788" s="128"/>
      <c r="CN788" s="128"/>
      <c r="CO788" s="128"/>
      <c r="CP788" s="128"/>
      <c r="CQ788" s="128"/>
      <c r="CR788" s="128"/>
      <c r="CS788" s="128"/>
      <c r="CT788" s="128"/>
      <c r="CU788" s="128"/>
      <c r="CV788" s="128"/>
      <c r="CW788" s="128"/>
      <c r="CX788" s="128"/>
      <c r="CY788" s="128"/>
      <c r="CZ788" s="128"/>
      <c r="DA788" s="128"/>
      <c r="DB788" s="128"/>
      <c r="DC788" s="128"/>
      <c r="DD788" s="128"/>
      <c r="DE788" s="128"/>
      <c r="DF788" s="128"/>
      <c r="DG788" s="128"/>
      <c r="DH788" s="128"/>
      <c r="DI788" s="128"/>
      <c r="DJ788" s="128"/>
      <c r="DK788" s="128"/>
      <c r="DL788" s="128"/>
      <c r="DM788" s="128"/>
      <c r="DN788" s="128"/>
      <c r="DO788" s="128"/>
      <c r="DP788" s="128"/>
      <c r="DQ788" s="128"/>
      <c r="DR788" s="128"/>
      <c r="DS788" s="128"/>
      <c r="DT788" s="128"/>
      <c r="DU788" s="128"/>
      <c r="DV788" s="128"/>
      <c r="DW788" s="128"/>
      <c r="DX788" s="128"/>
      <c r="DY788" s="128"/>
      <c r="DZ788" s="128"/>
      <c r="EA788" s="128"/>
      <c r="EB788" s="128"/>
    </row>
    <row r="789" spans="10:132">
      <c r="J789" s="128"/>
      <c r="K789" s="128"/>
      <c r="L789" s="128"/>
      <c r="M789" s="128"/>
      <c r="N789" s="128"/>
      <c r="O789" s="128"/>
      <c r="P789" s="128"/>
      <c r="Q789" s="128"/>
      <c r="R789" s="128"/>
      <c r="S789" s="128"/>
      <c r="T789" s="128"/>
      <c r="U789" s="128"/>
      <c r="V789" s="128"/>
      <c r="W789" s="128"/>
      <c r="X789" s="128"/>
      <c r="Y789" s="128"/>
      <c r="Z789" s="128"/>
      <c r="AA789" s="128"/>
      <c r="AB789" s="128"/>
      <c r="AC789" s="128"/>
      <c r="AD789" s="128"/>
      <c r="AE789" s="128"/>
      <c r="AF789" s="128"/>
      <c r="AG789" s="128"/>
      <c r="AH789" s="128"/>
      <c r="AI789" s="128"/>
      <c r="AJ789" s="128"/>
      <c r="AK789" s="128"/>
      <c r="AL789" s="128"/>
      <c r="AM789" s="128"/>
      <c r="AN789" s="128"/>
      <c r="AO789" s="128"/>
      <c r="AP789" s="128"/>
      <c r="AQ789" s="128"/>
      <c r="AR789" s="128"/>
      <c r="AS789" s="128"/>
      <c r="AT789" s="128"/>
      <c r="AU789" s="128"/>
      <c r="AV789" s="128"/>
      <c r="AW789" s="128"/>
      <c r="AX789" s="128"/>
      <c r="AY789" s="128"/>
      <c r="AZ789" s="128"/>
      <c r="BA789" s="128"/>
      <c r="BB789" s="128"/>
      <c r="BC789" s="128"/>
      <c r="BD789" s="128"/>
      <c r="BE789" s="128"/>
      <c r="BF789" s="128"/>
      <c r="BG789" s="128"/>
      <c r="BH789" s="128"/>
      <c r="BI789" s="128"/>
      <c r="BJ789" s="128"/>
      <c r="BK789" s="128"/>
      <c r="BL789" s="128"/>
      <c r="BM789" s="128"/>
      <c r="BN789" s="128"/>
      <c r="BO789" s="128"/>
      <c r="BP789" s="128"/>
      <c r="BQ789" s="128"/>
      <c r="BR789" s="128"/>
      <c r="BS789" s="128"/>
      <c r="BT789" s="128"/>
      <c r="BU789" s="128"/>
      <c r="BV789" s="128"/>
      <c r="BW789" s="128"/>
      <c r="BX789" s="128"/>
      <c r="BY789" s="128"/>
      <c r="BZ789" s="128"/>
      <c r="CA789" s="128"/>
      <c r="CB789" s="128"/>
      <c r="CC789" s="128"/>
      <c r="CD789" s="128"/>
      <c r="CE789" s="128"/>
      <c r="CF789" s="128"/>
      <c r="CG789" s="128"/>
      <c r="CH789" s="128"/>
      <c r="CI789" s="128"/>
      <c r="CJ789" s="128"/>
      <c r="CK789" s="128"/>
      <c r="CL789" s="128"/>
      <c r="CM789" s="128"/>
      <c r="CN789" s="128"/>
      <c r="CO789" s="128"/>
      <c r="CP789" s="128"/>
      <c r="CQ789" s="128"/>
      <c r="CR789" s="128"/>
      <c r="CS789" s="128"/>
      <c r="CT789" s="128"/>
      <c r="CU789" s="128"/>
      <c r="CV789" s="128"/>
      <c r="CW789" s="128"/>
      <c r="CX789" s="128"/>
      <c r="CY789" s="128"/>
      <c r="CZ789" s="128"/>
      <c r="DA789" s="128"/>
      <c r="DB789" s="128"/>
      <c r="DC789" s="128"/>
      <c r="DD789" s="128"/>
      <c r="DE789" s="128"/>
      <c r="DF789" s="128"/>
      <c r="DG789" s="128"/>
      <c r="DH789" s="128"/>
      <c r="DI789" s="128"/>
      <c r="DJ789" s="128"/>
      <c r="DK789" s="128"/>
      <c r="DL789" s="128"/>
      <c r="DM789" s="128"/>
      <c r="DN789" s="128"/>
      <c r="DO789" s="128"/>
      <c r="DP789" s="128"/>
      <c r="DQ789" s="128"/>
      <c r="DR789" s="128"/>
      <c r="DS789" s="128"/>
      <c r="DT789" s="128"/>
      <c r="DU789" s="128"/>
      <c r="DV789" s="128"/>
      <c r="DW789" s="128"/>
      <c r="DX789" s="128"/>
      <c r="DY789" s="128"/>
      <c r="DZ789" s="128"/>
      <c r="EA789" s="128"/>
      <c r="EB789" s="128"/>
    </row>
    <row r="790" spans="10:132">
      <c r="J790" s="128"/>
      <c r="K790" s="128"/>
      <c r="L790" s="128"/>
      <c r="M790" s="128"/>
      <c r="N790" s="128"/>
      <c r="O790" s="128"/>
      <c r="P790" s="128"/>
      <c r="Q790" s="128"/>
      <c r="R790" s="128"/>
      <c r="S790" s="128"/>
      <c r="T790" s="128"/>
      <c r="U790" s="128"/>
      <c r="V790" s="128"/>
      <c r="W790" s="128"/>
      <c r="X790" s="128"/>
      <c r="Y790" s="128"/>
      <c r="Z790" s="128"/>
      <c r="AA790" s="128"/>
      <c r="AB790" s="128"/>
      <c r="AC790" s="128"/>
      <c r="AD790" s="128"/>
      <c r="AE790" s="128"/>
      <c r="AF790" s="128"/>
      <c r="AG790" s="128"/>
      <c r="AH790" s="128"/>
      <c r="AI790" s="128"/>
      <c r="AJ790" s="128"/>
      <c r="AK790" s="128"/>
      <c r="AL790" s="128"/>
      <c r="AM790" s="128"/>
      <c r="AN790" s="128"/>
      <c r="AO790" s="128"/>
      <c r="AP790" s="128"/>
      <c r="AQ790" s="128"/>
      <c r="AR790" s="128"/>
      <c r="AS790" s="128"/>
      <c r="AT790" s="128"/>
      <c r="AU790" s="128"/>
      <c r="AV790" s="128"/>
      <c r="AW790" s="128"/>
      <c r="AX790" s="128"/>
      <c r="AY790" s="128"/>
      <c r="AZ790" s="128"/>
      <c r="BA790" s="128"/>
      <c r="BB790" s="128"/>
      <c r="BC790" s="128"/>
      <c r="BD790" s="128"/>
      <c r="BE790" s="128"/>
      <c r="BF790" s="128"/>
      <c r="BG790" s="128"/>
      <c r="BH790" s="128"/>
      <c r="BI790" s="128"/>
      <c r="BJ790" s="128"/>
      <c r="BK790" s="128"/>
      <c r="BL790" s="128"/>
      <c r="BM790" s="128"/>
      <c r="BN790" s="128"/>
      <c r="BO790" s="128"/>
      <c r="BP790" s="128"/>
      <c r="BQ790" s="128"/>
      <c r="BR790" s="128"/>
      <c r="BS790" s="128"/>
      <c r="BT790" s="128"/>
      <c r="BU790" s="128"/>
      <c r="BV790" s="128"/>
      <c r="BW790" s="128"/>
      <c r="BX790" s="128"/>
      <c r="BY790" s="128"/>
      <c r="BZ790" s="128"/>
      <c r="CA790" s="128"/>
      <c r="CB790" s="128"/>
      <c r="CC790" s="128"/>
      <c r="CD790" s="128"/>
      <c r="CE790" s="128"/>
      <c r="CF790" s="128"/>
      <c r="CG790" s="128"/>
      <c r="CH790" s="128"/>
      <c r="CI790" s="128"/>
      <c r="CJ790" s="128"/>
      <c r="CK790" s="128"/>
      <c r="CL790" s="128"/>
      <c r="CM790" s="128"/>
      <c r="CN790" s="128"/>
      <c r="CO790" s="128"/>
      <c r="CP790" s="128"/>
      <c r="CQ790" s="128"/>
      <c r="CR790" s="128"/>
      <c r="CS790" s="128"/>
      <c r="CT790" s="128"/>
      <c r="CU790" s="128"/>
      <c r="CV790" s="128"/>
      <c r="CW790" s="128"/>
      <c r="CX790" s="128"/>
      <c r="CY790" s="128"/>
      <c r="CZ790" s="128"/>
      <c r="DA790" s="128"/>
      <c r="DB790" s="128"/>
      <c r="DC790" s="128"/>
      <c r="DD790" s="128"/>
      <c r="DE790" s="128"/>
      <c r="DF790" s="128"/>
      <c r="DG790" s="128"/>
      <c r="DH790" s="128"/>
      <c r="DI790" s="128"/>
      <c r="DJ790" s="128"/>
      <c r="DK790" s="128"/>
      <c r="DL790" s="128"/>
      <c r="DM790" s="128"/>
      <c r="DN790" s="128"/>
      <c r="DO790" s="128"/>
      <c r="DP790" s="128"/>
      <c r="DQ790" s="128"/>
      <c r="DR790" s="128"/>
      <c r="DS790" s="128"/>
      <c r="DT790" s="128"/>
      <c r="DU790" s="128"/>
      <c r="DV790" s="128"/>
      <c r="DW790" s="128"/>
      <c r="DX790" s="128"/>
      <c r="DY790" s="128"/>
      <c r="DZ790" s="128"/>
      <c r="EA790" s="128"/>
      <c r="EB790" s="128"/>
    </row>
    <row r="791" spans="10:132">
      <c r="J791" s="128"/>
      <c r="K791" s="128"/>
      <c r="L791" s="128"/>
      <c r="M791" s="128"/>
      <c r="N791" s="128"/>
      <c r="O791" s="128"/>
      <c r="P791" s="128"/>
      <c r="Q791" s="128"/>
      <c r="R791" s="128"/>
      <c r="S791" s="128"/>
      <c r="T791" s="128"/>
      <c r="U791" s="128"/>
      <c r="V791" s="128"/>
      <c r="W791" s="128"/>
      <c r="X791" s="128"/>
      <c r="Y791" s="128"/>
      <c r="Z791" s="128"/>
      <c r="AA791" s="128"/>
      <c r="AB791" s="128"/>
      <c r="AC791" s="128"/>
      <c r="AD791" s="128"/>
      <c r="AE791" s="128"/>
      <c r="AF791" s="128"/>
      <c r="AG791" s="128"/>
      <c r="AH791" s="128"/>
      <c r="AI791" s="128"/>
      <c r="AJ791" s="128"/>
      <c r="AK791" s="128"/>
      <c r="AL791" s="128"/>
      <c r="AM791" s="128"/>
      <c r="AN791" s="128"/>
      <c r="AO791" s="128"/>
      <c r="AP791" s="128"/>
      <c r="AQ791" s="128"/>
      <c r="AR791" s="128"/>
      <c r="AS791" s="128"/>
      <c r="AT791" s="128"/>
      <c r="AU791" s="128"/>
      <c r="AV791" s="128"/>
      <c r="AW791" s="128"/>
      <c r="AX791" s="128"/>
      <c r="AY791" s="128"/>
      <c r="AZ791" s="128"/>
      <c r="BA791" s="128"/>
      <c r="BB791" s="128"/>
      <c r="BC791" s="128"/>
      <c r="BD791" s="128"/>
      <c r="BE791" s="128"/>
      <c r="BF791" s="128"/>
      <c r="BG791" s="128"/>
      <c r="BH791" s="128"/>
      <c r="BI791" s="128"/>
      <c r="BJ791" s="128"/>
      <c r="BK791" s="128"/>
      <c r="BL791" s="128"/>
      <c r="BM791" s="128"/>
      <c r="BN791" s="128"/>
      <c r="BO791" s="128"/>
      <c r="BP791" s="128"/>
      <c r="BQ791" s="128"/>
      <c r="BR791" s="128"/>
      <c r="BS791" s="128"/>
      <c r="BT791" s="128"/>
      <c r="BU791" s="128"/>
      <c r="BV791" s="128"/>
      <c r="BW791" s="128"/>
      <c r="BX791" s="128"/>
      <c r="BY791" s="128"/>
      <c r="BZ791" s="128"/>
      <c r="CA791" s="128"/>
      <c r="CB791" s="128"/>
      <c r="CC791" s="128"/>
      <c r="CD791" s="128"/>
      <c r="CE791" s="128"/>
      <c r="CF791" s="128"/>
      <c r="CG791" s="128"/>
      <c r="CH791" s="128"/>
      <c r="CI791" s="128"/>
      <c r="CJ791" s="128"/>
      <c r="CK791" s="128"/>
      <c r="CL791" s="128"/>
      <c r="CM791" s="128"/>
      <c r="CN791" s="128"/>
      <c r="CO791" s="128"/>
      <c r="CP791" s="128"/>
      <c r="CQ791" s="128"/>
      <c r="CR791" s="128"/>
      <c r="CS791" s="128"/>
      <c r="CT791" s="128"/>
      <c r="CU791" s="128"/>
      <c r="CV791" s="128"/>
      <c r="CW791" s="128"/>
      <c r="CX791" s="128"/>
      <c r="CY791" s="128"/>
      <c r="CZ791" s="128"/>
      <c r="DA791" s="128"/>
      <c r="DB791" s="128"/>
      <c r="DC791" s="128"/>
      <c r="DD791" s="128"/>
      <c r="DE791" s="128"/>
      <c r="DF791" s="128"/>
      <c r="DG791" s="128"/>
      <c r="DH791" s="128"/>
      <c r="DI791" s="128"/>
      <c r="DJ791" s="128"/>
      <c r="DK791" s="128"/>
      <c r="DL791" s="128"/>
      <c r="DM791" s="128"/>
      <c r="DN791" s="128"/>
      <c r="DO791" s="128"/>
      <c r="DP791" s="128"/>
      <c r="DQ791" s="128"/>
      <c r="DR791" s="128"/>
      <c r="DS791" s="128"/>
      <c r="DT791" s="128"/>
      <c r="DU791" s="128"/>
      <c r="DV791" s="128"/>
      <c r="DW791" s="128"/>
      <c r="DX791" s="128"/>
      <c r="DY791" s="128"/>
      <c r="DZ791" s="128"/>
      <c r="EA791" s="128"/>
      <c r="EB791" s="128"/>
    </row>
    <row r="792" spans="10:132">
      <c r="J792" s="128"/>
      <c r="K792" s="128"/>
      <c r="L792" s="128"/>
      <c r="M792" s="128"/>
      <c r="N792" s="128"/>
      <c r="O792" s="128"/>
      <c r="P792" s="128"/>
      <c r="Q792" s="128"/>
      <c r="R792" s="128"/>
      <c r="S792" s="128"/>
      <c r="T792" s="128"/>
      <c r="U792" s="128"/>
      <c r="V792" s="128"/>
      <c r="W792" s="128"/>
      <c r="X792" s="128"/>
      <c r="Y792" s="128"/>
      <c r="Z792" s="128"/>
      <c r="AA792" s="128"/>
      <c r="AB792" s="128"/>
      <c r="AC792" s="128"/>
      <c r="AD792" s="128"/>
      <c r="AE792" s="128"/>
      <c r="AF792" s="128"/>
      <c r="AG792" s="128"/>
      <c r="AH792" s="128"/>
      <c r="AI792" s="128"/>
      <c r="AJ792" s="128"/>
      <c r="AK792" s="128"/>
      <c r="AL792" s="128"/>
      <c r="AM792" s="128"/>
      <c r="AN792" s="128"/>
      <c r="AO792" s="128"/>
      <c r="AP792" s="128"/>
      <c r="AQ792" s="128"/>
      <c r="AR792" s="128"/>
      <c r="AS792" s="128"/>
      <c r="AT792" s="128"/>
      <c r="AU792" s="128"/>
      <c r="AV792" s="128"/>
      <c r="AW792" s="128"/>
      <c r="AX792" s="128"/>
      <c r="AY792" s="128"/>
      <c r="AZ792" s="128"/>
      <c r="BA792" s="128"/>
      <c r="BB792" s="128"/>
      <c r="BC792" s="128"/>
      <c r="BD792" s="128"/>
      <c r="BE792" s="128"/>
      <c r="BF792" s="128"/>
      <c r="BG792" s="128"/>
      <c r="BH792" s="128"/>
      <c r="BI792" s="128"/>
      <c r="BJ792" s="128"/>
      <c r="BK792" s="128"/>
      <c r="BL792" s="128"/>
      <c r="BM792" s="128"/>
      <c r="BN792" s="128"/>
      <c r="BO792" s="128"/>
      <c r="BP792" s="128"/>
      <c r="BQ792" s="128"/>
      <c r="BR792" s="128"/>
      <c r="BS792" s="128"/>
      <c r="BT792" s="128"/>
      <c r="BU792" s="128"/>
      <c r="BV792" s="128"/>
      <c r="BW792" s="128"/>
      <c r="BX792" s="128"/>
      <c r="BY792" s="128"/>
      <c r="BZ792" s="128"/>
      <c r="CA792" s="128"/>
      <c r="CB792" s="128"/>
      <c r="CC792" s="128"/>
      <c r="CD792" s="128"/>
      <c r="CE792" s="128"/>
      <c r="CF792" s="128"/>
      <c r="CG792" s="128"/>
      <c r="CH792" s="128"/>
      <c r="CI792" s="128"/>
      <c r="CJ792" s="128"/>
      <c r="CK792" s="128"/>
      <c r="CL792" s="128"/>
      <c r="CM792" s="128"/>
      <c r="CN792" s="128"/>
      <c r="CO792" s="128"/>
      <c r="CP792" s="128"/>
      <c r="CQ792" s="128"/>
      <c r="CR792" s="128"/>
      <c r="CS792" s="128"/>
      <c r="CT792" s="128"/>
      <c r="CU792" s="128"/>
      <c r="CV792" s="128"/>
      <c r="CW792" s="128"/>
      <c r="CX792" s="128"/>
      <c r="CY792" s="128"/>
      <c r="CZ792" s="128"/>
      <c r="DA792" s="128"/>
      <c r="DB792" s="128"/>
      <c r="DC792" s="128"/>
      <c r="DD792" s="128"/>
      <c r="DE792" s="128"/>
      <c r="DF792" s="128"/>
      <c r="DG792" s="128"/>
      <c r="DH792" s="128"/>
      <c r="DI792" s="128"/>
      <c r="DJ792" s="128"/>
      <c r="DK792" s="128"/>
      <c r="DL792" s="128"/>
      <c r="DM792" s="128"/>
      <c r="DN792" s="128"/>
      <c r="DO792" s="128"/>
      <c r="DP792" s="128"/>
      <c r="DQ792" s="128"/>
      <c r="DR792" s="128"/>
      <c r="DS792" s="128"/>
      <c r="DT792" s="128"/>
      <c r="DU792" s="128"/>
      <c r="DV792" s="128"/>
      <c r="DW792" s="128"/>
      <c r="DX792" s="128"/>
      <c r="DY792" s="128"/>
      <c r="DZ792" s="128"/>
      <c r="EA792" s="128"/>
      <c r="EB792" s="128"/>
    </row>
    <row r="793" spans="10:132">
      <c r="J793" s="128"/>
      <c r="K793" s="128"/>
      <c r="L793" s="128"/>
      <c r="M793" s="128"/>
      <c r="N793" s="128"/>
      <c r="O793" s="128"/>
      <c r="P793" s="128"/>
      <c r="Q793" s="128"/>
      <c r="R793" s="128"/>
      <c r="S793" s="128"/>
      <c r="T793" s="128"/>
      <c r="U793" s="128"/>
      <c r="V793" s="128"/>
      <c r="W793" s="128"/>
      <c r="X793" s="128"/>
      <c r="Y793" s="128"/>
      <c r="Z793" s="128"/>
      <c r="AA793" s="128"/>
      <c r="AB793" s="128"/>
      <c r="AC793" s="128"/>
      <c r="AD793" s="128"/>
      <c r="AE793" s="128"/>
      <c r="AF793" s="128"/>
      <c r="AG793" s="128"/>
      <c r="AH793" s="128"/>
      <c r="AI793" s="128"/>
      <c r="AJ793" s="128"/>
      <c r="AK793" s="128"/>
      <c r="AL793" s="128"/>
      <c r="AM793" s="128"/>
      <c r="AN793" s="128"/>
      <c r="AO793" s="128"/>
      <c r="AP793" s="128"/>
      <c r="AQ793" s="128"/>
      <c r="AR793" s="128"/>
      <c r="AS793" s="128"/>
      <c r="AT793" s="128"/>
      <c r="AU793" s="128"/>
      <c r="AV793" s="128"/>
      <c r="AW793" s="128"/>
      <c r="AX793" s="128"/>
      <c r="AY793" s="128"/>
      <c r="AZ793" s="128"/>
      <c r="BA793" s="128"/>
      <c r="BB793" s="128"/>
      <c r="BC793" s="128"/>
      <c r="BD793" s="128"/>
      <c r="BE793" s="128"/>
      <c r="BF793" s="128"/>
      <c r="BG793" s="128"/>
      <c r="BH793" s="128"/>
      <c r="BI793" s="128"/>
      <c r="BJ793" s="128"/>
      <c r="BK793" s="128"/>
      <c r="BL793" s="128"/>
      <c r="BM793" s="128"/>
      <c r="BN793" s="128"/>
      <c r="BO793" s="128"/>
      <c r="BP793" s="128"/>
      <c r="BQ793" s="128"/>
      <c r="BR793" s="128"/>
      <c r="BS793" s="128"/>
      <c r="BT793" s="128"/>
      <c r="BU793" s="128"/>
      <c r="BV793" s="128"/>
      <c r="BW793" s="128"/>
      <c r="BX793" s="128"/>
      <c r="BY793" s="128"/>
      <c r="BZ793" s="128"/>
      <c r="CA793" s="128"/>
      <c r="CB793" s="128"/>
      <c r="CC793" s="128"/>
      <c r="CD793" s="128"/>
      <c r="CE793" s="128"/>
      <c r="CF793" s="128"/>
      <c r="CG793" s="128"/>
      <c r="CH793" s="128"/>
      <c r="CI793" s="128"/>
      <c r="CJ793" s="128"/>
      <c r="CK793" s="128"/>
      <c r="CL793" s="128"/>
      <c r="CM793" s="128"/>
      <c r="CN793" s="128"/>
      <c r="CO793" s="128"/>
      <c r="CP793" s="128"/>
      <c r="CQ793" s="128"/>
      <c r="CR793" s="128"/>
      <c r="CS793" s="128"/>
      <c r="CT793" s="128"/>
      <c r="CU793" s="128"/>
      <c r="CV793" s="128"/>
      <c r="CW793" s="128"/>
      <c r="CX793" s="128"/>
      <c r="CY793" s="128"/>
      <c r="CZ793" s="128"/>
      <c r="DA793" s="128"/>
      <c r="DB793" s="128"/>
      <c r="DC793" s="128"/>
      <c r="DD793" s="128"/>
      <c r="DE793" s="128"/>
      <c r="DF793" s="128"/>
      <c r="DG793" s="128"/>
      <c r="DH793" s="128"/>
      <c r="DI793" s="128"/>
      <c r="DJ793" s="128"/>
      <c r="DK793" s="128"/>
      <c r="DL793" s="128"/>
      <c r="DM793" s="128"/>
      <c r="DN793" s="128"/>
      <c r="DO793" s="128"/>
      <c r="DP793" s="128"/>
      <c r="DQ793" s="128"/>
      <c r="DR793" s="128"/>
      <c r="DS793" s="128"/>
      <c r="DT793" s="128"/>
      <c r="DU793" s="128"/>
      <c r="DV793" s="128"/>
      <c r="DW793" s="128"/>
      <c r="DX793" s="128"/>
      <c r="DY793" s="128"/>
      <c r="DZ793" s="128"/>
      <c r="EA793" s="128"/>
      <c r="EB793" s="128"/>
    </row>
    <row r="794" spans="10:132">
      <c r="J794" s="128"/>
      <c r="K794" s="128"/>
      <c r="L794" s="128"/>
      <c r="M794" s="128"/>
      <c r="N794" s="128"/>
      <c r="O794" s="128"/>
      <c r="P794" s="128"/>
      <c r="Q794" s="128"/>
      <c r="R794" s="128"/>
      <c r="S794" s="128"/>
      <c r="T794" s="128"/>
      <c r="U794" s="128"/>
      <c r="V794" s="128"/>
      <c r="W794" s="128"/>
      <c r="X794" s="128"/>
      <c r="Y794" s="128"/>
      <c r="Z794" s="128"/>
      <c r="AA794" s="128"/>
      <c r="AB794" s="128"/>
      <c r="AC794" s="128"/>
      <c r="AD794" s="128"/>
      <c r="AE794" s="128"/>
      <c r="AF794" s="128"/>
      <c r="AG794" s="128"/>
      <c r="AH794" s="128"/>
      <c r="AI794" s="128"/>
      <c r="AJ794" s="128"/>
      <c r="AK794" s="128"/>
      <c r="AL794" s="128"/>
      <c r="AM794" s="128"/>
      <c r="AN794" s="128"/>
      <c r="AO794" s="128"/>
      <c r="AP794" s="128"/>
      <c r="AQ794" s="128"/>
      <c r="AR794" s="128"/>
      <c r="AS794" s="128"/>
      <c r="AT794" s="128"/>
      <c r="AU794" s="128"/>
      <c r="AV794" s="128"/>
      <c r="AW794" s="128"/>
      <c r="AX794" s="128"/>
      <c r="AY794" s="128"/>
      <c r="AZ794" s="128"/>
      <c r="BA794" s="128"/>
      <c r="BB794" s="128"/>
      <c r="BC794" s="128"/>
      <c r="BD794" s="128"/>
      <c r="BE794" s="128"/>
      <c r="BF794" s="128"/>
      <c r="BG794" s="128"/>
      <c r="BH794" s="128"/>
      <c r="BI794" s="128"/>
      <c r="BJ794" s="128"/>
      <c r="BK794" s="128"/>
      <c r="BL794" s="128"/>
      <c r="BM794" s="128"/>
      <c r="BN794" s="128"/>
      <c r="BO794" s="128"/>
      <c r="BP794" s="128"/>
      <c r="BQ794" s="128"/>
      <c r="BR794" s="128"/>
      <c r="BS794" s="128"/>
      <c r="BT794" s="128"/>
      <c r="BU794" s="128"/>
      <c r="BV794" s="128"/>
      <c r="BW794" s="128"/>
      <c r="BX794" s="128"/>
      <c r="BY794" s="128"/>
      <c r="BZ794" s="128"/>
      <c r="CA794" s="128"/>
      <c r="CB794" s="128"/>
      <c r="CC794" s="128"/>
      <c r="CD794" s="128"/>
      <c r="CE794" s="128"/>
      <c r="CF794" s="128"/>
      <c r="CG794" s="128"/>
      <c r="CH794" s="128"/>
      <c r="CI794" s="128"/>
      <c r="CJ794" s="128"/>
      <c r="CK794" s="128"/>
      <c r="CL794" s="128"/>
      <c r="CM794" s="128"/>
      <c r="CN794" s="128"/>
      <c r="CO794" s="128"/>
      <c r="CP794" s="128"/>
      <c r="CQ794" s="128"/>
      <c r="CR794" s="128"/>
      <c r="CS794" s="128"/>
      <c r="CT794" s="128"/>
      <c r="CU794" s="128"/>
      <c r="CV794" s="128"/>
      <c r="CW794" s="128"/>
      <c r="CX794" s="128"/>
      <c r="CY794" s="128"/>
      <c r="CZ794" s="128"/>
      <c r="DA794" s="128"/>
      <c r="DB794" s="128"/>
      <c r="DC794" s="128"/>
      <c r="DD794" s="128"/>
      <c r="DE794" s="128"/>
      <c r="DF794" s="128"/>
      <c r="DG794" s="128"/>
      <c r="DH794" s="128"/>
      <c r="DI794" s="128"/>
      <c r="DJ794" s="128"/>
      <c r="DK794" s="128"/>
      <c r="DL794" s="128"/>
      <c r="DM794" s="128"/>
      <c r="DN794" s="128"/>
      <c r="DO794" s="128"/>
      <c r="DP794" s="128"/>
      <c r="DQ794" s="128"/>
      <c r="DR794" s="128"/>
      <c r="DS794" s="128"/>
      <c r="DT794" s="128"/>
      <c r="DU794" s="128"/>
      <c r="DV794" s="128"/>
      <c r="DW794" s="128"/>
      <c r="DX794" s="128"/>
      <c r="DY794" s="128"/>
      <c r="DZ794" s="128"/>
      <c r="EA794" s="128"/>
      <c r="EB794" s="128"/>
    </row>
    <row r="795" spans="10:132">
      <c r="J795" s="128"/>
      <c r="K795" s="128"/>
      <c r="L795" s="128"/>
      <c r="M795" s="128"/>
      <c r="N795" s="128"/>
      <c r="O795" s="128"/>
      <c r="P795" s="128"/>
      <c r="Q795" s="128"/>
      <c r="R795" s="128"/>
      <c r="S795" s="128"/>
      <c r="T795" s="128"/>
      <c r="U795" s="128"/>
      <c r="V795" s="128"/>
      <c r="W795" s="128"/>
      <c r="X795" s="128"/>
      <c r="Y795" s="128"/>
      <c r="Z795" s="128"/>
      <c r="AA795" s="128"/>
      <c r="AB795" s="128"/>
      <c r="AC795" s="128"/>
      <c r="AD795" s="128"/>
      <c r="AE795" s="128"/>
      <c r="AF795" s="128"/>
      <c r="AG795" s="128"/>
      <c r="AH795" s="128"/>
      <c r="AI795" s="128"/>
      <c r="AJ795" s="128"/>
      <c r="AK795" s="128"/>
      <c r="AL795" s="128"/>
      <c r="AM795" s="128"/>
      <c r="AN795" s="128"/>
      <c r="AO795" s="128"/>
      <c r="AP795" s="128"/>
      <c r="AQ795" s="128"/>
      <c r="AR795" s="128"/>
      <c r="AS795" s="128"/>
      <c r="AT795" s="128"/>
      <c r="AU795" s="128"/>
      <c r="AV795" s="128"/>
      <c r="AW795" s="128"/>
      <c r="AX795" s="128"/>
      <c r="AY795" s="128"/>
      <c r="AZ795" s="128"/>
      <c r="BA795" s="128"/>
      <c r="BB795" s="128"/>
      <c r="BC795" s="128"/>
      <c r="BD795" s="128"/>
      <c r="BE795" s="128"/>
      <c r="BF795" s="128"/>
      <c r="BG795" s="128"/>
      <c r="BH795" s="128"/>
      <c r="BI795" s="128"/>
      <c r="BJ795" s="128"/>
      <c r="BK795" s="128"/>
      <c r="BL795" s="128"/>
      <c r="BM795" s="128"/>
      <c r="BN795" s="128"/>
      <c r="BO795" s="128"/>
      <c r="BP795" s="128"/>
      <c r="BQ795" s="128"/>
      <c r="BR795" s="128"/>
      <c r="BS795" s="128"/>
      <c r="BT795" s="128"/>
      <c r="BU795" s="128"/>
      <c r="BV795" s="128"/>
      <c r="BW795" s="128"/>
      <c r="BX795" s="128"/>
      <c r="BY795" s="128"/>
      <c r="BZ795" s="128"/>
      <c r="CA795" s="128"/>
      <c r="CB795" s="128"/>
      <c r="CC795" s="128"/>
      <c r="CD795" s="128"/>
      <c r="CE795" s="128"/>
      <c r="CF795" s="128"/>
      <c r="CG795" s="128"/>
      <c r="CH795" s="128"/>
      <c r="CI795" s="128"/>
      <c r="CJ795" s="128"/>
      <c r="CK795" s="128"/>
      <c r="CL795" s="128"/>
      <c r="CM795" s="128"/>
      <c r="CN795" s="128"/>
      <c r="CO795" s="128"/>
      <c r="CP795" s="128"/>
      <c r="CQ795" s="128"/>
      <c r="CR795" s="128"/>
      <c r="CS795" s="128"/>
      <c r="CT795" s="128"/>
      <c r="CU795" s="128"/>
      <c r="CV795" s="128"/>
      <c r="CW795" s="128"/>
      <c r="CX795" s="128"/>
      <c r="CY795" s="128"/>
      <c r="CZ795" s="128"/>
      <c r="DA795" s="128"/>
      <c r="DB795" s="128"/>
      <c r="DC795" s="128"/>
      <c r="DD795" s="128"/>
      <c r="DE795" s="128"/>
      <c r="DF795" s="128"/>
      <c r="DG795" s="128"/>
      <c r="DH795" s="128"/>
      <c r="DI795" s="128"/>
      <c r="DJ795" s="128"/>
      <c r="DK795" s="128"/>
      <c r="DL795" s="128"/>
      <c r="DM795" s="128"/>
      <c r="DN795" s="128"/>
      <c r="DO795" s="128"/>
      <c r="DP795" s="128"/>
      <c r="DQ795" s="128"/>
      <c r="DR795" s="128"/>
      <c r="DS795" s="128"/>
      <c r="DT795" s="128"/>
      <c r="DU795" s="128"/>
      <c r="DV795" s="128"/>
      <c r="DW795" s="128"/>
      <c r="DX795" s="128"/>
      <c r="DY795" s="128"/>
      <c r="DZ795" s="128"/>
      <c r="EA795" s="128"/>
      <c r="EB795" s="128"/>
    </row>
    <row r="796" spans="10:132">
      <c r="J796" s="128"/>
      <c r="K796" s="128"/>
      <c r="L796" s="128"/>
      <c r="M796" s="128"/>
      <c r="N796" s="128"/>
      <c r="O796" s="128"/>
      <c r="P796" s="128"/>
      <c r="Q796" s="128"/>
      <c r="R796" s="128"/>
      <c r="S796" s="128"/>
      <c r="T796" s="128"/>
      <c r="U796" s="128"/>
      <c r="V796" s="128"/>
      <c r="W796" s="128"/>
      <c r="X796" s="128"/>
      <c r="Y796" s="128"/>
      <c r="Z796" s="128"/>
      <c r="AA796" s="128"/>
      <c r="AB796" s="128"/>
      <c r="AC796" s="128"/>
      <c r="AD796" s="128"/>
      <c r="AE796" s="128"/>
      <c r="AF796" s="128"/>
      <c r="AG796" s="128"/>
      <c r="AH796" s="128"/>
      <c r="AI796" s="128"/>
      <c r="AJ796" s="128"/>
      <c r="AK796" s="128"/>
      <c r="AL796" s="128"/>
      <c r="AM796" s="128"/>
      <c r="AN796" s="128"/>
      <c r="AO796" s="128"/>
      <c r="AP796" s="128"/>
      <c r="AQ796" s="128"/>
      <c r="AR796" s="128"/>
      <c r="AS796" s="128"/>
      <c r="AT796" s="128"/>
      <c r="AU796" s="128"/>
      <c r="AV796" s="128"/>
      <c r="AW796" s="128"/>
      <c r="AX796" s="128"/>
      <c r="AY796" s="128"/>
      <c r="AZ796" s="128"/>
      <c r="BA796" s="128"/>
      <c r="BB796" s="128"/>
      <c r="BC796" s="128"/>
      <c r="BD796" s="128"/>
      <c r="BE796" s="128"/>
      <c r="BF796" s="128"/>
      <c r="BG796" s="128"/>
      <c r="BH796" s="128"/>
      <c r="BI796" s="128"/>
      <c r="BJ796" s="128"/>
      <c r="BK796" s="128"/>
      <c r="BL796" s="128"/>
      <c r="BM796" s="128"/>
      <c r="BN796" s="128"/>
      <c r="BO796" s="128"/>
      <c r="BP796" s="128"/>
      <c r="BQ796" s="128"/>
      <c r="BR796" s="128"/>
      <c r="BS796" s="128"/>
      <c r="BT796" s="128"/>
      <c r="BU796" s="128"/>
      <c r="BV796" s="128"/>
      <c r="BW796" s="128"/>
      <c r="BX796" s="128"/>
      <c r="BY796" s="128"/>
      <c r="BZ796" s="128"/>
      <c r="CA796" s="128"/>
      <c r="CB796" s="128"/>
      <c r="CC796" s="128"/>
      <c r="CD796" s="128"/>
      <c r="CE796" s="128"/>
      <c r="CF796" s="128"/>
      <c r="CG796" s="128"/>
      <c r="CH796" s="128"/>
      <c r="CI796" s="128"/>
      <c r="CJ796" s="128"/>
      <c r="CK796" s="128"/>
      <c r="CL796" s="128"/>
      <c r="CM796" s="128"/>
      <c r="CN796" s="128"/>
      <c r="CO796" s="128"/>
      <c r="CP796" s="128"/>
      <c r="CQ796" s="128"/>
      <c r="CR796" s="128"/>
      <c r="CS796" s="128"/>
      <c r="CT796" s="128"/>
      <c r="CU796" s="128"/>
      <c r="CV796" s="128"/>
      <c r="CW796" s="128"/>
      <c r="CX796" s="128"/>
      <c r="CY796" s="128"/>
      <c r="CZ796" s="128"/>
      <c r="DA796" s="128"/>
      <c r="DB796" s="128"/>
      <c r="DC796" s="128"/>
      <c r="DD796" s="128"/>
      <c r="DE796" s="128"/>
      <c r="DF796" s="128"/>
      <c r="DG796" s="128"/>
      <c r="DH796" s="128"/>
      <c r="DI796" s="128"/>
      <c r="DJ796" s="128"/>
      <c r="DK796" s="128"/>
      <c r="DL796" s="128"/>
      <c r="DM796" s="128"/>
      <c r="DN796" s="128"/>
      <c r="DO796" s="128"/>
      <c r="DP796" s="128"/>
      <c r="DQ796" s="128"/>
      <c r="DR796" s="128"/>
      <c r="DS796" s="128"/>
      <c r="DT796" s="128"/>
      <c r="DU796" s="128"/>
      <c r="DV796" s="128"/>
      <c r="DW796" s="128"/>
      <c r="DX796" s="128"/>
      <c r="DY796" s="128"/>
      <c r="DZ796" s="128"/>
      <c r="EA796" s="128"/>
      <c r="EB796" s="128"/>
    </row>
    <row r="797" spans="10:132">
      <c r="J797" s="128"/>
      <c r="K797" s="128"/>
      <c r="L797" s="128"/>
      <c r="M797" s="128"/>
      <c r="N797" s="128"/>
      <c r="O797" s="128"/>
      <c r="P797" s="128"/>
      <c r="Q797" s="128"/>
      <c r="R797" s="128"/>
      <c r="S797" s="128"/>
      <c r="T797" s="128"/>
      <c r="U797" s="128"/>
      <c r="V797" s="128"/>
      <c r="W797" s="128"/>
      <c r="X797" s="128"/>
      <c r="Y797" s="128"/>
      <c r="Z797" s="128"/>
      <c r="AA797" s="128"/>
      <c r="AB797" s="128"/>
      <c r="AC797" s="128"/>
      <c r="AD797" s="128"/>
      <c r="AE797" s="128"/>
      <c r="AF797" s="128"/>
      <c r="AG797" s="128"/>
      <c r="AH797" s="128"/>
      <c r="AI797" s="128"/>
      <c r="AJ797" s="128"/>
      <c r="AK797" s="128"/>
      <c r="AL797" s="128"/>
      <c r="AM797" s="128"/>
      <c r="AN797" s="128"/>
      <c r="AO797" s="128"/>
      <c r="AP797" s="128"/>
      <c r="AQ797" s="128"/>
      <c r="AR797" s="128"/>
      <c r="AS797" s="128"/>
      <c r="AT797" s="128"/>
      <c r="AU797" s="128"/>
      <c r="AV797" s="128"/>
      <c r="AW797" s="128"/>
      <c r="AX797" s="128"/>
      <c r="AY797" s="128"/>
      <c r="AZ797" s="128"/>
      <c r="BA797" s="128"/>
      <c r="BB797" s="128"/>
      <c r="BC797" s="128"/>
      <c r="BD797" s="128"/>
      <c r="BE797" s="128"/>
      <c r="BF797" s="128"/>
      <c r="BG797" s="128"/>
      <c r="BH797" s="128"/>
      <c r="BI797" s="128"/>
      <c r="BJ797" s="128"/>
      <c r="BK797" s="128"/>
      <c r="BL797" s="128"/>
      <c r="BM797" s="128"/>
      <c r="BN797" s="128"/>
      <c r="BO797" s="128"/>
      <c r="BP797" s="128"/>
      <c r="BQ797" s="128"/>
      <c r="BR797" s="128"/>
      <c r="BS797" s="128"/>
      <c r="BT797" s="128"/>
      <c r="BU797" s="128"/>
      <c r="BV797" s="128"/>
      <c r="BW797" s="128"/>
      <c r="BX797" s="128"/>
      <c r="BY797" s="128"/>
      <c r="BZ797" s="128"/>
      <c r="CA797" s="128"/>
      <c r="CB797" s="128"/>
      <c r="CC797" s="128"/>
      <c r="CD797" s="128"/>
      <c r="CE797" s="128"/>
      <c r="CF797" s="128"/>
      <c r="CG797" s="128"/>
      <c r="CH797" s="128"/>
      <c r="CI797" s="128"/>
      <c r="CJ797" s="128"/>
      <c r="CK797" s="128"/>
      <c r="CL797" s="128"/>
      <c r="CM797" s="128"/>
      <c r="CN797" s="128"/>
      <c r="CO797" s="128"/>
      <c r="CP797" s="128"/>
      <c r="CQ797" s="128"/>
      <c r="CR797" s="128"/>
      <c r="CS797" s="128"/>
      <c r="CT797" s="128"/>
      <c r="CU797" s="128"/>
      <c r="CV797" s="128"/>
      <c r="CW797" s="128"/>
      <c r="CX797" s="128"/>
      <c r="CY797" s="128"/>
      <c r="CZ797" s="128"/>
      <c r="DA797" s="128"/>
      <c r="DB797" s="128"/>
      <c r="DC797" s="128"/>
      <c r="DD797" s="128"/>
      <c r="DE797" s="128"/>
      <c r="DF797" s="128"/>
      <c r="DG797" s="128"/>
      <c r="DH797" s="128"/>
      <c r="DI797" s="128"/>
      <c r="DJ797" s="128"/>
      <c r="DK797" s="128"/>
      <c r="DL797" s="128"/>
      <c r="DM797" s="128"/>
      <c r="DN797" s="128"/>
      <c r="DO797" s="128"/>
      <c r="DP797" s="128"/>
      <c r="DQ797" s="128"/>
      <c r="DR797" s="128"/>
      <c r="DS797" s="128"/>
      <c r="DT797" s="128"/>
      <c r="DU797" s="128"/>
      <c r="DV797" s="128"/>
      <c r="DW797" s="128"/>
      <c r="DX797" s="128"/>
      <c r="DY797" s="128"/>
      <c r="DZ797" s="128"/>
      <c r="EA797" s="128"/>
      <c r="EB797" s="128"/>
    </row>
    <row r="798" spans="10:132">
      <c r="J798" s="128"/>
      <c r="K798" s="128"/>
      <c r="L798" s="128"/>
      <c r="M798" s="128"/>
      <c r="N798" s="128"/>
      <c r="O798" s="128"/>
      <c r="P798" s="128"/>
      <c r="Q798" s="128"/>
      <c r="R798" s="128"/>
      <c r="S798" s="128"/>
      <c r="T798" s="128"/>
      <c r="U798" s="128"/>
      <c r="V798" s="128"/>
      <c r="W798" s="128"/>
      <c r="X798" s="128"/>
      <c r="Y798" s="128"/>
      <c r="Z798" s="128"/>
      <c r="AA798" s="128"/>
      <c r="AB798" s="128"/>
      <c r="AC798" s="128"/>
      <c r="AD798" s="128"/>
      <c r="AE798" s="128"/>
      <c r="AF798" s="128"/>
      <c r="AG798" s="128"/>
      <c r="AH798" s="128"/>
      <c r="AI798" s="128"/>
      <c r="AJ798" s="128"/>
      <c r="AK798" s="128"/>
      <c r="AL798" s="128"/>
      <c r="AM798" s="128"/>
      <c r="AN798" s="128"/>
      <c r="AO798" s="128"/>
      <c r="AP798" s="128"/>
      <c r="AQ798" s="128"/>
      <c r="AR798" s="128"/>
      <c r="AS798" s="128"/>
      <c r="AT798" s="128"/>
      <c r="AU798" s="128"/>
      <c r="AV798" s="128"/>
      <c r="AW798" s="128"/>
      <c r="AX798" s="128"/>
      <c r="AY798" s="128"/>
      <c r="AZ798" s="128"/>
      <c r="BA798" s="128"/>
      <c r="BB798" s="128"/>
      <c r="BC798" s="128"/>
      <c r="BD798" s="128"/>
      <c r="BE798" s="128"/>
      <c r="BF798" s="128"/>
      <c r="BG798" s="128"/>
      <c r="BH798" s="128"/>
      <c r="BI798" s="128"/>
      <c r="BJ798" s="128"/>
      <c r="BK798" s="128"/>
      <c r="BL798" s="128"/>
      <c r="BM798" s="128"/>
      <c r="BN798" s="128"/>
      <c r="BO798" s="128"/>
      <c r="BP798" s="128"/>
      <c r="BQ798" s="128"/>
      <c r="BR798" s="128"/>
      <c r="BS798" s="128"/>
      <c r="BT798" s="128"/>
      <c r="BU798" s="128"/>
      <c r="BV798" s="128"/>
      <c r="BW798" s="128"/>
      <c r="BX798" s="128"/>
      <c r="BY798" s="128"/>
      <c r="BZ798" s="128"/>
      <c r="CA798" s="128"/>
      <c r="CB798" s="128"/>
      <c r="CC798" s="128"/>
      <c r="CD798" s="128"/>
      <c r="CE798" s="128"/>
      <c r="CF798" s="128"/>
      <c r="CG798" s="128"/>
      <c r="CH798" s="128"/>
      <c r="CI798" s="128"/>
      <c r="CJ798" s="128"/>
      <c r="CK798" s="128"/>
      <c r="CL798" s="128"/>
      <c r="CM798" s="128"/>
      <c r="CN798" s="128"/>
      <c r="CO798" s="128"/>
      <c r="CP798" s="128"/>
      <c r="CQ798" s="128"/>
      <c r="CR798" s="128"/>
      <c r="CS798" s="128"/>
      <c r="CT798" s="128"/>
      <c r="CU798" s="128"/>
      <c r="CV798" s="128"/>
      <c r="CW798" s="128"/>
      <c r="CX798" s="128"/>
      <c r="CY798" s="128"/>
      <c r="CZ798" s="128"/>
      <c r="DA798" s="128"/>
      <c r="DB798" s="128"/>
      <c r="DC798" s="128"/>
      <c r="DD798" s="128"/>
      <c r="DE798" s="128"/>
      <c r="DF798" s="128"/>
      <c r="DG798" s="128"/>
      <c r="DH798" s="128"/>
      <c r="DI798" s="128"/>
      <c r="DJ798" s="128"/>
      <c r="DK798" s="128"/>
      <c r="DL798" s="128"/>
      <c r="DM798" s="128"/>
      <c r="DN798" s="128"/>
      <c r="DO798" s="128"/>
      <c r="DP798" s="128"/>
      <c r="DQ798" s="128"/>
      <c r="DR798" s="128"/>
      <c r="DS798" s="128"/>
      <c r="DT798" s="128"/>
      <c r="DU798" s="128"/>
      <c r="DV798" s="128"/>
      <c r="DW798" s="128"/>
      <c r="DX798" s="128"/>
      <c r="DY798" s="128"/>
      <c r="DZ798" s="128"/>
      <c r="EA798" s="128"/>
      <c r="EB798" s="128"/>
    </row>
    <row r="799" spans="10:132">
      <c r="J799" s="128"/>
      <c r="K799" s="128"/>
      <c r="L799" s="128"/>
      <c r="M799" s="128"/>
      <c r="N799" s="128"/>
      <c r="O799" s="128"/>
      <c r="P799" s="128"/>
      <c r="Q799" s="128"/>
      <c r="R799" s="128"/>
      <c r="S799" s="128"/>
      <c r="T799" s="128"/>
      <c r="U799" s="128"/>
      <c r="V799" s="128"/>
      <c r="W799" s="128"/>
      <c r="X799" s="128"/>
      <c r="Y799" s="128"/>
      <c r="Z799" s="128"/>
      <c r="AA799" s="128"/>
      <c r="AB799" s="128"/>
      <c r="AC799" s="128"/>
      <c r="AD799" s="128"/>
      <c r="AE799" s="128"/>
      <c r="AF799" s="128"/>
      <c r="AG799" s="128"/>
      <c r="AH799" s="128"/>
      <c r="AI799" s="128"/>
      <c r="AJ799" s="128"/>
      <c r="AK799" s="128"/>
      <c r="AL799" s="128"/>
      <c r="AM799" s="128"/>
      <c r="AN799" s="128"/>
      <c r="AO799" s="128"/>
      <c r="AP799" s="128"/>
      <c r="AQ799" s="128"/>
      <c r="AR799" s="128"/>
      <c r="AS799" s="128"/>
      <c r="AT799" s="128"/>
      <c r="AU799" s="128"/>
      <c r="AV799" s="128"/>
      <c r="AW799" s="128"/>
      <c r="AX799" s="128"/>
      <c r="AY799" s="128"/>
      <c r="AZ799" s="128"/>
      <c r="BA799" s="128"/>
      <c r="BB799" s="128"/>
      <c r="BC799" s="128"/>
      <c r="BD799" s="128"/>
      <c r="BE799" s="128"/>
      <c r="BF799" s="128"/>
      <c r="BG799" s="128"/>
      <c r="BH799" s="128"/>
      <c r="BI799" s="128"/>
      <c r="BJ799" s="128"/>
      <c r="BK799" s="128"/>
      <c r="BL799" s="128"/>
      <c r="BM799" s="128"/>
      <c r="BN799" s="128"/>
      <c r="BO799" s="128"/>
      <c r="BP799" s="128"/>
      <c r="BQ799" s="128"/>
      <c r="BR799" s="128"/>
      <c r="BS799" s="128"/>
      <c r="BT799" s="128"/>
      <c r="BU799" s="128"/>
      <c r="BV799" s="128"/>
      <c r="BW799" s="128"/>
      <c r="BX799" s="128"/>
      <c r="BY799" s="128"/>
      <c r="BZ799" s="128"/>
      <c r="CA799" s="128"/>
      <c r="CB799" s="128"/>
      <c r="CC799" s="128"/>
      <c r="CD799" s="128"/>
      <c r="CE799" s="128"/>
      <c r="CF799" s="128"/>
      <c r="CG799" s="128"/>
      <c r="CH799" s="128"/>
      <c r="CI799" s="128"/>
      <c r="CJ799" s="128"/>
      <c r="CK799" s="128"/>
      <c r="CL799" s="128"/>
      <c r="CM799" s="128"/>
      <c r="CN799" s="128"/>
      <c r="CO799" s="128"/>
      <c r="CP799" s="128"/>
      <c r="CQ799" s="128"/>
      <c r="CR799" s="128"/>
      <c r="CS799" s="128"/>
      <c r="CT799" s="128"/>
      <c r="CU799" s="128"/>
      <c r="CV799" s="128"/>
      <c r="CW799" s="128"/>
      <c r="CX799" s="128"/>
      <c r="CY799" s="128"/>
      <c r="CZ799" s="128"/>
      <c r="DA799" s="128"/>
      <c r="DB799" s="128"/>
      <c r="DC799" s="128"/>
      <c r="DD799" s="128"/>
      <c r="DE799" s="128"/>
      <c r="DF799" s="128"/>
      <c r="DG799" s="128"/>
      <c r="DH799" s="128"/>
      <c r="DI799" s="128"/>
      <c r="DJ799" s="128"/>
      <c r="DK799" s="128"/>
      <c r="DL799" s="128"/>
      <c r="DM799" s="128"/>
      <c r="DN799" s="128"/>
      <c r="DO799" s="128"/>
      <c r="DP799" s="128"/>
      <c r="DQ799" s="128"/>
      <c r="DR799" s="128"/>
      <c r="DS799" s="128"/>
      <c r="DT799" s="128"/>
      <c r="DU799" s="128"/>
      <c r="DV799" s="128"/>
      <c r="DW799" s="128"/>
      <c r="DX799" s="128"/>
      <c r="DY799" s="128"/>
      <c r="DZ799" s="128"/>
      <c r="EA799" s="128"/>
      <c r="EB799" s="128"/>
    </row>
    <row r="800" spans="10:132">
      <c r="J800" s="128"/>
      <c r="K800" s="128"/>
      <c r="L800" s="128"/>
      <c r="M800" s="128"/>
      <c r="N800" s="128"/>
      <c r="O800" s="128"/>
      <c r="P800" s="128"/>
      <c r="Q800" s="128"/>
      <c r="R800" s="128"/>
      <c r="S800" s="128"/>
      <c r="T800" s="128"/>
      <c r="U800" s="128"/>
      <c r="V800" s="128"/>
      <c r="W800" s="128"/>
      <c r="X800" s="128"/>
      <c r="Y800" s="128"/>
      <c r="Z800" s="128"/>
      <c r="AA800" s="128"/>
      <c r="AB800" s="128"/>
      <c r="AC800" s="128"/>
      <c r="AD800" s="128"/>
      <c r="AE800" s="128"/>
      <c r="AF800" s="128"/>
      <c r="AG800" s="128"/>
      <c r="AH800" s="128"/>
      <c r="AI800" s="128"/>
      <c r="AJ800" s="128"/>
      <c r="AK800" s="128"/>
      <c r="AL800" s="128"/>
      <c r="AM800" s="128"/>
      <c r="AN800" s="128"/>
      <c r="AO800" s="128"/>
      <c r="AP800" s="128"/>
      <c r="AQ800" s="128"/>
      <c r="AR800" s="128"/>
      <c r="AS800" s="128"/>
      <c r="AT800" s="128"/>
      <c r="AU800" s="128"/>
      <c r="AV800" s="128"/>
      <c r="AW800" s="128"/>
      <c r="AX800" s="128"/>
      <c r="AY800" s="128"/>
      <c r="AZ800" s="128"/>
      <c r="BA800" s="128"/>
      <c r="BB800" s="128"/>
      <c r="BC800" s="128"/>
      <c r="BD800" s="128"/>
      <c r="BE800" s="128"/>
      <c r="BF800" s="128"/>
      <c r="BG800" s="128"/>
      <c r="BH800" s="128"/>
      <c r="BI800" s="128"/>
      <c r="BJ800" s="128"/>
      <c r="BK800" s="128"/>
      <c r="BL800" s="128"/>
      <c r="BM800" s="128"/>
      <c r="BN800" s="128"/>
      <c r="BO800" s="128"/>
      <c r="BP800" s="128"/>
      <c r="BQ800" s="128"/>
      <c r="BR800" s="128"/>
      <c r="BS800" s="128"/>
      <c r="BT800" s="128"/>
      <c r="BU800" s="128"/>
      <c r="BV800" s="128"/>
      <c r="BW800" s="128"/>
      <c r="BX800" s="128"/>
      <c r="BY800" s="128"/>
      <c r="BZ800" s="128"/>
      <c r="CA800" s="128"/>
      <c r="CB800" s="128"/>
      <c r="CC800" s="128"/>
      <c r="CD800" s="128"/>
      <c r="CE800" s="128"/>
      <c r="CF800" s="128"/>
      <c r="CG800" s="128"/>
      <c r="CH800" s="128"/>
      <c r="CI800" s="128"/>
      <c r="CJ800" s="128"/>
      <c r="CK800" s="128"/>
      <c r="CL800" s="128"/>
      <c r="CM800" s="128"/>
      <c r="CN800" s="128"/>
      <c r="CO800" s="128"/>
      <c r="CP800" s="128"/>
      <c r="CQ800" s="128"/>
      <c r="CR800" s="128"/>
      <c r="CS800" s="128"/>
      <c r="CT800" s="128"/>
      <c r="CU800" s="128"/>
      <c r="CV800" s="128"/>
      <c r="CW800" s="128"/>
      <c r="CX800" s="128"/>
      <c r="CY800" s="128"/>
      <c r="CZ800" s="128"/>
      <c r="DA800" s="128"/>
      <c r="DB800" s="128"/>
      <c r="DC800" s="128"/>
      <c r="DD800" s="128"/>
      <c r="DE800" s="128"/>
      <c r="DF800" s="128"/>
      <c r="DG800" s="128"/>
      <c r="DH800" s="128"/>
      <c r="DI800" s="128"/>
      <c r="DJ800" s="128"/>
      <c r="DK800" s="128"/>
      <c r="DL800" s="128"/>
      <c r="DM800" s="128"/>
      <c r="DN800" s="128"/>
      <c r="DO800" s="128"/>
      <c r="DP800" s="128"/>
      <c r="DQ800" s="128"/>
      <c r="DR800" s="128"/>
      <c r="DS800" s="128"/>
      <c r="DT800" s="128"/>
      <c r="DU800" s="128"/>
      <c r="DV800" s="128"/>
      <c r="DW800" s="128"/>
      <c r="DX800" s="128"/>
      <c r="DY800" s="128"/>
      <c r="DZ800" s="128"/>
      <c r="EA800" s="128"/>
      <c r="EB800" s="128"/>
    </row>
    <row r="801" spans="10:132">
      <c r="J801" s="128"/>
      <c r="K801" s="128"/>
      <c r="L801" s="128"/>
      <c r="M801" s="128"/>
      <c r="N801" s="128"/>
      <c r="O801" s="128"/>
      <c r="P801" s="128"/>
      <c r="Q801" s="128"/>
      <c r="R801" s="128"/>
      <c r="S801" s="128"/>
      <c r="T801" s="128"/>
      <c r="U801" s="128"/>
      <c r="V801" s="128"/>
      <c r="W801" s="128"/>
      <c r="X801" s="128"/>
      <c r="Y801" s="128"/>
      <c r="Z801" s="128"/>
      <c r="AA801" s="128"/>
      <c r="AB801" s="128"/>
      <c r="AC801" s="128"/>
      <c r="AD801" s="128"/>
      <c r="AE801" s="128"/>
      <c r="AF801" s="128"/>
      <c r="AG801" s="128"/>
      <c r="AH801" s="128"/>
      <c r="AI801" s="128"/>
      <c r="AJ801" s="128"/>
      <c r="AK801" s="128"/>
      <c r="AL801" s="128"/>
      <c r="AM801" s="128"/>
      <c r="AN801" s="128"/>
      <c r="AO801" s="128"/>
      <c r="AP801" s="128"/>
      <c r="AQ801" s="128"/>
      <c r="AR801" s="128"/>
      <c r="AS801" s="128"/>
      <c r="AT801" s="128"/>
      <c r="AU801" s="128"/>
      <c r="AV801" s="128"/>
      <c r="AW801" s="128"/>
      <c r="AX801" s="128"/>
      <c r="AY801" s="128"/>
      <c r="AZ801" s="128"/>
      <c r="BA801" s="128"/>
      <c r="BB801" s="128"/>
      <c r="BC801" s="128"/>
      <c r="BD801" s="128"/>
      <c r="BE801" s="128"/>
      <c r="BF801" s="128"/>
      <c r="BG801" s="128"/>
      <c r="BH801" s="128"/>
      <c r="BI801" s="128"/>
      <c r="BJ801" s="128"/>
      <c r="BK801" s="128"/>
      <c r="BL801" s="128"/>
      <c r="BM801" s="128"/>
      <c r="BN801" s="128"/>
      <c r="BO801" s="128"/>
      <c r="BP801" s="128"/>
      <c r="BQ801" s="128"/>
      <c r="BR801" s="128"/>
      <c r="BS801" s="128"/>
      <c r="BT801" s="128"/>
      <c r="BU801" s="128"/>
      <c r="BV801" s="128"/>
      <c r="BW801" s="128"/>
      <c r="BX801" s="128"/>
      <c r="BY801" s="128"/>
      <c r="BZ801" s="128"/>
      <c r="CA801" s="128"/>
      <c r="CB801" s="128"/>
      <c r="CC801" s="128"/>
      <c r="CD801" s="128"/>
      <c r="CE801" s="128"/>
      <c r="CF801" s="128"/>
      <c r="CG801" s="128"/>
      <c r="CH801" s="128"/>
      <c r="CI801" s="128"/>
      <c r="CJ801" s="128"/>
      <c r="CK801" s="128"/>
      <c r="CL801" s="128"/>
      <c r="CM801" s="128"/>
      <c r="CN801" s="128"/>
      <c r="CO801" s="128"/>
      <c r="CP801" s="128"/>
      <c r="CQ801" s="128"/>
      <c r="CR801" s="128"/>
      <c r="CS801" s="128"/>
      <c r="CT801" s="128"/>
      <c r="CU801" s="128"/>
      <c r="CV801" s="128"/>
      <c r="CW801" s="128"/>
      <c r="CX801" s="128"/>
      <c r="CY801" s="128"/>
      <c r="CZ801" s="128"/>
      <c r="DA801" s="128"/>
      <c r="DB801" s="128"/>
      <c r="DC801" s="128"/>
      <c r="DD801" s="128"/>
      <c r="DE801" s="128"/>
      <c r="DF801" s="128"/>
      <c r="DG801" s="128"/>
      <c r="DH801" s="128"/>
      <c r="DI801" s="128"/>
      <c r="DJ801" s="128"/>
      <c r="DK801" s="128"/>
      <c r="DL801" s="128"/>
      <c r="DM801" s="128"/>
      <c r="DN801" s="128"/>
      <c r="DO801" s="128"/>
      <c r="DP801" s="128"/>
      <c r="DQ801" s="128"/>
      <c r="DR801" s="128"/>
      <c r="DS801" s="128"/>
      <c r="DT801" s="128"/>
      <c r="DU801" s="128"/>
      <c r="DV801" s="128"/>
      <c r="DW801" s="128"/>
      <c r="DX801" s="128"/>
      <c r="DY801" s="128"/>
      <c r="DZ801" s="128"/>
      <c r="EA801" s="128"/>
      <c r="EB801" s="128"/>
    </row>
    <row r="802" spans="10:132">
      <c r="J802" s="128"/>
      <c r="K802" s="128"/>
      <c r="L802" s="128"/>
      <c r="M802" s="128"/>
      <c r="N802" s="128"/>
      <c r="O802" s="128"/>
      <c r="P802" s="128"/>
      <c r="Q802" s="128"/>
      <c r="R802" s="128"/>
      <c r="S802" s="128"/>
      <c r="T802" s="128"/>
      <c r="U802" s="128"/>
      <c r="V802" s="128"/>
      <c r="W802" s="128"/>
      <c r="X802" s="128"/>
      <c r="Y802" s="128"/>
      <c r="Z802" s="128"/>
      <c r="AA802" s="128"/>
      <c r="AB802" s="128"/>
      <c r="AC802" s="128"/>
      <c r="AD802" s="128"/>
      <c r="AE802" s="128"/>
      <c r="AF802" s="128"/>
      <c r="AG802" s="128"/>
      <c r="AH802" s="128"/>
      <c r="AI802" s="128"/>
      <c r="AJ802" s="128"/>
      <c r="AK802" s="128"/>
      <c r="AL802" s="128"/>
      <c r="AM802" s="128"/>
      <c r="AN802" s="128"/>
      <c r="AO802" s="128"/>
      <c r="AP802" s="128"/>
      <c r="AQ802" s="128"/>
      <c r="AR802" s="128"/>
      <c r="AS802" s="128"/>
      <c r="AT802" s="128"/>
      <c r="AU802" s="128"/>
      <c r="AV802" s="128"/>
      <c r="AW802" s="128"/>
      <c r="AX802" s="128"/>
      <c r="AY802" s="128"/>
      <c r="AZ802" s="128"/>
      <c r="BA802" s="128"/>
      <c r="BB802" s="128"/>
      <c r="BC802" s="128"/>
      <c r="BD802" s="128"/>
      <c r="BE802" s="128"/>
      <c r="BF802" s="128"/>
      <c r="BG802" s="128"/>
      <c r="BH802" s="128"/>
      <c r="BI802" s="128"/>
      <c r="BJ802" s="128"/>
      <c r="BK802" s="128"/>
      <c r="BL802" s="128"/>
      <c r="BM802" s="128"/>
      <c r="BN802" s="128"/>
      <c r="BO802" s="128"/>
      <c r="BP802" s="128"/>
      <c r="BQ802" s="128"/>
      <c r="BR802" s="128"/>
      <c r="BS802" s="128"/>
      <c r="BT802" s="128"/>
      <c r="BU802" s="128"/>
      <c r="BV802" s="128"/>
      <c r="BW802" s="128"/>
      <c r="BX802" s="128"/>
      <c r="BY802" s="128"/>
      <c r="BZ802" s="128"/>
      <c r="CA802" s="128"/>
      <c r="CB802" s="128"/>
      <c r="CC802" s="128"/>
      <c r="CD802" s="128"/>
      <c r="CE802" s="128"/>
      <c r="CF802" s="128"/>
      <c r="CG802" s="128"/>
      <c r="CH802" s="128"/>
      <c r="CI802" s="128"/>
      <c r="CJ802" s="128"/>
      <c r="CK802" s="128"/>
      <c r="CL802" s="128"/>
      <c r="CM802" s="128"/>
      <c r="CN802" s="128"/>
      <c r="CO802" s="128"/>
      <c r="CP802" s="128"/>
      <c r="CQ802" s="128"/>
      <c r="CR802" s="128"/>
      <c r="CS802" s="128"/>
      <c r="CT802" s="128"/>
      <c r="CU802" s="128"/>
      <c r="CV802" s="128"/>
      <c r="CW802" s="128"/>
      <c r="CX802" s="128"/>
      <c r="CY802" s="128"/>
      <c r="CZ802" s="128"/>
      <c r="DA802" s="128"/>
      <c r="DB802" s="128"/>
      <c r="DC802" s="128"/>
      <c r="DD802" s="128"/>
      <c r="DE802" s="128"/>
      <c r="DF802" s="128"/>
      <c r="DG802" s="128"/>
      <c r="DH802" s="128"/>
      <c r="DI802" s="128"/>
      <c r="DJ802" s="128"/>
      <c r="DK802" s="128"/>
      <c r="DL802" s="128"/>
      <c r="DM802" s="128"/>
      <c r="DN802" s="128"/>
      <c r="DO802" s="128"/>
      <c r="DP802" s="128"/>
      <c r="DQ802" s="128"/>
      <c r="DR802" s="128"/>
      <c r="DS802" s="128"/>
      <c r="DT802" s="128"/>
      <c r="DU802" s="128"/>
      <c r="DV802" s="128"/>
      <c r="DW802" s="128"/>
      <c r="DX802" s="128"/>
      <c r="DY802" s="128"/>
      <c r="DZ802" s="128"/>
      <c r="EA802" s="128"/>
      <c r="EB802" s="128"/>
    </row>
    <row r="803" spans="10:132">
      <c r="J803" s="128"/>
      <c r="K803" s="128"/>
      <c r="L803" s="128"/>
      <c r="M803" s="128"/>
      <c r="N803" s="128"/>
      <c r="O803" s="128"/>
      <c r="P803" s="128"/>
      <c r="Q803" s="128"/>
      <c r="R803" s="128"/>
      <c r="S803" s="128"/>
      <c r="T803" s="128"/>
      <c r="U803" s="128"/>
      <c r="V803" s="128"/>
      <c r="W803" s="128"/>
      <c r="X803" s="128"/>
      <c r="Y803" s="128"/>
      <c r="Z803" s="128"/>
      <c r="AA803" s="128"/>
      <c r="AB803" s="128"/>
      <c r="AC803" s="128"/>
      <c r="AD803" s="128"/>
      <c r="AE803" s="128"/>
      <c r="AF803" s="128"/>
      <c r="AG803" s="128"/>
      <c r="AH803" s="128"/>
      <c r="AI803" s="128"/>
      <c r="AJ803" s="128"/>
      <c r="AK803" s="128"/>
      <c r="AL803" s="128"/>
      <c r="AM803" s="128"/>
      <c r="AN803" s="128"/>
      <c r="AO803" s="128"/>
      <c r="AP803" s="128"/>
      <c r="AQ803" s="128"/>
      <c r="AR803" s="128"/>
      <c r="AS803" s="128"/>
      <c r="AT803" s="128"/>
      <c r="AU803" s="128"/>
      <c r="AV803" s="128"/>
      <c r="AW803" s="128"/>
      <c r="AX803" s="128"/>
      <c r="AY803" s="128"/>
      <c r="AZ803" s="128"/>
      <c r="BA803" s="128"/>
      <c r="BB803" s="128"/>
      <c r="BC803" s="128"/>
      <c r="BD803" s="128"/>
      <c r="BE803" s="128"/>
      <c r="BF803" s="128"/>
      <c r="BG803" s="128"/>
      <c r="BH803" s="128"/>
      <c r="BI803" s="128"/>
      <c r="BJ803" s="128"/>
      <c r="BK803" s="128"/>
      <c r="BL803" s="128"/>
      <c r="BM803" s="128"/>
      <c r="BN803" s="128"/>
      <c r="BO803" s="128"/>
      <c r="BP803" s="128"/>
      <c r="BQ803" s="128"/>
      <c r="BR803" s="128"/>
      <c r="BS803" s="128"/>
      <c r="BT803" s="128"/>
      <c r="BU803" s="128"/>
      <c r="BV803" s="128"/>
      <c r="BW803" s="128"/>
      <c r="BX803" s="128"/>
      <c r="BY803" s="128"/>
      <c r="BZ803" s="128"/>
      <c r="CA803" s="128"/>
      <c r="CB803" s="128"/>
      <c r="CC803" s="128"/>
      <c r="CD803" s="128"/>
      <c r="CE803" s="128"/>
      <c r="CF803" s="128"/>
      <c r="CG803" s="128"/>
      <c r="CH803" s="128"/>
      <c r="CI803" s="128"/>
      <c r="CJ803" s="128"/>
      <c r="CK803" s="128"/>
      <c r="CL803" s="128"/>
      <c r="CM803" s="128"/>
      <c r="CN803" s="128"/>
      <c r="CO803" s="128"/>
      <c r="CP803" s="128"/>
      <c r="CQ803" s="128"/>
      <c r="CR803" s="128"/>
      <c r="CS803" s="128"/>
      <c r="CT803" s="128"/>
      <c r="CU803" s="128"/>
      <c r="CV803" s="128"/>
      <c r="CW803" s="128"/>
      <c r="CX803" s="128"/>
      <c r="CY803" s="128"/>
      <c r="CZ803" s="128"/>
      <c r="DA803" s="128"/>
      <c r="DB803" s="128"/>
      <c r="DC803" s="128"/>
      <c r="DD803" s="128"/>
      <c r="DE803" s="128"/>
      <c r="DF803" s="128"/>
      <c r="DG803" s="128"/>
      <c r="DH803" s="128"/>
      <c r="DI803" s="128"/>
      <c r="DJ803" s="128"/>
      <c r="DK803" s="128"/>
      <c r="DL803" s="128"/>
      <c r="DM803" s="128"/>
      <c r="DN803" s="128"/>
      <c r="DO803" s="128"/>
      <c r="DP803" s="128"/>
      <c r="DQ803" s="128"/>
      <c r="DR803" s="128"/>
      <c r="DS803" s="128"/>
      <c r="DT803" s="128"/>
      <c r="DU803" s="128"/>
      <c r="DV803" s="128"/>
      <c r="DW803" s="128"/>
      <c r="DX803" s="128"/>
      <c r="DY803" s="128"/>
      <c r="DZ803" s="128"/>
      <c r="EA803" s="128"/>
      <c r="EB803" s="128"/>
    </row>
    <row r="804" spans="10:132">
      <c r="J804" s="128"/>
      <c r="K804" s="128"/>
      <c r="L804" s="128"/>
      <c r="M804" s="128"/>
      <c r="N804" s="128"/>
      <c r="O804" s="128"/>
      <c r="P804" s="128"/>
      <c r="Q804" s="128"/>
      <c r="R804" s="128"/>
      <c r="S804" s="128"/>
      <c r="T804" s="128"/>
      <c r="U804" s="128"/>
      <c r="V804" s="128"/>
      <c r="W804" s="128"/>
      <c r="X804" s="128"/>
      <c r="Y804" s="128"/>
      <c r="Z804" s="128"/>
      <c r="AA804" s="128"/>
      <c r="AB804" s="128"/>
      <c r="AC804" s="128"/>
      <c r="AD804" s="128"/>
      <c r="AE804" s="128"/>
      <c r="AF804" s="128"/>
      <c r="AG804" s="128"/>
      <c r="AH804" s="128"/>
      <c r="AI804" s="128"/>
      <c r="AJ804" s="128"/>
      <c r="AK804" s="128"/>
      <c r="AL804" s="128"/>
      <c r="AM804" s="128"/>
      <c r="AN804" s="128"/>
      <c r="AO804" s="128"/>
      <c r="AP804" s="128"/>
      <c r="AQ804" s="128"/>
      <c r="AR804" s="128"/>
      <c r="AS804" s="128"/>
      <c r="AT804" s="128"/>
      <c r="AU804" s="128"/>
      <c r="AV804" s="128"/>
      <c r="AW804" s="128"/>
      <c r="AX804" s="128"/>
      <c r="AY804" s="128"/>
      <c r="AZ804" s="128"/>
      <c r="BA804" s="128"/>
      <c r="BB804" s="128"/>
      <c r="BC804" s="128"/>
      <c r="BD804" s="128"/>
      <c r="BE804" s="128"/>
      <c r="BF804" s="128"/>
      <c r="BG804" s="128"/>
      <c r="BH804" s="128"/>
      <c r="BI804" s="128"/>
      <c r="BJ804" s="128"/>
      <c r="BK804" s="128"/>
      <c r="BL804" s="128"/>
      <c r="BM804" s="128"/>
      <c r="BN804" s="128"/>
      <c r="BO804" s="128"/>
      <c r="BP804" s="128"/>
      <c r="BQ804" s="128"/>
      <c r="BR804" s="128"/>
      <c r="BS804" s="128"/>
      <c r="BT804" s="128"/>
      <c r="BU804" s="128"/>
      <c r="BV804" s="128"/>
      <c r="BW804" s="128"/>
      <c r="BX804" s="128"/>
      <c r="BY804" s="128"/>
      <c r="BZ804" s="128"/>
      <c r="CA804" s="128"/>
      <c r="CB804" s="128"/>
      <c r="CC804" s="128"/>
      <c r="CD804" s="128"/>
      <c r="CE804" s="128"/>
      <c r="CF804" s="128"/>
      <c r="CG804" s="128"/>
      <c r="CH804" s="128"/>
      <c r="CI804" s="128"/>
      <c r="CJ804" s="128"/>
      <c r="CK804" s="128"/>
      <c r="CL804" s="128"/>
      <c r="CM804" s="128"/>
      <c r="CN804" s="128"/>
      <c r="CO804" s="128"/>
      <c r="CP804" s="128"/>
      <c r="CQ804" s="128"/>
      <c r="CR804" s="128"/>
      <c r="CS804" s="128"/>
      <c r="CT804" s="128"/>
      <c r="CU804" s="128"/>
      <c r="CV804" s="128"/>
      <c r="CW804" s="128"/>
      <c r="CX804" s="128"/>
      <c r="CY804" s="128"/>
      <c r="CZ804" s="128"/>
      <c r="DA804" s="128"/>
      <c r="DB804" s="128"/>
      <c r="DC804" s="128"/>
      <c r="DD804" s="128"/>
      <c r="DE804" s="128"/>
      <c r="DF804" s="128"/>
      <c r="DG804" s="128"/>
      <c r="DH804" s="128"/>
      <c r="DI804" s="128"/>
      <c r="DJ804" s="128"/>
      <c r="DK804" s="128"/>
      <c r="DL804" s="128"/>
      <c r="DM804" s="128"/>
      <c r="DN804" s="128"/>
      <c r="DO804" s="128"/>
      <c r="DP804" s="128"/>
      <c r="DQ804" s="128"/>
      <c r="DR804" s="128"/>
      <c r="DS804" s="128"/>
      <c r="DT804" s="128"/>
      <c r="DU804" s="128"/>
      <c r="DV804" s="128"/>
      <c r="DW804" s="128"/>
      <c r="DX804" s="128"/>
      <c r="DY804" s="128"/>
      <c r="DZ804" s="128"/>
      <c r="EA804" s="128"/>
      <c r="EB804" s="128"/>
    </row>
    <row r="805" spans="10:132">
      <c r="J805" s="128"/>
      <c r="K805" s="128"/>
      <c r="L805" s="128"/>
      <c r="M805" s="128"/>
      <c r="N805" s="128"/>
      <c r="O805" s="128"/>
      <c r="P805" s="128"/>
      <c r="Q805" s="128"/>
      <c r="R805" s="128"/>
      <c r="S805" s="128"/>
      <c r="T805" s="128"/>
      <c r="U805" s="128"/>
      <c r="V805" s="128"/>
      <c r="W805" s="128"/>
      <c r="X805" s="128"/>
      <c r="Y805" s="128"/>
      <c r="Z805" s="128"/>
      <c r="AA805" s="128"/>
      <c r="AB805" s="128"/>
      <c r="AC805" s="128"/>
      <c r="AD805" s="128"/>
      <c r="AE805" s="128"/>
      <c r="AF805" s="128"/>
      <c r="AG805" s="128"/>
      <c r="AH805" s="128"/>
      <c r="AI805" s="128"/>
      <c r="AJ805" s="128"/>
      <c r="AK805" s="128"/>
      <c r="AL805" s="128"/>
      <c r="AM805" s="128"/>
      <c r="AN805" s="128"/>
      <c r="AO805" s="128"/>
      <c r="AP805" s="128"/>
      <c r="AQ805" s="128"/>
      <c r="AR805" s="128"/>
      <c r="AS805" s="128"/>
      <c r="AT805" s="128"/>
      <c r="AU805" s="128"/>
      <c r="AV805" s="128"/>
      <c r="AW805" s="128"/>
      <c r="AX805" s="128"/>
      <c r="AY805" s="128"/>
      <c r="AZ805" s="128"/>
      <c r="BA805" s="128"/>
      <c r="BB805" s="128"/>
      <c r="BC805" s="128"/>
      <c r="BD805" s="128"/>
      <c r="BE805" s="128"/>
      <c r="BF805" s="128"/>
      <c r="BG805" s="128"/>
      <c r="BH805" s="128"/>
      <c r="BI805" s="128"/>
      <c r="BJ805" s="128"/>
      <c r="BK805" s="128"/>
      <c r="BL805" s="128"/>
      <c r="BM805" s="128"/>
      <c r="BN805" s="128"/>
      <c r="BO805" s="128"/>
      <c r="BP805" s="128"/>
      <c r="BQ805" s="128"/>
      <c r="BR805" s="128"/>
      <c r="BS805" s="128"/>
      <c r="BT805" s="128"/>
      <c r="BU805" s="128"/>
      <c r="BV805" s="128"/>
      <c r="BW805" s="128"/>
      <c r="BX805" s="128"/>
      <c r="BY805" s="128"/>
      <c r="BZ805" s="128"/>
      <c r="CA805" s="128"/>
      <c r="CB805" s="128"/>
      <c r="CC805" s="128"/>
      <c r="CD805" s="128"/>
      <c r="CE805" s="128"/>
      <c r="CF805" s="128"/>
      <c r="CG805" s="128"/>
      <c r="CH805" s="128"/>
      <c r="CI805" s="128"/>
      <c r="CJ805" s="128"/>
      <c r="CK805" s="128"/>
      <c r="CL805" s="128"/>
      <c r="CM805" s="128"/>
      <c r="CN805" s="128"/>
      <c r="CO805" s="128"/>
      <c r="CP805" s="128"/>
      <c r="CQ805" s="128"/>
      <c r="CR805" s="128"/>
      <c r="CS805" s="128"/>
      <c r="CT805" s="128"/>
      <c r="CU805" s="128"/>
      <c r="CV805" s="128"/>
      <c r="CW805" s="128"/>
      <c r="CX805" s="128"/>
      <c r="CY805" s="128"/>
      <c r="CZ805" s="128"/>
      <c r="DA805" s="128"/>
      <c r="DB805" s="128"/>
      <c r="DC805" s="128"/>
      <c r="DD805" s="128"/>
      <c r="DE805" s="128"/>
      <c r="DF805" s="128"/>
      <c r="DG805" s="128"/>
      <c r="DH805" s="128"/>
      <c r="DI805" s="128"/>
      <c r="DJ805" s="128"/>
      <c r="DK805" s="128"/>
      <c r="DL805" s="128"/>
      <c r="DM805" s="128"/>
      <c r="DN805" s="128"/>
      <c r="DO805" s="128"/>
      <c r="DP805" s="128"/>
      <c r="DQ805" s="128"/>
      <c r="DR805" s="128"/>
      <c r="DS805" s="128"/>
      <c r="DT805" s="128"/>
      <c r="DU805" s="128"/>
      <c r="DV805" s="128"/>
      <c r="DW805" s="128"/>
      <c r="DX805" s="128"/>
      <c r="DY805" s="128"/>
      <c r="DZ805" s="128"/>
      <c r="EA805" s="128"/>
      <c r="EB805" s="128"/>
    </row>
    <row r="806" spans="10:132">
      <c r="J806" s="128"/>
      <c r="K806" s="128"/>
      <c r="L806" s="128"/>
      <c r="M806" s="128"/>
      <c r="N806" s="128"/>
      <c r="O806" s="128"/>
      <c r="P806" s="128"/>
      <c r="Q806" s="128"/>
      <c r="R806" s="128"/>
      <c r="S806" s="128"/>
      <c r="T806" s="128"/>
      <c r="U806" s="128"/>
      <c r="V806" s="128"/>
      <c r="W806" s="128"/>
      <c r="X806" s="128"/>
      <c r="Y806" s="128"/>
      <c r="Z806" s="128"/>
      <c r="AA806" s="128"/>
      <c r="AB806" s="128"/>
      <c r="AC806" s="128"/>
      <c r="AD806" s="128"/>
      <c r="AE806" s="128"/>
      <c r="AF806" s="128"/>
      <c r="AG806" s="128"/>
      <c r="AH806" s="128"/>
      <c r="AI806" s="128"/>
      <c r="AJ806" s="128"/>
      <c r="AK806" s="128"/>
      <c r="AL806" s="128"/>
      <c r="AM806" s="128"/>
      <c r="AN806" s="128"/>
      <c r="AO806" s="128"/>
      <c r="AP806" s="128"/>
      <c r="AQ806" s="128"/>
      <c r="AR806" s="128"/>
      <c r="AS806" s="128"/>
      <c r="AT806" s="128"/>
      <c r="AU806" s="128"/>
      <c r="AV806" s="128"/>
      <c r="AW806" s="128"/>
      <c r="AX806" s="128"/>
      <c r="AY806" s="128"/>
      <c r="AZ806" s="128"/>
      <c r="BA806" s="128"/>
      <c r="BB806" s="128"/>
      <c r="BC806" s="128"/>
      <c r="BD806" s="128"/>
      <c r="BE806" s="128"/>
      <c r="BF806" s="128"/>
      <c r="BG806" s="128"/>
      <c r="BH806" s="128"/>
      <c r="BI806" s="128"/>
      <c r="BJ806" s="128"/>
      <c r="BK806" s="128"/>
      <c r="BL806" s="128"/>
      <c r="BM806" s="128"/>
      <c r="BN806" s="128"/>
      <c r="BO806" s="128"/>
      <c r="BP806" s="128"/>
      <c r="BQ806" s="128"/>
      <c r="BR806" s="128"/>
      <c r="BS806" s="128"/>
      <c r="BT806" s="128"/>
      <c r="BU806" s="128"/>
      <c r="BV806" s="128"/>
      <c r="BW806" s="128"/>
      <c r="BX806" s="128"/>
      <c r="BY806" s="128"/>
      <c r="BZ806" s="128"/>
      <c r="CA806" s="128"/>
      <c r="CB806" s="128"/>
      <c r="CC806" s="128"/>
      <c r="CD806" s="128"/>
      <c r="CE806" s="128"/>
      <c r="CF806" s="128"/>
      <c r="CG806" s="128"/>
      <c r="CH806" s="128"/>
      <c r="CI806" s="128"/>
      <c r="CJ806" s="128"/>
      <c r="CK806" s="128"/>
      <c r="CL806" s="128"/>
      <c r="CM806" s="128"/>
      <c r="CN806" s="128"/>
      <c r="CO806" s="128"/>
      <c r="CP806" s="128"/>
      <c r="CQ806" s="128"/>
      <c r="CR806" s="128"/>
      <c r="CS806" s="128"/>
      <c r="CT806" s="128"/>
      <c r="CU806" s="128"/>
      <c r="CV806" s="128"/>
      <c r="CW806" s="128"/>
      <c r="CX806" s="128"/>
      <c r="CY806" s="128"/>
      <c r="CZ806" s="128"/>
      <c r="DA806" s="128"/>
      <c r="DB806" s="128"/>
      <c r="DC806" s="128"/>
      <c r="DD806" s="128"/>
      <c r="DE806" s="128"/>
      <c r="DF806" s="128"/>
      <c r="DG806" s="128"/>
      <c r="DH806" s="128"/>
      <c r="DI806" s="128"/>
      <c r="DJ806" s="128"/>
      <c r="DK806" s="128"/>
      <c r="DL806" s="128"/>
      <c r="DM806" s="128"/>
      <c r="DN806" s="128"/>
      <c r="DO806" s="128"/>
      <c r="DP806" s="128"/>
      <c r="DQ806" s="128"/>
      <c r="DR806" s="128"/>
      <c r="DS806" s="128"/>
      <c r="DT806" s="128"/>
      <c r="DU806" s="128"/>
      <c r="DV806" s="128"/>
      <c r="DW806" s="128"/>
      <c r="DX806" s="128"/>
      <c r="DY806" s="128"/>
      <c r="DZ806" s="128"/>
      <c r="EA806" s="128"/>
      <c r="EB806" s="128"/>
    </row>
    <row r="807" spans="10:132">
      <c r="J807" s="128"/>
      <c r="K807" s="128"/>
      <c r="L807" s="128"/>
      <c r="M807" s="128"/>
      <c r="N807" s="128"/>
      <c r="O807" s="128"/>
      <c r="P807" s="128"/>
      <c r="Q807" s="128"/>
      <c r="R807" s="128"/>
      <c r="S807" s="128"/>
      <c r="T807" s="128"/>
      <c r="U807" s="128"/>
      <c r="V807" s="128"/>
      <c r="W807" s="128"/>
      <c r="X807" s="128"/>
      <c r="Y807" s="128"/>
      <c r="Z807" s="128"/>
      <c r="AA807" s="128"/>
      <c r="AB807" s="128"/>
      <c r="AC807" s="128"/>
      <c r="AD807" s="128"/>
      <c r="AE807" s="128"/>
      <c r="AF807" s="128"/>
      <c r="AG807" s="128"/>
      <c r="AH807" s="128"/>
      <c r="AI807" s="128"/>
      <c r="AJ807" s="128"/>
      <c r="AK807" s="128"/>
      <c r="AL807" s="128"/>
      <c r="AM807" s="128"/>
      <c r="AN807" s="128"/>
      <c r="AO807" s="128"/>
      <c r="AP807" s="128"/>
      <c r="AQ807" s="128"/>
      <c r="AR807" s="128"/>
      <c r="AS807" s="128"/>
      <c r="AT807" s="128"/>
      <c r="AU807" s="128"/>
      <c r="AV807" s="128"/>
      <c r="AW807" s="128"/>
      <c r="AX807" s="128"/>
      <c r="AY807" s="128"/>
      <c r="AZ807" s="128"/>
      <c r="BA807" s="128"/>
      <c r="BB807" s="128"/>
      <c r="BC807" s="128"/>
      <c r="BD807" s="128"/>
      <c r="BE807" s="128"/>
      <c r="BF807" s="128"/>
      <c r="BG807" s="128"/>
      <c r="BH807" s="128"/>
      <c r="BI807" s="128"/>
      <c r="BJ807" s="128"/>
      <c r="BK807" s="128"/>
      <c r="BL807" s="128"/>
      <c r="BM807" s="128"/>
      <c r="BN807" s="128"/>
      <c r="BO807" s="128"/>
      <c r="BP807" s="128"/>
      <c r="BQ807" s="128"/>
      <c r="BR807" s="128"/>
      <c r="BS807" s="128"/>
      <c r="BT807" s="128"/>
      <c r="BU807" s="128"/>
      <c r="BV807" s="128"/>
      <c r="BW807" s="128"/>
      <c r="BX807" s="128"/>
      <c r="BY807" s="128"/>
      <c r="BZ807" s="128"/>
      <c r="CA807" s="128"/>
      <c r="CB807" s="128"/>
      <c r="CC807" s="128"/>
      <c r="CD807" s="128"/>
      <c r="CE807" s="128"/>
      <c r="CF807" s="128"/>
      <c r="CG807" s="128"/>
      <c r="CH807" s="128"/>
      <c r="CI807" s="128"/>
      <c r="CJ807" s="128"/>
      <c r="CK807" s="128"/>
      <c r="CL807" s="128"/>
      <c r="CM807" s="128"/>
      <c r="CN807" s="128"/>
      <c r="CO807" s="128"/>
      <c r="CP807" s="128"/>
      <c r="CQ807" s="128"/>
      <c r="CR807" s="128"/>
      <c r="CS807" s="128"/>
      <c r="CT807" s="128"/>
      <c r="CU807" s="128"/>
      <c r="CV807" s="128"/>
      <c r="CW807" s="128"/>
      <c r="CX807" s="128"/>
      <c r="CY807" s="128"/>
      <c r="CZ807" s="128"/>
      <c r="DA807" s="128"/>
      <c r="DB807" s="128"/>
      <c r="DC807" s="128"/>
      <c r="DD807" s="128"/>
      <c r="DE807" s="128"/>
      <c r="DF807" s="128"/>
      <c r="DG807" s="128"/>
      <c r="DH807" s="128"/>
      <c r="DI807" s="128"/>
      <c r="DJ807" s="128"/>
      <c r="DK807" s="128"/>
      <c r="DL807" s="128"/>
      <c r="DM807" s="128"/>
      <c r="DN807" s="128"/>
      <c r="DO807" s="128"/>
      <c r="DP807" s="128"/>
      <c r="DQ807" s="128"/>
      <c r="DR807" s="128"/>
      <c r="DS807" s="128"/>
      <c r="DT807" s="128"/>
      <c r="DU807" s="128"/>
      <c r="DV807" s="128"/>
      <c r="DW807" s="128"/>
      <c r="DX807" s="128"/>
      <c r="DY807" s="128"/>
      <c r="DZ807" s="128"/>
      <c r="EA807" s="128"/>
      <c r="EB807" s="128"/>
    </row>
    <row r="808" spans="10:132">
      <c r="J808" s="128"/>
      <c r="K808" s="128"/>
      <c r="L808" s="128"/>
      <c r="M808" s="128"/>
      <c r="N808" s="128"/>
      <c r="O808" s="128"/>
      <c r="P808" s="128"/>
      <c r="Q808" s="128"/>
      <c r="R808" s="128"/>
      <c r="S808" s="128"/>
      <c r="T808" s="128"/>
      <c r="U808" s="128"/>
      <c r="V808" s="128"/>
      <c r="W808" s="128"/>
      <c r="X808" s="128"/>
      <c r="Y808" s="128"/>
      <c r="Z808" s="128"/>
      <c r="AA808" s="128"/>
      <c r="AB808" s="128"/>
      <c r="AC808" s="128"/>
      <c r="AD808" s="128"/>
      <c r="AE808" s="128"/>
      <c r="AF808" s="128"/>
      <c r="AG808" s="128"/>
      <c r="AH808" s="128"/>
      <c r="AI808" s="128"/>
      <c r="AJ808" s="128"/>
      <c r="AK808" s="128"/>
      <c r="AL808" s="128"/>
      <c r="AM808" s="128"/>
      <c r="AN808" s="128"/>
      <c r="AO808" s="128"/>
      <c r="AP808" s="128"/>
      <c r="AQ808" s="128"/>
      <c r="AR808" s="128"/>
      <c r="AS808" s="128"/>
      <c r="AT808" s="128"/>
      <c r="AU808" s="128"/>
      <c r="AV808" s="128"/>
      <c r="AW808" s="128"/>
      <c r="AX808" s="128"/>
      <c r="AY808" s="128"/>
      <c r="AZ808" s="128"/>
      <c r="BA808" s="128"/>
      <c r="BB808" s="128"/>
      <c r="BC808" s="128"/>
      <c r="BD808" s="128"/>
      <c r="BE808" s="128"/>
      <c r="BF808" s="128"/>
      <c r="BG808" s="128"/>
      <c r="BH808" s="128"/>
      <c r="BI808" s="128"/>
      <c r="BJ808" s="128"/>
      <c r="BK808" s="128"/>
      <c r="BL808" s="128"/>
      <c r="BM808" s="128"/>
      <c r="BN808" s="128"/>
      <c r="BO808" s="128"/>
      <c r="BP808" s="128"/>
      <c r="BQ808" s="128"/>
      <c r="BR808" s="128"/>
      <c r="BS808" s="128"/>
      <c r="BT808" s="128"/>
      <c r="BU808" s="128"/>
      <c r="BV808" s="128"/>
      <c r="BW808" s="128"/>
      <c r="BX808" s="128"/>
      <c r="BY808" s="128"/>
      <c r="BZ808" s="128"/>
      <c r="CA808" s="128"/>
      <c r="CB808" s="128"/>
      <c r="CC808" s="128"/>
      <c r="CD808" s="128"/>
      <c r="CE808" s="128"/>
      <c r="CF808" s="128"/>
      <c r="CG808" s="128"/>
      <c r="CH808" s="128"/>
      <c r="CI808" s="128"/>
      <c r="CJ808" s="128"/>
      <c r="CK808" s="128"/>
      <c r="CL808" s="128"/>
      <c r="CM808" s="128"/>
      <c r="CN808" s="128"/>
      <c r="CO808" s="128"/>
      <c r="CP808" s="128"/>
      <c r="CQ808" s="128"/>
      <c r="CR808" s="128"/>
      <c r="CS808" s="128"/>
      <c r="CT808" s="128"/>
      <c r="CU808" s="128"/>
      <c r="CV808" s="128"/>
      <c r="CW808" s="128"/>
      <c r="CX808" s="128"/>
      <c r="CY808" s="128"/>
      <c r="CZ808" s="128"/>
      <c r="DA808" s="128"/>
      <c r="DB808" s="128"/>
      <c r="DC808" s="128"/>
      <c r="DD808" s="128"/>
      <c r="DE808" s="128"/>
      <c r="DF808" s="128"/>
      <c r="DG808" s="128"/>
      <c r="DH808" s="128"/>
      <c r="DI808" s="128"/>
      <c r="DJ808" s="128"/>
      <c r="DK808" s="128"/>
      <c r="DL808" s="128"/>
      <c r="DM808" s="128"/>
      <c r="DN808" s="128"/>
      <c r="DO808" s="128"/>
      <c r="DP808" s="128"/>
      <c r="DQ808" s="128"/>
      <c r="DR808" s="128"/>
      <c r="DS808" s="128"/>
      <c r="DT808" s="128"/>
      <c r="DU808" s="128"/>
      <c r="DV808" s="128"/>
      <c r="DW808" s="128"/>
      <c r="DX808" s="128"/>
      <c r="DY808" s="128"/>
      <c r="DZ808" s="128"/>
      <c r="EA808" s="128"/>
      <c r="EB808" s="128"/>
    </row>
    <row r="809" spans="10:132">
      <c r="J809" s="128"/>
      <c r="K809" s="128"/>
      <c r="L809" s="128"/>
      <c r="M809" s="128"/>
      <c r="N809" s="128"/>
      <c r="O809" s="128"/>
      <c r="P809" s="128"/>
      <c r="Q809" s="128"/>
      <c r="R809" s="128"/>
      <c r="S809" s="128"/>
      <c r="T809" s="128"/>
      <c r="U809" s="128"/>
      <c r="V809" s="128"/>
      <c r="W809" s="128"/>
      <c r="X809" s="128"/>
      <c r="Y809" s="128"/>
      <c r="Z809" s="128"/>
      <c r="AA809" s="128"/>
      <c r="AB809" s="128"/>
      <c r="AC809" s="128"/>
      <c r="AD809" s="128"/>
      <c r="AE809" s="128"/>
      <c r="AF809" s="128"/>
      <c r="AG809" s="128"/>
      <c r="AH809" s="128"/>
      <c r="AI809" s="128"/>
      <c r="AJ809" s="128"/>
      <c r="AK809" s="128"/>
      <c r="AL809" s="128"/>
      <c r="AM809" s="128"/>
      <c r="AN809" s="128"/>
      <c r="AO809" s="128"/>
      <c r="AP809" s="128"/>
      <c r="AQ809" s="128"/>
      <c r="AR809" s="128"/>
      <c r="AS809" s="128"/>
      <c r="AT809" s="128"/>
      <c r="AU809" s="128"/>
      <c r="AV809" s="128"/>
      <c r="AW809" s="128"/>
      <c r="AX809" s="128"/>
      <c r="AY809" s="128"/>
      <c r="AZ809" s="128"/>
      <c r="BA809" s="128"/>
      <c r="BB809" s="128"/>
      <c r="BC809" s="128"/>
      <c r="BD809" s="128"/>
      <c r="BE809" s="128"/>
      <c r="BF809" s="128"/>
      <c r="BG809" s="128"/>
      <c r="BH809" s="128"/>
      <c r="BI809" s="128"/>
      <c r="BJ809" s="128"/>
      <c r="BK809" s="128"/>
      <c r="BL809" s="128"/>
      <c r="BM809" s="128"/>
      <c r="BN809" s="128"/>
      <c r="BO809" s="128"/>
      <c r="BP809" s="128"/>
      <c r="BQ809" s="128"/>
      <c r="BR809" s="128"/>
      <c r="BS809" s="128"/>
      <c r="BT809" s="128"/>
      <c r="BU809" s="128"/>
      <c r="BV809" s="128"/>
      <c r="BW809" s="128"/>
      <c r="BX809" s="128"/>
      <c r="BY809" s="128"/>
      <c r="BZ809" s="128"/>
      <c r="CA809" s="128"/>
      <c r="CB809" s="128"/>
      <c r="CC809" s="128"/>
      <c r="CD809" s="128"/>
      <c r="CE809" s="128"/>
      <c r="CF809" s="128"/>
      <c r="CG809" s="128"/>
      <c r="CH809" s="128"/>
      <c r="CI809" s="128"/>
      <c r="CJ809" s="128"/>
      <c r="CK809" s="128"/>
      <c r="CL809" s="128"/>
      <c r="CM809" s="128"/>
      <c r="CN809" s="128"/>
      <c r="CO809" s="128"/>
      <c r="CP809" s="128"/>
      <c r="CQ809" s="128"/>
      <c r="CR809" s="128"/>
      <c r="CS809" s="128"/>
      <c r="CT809" s="128"/>
      <c r="CU809" s="128"/>
      <c r="CV809" s="128"/>
      <c r="CW809" s="128"/>
      <c r="CX809" s="128"/>
      <c r="CY809" s="128"/>
      <c r="CZ809" s="128"/>
      <c r="DA809" s="128"/>
      <c r="DB809" s="128"/>
      <c r="DC809" s="128"/>
      <c r="DD809" s="128"/>
      <c r="DE809" s="128"/>
      <c r="DF809" s="128"/>
      <c r="DG809" s="128"/>
      <c r="DH809" s="128"/>
      <c r="DI809" s="128"/>
      <c r="DJ809" s="128"/>
      <c r="DK809" s="128"/>
      <c r="DL809" s="128"/>
      <c r="DM809" s="128"/>
      <c r="DN809" s="128"/>
      <c r="DO809" s="128"/>
      <c r="DP809" s="128"/>
      <c r="DQ809" s="128"/>
      <c r="DR809" s="128"/>
      <c r="DS809" s="128"/>
      <c r="DT809" s="128"/>
      <c r="DU809" s="128"/>
      <c r="DV809" s="128"/>
      <c r="DW809" s="128"/>
      <c r="DX809" s="128"/>
      <c r="DY809" s="128"/>
      <c r="DZ809" s="128"/>
      <c r="EA809" s="128"/>
      <c r="EB809" s="128"/>
    </row>
    <row r="810" spans="10:132">
      <c r="J810" s="128"/>
      <c r="K810" s="128"/>
      <c r="L810" s="128"/>
      <c r="M810" s="128"/>
      <c r="N810" s="128"/>
      <c r="O810" s="128"/>
      <c r="P810" s="128"/>
      <c r="Q810" s="128"/>
      <c r="R810" s="128"/>
      <c r="S810" s="128"/>
      <c r="T810" s="128"/>
      <c r="U810" s="128"/>
      <c r="V810" s="128"/>
      <c r="W810" s="128"/>
      <c r="X810" s="128"/>
      <c r="Y810" s="128"/>
      <c r="Z810" s="128"/>
      <c r="AA810" s="128"/>
      <c r="AB810" s="128"/>
      <c r="AC810" s="128"/>
      <c r="AD810" s="128"/>
      <c r="AE810" s="128"/>
      <c r="AF810" s="128"/>
      <c r="AG810" s="128"/>
      <c r="AH810" s="128"/>
      <c r="AI810" s="128"/>
      <c r="AJ810" s="128"/>
      <c r="AK810" s="128"/>
      <c r="AL810" s="128"/>
      <c r="AM810" s="128"/>
      <c r="AN810" s="128"/>
      <c r="AO810" s="128"/>
      <c r="AP810" s="128"/>
      <c r="AQ810" s="128"/>
      <c r="AR810" s="128"/>
      <c r="AS810" s="128"/>
      <c r="AT810" s="128"/>
      <c r="AU810" s="128"/>
      <c r="AV810" s="128"/>
      <c r="AW810" s="128"/>
      <c r="AX810" s="128"/>
      <c r="AY810" s="128"/>
      <c r="AZ810" s="128"/>
      <c r="BA810" s="128"/>
      <c r="BB810" s="128"/>
      <c r="BC810" s="128"/>
      <c r="BD810" s="128"/>
      <c r="BE810" s="128"/>
      <c r="BF810" s="128"/>
      <c r="BG810" s="128"/>
      <c r="BH810" s="128"/>
      <c r="BI810" s="128"/>
      <c r="BJ810" s="128"/>
      <c r="BK810" s="128"/>
      <c r="BL810" s="128"/>
      <c r="BM810" s="128"/>
      <c r="BN810" s="128"/>
      <c r="BO810" s="128"/>
      <c r="BP810" s="128"/>
      <c r="BQ810" s="128"/>
      <c r="BR810" s="128"/>
      <c r="BS810" s="128"/>
      <c r="BT810" s="128"/>
      <c r="BU810" s="128"/>
      <c r="BV810" s="128"/>
      <c r="BW810" s="128"/>
      <c r="BX810" s="128"/>
      <c r="BY810" s="128"/>
      <c r="BZ810" s="128"/>
      <c r="CA810" s="128"/>
      <c r="CB810" s="128"/>
      <c r="CC810" s="128"/>
      <c r="CD810" s="128"/>
      <c r="CE810" s="128"/>
      <c r="CF810" s="128"/>
      <c r="CG810" s="128"/>
      <c r="CH810" s="128"/>
      <c r="CI810" s="128"/>
      <c r="CJ810" s="128"/>
      <c r="CK810" s="128"/>
      <c r="CL810" s="128"/>
      <c r="CM810" s="128"/>
      <c r="CN810" s="128"/>
      <c r="CO810" s="128"/>
      <c r="CP810" s="128"/>
      <c r="CQ810" s="128"/>
      <c r="CR810" s="128"/>
      <c r="CS810" s="128"/>
      <c r="CT810" s="128"/>
      <c r="CU810" s="128"/>
      <c r="CV810" s="128"/>
      <c r="CW810" s="128"/>
      <c r="CX810" s="128"/>
      <c r="CY810" s="128"/>
      <c r="CZ810" s="128"/>
      <c r="DA810" s="128"/>
      <c r="DB810" s="128"/>
      <c r="DC810" s="128"/>
      <c r="DD810" s="128"/>
      <c r="DE810" s="128"/>
      <c r="DF810" s="128"/>
      <c r="DG810" s="128"/>
      <c r="DH810" s="128"/>
      <c r="DI810" s="128"/>
      <c r="DJ810" s="128"/>
      <c r="DK810" s="128"/>
      <c r="DL810" s="128"/>
      <c r="DM810" s="128"/>
      <c r="DN810" s="128"/>
      <c r="DO810" s="128"/>
      <c r="DP810" s="128"/>
      <c r="DQ810" s="128"/>
      <c r="DR810" s="128"/>
      <c r="DS810" s="128"/>
      <c r="DT810" s="128"/>
      <c r="DU810" s="128"/>
      <c r="DV810" s="128"/>
      <c r="DW810" s="128"/>
      <c r="DX810" s="128"/>
      <c r="DY810" s="128"/>
      <c r="DZ810" s="128"/>
      <c r="EA810" s="128"/>
      <c r="EB810" s="128"/>
    </row>
    <row r="811" spans="10:132">
      <c r="J811" s="128"/>
      <c r="K811" s="128"/>
      <c r="L811" s="128"/>
      <c r="M811" s="128"/>
      <c r="N811" s="128"/>
      <c r="O811" s="128"/>
      <c r="P811" s="128"/>
      <c r="Q811" s="128"/>
      <c r="R811" s="128"/>
      <c r="S811" s="128"/>
      <c r="T811" s="128"/>
      <c r="U811" s="128"/>
      <c r="V811" s="128"/>
      <c r="W811" s="128"/>
      <c r="X811" s="128"/>
      <c r="Y811" s="128"/>
      <c r="Z811" s="128"/>
      <c r="AA811" s="128"/>
      <c r="AB811" s="128"/>
      <c r="AC811" s="128"/>
      <c r="AD811" s="128"/>
      <c r="AE811" s="128"/>
      <c r="AF811" s="128"/>
      <c r="AG811" s="128"/>
      <c r="AH811" s="128"/>
      <c r="AI811" s="128"/>
      <c r="AJ811" s="128"/>
      <c r="AK811" s="128"/>
      <c r="AL811" s="128"/>
      <c r="AM811" s="128"/>
      <c r="AN811" s="128"/>
      <c r="AO811" s="128"/>
      <c r="AP811" s="128"/>
      <c r="AQ811" s="128"/>
      <c r="AR811" s="128"/>
      <c r="AS811" s="128"/>
      <c r="AT811" s="128"/>
      <c r="AU811" s="128"/>
      <c r="AV811" s="128"/>
      <c r="AW811" s="128"/>
      <c r="AX811" s="128"/>
      <c r="AY811" s="128"/>
      <c r="AZ811" s="128"/>
      <c r="BA811" s="128"/>
      <c r="BB811" s="128"/>
      <c r="BC811" s="128"/>
      <c r="BD811" s="128"/>
      <c r="BE811" s="128"/>
      <c r="BF811" s="128"/>
      <c r="BG811" s="128"/>
      <c r="BH811" s="128"/>
      <c r="BI811" s="128"/>
      <c r="BJ811" s="128"/>
      <c r="BK811" s="128"/>
      <c r="BL811" s="128"/>
      <c r="BM811" s="128"/>
      <c r="BN811" s="128"/>
      <c r="BO811" s="128"/>
      <c r="BP811" s="128"/>
      <c r="BQ811" s="128"/>
      <c r="BR811" s="128"/>
      <c r="BS811" s="128"/>
      <c r="BT811" s="128"/>
      <c r="BU811" s="128"/>
      <c r="BV811" s="128"/>
      <c r="BW811" s="128"/>
      <c r="BX811" s="128"/>
      <c r="BY811" s="128"/>
      <c r="BZ811" s="128"/>
      <c r="CA811" s="128"/>
      <c r="CB811" s="128"/>
      <c r="CC811" s="128"/>
      <c r="CD811" s="128"/>
      <c r="CE811" s="128"/>
      <c r="CF811" s="128"/>
      <c r="CG811" s="128"/>
      <c r="CH811" s="128"/>
      <c r="CI811" s="128"/>
      <c r="CJ811" s="128"/>
      <c r="CK811" s="128"/>
      <c r="CL811" s="128"/>
      <c r="CM811" s="128"/>
      <c r="CN811" s="128"/>
      <c r="CO811" s="128"/>
      <c r="CP811" s="128"/>
      <c r="CQ811" s="128"/>
      <c r="CR811" s="128"/>
      <c r="CS811" s="128"/>
      <c r="CT811" s="128"/>
      <c r="CU811" s="128"/>
      <c r="CV811" s="128"/>
      <c r="CW811" s="128"/>
      <c r="CX811" s="128"/>
      <c r="CY811" s="128"/>
      <c r="CZ811" s="128"/>
      <c r="DA811" s="128"/>
      <c r="DB811" s="128"/>
      <c r="DC811" s="128"/>
      <c r="DD811" s="128"/>
      <c r="DE811" s="128"/>
      <c r="DF811" s="128"/>
      <c r="DG811" s="128"/>
      <c r="DH811" s="128"/>
      <c r="DI811" s="128"/>
      <c r="DJ811" s="128"/>
      <c r="DK811" s="128"/>
      <c r="DL811" s="128"/>
      <c r="DM811" s="128"/>
      <c r="DN811" s="128"/>
      <c r="DO811" s="128"/>
      <c r="DP811" s="128"/>
      <c r="DQ811" s="128"/>
      <c r="DR811" s="128"/>
      <c r="DS811" s="128"/>
      <c r="DT811" s="128"/>
      <c r="DU811" s="128"/>
      <c r="DV811" s="128"/>
      <c r="DW811" s="128"/>
      <c r="DX811" s="128"/>
      <c r="DY811" s="128"/>
      <c r="DZ811" s="128"/>
      <c r="EA811" s="128"/>
      <c r="EB811" s="128"/>
    </row>
    <row r="812" spans="10:132">
      <c r="J812" s="128"/>
      <c r="K812" s="128"/>
      <c r="L812" s="128"/>
      <c r="M812" s="128"/>
      <c r="N812" s="128"/>
      <c r="O812" s="128"/>
      <c r="P812" s="128"/>
      <c r="Q812" s="128"/>
      <c r="R812" s="128"/>
      <c r="S812" s="128"/>
      <c r="T812" s="128"/>
      <c r="U812" s="128"/>
      <c r="V812" s="128"/>
      <c r="W812" s="128"/>
      <c r="X812" s="128"/>
      <c r="Y812" s="128"/>
      <c r="Z812" s="128"/>
      <c r="AA812" s="128"/>
      <c r="AB812" s="128"/>
      <c r="AC812" s="128"/>
      <c r="AD812" s="128"/>
      <c r="AE812" s="128"/>
      <c r="AF812" s="128"/>
      <c r="AG812" s="128"/>
      <c r="AH812" s="128"/>
      <c r="AI812" s="128"/>
      <c r="AJ812" s="128"/>
      <c r="AK812" s="128"/>
      <c r="AL812" s="128"/>
      <c r="AM812" s="128"/>
      <c r="AN812" s="128"/>
      <c r="AO812" s="128"/>
      <c r="AP812" s="128"/>
      <c r="AQ812" s="128"/>
      <c r="AR812" s="128"/>
      <c r="AS812" s="128"/>
      <c r="AT812" s="128"/>
      <c r="AU812" s="128"/>
      <c r="AV812" s="128"/>
      <c r="AW812" s="128"/>
      <c r="AX812" s="128"/>
      <c r="AY812" s="128"/>
      <c r="AZ812" s="128"/>
      <c r="BA812" s="128"/>
      <c r="BB812" s="128"/>
      <c r="BC812" s="128"/>
      <c r="BD812" s="128"/>
      <c r="BE812" s="128"/>
      <c r="BF812" s="128"/>
      <c r="BG812" s="128"/>
      <c r="BH812" s="128"/>
      <c r="BI812" s="128"/>
      <c r="BJ812" s="128"/>
      <c r="BK812" s="128"/>
      <c r="BL812" s="128"/>
      <c r="BM812" s="128"/>
      <c r="BN812" s="128"/>
      <c r="BO812" s="128"/>
      <c r="BP812" s="128"/>
      <c r="BQ812" s="128"/>
      <c r="BR812" s="128"/>
      <c r="BS812" s="128"/>
      <c r="BT812" s="128"/>
      <c r="BU812" s="128"/>
      <c r="BV812" s="128"/>
      <c r="BW812" s="128"/>
      <c r="BX812" s="128"/>
      <c r="BY812" s="128"/>
      <c r="BZ812" s="128"/>
      <c r="CA812" s="128"/>
      <c r="CB812" s="128"/>
      <c r="CC812" s="128"/>
      <c r="CD812" s="128"/>
      <c r="CE812" s="128"/>
      <c r="CF812" s="128"/>
      <c r="CG812" s="128"/>
      <c r="CH812" s="128"/>
      <c r="CI812" s="128"/>
      <c r="CJ812" s="128"/>
      <c r="CK812" s="128"/>
      <c r="CL812" s="128"/>
      <c r="CM812" s="128"/>
      <c r="CN812" s="128"/>
      <c r="CO812" s="128"/>
      <c r="CP812" s="128"/>
      <c r="CQ812" s="128"/>
      <c r="CR812" s="128"/>
      <c r="CS812" s="128"/>
      <c r="CT812" s="128"/>
      <c r="CU812" s="128"/>
      <c r="CV812" s="128"/>
      <c r="CW812" s="128"/>
      <c r="CX812" s="128"/>
      <c r="CY812" s="128"/>
      <c r="CZ812" s="128"/>
      <c r="DA812" s="128"/>
      <c r="DB812" s="128"/>
      <c r="DC812" s="128"/>
      <c r="DD812" s="128"/>
      <c r="DE812" s="128"/>
      <c r="DF812" s="128"/>
      <c r="DG812" s="128"/>
      <c r="DH812" s="128"/>
      <c r="DI812" s="128"/>
      <c r="DJ812" s="128"/>
      <c r="DK812" s="128"/>
      <c r="DL812" s="128"/>
      <c r="DM812" s="128"/>
      <c r="DN812" s="128"/>
      <c r="DO812" s="128"/>
      <c r="DP812" s="128"/>
      <c r="DQ812" s="128"/>
      <c r="DR812" s="128"/>
      <c r="DS812" s="128"/>
      <c r="DT812" s="128"/>
      <c r="DU812" s="128"/>
      <c r="DV812" s="128"/>
      <c r="DW812" s="128"/>
      <c r="DX812" s="128"/>
      <c r="DY812" s="128"/>
      <c r="DZ812" s="128"/>
      <c r="EA812" s="128"/>
      <c r="EB812" s="128"/>
    </row>
    <row r="813" spans="10:132">
      <c r="J813" s="128"/>
      <c r="K813" s="128"/>
      <c r="L813" s="128"/>
      <c r="M813" s="128"/>
      <c r="N813" s="128"/>
      <c r="O813" s="128"/>
      <c r="P813" s="128"/>
      <c r="Q813" s="128"/>
      <c r="R813" s="128"/>
      <c r="S813" s="128"/>
      <c r="T813" s="128"/>
      <c r="U813" s="128"/>
      <c r="V813" s="128"/>
      <c r="W813" s="128"/>
      <c r="X813" s="128"/>
      <c r="Y813" s="128"/>
      <c r="Z813" s="128"/>
      <c r="AA813" s="128"/>
      <c r="AB813" s="128"/>
      <c r="AC813" s="128"/>
      <c r="AD813" s="128"/>
      <c r="AE813" s="128"/>
      <c r="AF813" s="128"/>
      <c r="AG813" s="128"/>
      <c r="AH813" s="128"/>
      <c r="AI813" s="128"/>
      <c r="AJ813" s="128"/>
      <c r="AK813" s="128"/>
      <c r="AL813" s="128"/>
      <c r="AM813" s="128"/>
      <c r="AN813" s="128"/>
      <c r="AO813" s="128"/>
      <c r="AP813" s="128"/>
      <c r="AQ813" s="128"/>
      <c r="AR813" s="128"/>
      <c r="AS813" s="128"/>
      <c r="AT813" s="128"/>
      <c r="AU813" s="128"/>
      <c r="AV813" s="128"/>
      <c r="AW813" s="128"/>
      <c r="AX813" s="128"/>
      <c r="AY813" s="128"/>
      <c r="AZ813" s="128"/>
      <c r="BA813" s="128"/>
      <c r="BB813" s="128"/>
      <c r="BC813" s="128"/>
      <c r="BD813" s="128"/>
      <c r="BE813" s="128"/>
      <c r="BF813" s="128"/>
      <c r="BG813" s="128"/>
      <c r="BH813" s="128"/>
      <c r="BI813" s="128"/>
      <c r="BJ813" s="128"/>
      <c r="BK813" s="128"/>
      <c r="BL813" s="128"/>
      <c r="BM813" s="128"/>
      <c r="BN813" s="128"/>
      <c r="BO813" s="128"/>
      <c r="BP813" s="128"/>
      <c r="BQ813" s="128"/>
      <c r="BR813" s="128"/>
      <c r="BS813" s="128"/>
      <c r="BT813" s="128"/>
      <c r="BU813" s="128"/>
      <c r="BV813" s="128"/>
      <c r="BW813" s="128"/>
      <c r="BX813" s="128"/>
      <c r="BY813" s="128"/>
      <c r="BZ813" s="128"/>
      <c r="CA813" s="128"/>
      <c r="CB813" s="128"/>
      <c r="CC813" s="128"/>
      <c r="CD813" s="128"/>
      <c r="CE813" s="128"/>
      <c r="CF813" s="128"/>
      <c r="CG813" s="128"/>
      <c r="CH813" s="128"/>
      <c r="CI813" s="128"/>
      <c r="CJ813" s="128"/>
      <c r="CK813" s="128"/>
      <c r="CL813" s="128"/>
      <c r="CM813" s="128"/>
      <c r="CN813" s="128"/>
      <c r="CO813" s="128"/>
      <c r="CP813" s="128"/>
      <c r="CQ813" s="128"/>
      <c r="CR813" s="128"/>
      <c r="CS813" s="128"/>
      <c r="CT813" s="128"/>
      <c r="CU813" s="128"/>
      <c r="CV813" s="128"/>
      <c r="CW813" s="128"/>
      <c r="CX813" s="128"/>
      <c r="CY813" s="128"/>
      <c r="CZ813" s="128"/>
      <c r="DA813" s="128"/>
      <c r="DB813" s="128"/>
      <c r="DC813" s="128"/>
      <c r="DD813" s="128"/>
      <c r="DE813" s="128"/>
      <c r="DF813" s="128"/>
      <c r="DG813" s="128"/>
      <c r="DH813" s="128"/>
      <c r="DI813" s="128"/>
      <c r="DJ813" s="128"/>
      <c r="DK813" s="128"/>
      <c r="DL813" s="128"/>
      <c r="DM813" s="128"/>
      <c r="DN813" s="128"/>
      <c r="DO813" s="128"/>
      <c r="DP813" s="128"/>
      <c r="DQ813" s="128"/>
      <c r="DR813" s="128"/>
      <c r="DS813" s="128"/>
      <c r="DT813" s="128"/>
      <c r="DU813" s="128"/>
      <c r="DV813" s="128"/>
      <c r="DW813" s="128"/>
      <c r="DX813" s="128"/>
      <c r="DY813" s="128"/>
      <c r="DZ813" s="128"/>
      <c r="EA813" s="128"/>
      <c r="EB813" s="128"/>
    </row>
    <row r="814" spans="10:132">
      <c r="J814" s="128"/>
      <c r="K814" s="128"/>
      <c r="L814" s="128"/>
      <c r="M814" s="128"/>
      <c r="N814" s="128"/>
      <c r="O814" s="128"/>
      <c r="P814" s="128"/>
      <c r="Q814" s="128"/>
      <c r="R814" s="128"/>
      <c r="S814" s="128"/>
      <c r="T814" s="128"/>
      <c r="U814" s="128"/>
      <c r="V814" s="128"/>
      <c r="W814" s="128"/>
      <c r="X814" s="128"/>
      <c r="Y814" s="128"/>
      <c r="Z814" s="128"/>
      <c r="AA814" s="128"/>
      <c r="AB814" s="128"/>
      <c r="AC814" s="128"/>
      <c r="AD814" s="128"/>
      <c r="AE814" s="128"/>
      <c r="AF814" s="128"/>
      <c r="AG814" s="128"/>
      <c r="AH814" s="128"/>
      <c r="AI814" s="128"/>
      <c r="AJ814" s="128"/>
      <c r="AK814" s="128"/>
      <c r="AL814" s="128"/>
      <c r="AM814" s="128"/>
      <c r="AN814" s="128"/>
      <c r="AO814" s="128"/>
      <c r="AP814" s="128"/>
      <c r="AQ814" s="128"/>
      <c r="AR814" s="128"/>
      <c r="AS814" s="128"/>
      <c r="AT814" s="128"/>
      <c r="AU814" s="128"/>
      <c r="AV814" s="128"/>
      <c r="AW814" s="128"/>
      <c r="AX814" s="128"/>
      <c r="AY814" s="128"/>
      <c r="AZ814" s="128"/>
      <c r="BA814" s="128"/>
      <c r="BB814" s="128"/>
      <c r="BC814" s="128"/>
      <c r="BD814" s="128"/>
      <c r="BE814" s="128"/>
      <c r="BF814" s="128"/>
      <c r="BG814" s="128"/>
      <c r="BH814" s="128"/>
      <c r="BI814" s="128"/>
      <c r="BJ814" s="128"/>
      <c r="BK814" s="128"/>
      <c r="BL814" s="128"/>
      <c r="BM814" s="128"/>
      <c r="BN814" s="128"/>
      <c r="BO814" s="128"/>
      <c r="BP814" s="128"/>
      <c r="BQ814" s="128"/>
      <c r="BR814" s="128"/>
      <c r="BS814" s="128"/>
      <c r="BT814" s="128"/>
      <c r="BU814" s="128"/>
      <c r="BV814" s="128"/>
      <c r="BW814" s="128"/>
      <c r="BX814" s="128"/>
      <c r="BY814" s="128"/>
      <c r="BZ814" s="128"/>
      <c r="CA814" s="128"/>
      <c r="CB814" s="128"/>
      <c r="CC814" s="128"/>
      <c r="CD814" s="128"/>
      <c r="CE814" s="128"/>
      <c r="CF814" s="128"/>
      <c r="CG814" s="128"/>
      <c r="CH814" s="128"/>
      <c r="CI814" s="128"/>
      <c r="CJ814" s="128"/>
      <c r="CK814" s="128"/>
      <c r="CL814" s="128"/>
      <c r="CM814" s="128"/>
      <c r="CN814" s="128"/>
      <c r="CO814" s="128"/>
      <c r="CP814" s="128"/>
      <c r="CQ814" s="128"/>
      <c r="CR814" s="128"/>
      <c r="CS814" s="128"/>
      <c r="CT814" s="128"/>
      <c r="CU814" s="128"/>
      <c r="CV814" s="128"/>
      <c r="CW814" s="128"/>
      <c r="CX814" s="128"/>
      <c r="CY814" s="128"/>
      <c r="CZ814" s="128"/>
      <c r="DA814" s="128"/>
      <c r="DB814" s="128"/>
      <c r="DC814" s="128"/>
      <c r="DD814" s="128"/>
      <c r="DE814" s="128"/>
      <c r="DF814" s="128"/>
      <c r="DG814" s="128"/>
      <c r="DH814" s="128"/>
      <c r="DI814" s="128"/>
      <c r="DJ814" s="128"/>
      <c r="DK814" s="128"/>
      <c r="DL814" s="128"/>
      <c r="DM814" s="128"/>
      <c r="DN814" s="128"/>
      <c r="DO814" s="128"/>
      <c r="DP814" s="128"/>
      <c r="DQ814" s="128"/>
      <c r="DR814" s="128"/>
      <c r="DS814" s="128"/>
      <c r="DT814" s="128"/>
      <c r="DU814" s="128"/>
      <c r="DV814" s="128"/>
      <c r="DW814" s="128"/>
      <c r="DX814" s="128"/>
      <c r="DY814" s="128"/>
      <c r="DZ814" s="128"/>
      <c r="EA814" s="128"/>
      <c r="EB814" s="128"/>
    </row>
    <row r="815" spans="10:132">
      <c r="J815" s="128"/>
      <c r="K815" s="128"/>
      <c r="L815" s="128"/>
      <c r="M815" s="128"/>
      <c r="N815" s="128"/>
      <c r="O815" s="128"/>
      <c r="P815" s="128"/>
      <c r="Q815" s="128"/>
      <c r="R815" s="128"/>
      <c r="S815" s="128"/>
      <c r="T815" s="128"/>
      <c r="U815" s="128"/>
      <c r="V815" s="128"/>
      <c r="W815" s="128"/>
      <c r="X815" s="128"/>
      <c r="Y815" s="128"/>
      <c r="Z815" s="128"/>
      <c r="AA815" s="128"/>
      <c r="AB815" s="128"/>
      <c r="AC815" s="128"/>
      <c r="AD815" s="128"/>
      <c r="AE815" s="128"/>
      <c r="AF815" s="128"/>
      <c r="AG815" s="128"/>
      <c r="AH815" s="128"/>
      <c r="AI815" s="128"/>
      <c r="AJ815" s="128"/>
      <c r="AK815" s="128"/>
      <c r="AL815" s="128"/>
      <c r="AM815" s="128"/>
      <c r="AN815" s="128"/>
      <c r="AO815" s="128"/>
      <c r="AP815" s="128"/>
      <c r="AQ815" s="128"/>
      <c r="AR815" s="128"/>
      <c r="AS815" s="128"/>
      <c r="AT815" s="128"/>
      <c r="AU815" s="128"/>
      <c r="AV815" s="128"/>
      <c r="AW815" s="128"/>
      <c r="AX815" s="128"/>
      <c r="AY815" s="128"/>
      <c r="AZ815" s="128"/>
      <c r="BA815" s="128"/>
      <c r="BB815" s="128"/>
      <c r="BC815" s="128"/>
      <c r="BD815" s="128"/>
      <c r="BE815" s="128"/>
      <c r="BF815" s="128"/>
      <c r="BG815" s="128"/>
      <c r="BH815" s="128"/>
      <c r="BI815" s="128"/>
      <c r="BJ815" s="128"/>
      <c r="BK815" s="128"/>
      <c r="BL815" s="128"/>
      <c r="BM815" s="128"/>
      <c r="BN815" s="128"/>
      <c r="BO815" s="128"/>
      <c r="BP815" s="128"/>
      <c r="BQ815" s="128"/>
      <c r="BR815" s="128"/>
      <c r="BS815" s="128"/>
      <c r="BT815" s="128"/>
      <c r="BU815" s="128"/>
      <c r="BV815" s="128"/>
      <c r="BW815" s="128"/>
      <c r="BX815" s="128"/>
      <c r="BY815" s="128"/>
      <c r="BZ815" s="128"/>
      <c r="CA815" s="128"/>
      <c r="CB815" s="128"/>
      <c r="CC815" s="128"/>
      <c r="CD815" s="128"/>
      <c r="CE815" s="128"/>
      <c r="CF815" s="128"/>
      <c r="CG815" s="128"/>
      <c r="CH815" s="128"/>
      <c r="CI815" s="128"/>
      <c r="CJ815" s="128"/>
      <c r="CK815" s="128"/>
      <c r="CL815" s="128"/>
      <c r="CM815" s="128"/>
      <c r="CN815" s="128"/>
      <c r="CO815" s="128"/>
      <c r="CP815" s="128"/>
      <c r="CQ815" s="128"/>
      <c r="CR815" s="128"/>
      <c r="CS815" s="128"/>
      <c r="CT815" s="128"/>
      <c r="CU815" s="128"/>
      <c r="CV815" s="128"/>
      <c r="CW815" s="128"/>
      <c r="CX815" s="128"/>
      <c r="CY815" s="128"/>
      <c r="CZ815" s="128"/>
      <c r="DA815" s="128"/>
      <c r="DB815" s="128"/>
      <c r="DC815" s="128"/>
      <c r="DD815" s="128"/>
      <c r="DE815" s="128"/>
      <c r="DF815" s="128"/>
      <c r="DG815" s="128"/>
      <c r="DH815" s="128"/>
      <c r="DI815" s="128"/>
      <c r="DJ815" s="128"/>
      <c r="DK815" s="128"/>
      <c r="DL815" s="128"/>
      <c r="DM815" s="128"/>
      <c r="DN815" s="128"/>
      <c r="DO815" s="128"/>
      <c r="DP815" s="128"/>
      <c r="DQ815" s="128"/>
      <c r="DR815" s="128"/>
      <c r="DS815" s="128"/>
      <c r="DT815" s="128"/>
      <c r="DU815" s="128"/>
      <c r="DV815" s="128"/>
      <c r="DW815" s="128"/>
      <c r="DX815" s="128"/>
      <c r="DY815" s="128"/>
      <c r="DZ815" s="128"/>
      <c r="EA815" s="128"/>
      <c r="EB815" s="128"/>
    </row>
    <row r="816" spans="10:132">
      <c r="J816" s="128"/>
      <c r="K816" s="128"/>
      <c r="L816" s="128"/>
      <c r="M816" s="128"/>
      <c r="N816" s="128"/>
      <c r="O816" s="128"/>
      <c r="P816" s="128"/>
      <c r="Q816" s="128"/>
      <c r="R816" s="128"/>
      <c r="S816" s="128"/>
      <c r="T816" s="128"/>
      <c r="U816" s="128"/>
      <c r="V816" s="128"/>
      <c r="W816" s="128"/>
      <c r="X816" s="128"/>
      <c r="Y816" s="128"/>
      <c r="Z816" s="128"/>
      <c r="AA816" s="128"/>
      <c r="AB816" s="128"/>
      <c r="AC816" s="128"/>
      <c r="AD816" s="128"/>
      <c r="AE816" s="128"/>
      <c r="AF816" s="128"/>
      <c r="AG816" s="128"/>
      <c r="AH816" s="128"/>
      <c r="AI816" s="128"/>
      <c r="AJ816" s="128"/>
      <c r="AK816" s="128"/>
      <c r="AL816" s="128"/>
      <c r="AM816" s="128"/>
      <c r="AN816" s="128"/>
      <c r="AO816" s="128"/>
      <c r="AP816" s="128"/>
      <c r="AQ816" s="128"/>
      <c r="AR816" s="128"/>
      <c r="AS816" s="128"/>
      <c r="AT816" s="128"/>
      <c r="AU816" s="128"/>
      <c r="AV816" s="128"/>
      <c r="AW816" s="128"/>
      <c r="AX816" s="128"/>
      <c r="AY816" s="128"/>
      <c r="AZ816" s="128"/>
      <c r="BA816" s="128"/>
      <c r="BB816" s="128"/>
      <c r="BC816" s="128"/>
      <c r="BD816" s="128"/>
      <c r="BE816" s="128"/>
      <c r="BF816" s="128"/>
      <c r="BG816" s="128"/>
      <c r="BH816" s="128"/>
      <c r="BI816" s="128"/>
      <c r="BJ816" s="128"/>
      <c r="BK816" s="128"/>
      <c r="BL816" s="128"/>
      <c r="BM816" s="128"/>
      <c r="BN816" s="128"/>
      <c r="BO816" s="128"/>
      <c r="BP816" s="128"/>
      <c r="BQ816" s="128"/>
      <c r="BR816" s="128"/>
      <c r="BS816" s="128"/>
      <c r="BT816" s="128"/>
      <c r="BU816" s="128"/>
      <c r="BV816" s="128"/>
      <c r="BW816" s="128"/>
      <c r="BX816" s="128"/>
      <c r="BY816" s="128"/>
      <c r="BZ816" s="128"/>
      <c r="CA816" s="128"/>
      <c r="CB816" s="128"/>
      <c r="CC816" s="128"/>
      <c r="CD816" s="128"/>
      <c r="CE816" s="128"/>
      <c r="CF816" s="128"/>
      <c r="CG816" s="128"/>
      <c r="CH816" s="128"/>
      <c r="CI816" s="128"/>
      <c r="CJ816" s="128"/>
      <c r="CK816" s="128"/>
      <c r="CL816" s="128"/>
      <c r="CM816" s="128"/>
      <c r="CN816" s="128"/>
      <c r="CO816" s="128"/>
      <c r="CP816" s="128"/>
      <c r="CQ816" s="128"/>
      <c r="CR816" s="128"/>
      <c r="CS816" s="128"/>
      <c r="CT816" s="128"/>
      <c r="CU816" s="128"/>
      <c r="CV816" s="128"/>
      <c r="CW816" s="128"/>
      <c r="CX816" s="128"/>
      <c r="CY816" s="128"/>
      <c r="CZ816" s="128"/>
      <c r="DA816" s="128"/>
      <c r="DB816" s="128"/>
      <c r="DC816" s="128"/>
      <c r="DD816" s="128"/>
      <c r="DE816" s="128"/>
      <c r="DF816" s="128"/>
      <c r="DG816" s="128"/>
      <c r="DH816" s="128"/>
      <c r="DI816" s="128"/>
      <c r="DJ816" s="128"/>
      <c r="DK816" s="128"/>
      <c r="DL816" s="128"/>
      <c r="DM816" s="128"/>
      <c r="DN816" s="128"/>
      <c r="DO816" s="128"/>
      <c r="DP816" s="128"/>
      <c r="DQ816" s="128"/>
      <c r="DR816" s="128"/>
      <c r="DS816" s="128"/>
      <c r="DT816" s="128"/>
      <c r="DU816" s="128"/>
      <c r="DV816" s="128"/>
      <c r="DW816" s="128"/>
      <c r="DX816" s="128"/>
      <c r="DY816" s="128"/>
      <c r="DZ816" s="128"/>
      <c r="EA816" s="128"/>
      <c r="EB816" s="128"/>
    </row>
    <row r="817" spans="10:132">
      <c r="J817" s="128"/>
      <c r="K817" s="128"/>
      <c r="L817" s="128"/>
      <c r="M817" s="128"/>
      <c r="N817" s="128"/>
      <c r="O817" s="128"/>
      <c r="P817" s="128"/>
      <c r="Q817" s="128"/>
      <c r="R817" s="128"/>
      <c r="S817" s="128"/>
      <c r="T817" s="128"/>
      <c r="U817" s="128"/>
      <c r="V817" s="128"/>
      <c r="W817" s="128"/>
      <c r="X817" s="128"/>
      <c r="Y817" s="128"/>
      <c r="Z817" s="128"/>
      <c r="AA817" s="128"/>
      <c r="AB817" s="128"/>
      <c r="AC817" s="128"/>
      <c r="AD817" s="128"/>
      <c r="AE817" s="128"/>
      <c r="AF817" s="128"/>
      <c r="AG817" s="128"/>
      <c r="AH817" s="128"/>
      <c r="AI817" s="128"/>
      <c r="AJ817" s="128"/>
      <c r="AK817" s="128"/>
      <c r="AL817" s="128"/>
      <c r="AM817" s="128"/>
      <c r="AN817" s="128"/>
      <c r="AO817" s="128"/>
      <c r="AP817" s="128"/>
      <c r="AQ817" s="128"/>
      <c r="AR817" s="128"/>
      <c r="AS817" s="128"/>
      <c r="AT817" s="128"/>
      <c r="AU817" s="128"/>
      <c r="AV817" s="128"/>
      <c r="AW817" s="128"/>
      <c r="AX817" s="128"/>
      <c r="AY817" s="128"/>
      <c r="AZ817" s="128"/>
      <c r="BA817" s="128"/>
      <c r="BB817" s="128"/>
      <c r="BC817" s="128"/>
      <c r="BD817" s="128"/>
      <c r="BE817" s="128"/>
      <c r="BF817" s="128"/>
      <c r="BG817" s="128"/>
      <c r="BH817" s="128"/>
      <c r="BI817" s="128"/>
      <c r="BJ817" s="128"/>
      <c r="BK817" s="128"/>
      <c r="BL817" s="128"/>
      <c r="BM817" s="128"/>
      <c r="BN817" s="128"/>
      <c r="BO817" s="128"/>
      <c r="BP817" s="128"/>
      <c r="BQ817" s="128"/>
      <c r="BR817" s="128"/>
      <c r="BS817" s="128"/>
      <c r="BT817" s="128"/>
      <c r="BU817" s="128"/>
      <c r="BV817" s="128"/>
      <c r="BW817" s="128"/>
      <c r="BX817" s="128"/>
      <c r="BY817" s="128"/>
      <c r="BZ817" s="128"/>
      <c r="CA817" s="128"/>
      <c r="CB817" s="128"/>
      <c r="CC817" s="128"/>
      <c r="CD817" s="128"/>
      <c r="CE817" s="128"/>
      <c r="CF817" s="128"/>
      <c r="CG817" s="128"/>
      <c r="CH817" s="128"/>
      <c r="CI817" s="128"/>
      <c r="CJ817" s="128"/>
      <c r="CK817" s="128"/>
      <c r="CL817" s="128"/>
      <c r="CM817" s="128"/>
      <c r="CN817" s="128"/>
      <c r="CO817" s="128"/>
      <c r="CP817" s="128"/>
      <c r="CQ817" s="128"/>
      <c r="CR817" s="128"/>
      <c r="CS817" s="128"/>
      <c r="CT817" s="128"/>
      <c r="CU817" s="128"/>
      <c r="CV817" s="128"/>
      <c r="CW817" s="128"/>
      <c r="CX817" s="128"/>
      <c r="CY817" s="128"/>
      <c r="CZ817" s="128"/>
      <c r="DA817" s="128"/>
      <c r="DB817" s="128"/>
      <c r="DC817" s="128"/>
      <c r="DD817" s="128"/>
      <c r="DE817" s="128"/>
      <c r="DF817" s="128"/>
      <c r="DG817" s="128"/>
      <c r="DH817" s="128"/>
      <c r="DI817" s="128"/>
      <c r="DJ817" s="128"/>
      <c r="DK817" s="128"/>
      <c r="DL817" s="128"/>
      <c r="DM817" s="128"/>
      <c r="DN817" s="128"/>
      <c r="DO817" s="128"/>
      <c r="DP817" s="128"/>
      <c r="DQ817" s="128"/>
      <c r="DR817" s="128"/>
      <c r="DS817" s="128"/>
      <c r="DT817" s="128"/>
      <c r="DU817" s="128"/>
      <c r="DV817" s="128"/>
      <c r="DW817" s="128"/>
      <c r="DX817" s="128"/>
      <c r="DY817" s="128"/>
      <c r="DZ817" s="128"/>
      <c r="EA817" s="128"/>
      <c r="EB817" s="128"/>
    </row>
    <row r="818" spans="10:132">
      <c r="J818" s="128"/>
      <c r="K818" s="128"/>
      <c r="L818" s="128"/>
      <c r="M818" s="128"/>
      <c r="N818" s="128"/>
      <c r="O818" s="128"/>
      <c r="P818" s="128"/>
      <c r="Q818" s="128"/>
      <c r="R818" s="128"/>
      <c r="S818" s="128"/>
      <c r="T818" s="128"/>
      <c r="U818" s="128"/>
      <c r="V818" s="128"/>
      <c r="W818" s="128"/>
      <c r="X818" s="128"/>
      <c r="Y818" s="128"/>
      <c r="Z818" s="128"/>
      <c r="AA818" s="128"/>
      <c r="AB818" s="128"/>
      <c r="AC818" s="128"/>
      <c r="AD818" s="128"/>
      <c r="AE818" s="128"/>
      <c r="AF818" s="128"/>
      <c r="AG818" s="128"/>
      <c r="AH818" s="128"/>
      <c r="AI818" s="128"/>
      <c r="AJ818" s="128"/>
      <c r="AK818" s="128"/>
      <c r="AL818" s="128"/>
      <c r="AM818" s="128"/>
      <c r="AN818" s="128"/>
      <c r="AO818" s="128"/>
      <c r="AP818" s="128"/>
      <c r="AQ818" s="128"/>
      <c r="AR818" s="128"/>
      <c r="AS818" s="128"/>
      <c r="AT818" s="128"/>
      <c r="AU818" s="128"/>
      <c r="AV818" s="128"/>
      <c r="AW818" s="128"/>
      <c r="AX818" s="128"/>
      <c r="AY818" s="128"/>
      <c r="AZ818" s="128"/>
      <c r="BA818" s="128"/>
      <c r="BB818" s="128"/>
      <c r="BC818" s="128"/>
      <c r="BD818" s="128"/>
      <c r="BE818" s="128"/>
      <c r="BF818" s="128"/>
      <c r="BG818" s="128"/>
      <c r="BH818" s="128"/>
      <c r="BI818" s="128"/>
      <c r="BJ818" s="128"/>
      <c r="BK818" s="128"/>
      <c r="BL818" s="128"/>
      <c r="BM818" s="128"/>
      <c r="BN818" s="128"/>
      <c r="BO818" s="128"/>
      <c r="BP818" s="128"/>
      <c r="BQ818" s="128"/>
      <c r="BR818" s="128"/>
      <c r="BS818" s="128"/>
      <c r="BT818" s="128"/>
      <c r="BU818" s="128"/>
      <c r="BV818" s="128"/>
      <c r="BW818" s="128"/>
      <c r="BX818" s="128"/>
      <c r="BY818" s="128"/>
      <c r="BZ818" s="128"/>
      <c r="CA818" s="128"/>
      <c r="CB818" s="128"/>
      <c r="CC818" s="128"/>
      <c r="CD818" s="128"/>
      <c r="CE818" s="128"/>
      <c r="CF818" s="128"/>
      <c r="CG818" s="128"/>
      <c r="CH818" s="128"/>
      <c r="CI818" s="128"/>
      <c r="CJ818" s="128"/>
      <c r="CK818" s="128"/>
      <c r="CL818" s="128"/>
      <c r="CM818" s="128"/>
      <c r="CN818" s="128"/>
      <c r="CO818" s="128"/>
      <c r="CP818" s="128"/>
      <c r="CQ818" s="128"/>
      <c r="CR818" s="128"/>
      <c r="CS818" s="128"/>
      <c r="CT818" s="128"/>
      <c r="CU818" s="128"/>
      <c r="CV818" s="128"/>
      <c r="CW818" s="128"/>
      <c r="CX818" s="128"/>
      <c r="CY818" s="128"/>
      <c r="CZ818" s="128"/>
      <c r="DA818" s="128"/>
      <c r="DB818" s="128"/>
      <c r="DC818" s="128"/>
      <c r="DD818" s="128"/>
      <c r="DE818" s="128"/>
      <c r="DF818" s="128"/>
      <c r="DG818" s="128"/>
      <c r="DH818" s="128"/>
      <c r="DI818" s="128"/>
      <c r="DJ818" s="128"/>
      <c r="DK818" s="128"/>
      <c r="DL818" s="128"/>
      <c r="DM818" s="128"/>
      <c r="DN818" s="128"/>
      <c r="DO818" s="128"/>
      <c r="DP818" s="128"/>
      <c r="DQ818" s="128"/>
      <c r="DR818" s="128"/>
      <c r="DS818" s="128"/>
      <c r="DT818" s="128"/>
      <c r="DU818" s="128"/>
      <c r="DV818" s="128"/>
      <c r="DW818" s="128"/>
      <c r="DX818" s="128"/>
      <c r="DY818" s="128"/>
      <c r="DZ818" s="128"/>
      <c r="EA818" s="128"/>
      <c r="EB818" s="128"/>
    </row>
    <row r="819" spans="10:132">
      <c r="J819" s="128"/>
      <c r="K819" s="128"/>
      <c r="L819" s="128"/>
      <c r="M819" s="128"/>
      <c r="N819" s="128"/>
      <c r="O819" s="128"/>
      <c r="P819" s="128"/>
      <c r="Q819" s="128"/>
      <c r="R819" s="128"/>
      <c r="S819" s="128"/>
      <c r="T819" s="128"/>
      <c r="U819" s="128"/>
      <c r="V819" s="128"/>
      <c r="W819" s="128"/>
      <c r="X819" s="128"/>
      <c r="Y819" s="128"/>
      <c r="Z819" s="128"/>
      <c r="AA819" s="128"/>
      <c r="AB819" s="128"/>
      <c r="AC819" s="128"/>
      <c r="AD819" s="128"/>
      <c r="AE819" s="128"/>
      <c r="AF819" s="128"/>
      <c r="AG819" s="128"/>
      <c r="AH819" s="128"/>
      <c r="AI819" s="128"/>
      <c r="AJ819" s="128"/>
      <c r="AK819" s="128"/>
      <c r="AL819" s="128"/>
      <c r="AM819" s="128"/>
      <c r="AN819" s="128"/>
      <c r="AO819" s="128"/>
      <c r="AP819" s="128"/>
      <c r="AQ819" s="128"/>
      <c r="AR819" s="128"/>
      <c r="AS819" s="128"/>
      <c r="AT819" s="128"/>
      <c r="AU819" s="128"/>
      <c r="AV819" s="128"/>
      <c r="AW819" s="128"/>
      <c r="AX819" s="128"/>
      <c r="AY819" s="128"/>
      <c r="AZ819" s="128"/>
      <c r="BA819" s="128"/>
      <c r="BB819" s="128"/>
      <c r="BC819" s="128"/>
      <c r="BD819" s="128"/>
      <c r="BE819" s="128"/>
      <c r="BF819" s="128"/>
      <c r="BG819" s="128"/>
      <c r="BH819" s="128"/>
      <c r="BI819" s="128"/>
      <c r="BJ819" s="128"/>
      <c r="BK819" s="128"/>
      <c r="BL819" s="128"/>
      <c r="BM819" s="128"/>
      <c r="BN819" s="128"/>
      <c r="BO819" s="128"/>
      <c r="BP819" s="128"/>
      <c r="BQ819" s="128"/>
      <c r="BR819" s="128"/>
      <c r="BS819" s="128"/>
      <c r="BT819" s="128"/>
      <c r="BU819" s="128"/>
      <c r="BV819" s="128"/>
      <c r="BW819" s="128"/>
      <c r="BX819" s="128"/>
      <c r="BY819" s="128"/>
      <c r="BZ819" s="128"/>
      <c r="CA819" s="128"/>
      <c r="CB819" s="128"/>
      <c r="CC819" s="128"/>
      <c r="CD819" s="128"/>
      <c r="CE819" s="128"/>
      <c r="CF819" s="128"/>
      <c r="CG819" s="128"/>
      <c r="CH819" s="128"/>
      <c r="CI819" s="128"/>
      <c r="CJ819" s="128"/>
      <c r="CK819" s="128"/>
      <c r="CL819" s="128"/>
      <c r="CM819" s="128"/>
      <c r="CN819" s="128"/>
      <c r="CO819" s="128"/>
      <c r="CP819" s="128"/>
      <c r="CQ819" s="128"/>
      <c r="CR819" s="128"/>
      <c r="CS819" s="128"/>
      <c r="CT819" s="128"/>
      <c r="CU819" s="128"/>
      <c r="CV819" s="128"/>
      <c r="CW819" s="128"/>
      <c r="CX819" s="128"/>
      <c r="CY819" s="128"/>
      <c r="CZ819" s="128"/>
      <c r="DA819" s="128"/>
      <c r="DB819" s="128"/>
      <c r="DC819" s="128"/>
      <c r="DD819" s="128"/>
      <c r="DE819" s="128"/>
      <c r="DF819" s="128"/>
      <c r="DG819" s="128"/>
      <c r="DH819" s="128"/>
      <c r="DI819" s="128"/>
      <c r="DJ819" s="128"/>
      <c r="DK819" s="128"/>
      <c r="DL819" s="128"/>
      <c r="DM819" s="128"/>
      <c r="DN819" s="128"/>
      <c r="DO819" s="128"/>
      <c r="DP819" s="128"/>
      <c r="DQ819" s="128"/>
      <c r="DR819" s="128"/>
      <c r="DS819" s="128"/>
      <c r="DT819" s="128"/>
      <c r="DU819" s="128"/>
      <c r="DV819" s="128"/>
      <c r="DW819" s="128"/>
      <c r="DX819" s="128"/>
      <c r="DY819" s="128"/>
      <c r="DZ819" s="128"/>
      <c r="EA819" s="128"/>
      <c r="EB819" s="128"/>
    </row>
    <row r="820" spans="10:132">
      <c r="J820" s="128"/>
      <c r="K820" s="128"/>
      <c r="L820" s="128"/>
      <c r="M820" s="128"/>
      <c r="N820" s="128"/>
      <c r="O820" s="128"/>
      <c r="P820" s="128"/>
      <c r="Q820" s="128"/>
      <c r="R820" s="128"/>
      <c r="S820" s="128"/>
      <c r="T820" s="128"/>
      <c r="U820" s="128"/>
      <c r="V820" s="128"/>
      <c r="W820" s="128"/>
      <c r="X820" s="128"/>
      <c r="Y820" s="128"/>
      <c r="Z820" s="128"/>
      <c r="AA820" s="128"/>
      <c r="AB820" s="128"/>
      <c r="AC820" s="128"/>
      <c r="AD820" s="128"/>
      <c r="AE820" s="128"/>
      <c r="AF820" s="128"/>
      <c r="AG820" s="128"/>
      <c r="AH820" s="128"/>
      <c r="AI820" s="128"/>
      <c r="AJ820" s="128"/>
      <c r="AK820" s="128"/>
      <c r="AL820" s="128"/>
      <c r="AM820" s="128"/>
      <c r="AN820" s="128"/>
      <c r="AO820" s="128"/>
      <c r="AP820" s="128"/>
      <c r="AQ820" s="128"/>
      <c r="AR820" s="128"/>
      <c r="AS820" s="128"/>
      <c r="AT820" s="128"/>
      <c r="AU820" s="128"/>
      <c r="AV820" s="128"/>
      <c r="AW820" s="128"/>
      <c r="AX820" s="128"/>
      <c r="AY820" s="128"/>
      <c r="AZ820" s="128"/>
      <c r="BA820" s="128"/>
      <c r="BB820" s="128"/>
      <c r="BC820" s="128"/>
      <c r="BD820" s="128"/>
      <c r="BE820" s="128"/>
      <c r="BF820" s="128"/>
      <c r="BG820" s="128"/>
      <c r="BH820" s="128"/>
      <c r="BI820" s="128"/>
      <c r="BJ820" s="128"/>
      <c r="BK820" s="128"/>
      <c r="BL820" s="128"/>
      <c r="BM820" s="128"/>
      <c r="BN820" s="128"/>
      <c r="BO820" s="128"/>
      <c r="BP820" s="128"/>
      <c r="BQ820" s="128"/>
      <c r="BR820" s="128"/>
      <c r="BS820" s="128"/>
      <c r="BT820" s="128"/>
      <c r="BU820" s="128"/>
      <c r="BV820" s="128"/>
      <c r="BW820" s="128"/>
      <c r="BX820" s="128"/>
      <c r="BY820" s="128"/>
      <c r="BZ820" s="128"/>
      <c r="CA820" s="128"/>
      <c r="CB820" s="128"/>
      <c r="CC820" s="128"/>
      <c r="CD820" s="128"/>
      <c r="CE820" s="128"/>
      <c r="CF820" s="128"/>
      <c r="CG820" s="128"/>
      <c r="CH820" s="128"/>
      <c r="CI820" s="128"/>
      <c r="CJ820" s="128"/>
      <c r="CK820" s="128"/>
      <c r="CL820" s="128"/>
      <c r="CM820" s="128"/>
      <c r="CN820" s="128"/>
      <c r="CO820" s="128"/>
      <c r="CP820" s="128"/>
      <c r="CQ820" s="128"/>
      <c r="CR820" s="128"/>
      <c r="CS820" s="128"/>
      <c r="CT820" s="128"/>
      <c r="CU820" s="128"/>
      <c r="CV820" s="128"/>
      <c r="CW820" s="128"/>
      <c r="CX820" s="128"/>
      <c r="CY820" s="128"/>
      <c r="CZ820" s="128"/>
      <c r="DA820" s="128"/>
      <c r="DB820" s="128"/>
      <c r="DC820" s="128"/>
      <c r="DD820" s="128"/>
      <c r="DE820" s="128"/>
      <c r="DF820" s="128"/>
      <c r="DG820" s="128"/>
      <c r="DH820" s="128"/>
      <c r="DI820" s="128"/>
      <c r="DJ820" s="128"/>
      <c r="DK820" s="128"/>
      <c r="DL820" s="128"/>
      <c r="DM820" s="128"/>
      <c r="DN820" s="128"/>
      <c r="DO820" s="128"/>
      <c r="DP820" s="128"/>
      <c r="DQ820" s="128"/>
      <c r="DR820" s="128"/>
      <c r="DS820" s="128"/>
      <c r="DT820" s="128"/>
      <c r="DU820" s="128"/>
      <c r="DV820" s="128"/>
      <c r="DW820" s="128"/>
      <c r="DX820" s="128"/>
      <c r="DY820" s="128"/>
      <c r="DZ820" s="128"/>
      <c r="EA820" s="128"/>
      <c r="EB820" s="128"/>
    </row>
    <row r="821" spans="10:132">
      <c r="J821" s="128"/>
      <c r="K821" s="128"/>
      <c r="L821" s="128"/>
      <c r="M821" s="128"/>
      <c r="N821" s="128"/>
      <c r="O821" s="128"/>
      <c r="P821" s="128"/>
      <c r="Q821" s="128"/>
      <c r="R821" s="128"/>
      <c r="S821" s="128"/>
      <c r="T821" s="128"/>
      <c r="U821" s="128"/>
      <c r="V821" s="128"/>
      <c r="W821" s="128"/>
      <c r="X821" s="128"/>
      <c r="Y821" s="128"/>
      <c r="Z821" s="128"/>
      <c r="AA821" s="128"/>
      <c r="AB821" s="128"/>
      <c r="AC821" s="128"/>
      <c r="AD821" s="128"/>
      <c r="AE821" s="128"/>
      <c r="AF821" s="128"/>
      <c r="AG821" s="128"/>
      <c r="AH821" s="128"/>
      <c r="AI821" s="128"/>
      <c r="AJ821" s="128"/>
      <c r="AK821" s="128"/>
      <c r="AL821" s="128"/>
      <c r="AM821" s="128"/>
      <c r="AN821" s="128"/>
      <c r="AO821" s="128"/>
      <c r="AP821" s="128"/>
      <c r="AQ821" s="128"/>
      <c r="AR821" s="128"/>
      <c r="AS821" s="128"/>
      <c r="AT821" s="128"/>
      <c r="AU821" s="128"/>
      <c r="AV821" s="128"/>
      <c r="AW821" s="128"/>
      <c r="AX821" s="128"/>
      <c r="AY821" s="128"/>
      <c r="AZ821" s="128"/>
      <c r="BA821" s="128"/>
      <c r="BB821" s="128"/>
      <c r="BC821" s="128"/>
      <c r="BD821" s="128"/>
      <c r="BE821" s="128"/>
      <c r="BF821" s="128"/>
      <c r="BG821" s="128"/>
      <c r="BH821" s="128"/>
      <c r="BI821" s="128"/>
      <c r="BJ821" s="128"/>
      <c r="BK821" s="128"/>
      <c r="BL821" s="128"/>
      <c r="BM821" s="128"/>
      <c r="BN821" s="128"/>
      <c r="BO821" s="128"/>
      <c r="BP821" s="128"/>
      <c r="BQ821" s="128"/>
      <c r="BR821" s="128"/>
      <c r="BS821" s="128"/>
      <c r="BT821" s="128"/>
      <c r="BU821" s="128"/>
      <c r="BV821" s="128"/>
      <c r="BW821" s="128"/>
      <c r="BX821" s="128"/>
      <c r="BY821" s="128"/>
      <c r="BZ821" s="128"/>
      <c r="CA821" s="128"/>
      <c r="CB821" s="128"/>
      <c r="CC821" s="128"/>
      <c r="CD821" s="128"/>
      <c r="CE821" s="128"/>
      <c r="CF821" s="128"/>
      <c r="CG821" s="128"/>
      <c r="CH821" s="128"/>
      <c r="CI821" s="128"/>
      <c r="CJ821" s="128"/>
      <c r="CK821" s="128"/>
      <c r="CL821" s="128"/>
      <c r="CM821" s="128"/>
      <c r="CN821" s="128"/>
      <c r="CO821" s="128"/>
      <c r="CP821" s="128"/>
      <c r="CQ821" s="128"/>
      <c r="CR821" s="128"/>
      <c r="CS821" s="128"/>
      <c r="CT821" s="128"/>
      <c r="CU821" s="128"/>
      <c r="CV821" s="128"/>
      <c r="CW821" s="128"/>
      <c r="CX821" s="128"/>
      <c r="CY821" s="128"/>
      <c r="CZ821" s="128"/>
      <c r="DA821" s="128"/>
      <c r="DB821" s="128"/>
      <c r="DC821" s="128"/>
      <c r="DD821" s="128"/>
      <c r="DE821" s="128"/>
      <c r="DF821" s="128"/>
      <c r="DG821" s="128"/>
      <c r="DH821" s="128"/>
      <c r="DI821" s="128"/>
      <c r="DJ821" s="128"/>
      <c r="DK821" s="128"/>
      <c r="DL821" s="128"/>
      <c r="DM821" s="128"/>
      <c r="DN821" s="128"/>
      <c r="DO821" s="128"/>
      <c r="DP821" s="128"/>
      <c r="DQ821" s="128"/>
      <c r="DR821" s="128"/>
      <c r="DS821" s="128"/>
      <c r="DT821" s="128"/>
      <c r="DU821" s="128"/>
      <c r="DV821" s="128"/>
      <c r="DW821" s="128"/>
      <c r="DX821" s="128"/>
      <c r="DY821" s="128"/>
      <c r="DZ821" s="128"/>
      <c r="EA821" s="128"/>
      <c r="EB821" s="128"/>
    </row>
    <row r="822" spans="10:132">
      <c r="J822" s="128"/>
      <c r="K822" s="128"/>
      <c r="L822" s="128"/>
      <c r="M822" s="128"/>
      <c r="N822" s="128"/>
      <c r="O822" s="128"/>
      <c r="P822" s="128"/>
      <c r="Q822" s="128"/>
      <c r="R822" s="128"/>
      <c r="S822" s="128"/>
      <c r="T822" s="128"/>
      <c r="U822" s="128"/>
      <c r="V822" s="128"/>
      <c r="W822" s="128"/>
      <c r="X822" s="128"/>
      <c r="Y822" s="128"/>
      <c r="Z822" s="128"/>
      <c r="AA822" s="128"/>
      <c r="AB822" s="128"/>
      <c r="AC822" s="128"/>
      <c r="AD822" s="128"/>
      <c r="AE822" s="128"/>
      <c r="AF822" s="128"/>
      <c r="AG822" s="128"/>
      <c r="AH822" s="128"/>
      <c r="AI822" s="128"/>
      <c r="AJ822" s="128"/>
      <c r="AK822" s="128"/>
      <c r="AL822" s="128"/>
      <c r="AM822" s="128"/>
      <c r="AN822" s="128"/>
      <c r="AO822" s="128"/>
      <c r="AP822" s="128"/>
      <c r="AQ822" s="128"/>
      <c r="AR822" s="128"/>
      <c r="AS822" s="128"/>
      <c r="AT822" s="128"/>
      <c r="AU822" s="128"/>
      <c r="AV822" s="128"/>
      <c r="AW822" s="128"/>
      <c r="AX822" s="128"/>
      <c r="AY822" s="128"/>
      <c r="AZ822" s="128"/>
      <c r="BA822" s="128"/>
      <c r="BB822" s="128"/>
      <c r="BC822" s="128"/>
      <c r="BD822" s="128"/>
      <c r="BE822" s="128"/>
      <c r="BF822" s="128"/>
      <c r="BG822" s="128"/>
      <c r="BH822" s="128"/>
      <c r="BI822" s="128"/>
      <c r="BJ822" s="128"/>
      <c r="BK822" s="128"/>
      <c r="BL822" s="128"/>
      <c r="BM822" s="128"/>
      <c r="BN822" s="128"/>
      <c r="BO822" s="128"/>
      <c r="BP822" s="128"/>
      <c r="BQ822" s="128"/>
      <c r="BR822" s="128"/>
      <c r="BS822" s="128"/>
      <c r="BT822" s="128"/>
      <c r="BU822" s="128"/>
      <c r="BV822" s="128"/>
      <c r="BW822" s="128"/>
      <c r="BX822" s="128"/>
      <c r="BY822" s="128"/>
      <c r="BZ822" s="128"/>
      <c r="CA822" s="128"/>
      <c r="CB822" s="128"/>
      <c r="CC822" s="128"/>
      <c r="CD822" s="128"/>
      <c r="CE822" s="128"/>
      <c r="CF822" s="128"/>
      <c r="CG822" s="128"/>
      <c r="CH822" s="128"/>
      <c r="CI822" s="128"/>
      <c r="CJ822" s="128"/>
      <c r="CK822" s="128"/>
      <c r="CL822" s="128"/>
      <c r="CM822" s="128"/>
      <c r="CN822" s="128"/>
      <c r="CO822" s="128"/>
      <c r="CP822" s="128"/>
      <c r="CQ822" s="128"/>
      <c r="CR822" s="128"/>
      <c r="CS822" s="128"/>
      <c r="CT822" s="128"/>
      <c r="CU822" s="128"/>
      <c r="CV822" s="128"/>
      <c r="CW822" s="128"/>
      <c r="CX822" s="128"/>
      <c r="CY822" s="128"/>
      <c r="CZ822" s="128"/>
      <c r="DA822" s="128"/>
      <c r="DB822" s="128"/>
      <c r="DC822" s="128"/>
      <c r="DD822" s="128"/>
      <c r="DE822" s="128"/>
      <c r="DF822" s="128"/>
      <c r="DG822" s="128"/>
      <c r="DH822" s="128"/>
      <c r="DI822" s="128"/>
      <c r="DJ822" s="128"/>
      <c r="DK822" s="128"/>
      <c r="DL822" s="128"/>
      <c r="DM822" s="128"/>
      <c r="DN822" s="128"/>
      <c r="DO822" s="128"/>
      <c r="DP822" s="128"/>
      <c r="DQ822" s="128"/>
      <c r="DR822" s="128"/>
      <c r="DS822" s="128"/>
      <c r="DT822" s="128"/>
      <c r="DU822" s="128"/>
      <c r="DV822" s="128"/>
      <c r="DW822" s="128"/>
      <c r="DX822" s="128"/>
      <c r="DY822" s="128"/>
      <c r="DZ822" s="128"/>
      <c r="EA822" s="128"/>
      <c r="EB822" s="128"/>
    </row>
    <row r="823" spans="10:132">
      <c r="J823" s="128"/>
      <c r="K823" s="128"/>
      <c r="L823" s="128"/>
      <c r="M823" s="128"/>
      <c r="N823" s="128"/>
      <c r="O823" s="128"/>
      <c r="P823" s="128"/>
      <c r="Q823" s="128"/>
      <c r="R823" s="128"/>
      <c r="S823" s="128"/>
      <c r="T823" s="128"/>
      <c r="U823" s="128"/>
      <c r="V823" s="128"/>
      <c r="W823" s="128"/>
      <c r="X823" s="128"/>
      <c r="Y823" s="128"/>
      <c r="Z823" s="128"/>
      <c r="AA823" s="128"/>
      <c r="AB823" s="128"/>
      <c r="AC823" s="128"/>
      <c r="AD823" s="128"/>
      <c r="AE823" s="128"/>
      <c r="AF823" s="128"/>
      <c r="AG823" s="128"/>
      <c r="AH823" s="128"/>
      <c r="AI823" s="128"/>
      <c r="AJ823" s="128"/>
      <c r="AK823" s="128"/>
      <c r="AL823" s="128"/>
      <c r="AM823" s="128"/>
      <c r="AN823" s="128"/>
      <c r="AO823" s="128"/>
      <c r="AP823" s="128"/>
      <c r="AQ823" s="128"/>
      <c r="AR823" s="128"/>
      <c r="AS823" s="128"/>
      <c r="AT823" s="128"/>
      <c r="AU823" s="128"/>
      <c r="AV823" s="128"/>
      <c r="AW823" s="128"/>
      <c r="AX823" s="128"/>
      <c r="AY823" s="128"/>
      <c r="AZ823" s="128"/>
      <c r="BA823" s="128"/>
      <c r="BB823" s="128"/>
      <c r="BC823" s="128"/>
      <c r="BD823" s="128"/>
      <c r="BE823" s="128"/>
      <c r="BF823" s="128"/>
      <c r="BG823" s="128"/>
      <c r="BH823" s="128"/>
      <c r="BI823" s="128"/>
      <c r="BJ823" s="128"/>
      <c r="BK823" s="128"/>
      <c r="BL823" s="128"/>
      <c r="BM823" s="128"/>
      <c r="BN823" s="128"/>
      <c r="BO823" s="128"/>
      <c r="BP823" s="128"/>
      <c r="BQ823" s="128"/>
      <c r="BR823" s="128"/>
      <c r="BS823" s="128"/>
      <c r="BT823" s="128"/>
      <c r="BU823" s="128"/>
      <c r="BV823" s="128"/>
      <c r="BW823" s="128"/>
      <c r="BX823" s="128"/>
      <c r="BY823" s="128"/>
      <c r="BZ823" s="128"/>
      <c r="CA823" s="128"/>
      <c r="CB823" s="128"/>
      <c r="CC823" s="128"/>
      <c r="CD823" s="128"/>
      <c r="CE823" s="128"/>
      <c r="CF823" s="128"/>
      <c r="CG823" s="128"/>
      <c r="CH823" s="128"/>
      <c r="CI823" s="128"/>
      <c r="CJ823" s="128"/>
      <c r="CK823" s="128"/>
      <c r="CL823" s="128"/>
      <c r="CM823" s="128"/>
      <c r="CN823" s="128"/>
      <c r="CO823" s="128"/>
      <c r="CP823" s="128"/>
      <c r="CQ823" s="128"/>
      <c r="CR823" s="128"/>
      <c r="CS823" s="128"/>
      <c r="CT823" s="128"/>
      <c r="CU823" s="128"/>
      <c r="CV823" s="128"/>
      <c r="CW823" s="128"/>
      <c r="CX823" s="128"/>
      <c r="CY823" s="128"/>
      <c r="CZ823" s="128"/>
      <c r="DA823" s="128"/>
      <c r="DB823" s="128"/>
      <c r="DC823" s="128"/>
      <c r="DD823" s="128"/>
      <c r="DE823" s="128"/>
      <c r="DF823" s="128"/>
      <c r="DG823" s="128"/>
      <c r="DH823" s="128"/>
      <c r="DI823" s="128"/>
      <c r="DJ823" s="128"/>
      <c r="DK823" s="128"/>
      <c r="DL823" s="128"/>
      <c r="DM823" s="128"/>
      <c r="DN823" s="128"/>
      <c r="DO823" s="128"/>
      <c r="DP823" s="128"/>
      <c r="DQ823" s="128"/>
      <c r="DR823" s="128"/>
      <c r="DS823" s="128"/>
      <c r="DT823" s="128"/>
      <c r="DU823" s="128"/>
      <c r="DV823" s="128"/>
      <c r="DW823" s="128"/>
      <c r="DX823" s="128"/>
      <c r="DY823" s="128"/>
      <c r="DZ823" s="128"/>
      <c r="EA823" s="128"/>
      <c r="EB823" s="128"/>
    </row>
    <row r="824" spans="10:132">
      <c r="J824" s="128"/>
      <c r="K824" s="128"/>
      <c r="L824" s="128"/>
      <c r="M824" s="128"/>
      <c r="N824" s="128"/>
      <c r="O824" s="128"/>
      <c r="P824" s="128"/>
      <c r="Q824" s="128"/>
      <c r="R824" s="128"/>
      <c r="S824" s="128"/>
      <c r="T824" s="128"/>
      <c r="U824" s="128"/>
      <c r="V824" s="128"/>
      <c r="W824" s="128"/>
      <c r="X824" s="128"/>
      <c r="Y824" s="128"/>
      <c r="Z824" s="128"/>
      <c r="AA824" s="128"/>
      <c r="AB824" s="128"/>
      <c r="AC824" s="128"/>
      <c r="AD824" s="128"/>
      <c r="AE824" s="128"/>
      <c r="AF824" s="128"/>
      <c r="AG824" s="128"/>
      <c r="AH824" s="128"/>
      <c r="AI824" s="128"/>
      <c r="AJ824" s="128"/>
      <c r="AK824" s="128"/>
      <c r="AL824" s="128"/>
      <c r="AM824" s="128"/>
      <c r="AN824" s="128"/>
      <c r="AO824" s="128"/>
      <c r="AP824" s="128"/>
      <c r="AQ824" s="128"/>
      <c r="AR824" s="128"/>
      <c r="AS824" s="128"/>
      <c r="AT824" s="128"/>
      <c r="AU824" s="128"/>
      <c r="AV824" s="128"/>
      <c r="AW824" s="128"/>
      <c r="AX824" s="128"/>
      <c r="AY824" s="128"/>
      <c r="AZ824" s="128"/>
      <c r="BA824" s="128"/>
      <c r="BB824" s="128"/>
      <c r="BC824" s="128"/>
      <c r="BD824" s="128"/>
      <c r="BE824" s="128"/>
      <c r="BF824" s="128"/>
      <c r="BG824" s="128"/>
      <c r="BH824" s="128"/>
      <c r="BI824" s="128"/>
      <c r="BJ824" s="128"/>
      <c r="BK824" s="128"/>
      <c r="BL824" s="128"/>
      <c r="BM824" s="128"/>
      <c r="BN824" s="128"/>
      <c r="BO824" s="128"/>
      <c r="BP824" s="128"/>
      <c r="BQ824" s="128"/>
      <c r="BR824" s="128"/>
      <c r="BS824" s="128"/>
      <c r="BT824" s="128"/>
      <c r="BU824" s="128"/>
      <c r="BV824" s="128"/>
      <c r="BW824" s="128"/>
      <c r="BX824" s="128"/>
      <c r="BY824" s="128"/>
      <c r="BZ824" s="128"/>
      <c r="CA824" s="128"/>
      <c r="CB824" s="128"/>
      <c r="CC824" s="128"/>
      <c r="CD824" s="128"/>
      <c r="CE824" s="128"/>
      <c r="CF824" s="128"/>
      <c r="CG824" s="128"/>
      <c r="CH824" s="128"/>
      <c r="CI824" s="128"/>
      <c r="CJ824" s="128"/>
      <c r="CK824" s="128"/>
      <c r="CL824" s="128"/>
      <c r="CM824" s="128"/>
      <c r="CN824" s="128"/>
      <c r="CO824" s="128"/>
      <c r="CP824" s="128"/>
      <c r="CQ824" s="128"/>
      <c r="CR824" s="128"/>
      <c r="CS824" s="128"/>
      <c r="CT824" s="128"/>
      <c r="CU824" s="128"/>
      <c r="CV824" s="128"/>
      <c r="CW824" s="128"/>
      <c r="CX824" s="128"/>
      <c r="CY824" s="128"/>
      <c r="CZ824" s="128"/>
      <c r="DA824" s="128"/>
      <c r="DB824" s="128"/>
      <c r="DC824" s="128"/>
      <c r="DD824" s="128"/>
      <c r="DE824" s="128"/>
      <c r="DF824" s="128"/>
      <c r="DG824" s="128"/>
      <c r="DH824" s="128"/>
      <c r="DI824" s="128"/>
      <c r="DJ824" s="128"/>
      <c r="DK824" s="128"/>
      <c r="DL824" s="128"/>
      <c r="DM824" s="128"/>
      <c r="DN824" s="128"/>
      <c r="DO824" s="128"/>
      <c r="DP824" s="128"/>
      <c r="DQ824" s="128"/>
      <c r="DR824" s="128"/>
      <c r="DS824" s="128"/>
      <c r="DT824" s="128"/>
      <c r="DU824" s="128"/>
      <c r="DV824" s="128"/>
      <c r="DW824" s="128"/>
      <c r="DX824" s="128"/>
      <c r="DY824" s="128"/>
      <c r="DZ824" s="128"/>
      <c r="EA824" s="128"/>
      <c r="EB824" s="128"/>
    </row>
    <row r="825" spans="10:132">
      <c r="J825" s="128"/>
      <c r="K825" s="128"/>
      <c r="L825" s="128"/>
      <c r="M825" s="128"/>
      <c r="N825" s="128"/>
      <c r="O825" s="128"/>
      <c r="P825" s="128"/>
      <c r="Q825" s="128"/>
      <c r="R825" s="128"/>
      <c r="S825" s="128"/>
      <c r="T825" s="128"/>
      <c r="U825" s="128"/>
      <c r="V825" s="128"/>
      <c r="W825" s="128"/>
      <c r="X825" s="128"/>
      <c r="Y825" s="128"/>
      <c r="Z825" s="128"/>
      <c r="AA825" s="128"/>
      <c r="AB825" s="128"/>
      <c r="AC825" s="128"/>
      <c r="AD825" s="128"/>
      <c r="AE825" s="128"/>
      <c r="AF825" s="128"/>
      <c r="AG825" s="128"/>
      <c r="AH825" s="128"/>
      <c r="AI825" s="128"/>
      <c r="AJ825" s="128"/>
      <c r="AK825" s="128"/>
      <c r="AL825" s="128"/>
      <c r="AM825" s="128"/>
      <c r="AN825" s="128"/>
      <c r="AO825" s="128"/>
      <c r="AP825" s="128"/>
      <c r="AQ825" s="128"/>
      <c r="AR825" s="128"/>
      <c r="AS825" s="128"/>
      <c r="AT825" s="128"/>
      <c r="AU825" s="128"/>
      <c r="AV825" s="128"/>
      <c r="AW825" s="128"/>
      <c r="AX825" s="128"/>
      <c r="AY825" s="128"/>
      <c r="AZ825" s="128"/>
      <c r="BA825" s="128"/>
      <c r="BB825" s="128"/>
      <c r="BC825" s="128"/>
      <c r="BD825" s="128"/>
      <c r="BE825" s="128"/>
      <c r="BF825" s="128"/>
      <c r="BG825" s="128"/>
      <c r="BH825" s="128"/>
      <c r="BI825" s="128"/>
      <c r="BJ825" s="128"/>
      <c r="BK825" s="128"/>
      <c r="BL825" s="128"/>
      <c r="BM825" s="128"/>
      <c r="BN825" s="128"/>
      <c r="BO825" s="128"/>
      <c r="BP825" s="128"/>
      <c r="BQ825" s="128"/>
      <c r="BR825" s="128"/>
      <c r="BS825" s="128"/>
      <c r="BT825" s="128"/>
      <c r="BU825" s="128"/>
      <c r="BV825" s="128"/>
      <c r="BW825" s="128"/>
      <c r="BX825" s="128"/>
      <c r="BY825" s="128"/>
      <c r="BZ825" s="128"/>
      <c r="CA825" s="128"/>
      <c r="CB825" s="128"/>
      <c r="CC825" s="128"/>
      <c r="CD825" s="128"/>
      <c r="CE825" s="128"/>
      <c r="CF825" s="128"/>
      <c r="CG825" s="128"/>
      <c r="CH825" s="128"/>
      <c r="CI825" s="128"/>
      <c r="CJ825" s="128"/>
      <c r="CK825" s="128"/>
      <c r="CL825" s="128"/>
      <c r="CM825" s="128"/>
      <c r="CN825" s="128"/>
      <c r="CO825" s="128"/>
      <c r="CP825" s="128"/>
      <c r="CQ825" s="128"/>
      <c r="CR825" s="128"/>
      <c r="CS825" s="128"/>
      <c r="CT825" s="128"/>
      <c r="CU825" s="128"/>
      <c r="CV825" s="128"/>
      <c r="CW825" s="128"/>
      <c r="CX825" s="128"/>
      <c r="CY825" s="128"/>
      <c r="CZ825" s="128"/>
      <c r="DA825" s="128"/>
      <c r="DB825" s="128"/>
      <c r="DC825" s="128"/>
      <c r="DD825" s="128"/>
      <c r="DE825" s="128"/>
      <c r="DF825" s="128"/>
      <c r="DG825" s="128"/>
      <c r="DH825" s="128"/>
      <c r="DI825" s="128"/>
      <c r="DJ825" s="128"/>
      <c r="DK825" s="128"/>
      <c r="DL825" s="128"/>
      <c r="DM825" s="128"/>
      <c r="DN825" s="128"/>
      <c r="DO825" s="128"/>
      <c r="DP825" s="128"/>
      <c r="DQ825" s="128"/>
      <c r="DR825" s="128"/>
      <c r="DS825" s="128"/>
      <c r="DT825" s="128"/>
      <c r="DU825" s="128"/>
      <c r="DV825" s="128"/>
      <c r="DW825" s="128"/>
      <c r="DX825" s="128"/>
      <c r="DY825" s="128"/>
      <c r="DZ825" s="128"/>
      <c r="EA825" s="128"/>
      <c r="EB825" s="128"/>
    </row>
    <row r="826" spans="10:132">
      <c r="J826" s="128"/>
      <c r="K826" s="128"/>
      <c r="L826" s="128"/>
      <c r="M826" s="128"/>
      <c r="N826" s="128"/>
      <c r="O826" s="128"/>
      <c r="P826" s="128"/>
      <c r="Q826" s="128"/>
      <c r="R826" s="128"/>
      <c r="S826" s="128"/>
      <c r="T826" s="128"/>
      <c r="U826" s="128"/>
      <c r="V826" s="128"/>
      <c r="W826" s="128"/>
      <c r="X826" s="128"/>
      <c r="Y826" s="128"/>
      <c r="Z826" s="128"/>
      <c r="AA826" s="128"/>
      <c r="AB826" s="128"/>
      <c r="AC826" s="128"/>
      <c r="AD826" s="128"/>
      <c r="AE826" s="128"/>
      <c r="AF826" s="128"/>
      <c r="AG826" s="128"/>
      <c r="AH826" s="128"/>
      <c r="AI826" s="128"/>
      <c r="AJ826" s="128"/>
      <c r="AK826" s="128"/>
      <c r="AL826" s="128"/>
      <c r="AM826" s="128"/>
      <c r="AN826" s="128"/>
      <c r="AO826" s="128"/>
      <c r="AP826" s="128"/>
      <c r="AQ826" s="128"/>
      <c r="AR826" s="128"/>
      <c r="AS826" s="128"/>
      <c r="AT826" s="128"/>
      <c r="AU826" s="128"/>
      <c r="AV826" s="128"/>
      <c r="AW826" s="128"/>
      <c r="AX826" s="128"/>
      <c r="AY826" s="128"/>
      <c r="AZ826" s="128"/>
      <c r="BA826" s="128"/>
      <c r="BB826" s="128"/>
      <c r="BC826" s="128"/>
      <c r="BD826" s="128"/>
      <c r="BE826" s="128"/>
      <c r="BF826" s="128"/>
      <c r="BG826" s="128"/>
      <c r="BH826" s="128"/>
      <c r="BI826" s="128"/>
      <c r="BJ826" s="128"/>
      <c r="BK826" s="128"/>
      <c r="BL826" s="128"/>
      <c r="BM826" s="128"/>
      <c r="BN826" s="128"/>
      <c r="BO826" s="128"/>
      <c r="BP826" s="128"/>
      <c r="BQ826" s="128"/>
      <c r="BR826" s="128"/>
      <c r="BS826" s="128"/>
      <c r="BT826" s="128"/>
      <c r="BU826" s="128"/>
      <c r="BV826" s="128"/>
      <c r="BW826" s="128"/>
      <c r="BX826" s="128"/>
      <c r="BY826" s="128"/>
      <c r="BZ826" s="128"/>
      <c r="CA826" s="128"/>
      <c r="CB826" s="128"/>
      <c r="CC826" s="128"/>
      <c r="CD826" s="128"/>
      <c r="CE826" s="128"/>
      <c r="CF826" s="128"/>
      <c r="CG826" s="128"/>
      <c r="CH826" s="128"/>
      <c r="CI826" s="128"/>
      <c r="CJ826" s="128"/>
      <c r="CK826" s="128"/>
      <c r="CL826" s="128"/>
      <c r="CM826" s="128"/>
      <c r="CN826" s="128"/>
      <c r="CO826" s="128"/>
      <c r="CP826" s="128"/>
      <c r="CQ826" s="128"/>
      <c r="CR826" s="128"/>
      <c r="CS826" s="128"/>
      <c r="CT826" s="128"/>
      <c r="CU826" s="128"/>
      <c r="CV826" s="128"/>
      <c r="CW826" s="128"/>
      <c r="CX826" s="128"/>
      <c r="CY826" s="128"/>
      <c r="CZ826" s="128"/>
      <c r="DA826" s="128"/>
      <c r="DB826" s="128"/>
      <c r="DC826" s="128"/>
      <c r="DD826" s="128"/>
      <c r="DE826" s="128"/>
      <c r="DF826" s="128"/>
      <c r="DG826" s="128"/>
      <c r="DH826" s="128"/>
      <c r="DI826" s="128"/>
      <c r="DJ826" s="128"/>
      <c r="DK826" s="128"/>
      <c r="DL826" s="128"/>
      <c r="DM826" s="128"/>
      <c r="DN826" s="128"/>
      <c r="DO826" s="128"/>
      <c r="DP826" s="128"/>
      <c r="DQ826" s="128"/>
      <c r="DR826" s="128"/>
      <c r="DS826" s="128"/>
      <c r="DT826" s="128"/>
      <c r="DU826" s="128"/>
      <c r="DV826" s="128"/>
      <c r="DW826" s="128"/>
      <c r="DX826" s="128"/>
      <c r="DY826" s="128"/>
      <c r="DZ826" s="128"/>
      <c r="EA826" s="128"/>
      <c r="EB826" s="128"/>
    </row>
    <row r="827" spans="10:132">
      <c r="J827" s="128"/>
      <c r="K827" s="128"/>
      <c r="L827" s="128"/>
      <c r="M827" s="128"/>
      <c r="N827" s="128"/>
      <c r="O827" s="128"/>
      <c r="P827" s="128"/>
      <c r="Q827" s="128"/>
      <c r="R827" s="128"/>
      <c r="S827" s="128"/>
      <c r="T827" s="128"/>
      <c r="U827" s="128"/>
      <c r="V827" s="128"/>
      <c r="W827" s="128"/>
      <c r="X827" s="128"/>
      <c r="Y827" s="128"/>
      <c r="Z827" s="128"/>
      <c r="AA827" s="128"/>
      <c r="AB827" s="128"/>
      <c r="AC827" s="128"/>
      <c r="AD827" s="128"/>
      <c r="AE827" s="128"/>
      <c r="AF827" s="128"/>
      <c r="AG827" s="128"/>
      <c r="AH827" s="128"/>
      <c r="AI827" s="128"/>
      <c r="AJ827" s="128"/>
      <c r="AK827" s="128"/>
      <c r="AL827" s="128"/>
      <c r="AM827" s="128"/>
      <c r="AN827" s="128"/>
      <c r="AO827" s="128"/>
      <c r="AP827" s="128"/>
      <c r="AQ827" s="128"/>
      <c r="AR827" s="128"/>
      <c r="AS827" s="128"/>
      <c r="AT827" s="128"/>
      <c r="AU827" s="128"/>
      <c r="AV827" s="128"/>
      <c r="AW827" s="128"/>
      <c r="AX827" s="128"/>
      <c r="AY827" s="128"/>
      <c r="AZ827" s="128"/>
      <c r="BA827" s="128"/>
      <c r="BB827" s="128"/>
      <c r="BC827" s="128"/>
      <c r="BD827" s="128"/>
      <c r="BE827" s="128"/>
      <c r="BF827" s="128"/>
      <c r="BG827" s="128"/>
      <c r="BH827" s="128"/>
      <c r="BI827" s="128"/>
      <c r="BJ827" s="128"/>
      <c r="BK827" s="128"/>
      <c r="BL827" s="128"/>
      <c r="BM827" s="128"/>
      <c r="BN827" s="128"/>
      <c r="BO827" s="128"/>
      <c r="BP827" s="128"/>
      <c r="BQ827" s="128"/>
      <c r="BR827" s="128"/>
      <c r="BS827" s="128"/>
      <c r="BT827" s="128"/>
      <c r="BU827" s="128"/>
      <c r="BV827" s="128"/>
      <c r="BW827" s="128"/>
      <c r="BX827" s="128"/>
      <c r="BY827" s="128"/>
      <c r="BZ827" s="128"/>
      <c r="CA827" s="128"/>
      <c r="CB827" s="128"/>
      <c r="CC827" s="128"/>
      <c r="CD827" s="128"/>
      <c r="CE827" s="128"/>
      <c r="CF827" s="128"/>
      <c r="CG827" s="128"/>
      <c r="CH827" s="128"/>
      <c r="CI827" s="128"/>
      <c r="CJ827" s="128"/>
      <c r="CK827" s="128"/>
      <c r="CL827" s="128"/>
      <c r="CM827" s="128"/>
      <c r="CN827" s="128"/>
      <c r="CO827" s="128"/>
      <c r="CP827" s="128"/>
      <c r="CQ827" s="128"/>
      <c r="CR827" s="128"/>
      <c r="CS827" s="128"/>
      <c r="CT827" s="128"/>
      <c r="CU827" s="128"/>
      <c r="CV827" s="128"/>
      <c r="CW827" s="128"/>
      <c r="CX827" s="128"/>
      <c r="CY827" s="128"/>
      <c r="CZ827" s="128"/>
      <c r="DA827" s="128"/>
      <c r="DB827" s="128"/>
      <c r="DC827" s="128"/>
      <c r="DD827" s="128"/>
      <c r="DE827" s="128"/>
      <c r="DF827" s="128"/>
      <c r="DG827" s="128"/>
      <c r="DH827" s="128"/>
      <c r="DI827" s="128"/>
      <c r="DJ827" s="128"/>
      <c r="DK827" s="128"/>
      <c r="DL827" s="128"/>
      <c r="DM827" s="128"/>
      <c r="DN827" s="128"/>
      <c r="DO827" s="128"/>
      <c r="DP827" s="128"/>
      <c r="DQ827" s="128"/>
      <c r="DR827" s="128"/>
      <c r="DS827" s="128"/>
      <c r="DT827" s="128"/>
      <c r="DU827" s="128"/>
      <c r="DV827" s="128"/>
      <c r="DW827" s="128"/>
      <c r="DX827" s="128"/>
      <c r="DY827" s="128"/>
      <c r="DZ827" s="128"/>
      <c r="EA827" s="128"/>
      <c r="EB827" s="128"/>
    </row>
    <row r="828" spans="10:132">
      <c r="J828" s="128"/>
      <c r="K828" s="128"/>
      <c r="L828" s="128"/>
      <c r="M828" s="128"/>
      <c r="N828" s="128"/>
      <c r="O828" s="128"/>
      <c r="P828" s="128"/>
      <c r="Q828" s="128"/>
      <c r="R828" s="128"/>
      <c r="S828" s="128"/>
      <c r="T828" s="128"/>
      <c r="U828" s="128"/>
      <c r="V828" s="128"/>
      <c r="W828" s="128"/>
      <c r="X828" s="128"/>
      <c r="Y828" s="128"/>
      <c r="Z828" s="128"/>
      <c r="AA828" s="128"/>
      <c r="AB828" s="128"/>
      <c r="AC828" s="128"/>
      <c r="AD828" s="128"/>
      <c r="AE828" s="128"/>
      <c r="AF828" s="128"/>
      <c r="AG828" s="128"/>
      <c r="AH828" s="128"/>
      <c r="AI828" s="128"/>
      <c r="AJ828" s="128"/>
      <c r="AK828" s="128"/>
      <c r="AL828" s="128"/>
      <c r="AM828" s="128"/>
      <c r="AN828" s="128"/>
      <c r="AO828" s="128"/>
      <c r="AP828" s="128"/>
      <c r="AQ828" s="128"/>
      <c r="AR828" s="128"/>
      <c r="AS828" s="128"/>
      <c r="AT828" s="128"/>
      <c r="AU828" s="128"/>
      <c r="AV828" s="128"/>
      <c r="AW828" s="128"/>
      <c r="AX828" s="128"/>
      <c r="AY828" s="128"/>
      <c r="AZ828" s="128"/>
      <c r="BA828" s="128"/>
      <c r="BB828" s="128"/>
      <c r="BC828" s="128"/>
      <c r="BD828" s="128"/>
      <c r="BE828" s="128"/>
      <c r="BF828" s="128"/>
      <c r="BG828" s="128"/>
      <c r="BH828" s="128"/>
      <c r="BI828" s="128"/>
      <c r="BJ828" s="128"/>
      <c r="BK828" s="128"/>
      <c r="BL828" s="128"/>
      <c r="BM828" s="128"/>
      <c r="BN828" s="128"/>
      <c r="BO828" s="128"/>
      <c r="BP828" s="128"/>
      <c r="BQ828" s="128"/>
      <c r="BR828" s="128"/>
      <c r="BS828" s="128"/>
      <c r="BT828" s="128"/>
      <c r="BU828" s="128"/>
      <c r="BV828" s="128"/>
      <c r="BW828" s="128"/>
      <c r="BX828" s="128"/>
      <c r="BY828" s="128"/>
      <c r="BZ828" s="128"/>
      <c r="CA828" s="128"/>
      <c r="CB828" s="128"/>
      <c r="CC828" s="128"/>
      <c r="CD828" s="128"/>
      <c r="CE828" s="128"/>
      <c r="CF828" s="128"/>
      <c r="CG828" s="128"/>
      <c r="CH828" s="128"/>
      <c r="CI828" s="128"/>
      <c r="CJ828" s="128"/>
      <c r="CK828" s="128"/>
      <c r="CL828" s="128"/>
      <c r="CM828" s="128"/>
      <c r="CN828" s="128"/>
      <c r="CO828" s="128"/>
      <c r="CP828" s="128"/>
      <c r="CQ828" s="128"/>
      <c r="CR828" s="128"/>
      <c r="CS828" s="128"/>
      <c r="CT828" s="128"/>
      <c r="CU828" s="128"/>
      <c r="CV828" s="128"/>
      <c r="CW828" s="128"/>
      <c r="CX828" s="128"/>
      <c r="CY828" s="128"/>
      <c r="CZ828" s="128"/>
      <c r="DA828" s="128"/>
      <c r="DB828" s="128"/>
      <c r="DC828" s="128"/>
      <c r="DD828" s="128"/>
      <c r="DE828" s="128"/>
      <c r="DF828" s="128"/>
      <c r="DG828" s="128"/>
      <c r="DH828" s="128"/>
      <c r="DI828" s="128"/>
      <c r="DJ828" s="128"/>
      <c r="DK828" s="128"/>
      <c r="DL828" s="128"/>
      <c r="DM828" s="128"/>
      <c r="DN828" s="128"/>
      <c r="DO828" s="128"/>
      <c r="DP828" s="128"/>
      <c r="DQ828" s="128"/>
      <c r="DR828" s="128"/>
      <c r="DS828" s="128"/>
      <c r="DT828" s="128"/>
      <c r="DU828" s="128"/>
      <c r="DV828" s="128"/>
      <c r="DW828" s="128"/>
      <c r="DX828" s="128"/>
      <c r="DY828" s="128"/>
      <c r="DZ828" s="128"/>
      <c r="EA828" s="128"/>
      <c r="EB828" s="128"/>
    </row>
    <row r="829" spans="10:132">
      <c r="J829" s="128"/>
      <c r="K829" s="128"/>
      <c r="L829" s="128"/>
      <c r="M829" s="128"/>
      <c r="N829" s="128"/>
      <c r="O829" s="128"/>
      <c r="P829" s="128"/>
      <c r="Q829" s="128"/>
      <c r="R829" s="128"/>
      <c r="S829" s="128"/>
      <c r="T829" s="128"/>
      <c r="U829" s="128"/>
      <c r="V829" s="128"/>
      <c r="W829" s="128"/>
      <c r="X829" s="128"/>
      <c r="Y829" s="128"/>
      <c r="Z829" s="128"/>
      <c r="AA829" s="128"/>
      <c r="AB829" s="128"/>
      <c r="AC829" s="128"/>
      <c r="AD829" s="128"/>
      <c r="AE829" s="128"/>
      <c r="AF829" s="128"/>
      <c r="AG829" s="128"/>
      <c r="AH829" s="128"/>
      <c r="AI829" s="128"/>
      <c r="AJ829" s="128"/>
      <c r="AK829" s="128"/>
      <c r="AL829" s="128"/>
      <c r="AM829" s="128"/>
      <c r="AN829" s="128"/>
      <c r="AO829" s="128"/>
      <c r="AP829" s="128"/>
      <c r="AQ829" s="128"/>
      <c r="AR829" s="128"/>
      <c r="AS829" s="128"/>
      <c r="AT829" s="128"/>
      <c r="AU829" s="128"/>
      <c r="AV829" s="128"/>
      <c r="AW829" s="128"/>
      <c r="AX829" s="128"/>
      <c r="AY829" s="128"/>
      <c r="AZ829" s="128"/>
      <c r="BA829" s="128"/>
      <c r="BB829" s="128"/>
      <c r="BC829" s="128"/>
      <c r="BD829" s="128"/>
      <c r="BE829" s="128"/>
      <c r="BF829" s="128"/>
      <c r="BG829" s="128"/>
      <c r="BH829" s="128"/>
      <c r="BI829" s="128"/>
      <c r="BJ829" s="128"/>
      <c r="BK829" s="128"/>
      <c r="BL829" s="128"/>
      <c r="BM829" s="128"/>
      <c r="BN829" s="128"/>
      <c r="BO829" s="128"/>
      <c r="BP829" s="128"/>
      <c r="BQ829" s="128"/>
      <c r="BR829" s="128"/>
      <c r="BS829" s="128"/>
      <c r="BT829" s="128"/>
      <c r="BU829" s="128"/>
      <c r="BV829" s="128"/>
      <c r="BW829" s="128"/>
      <c r="BX829" s="128"/>
      <c r="BY829" s="128"/>
      <c r="BZ829" s="128"/>
      <c r="CA829" s="128"/>
      <c r="CB829" s="128"/>
      <c r="CC829" s="128"/>
      <c r="CD829" s="128"/>
      <c r="CE829" s="128"/>
      <c r="CF829" s="128"/>
      <c r="CG829" s="128"/>
      <c r="CH829" s="128"/>
      <c r="CI829" s="128"/>
      <c r="CJ829" s="128"/>
      <c r="CK829" s="128"/>
      <c r="CL829" s="128"/>
      <c r="CM829" s="128"/>
      <c r="CN829" s="128"/>
      <c r="CO829" s="128"/>
      <c r="CP829" s="128"/>
      <c r="CQ829" s="128"/>
      <c r="CR829" s="128"/>
      <c r="CS829" s="128"/>
      <c r="CT829" s="128"/>
      <c r="CU829" s="128"/>
      <c r="CV829" s="128"/>
      <c r="CW829" s="128"/>
      <c r="CX829" s="128"/>
      <c r="CY829" s="128"/>
      <c r="CZ829" s="128"/>
      <c r="DA829" s="128"/>
      <c r="DB829" s="128"/>
      <c r="DC829" s="128"/>
      <c r="DD829" s="128"/>
      <c r="DE829" s="128"/>
      <c r="DF829" s="128"/>
      <c r="DG829" s="128"/>
      <c r="DH829" s="128"/>
      <c r="DI829" s="128"/>
      <c r="DJ829" s="128"/>
      <c r="DK829" s="128"/>
      <c r="DL829" s="128"/>
      <c r="DM829" s="128"/>
      <c r="DN829" s="128"/>
      <c r="DO829" s="128"/>
      <c r="DP829" s="128"/>
      <c r="DQ829" s="128"/>
      <c r="DR829" s="128"/>
      <c r="DS829" s="128"/>
      <c r="DT829" s="128"/>
      <c r="DU829" s="128"/>
      <c r="DV829" s="128"/>
      <c r="DW829" s="128"/>
      <c r="DX829" s="128"/>
      <c r="DY829" s="128"/>
      <c r="DZ829" s="128"/>
      <c r="EA829" s="128"/>
      <c r="EB829" s="128"/>
    </row>
    <row r="830" spans="10:132">
      <c r="J830" s="128"/>
      <c r="K830" s="128"/>
      <c r="L830" s="128"/>
      <c r="M830" s="128"/>
      <c r="N830" s="128"/>
      <c r="O830" s="128"/>
      <c r="P830" s="128"/>
      <c r="Q830" s="128"/>
      <c r="R830" s="128"/>
      <c r="S830" s="128"/>
      <c r="T830" s="128"/>
      <c r="U830" s="128"/>
      <c r="V830" s="128"/>
      <c r="W830" s="128"/>
      <c r="X830" s="128"/>
      <c r="Y830" s="128"/>
      <c r="Z830" s="128"/>
      <c r="AA830" s="128"/>
      <c r="AB830" s="128"/>
      <c r="AC830" s="128"/>
      <c r="AD830" s="128"/>
      <c r="AE830" s="128"/>
      <c r="AF830" s="128"/>
      <c r="AG830" s="128"/>
      <c r="AH830" s="128"/>
      <c r="AI830" s="128"/>
      <c r="AJ830" s="128"/>
      <c r="AK830" s="128"/>
      <c r="AL830" s="128"/>
      <c r="AM830" s="128"/>
      <c r="AN830" s="128"/>
      <c r="AO830" s="128"/>
      <c r="AP830" s="128"/>
      <c r="AQ830" s="128"/>
      <c r="AR830" s="128"/>
      <c r="AS830" s="128"/>
      <c r="AT830" s="128"/>
      <c r="AU830" s="128"/>
      <c r="AV830" s="128"/>
      <c r="AW830" s="128"/>
      <c r="AX830" s="128"/>
      <c r="AY830" s="128"/>
      <c r="AZ830" s="128"/>
      <c r="BA830" s="128"/>
      <c r="BB830" s="128"/>
      <c r="BC830" s="128"/>
      <c r="BD830" s="128"/>
      <c r="BE830" s="128"/>
      <c r="BF830" s="128"/>
      <c r="BG830" s="128"/>
      <c r="BH830" s="128"/>
      <c r="BI830" s="128"/>
      <c r="BJ830" s="128"/>
      <c r="BK830" s="128"/>
      <c r="BL830" s="128"/>
      <c r="BM830" s="128"/>
      <c r="BN830" s="128"/>
      <c r="BO830" s="128"/>
      <c r="BP830" s="128"/>
      <c r="BQ830" s="128"/>
      <c r="BR830" s="128"/>
      <c r="BS830" s="128"/>
      <c r="BT830" s="128"/>
      <c r="BU830" s="128"/>
      <c r="BV830" s="128"/>
      <c r="BW830" s="128"/>
      <c r="BX830" s="128"/>
      <c r="BY830" s="128"/>
      <c r="BZ830" s="128"/>
      <c r="CA830" s="128"/>
      <c r="CB830" s="128"/>
      <c r="CC830" s="128"/>
      <c r="CD830" s="128"/>
      <c r="CE830" s="128"/>
      <c r="CF830" s="128"/>
      <c r="CG830" s="128"/>
      <c r="CH830" s="128"/>
      <c r="CI830" s="128"/>
      <c r="CJ830" s="128"/>
      <c r="CK830" s="128"/>
      <c r="CL830" s="128"/>
      <c r="CM830" s="128"/>
      <c r="CN830" s="128"/>
      <c r="CO830" s="128"/>
      <c r="CP830" s="128"/>
      <c r="CQ830" s="128"/>
      <c r="CR830" s="128"/>
      <c r="CS830" s="128"/>
      <c r="CT830" s="128"/>
      <c r="CU830" s="128"/>
      <c r="CV830" s="128"/>
      <c r="CW830" s="128"/>
      <c r="CX830" s="128"/>
      <c r="CY830" s="128"/>
      <c r="CZ830" s="128"/>
      <c r="DA830" s="128"/>
      <c r="DB830" s="128"/>
      <c r="DC830" s="128"/>
      <c r="DD830" s="128"/>
      <c r="DE830" s="128"/>
      <c r="DF830" s="128"/>
      <c r="DG830" s="128"/>
      <c r="DH830" s="128"/>
      <c r="DI830" s="128"/>
      <c r="DJ830" s="128"/>
      <c r="DK830" s="128"/>
      <c r="DL830" s="128"/>
      <c r="DM830" s="128"/>
      <c r="DN830" s="128"/>
      <c r="DO830" s="128"/>
      <c r="DP830" s="128"/>
      <c r="DQ830" s="128"/>
      <c r="DR830" s="128"/>
      <c r="DS830" s="128"/>
      <c r="DT830" s="128"/>
      <c r="DU830" s="128"/>
      <c r="DV830" s="128"/>
      <c r="DW830" s="128"/>
      <c r="DX830" s="128"/>
      <c r="DY830" s="128"/>
      <c r="DZ830" s="128"/>
      <c r="EA830" s="128"/>
      <c r="EB830" s="128"/>
    </row>
    <row r="831" spans="10:132">
      <c r="J831" s="128"/>
      <c r="K831" s="128"/>
      <c r="L831" s="128"/>
      <c r="M831" s="128"/>
      <c r="N831" s="128"/>
      <c r="O831" s="128"/>
      <c r="P831" s="128"/>
      <c r="Q831" s="128"/>
      <c r="R831" s="128"/>
      <c r="S831" s="128"/>
      <c r="T831" s="128"/>
      <c r="U831" s="128"/>
      <c r="V831" s="128"/>
      <c r="W831" s="128"/>
      <c r="X831" s="128"/>
      <c r="Y831" s="128"/>
      <c r="Z831" s="128"/>
      <c r="AA831" s="128"/>
      <c r="AB831" s="128"/>
      <c r="AC831" s="128"/>
      <c r="AD831" s="128"/>
      <c r="AE831" s="128"/>
      <c r="AF831" s="128"/>
      <c r="AG831" s="128"/>
      <c r="AH831" s="128"/>
      <c r="AI831" s="128"/>
      <c r="AJ831" s="128"/>
      <c r="AK831" s="128"/>
      <c r="AL831" s="128"/>
      <c r="AM831" s="128"/>
      <c r="AN831" s="128"/>
      <c r="AO831" s="128"/>
      <c r="AP831" s="128"/>
      <c r="AQ831" s="128"/>
      <c r="AR831" s="128"/>
      <c r="AS831" s="128"/>
      <c r="AT831" s="128"/>
      <c r="AU831" s="128"/>
      <c r="AV831" s="128"/>
      <c r="AW831" s="128"/>
      <c r="AX831" s="128"/>
      <c r="AY831" s="128"/>
      <c r="AZ831" s="128"/>
      <c r="BA831" s="128"/>
      <c r="BB831" s="128"/>
      <c r="BC831" s="128"/>
      <c r="BD831" s="128"/>
      <c r="BE831" s="128"/>
      <c r="BF831" s="128"/>
      <c r="BG831" s="128"/>
      <c r="BH831" s="128"/>
      <c r="BI831" s="128"/>
      <c r="BJ831" s="128"/>
      <c r="BK831" s="128"/>
      <c r="BL831" s="128"/>
      <c r="BM831" s="128"/>
      <c r="BN831" s="128"/>
      <c r="BO831" s="128"/>
      <c r="BP831" s="128"/>
      <c r="BQ831" s="128"/>
      <c r="BR831" s="128"/>
      <c r="BS831" s="128"/>
      <c r="BT831" s="128"/>
      <c r="BU831" s="128"/>
      <c r="BV831" s="128"/>
      <c r="BW831" s="128"/>
      <c r="BX831" s="128"/>
      <c r="BY831" s="128"/>
      <c r="BZ831" s="128"/>
      <c r="CA831" s="128"/>
      <c r="CB831" s="128"/>
      <c r="CC831" s="128"/>
      <c r="CD831" s="128"/>
      <c r="CE831" s="128"/>
      <c r="CF831" s="128"/>
      <c r="CG831" s="128"/>
      <c r="CH831" s="128"/>
      <c r="CI831" s="128"/>
      <c r="CJ831" s="128"/>
      <c r="CK831" s="128"/>
      <c r="CL831" s="128"/>
      <c r="CM831" s="128"/>
      <c r="CN831" s="128"/>
      <c r="CO831" s="128"/>
      <c r="CP831" s="128"/>
      <c r="CQ831" s="128"/>
      <c r="CR831" s="128"/>
      <c r="CS831" s="128"/>
      <c r="CT831" s="128"/>
      <c r="CU831" s="128"/>
      <c r="CV831" s="128"/>
      <c r="CW831" s="128"/>
      <c r="CX831" s="128"/>
      <c r="CY831" s="128"/>
      <c r="CZ831" s="128"/>
      <c r="DA831" s="128"/>
      <c r="DB831" s="128"/>
      <c r="DC831" s="128"/>
      <c r="DD831" s="128"/>
      <c r="DE831" s="128"/>
      <c r="DF831" s="128"/>
      <c r="DG831" s="128"/>
      <c r="DH831" s="128"/>
      <c r="DI831" s="128"/>
      <c r="DJ831" s="128"/>
      <c r="DK831" s="128"/>
      <c r="DL831" s="128"/>
      <c r="DM831" s="128"/>
      <c r="DN831" s="128"/>
      <c r="DO831" s="128"/>
      <c r="DP831" s="128"/>
      <c r="DQ831" s="128"/>
      <c r="DR831" s="128"/>
      <c r="DS831" s="128"/>
      <c r="DT831" s="128"/>
      <c r="DU831" s="128"/>
      <c r="DV831" s="128"/>
      <c r="DW831" s="128"/>
      <c r="DX831" s="128"/>
      <c r="DY831" s="128"/>
      <c r="DZ831" s="128"/>
      <c r="EA831" s="128"/>
      <c r="EB831" s="128"/>
    </row>
    <row r="832" spans="10:132">
      <c r="J832" s="128"/>
      <c r="K832" s="128"/>
      <c r="L832" s="128"/>
      <c r="M832" s="128"/>
      <c r="N832" s="128"/>
      <c r="O832" s="128"/>
      <c r="P832" s="128"/>
      <c r="Q832" s="128"/>
      <c r="R832" s="128"/>
      <c r="S832" s="128"/>
      <c r="T832" s="128"/>
      <c r="U832" s="128"/>
      <c r="V832" s="128"/>
      <c r="W832" s="128"/>
      <c r="X832" s="128"/>
      <c r="Y832" s="128"/>
      <c r="Z832" s="128"/>
      <c r="AA832" s="128"/>
      <c r="AB832" s="128"/>
      <c r="AC832" s="128"/>
      <c r="AD832" s="128"/>
      <c r="AE832" s="128"/>
      <c r="AF832" s="128"/>
      <c r="AG832" s="128"/>
      <c r="AH832" s="128"/>
      <c r="AI832" s="128"/>
      <c r="AJ832" s="128"/>
      <c r="AK832" s="128"/>
      <c r="AL832" s="128"/>
      <c r="AM832" s="128"/>
      <c r="AN832" s="128"/>
      <c r="AO832" s="128"/>
      <c r="AP832" s="128"/>
      <c r="AQ832" s="128"/>
      <c r="AR832" s="128"/>
      <c r="AS832" s="128"/>
      <c r="AT832" s="128"/>
      <c r="AU832" s="128"/>
      <c r="AV832" s="128"/>
      <c r="AW832" s="128"/>
      <c r="AX832" s="128"/>
      <c r="AY832" s="128"/>
      <c r="AZ832" s="128"/>
      <c r="BA832" s="128"/>
      <c r="BB832" s="128"/>
      <c r="BC832" s="128"/>
      <c r="BD832" s="128"/>
      <c r="BE832" s="128"/>
      <c r="BF832" s="128"/>
      <c r="BG832" s="128"/>
      <c r="BH832" s="128"/>
      <c r="BI832" s="128"/>
      <c r="BJ832" s="128"/>
      <c r="BK832" s="128"/>
      <c r="BL832" s="128"/>
      <c r="BM832" s="128"/>
      <c r="BN832" s="128"/>
      <c r="BO832" s="128"/>
      <c r="BP832" s="128"/>
      <c r="BQ832" s="128"/>
      <c r="BR832" s="128"/>
      <c r="BS832" s="128"/>
      <c r="BT832" s="128"/>
      <c r="BU832" s="128"/>
      <c r="BV832" s="128"/>
      <c r="BW832" s="128"/>
      <c r="BX832" s="128"/>
      <c r="BY832" s="128"/>
      <c r="BZ832" s="128"/>
      <c r="CA832" s="128"/>
      <c r="CB832" s="128"/>
      <c r="CC832" s="128"/>
      <c r="CD832" s="128"/>
      <c r="CE832" s="128"/>
      <c r="CF832" s="128"/>
      <c r="CG832" s="128"/>
      <c r="CH832" s="128"/>
      <c r="CI832" s="128"/>
      <c r="CJ832" s="128"/>
      <c r="CK832" s="128"/>
      <c r="CL832" s="128"/>
      <c r="CM832" s="128"/>
      <c r="CN832" s="128"/>
      <c r="CO832" s="128"/>
      <c r="CP832" s="128"/>
      <c r="CQ832" s="128"/>
      <c r="CR832" s="128"/>
      <c r="CS832" s="128"/>
      <c r="CT832" s="128"/>
      <c r="CU832" s="128"/>
      <c r="CV832" s="128"/>
      <c r="CW832" s="128"/>
      <c r="CX832" s="128"/>
      <c r="CY832" s="128"/>
      <c r="CZ832" s="128"/>
      <c r="DA832" s="128"/>
      <c r="DB832" s="128"/>
      <c r="DC832" s="128"/>
      <c r="DD832" s="128"/>
      <c r="DE832" s="128"/>
      <c r="DF832" s="128"/>
      <c r="DG832" s="128"/>
      <c r="DH832" s="128"/>
      <c r="DI832" s="128"/>
      <c r="DJ832" s="128"/>
      <c r="DK832" s="128"/>
      <c r="DL832" s="128"/>
      <c r="DM832" s="128"/>
      <c r="DN832" s="128"/>
      <c r="DO832" s="128"/>
      <c r="DP832" s="128"/>
      <c r="DQ832" s="128"/>
      <c r="DR832" s="128"/>
      <c r="DS832" s="128"/>
      <c r="DT832" s="128"/>
      <c r="DU832" s="128"/>
      <c r="DV832" s="128"/>
      <c r="DW832" s="128"/>
      <c r="DX832" s="128"/>
      <c r="DY832" s="128"/>
      <c r="DZ832" s="128"/>
      <c r="EA832" s="128"/>
      <c r="EB832" s="128"/>
    </row>
    <row r="833" spans="10:132">
      <c r="J833" s="128"/>
      <c r="K833" s="128"/>
      <c r="L833" s="128"/>
      <c r="M833" s="128"/>
      <c r="N833" s="128"/>
      <c r="O833" s="128"/>
      <c r="P833" s="128"/>
      <c r="Q833" s="128"/>
      <c r="R833" s="128"/>
      <c r="S833" s="128"/>
      <c r="T833" s="128"/>
      <c r="U833" s="128"/>
      <c r="V833" s="128"/>
      <c r="W833" s="128"/>
      <c r="X833" s="128"/>
      <c r="Y833" s="128"/>
      <c r="Z833" s="128"/>
      <c r="AA833" s="128"/>
      <c r="AB833" s="128"/>
      <c r="AC833" s="128"/>
      <c r="AD833" s="128"/>
      <c r="AE833" s="128"/>
      <c r="AF833" s="128"/>
      <c r="AG833" s="128"/>
      <c r="AH833" s="128"/>
      <c r="AI833" s="128"/>
      <c r="AJ833" s="128"/>
      <c r="AK833" s="128"/>
      <c r="AL833" s="128"/>
      <c r="AM833" s="128"/>
      <c r="AN833" s="128"/>
      <c r="AO833" s="128"/>
      <c r="AP833" s="128"/>
      <c r="AQ833" s="128"/>
      <c r="AR833" s="128"/>
      <c r="AS833" s="128"/>
      <c r="AT833" s="128"/>
      <c r="AU833" s="128"/>
      <c r="AV833" s="128"/>
      <c r="AW833" s="128"/>
      <c r="AX833" s="128"/>
      <c r="AY833" s="128"/>
      <c r="AZ833" s="128"/>
      <c r="BA833" s="128"/>
      <c r="BB833" s="128"/>
      <c r="BC833" s="128"/>
      <c r="BD833" s="128"/>
      <c r="BE833" s="128"/>
      <c r="BF833" s="128"/>
      <c r="BG833" s="128"/>
      <c r="BH833" s="128"/>
      <c r="BI833" s="128"/>
      <c r="BJ833" s="128"/>
      <c r="BK833" s="128"/>
      <c r="BL833" s="128"/>
      <c r="BM833" s="128"/>
      <c r="BN833" s="128"/>
      <c r="BO833" s="128"/>
      <c r="BP833" s="128"/>
      <c r="BQ833" s="128"/>
      <c r="BR833" s="128"/>
      <c r="BS833" s="128"/>
      <c r="BT833" s="128"/>
      <c r="BU833" s="128"/>
      <c r="BV833" s="128"/>
      <c r="BW833" s="128"/>
      <c r="BX833" s="128"/>
      <c r="BY833" s="128"/>
      <c r="BZ833" s="128"/>
      <c r="CA833" s="128"/>
      <c r="CB833" s="128"/>
      <c r="CC833" s="128"/>
      <c r="CD833" s="128"/>
      <c r="CE833" s="128"/>
      <c r="CF833" s="128"/>
      <c r="CG833" s="128"/>
      <c r="CH833" s="128"/>
      <c r="CI833" s="128"/>
      <c r="CJ833" s="128"/>
      <c r="CK833" s="128"/>
      <c r="CL833" s="128"/>
      <c r="CM833" s="128"/>
      <c r="CN833" s="128"/>
      <c r="CO833" s="128"/>
      <c r="CP833" s="128"/>
      <c r="CQ833" s="128"/>
      <c r="CR833" s="128"/>
      <c r="CS833" s="128"/>
      <c r="CT833" s="128"/>
      <c r="CU833" s="128"/>
      <c r="CV833" s="128"/>
      <c r="CW833" s="128"/>
      <c r="CX833" s="128"/>
      <c r="CY833" s="128"/>
      <c r="CZ833" s="128"/>
      <c r="DA833" s="128"/>
      <c r="DB833" s="128"/>
      <c r="DC833" s="128"/>
      <c r="DD833" s="128"/>
      <c r="DE833" s="128"/>
      <c r="DF833" s="128"/>
      <c r="DG833" s="128"/>
      <c r="DH833" s="128"/>
      <c r="DI833" s="128"/>
      <c r="DJ833" s="128"/>
      <c r="DK833" s="128"/>
      <c r="DL833" s="128"/>
      <c r="DM833" s="128"/>
      <c r="DN833" s="128"/>
      <c r="DO833" s="128"/>
      <c r="DP833" s="128"/>
      <c r="DQ833" s="128"/>
      <c r="DR833" s="128"/>
      <c r="DS833" s="128"/>
      <c r="DT833" s="128"/>
      <c r="DU833" s="128"/>
      <c r="DV833" s="128"/>
      <c r="DW833" s="128"/>
      <c r="DX833" s="128"/>
      <c r="DY833" s="128"/>
      <c r="DZ833" s="128"/>
      <c r="EA833" s="128"/>
      <c r="EB833" s="128"/>
    </row>
    <row r="834" spans="10:132">
      <c r="J834" s="128"/>
      <c r="K834" s="128"/>
      <c r="L834" s="128"/>
      <c r="M834" s="128"/>
      <c r="N834" s="128"/>
      <c r="O834" s="128"/>
      <c r="P834" s="128"/>
      <c r="Q834" s="128"/>
      <c r="R834" s="128"/>
      <c r="S834" s="128"/>
      <c r="T834" s="128"/>
      <c r="U834" s="128"/>
      <c r="V834" s="128"/>
      <c r="W834" s="128"/>
      <c r="X834" s="128"/>
      <c r="Y834" s="128"/>
      <c r="Z834" s="128"/>
      <c r="AA834" s="128"/>
      <c r="AB834" s="128"/>
      <c r="AC834" s="128"/>
      <c r="AD834" s="128"/>
      <c r="AE834" s="128"/>
      <c r="AF834" s="128"/>
      <c r="AG834" s="128"/>
      <c r="AH834" s="128"/>
      <c r="AI834" s="128"/>
      <c r="AJ834" s="128"/>
      <c r="AK834" s="128"/>
      <c r="AL834" s="128"/>
      <c r="AM834" s="128"/>
      <c r="AN834" s="128"/>
      <c r="AO834" s="128"/>
      <c r="AP834" s="128"/>
      <c r="AQ834" s="128"/>
      <c r="AR834" s="128"/>
      <c r="AS834" s="128"/>
      <c r="AT834" s="128"/>
      <c r="AU834" s="128"/>
      <c r="AV834" s="128"/>
      <c r="AW834" s="128"/>
      <c r="AX834" s="128"/>
      <c r="AY834" s="128"/>
      <c r="AZ834" s="128"/>
      <c r="BA834" s="128"/>
      <c r="BB834" s="128"/>
      <c r="BC834" s="128"/>
      <c r="BD834" s="128"/>
      <c r="BE834" s="128"/>
      <c r="BF834" s="128"/>
      <c r="BG834" s="128"/>
      <c r="BH834" s="128"/>
      <c r="BI834" s="128"/>
      <c r="BJ834" s="128"/>
      <c r="BK834" s="128"/>
      <c r="BL834" s="128"/>
      <c r="BM834" s="128"/>
      <c r="BN834" s="128"/>
      <c r="BO834" s="128"/>
      <c r="BP834" s="128"/>
      <c r="BQ834" s="128"/>
      <c r="BR834" s="128"/>
      <c r="BS834" s="128"/>
      <c r="BT834" s="128"/>
      <c r="BU834" s="128"/>
      <c r="BV834" s="128"/>
      <c r="BW834" s="128"/>
      <c r="BX834" s="128"/>
      <c r="BY834" s="128"/>
      <c r="BZ834" s="128"/>
      <c r="CA834" s="128"/>
      <c r="CB834" s="128"/>
      <c r="CC834" s="128"/>
      <c r="CD834" s="128"/>
      <c r="CE834" s="128"/>
      <c r="CF834" s="128"/>
      <c r="CG834" s="128"/>
      <c r="CH834" s="128"/>
      <c r="CI834" s="128"/>
      <c r="CJ834" s="128"/>
      <c r="CK834" s="128"/>
      <c r="CL834" s="128"/>
      <c r="CM834" s="128"/>
      <c r="CN834" s="128"/>
      <c r="CO834" s="128"/>
      <c r="CP834" s="128"/>
      <c r="CQ834" s="128"/>
      <c r="CR834" s="128"/>
      <c r="CS834" s="128"/>
      <c r="CT834" s="128"/>
      <c r="CU834" s="128"/>
      <c r="CV834" s="128"/>
      <c r="CW834" s="128"/>
      <c r="CX834" s="128"/>
      <c r="CY834" s="128"/>
      <c r="CZ834" s="128"/>
      <c r="DA834" s="128"/>
      <c r="DB834" s="128"/>
      <c r="DC834" s="128"/>
      <c r="DD834" s="128"/>
      <c r="DE834" s="128"/>
      <c r="DF834" s="128"/>
      <c r="DG834" s="128"/>
      <c r="DH834" s="128"/>
      <c r="DI834" s="128"/>
      <c r="DJ834" s="128"/>
      <c r="DK834" s="128"/>
      <c r="DL834" s="128"/>
      <c r="DM834" s="128"/>
      <c r="DN834" s="128"/>
      <c r="DO834" s="128"/>
      <c r="DP834" s="128"/>
      <c r="DQ834" s="128"/>
      <c r="DR834" s="128"/>
      <c r="DS834" s="128"/>
      <c r="DT834" s="128"/>
      <c r="DU834" s="128"/>
      <c r="DV834" s="128"/>
      <c r="DW834" s="128"/>
      <c r="DX834" s="128"/>
      <c r="DY834" s="128"/>
      <c r="DZ834" s="128"/>
      <c r="EA834" s="128"/>
      <c r="EB834" s="128"/>
    </row>
    <row r="835" spans="10:132">
      <c r="J835" s="128"/>
      <c r="K835" s="128"/>
      <c r="L835" s="128"/>
      <c r="M835" s="128"/>
      <c r="N835" s="128"/>
      <c r="O835" s="128"/>
      <c r="P835" s="128"/>
      <c r="Q835" s="128"/>
      <c r="R835" s="128"/>
      <c r="S835" s="128"/>
      <c r="T835" s="128"/>
      <c r="U835" s="128"/>
      <c r="V835" s="128"/>
      <c r="W835" s="128"/>
      <c r="X835" s="128"/>
      <c r="Y835" s="128"/>
      <c r="Z835" s="128"/>
      <c r="AA835" s="128"/>
      <c r="AB835" s="128"/>
      <c r="AC835" s="128"/>
      <c r="AD835" s="128"/>
      <c r="AE835" s="128"/>
      <c r="AF835" s="128"/>
      <c r="AG835" s="128"/>
      <c r="AH835" s="128"/>
      <c r="AI835" s="128"/>
      <c r="AJ835" s="128"/>
      <c r="AK835" s="128"/>
      <c r="AL835" s="128"/>
      <c r="AM835" s="128"/>
      <c r="AN835" s="128"/>
      <c r="AO835" s="128"/>
      <c r="AP835" s="128"/>
      <c r="AQ835" s="128"/>
      <c r="AR835" s="128"/>
      <c r="AS835" s="128"/>
      <c r="AT835" s="128"/>
      <c r="AU835" s="128"/>
      <c r="AV835" s="128"/>
      <c r="AW835" s="128"/>
      <c r="AX835" s="128"/>
      <c r="AY835" s="128"/>
      <c r="AZ835" s="128"/>
      <c r="BA835" s="128"/>
      <c r="BB835" s="128"/>
      <c r="BC835" s="128"/>
      <c r="BD835" s="128"/>
      <c r="BE835" s="128"/>
      <c r="BF835" s="128"/>
      <c r="BG835" s="128"/>
      <c r="BH835" s="128"/>
      <c r="BI835" s="128"/>
      <c r="BJ835" s="128"/>
      <c r="BK835" s="128"/>
      <c r="BL835" s="128"/>
      <c r="BM835" s="128"/>
      <c r="BN835" s="128"/>
      <c r="BO835" s="128"/>
      <c r="BP835" s="128"/>
      <c r="BQ835" s="128"/>
      <c r="BR835" s="128"/>
      <c r="BS835" s="128"/>
      <c r="BT835" s="128"/>
      <c r="BU835" s="128"/>
      <c r="BV835" s="128"/>
      <c r="BW835" s="128"/>
      <c r="BX835" s="128"/>
      <c r="BY835" s="128"/>
      <c r="BZ835" s="128"/>
      <c r="CA835" s="128"/>
      <c r="CB835" s="128"/>
      <c r="CC835" s="128"/>
      <c r="CD835" s="128"/>
      <c r="CE835" s="128"/>
      <c r="CF835" s="128"/>
      <c r="CG835" s="128"/>
      <c r="CH835" s="128"/>
      <c r="CI835" s="128"/>
      <c r="CJ835" s="128"/>
      <c r="CK835" s="128"/>
      <c r="CL835" s="128"/>
      <c r="CM835" s="128"/>
      <c r="CN835" s="128"/>
      <c r="CO835" s="128"/>
      <c r="CP835" s="128"/>
      <c r="CQ835" s="128"/>
      <c r="CR835" s="128"/>
      <c r="CS835" s="128"/>
      <c r="CT835" s="128"/>
      <c r="CU835" s="128"/>
      <c r="CV835" s="128"/>
      <c r="CW835" s="128"/>
      <c r="CX835" s="128"/>
      <c r="CY835" s="128"/>
      <c r="CZ835" s="128"/>
      <c r="DA835" s="128"/>
      <c r="DB835" s="128"/>
      <c r="DC835" s="128"/>
      <c r="DD835" s="128"/>
      <c r="DE835" s="128"/>
      <c r="DF835" s="128"/>
      <c r="DG835" s="128"/>
      <c r="DH835" s="128"/>
      <c r="DI835" s="128"/>
      <c r="DJ835" s="128"/>
      <c r="DK835" s="128"/>
      <c r="DL835" s="128"/>
      <c r="DM835" s="128"/>
      <c r="DN835" s="128"/>
      <c r="DO835" s="128"/>
      <c r="DP835" s="128"/>
      <c r="DQ835" s="128"/>
      <c r="DR835" s="128"/>
      <c r="DS835" s="128"/>
      <c r="DT835" s="128"/>
      <c r="DU835" s="128"/>
      <c r="DV835" s="128"/>
      <c r="DW835" s="128"/>
      <c r="DX835" s="128"/>
      <c r="DY835" s="128"/>
      <c r="DZ835" s="128"/>
      <c r="EA835" s="128"/>
      <c r="EB835" s="128"/>
    </row>
    <row r="836" spans="10:132">
      <c r="J836" s="128"/>
      <c r="K836" s="128"/>
      <c r="L836" s="128"/>
      <c r="M836" s="128"/>
      <c r="N836" s="128"/>
      <c r="O836" s="128"/>
      <c r="P836" s="128"/>
      <c r="Q836" s="128"/>
      <c r="R836" s="128"/>
      <c r="S836" s="128"/>
      <c r="T836" s="128"/>
      <c r="U836" s="128"/>
      <c r="V836" s="128"/>
      <c r="W836" s="128"/>
      <c r="X836" s="128"/>
      <c r="Y836" s="128"/>
      <c r="Z836" s="128"/>
      <c r="AA836" s="128"/>
      <c r="AB836" s="128"/>
      <c r="AC836" s="128"/>
      <c r="AD836" s="128"/>
      <c r="AE836" s="128"/>
      <c r="AF836" s="128"/>
      <c r="AG836" s="128"/>
      <c r="AH836" s="128"/>
      <c r="AI836" s="128"/>
      <c r="AJ836" s="128"/>
      <c r="AK836" s="128"/>
      <c r="AL836" s="128"/>
      <c r="AM836" s="128"/>
      <c r="AN836" s="128"/>
      <c r="AO836" s="128"/>
      <c r="AP836" s="128"/>
      <c r="AQ836" s="128"/>
      <c r="AR836" s="128"/>
      <c r="AS836" s="128"/>
      <c r="AT836" s="128"/>
      <c r="AU836" s="128"/>
      <c r="AV836" s="128"/>
      <c r="AW836" s="128"/>
      <c r="AX836" s="128"/>
      <c r="AY836" s="128"/>
      <c r="AZ836" s="128"/>
      <c r="BA836" s="128"/>
      <c r="BB836" s="128"/>
      <c r="BC836" s="128"/>
      <c r="BD836" s="128"/>
      <c r="BE836" s="128"/>
      <c r="BF836" s="128"/>
      <c r="BG836" s="128"/>
      <c r="BH836" s="128"/>
      <c r="BI836" s="128"/>
      <c r="BJ836" s="128"/>
      <c r="BK836" s="128"/>
      <c r="BL836" s="128"/>
      <c r="BM836" s="128"/>
      <c r="BN836" s="128"/>
      <c r="BO836" s="128"/>
      <c r="BP836" s="128"/>
      <c r="BQ836" s="128"/>
      <c r="BR836" s="128"/>
      <c r="BS836" s="128"/>
      <c r="BT836" s="128"/>
      <c r="BU836" s="128"/>
      <c r="BV836" s="128"/>
      <c r="BW836" s="128"/>
      <c r="BX836" s="128"/>
      <c r="BY836" s="128"/>
      <c r="BZ836" s="128"/>
      <c r="CA836" s="128"/>
      <c r="CB836" s="128"/>
      <c r="CC836" s="128"/>
      <c r="CD836" s="128"/>
      <c r="CE836" s="128"/>
      <c r="CF836" s="128"/>
      <c r="CG836" s="128"/>
      <c r="CH836" s="128"/>
      <c r="CI836" s="128"/>
      <c r="CJ836" s="128"/>
      <c r="CK836" s="128"/>
      <c r="CL836" s="128"/>
      <c r="CM836" s="128"/>
      <c r="CN836" s="128"/>
      <c r="CO836" s="128"/>
      <c r="CP836" s="128"/>
      <c r="CQ836" s="128"/>
      <c r="CR836" s="128"/>
      <c r="CS836" s="128"/>
      <c r="CT836" s="128"/>
      <c r="CU836" s="128"/>
      <c r="CV836" s="128"/>
      <c r="CW836" s="128"/>
      <c r="CX836" s="128"/>
      <c r="CY836" s="128"/>
      <c r="CZ836" s="128"/>
      <c r="DA836" s="128"/>
      <c r="DB836" s="128"/>
      <c r="DC836" s="128"/>
      <c r="DD836" s="128"/>
      <c r="DE836" s="128"/>
      <c r="DF836" s="128"/>
      <c r="DG836" s="128"/>
      <c r="DH836" s="128"/>
      <c r="DI836" s="128"/>
      <c r="DJ836" s="128"/>
      <c r="DK836" s="128"/>
      <c r="DL836" s="128"/>
      <c r="DM836" s="128"/>
      <c r="DN836" s="128"/>
      <c r="DO836" s="128"/>
      <c r="DP836" s="128"/>
      <c r="DQ836" s="128"/>
      <c r="DR836" s="128"/>
      <c r="DS836" s="128"/>
      <c r="DT836" s="128"/>
      <c r="DU836" s="128"/>
      <c r="DV836" s="128"/>
      <c r="DW836" s="128"/>
      <c r="DX836" s="128"/>
      <c r="DY836" s="128"/>
      <c r="DZ836" s="128"/>
      <c r="EA836" s="128"/>
      <c r="EB836" s="128"/>
    </row>
    <row r="837" spans="10:132">
      <c r="J837" s="128"/>
      <c r="K837" s="128"/>
      <c r="L837" s="128"/>
      <c r="M837" s="128"/>
      <c r="N837" s="128"/>
      <c r="O837" s="128"/>
      <c r="P837" s="128"/>
      <c r="Q837" s="128"/>
      <c r="R837" s="128"/>
      <c r="S837" s="128"/>
      <c r="T837" s="128"/>
      <c r="U837" s="128"/>
      <c r="V837" s="128"/>
      <c r="W837" s="128"/>
      <c r="X837" s="128"/>
      <c r="Y837" s="128"/>
      <c r="Z837" s="128"/>
      <c r="AA837" s="128"/>
      <c r="AB837" s="128"/>
      <c r="AC837" s="128"/>
      <c r="AD837" s="128"/>
      <c r="AE837" s="128"/>
      <c r="AF837" s="128"/>
      <c r="AG837" s="128"/>
      <c r="AH837" s="128"/>
      <c r="AI837" s="128"/>
      <c r="AJ837" s="128"/>
      <c r="AK837" s="128"/>
      <c r="AL837" s="128"/>
      <c r="AM837" s="128"/>
      <c r="AN837" s="128"/>
      <c r="AO837" s="128"/>
      <c r="AP837" s="128"/>
      <c r="AQ837" s="128"/>
      <c r="AR837" s="128"/>
      <c r="AS837" s="128"/>
      <c r="AT837" s="128"/>
      <c r="AU837" s="128"/>
      <c r="AV837" s="128"/>
      <c r="AW837" s="128"/>
      <c r="AX837" s="128"/>
      <c r="AY837" s="128"/>
      <c r="AZ837" s="128"/>
      <c r="BA837" s="128"/>
      <c r="BB837" s="128"/>
      <c r="BC837" s="128"/>
      <c r="BD837" s="128"/>
      <c r="BE837" s="128"/>
      <c r="BF837" s="128"/>
      <c r="BG837" s="128"/>
      <c r="BH837" s="128"/>
      <c r="BI837" s="128"/>
      <c r="BJ837" s="128"/>
      <c r="BK837" s="128"/>
      <c r="BL837" s="128"/>
      <c r="BM837" s="128"/>
      <c r="BN837" s="128"/>
      <c r="BO837" s="128"/>
      <c r="BP837" s="128"/>
      <c r="BQ837" s="128"/>
      <c r="BR837" s="128"/>
      <c r="BS837" s="128"/>
      <c r="BT837" s="128"/>
      <c r="BU837" s="128"/>
      <c r="BV837" s="128"/>
      <c r="BW837" s="128"/>
      <c r="BX837" s="128"/>
      <c r="BY837" s="128"/>
      <c r="BZ837" s="128"/>
      <c r="CA837" s="128"/>
      <c r="CB837" s="128"/>
      <c r="CC837" s="128"/>
      <c r="CD837" s="128"/>
      <c r="CE837" s="128"/>
      <c r="CF837" s="128"/>
      <c r="CG837" s="128"/>
      <c r="CH837" s="128"/>
      <c r="CI837" s="128"/>
      <c r="CJ837" s="128"/>
      <c r="CK837" s="128"/>
      <c r="CL837" s="128"/>
      <c r="CM837" s="128"/>
      <c r="CN837" s="128"/>
      <c r="CO837" s="128"/>
      <c r="CP837" s="128"/>
      <c r="CQ837" s="128"/>
      <c r="CR837" s="128"/>
      <c r="CS837" s="128"/>
      <c r="CT837" s="128"/>
      <c r="CU837" s="128"/>
      <c r="CV837" s="128"/>
      <c r="CW837" s="128"/>
      <c r="CX837" s="128"/>
      <c r="CY837" s="128"/>
      <c r="CZ837" s="128"/>
      <c r="DA837" s="128"/>
      <c r="DB837" s="128"/>
      <c r="DC837" s="128"/>
      <c r="DD837" s="128"/>
      <c r="DE837" s="128"/>
      <c r="DF837" s="128"/>
      <c r="DG837" s="128"/>
      <c r="DH837" s="128"/>
      <c r="DI837" s="128"/>
      <c r="DJ837" s="128"/>
      <c r="DK837" s="128"/>
      <c r="DL837" s="128"/>
      <c r="DM837" s="128"/>
      <c r="DN837" s="128"/>
      <c r="DO837" s="128"/>
      <c r="DP837" s="128"/>
      <c r="DQ837" s="128"/>
      <c r="DR837" s="128"/>
      <c r="DS837" s="128"/>
      <c r="DT837" s="128"/>
      <c r="DU837" s="128"/>
      <c r="DV837" s="128"/>
      <c r="DW837" s="128"/>
      <c r="DX837" s="128"/>
      <c r="DY837" s="128"/>
      <c r="DZ837" s="128"/>
      <c r="EA837" s="128"/>
      <c r="EB837" s="128"/>
    </row>
    <row r="838" spans="10:132">
      <c r="J838" s="128"/>
      <c r="K838" s="128"/>
      <c r="L838" s="128"/>
      <c r="M838" s="128"/>
      <c r="N838" s="128"/>
      <c r="O838" s="128"/>
      <c r="P838" s="128"/>
      <c r="Q838" s="128"/>
      <c r="R838" s="128"/>
      <c r="S838" s="128"/>
      <c r="T838" s="128"/>
      <c r="U838" s="128"/>
      <c r="V838" s="128"/>
      <c r="W838" s="128"/>
      <c r="X838" s="128"/>
      <c r="Y838" s="128"/>
      <c r="Z838" s="128"/>
      <c r="AA838" s="128"/>
      <c r="AB838" s="128"/>
      <c r="AC838" s="128"/>
      <c r="AD838" s="128"/>
      <c r="AE838" s="128"/>
      <c r="AF838" s="128"/>
      <c r="AG838" s="128"/>
      <c r="AH838" s="128"/>
      <c r="AI838" s="128"/>
      <c r="AJ838" s="128"/>
      <c r="AK838" s="128"/>
      <c r="AL838" s="128"/>
      <c r="AM838" s="128"/>
      <c r="AN838" s="128"/>
      <c r="AO838" s="128"/>
      <c r="AP838" s="128"/>
      <c r="AQ838" s="128"/>
      <c r="AR838" s="128"/>
      <c r="AS838" s="128"/>
      <c r="AT838" s="128"/>
      <c r="AU838" s="128"/>
      <c r="AV838" s="128"/>
      <c r="AW838" s="128"/>
      <c r="AX838" s="128"/>
      <c r="AY838" s="128"/>
      <c r="AZ838" s="128"/>
      <c r="BA838" s="128"/>
      <c r="BB838" s="128"/>
      <c r="BC838" s="128"/>
      <c r="BD838" s="128"/>
      <c r="BE838" s="128"/>
      <c r="BF838" s="128"/>
      <c r="BG838" s="128"/>
      <c r="BH838" s="128"/>
      <c r="BI838" s="128"/>
      <c r="BJ838" s="128"/>
      <c r="BK838" s="128"/>
      <c r="BL838" s="128"/>
      <c r="BM838" s="128"/>
      <c r="BN838" s="128"/>
      <c r="BO838" s="128"/>
      <c r="BP838" s="128"/>
      <c r="BQ838" s="128"/>
      <c r="BR838" s="128"/>
      <c r="BS838" s="128"/>
      <c r="BT838" s="128"/>
      <c r="BU838" s="128"/>
      <c r="BV838" s="128"/>
      <c r="BW838" s="128"/>
      <c r="BX838" s="128"/>
      <c r="BY838" s="128"/>
      <c r="BZ838" s="128"/>
      <c r="CA838" s="128"/>
      <c r="CB838" s="128"/>
      <c r="CC838" s="128"/>
      <c r="CD838" s="128"/>
      <c r="CE838" s="128"/>
      <c r="CF838" s="128"/>
      <c r="CG838" s="128"/>
      <c r="CH838" s="128"/>
      <c r="CI838" s="128"/>
      <c r="CJ838" s="128"/>
      <c r="CK838" s="128"/>
      <c r="CL838" s="128"/>
      <c r="CM838" s="128"/>
      <c r="CN838" s="128"/>
      <c r="CO838" s="128"/>
      <c r="CP838" s="128"/>
      <c r="CQ838" s="128"/>
      <c r="CR838" s="128"/>
      <c r="CS838" s="128"/>
      <c r="CT838" s="128"/>
      <c r="CU838" s="128"/>
      <c r="CV838" s="128"/>
      <c r="CW838" s="128"/>
      <c r="CX838" s="128"/>
      <c r="CY838" s="128"/>
      <c r="CZ838" s="128"/>
      <c r="DA838" s="128"/>
      <c r="DB838" s="128"/>
      <c r="DC838" s="128"/>
      <c r="DD838" s="128"/>
      <c r="DE838" s="128"/>
      <c r="DF838" s="128"/>
      <c r="DG838" s="128"/>
      <c r="DH838" s="128"/>
      <c r="DI838" s="128"/>
      <c r="DJ838" s="128"/>
      <c r="DK838" s="128"/>
      <c r="DL838" s="128"/>
      <c r="DM838" s="128"/>
      <c r="DN838" s="128"/>
      <c r="DO838" s="128"/>
      <c r="DP838" s="128"/>
      <c r="DQ838" s="128"/>
      <c r="DR838" s="128"/>
      <c r="DS838" s="128"/>
      <c r="DT838" s="128"/>
      <c r="DU838" s="128"/>
      <c r="DV838" s="128"/>
      <c r="DW838" s="128"/>
      <c r="DX838" s="128"/>
      <c r="DY838" s="128"/>
      <c r="DZ838" s="128"/>
      <c r="EA838" s="128"/>
      <c r="EB838" s="128"/>
    </row>
    <row r="839" spans="10:132">
      <c r="J839" s="128"/>
      <c r="K839" s="128"/>
      <c r="L839" s="128"/>
      <c r="M839" s="128"/>
      <c r="N839" s="128"/>
      <c r="O839" s="128"/>
      <c r="P839" s="128"/>
      <c r="Q839" s="128"/>
      <c r="R839" s="128"/>
      <c r="S839" s="128"/>
      <c r="T839" s="128"/>
      <c r="U839" s="128"/>
      <c r="V839" s="128"/>
      <c r="W839" s="128"/>
      <c r="X839" s="128"/>
      <c r="Y839" s="128"/>
      <c r="Z839" s="128"/>
      <c r="AA839" s="128"/>
      <c r="AB839" s="128"/>
      <c r="AC839" s="128"/>
      <c r="AD839" s="128"/>
      <c r="AE839" s="128"/>
      <c r="AF839" s="128"/>
      <c r="AG839" s="128"/>
      <c r="AH839" s="128"/>
      <c r="AI839" s="128"/>
      <c r="AJ839" s="128"/>
      <c r="AK839" s="128"/>
      <c r="AL839" s="128"/>
      <c r="AM839" s="128"/>
      <c r="AN839" s="128"/>
      <c r="AO839" s="128"/>
      <c r="AP839" s="128"/>
      <c r="AQ839" s="128"/>
      <c r="AR839" s="128"/>
      <c r="AS839" s="128"/>
      <c r="AT839" s="128"/>
      <c r="AU839" s="128"/>
      <c r="AV839" s="128"/>
      <c r="AW839" s="128"/>
      <c r="AX839" s="128"/>
      <c r="AY839" s="128"/>
      <c r="AZ839" s="128"/>
      <c r="BA839" s="128"/>
      <c r="BB839" s="128"/>
      <c r="BC839" s="128"/>
      <c r="BD839" s="128"/>
      <c r="BE839" s="128"/>
      <c r="BF839" s="128"/>
      <c r="BG839" s="128"/>
      <c r="BH839" s="128"/>
      <c r="BI839" s="128"/>
      <c r="BJ839" s="128"/>
      <c r="BK839" s="128"/>
      <c r="BL839" s="128"/>
      <c r="BM839" s="128"/>
      <c r="BN839" s="128"/>
      <c r="BO839" s="128"/>
      <c r="BP839" s="128"/>
      <c r="BQ839" s="128"/>
      <c r="BR839" s="128"/>
      <c r="BS839" s="128"/>
      <c r="BT839" s="128"/>
      <c r="BU839" s="128"/>
      <c r="BV839" s="128"/>
      <c r="BW839" s="128"/>
      <c r="BX839" s="128"/>
      <c r="BY839" s="128"/>
      <c r="BZ839" s="128"/>
      <c r="CA839" s="128"/>
      <c r="CB839" s="128"/>
      <c r="CC839" s="128"/>
      <c r="CD839" s="128"/>
      <c r="CE839" s="128"/>
      <c r="CF839" s="128"/>
      <c r="CG839" s="128"/>
      <c r="CH839" s="128"/>
      <c r="CI839" s="128"/>
      <c r="CJ839" s="128"/>
      <c r="CK839" s="128"/>
      <c r="CL839" s="128"/>
      <c r="CM839" s="128"/>
      <c r="CN839" s="128"/>
      <c r="CO839" s="128"/>
      <c r="CP839" s="128"/>
      <c r="CQ839" s="128"/>
      <c r="CR839" s="128"/>
      <c r="CS839" s="128"/>
      <c r="CT839" s="128"/>
      <c r="CU839" s="128"/>
      <c r="CV839" s="128"/>
      <c r="CW839" s="128"/>
      <c r="CX839" s="128"/>
      <c r="CY839" s="128"/>
      <c r="CZ839" s="128"/>
      <c r="DA839" s="128"/>
      <c r="DB839" s="128"/>
      <c r="DC839" s="128"/>
      <c r="DD839" s="128"/>
      <c r="DE839" s="128"/>
      <c r="DF839" s="128"/>
      <c r="DG839" s="128"/>
      <c r="DH839" s="128"/>
      <c r="DI839" s="128"/>
      <c r="DJ839" s="128"/>
      <c r="DK839" s="128"/>
      <c r="DL839" s="128"/>
      <c r="DM839" s="128"/>
      <c r="DN839" s="128"/>
      <c r="DO839" s="128"/>
      <c r="DP839" s="128"/>
      <c r="DQ839" s="128"/>
      <c r="DR839" s="128"/>
      <c r="DS839" s="128"/>
      <c r="DT839" s="128"/>
      <c r="DU839" s="128"/>
      <c r="DV839" s="128"/>
      <c r="DW839" s="128"/>
      <c r="DX839" s="128"/>
      <c r="DY839" s="128"/>
      <c r="DZ839" s="128"/>
      <c r="EA839" s="128"/>
      <c r="EB839" s="128"/>
    </row>
    <row r="840" spans="10:132">
      <c r="J840" s="128"/>
      <c r="K840" s="128"/>
      <c r="L840" s="128"/>
      <c r="M840" s="128"/>
      <c r="N840" s="128"/>
      <c r="O840" s="128"/>
      <c r="P840" s="128"/>
      <c r="Q840" s="128"/>
      <c r="R840" s="128"/>
      <c r="S840" s="128"/>
      <c r="T840" s="128"/>
      <c r="U840" s="128"/>
      <c r="V840" s="128"/>
      <c r="W840" s="128"/>
      <c r="X840" s="128"/>
      <c r="Y840" s="128"/>
      <c r="Z840" s="128"/>
      <c r="AA840" s="128"/>
      <c r="AB840" s="128"/>
      <c r="AC840" s="128"/>
      <c r="AD840" s="128"/>
      <c r="AE840" s="128"/>
      <c r="AF840" s="128"/>
      <c r="AG840" s="128"/>
      <c r="AH840" s="128"/>
      <c r="AI840" s="128"/>
      <c r="AJ840" s="128"/>
      <c r="AK840" s="128"/>
      <c r="AL840" s="128"/>
      <c r="AM840" s="128"/>
      <c r="AN840" s="128"/>
      <c r="AO840" s="128"/>
      <c r="AP840" s="128"/>
      <c r="AQ840" s="128"/>
      <c r="AR840" s="128"/>
      <c r="AS840" s="128"/>
      <c r="AT840" s="128"/>
      <c r="AU840" s="128"/>
      <c r="AV840" s="128"/>
      <c r="AW840" s="128"/>
      <c r="AX840" s="128"/>
      <c r="AY840" s="128"/>
      <c r="AZ840" s="128"/>
      <c r="BA840" s="128"/>
      <c r="BB840" s="128"/>
      <c r="BC840" s="128"/>
      <c r="BD840" s="128"/>
      <c r="BE840" s="128"/>
      <c r="BF840" s="128"/>
      <c r="BG840" s="128"/>
      <c r="BH840" s="128"/>
      <c r="BI840" s="128"/>
      <c r="BJ840" s="128"/>
      <c r="BK840" s="128"/>
      <c r="BL840" s="128"/>
      <c r="BM840" s="128"/>
      <c r="BN840" s="128"/>
      <c r="BO840" s="128"/>
      <c r="BP840" s="128"/>
      <c r="BQ840" s="128"/>
      <c r="BR840" s="128"/>
      <c r="BS840" s="128"/>
      <c r="BT840" s="128"/>
      <c r="BU840" s="128"/>
      <c r="BV840" s="128"/>
      <c r="BW840" s="128"/>
      <c r="BX840" s="128"/>
      <c r="BY840" s="128"/>
      <c r="BZ840" s="128"/>
      <c r="CA840" s="128"/>
      <c r="CB840" s="128"/>
      <c r="CC840" s="128"/>
      <c r="CD840" s="128"/>
      <c r="CE840" s="128"/>
      <c r="CF840" s="128"/>
      <c r="CG840" s="128"/>
      <c r="CH840" s="128"/>
      <c r="CI840" s="128"/>
      <c r="CJ840" s="128"/>
      <c r="CK840" s="128"/>
      <c r="CL840" s="128"/>
      <c r="CM840" s="128"/>
      <c r="CN840" s="128"/>
      <c r="CO840" s="128"/>
      <c r="CP840" s="128"/>
      <c r="CQ840" s="128"/>
      <c r="CR840" s="128"/>
      <c r="CS840" s="128"/>
      <c r="CT840" s="128"/>
      <c r="CU840" s="128"/>
      <c r="CV840" s="128"/>
      <c r="CW840" s="128"/>
      <c r="CX840" s="128"/>
      <c r="CY840" s="128"/>
      <c r="CZ840" s="128"/>
      <c r="DA840" s="128"/>
      <c r="DB840" s="128"/>
      <c r="DC840" s="128"/>
      <c r="DD840" s="128"/>
      <c r="DE840" s="128"/>
      <c r="DF840" s="128"/>
      <c r="DG840" s="128"/>
      <c r="DH840" s="128"/>
      <c r="DI840" s="128"/>
      <c r="DJ840" s="128"/>
      <c r="DK840" s="128"/>
      <c r="DL840" s="128"/>
      <c r="DM840" s="128"/>
      <c r="DN840" s="128"/>
      <c r="DO840" s="128"/>
      <c r="DP840" s="128"/>
      <c r="DQ840" s="128"/>
      <c r="DR840" s="128"/>
      <c r="DS840" s="128"/>
      <c r="DT840" s="128"/>
      <c r="DU840" s="128"/>
      <c r="DV840" s="128"/>
      <c r="DW840" s="128"/>
      <c r="DX840" s="128"/>
      <c r="DY840" s="128"/>
      <c r="DZ840" s="128"/>
      <c r="EA840" s="128"/>
      <c r="EB840" s="128"/>
    </row>
    <row r="841" spans="10:132">
      <c r="J841" s="128"/>
      <c r="K841" s="128"/>
      <c r="L841" s="128"/>
      <c r="M841" s="128"/>
      <c r="N841" s="128"/>
      <c r="O841" s="128"/>
      <c r="P841" s="128"/>
      <c r="Q841" s="128"/>
      <c r="R841" s="128"/>
      <c r="S841" s="128"/>
      <c r="T841" s="128"/>
      <c r="U841" s="128"/>
      <c r="V841" s="128"/>
      <c r="W841" s="128"/>
      <c r="X841" s="128"/>
      <c r="Y841" s="128"/>
      <c r="Z841" s="128"/>
      <c r="AA841" s="128"/>
      <c r="AB841" s="128"/>
      <c r="AC841" s="128"/>
      <c r="AD841" s="128"/>
      <c r="AE841" s="128"/>
      <c r="AF841" s="128"/>
      <c r="AG841" s="128"/>
      <c r="AH841" s="128"/>
      <c r="AI841" s="128"/>
      <c r="AJ841" s="128"/>
      <c r="AK841" s="128"/>
      <c r="AL841" s="128"/>
      <c r="AM841" s="128"/>
      <c r="AN841" s="128"/>
      <c r="AO841" s="128"/>
      <c r="AP841" s="128"/>
      <c r="AQ841" s="128"/>
      <c r="AR841" s="128"/>
      <c r="AS841" s="128"/>
      <c r="AT841" s="128"/>
      <c r="AU841" s="128"/>
      <c r="AV841" s="128"/>
      <c r="AW841" s="128"/>
      <c r="AX841" s="128"/>
      <c r="AY841" s="128"/>
      <c r="AZ841" s="128"/>
      <c r="BA841" s="128"/>
      <c r="BB841" s="128"/>
      <c r="BC841" s="128"/>
      <c r="BD841" s="128"/>
      <c r="BE841" s="128"/>
      <c r="BF841" s="128"/>
      <c r="BG841" s="128"/>
      <c r="BH841" s="128"/>
      <c r="BI841" s="128"/>
      <c r="BJ841" s="128"/>
      <c r="BK841" s="128"/>
      <c r="BL841" s="128"/>
      <c r="BM841" s="128"/>
      <c r="BN841" s="128"/>
      <c r="BO841" s="128"/>
      <c r="BP841" s="128"/>
      <c r="BQ841" s="128"/>
      <c r="BR841" s="128"/>
      <c r="BS841" s="128"/>
      <c r="BT841" s="128"/>
      <c r="BU841" s="128"/>
      <c r="BV841" s="128"/>
      <c r="BW841" s="128"/>
      <c r="BX841" s="128"/>
      <c r="BY841" s="128"/>
      <c r="BZ841" s="128"/>
      <c r="CA841" s="128"/>
      <c r="CB841" s="128"/>
      <c r="CC841" s="128"/>
      <c r="CD841" s="128"/>
      <c r="CE841" s="128"/>
      <c r="CF841" s="128"/>
      <c r="CG841" s="128"/>
      <c r="CH841" s="128"/>
      <c r="CI841" s="128"/>
      <c r="CJ841" s="128"/>
      <c r="CK841" s="128"/>
      <c r="CL841" s="128"/>
      <c r="CM841" s="128"/>
      <c r="CN841" s="128"/>
      <c r="CO841" s="128"/>
      <c r="CP841" s="128"/>
      <c r="CQ841" s="128"/>
      <c r="CR841" s="128"/>
      <c r="CS841" s="128"/>
      <c r="CT841" s="128"/>
      <c r="CU841" s="128"/>
      <c r="CV841" s="128"/>
      <c r="CW841" s="128"/>
      <c r="CX841" s="128"/>
      <c r="CY841" s="128"/>
      <c r="CZ841" s="128"/>
      <c r="DA841" s="128"/>
      <c r="DB841" s="128"/>
      <c r="DC841" s="128"/>
      <c r="DD841" s="128"/>
      <c r="DE841" s="128"/>
      <c r="DF841" s="128"/>
      <c r="DG841" s="128"/>
      <c r="DH841" s="128"/>
      <c r="DI841" s="128"/>
      <c r="DJ841" s="128"/>
      <c r="DK841" s="128"/>
      <c r="DL841" s="128"/>
      <c r="DM841" s="128"/>
      <c r="DN841" s="128"/>
      <c r="DO841" s="128"/>
      <c r="DP841" s="128"/>
      <c r="DQ841" s="128"/>
      <c r="DR841" s="128"/>
      <c r="DS841" s="128"/>
      <c r="DT841" s="128"/>
      <c r="DU841" s="128"/>
      <c r="DV841" s="128"/>
      <c r="DW841" s="128"/>
      <c r="DX841" s="128"/>
      <c r="DY841" s="128"/>
      <c r="DZ841" s="128"/>
      <c r="EA841" s="128"/>
      <c r="EB841" s="128"/>
    </row>
    <row r="842" spans="10:132">
      <c r="J842" s="128"/>
      <c r="K842" s="128"/>
      <c r="L842" s="128"/>
      <c r="M842" s="128"/>
      <c r="N842" s="128"/>
      <c r="O842" s="128"/>
      <c r="P842" s="128"/>
      <c r="Q842" s="128"/>
      <c r="R842" s="128"/>
      <c r="S842" s="128"/>
      <c r="T842" s="128"/>
      <c r="U842" s="128"/>
      <c r="V842" s="128"/>
      <c r="W842" s="128"/>
      <c r="X842" s="128"/>
      <c r="Y842" s="128"/>
      <c r="Z842" s="128"/>
      <c r="AA842" s="128"/>
      <c r="AB842" s="128"/>
      <c r="AC842" s="128"/>
      <c r="AD842" s="128"/>
      <c r="AE842" s="128"/>
      <c r="AF842" s="128"/>
      <c r="AG842" s="128"/>
      <c r="AH842" s="128"/>
      <c r="AI842" s="128"/>
      <c r="AJ842" s="128"/>
      <c r="AK842" s="128"/>
      <c r="AL842" s="128"/>
      <c r="AM842" s="128"/>
      <c r="AN842" s="128"/>
      <c r="AO842" s="128"/>
      <c r="AP842" s="128"/>
      <c r="AQ842" s="128"/>
      <c r="AR842" s="128"/>
      <c r="AS842" s="128"/>
      <c r="AT842" s="128"/>
      <c r="AU842" s="128"/>
      <c r="AV842" s="128"/>
      <c r="AW842" s="128"/>
      <c r="AX842" s="128"/>
      <c r="AY842" s="128"/>
      <c r="AZ842" s="128"/>
      <c r="BA842" s="128"/>
      <c r="BB842" s="128"/>
      <c r="BC842" s="128"/>
      <c r="BD842" s="128"/>
      <c r="BE842" s="128"/>
      <c r="BF842" s="128"/>
      <c r="BG842" s="128"/>
      <c r="BH842" s="128"/>
      <c r="BI842" s="128"/>
      <c r="BJ842" s="128"/>
      <c r="BK842" s="128"/>
      <c r="BL842" s="128"/>
      <c r="BM842" s="128"/>
      <c r="BN842" s="128"/>
      <c r="BO842" s="128"/>
      <c r="BP842" s="128"/>
      <c r="BQ842" s="128"/>
      <c r="BR842" s="128"/>
      <c r="BS842" s="128"/>
      <c r="BT842" s="128"/>
      <c r="BU842" s="128"/>
      <c r="BV842" s="128"/>
      <c r="BW842" s="128"/>
      <c r="BX842" s="128"/>
      <c r="BY842" s="128"/>
      <c r="BZ842" s="128"/>
      <c r="CA842" s="128"/>
      <c r="CB842" s="128"/>
      <c r="CC842" s="128"/>
      <c r="CD842" s="128"/>
      <c r="CE842" s="128"/>
      <c r="CF842" s="128"/>
      <c r="CG842" s="128"/>
      <c r="CH842" s="128"/>
      <c r="CI842" s="128"/>
      <c r="CJ842" s="128"/>
      <c r="CK842" s="128"/>
      <c r="CL842" s="128"/>
      <c r="CM842" s="128"/>
      <c r="CN842" s="128"/>
      <c r="CO842" s="128"/>
      <c r="CP842" s="128"/>
      <c r="CQ842" s="128"/>
      <c r="CR842" s="128"/>
      <c r="CS842" s="128"/>
      <c r="CT842" s="128"/>
      <c r="CU842" s="128"/>
      <c r="CV842" s="128"/>
      <c r="CW842" s="128"/>
      <c r="CX842" s="128"/>
      <c r="CY842" s="128"/>
      <c r="CZ842" s="128"/>
      <c r="DA842" s="128"/>
      <c r="DB842" s="128"/>
      <c r="DC842" s="128"/>
      <c r="DD842" s="128"/>
      <c r="DE842" s="128"/>
      <c r="DF842" s="128"/>
      <c r="DG842" s="128"/>
      <c r="DH842" s="128"/>
      <c r="DI842" s="128"/>
      <c r="DJ842" s="128"/>
      <c r="DK842" s="128"/>
      <c r="DL842" s="128"/>
      <c r="DM842" s="128"/>
      <c r="DN842" s="128"/>
      <c r="DO842" s="128"/>
      <c r="DP842" s="128"/>
      <c r="DQ842" s="128"/>
      <c r="DR842" s="128"/>
      <c r="DS842" s="128"/>
      <c r="DT842" s="128"/>
      <c r="DU842" s="128"/>
      <c r="DV842" s="128"/>
      <c r="DW842" s="128"/>
      <c r="DX842" s="128"/>
      <c r="DY842" s="128"/>
      <c r="DZ842" s="128"/>
      <c r="EA842" s="128"/>
      <c r="EB842" s="128"/>
    </row>
    <row r="843" spans="10:132">
      <c r="J843" s="128"/>
      <c r="K843" s="128"/>
      <c r="L843" s="128"/>
      <c r="M843" s="128"/>
      <c r="N843" s="128"/>
      <c r="O843" s="128"/>
      <c r="P843" s="128"/>
      <c r="Q843" s="128"/>
      <c r="R843" s="128"/>
      <c r="S843" s="128"/>
      <c r="T843" s="128"/>
      <c r="U843" s="128"/>
      <c r="V843" s="128"/>
      <c r="W843" s="128"/>
      <c r="X843" s="128"/>
      <c r="Y843" s="128"/>
      <c r="Z843" s="128"/>
      <c r="AA843" s="128"/>
      <c r="AB843" s="128"/>
      <c r="AC843" s="128"/>
      <c r="AD843" s="128"/>
      <c r="AE843" s="128"/>
      <c r="AF843" s="128"/>
      <c r="AG843" s="128"/>
      <c r="AH843" s="128"/>
      <c r="AI843" s="128"/>
      <c r="AJ843" s="128"/>
      <c r="AK843" s="128"/>
      <c r="AL843" s="128"/>
      <c r="AM843" s="128"/>
      <c r="AN843" s="128"/>
      <c r="AO843" s="128"/>
      <c r="AP843" s="128"/>
      <c r="AQ843" s="128"/>
      <c r="AR843" s="128"/>
      <c r="AS843" s="128"/>
      <c r="AT843" s="128"/>
      <c r="AU843" s="128"/>
      <c r="AV843" s="128"/>
      <c r="AW843" s="128"/>
      <c r="AX843" s="128"/>
      <c r="AY843" s="128"/>
      <c r="AZ843" s="128"/>
      <c r="BA843" s="128"/>
      <c r="BB843" s="128"/>
      <c r="BC843" s="128"/>
      <c r="BD843" s="128"/>
      <c r="BE843" s="128"/>
      <c r="BF843" s="128"/>
      <c r="BG843" s="128"/>
      <c r="BH843" s="128"/>
      <c r="BI843" s="128"/>
      <c r="BJ843" s="128"/>
      <c r="BK843" s="128"/>
      <c r="BL843" s="128"/>
      <c r="BM843" s="128"/>
      <c r="BN843" s="128"/>
      <c r="BO843" s="128"/>
      <c r="BP843" s="128"/>
      <c r="BQ843" s="128"/>
      <c r="BR843" s="128"/>
      <c r="BS843" s="128"/>
      <c r="BT843" s="128"/>
      <c r="BU843" s="128"/>
      <c r="BV843" s="128"/>
      <c r="BW843" s="128"/>
      <c r="BX843" s="128"/>
      <c r="BY843" s="128"/>
      <c r="BZ843" s="128"/>
      <c r="CA843" s="128"/>
      <c r="CB843" s="128"/>
      <c r="CC843" s="128"/>
      <c r="CD843" s="128"/>
      <c r="CE843" s="128"/>
      <c r="CF843" s="128"/>
      <c r="CG843" s="128"/>
      <c r="CH843" s="128"/>
      <c r="CI843" s="128"/>
      <c r="CJ843" s="128"/>
      <c r="CK843" s="128"/>
      <c r="CL843" s="128"/>
      <c r="CM843" s="128"/>
      <c r="CN843" s="128"/>
      <c r="CO843" s="128"/>
      <c r="CP843" s="128"/>
      <c r="CQ843" s="128"/>
      <c r="CR843" s="128"/>
      <c r="CS843" s="128"/>
      <c r="CT843" s="128"/>
      <c r="CU843" s="128"/>
      <c r="CV843" s="128"/>
      <c r="CW843" s="128"/>
      <c r="CX843" s="128"/>
      <c r="CY843" s="128"/>
      <c r="CZ843" s="128"/>
      <c r="DA843" s="128"/>
      <c r="DB843" s="128"/>
      <c r="DC843" s="128"/>
      <c r="DD843" s="128"/>
      <c r="DE843" s="128"/>
      <c r="DF843" s="128"/>
      <c r="DG843" s="128"/>
      <c r="DH843" s="128"/>
      <c r="DI843" s="128"/>
      <c r="DJ843" s="128"/>
      <c r="DK843" s="128"/>
      <c r="DL843" s="128"/>
      <c r="DM843" s="128"/>
      <c r="DN843" s="128"/>
      <c r="DO843" s="128"/>
      <c r="DP843" s="128"/>
      <c r="DQ843" s="128"/>
      <c r="DR843" s="128"/>
      <c r="DS843" s="128"/>
      <c r="DT843" s="128"/>
      <c r="DU843" s="128"/>
      <c r="DV843" s="128"/>
      <c r="DW843" s="128"/>
      <c r="DX843" s="128"/>
      <c r="DY843" s="128"/>
      <c r="DZ843" s="128"/>
      <c r="EA843" s="128"/>
      <c r="EB843" s="128"/>
    </row>
    <row r="844" spans="10:132">
      <c r="J844" s="128"/>
      <c r="K844" s="128"/>
      <c r="L844" s="128"/>
      <c r="M844" s="128"/>
      <c r="N844" s="128"/>
      <c r="O844" s="128"/>
      <c r="P844" s="128"/>
      <c r="Q844" s="128"/>
      <c r="R844" s="128"/>
      <c r="S844" s="128"/>
      <c r="T844" s="128"/>
      <c r="U844" s="128"/>
      <c r="V844" s="128"/>
      <c r="W844" s="128"/>
      <c r="X844" s="128"/>
      <c r="Y844" s="128"/>
      <c r="Z844" s="128"/>
      <c r="AA844" s="128"/>
      <c r="AB844" s="128"/>
      <c r="AC844" s="128"/>
      <c r="AD844" s="128"/>
      <c r="AE844" s="128"/>
      <c r="AF844" s="128"/>
      <c r="AG844" s="128"/>
      <c r="AH844" s="128"/>
      <c r="AI844" s="128"/>
      <c r="AJ844" s="128"/>
      <c r="AK844" s="128"/>
      <c r="AL844" s="128"/>
      <c r="AM844" s="128"/>
      <c r="AN844" s="128"/>
      <c r="AO844" s="128"/>
      <c r="AP844" s="128"/>
      <c r="AQ844" s="128"/>
      <c r="AR844" s="128"/>
      <c r="AS844" s="128"/>
      <c r="AT844" s="128"/>
      <c r="AU844" s="128"/>
      <c r="AV844" s="128"/>
      <c r="AW844" s="128"/>
      <c r="AX844" s="128"/>
      <c r="AY844" s="128"/>
      <c r="AZ844" s="128"/>
      <c r="BA844" s="128"/>
      <c r="BB844" s="128"/>
      <c r="BC844" s="128"/>
      <c r="BD844" s="128"/>
      <c r="BE844" s="128"/>
      <c r="BF844" s="128"/>
      <c r="BG844" s="128"/>
      <c r="BH844" s="128"/>
      <c r="BI844" s="128"/>
      <c r="BJ844" s="128"/>
      <c r="BK844" s="128"/>
      <c r="BL844" s="128"/>
      <c r="BM844" s="128"/>
      <c r="BN844" s="128"/>
      <c r="BO844" s="128"/>
      <c r="BP844" s="128"/>
      <c r="BQ844" s="128"/>
      <c r="BR844" s="128"/>
      <c r="BS844" s="128"/>
      <c r="BT844" s="128"/>
      <c r="BU844" s="128"/>
      <c r="BV844" s="128"/>
      <c r="BW844" s="128"/>
      <c r="BX844" s="128"/>
      <c r="BY844" s="128"/>
      <c r="BZ844" s="128"/>
      <c r="CA844" s="128"/>
      <c r="CB844" s="128"/>
      <c r="CC844" s="128"/>
      <c r="CD844" s="128"/>
      <c r="CE844" s="128"/>
      <c r="CF844" s="128"/>
      <c r="CG844" s="128"/>
      <c r="CH844" s="128"/>
      <c r="CI844" s="128"/>
      <c r="CJ844" s="128"/>
      <c r="CK844" s="128"/>
      <c r="CL844" s="128"/>
      <c r="CM844" s="128"/>
      <c r="CN844" s="128"/>
      <c r="CO844" s="128"/>
      <c r="CP844" s="128"/>
      <c r="CQ844" s="128"/>
      <c r="CR844" s="128"/>
      <c r="CS844" s="128"/>
      <c r="CT844" s="128"/>
      <c r="CU844" s="128"/>
      <c r="CV844" s="128"/>
      <c r="CW844" s="128"/>
      <c r="CX844" s="128"/>
      <c r="CY844" s="128"/>
      <c r="CZ844" s="128"/>
      <c r="DA844" s="128"/>
      <c r="DB844" s="128"/>
      <c r="DC844" s="128"/>
      <c r="DD844" s="128"/>
      <c r="DE844" s="128"/>
      <c r="DF844" s="128"/>
      <c r="DG844" s="128"/>
      <c r="DH844" s="128"/>
      <c r="DI844" s="128"/>
      <c r="DJ844" s="128"/>
      <c r="DK844" s="128"/>
      <c r="DL844" s="128"/>
      <c r="DM844" s="128"/>
      <c r="DN844" s="128"/>
      <c r="DO844" s="128"/>
      <c r="DP844" s="128"/>
      <c r="DQ844" s="128"/>
      <c r="DR844" s="128"/>
      <c r="DS844" s="128"/>
      <c r="DT844" s="128"/>
      <c r="DU844" s="128"/>
      <c r="DV844" s="128"/>
      <c r="DW844" s="128"/>
      <c r="DX844" s="128"/>
      <c r="DY844" s="128"/>
      <c r="DZ844" s="128"/>
      <c r="EA844" s="128"/>
      <c r="EB844" s="128"/>
    </row>
    <row r="845" spans="10:132">
      <c r="J845" s="128"/>
      <c r="K845" s="128"/>
      <c r="L845" s="128"/>
      <c r="M845" s="128"/>
      <c r="N845" s="128"/>
      <c r="O845" s="128"/>
      <c r="P845" s="128"/>
      <c r="Q845" s="128"/>
      <c r="R845" s="128"/>
      <c r="S845" s="128"/>
      <c r="T845" s="128"/>
      <c r="U845" s="128"/>
      <c r="V845" s="128"/>
      <c r="W845" s="128"/>
      <c r="X845" s="128"/>
      <c r="Y845" s="128"/>
      <c r="Z845" s="128"/>
      <c r="AA845" s="128"/>
      <c r="AB845" s="128"/>
      <c r="AC845" s="128"/>
      <c r="AD845" s="128"/>
      <c r="AE845" s="128"/>
      <c r="AF845" s="128"/>
      <c r="AG845" s="128"/>
      <c r="AH845" s="128"/>
      <c r="AI845" s="128"/>
      <c r="AJ845" s="128"/>
      <c r="AK845" s="128"/>
      <c r="AL845" s="128"/>
      <c r="AM845" s="128"/>
      <c r="AN845" s="128"/>
      <c r="AO845" s="128"/>
      <c r="AP845" s="128"/>
      <c r="AQ845" s="128"/>
      <c r="AR845" s="128"/>
      <c r="AS845" s="128"/>
      <c r="AT845" s="128"/>
      <c r="AU845" s="128"/>
      <c r="AV845" s="128"/>
      <c r="AW845" s="128"/>
      <c r="AX845" s="128"/>
      <c r="AY845" s="128"/>
      <c r="AZ845" s="128"/>
      <c r="BA845" s="128"/>
      <c r="BB845" s="128"/>
      <c r="BC845" s="128"/>
      <c r="BD845" s="128"/>
      <c r="BE845" s="128"/>
      <c r="BF845" s="128"/>
      <c r="BG845" s="128"/>
      <c r="BH845" s="128"/>
      <c r="BI845" s="128"/>
      <c r="BJ845" s="128"/>
      <c r="BK845" s="128"/>
      <c r="BL845" s="128"/>
      <c r="BM845" s="128"/>
      <c r="BN845" s="128"/>
      <c r="BO845" s="128"/>
      <c r="BP845" s="128"/>
      <c r="BQ845" s="128"/>
      <c r="BR845" s="128"/>
      <c r="BS845" s="128"/>
      <c r="BT845" s="128"/>
      <c r="BU845" s="128"/>
      <c r="BV845" s="128"/>
      <c r="BW845" s="128"/>
      <c r="BX845" s="128"/>
      <c r="BY845" s="128"/>
      <c r="BZ845" s="128"/>
      <c r="CA845" s="128"/>
      <c r="CB845" s="128"/>
      <c r="CC845" s="128"/>
      <c r="CD845" s="128"/>
      <c r="CE845" s="128"/>
      <c r="CF845" s="128"/>
      <c r="CG845" s="128"/>
      <c r="CH845" s="128"/>
      <c r="CI845" s="128"/>
      <c r="CJ845" s="128"/>
      <c r="CK845" s="128"/>
      <c r="CL845" s="128"/>
      <c r="CM845" s="128"/>
      <c r="CN845" s="128"/>
      <c r="CO845" s="128"/>
      <c r="CP845" s="128"/>
      <c r="CQ845" s="128"/>
      <c r="CR845" s="128"/>
      <c r="CS845" s="128"/>
      <c r="CT845" s="128"/>
      <c r="CU845" s="128"/>
      <c r="CV845" s="128"/>
      <c r="CW845" s="128"/>
      <c r="CX845" s="128"/>
      <c r="CY845" s="128"/>
      <c r="CZ845" s="128"/>
      <c r="DA845" s="128"/>
      <c r="DB845" s="128"/>
      <c r="DC845" s="128"/>
      <c r="DD845" s="128"/>
      <c r="DE845" s="128"/>
      <c r="DF845" s="128"/>
      <c r="DG845" s="128"/>
      <c r="DH845" s="128"/>
      <c r="DI845" s="128"/>
      <c r="DJ845" s="128"/>
      <c r="DK845" s="128"/>
      <c r="DL845" s="128"/>
      <c r="DM845" s="128"/>
      <c r="DN845" s="128"/>
      <c r="DO845" s="128"/>
      <c r="DP845" s="128"/>
      <c r="DQ845" s="128"/>
      <c r="DR845" s="128"/>
      <c r="DS845" s="128"/>
      <c r="DT845" s="128"/>
      <c r="DU845" s="128"/>
      <c r="DV845" s="128"/>
      <c r="DW845" s="128"/>
      <c r="DX845" s="128"/>
      <c r="DY845" s="128"/>
      <c r="DZ845" s="128"/>
      <c r="EA845" s="128"/>
      <c r="EB845" s="128"/>
    </row>
    <row r="846" spans="10:132">
      <c r="J846" s="128"/>
      <c r="K846" s="128"/>
      <c r="L846" s="128"/>
      <c r="M846" s="128"/>
      <c r="N846" s="128"/>
      <c r="O846" s="128"/>
      <c r="P846" s="128"/>
      <c r="Q846" s="128"/>
      <c r="R846" s="128"/>
      <c r="S846" s="128"/>
      <c r="T846" s="128"/>
      <c r="U846" s="128"/>
      <c r="V846" s="128"/>
      <c r="W846" s="128"/>
      <c r="X846" s="128"/>
      <c r="Y846" s="128"/>
      <c r="Z846" s="128"/>
      <c r="AA846" s="128"/>
      <c r="AB846" s="128"/>
      <c r="AC846" s="128"/>
      <c r="AD846" s="128"/>
      <c r="AE846" s="128"/>
      <c r="AF846" s="128"/>
      <c r="AG846" s="128"/>
      <c r="AH846" s="128"/>
      <c r="AI846" s="128"/>
      <c r="AJ846" s="128"/>
      <c r="AK846" s="128"/>
      <c r="AL846" s="128"/>
      <c r="AM846" s="128"/>
      <c r="AN846" s="128"/>
      <c r="AO846" s="128"/>
      <c r="AP846" s="128"/>
      <c r="AQ846" s="128"/>
      <c r="AR846" s="128"/>
      <c r="AS846" s="128"/>
      <c r="AT846" s="128"/>
      <c r="AU846" s="128"/>
      <c r="AV846" s="128"/>
      <c r="AW846" s="128"/>
      <c r="AX846" s="128"/>
      <c r="AY846" s="128"/>
      <c r="AZ846" s="128"/>
      <c r="BA846" s="128"/>
      <c r="BB846" s="128"/>
      <c r="BC846" s="128"/>
      <c r="BD846" s="128"/>
      <c r="BE846" s="128"/>
      <c r="BF846" s="128"/>
      <c r="BG846" s="128"/>
      <c r="BH846" s="128"/>
      <c r="BI846" s="128"/>
      <c r="BJ846" s="128"/>
      <c r="BK846" s="128"/>
      <c r="BL846" s="128"/>
      <c r="BM846" s="128"/>
      <c r="BN846" s="128"/>
      <c r="BO846" s="128"/>
      <c r="BP846" s="128"/>
      <c r="BQ846" s="128"/>
      <c r="BR846" s="128"/>
      <c r="BS846" s="128"/>
      <c r="BT846" s="128"/>
      <c r="BU846" s="128"/>
      <c r="BV846" s="128"/>
      <c r="BW846" s="128"/>
      <c r="BX846" s="128"/>
      <c r="BY846" s="128"/>
      <c r="BZ846" s="128"/>
      <c r="CA846" s="128"/>
      <c r="CB846" s="128"/>
      <c r="CC846" s="128"/>
      <c r="CD846" s="128"/>
      <c r="CE846" s="128"/>
      <c r="CF846" s="128"/>
      <c r="CG846" s="128"/>
      <c r="CH846" s="128"/>
      <c r="CI846" s="128"/>
      <c r="CJ846" s="128"/>
      <c r="CK846" s="128"/>
      <c r="CL846" s="128"/>
      <c r="CM846" s="128"/>
      <c r="CN846" s="128"/>
      <c r="CO846" s="128"/>
      <c r="CP846" s="128"/>
      <c r="CQ846" s="128"/>
      <c r="CR846" s="128"/>
      <c r="CS846" s="128"/>
      <c r="CT846" s="128"/>
      <c r="CU846" s="128"/>
      <c r="CV846" s="128"/>
      <c r="CW846" s="128"/>
      <c r="CX846" s="128"/>
      <c r="CY846" s="128"/>
      <c r="CZ846" s="128"/>
      <c r="DA846" s="128"/>
      <c r="DB846" s="128"/>
      <c r="DC846" s="128"/>
      <c r="DD846" s="128"/>
      <c r="DE846" s="128"/>
      <c r="DF846" s="128"/>
      <c r="DG846" s="128"/>
      <c r="DH846" s="128"/>
      <c r="DI846" s="128"/>
      <c r="DJ846" s="128"/>
      <c r="DK846" s="128"/>
      <c r="DL846" s="128"/>
      <c r="DM846" s="128"/>
      <c r="DN846" s="128"/>
      <c r="DO846" s="128"/>
      <c r="DP846" s="128"/>
      <c r="DQ846" s="128"/>
      <c r="DR846" s="128"/>
      <c r="DS846" s="128"/>
      <c r="DT846" s="128"/>
      <c r="DU846" s="128"/>
      <c r="DV846" s="128"/>
      <c r="DW846" s="128"/>
      <c r="DX846" s="128"/>
      <c r="DY846" s="128"/>
      <c r="DZ846" s="128"/>
      <c r="EA846" s="128"/>
      <c r="EB846" s="128"/>
    </row>
    <row r="847" spans="10:132">
      <c r="J847" s="128"/>
      <c r="K847" s="128"/>
      <c r="L847" s="128"/>
      <c r="M847" s="128"/>
      <c r="N847" s="128"/>
      <c r="O847" s="128"/>
      <c r="P847" s="128"/>
      <c r="Q847" s="128"/>
      <c r="R847" s="128"/>
      <c r="S847" s="128"/>
      <c r="T847" s="128"/>
      <c r="U847" s="128"/>
      <c r="V847" s="128"/>
      <c r="W847" s="128"/>
      <c r="X847" s="128"/>
      <c r="Y847" s="128"/>
      <c r="Z847" s="128"/>
      <c r="AA847" s="128"/>
      <c r="AB847" s="128"/>
      <c r="AC847" s="128"/>
      <c r="AD847" s="128"/>
      <c r="AE847" s="128"/>
      <c r="AF847" s="128"/>
      <c r="AG847" s="128"/>
      <c r="AH847" s="128"/>
      <c r="AI847" s="128"/>
      <c r="AJ847" s="128"/>
      <c r="AK847" s="128"/>
      <c r="AL847" s="128"/>
      <c r="AM847" s="128"/>
      <c r="AN847" s="128"/>
      <c r="AO847" s="128"/>
      <c r="AP847" s="128"/>
      <c r="AQ847" s="128"/>
      <c r="AR847" s="128"/>
      <c r="AS847" s="128"/>
      <c r="AT847" s="128"/>
      <c r="AU847" s="128"/>
      <c r="AV847" s="128"/>
      <c r="AW847" s="128"/>
      <c r="AX847" s="128"/>
      <c r="AY847" s="128"/>
      <c r="AZ847" s="128"/>
      <c r="BA847" s="128"/>
      <c r="BB847" s="128"/>
      <c r="BC847" s="128"/>
      <c r="BD847" s="128"/>
      <c r="BE847" s="128"/>
      <c r="BF847" s="128"/>
      <c r="BG847" s="128"/>
      <c r="BH847" s="128"/>
      <c r="BI847" s="128"/>
      <c r="BJ847" s="128"/>
      <c r="BK847" s="128"/>
      <c r="BL847" s="128"/>
      <c r="BM847" s="128"/>
      <c r="BN847" s="128"/>
      <c r="BO847" s="128"/>
      <c r="BP847" s="128"/>
      <c r="BQ847" s="128"/>
      <c r="BR847" s="128"/>
      <c r="BS847" s="128"/>
      <c r="BT847" s="128"/>
      <c r="BU847" s="128"/>
      <c r="BV847" s="128"/>
      <c r="BW847" s="128"/>
      <c r="BX847" s="128"/>
      <c r="BY847" s="128"/>
      <c r="BZ847" s="128"/>
      <c r="CA847" s="128"/>
      <c r="CB847" s="128"/>
      <c r="CC847" s="128"/>
      <c r="CD847" s="128"/>
      <c r="CE847" s="128"/>
      <c r="CF847" s="128"/>
      <c r="CG847" s="128"/>
      <c r="CH847" s="128"/>
      <c r="CI847" s="128"/>
      <c r="CJ847" s="128"/>
      <c r="CK847" s="128"/>
      <c r="CL847" s="128"/>
      <c r="CM847" s="128"/>
      <c r="CN847" s="128"/>
      <c r="CO847" s="128"/>
      <c r="CP847" s="128"/>
      <c r="CQ847" s="128"/>
      <c r="CR847" s="128"/>
      <c r="CS847" s="128"/>
      <c r="CT847" s="128"/>
      <c r="CU847" s="128"/>
      <c r="CV847" s="128"/>
      <c r="CW847" s="128"/>
      <c r="CX847" s="128"/>
      <c r="CY847" s="128"/>
      <c r="CZ847" s="128"/>
      <c r="DA847" s="128"/>
      <c r="DB847" s="128"/>
      <c r="DC847" s="128"/>
      <c r="DD847" s="128"/>
      <c r="DE847" s="128"/>
      <c r="DF847" s="128"/>
      <c r="DG847" s="128"/>
      <c r="DH847" s="128"/>
      <c r="DI847" s="128"/>
      <c r="DJ847" s="128"/>
      <c r="DK847" s="128"/>
      <c r="DL847" s="128"/>
      <c r="DM847" s="128"/>
      <c r="DN847" s="128"/>
      <c r="DO847" s="128"/>
      <c r="DP847" s="128"/>
      <c r="DQ847" s="128"/>
      <c r="DR847" s="128"/>
      <c r="DS847" s="128"/>
      <c r="DT847" s="128"/>
      <c r="DU847" s="128"/>
      <c r="DV847" s="128"/>
      <c r="DW847" s="128"/>
      <c r="DX847" s="128"/>
      <c r="DY847" s="128"/>
      <c r="DZ847" s="128"/>
      <c r="EA847" s="128"/>
      <c r="EB847" s="128"/>
    </row>
    <row r="848" spans="10:132">
      <c r="J848" s="128"/>
      <c r="K848" s="128"/>
      <c r="L848" s="128"/>
      <c r="M848" s="128"/>
      <c r="N848" s="128"/>
      <c r="O848" s="128"/>
      <c r="P848" s="128"/>
      <c r="Q848" s="128"/>
      <c r="R848" s="128"/>
      <c r="S848" s="128"/>
      <c r="T848" s="128"/>
      <c r="U848" s="128"/>
      <c r="V848" s="128"/>
      <c r="W848" s="128"/>
      <c r="X848" s="128"/>
      <c r="Y848" s="128"/>
      <c r="Z848" s="128"/>
      <c r="AA848" s="128"/>
      <c r="AB848" s="128"/>
      <c r="AC848" s="128"/>
      <c r="AD848" s="128"/>
      <c r="AE848" s="128"/>
      <c r="AF848" s="128"/>
      <c r="AG848" s="128"/>
      <c r="AH848" s="128"/>
      <c r="AI848" s="128"/>
      <c r="AJ848" s="128"/>
      <c r="AK848" s="128"/>
      <c r="AL848" s="128"/>
      <c r="AM848" s="128"/>
      <c r="AN848" s="128"/>
      <c r="AO848" s="128"/>
      <c r="AP848" s="128"/>
      <c r="AQ848" s="128"/>
      <c r="AR848" s="128"/>
      <c r="AS848" s="128"/>
      <c r="AT848" s="128"/>
      <c r="AU848" s="128"/>
      <c r="AV848" s="128"/>
      <c r="AW848" s="128"/>
      <c r="AX848" s="128"/>
      <c r="AY848" s="128"/>
      <c r="AZ848" s="128"/>
      <c r="BA848" s="128"/>
      <c r="BB848" s="128"/>
      <c r="BC848" s="128"/>
      <c r="BD848" s="128"/>
      <c r="BE848" s="128"/>
      <c r="BF848" s="128"/>
      <c r="BG848" s="128"/>
      <c r="BH848" s="128"/>
      <c r="BI848" s="128"/>
      <c r="BJ848" s="128"/>
      <c r="BK848" s="128"/>
      <c r="BL848" s="128"/>
      <c r="BM848" s="128"/>
      <c r="BN848" s="128"/>
      <c r="BO848" s="128"/>
      <c r="BP848" s="128"/>
      <c r="BQ848" s="128"/>
      <c r="BR848" s="128"/>
      <c r="BS848" s="128"/>
      <c r="BT848" s="128"/>
      <c r="BU848" s="128"/>
      <c r="BV848" s="128"/>
      <c r="BW848" s="128"/>
      <c r="BX848" s="128"/>
      <c r="BY848" s="128"/>
      <c r="BZ848" s="128"/>
      <c r="CA848" s="128"/>
      <c r="CB848" s="128"/>
      <c r="CC848" s="128"/>
      <c r="CD848" s="128"/>
      <c r="CE848" s="128"/>
      <c r="CF848" s="128"/>
      <c r="CG848" s="128"/>
      <c r="CH848" s="128"/>
      <c r="CI848" s="128"/>
      <c r="CJ848" s="128"/>
      <c r="CK848" s="128"/>
      <c r="CL848" s="128"/>
      <c r="CM848" s="128"/>
      <c r="CN848" s="128"/>
      <c r="CO848" s="128"/>
      <c r="CP848" s="128"/>
      <c r="CQ848" s="128"/>
      <c r="CR848" s="128"/>
      <c r="CS848" s="128"/>
      <c r="CT848" s="128"/>
      <c r="CU848" s="128"/>
      <c r="CV848" s="128"/>
      <c r="CW848" s="128"/>
      <c r="CX848" s="128"/>
      <c r="CY848" s="128"/>
      <c r="CZ848" s="128"/>
      <c r="DA848" s="128"/>
      <c r="DB848" s="128"/>
      <c r="DC848" s="128"/>
      <c r="DD848" s="128"/>
      <c r="DE848" s="128"/>
      <c r="DF848" s="128"/>
      <c r="DG848" s="128"/>
      <c r="DH848" s="128"/>
      <c r="DI848" s="128"/>
      <c r="DJ848" s="128"/>
      <c r="DK848" s="128"/>
      <c r="DL848" s="128"/>
      <c r="DM848" s="128"/>
      <c r="DN848" s="128"/>
      <c r="DO848" s="128"/>
      <c r="DP848" s="128"/>
      <c r="DQ848" s="128"/>
      <c r="DR848" s="128"/>
      <c r="DS848" s="128"/>
      <c r="DT848" s="128"/>
      <c r="DU848" s="128"/>
      <c r="DV848" s="128"/>
      <c r="DW848" s="128"/>
      <c r="DX848" s="128"/>
      <c r="DY848" s="128"/>
      <c r="DZ848" s="128"/>
      <c r="EA848" s="128"/>
      <c r="EB848" s="128"/>
    </row>
    <row r="849" spans="10:132">
      <c r="J849" s="128"/>
      <c r="K849" s="128"/>
      <c r="L849" s="128"/>
      <c r="M849" s="128"/>
      <c r="N849" s="128"/>
      <c r="O849" s="128"/>
      <c r="P849" s="128"/>
      <c r="Q849" s="128"/>
      <c r="R849" s="128"/>
      <c r="S849" s="128"/>
      <c r="T849" s="128"/>
      <c r="U849" s="128"/>
      <c r="V849" s="128"/>
      <c r="W849" s="128"/>
      <c r="X849" s="128"/>
      <c r="Y849" s="128"/>
      <c r="Z849" s="128"/>
      <c r="AA849" s="128"/>
      <c r="AB849" s="128"/>
      <c r="AC849" s="128"/>
      <c r="AD849" s="128"/>
      <c r="AE849" s="128"/>
      <c r="AF849" s="128"/>
      <c r="AG849" s="128"/>
      <c r="AH849" s="128"/>
      <c r="AI849" s="128"/>
      <c r="AJ849" s="128"/>
      <c r="AK849" s="128"/>
      <c r="AL849" s="128"/>
      <c r="AM849" s="128"/>
      <c r="AN849" s="128"/>
      <c r="AO849" s="128"/>
      <c r="AP849" s="128"/>
      <c r="AQ849" s="128"/>
      <c r="AR849" s="128"/>
      <c r="AS849" s="128"/>
      <c r="AT849" s="128"/>
      <c r="AU849" s="128"/>
      <c r="AV849" s="128"/>
      <c r="AW849" s="128"/>
      <c r="AX849" s="128"/>
      <c r="AY849" s="128"/>
      <c r="AZ849" s="128"/>
      <c r="BA849" s="128"/>
      <c r="BB849" s="128"/>
      <c r="BC849" s="128"/>
      <c r="BD849" s="128"/>
      <c r="BE849" s="128"/>
      <c r="BF849" s="128"/>
      <c r="BG849" s="128"/>
      <c r="BH849" s="128"/>
      <c r="BI849" s="128"/>
      <c r="BJ849" s="128"/>
      <c r="BK849" s="128"/>
      <c r="BL849" s="128"/>
      <c r="BM849" s="128"/>
      <c r="BN849" s="128"/>
      <c r="BO849" s="128"/>
      <c r="BP849" s="128"/>
      <c r="BQ849" s="128"/>
      <c r="BR849" s="128"/>
      <c r="BS849" s="128"/>
      <c r="BT849" s="128"/>
      <c r="BU849" s="128"/>
      <c r="BV849" s="128"/>
      <c r="BW849" s="128"/>
      <c r="BX849" s="128"/>
      <c r="BY849" s="128"/>
      <c r="BZ849" s="128"/>
      <c r="CA849" s="128"/>
      <c r="CB849" s="128"/>
      <c r="CC849" s="128"/>
      <c r="CD849" s="128"/>
      <c r="CE849" s="128"/>
      <c r="CF849" s="128"/>
      <c r="CG849" s="128"/>
      <c r="CH849" s="128"/>
      <c r="CI849" s="128"/>
      <c r="CJ849" s="128"/>
      <c r="CK849" s="128"/>
      <c r="CL849" s="128"/>
      <c r="CM849" s="128"/>
      <c r="CN849" s="128"/>
      <c r="CO849" s="128"/>
      <c r="CP849" s="128"/>
      <c r="CQ849" s="128"/>
      <c r="CR849" s="128"/>
      <c r="CS849" s="128"/>
      <c r="CT849" s="128"/>
      <c r="CU849" s="128"/>
      <c r="CV849" s="128"/>
      <c r="CW849" s="128"/>
      <c r="CX849" s="128"/>
      <c r="CY849" s="128"/>
      <c r="CZ849" s="128"/>
      <c r="DA849" s="128"/>
      <c r="DB849" s="128"/>
      <c r="DC849" s="128"/>
      <c r="DD849" s="128"/>
      <c r="DE849" s="128"/>
      <c r="DF849" s="128"/>
      <c r="DG849" s="128"/>
      <c r="DH849" s="128"/>
      <c r="DI849" s="128"/>
      <c r="DJ849" s="128"/>
      <c r="DK849" s="128"/>
      <c r="DL849" s="128"/>
      <c r="DM849" s="128"/>
      <c r="DN849" s="128"/>
      <c r="DO849" s="128"/>
      <c r="DP849" s="128"/>
      <c r="DQ849" s="128"/>
      <c r="DR849" s="128"/>
      <c r="DS849" s="128"/>
      <c r="DT849" s="128"/>
      <c r="DU849" s="128"/>
      <c r="DV849" s="128"/>
      <c r="DW849" s="128"/>
      <c r="DX849" s="128"/>
      <c r="DY849" s="128"/>
      <c r="DZ849" s="128"/>
      <c r="EA849" s="128"/>
      <c r="EB849" s="128"/>
    </row>
    <row r="850" spans="10:132">
      <c r="J850" s="128"/>
      <c r="K850" s="128"/>
      <c r="L850" s="128"/>
      <c r="M850" s="128"/>
      <c r="N850" s="128"/>
      <c r="O850" s="128"/>
      <c r="P850" s="128"/>
      <c r="Q850" s="128"/>
      <c r="R850" s="128"/>
      <c r="S850" s="128"/>
      <c r="T850" s="128"/>
      <c r="U850" s="128"/>
      <c r="V850" s="128"/>
      <c r="W850" s="128"/>
      <c r="X850" s="128"/>
      <c r="Y850" s="128"/>
      <c r="Z850" s="128"/>
      <c r="AA850" s="128"/>
      <c r="AB850" s="128"/>
      <c r="AC850" s="128"/>
      <c r="AD850" s="128"/>
      <c r="AE850" s="128"/>
      <c r="AF850" s="128"/>
      <c r="AG850" s="128"/>
      <c r="AH850" s="128"/>
      <c r="AI850" s="128"/>
      <c r="AJ850" s="128"/>
      <c r="AK850" s="128"/>
      <c r="AL850" s="128"/>
      <c r="AM850" s="128"/>
      <c r="AN850" s="128"/>
      <c r="AO850" s="128"/>
      <c r="AP850" s="128"/>
      <c r="AQ850" s="128"/>
      <c r="AR850" s="128"/>
      <c r="AS850" s="128"/>
      <c r="AT850" s="128"/>
      <c r="AU850" s="128"/>
      <c r="AV850" s="128"/>
      <c r="AW850" s="128"/>
      <c r="AX850" s="128"/>
      <c r="AY850" s="128"/>
      <c r="AZ850" s="128"/>
      <c r="BA850" s="128"/>
      <c r="BB850" s="128"/>
      <c r="BC850" s="128"/>
      <c r="BD850" s="128"/>
      <c r="BE850" s="128"/>
      <c r="BF850" s="128"/>
      <c r="BG850" s="128"/>
      <c r="BH850" s="128"/>
      <c r="BI850" s="128"/>
      <c r="BJ850" s="128"/>
      <c r="BK850" s="128"/>
      <c r="BL850" s="128"/>
      <c r="BM850" s="128"/>
      <c r="BN850" s="128"/>
      <c r="BO850" s="128"/>
      <c r="BP850" s="128"/>
      <c r="BQ850" s="128"/>
      <c r="BR850" s="128"/>
      <c r="BS850" s="128"/>
      <c r="BT850" s="128"/>
      <c r="BU850" s="128"/>
      <c r="BV850" s="128"/>
      <c r="BW850" s="128"/>
      <c r="BX850" s="128"/>
      <c r="BY850" s="128"/>
      <c r="BZ850" s="128"/>
      <c r="CA850" s="128"/>
      <c r="CB850" s="128"/>
      <c r="CC850" s="128"/>
      <c r="CD850" s="128"/>
      <c r="CE850" s="128"/>
      <c r="CF850" s="128"/>
      <c r="CG850" s="128"/>
      <c r="CH850" s="128"/>
      <c r="CI850" s="128"/>
      <c r="CJ850" s="128"/>
      <c r="CK850" s="128"/>
      <c r="CL850" s="128"/>
      <c r="CM850" s="128"/>
      <c r="CN850" s="128"/>
      <c r="CO850" s="128"/>
      <c r="CP850" s="128"/>
      <c r="CQ850" s="128"/>
      <c r="CR850" s="128"/>
      <c r="CS850" s="128"/>
      <c r="CT850" s="128"/>
      <c r="CU850" s="128"/>
      <c r="CV850" s="128"/>
      <c r="CW850" s="128"/>
      <c r="CX850" s="128"/>
      <c r="CY850" s="128"/>
      <c r="CZ850" s="128"/>
      <c r="DA850" s="128"/>
      <c r="DB850" s="128"/>
      <c r="DC850" s="128"/>
      <c r="DD850" s="128"/>
      <c r="DE850" s="128"/>
      <c r="DF850" s="128"/>
      <c r="DG850" s="128"/>
      <c r="DH850" s="128"/>
      <c r="DI850" s="128"/>
      <c r="DJ850" s="128"/>
      <c r="DK850" s="128"/>
      <c r="DL850" s="128"/>
      <c r="DM850" s="128"/>
      <c r="DN850" s="128"/>
      <c r="DO850" s="128"/>
      <c r="DP850" s="128"/>
      <c r="DQ850" s="128"/>
      <c r="DR850" s="128"/>
      <c r="DS850" s="128"/>
      <c r="DT850" s="128"/>
      <c r="DU850" s="128"/>
      <c r="DV850" s="128"/>
      <c r="DW850" s="128"/>
      <c r="DX850" s="128"/>
      <c r="DY850" s="128"/>
      <c r="DZ850" s="128"/>
      <c r="EA850" s="128"/>
      <c r="EB850" s="128"/>
    </row>
    <row r="851" spans="10:132">
      <c r="J851" s="128"/>
      <c r="K851" s="128"/>
      <c r="L851" s="128"/>
      <c r="M851" s="128"/>
      <c r="N851" s="128"/>
      <c r="O851" s="128"/>
      <c r="P851" s="128"/>
      <c r="Q851" s="128"/>
      <c r="R851" s="128"/>
      <c r="S851" s="128"/>
      <c r="T851" s="128"/>
      <c r="U851" s="128"/>
      <c r="V851" s="128"/>
      <c r="W851" s="128"/>
      <c r="X851" s="128"/>
      <c r="Y851" s="128"/>
      <c r="Z851" s="128"/>
      <c r="AA851" s="128"/>
      <c r="AB851" s="128"/>
      <c r="AC851" s="128"/>
      <c r="AD851" s="128"/>
      <c r="AE851" s="128"/>
      <c r="AF851" s="128"/>
      <c r="AG851" s="128"/>
      <c r="AH851" s="128"/>
      <c r="AI851" s="128"/>
      <c r="AJ851" s="128"/>
      <c r="AK851" s="128"/>
      <c r="AL851" s="128"/>
      <c r="AM851" s="128"/>
      <c r="AN851" s="128"/>
      <c r="AO851" s="128"/>
      <c r="AP851" s="128"/>
      <c r="AQ851" s="128"/>
      <c r="AR851" s="128"/>
      <c r="AS851" s="128"/>
      <c r="AT851" s="128"/>
      <c r="AU851" s="128"/>
      <c r="AV851" s="128"/>
      <c r="AW851" s="128"/>
      <c r="AX851" s="128"/>
      <c r="AY851" s="128"/>
      <c r="AZ851" s="128"/>
      <c r="BA851" s="128"/>
      <c r="BB851" s="128"/>
      <c r="BC851" s="128"/>
      <c r="BD851" s="128"/>
      <c r="BE851" s="128"/>
      <c r="BF851" s="128"/>
      <c r="BG851" s="128"/>
      <c r="BH851" s="128"/>
      <c r="BI851" s="128"/>
      <c r="BJ851" s="128"/>
      <c r="BK851" s="128"/>
      <c r="BL851" s="128"/>
      <c r="BM851" s="128"/>
      <c r="BN851" s="128"/>
      <c r="BO851" s="128"/>
      <c r="BP851" s="128"/>
      <c r="BQ851" s="128"/>
      <c r="BR851" s="128"/>
      <c r="BS851" s="128"/>
      <c r="BT851" s="128"/>
      <c r="BU851" s="128"/>
      <c r="BV851" s="128"/>
      <c r="BW851" s="128"/>
      <c r="BX851" s="128"/>
      <c r="BY851" s="128"/>
      <c r="BZ851" s="128"/>
      <c r="CA851" s="128"/>
      <c r="CB851" s="128"/>
      <c r="CC851" s="128"/>
      <c r="CD851" s="128"/>
      <c r="CE851" s="128"/>
      <c r="CF851" s="128"/>
      <c r="CG851" s="128"/>
      <c r="CH851" s="128"/>
      <c r="CI851" s="128"/>
      <c r="CJ851" s="128"/>
      <c r="CK851" s="128"/>
      <c r="CL851" s="128"/>
      <c r="CM851" s="128"/>
      <c r="CN851" s="128"/>
      <c r="CO851" s="128"/>
      <c r="CP851" s="128"/>
      <c r="CQ851" s="128"/>
      <c r="CR851" s="128"/>
      <c r="CS851" s="128"/>
      <c r="CT851" s="128"/>
      <c r="CU851" s="128"/>
      <c r="CV851" s="128"/>
      <c r="CW851" s="128"/>
      <c r="CX851" s="128"/>
      <c r="CY851" s="128"/>
      <c r="CZ851" s="128"/>
      <c r="DA851" s="128"/>
      <c r="DB851" s="128"/>
      <c r="DC851" s="128"/>
      <c r="DD851" s="128"/>
      <c r="DE851" s="128"/>
      <c r="DF851" s="128"/>
      <c r="DG851" s="128"/>
      <c r="DH851" s="128"/>
      <c r="DI851" s="128"/>
      <c r="DJ851" s="128"/>
      <c r="DK851" s="128"/>
      <c r="DL851" s="128"/>
      <c r="DM851" s="128"/>
      <c r="DN851" s="128"/>
      <c r="DO851" s="128"/>
      <c r="DP851" s="128"/>
      <c r="DQ851" s="128"/>
      <c r="DR851" s="128"/>
      <c r="DS851" s="128"/>
      <c r="DT851" s="128"/>
      <c r="DU851" s="128"/>
      <c r="DV851" s="128"/>
      <c r="DW851" s="128"/>
      <c r="DX851" s="128"/>
      <c r="DY851" s="128"/>
      <c r="DZ851" s="128"/>
      <c r="EA851" s="128"/>
      <c r="EB851" s="128"/>
    </row>
    <row r="852" spans="10:132">
      <c r="J852" s="128"/>
      <c r="K852" s="128"/>
      <c r="L852" s="128"/>
      <c r="M852" s="128"/>
      <c r="N852" s="128"/>
      <c r="O852" s="128"/>
      <c r="P852" s="128"/>
      <c r="Q852" s="128"/>
      <c r="R852" s="128"/>
      <c r="S852" s="128"/>
      <c r="T852" s="128"/>
      <c r="U852" s="128"/>
      <c r="V852" s="128"/>
      <c r="W852" s="128"/>
      <c r="X852" s="128"/>
      <c r="Y852" s="128"/>
      <c r="Z852" s="128"/>
      <c r="AA852" s="128"/>
      <c r="AB852" s="128"/>
      <c r="AC852" s="128"/>
      <c r="AD852" s="128"/>
      <c r="AE852" s="128"/>
      <c r="AF852" s="128"/>
      <c r="AG852" s="128"/>
      <c r="AH852" s="128"/>
      <c r="AI852" s="128"/>
      <c r="AJ852" s="128"/>
      <c r="AK852" s="128"/>
      <c r="AL852" s="128"/>
      <c r="AM852" s="128"/>
      <c r="AN852" s="128"/>
      <c r="AO852" s="128"/>
      <c r="AP852" s="128"/>
      <c r="AQ852" s="128"/>
      <c r="AR852" s="128"/>
      <c r="AS852" s="128"/>
      <c r="AT852" s="128"/>
      <c r="AU852" s="128"/>
      <c r="AV852" s="128"/>
      <c r="AW852" s="128"/>
      <c r="AX852" s="128"/>
      <c r="AY852" s="128"/>
      <c r="AZ852" s="128"/>
      <c r="BA852" s="128"/>
      <c r="BB852" s="128"/>
      <c r="BC852" s="128"/>
      <c r="BD852" s="128"/>
      <c r="BE852" s="128"/>
      <c r="BF852" s="128"/>
      <c r="BG852" s="128"/>
      <c r="BH852" s="128"/>
      <c r="BI852" s="128"/>
      <c r="BJ852" s="128"/>
      <c r="BK852" s="128"/>
      <c r="BL852" s="128"/>
      <c r="BM852" s="128"/>
      <c r="BN852" s="128"/>
      <c r="BO852" s="128"/>
      <c r="BP852" s="128"/>
      <c r="BQ852" s="128"/>
      <c r="BR852" s="128"/>
      <c r="BS852" s="128"/>
      <c r="BT852" s="128"/>
      <c r="BU852" s="128"/>
      <c r="BV852" s="128"/>
      <c r="BW852" s="128"/>
      <c r="BX852" s="128"/>
      <c r="BY852" s="128"/>
      <c r="BZ852" s="128"/>
      <c r="CA852" s="128"/>
      <c r="CB852" s="128"/>
      <c r="CC852" s="128"/>
      <c r="CD852" s="128"/>
      <c r="CE852" s="128"/>
      <c r="CF852" s="128"/>
      <c r="CG852" s="128"/>
      <c r="CH852" s="128"/>
      <c r="CI852" s="128"/>
      <c r="CJ852" s="128"/>
      <c r="CK852" s="128"/>
      <c r="CL852" s="128"/>
      <c r="CM852" s="128"/>
      <c r="CN852" s="128"/>
      <c r="CO852" s="128"/>
      <c r="CP852" s="128"/>
      <c r="CQ852" s="128"/>
      <c r="CR852" s="128"/>
      <c r="CS852" s="128"/>
      <c r="CT852" s="128"/>
      <c r="CU852" s="128"/>
      <c r="CV852" s="128"/>
      <c r="CW852" s="128"/>
      <c r="CX852" s="128"/>
      <c r="CY852" s="128"/>
      <c r="CZ852" s="128"/>
      <c r="DA852" s="128"/>
      <c r="DB852" s="128"/>
      <c r="DC852" s="128"/>
      <c r="DD852" s="128"/>
      <c r="DE852" s="128"/>
      <c r="DF852" s="128"/>
      <c r="DG852" s="128"/>
      <c r="DH852" s="128"/>
      <c r="DI852" s="128"/>
      <c r="DJ852" s="128"/>
      <c r="DK852" s="128"/>
      <c r="DL852" s="128"/>
      <c r="DM852" s="128"/>
      <c r="DN852" s="128"/>
      <c r="DO852" s="128"/>
      <c r="DP852" s="128"/>
      <c r="DQ852" s="128"/>
      <c r="DR852" s="128"/>
      <c r="DS852" s="128"/>
      <c r="DT852" s="128"/>
      <c r="DU852" s="128"/>
      <c r="DV852" s="128"/>
      <c r="DW852" s="128"/>
      <c r="DX852" s="128"/>
      <c r="DY852" s="128"/>
      <c r="DZ852" s="128"/>
      <c r="EA852" s="128"/>
      <c r="EB852" s="128"/>
    </row>
    <row r="853" spans="10:132">
      <c r="J853" s="128"/>
      <c r="K853" s="128"/>
      <c r="L853" s="128"/>
      <c r="M853" s="128"/>
      <c r="N853" s="128"/>
      <c r="O853" s="128"/>
      <c r="P853" s="128"/>
      <c r="Q853" s="128"/>
      <c r="R853" s="128"/>
      <c r="S853" s="128"/>
      <c r="T853" s="128"/>
      <c r="U853" s="128"/>
      <c r="V853" s="128"/>
      <c r="W853" s="128"/>
      <c r="X853" s="128"/>
      <c r="Y853" s="128"/>
      <c r="Z853" s="128"/>
      <c r="AA853" s="128"/>
      <c r="AB853" s="128"/>
      <c r="AC853" s="128"/>
      <c r="AD853" s="128"/>
      <c r="AE853" s="128"/>
      <c r="AF853" s="128"/>
      <c r="AG853" s="128"/>
      <c r="AH853" s="128"/>
      <c r="AI853" s="128"/>
      <c r="AJ853" s="128"/>
      <c r="AK853" s="128"/>
      <c r="AL853" s="128"/>
      <c r="AM853" s="128"/>
      <c r="AN853" s="128"/>
      <c r="AO853" s="128"/>
      <c r="AP853" s="128"/>
      <c r="AQ853" s="128"/>
      <c r="AR853" s="128"/>
      <c r="AS853" s="128"/>
      <c r="AT853" s="128"/>
      <c r="AU853" s="128"/>
      <c r="AV853" s="128"/>
      <c r="AW853" s="128"/>
      <c r="AX853" s="128"/>
      <c r="AY853" s="128"/>
      <c r="AZ853" s="128"/>
      <c r="BA853" s="128"/>
      <c r="BB853" s="128"/>
      <c r="BC853" s="128"/>
      <c r="BD853" s="128"/>
      <c r="BE853" s="128"/>
      <c r="BF853" s="128"/>
      <c r="BG853" s="128"/>
      <c r="BH853" s="128"/>
      <c r="BI853" s="128"/>
      <c r="BJ853" s="128"/>
      <c r="BK853" s="128"/>
      <c r="BL853" s="128"/>
      <c r="BM853" s="128"/>
      <c r="BN853" s="128"/>
      <c r="BO853" s="128"/>
      <c r="BP853" s="128"/>
      <c r="BQ853" s="128"/>
      <c r="BR853" s="128"/>
      <c r="BS853" s="128"/>
      <c r="BT853" s="128"/>
      <c r="BU853" s="128"/>
      <c r="BV853" s="128"/>
      <c r="BW853" s="128"/>
      <c r="BX853" s="128"/>
      <c r="BY853" s="128"/>
      <c r="BZ853" s="128"/>
      <c r="CA853" s="128"/>
      <c r="CB853" s="128"/>
      <c r="CC853" s="128"/>
      <c r="CD853" s="128"/>
      <c r="CE853" s="128"/>
      <c r="CF853" s="128"/>
      <c r="CG853" s="128"/>
      <c r="CH853" s="128"/>
      <c r="CI853" s="128"/>
      <c r="CJ853" s="128"/>
      <c r="CK853" s="128"/>
      <c r="CL853" s="128"/>
      <c r="CM853" s="128"/>
      <c r="CN853" s="128"/>
      <c r="CO853" s="128"/>
      <c r="CP853" s="128"/>
      <c r="CQ853" s="128"/>
      <c r="CR853" s="128"/>
      <c r="CS853" s="128"/>
      <c r="CT853" s="128"/>
      <c r="CU853" s="128"/>
      <c r="CV853" s="128"/>
      <c r="CW853" s="128"/>
      <c r="CX853" s="128"/>
      <c r="CY853" s="128"/>
      <c r="CZ853" s="128"/>
      <c r="DA853" s="128"/>
      <c r="DB853" s="128"/>
      <c r="DC853" s="128"/>
      <c r="DD853" s="128"/>
      <c r="DE853" s="128"/>
      <c r="DF853" s="128"/>
      <c r="DG853" s="128"/>
      <c r="DH853" s="128"/>
      <c r="DI853" s="128"/>
      <c r="DJ853" s="128"/>
      <c r="DK853" s="128"/>
      <c r="DL853" s="128"/>
      <c r="DM853" s="128"/>
      <c r="DN853" s="128"/>
      <c r="DO853" s="128"/>
      <c r="DP853" s="128"/>
      <c r="DQ853" s="128"/>
      <c r="DR853" s="128"/>
      <c r="DS853" s="128"/>
      <c r="DT853" s="128"/>
      <c r="DU853" s="128"/>
      <c r="DV853" s="128"/>
      <c r="DW853" s="128"/>
      <c r="DX853" s="128"/>
      <c r="DY853" s="128"/>
      <c r="DZ853" s="128"/>
      <c r="EA853" s="128"/>
      <c r="EB853" s="128"/>
    </row>
    <row r="854" spans="10:132">
      <c r="J854" s="128"/>
      <c r="K854" s="128"/>
      <c r="L854" s="128"/>
      <c r="M854" s="128"/>
      <c r="N854" s="128"/>
      <c r="O854" s="128"/>
      <c r="P854" s="128"/>
      <c r="Q854" s="128"/>
      <c r="R854" s="128"/>
      <c r="S854" s="128"/>
      <c r="T854" s="128"/>
      <c r="U854" s="128"/>
      <c r="V854" s="128"/>
      <c r="W854" s="128"/>
      <c r="X854" s="128"/>
      <c r="Y854" s="128"/>
      <c r="Z854" s="128"/>
      <c r="AA854" s="128"/>
      <c r="AB854" s="128"/>
      <c r="AC854" s="128"/>
      <c r="AD854" s="128"/>
      <c r="AE854" s="128"/>
      <c r="AF854" s="128"/>
      <c r="AG854" s="128"/>
      <c r="AH854" s="128"/>
      <c r="AI854" s="128"/>
      <c r="AJ854" s="128"/>
      <c r="AK854" s="128"/>
      <c r="AL854" s="128"/>
      <c r="AM854" s="128"/>
      <c r="AN854" s="128"/>
      <c r="AO854" s="128"/>
      <c r="AP854" s="128"/>
      <c r="AQ854" s="128"/>
      <c r="AR854" s="128"/>
      <c r="AS854" s="128"/>
      <c r="AT854" s="128"/>
      <c r="AU854" s="128"/>
      <c r="AV854" s="128"/>
      <c r="AW854" s="128"/>
      <c r="AX854" s="128"/>
      <c r="AY854" s="128"/>
      <c r="AZ854" s="128"/>
      <c r="BA854" s="128"/>
      <c r="BB854" s="128"/>
      <c r="BC854" s="128"/>
      <c r="BD854" s="128"/>
      <c r="BE854" s="128"/>
      <c r="BF854" s="128"/>
      <c r="BG854" s="128"/>
      <c r="BH854" s="128"/>
      <c r="BI854" s="128"/>
      <c r="BJ854" s="128"/>
      <c r="BK854" s="128"/>
      <c r="BL854" s="128"/>
      <c r="BM854" s="128"/>
      <c r="BN854" s="128"/>
      <c r="BO854" s="128"/>
      <c r="BP854" s="128"/>
      <c r="BQ854" s="128"/>
      <c r="BR854" s="128"/>
      <c r="BS854" s="128"/>
      <c r="BT854" s="128"/>
      <c r="BU854" s="128"/>
      <c r="BV854" s="128"/>
      <c r="BW854" s="128"/>
      <c r="BX854" s="128"/>
      <c r="BY854" s="128"/>
      <c r="BZ854" s="128"/>
      <c r="CA854" s="128"/>
      <c r="CB854" s="128"/>
      <c r="CC854" s="128"/>
      <c r="CD854" s="128"/>
      <c r="CE854" s="128"/>
      <c r="CF854" s="128"/>
      <c r="CG854" s="128"/>
      <c r="CH854" s="128"/>
      <c r="CI854" s="128"/>
      <c r="CJ854" s="128"/>
      <c r="CK854" s="128"/>
      <c r="CL854" s="128"/>
      <c r="CM854" s="128"/>
      <c r="CN854" s="128"/>
      <c r="CO854" s="128"/>
      <c r="CP854" s="128"/>
      <c r="CQ854" s="128"/>
      <c r="CR854" s="128"/>
      <c r="CS854" s="128"/>
      <c r="CT854" s="128"/>
      <c r="CU854" s="128"/>
      <c r="CV854" s="128"/>
      <c r="CW854" s="128"/>
      <c r="CX854" s="128"/>
      <c r="CY854" s="128"/>
      <c r="CZ854" s="128"/>
      <c r="DA854" s="128"/>
      <c r="DB854" s="128"/>
      <c r="DC854" s="128"/>
      <c r="DD854" s="128"/>
      <c r="DE854" s="128"/>
      <c r="DF854" s="128"/>
      <c r="DG854" s="128"/>
      <c r="DH854" s="128"/>
      <c r="DI854" s="128"/>
      <c r="DJ854" s="128"/>
      <c r="DK854" s="128"/>
      <c r="DL854" s="128"/>
      <c r="DM854" s="128"/>
      <c r="DN854" s="128"/>
      <c r="DO854" s="128"/>
      <c r="DP854" s="128"/>
      <c r="DQ854" s="128"/>
      <c r="DR854" s="128"/>
      <c r="DS854" s="128"/>
      <c r="DT854" s="128"/>
      <c r="DU854" s="128"/>
      <c r="DV854" s="128"/>
      <c r="DW854" s="128"/>
      <c r="DX854" s="128"/>
      <c r="DY854" s="128"/>
      <c r="DZ854" s="128"/>
      <c r="EA854" s="128"/>
      <c r="EB854" s="128"/>
    </row>
    <row r="855" spans="10:132">
      <c r="J855" s="128"/>
      <c r="K855" s="128"/>
      <c r="L855" s="128"/>
      <c r="M855" s="128"/>
      <c r="N855" s="128"/>
      <c r="O855" s="128"/>
      <c r="P855" s="128"/>
      <c r="Q855" s="128"/>
      <c r="R855" s="128"/>
      <c r="S855" s="128"/>
      <c r="T855" s="128"/>
      <c r="U855" s="128"/>
      <c r="V855" s="128"/>
      <c r="W855" s="128"/>
      <c r="X855" s="128"/>
      <c r="Y855" s="128"/>
      <c r="Z855" s="128"/>
      <c r="AA855" s="128"/>
      <c r="AB855" s="128"/>
      <c r="AC855" s="128"/>
      <c r="AD855" s="128"/>
      <c r="AE855" s="128"/>
      <c r="AF855" s="128"/>
      <c r="AG855" s="128"/>
      <c r="AH855" s="128"/>
      <c r="AI855" s="128"/>
      <c r="AJ855" s="128"/>
      <c r="AK855" s="128"/>
      <c r="AL855" s="128"/>
      <c r="AM855" s="128"/>
      <c r="AN855" s="128"/>
      <c r="AO855" s="128"/>
      <c r="AP855" s="128"/>
      <c r="AQ855" s="128"/>
      <c r="AR855" s="128"/>
      <c r="AS855" s="128"/>
      <c r="AT855" s="128"/>
      <c r="AU855" s="128"/>
      <c r="AV855" s="128"/>
      <c r="AW855" s="128"/>
      <c r="AX855" s="128"/>
      <c r="AY855" s="128"/>
      <c r="AZ855" s="128"/>
      <c r="BA855" s="128"/>
      <c r="BB855" s="128"/>
      <c r="BC855" s="128"/>
      <c r="BD855" s="128"/>
      <c r="BE855" s="128"/>
      <c r="BF855" s="128"/>
      <c r="BG855" s="128"/>
      <c r="BH855" s="128"/>
      <c r="BI855" s="128"/>
      <c r="BJ855" s="128"/>
      <c r="BK855" s="128"/>
      <c r="BL855" s="128"/>
      <c r="BM855" s="128"/>
      <c r="BN855" s="128"/>
      <c r="BO855" s="128"/>
      <c r="BP855" s="128"/>
      <c r="BQ855" s="128"/>
      <c r="BR855" s="128"/>
      <c r="BS855" s="128"/>
      <c r="BT855" s="128"/>
      <c r="BU855" s="128"/>
      <c r="BV855" s="128"/>
      <c r="BW855" s="128"/>
      <c r="BX855" s="128"/>
      <c r="BY855" s="128"/>
      <c r="BZ855" s="128"/>
      <c r="CA855" s="128"/>
      <c r="CB855" s="128"/>
      <c r="CC855" s="128"/>
      <c r="CD855" s="128"/>
      <c r="CE855" s="128"/>
      <c r="CF855" s="128"/>
      <c r="CG855" s="128"/>
      <c r="CH855" s="128"/>
      <c r="CI855" s="128"/>
      <c r="CJ855" s="128"/>
      <c r="CK855" s="128"/>
      <c r="CL855" s="128"/>
      <c r="CM855" s="128"/>
      <c r="CN855" s="128"/>
      <c r="CO855" s="128"/>
      <c r="CP855" s="128"/>
      <c r="CQ855" s="128"/>
      <c r="CR855" s="128"/>
      <c r="CS855" s="128"/>
      <c r="CT855" s="128"/>
      <c r="CU855" s="128"/>
      <c r="CV855" s="128"/>
      <c r="CW855" s="128"/>
      <c r="CX855" s="128"/>
      <c r="CY855" s="128"/>
      <c r="CZ855" s="128"/>
      <c r="DA855" s="128"/>
      <c r="DB855" s="128"/>
      <c r="DC855" s="128"/>
      <c r="DD855" s="128"/>
      <c r="DE855" s="128"/>
      <c r="DF855" s="128"/>
      <c r="DG855" s="128"/>
      <c r="DH855" s="128"/>
      <c r="DI855" s="128"/>
      <c r="DJ855" s="128"/>
      <c r="DK855" s="128"/>
      <c r="DL855" s="128"/>
      <c r="DM855" s="128"/>
      <c r="DN855" s="128"/>
      <c r="DO855" s="128"/>
      <c r="DP855" s="128"/>
      <c r="DQ855" s="128"/>
      <c r="DR855" s="128"/>
      <c r="DS855" s="128"/>
      <c r="DT855" s="128"/>
      <c r="DU855" s="128"/>
      <c r="DV855" s="128"/>
      <c r="DW855" s="128"/>
      <c r="DX855" s="128"/>
      <c r="DY855" s="128"/>
      <c r="DZ855" s="128"/>
      <c r="EA855" s="128"/>
      <c r="EB855" s="128"/>
    </row>
    <row r="856" spans="10:132">
      <c r="J856" s="128"/>
      <c r="K856" s="128"/>
      <c r="L856" s="128"/>
      <c r="M856" s="128"/>
      <c r="N856" s="128"/>
      <c r="O856" s="128"/>
      <c r="P856" s="128"/>
      <c r="Q856" s="128"/>
      <c r="R856" s="128"/>
      <c r="S856" s="128"/>
      <c r="T856" s="128"/>
      <c r="U856" s="128"/>
      <c r="V856" s="128"/>
      <c r="W856" s="128"/>
      <c r="X856" s="128"/>
      <c r="Y856" s="128"/>
      <c r="Z856" s="128"/>
      <c r="AA856" s="128"/>
      <c r="AB856" s="128"/>
      <c r="AC856" s="128"/>
      <c r="AD856" s="128"/>
      <c r="AE856" s="128"/>
      <c r="AF856" s="128"/>
      <c r="AG856" s="128"/>
      <c r="AH856" s="128"/>
      <c r="AI856" s="128"/>
      <c r="AJ856" s="128"/>
      <c r="AK856" s="128"/>
      <c r="AL856" s="128"/>
      <c r="AM856" s="128"/>
      <c r="AN856" s="128"/>
      <c r="AO856" s="128"/>
      <c r="AP856" s="128"/>
      <c r="AQ856" s="128"/>
      <c r="AR856" s="128"/>
      <c r="AS856" s="128"/>
      <c r="AT856" s="128"/>
      <c r="AU856" s="128"/>
      <c r="AV856" s="128"/>
      <c r="AW856" s="128"/>
      <c r="AX856" s="128"/>
      <c r="AY856" s="128"/>
      <c r="AZ856" s="128"/>
      <c r="BA856" s="128"/>
      <c r="BB856" s="128"/>
      <c r="BC856" s="128"/>
      <c r="BD856" s="128"/>
      <c r="BE856" s="128"/>
      <c r="BF856" s="128"/>
      <c r="BG856" s="128"/>
      <c r="BH856" s="128"/>
      <c r="BI856" s="128"/>
      <c r="BJ856" s="128"/>
      <c r="BK856" s="128"/>
      <c r="BL856" s="128"/>
      <c r="BM856" s="128"/>
      <c r="BN856" s="128"/>
      <c r="BO856" s="128"/>
      <c r="BP856" s="128"/>
      <c r="BQ856" s="128"/>
      <c r="BR856" s="128"/>
      <c r="BS856" s="128"/>
      <c r="BT856" s="128"/>
      <c r="BU856" s="128"/>
      <c r="BV856" s="128"/>
      <c r="BW856" s="128"/>
      <c r="BX856" s="128"/>
      <c r="BY856" s="128"/>
      <c r="BZ856" s="128"/>
      <c r="CA856" s="128"/>
      <c r="CB856" s="128"/>
      <c r="CC856" s="128"/>
      <c r="CD856" s="128"/>
      <c r="CE856" s="128"/>
      <c r="CF856" s="128"/>
      <c r="CG856" s="128"/>
      <c r="CH856" s="128"/>
      <c r="CI856" s="128"/>
      <c r="CJ856" s="128"/>
      <c r="CK856" s="128"/>
      <c r="CL856" s="128"/>
      <c r="CM856" s="128"/>
      <c r="CN856" s="128"/>
      <c r="CO856" s="128"/>
      <c r="CP856" s="128"/>
      <c r="CQ856" s="128"/>
      <c r="CR856" s="128"/>
      <c r="CS856" s="128"/>
      <c r="CT856" s="128"/>
      <c r="CU856" s="128"/>
      <c r="CV856" s="128"/>
      <c r="CW856" s="128"/>
      <c r="CX856" s="128"/>
      <c r="CY856" s="128"/>
      <c r="CZ856" s="128"/>
      <c r="DA856" s="128"/>
      <c r="DB856" s="128"/>
      <c r="DC856" s="128"/>
      <c r="DD856" s="128"/>
      <c r="DE856" s="128"/>
      <c r="DF856" s="128"/>
      <c r="DG856" s="128"/>
      <c r="DH856" s="128"/>
      <c r="DI856" s="128"/>
      <c r="DJ856" s="128"/>
      <c r="DK856" s="128"/>
      <c r="DL856" s="128"/>
      <c r="DM856" s="128"/>
      <c r="DN856" s="128"/>
      <c r="DO856" s="128"/>
      <c r="DP856" s="128"/>
      <c r="DQ856" s="128"/>
      <c r="DR856" s="128"/>
      <c r="DS856" s="128"/>
      <c r="DT856" s="128"/>
      <c r="DU856" s="128"/>
      <c r="DV856" s="128"/>
      <c r="DW856" s="128"/>
      <c r="DX856" s="128"/>
      <c r="DY856" s="128"/>
      <c r="DZ856" s="128"/>
      <c r="EA856" s="128"/>
      <c r="EB856" s="128"/>
    </row>
    <row r="857" spans="10:132">
      <c r="J857" s="128"/>
      <c r="K857" s="128"/>
      <c r="L857" s="128"/>
      <c r="M857" s="128"/>
      <c r="N857" s="128"/>
      <c r="O857" s="128"/>
      <c r="P857" s="128"/>
      <c r="Q857" s="128"/>
      <c r="R857" s="128"/>
      <c r="S857" s="128"/>
      <c r="T857" s="128"/>
      <c r="U857" s="128"/>
      <c r="V857" s="128"/>
      <c r="W857" s="128"/>
      <c r="X857" s="128"/>
      <c r="Y857" s="128"/>
      <c r="Z857" s="128"/>
      <c r="AA857" s="128"/>
      <c r="AB857" s="128"/>
      <c r="AC857" s="128"/>
      <c r="AD857" s="128"/>
      <c r="AE857" s="128"/>
      <c r="AF857" s="128"/>
      <c r="AG857" s="128"/>
      <c r="AH857" s="128"/>
      <c r="AI857" s="128"/>
      <c r="AJ857" s="128"/>
      <c r="AK857" s="128"/>
      <c r="AL857" s="128"/>
      <c r="AM857" s="128"/>
      <c r="AN857" s="128"/>
      <c r="AO857" s="128"/>
      <c r="AP857" s="128"/>
      <c r="AQ857" s="128"/>
      <c r="AR857" s="128"/>
      <c r="AS857" s="128"/>
      <c r="AT857" s="128"/>
      <c r="AU857" s="128"/>
      <c r="AV857" s="128"/>
      <c r="AW857" s="128"/>
      <c r="AX857" s="128"/>
      <c r="AY857" s="128"/>
      <c r="AZ857" s="128"/>
      <c r="BA857" s="128"/>
      <c r="BB857" s="128"/>
      <c r="BC857" s="128"/>
      <c r="BD857" s="128"/>
      <c r="BE857" s="128"/>
      <c r="BF857" s="128"/>
      <c r="BG857" s="128"/>
      <c r="BH857" s="128"/>
      <c r="BI857" s="128"/>
      <c r="BJ857" s="128"/>
      <c r="BK857" s="128"/>
      <c r="BL857" s="128"/>
      <c r="BM857" s="128"/>
      <c r="BN857" s="128"/>
      <c r="BO857" s="128"/>
      <c r="BP857" s="128"/>
      <c r="BQ857" s="128"/>
      <c r="BR857" s="128"/>
      <c r="BS857" s="128"/>
      <c r="BT857" s="128"/>
      <c r="BU857" s="128"/>
      <c r="BV857" s="128"/>
      <c r="BW857" s="128"/>
      <c r="BX857" s="128"/>
      <c r="BY857" s="128"/>
      <c r="BZ857" s="128"/>
      <c r="CA857" s="128"/>
      <c r="CB857" s="128"/>
      <c r="CC857" s="128"/>
      <c r="CD857" s="128"/>
      <c r="CE857" s="128"/>
      <c r="CF857" s="128"/>
      <c r="CG857" s="128"/>
      <c r="CH857" s="128"/>
      <c r="CI857" s="128"/>
      <c r="CJ857" s="128"/>
      <c r="CK857" s="128"/>
      <c r="CL857" s="128"/>
      <c r="CM857" s="128"/>
      <c r="CN857" s="128"/>
      <c r="CO857" s="128"/>
      <c r="CP857" s="128"/>
      <c r="CQ857" s="128"/>
      <c r="CR857" s="128"/>
      <c r="CS857" s="128"/>
      <c r="CT857" s="128"/>
      <c r="CU857" s="128"/>
      <c r="CV857" s="128"/>
      <c r="CW857" s="128"/>
      <c r="CX857" s="128"/>
      <c r="CY857" s="128"/>
      <c r="CZ857" s="128"/>
      <c r="DA857" s="128"/>
      <c r="DB857" s="128"/>
      <c r="DC857" s="128"/>
      <c r="DD857" s="128"/>
      <c r="DE857" s="128"/>
      <c r="DF857" s="128"/>
      <c r="DG857" s="128"/>
      <c r="DH857" s="128"/>
      <c r="DI857" s="128"/>
      <c r="DJ857" s="128"/>
      <c r="DK857" s="128"/>
      <c r="DL857" s="128"/>
      <c r="DM857" s="128"/>
      <c r="DN857" s="128"/>
      <c r="DO857" s="128"/>
      <c r="DP857" s="128"/>
      <c r="DQ857" s="128"/>
      <c r="DR857" s="128"/>
      <c r="DS857" s="128"/>
      <c r="DT857" s="128"/>
      <c r="DU857" s="128"/>
      <c r="DV857" s="128"/>
      <c r="DW857" s="128"/>
      <c r="DX857" s="128"/>
      <c r="DY857" s="128"/>
      <c r="DZ857" s="128"/>
      <c r="EA857" s="128"/>
      <c r="EB857" s="128"/>
    </row>
    <row r="858" spans="10:132">
      <c r="J858" s="128"/>
      <c r="K858" s="128"/>
      <c r="L858" s="128"/>
      <c r="M858" s="128"/>
      <c r="N858" s="128"/>
      <c r="O858" s="128"/>
      <c r="P858" s="128"/>
      <c r="Q858" s="128"/>
      <c r="R858" s="128"/>
      <c r="S858" s="128"/>
      <c r="T858" s="128"/>
      <c r="U858" s="128"/>
      <c r="V858" s="128"/>
      <c r="W858" s="128"/>
      <c r="X858" s="128"/>
      <c r="Y858" s="128"/>
      <c r="Z858" s="128"/>
      <c r="AA858" s="128"/>
      <c r="AB858" s="128"/>
      <c r="AC858" s="128"/>
      <c r="AD858" s="128"/>
      <c r="AE858" s="128"/>
      <c r="AF858" s="128"/>
      <c r="AG858" s="128"/>
      <c r="AH858" s="128"/>
      <c r="AI858" s="128"/>
      <c r="AJ858" s="128"/>
      <c r="AK858" s="128"/>
      <c r="AL858" s="128"/>
      <c r="AM858" s="128"/>
      <c r="AN858" s="128"/>
      <c r="AO858" s="128"/>
      <c r="AP858" s="128"/>
      <c r="AQ858" s="128"/>
      <c r="AR858" s="128"/>
      <c r="AS858" s="128"/>
      <c r="AT858" s="128"/>
      <c r="AU858" s="128"/>
      <c r="AV858" s="128"/>
      <c r="AW858" s="128"/>
      <c r="AX858" s="128"/>
      <c r="AY858" s="128"/>
      <c r="AZ858" s="128"/>
      <c r="BA858" s="128"/>
      <c r="BB858" s="128"/>
      <c r="BC858" s="128"/>
      <c r="BD858" s="128"/>
      <c r="BE858" s="128"/>
      <c r="BF858" s="128"/>
      <c r="BG858" s="128"/>
      <c r="BH858" s="128"/>
      <c r="BI858" s="128"/>
      <c r="BJ858" s="128"/>
      <c r="BK858" s="128"/>
      <c r="BL858" s="128"/>
      <c r="BM858" s="128"/>
      <c r="BN858" s="128"/>
      <c r="BO858" s="128"/>
      <c r="BP858" s="128"/>
      <c r="BQ858" s="128"/>
      <c r="BR858" s="128"/>
      <c r="BS858" s="128"/>
      <c r="BT858" s="128"/>
      <c r="BU858" s="128"/>
      <c r="BV858" s="128"/>
      <c r="BW858" s="128"/>
      <c r="BX858" s="128"/>
      <c r="BY858" s="128"/>
      <c r="BZ858" s="128"/>
      <c r="CA858" s="128"/>
      <c r="CB858" s="128"/>
      <c r="CC858" s="128"/>
      <c r="CD858" s="128"/>
      <c r="CE858" s="128"/>
      <c r="CF858" s="128"/>
      <c r="CG858" s="128"/>
      <c r="CH858" s="128"/>
      <c r="CI858" s="128"/>
      <c r="CJ858" s="128"/>
      <c r="CK858" s="128"/>
      <c r="CL858" s="128"/>
      <c r="CM858" s="128"/>
      <c r="CN858" s="128"/>
      <c r="CO858" s="128"/>
      <c r="CP858" s="128"/>
      <c r="CQ858" s="128"/>
      <c r="CR858" s="128"/>
      <c r="CS858" s="128"/>
      <c r="CT858" s="128"/>
      <c r="CU858" s="128"/>
      <c r="CV858" s="128"/>
      <c r="CW858" s="128"/>
      <c r="CX858" s="128"/>
      <c r="CY858" s="128"/>
      <c r="CZ858" s="128"/>
      <c r="DA858" s="128"/>
      <c r="DB858" s="128"/>
      <c r="DC858" s="128"/>
      <c r="DD858" s="128"/>
      <c r="DE858" s="128"/>
      <c r="DF858" s="128"/>
      <c r="DG858" s="128"/>
      <c r="DH858" s="128"/>
      <c r="DI858" s="128"/>
      <c r="DJ858" s="128"/>
      <c r="DK858" s="128"/>
      <c r="DL858" s="128"/>
      <c r="DM858" s="128"/>
      <c r="DN858" s="128"/>
      <c r="DO858" s="128"/>
      <c r="DP858" s="128"/>
      <c r="DQ858" s="128"/>
      <c r="DR858" s="128"/>
      <c r="DS858" s="128"/>
      <c r="DT858" s="128"/>
      <c r="DU858" s="128"/>
      <c r="DV858" s="128"/>
      <c r="DW858" s="128"/>
      <c r="DX858" s="128"/>
      <c r="DY858" s="128"/>
      <c r="DZ858" s="128"/>
      <c r="EA858" s="128"/>
      <c r="EB858" s="128"/>
    </row>
    <row r="859" spans="10:132">
      <c r="J859" s="128"/>
      <c r="K859" s="128"/>
      <c r="L859" s="128"/>
      <c r="M859" s="128"/>
      <c r="N859" s="128"/>
      <c r="O859" s="128"/>
      <c r="P859" s="128"/>
      <c r="Q859" s="128"/>
      <c r="R859" s="128"/>
      <c r="S859" s="128"/>
      <c r="T859" s="128"/>
      <c r="U859" s="128"/>
      <c r="V859" s="128"/>
      <c r="W859" s="128"/>
      <c r="X859" s="128"/>
      <c r="Y859" s="128"/>
      <c r="Z859" s="128"/>
      <c r="AA859" s="128"/>
      <c r="AB859" s="128"/>
      <c r="AC859" s="128"/>
      <c r="AD859" s="128"/>
      <c r="AE859" s="128"/>
      <c r="AF859" s="128"/>
      <c r="AG859" s="128"/>
      <c r="AH859" s="128"/>
      <c r="AI859" s="128"/>
      <c r="AJ859" s="128"/>
      <c r="AK859" s="128"/>
      <c r="AL859" s="128"/>
      <c r="AM859" s="128"/>
      <c r="AN859" s="128"/>
      <c r="AO859" s="128"/>
      <c r="AP859" s="128"/>
      <c r="AQ859" s="128"/>
      <c r="AR859" s="128"/>
      <c r="AS859" s="128"/>
      <c r="AT859" s="128"/>
      <c r="AU859" s="128"/>
      <c r="AV859" s="128"/>
      <c r="AW859" s="128"/>
      <c r="AX859" s="128"/>
      <c r="AY859" s="128"/>
      <c r="AZ859" s="128"/>
      <c r="BA859" s="128"/>
      <c r="BB859" s="128"/>
      <c r="BC859" s="128"/>
      <c r="BD859" s="128"/>
      <c r="BE859" s="128"/>
      <c r="BF859" s="128"/>
      <c r="BG859" s="128"/>
      <c r="BH859" s="128"/>
      <c r="BI859" s="128"/>
      <c r="BJ859" s="128"/>
      <c r="BK859" s="128"/>
      <c r="BL859" s="128"/>
      <c r="BM859" s="128"/>
      <c r="BN859" s="128"/>
      <c r="BO859" s="128"/>
      <c r="BP859" s="128"/>
      <c r="BQ859" s="128"/>
      <c r="BR859" s="128"/>
      <c r="BS859" s="128"/>
      <c r="BT859" s="128"/>
      <c r="BU859" s="128"/>
      <c r="BV859" s="128"/>
      <c r="BW859" s="128"/>
      <c r="BX859" s="128"/>
      <c r="BY859" s="128"/>
      <c r="BZ859" s="128"/>
      <c r="CA859" s="128"/>
      <c r="CB859" s="128"/>
      <c r="CC859" s="128"/>
      <c r="CD859" s="128"/>
      <c r="CE859" s="128"/>
      <c r="CF859" s="128"/>
      <c r="CG859" s="128"/>
      <c r="CH859" s="128"/>
      <c r="CI859" s="128"/>
      <c r="CJ859" s="128"/>
      <c r="CK859" s="128"/>
      <c r="CL859" s="128"/>
      <c r="CM859" s="128"/>
      <c r="CN859" s="128"/>
      <c r="CO859" s="128"/>
      <c r="CP859" s="128"/>
      <c r="CQ859" s="128"/>
      <c r="CR859" s="128"/>
      <c r="CS859" s="128"/>
      <c r="CT859" s="128"/>
      <c r="CU859" s="128"/>
      <c r="CV859" s="128"/>
      <c r="CW859" s="128"/>
      <c r="CX859" s="128"/>
      <c r="CY859" s="128"/>
      <c r="CZ859" s="128"/>
      <c r="DA859" s="128"/>
      <c r="DB859" s="128"/>
      <c r="DC859" s="128"/>
      <c r="DD859" s="128"/>
      <c r="DE859" s="128"/>
      <c r="DF859" s="128"/>
      <c r="DG859" s="128"/>
      <c r="DH859" s="128"/>
      <c r="DI859" s="128"/>
      <c r="DJ859" s="128"/>
      <c r="DK859" s="128"/>
      <c r="DL859" s="128"/>
      <c r="DM859" s="128"/>
      <c r="DN859" s="128"/>
      <c r="DO859" s="128"/>
      <c r="DP859" s="128"/>
      <c r="DQ859" s="128"/>
      <c r="DR859" s="128"/>
      <c r="DS859" s="128"/>
      <c r="DT859" s="128"/>
      <c r="DU859" s="128"/>
      <c r="DV859" s="128"/>
      <c r="DW859" s="128"/>
      <c r="DX859" s="128"/>
      <c r="DY859" s="128"/>
      <c r="DZ859" s="128"/>
      <c r="EA859" s="128"/>
      <c r="EB859" s="128"/>
    </row>
    <row r="860" spans="10:132">
      <c r="J860" s="128"/>
      <c r="K860" s="128"/>
      <c r="L860" s="128"/>
      <c r="M860" s="128"/>
      <c r="N860" s="128"/>
      <c r="O860" s="128"/>
      <c r="P860" s="128"/>
      <c r="Q860" s="128"/>
      <c r="R860" s="128"/>
      <c r="S860" s="128"/>
      <c r="T860" s="128"/>
      <c r="U860" s="128"/>
      <c r="V860" s="128"/>
      <c r="W860" s="128"/>
      <c r="X860" s="128"/>
      <c r="Y860" s="128"/>
      <c r="Z860" s="128"/>
      <c r="AA860" s="128"/>
      <c r="AB860" s="128"/>
      <c r="AC860" s="128"/>
      <c r="AD860" s="128"/>
      <c r="AE860" s="128"/>
      <c r="AF860" s="128"/>
      <c r="AG860" s="128"/>
      <c r="AH860" s="128"/>
      <c r="AI860" s="128"/>
      <c r="AJ860" s="128"/>
      <c r="AK860" s="128"/>
      <c r="AL860" s="128"/>
      <c r="AM860" s="128"/>
      <c r="AN860" s="128"/>
      <c r="AO860" s="128"/>
      <c r="AP860" s="128"/>
      <c r="AQ860" s="128"/>
      <c r="AR860" s="128"/>
      <c r="AS860" s="128"/>
      <c r="AT860" s="128"/>
      <c r="AU860" s="128"/>
      <c r="AV860" s="128"/>
      <c r="AW860" s="128"/>
      <c r="AX860" s="128"/>
      <c r="AY860" s="128"/>
      <c r="AZ860" s="128"/>
      <c r="BA860" s="128"/>
      <c r="BB860" s="128"/>
      <c r="BC860" s="128"/>
      <c r="BD860" s="128"/>
      <c r="BE860" s="128"/>
      <c r="BF860" s="128"/>
      <c r="BG860" s="128"/>
      <c r="BH860" s="128"/>
      <c r="BI860" s="128"/>
      <c r="BJ860" s="128"/>
      <c r="BK860" s="128"/>
      <c r="BL860" s="128"/>
      <c r="BM860" s="128"/>
      <c r="BN860" s="128"/>
      <c r="BO860" s="128"/>
      <c r="BP860" s="128"/>
      <c r="BQ860" s="128"/>
      <c r="BR860" s="128"/>
      <c r="BS860" s="128"/>
      <c r="BT860" s="128"/>
      <c r="BU860" s="128"/>
      <c r="BV860" s="128"/>
      <c r="BW860" s="128"/>
      <c r="BX860" s="128"/>
      <c r="BY860" s="128"/>
      <c r="BZ860" s="128"/>
      <c r="CA860" s="128"/>
      <c r="CB860" s="128"/>
      <c r="CC860" s="128"/>
      <c r="CD860" s="128"/>
      <c r="CE860" s="128"/>
      <c r="CF860" s="128"/>
      <c r="CG860" s="128"/>
      <c r="CH860" s="128"/>
      <c r="CI860" s="128"/>
      <c r="CJ860" s="128"/>
      <c r="CK860" s="128"/>
      <c r="CL860" s="128"/>
      <c r="CM860" s="128"/>
      <c r="CN860" s="128"/>
      <c r="CO860" s="128"/>
      <c r="CP860" s="128"/>
      <c r="CQ860" s="128"/>
      <c r="CR860" s="128"/>
      <c r="CS860" s="128"/>
      <c r="CT860" s="128"/>
      <c r="CU860" s="128"/>
      <c r="CV860" s="128"/>
      <c r="CW860" s="128"/>
      <c r="CX860" s="128"/>
      <c r="CY860" s="128"/>
      <c r="CZ860" s="128"/>
      <c r="DA860" s="128"/>
      <c r="DB860" s="128"/>
      <c r="DC860" s="128"/>
      <c r="DD860" s="128"/>
      <c r="DE860" s="128"/>
      <c r="DF860" s="128"/>
      <c r="DG860" s="128"/>
      <c r="DH860" s="128"/>
      <c r="DI860" s="128"/>
      <c r="DJ860" s="128"/>
      <c r="DK860" s="128"/>
      <c r="DL860" s="128"/>
      <c r="DM860" s="128"/>
      <c r="DN860" s="128"/>
      <c r="DO860" s="128"/>
      <c r="DP860" s="128"/>
      <c r="DQ860" s="128"/>
      <c r="DR860" s="128"/>
      <c r="DS860" s="128"/>
      <c r="DT860" s="128"/>
      <c r="DU860" s="128"/>
      <c r="DV860" s="128"/>
      <c r="DW860" s="128"/>
      <c r="DX860" s="128"/>
      <c r="DY860" s="128"/>
      <c r="DZ860" s="128"/>
      <c r="EA860" s="128"/>
      <c r="EB860" s="128"/>
    </row>
    <row r="861" spans="10:132">
      <c r="J861" s="128"/>
      <c r="K861" s="128"/>
      <c r="L861" s="128"/>
      <c r="M861" s="128"/>
      <c r="N861" s="128"/>
      <c r="O861" s="128"/>
      <c r="P861" s="128"/>
      <c r="Q861" s="128"/>
      <c r="R861" s="128"/>
      <c r="S861" s="128"/>
      <c r="T861" s="128"/>
      <c r="U861" s="128"/>
      <c r="V861" s="128"/>
      <c r="W861" s="128"/>
      <c r="X861" s="128"/>
      <c r="Y861" s="128"/>
      <c r="Z861" s="128"/>
      <c r="AA861" s="128"/>
      <c r="AB861" s="128"/>
      <c r="AC861" s="128"/>
      <c r="AD861" s="128"/>
      <c r="AE861" s="128"/>
      <c r="AF861" s="128"/>
      <c r="AG861" s="128"/>
      <c r="AH861" s="128"/>
      <c r="AI861" s="128"/>
      <c r="AJ861" s="128"/>
      <c r="AK861" s="128"/>
      <c r="AL861" s="128"/>
      <c r="AM861" s="128"/>
      <c r="AN861" s="128"/>
      <c r="AO861" s="128"/>
      <c r="AP861" s="128"/>
      <c r="AQ861" s="128"/>
      <c r="AR861" s="128"/>
      <c r="AS861" s="128"/>
      <c r="AT861" s="128"/>
      <c r="AU861" s="128"/>
      <c r="AV861" s="128"/>
      <c r="AW861" s="128"/>
      <c r="AX861" s="128"/>
      <c r="AY861" s="128"/>
      <c r="AZ861" s="128"/>
      <c r="BA861" s="128"/>
      <c r="BB861" s="128"/>
      <c r="BC861" s="128"/>
      <c r="BD861" s="128"/>
      <c r="BE861" s="128"/>
      <c r="BF861" s="128"/>
      <c r="BG861" s="128"/>
      <c r="BH861" s="128"/>
      <c r="BI861" s="128"/>
      <c r="BJ861" s="128"/>
      <c r="BK861" s="128"/>
      <c r="BL861" s="128"/>
      <c r="BM861" s="128"/>
      <c r="BN861" s="128"/>
      <c r="BO861" s="128"/>
      <c r="BP861" s="128"/>
      <c r="BQ861" s="128"/>
      <c r="BR861" s="128"/>
      <c r="BS861" s="128"/>
      <c r="BT861" s="128"/>
      <c r="BU861" s="128"/>
      <c r="BV861" s="128"/>
      <c r="BW861" s="128"/>
      <c r="BX861" s="128"/>
      <c r="BY861" s="128"/>
      <c r="BZ861" s="128"/>
      <c r="CA861" s="128"/>
      <c r="CB861" s="128"/>
      <c r="CC861" s="128"/>
      <c r="CD861" s="128"/>
      <c r="CE861" s="128"/>
      <c r="CF861" s="128"/>
      <c r="CG861" s="128"/>
      <c r="CH861" s="128"/>
      <c r="CI861" s="128"/>
      <c r="CJ861" s="128"/>
      <c r="CK861" s="128"/>
      <c r="CL861" s="128"/>
      <c r="CM861" s="128"/>
      <c r="CN861" s="128"/>
      <c r="CO861" s="128"/>
      <c r="CP861" s="128"/>
      <c r="CQ861" s="128"/>
      <c r="CR861" s="128"/>
      <c r="CS861" s="128"/>
      <c r="CT861" s="128"/>
      <c r="CU861" s="128"/>
      <c r="CV861" s="128"/>
      <c r="CW861" s="128"/>
      <c r="CX861" s="128"/>
      <c r="CY861" s="128"/>
      <c r="CZ861" s="128"/>
      <c r="DA861" s="128"/>
      <c r="DB861" s="128"/>
      <c r="DC861" s="128"/>
      <c r="DD861" s="128"/>
      <c r="DE861" s="128"/>
      <c r="DF861" s="128"/>
      <c r="DG861" s="128"/>
      <c r="DH861" s="128"/>
      <c r="DI861" s="128"/>
      <c r="DJ861" s="128"/>
      <c r="DK861" s="128"/>
      <c r="DL861" s="128"/>
      <c r="DM861" s="128"/>
      <c r="DN861" s="128"/>
      <c r="DO861" s="128"/>
      <c r="DP861" s="128"/>
      <c r="DQ861" s="128"/>
      <c r="DR861" s="128"/>
      <c r="DS861" s="128"/>
      <c r="DT861" s="128"/>
      <c r="DU861" s="128"/>
      <c r="DV861" s="128"/>
      <c r="DW861" s="128"/>
      <c r="DX861" s="128"/>
      <c r="DY861" s="128"/>
      <c r="DZ861" s="128"/>
      <c r="EA861" s="128"/>
      <c r="EB861" s="128"/>
    </row>
    <row r="862" spans="10:132">
      <c r="J862" s="128"/>
      <c r="K862" s="128"/>
      <c r="L862" s="128"/>
      <c r="M862" s="128"/>
      <c r="N862" s="128"/>
      <c r="O862" s="128"/>
      <c r="P862" s="128"/>
      <c r="Q862" s="128"/>
      <c r="R862" s="128"/>
      <c r="S862" s="128"/>
      <c r="T862" s="128"/>
      <c r="U862" s="128"/>
      <c r="V862" s="128"/>
      <c r="W862" s="128"/>
      <c r="X862" s="128"/>
      <c r="Y862" s="128"/>
      <c r="Z862" s="128"/>
      <c r="AA862" s="128"/>
      <c r="AB862" s="128"/>
      <c r="AC862" s="128"/>
      <c r="AD862" s="128"/>
      <c r="AE862" s="128"/>
      <c r="AF862" s="128"/>
      <c r="AG862" s="128"/>
      <c r="AH862" s="128"/>
      <c r="AI862" s="128"/>
      <c r="AJ862" s="128"/>
      <c r="AK862" s="128"/>
      <c r="AL862" s="128"/>
      <c r="AM862" s="128"/>
      <c r="AN862" s="128"/>
      <c r="AO862" s="128"/>
      <c r="AP862" s="128"/>
      <c r="AQ862" s="128"/>
      <c r="AR862" s="128"/>
      <c r="AS862" s="128"/>
      <c r="AT862" s="128"/>
      <c r="AU862" s="128"/>
      <c r="AV862" s="128"/>
      <c r="AW862" s="128"/>
      <c r="AX862" s="128"/>
      <c r="AY862" s="128"/>
      <c r="AZ862" s="128"/>
      <c r="BA862" s="128"/>
      <c r="BB862" s="128"/>
      <c r="BC862" s="128"/>
      <c r="BD862" s="128"/>
      <c r="BE862" s="128"/>
      <c r="BF862" s="128"/>
      <c r="BG862" s="128"/>
      <c r="BH862" s="128"/>
      <c r="BI862" s="128"/>
      <c r="BJ862" s="128"/>
      <c r="BK862" s="128"/>
      <c r="BL862" s="128"/>
      <c r="BM862" s="128"/>
      <c r="BN862" s="128"/>
      <c r="BO862" s="128"/>
      <c r="BP862" s="128"/>
      <c r="BQ862" s="128"/>
      <c r="BR862" s="128"/>
      <c r="BS862" s="128"/>
      <c r="BT862" s="128"/>
      <c r="BU862" s="128"/>
      <c r="BV862" s="128"/>
      <c r="BW862" s="128"/>
      <c r="BX862" s="128"/>
      <c r="BY862" s="128"/>
      <c r="BZ862" s="128"/>
      <c r="CA862" s="128"/>
      <c r="CB862" s="128"/>
      <c r="CC862" s="128"/>
      <c r="CD862" s="128"/>
      <c r="CE862" s="128"/>
      <c r="CF862" s="128"/>
      <c r="CG862" s="128"/>
      <c r="CH862" s="128"/>
      <c r="CI862" s="128"/>
      <c r="CJ862" s="128"/>
      <c r="CK862" s="128"/>
      <c r="CL862" s="128"/>
      <c r="CM862" s="128"/>
      <c r="CN862" s="128"/>
      <c r="CO862" s="128"/>
      <c r="CP862" s="128"/>
      <c r="CQ862" s="128"/>
      <c r="CR862" s="128"/>
      <c r="CS862" s="128"/>
      <c r="CT862" s="128"/>
      <c r="CU862" s="128"/>
      <c r="CV862" s="128"/>
      <c r="CW862" s="128"/>
      <c r="CX862" s="128"/>
      <c r="CY862" s="128"/>
      <c r="CZ862" s="128"/>
      <c r="DA862" s="128"/>
      <c r="DB862" s="128"/>
      <c r="DC862" s="128"/>
      <c r="DD862" s="128"/>
      <c r="DE862" s="128"/>
      <c r="DF862" s="128"/>
      <c r="DG862" s="128"/>
      <c r="DH862" s="128"/>
      <c r="DI862" s="128"/>
      <c r="DJ862" s="128"/>
      <c r="DK862" s="128"/>
      <c r="DL862" s="128"/>
      <c r="DM862" s="128"/>
      <c r="DN862" s="128"/>
      <c r="DO862" s="128"/>
      <c r="DP862" s="128"/>
      <c r="DQ862" s="128"/>
      <c r="DR862" s="128"/>
      <c r="DS862" s="128"/>
      <c r="DT862" s="128"/>
      <c r="DU862" s="128"/>
      <c r="DV862" s="128"/>
      <c r="DW862" s="128"/>
      <c r="DX862" s="128"/>
      <c r="DY862" s="128"/>
      <c r="DZ862" s="128"/>
      <c r="EA862" s="128"/>
      <c r="EB862" s="128"/>
    </row>
    <row r="863" spans="10:132">
      <c r="J863" s="128"/>
      <c r="K863" s="128"/>
      <c r="L863" s="128"/>
      <c r="M863" s="128"/>
      <c r="N863" s="128"/>
      <c r="O863" s="128"/>
      <c r="P863" s="128"/>
      <c r="Q863" s="128"/>
      <c r="R863" s="128"/>
      <c r="S863" s="128"/>
      <c r="T863" s="128"/>
      <c r="U863" s="128"/>
      <c r="V863" s="128"/>
      <c r="W863" s="128"/>
      <c r="X863" s="128"/>
      <c r="Y863" s="128"/>
      <c r="Z863" s="128"/>
      <c r="AA863" s="128"/>
      <c r="AB863" s="128"/>
      <c r="AC863" s="128"/>
      <c r="AD863" s="128"/>
      <c r="AE863" s="128"/>
      <c r="AF863" s="128"/>
      <c r="AG863" s="128"/>
      <c r="AH863" s="128"/>
      <c r="AI863" s="128"/>
      <c r="AJ863" s="128"/>
      <c r="AK863" s="128"/>
      <c r="AL863" s="128"/>
      <c r="AM863" s="128"/>
      <c r="AN863" s="128"/>
      <c r="AO863" s="128"/>
      <c r="AP863" s="128"/>
      <c r="AQ863" s="128"/>
      <c r="AR863" s="128"/>
      <c r="AS863" s="128"/>
      <c r="AT863" s="128"/>
      <c r="AU863" s="128"/>
      <c r="AV863" s="128"/>
      <c r="AW863" s="128"/>
      <c r="AX863" s="128"/>
      <c r="AY863" s="128"/>
      <c r="AZ863" s="128"/>
      <c r="BA863" s="128"/>
      <c r="BB863" s="128"/>
      <c r="BC863" s="128"/>
      <c r="BD863" s="128"/>
      <c r="BE863" s="128"/>
      <c r="BF863" s="128"/>
      <c r="BG863" s="128"/>
      <c r="BH863" s="128"/>
      <c r="BI863" s="128"/>
      <c r="BJ863" s="128"/>
      <c r="BK863" s="128"/>
      <c r="BL863" s="128"/>
      <c r="BM863" s="128"/>
      <c r="BN863" s="128"/>
      <c r="BO863" s="128"/>
      <c r="BP863" s="128"/>
      <c r="BQ863" s="128"/>
      <c r="BR863" s="128"/>
      <c r="BS863" s="128"/>
      <c r="BT863" s="128"/>
      <c r="BU863" s="128"/>
      <c r="BV863" s="128"/>
      <c r="BW863" s="128"/>
      <c r="BX863" s="128"/>
      <c r="BY863" s="128"/>
      <c r="BZ863" s="128"/>
      <c r="CA863" s="128"/>
      <c r="CB863" s="128"/>
      <c r="CC863" s="128"/>
      <c r="CD863" s="128"/>
      <c r="CE863" s="128"/>
      <c r="CF863" s="128"/>
      <c r="CG863" s="128"/>
      <c r="CH863" s="128"/>
      <c r="CI863" s="128"/>
      <c r="CJ863" s="128"/>
      <c r="CK863" s="128"/>
      <c r="CL863" s="128"/>
      <c r="CM863" s="128"/>
      <c r="CN863" s="128"/>
      <c r="CO863" s="128"/>
      <c r="CP863" s="128"/>
      <c r="CQ863" s="128"/>
      <c r="CR863" s="128"/>
      <c r="CS863" s="128"/>
      <c r="CT863" s="128"/>
      <c r="CU863" s="128"/>
      <c r="CV863" s="128"/>
      <c r="CW863" s="128"/>
      <c r="CX863" s="128"/>
      <c r="CY863" s="128"/>
      <c r="CZ863" s="128"/>
      <c r="DA863" s="128"/>
      <c r="DB863" s="128"/>
      <c r="DC863" s="128"/>
      <c r="DD863" s="128"/>
      <c r="DE863" s="128"/>
      <c r="DF863" s="128"/>
      <c r="DG863" s="128"/>
      <c r="DH863" s="128"/>
      <c r="DI863" s="128"/>
      <c r="DJ863" s="128"/>
      <c r="DK863" s="128"/>
      <c r="DL863" s="128"/>
      <c r="DM863" s="128"/>
      <c r="DN863" s="128"/>
      <c r="DO863" s="128"/>
      <c r="DP863" s="128"/>
      <c r="DQ863" s="128"/>
      <c r="DR863" s="128"/>
      <c r="DS863" s="128"/>
      <c r="DT863" s="128"/>
      <c r="DU863" s="128"/>
      <c r="DV863" s="128"/>
      <c r="DW863" s="128"/>
      <c r="DX863" s="128"/>
      <c r="DY863" s="128"/>
      <c r="DZ863" s="128"/>
      <c r="EA863" s="128"/>
      <c r="EB863" s="128"/>
    </row>
    <row r="864" spans="10:132">
      <c r="J864" s="128"/>
      <c r="K864" s="128"/>
      <c r="L864" s="128"/>
      <c r="M864" s="128"/>
      <c r="N864" s="128"/>
      <c r="O864" s="128"/>
      <c r="P864" s="128"/>
      <c r="Q864" s="128"/>
      <c r="R864" s="128"/>
      <c r="S864" s="128"/>
      <c r="T864" s="128"/>
      <c r="U864" s="128"/>
      <c r="V864" s="128"/>
      <c r="W864" s="128"/>
      <c r="X864" s="128"/>
      <c r="Y864" s="128"/>
      <c r="Z864" s="128"/>
      <c r="AA864" s="128"/>
      <c r="AB864" s="128"/>
      <c r="AC864" s="128"/>
      <c r="AD864" s="128"/>
      <c r="AE864" s="128"/>
      <c r="AF864" s="128"/>
      <c r="AG864" s="128"/>
      <c r="AH864" s="128"/>
      <c r="AI864" s="128"/>
      <c r="AJ864" s="128"/>
      <c r="AK864" s="128"/>
      <c r="AL864" s="128"/>
      <c r="AM864" s="128"/>
      <c r="AN864" s="128"/>
      <c r="AO864" s="128"/>
      <c r="AP864" s="128"/>
      <c r="AQ864" s="128"/>
      <c r="AR864" s="128"/>
      <c r="AS864" s="128"/>
      <c r="AT864" s="128"/>
      <c r="AU864" s="128"/>
      <c r="AV864" s="128"/>
      <c r="AW864" s="128"/>
      <c r="AX864" s="128"/>
      <c r="AY864" s="128"/>
      <c r="AZ864" s="128"/>
      <c r="BA864" s="128"/>
      <c r="BB864" s="128"/>
      <c r="BC864" s="128"/>
      <c r="BD864" s="128"/>
      <c r="BE864" s="128"/>
      <c r="BF864" s="128"/>
      <c r="BG864" s="128"/>
      <c r="BH864" s="128"/>
      <c r="BI864" s="128"/>
      <c r="BJ864" s="128"/>
      <c r="BK864" s="128"/>
      <c r="BL864" s="128"/>
      <c r="BM864" s="128"/>
      <c r="BN864" s="128"/>
      <c r="BO864" s="128"/>
      <c r="BP864" s="128"/>
      <c r="BQ864" s="128"/>
      <c r="BR864" s="128"/>
      <c r="BS864" s="128"/>
      <c r="BT864" s="128"/>
      <c r="BU864" s="128"/>
      <c r="BV864" s="128"/>
      <c r="BW864" s="128"/>
      <c r="BX864" s="128"/>
      <c r="BY864" s="128"/>
      <c r="BZ864" s="128"/>
      <c r="CA864" s="128"/>
      <c r="CB864" s="128"/>
      <c r="CC864" s="128"/>
      <c r="CD864" s="128"/>
      <c r="CE864" s="128"/>
      <c r="CF864" s="128"/>
      <c r="CG864" s="128"/>
      <c r="CH864" s="128"/>
      <c r="CI864" s="128"/>
      <c r="CJ864" s="128"/>
      <c r="CK864" s="128"/>
      <c r="CL864" s="128"/>
      <c r="CM864" s="128"/>
      <c r="CN864" s="128"/>
      <c r="CO864" s="128"/>
      <c r="CP864" s="128"/>
      <c r="CQ864" s="128"/>
      <c r="CR864" s="128"/>
      <c r="CS864" s="128"/>
      <c r="CT864" s="128"/>
      <c r="CU864" s="128"/>
      <c r="CV864" s="128"/>
      <c r="CW864" s="128"/>
      <c r="CX864" s="128"/>
      <c r="CY864" s="128"/>
      <c r="CZ864" s="128"/>
      <c r="DA864" s="128"/>
      <c r="DB864" s="128"/>
      <c r="DC864" s="128"/>
      <c r="DD864" s="128"/>
      <c r="DE864" s="128"/>
      <c r="DF864" s="128"/>
      <c r="DG864" s="128"/>
      <c r="DH864" s="128"/>
      <c r="DI864" s="128"/>
      <c r="DJ864" s="128"/>
      <c r="DK864" s="128"/>
      <c r="DL864" s="128"/>
      <c r="DM864" s="128"/>
      <c r="DN864" s="128"/>
      <c r="DO864" s="128"/>
      <c r="DP864" s="128"/>
      <c r="DQ864" s="128"/>
      <c r="DR864" s="128"/>
      <c r="DS864" s="128"/>
      <c r="DT864" s="128"/>
      <c r="DU864" s="128"/>
      <c r="DV864" s="128"/>
      <c r="DW864" s="128"/>
      <c r="DX864" s="128"/>
      <c r="DY864" s="128"/>
      <c r="DZ864" s="128"/>
      <c r="EA864" s="128"/>
      <c r="EB864" s="128"/>
    </row>
    <row r="865" spans="10:132">
      <c r="J865" s="128"/>
      <c r="K865" s="128"/>
      <c r="L865" s="128"/>
      <c r="M865" s="128"/>
      <c r="N865" s="128"/>
      <c r="O865" s="128"/>
      <c r="P865" s="128"/>
      <c r="Q865" s="128"/>
      <c r="R865" s="128"/>
      <c r="S865" s="128"/>
      <c r="T865" s="128"/>
      <c r="U865" s="128"/>
      <c r="V865" s="128"/>
      <c r="W865" s="128"/>
      <c r="X865" s="128"/>
      <c r="Y865" s="128"/>
      <c r="Z865" s="128"/>
      <c r="AA865" s="128"/>
      <c r="AB865" s="128"/>
      <c r="AC865" s="128"/>
      <c r="AD865" s="128"/>
      <c r="AE865" s="128"/>
      <c r="AF865" s="128"/>
      <c r="AG865" s="128"/>
      <c r="AH865" s="128"/>
      <c r="AI865" s="128"/>
      <c r="AJ865" s="128"/>
      <c r="AK865" s="128"/>
      <c r="AL865" s="128"/>
      <c r="AM865" s="128"/>
      <c r="AN865" s="128"/>
      <c r="AO865" s="128"/>
      <c r="AP865" s="128"/>
      <c r="AQ865" s="128"/>
      <c r="AR865" s="128"/>
      <c r="AS865" s="128"/>
      <c r="AT865" s="128"/>
      <c r="AU865" s="128"/>
      <c r="AV865" s="128"/>
      <c r="AW865" s="128"/>
      <c r="AX865" s="128"/>
      <c r="AY865" s="128"/>
      <c r="AZ865" s="128"/>
      <c r="BA865" s="128"/>
      <c r="BB865" s="128"/>
      <c r="BC865" s="128"/>
      <c r="BD865" s="128"/>
      <c r="BE865" s="128"/>
      <c r="BF865" s="128"/>
      <c r="BG865" s="128"/>
      <c r="BH865" s="128"/>
      <c r="BI865" s="128"/>
      <c r="BJ865" s="128"/>
      <c r="BK865" s="128"/>
      <c r="BL865" s="128"/>
      <c r="BM865" s="128"/>
      <c r="BN865" s="128"/>
      <c r="BO865" s="128"/>
      <c r="BP865" s="128"/>
      <c r="BQ865" s="128"/>
      <c r="BR865" s="128"/>
      <c r="BS865" s="128"/>
      <c r="BT865" s="128"/>
      <c r="BU865" s="128"/>
      <c r="BV865" s="128"/>
      <c r="BW865" s="128"/>
      <c r="BX865" s="128"/>
      <c r="BY865" s="128"/>
      <c r="BZ865" s="128"/>
      <c r="CA865" s="128"/>
      <c r="CB865" s="128"/>
      <c r="CC865" s="128"/>
      <c r="CD865" s="128"/>
      <c r="CE865" s="128"/>
      <c r="CF865" s="128"/>
      <c r="CG865" s="128"/>
      <c r="CH865" s="128"/>
      <c r="CI865" s="128"/>
      <c r="CJ865" s="128"/>
      <c r="CK865" s="128"/>
      <c r="CL865" s="128"/>
      <c r="CM865" s="128"/>
      <c r="CN865" s="128"/>
      <c r="CO865" s="128"/>
      <c r="CP865" s="128"/>
      <c r="CQ865" s="128"/>
      <c r="CR865" s="128"/>
      <c r="CS865" s="128"/>
      <c r="CT865" s="128"/>
      <c r="CU865" s="128"/>
      <c r="CV865" s="128"/>
      <c r="CW865" s="128"/>
      <c r="CX865" s="128"/>
      <c r="CY865" s="128"/>
      <c r="CZ865" s="128"/>
      <c r="DA865" s="128"/>
      <c r="DB865" s="128"/>
      <c r="DC865" s="128"/>
      <c r="DD865" s="128"/>
      <c r="DE865" s="128"/>
      <c r="DF865" s="128"/>
      <c r="DG865" s="128"/>
      <c r="DH865" s="128"/>
      <c r="DI865" s="128"/>
      <c r="DJ865" s="128"/>
      <c r="DK865" s="128"/>
      <c r="DL865" s="128"/>
      <c r="DM865" s="128"/>
      <c r="DN865" s="128"/>
      <c r="DO865" s="128"/>
      <c r="DP865" s="128"/>
      <c r="DQ865" s="128"/>
      <c r="DR865" s="128"/>
      <c r="DS865" s="128"/>
      <c r="DT865" s="128"/>
      <c r="DU865" s="128"/>
      <c r="DV865" s="128"/>
      <c r="DW865" s="128"/>
      <c r="DX865" s="128"/>
      <c r="DY865" s="128"/>
      <c r="DZ865" s="128"/>
      <c r="EA865" s="128"/>
      <c r="EB865" s="128"/>
    </row>
    <row r="866" spans="10:132">
      <c r="J866" s="128"/>
      <c r="K866" s="128"/>
      <c r="L866" s="128"/>
      <c r="M866" s="128"/>
      <c r="N866" s="128"/>
      <c r="O866" s="128"/>
      <c r="P866" s="128"/>
      <c r="Q866" s="128"/>
      <c r="R866" s="128"/>
      <c r="S866" s="128"/>
      <c r="T866" s="128"/>
      <c r="U866" s="128"/>
      <c r="V866" s="128"/>
      <c r="W866" s="128"/>
      <c r="X866" s="128"/>
      <c r="Y866" s="128"/>
      <c r="Z866" s="128"/>
      <c r="AA866" s="128"/>
      <c r="AB866" s="128"/>
      <c r="AC866" s="128"/>
      <c r="AD866" s="128"/>
      <c r="AE866" s="128"/>
      <c r="AF866" s="128"/>
      <c r="AG866" s="128"/>
      <c r="AH866" s="128"/>
      <c r="AI866" s="128"/>
      <c r="AJ866" s="128"/>
      <c r="AK866" s="128"/>
      <c r="AL866" s="128"/>
      <c r="AM866" s="128"/>
      <c r="AN866" s="128"/>
      <c r="AO866" s="128"/>
      <c r="AP866" s="128"/>
      <c r="AQ866" s="128"/>
      <c r="AR866" s="128"/>
      <c r="AS866" s="128"/>
      <c r="AT866" s="128"/>
      <c r="AU866" s="128"/>
      <c r="AV866" s="128"/>
      <c r="AW866" s="128"/>
      <c r="AX866" s="128"/>
      <c r="AY866" s="128"/>
      <c r="AZ866" s="128"/>
      <c r="BA866" s="128"/>
      <c r="BB866" s="128"/>
      <c r="BC866" s="128"/>
      <c r="BD866" s="128"/>
      <c r="BE866" s="128"/>
      <c r="BF866" s="128"/>
      <c r="BG866" s="128"/>
      <c r="BH866" s="128"/>
      <c r="BI866" s="128"/>
      <c r="BJ866" s="128"/>
      <c r="BK866" s="128"/>
      <c r="BL866" s="128"/>
      <c r="BM866" s="128"/>
      <c r="BN866" s="128"/>
      <c r="BO866" s="128"/>
      <c r="BP866" s="128"/>
      <c r="BQ866" s="128"/>
      <c r="BR866" s="128"/>
      <c r="BS866" s="128"/>
      <c r="BT866" s="128"/>
      <c r="BU866" s="128"/>
      <c r="BV866" s="128"/>
      <c r="BW866" s="128"/>
      <c r="BX866" s="128"/>
      <c r="BY866" s="128"/>
      <c r="BZ866" s="128"/>
      <c r="CA866" s="128"/>
      <c r="CB866" s="128"/>
      <c r="CC866" s="128"/>
      <c r="CD866" s="128"/>
      <c r="CE866" s="128"/>
      <c r="CF866" s="128"/>
      <c r="CG866" s="128"/>
      <c r="CH866" s="128"/>
      <c r="CI866" s="128"/>
      <c r="CJ866" s="128"/>
      <c r="CK866" s="128"/>
      <c r="CL866" s="128"/>
      <c r="CM866" s="128"/>
      <c r="CN866" s="128"/>
      <c r="CO866" s="128"/>
      <c r="CP866" s="128"/>
      <c r="CQ866" s="128"/>
      <c r="CR866" s="128"/>
      <c r="CS866" s="128"/>
      <c r="CT866" s="128"/>
      <c r="CU866" s="128"/>
      <c r="CV866" s="128"/>
      <c r="CW866" s="128"/>
      <c r="CX866" s="128"/>
      <c r="CY866" s="128"/>
      <c r="CZ866" s="128"/>
      <c r="DA866" s="128"/>
      <c r="DB866" s="128"/>
      <c r="DC866" s="128"/>
      <c r="DD866" s="128"/>
      <c r="DE866" s="128"/>
      <c r="DF866" s="128"/>
      <c r="DG866" s="128"/>
      <c r="DH866" s="128"/>
      <c r="DI866" s="128"/>
      <c r="DJ866" s="128"/>
      <c r="DK866" s="128"/>
      <c r="DL866" s="128"/>
      <c r="DM866" s="128"/>
      <c r="DN866" s="128"/>
      <c r="DO866" s="128"/>
      <c r="DP866" s="128"/>
      <c r="DQ866" s="128"/>
      <c r="DR866" s="128"/>
      <c r="DS866" s="128"/>
      <c r="DT866" s="128"/>
      <c r="DU866" s="128"/>
      <c r="DV866" s="128"/>
      <c r="DW866" s="128"/>
      <c r="DX866" s="128"/>
      <c r="DY866" s="128"/>
      <c r="DZ866" s="128"/>
      <c r="EA866" s="128"/>
      <c r="EB866" s="128"/>
    </row>
    <row r="867" spans="10:132">
      <c r="J867" s="128"/>
      <c r="K867" s="128"/>
      <c r="L867" s="128"/>
      <c r="M867" s="128"/>
      <c r="N867" s="128"/>
      <c r="O867" s="128"/>
      <c r="P867" s="128"/>
      <c r="Q867" s="128"/>
      <c r="R867" s="128"/>
      <c r="S867" s="128"/>
      <c r="T867" s="128"/>
      <c r="U867" s="128"/>
      <c r="V867" s="128"/>
      <c r="W867" s="128"/>
      <c r="X867" s="128"/>
      <c r="Y867" s="128"/>
      <c r="Z867" s="128"/>
      <c r="AA867" s="128"/>
      <c r="AB867" s="128"/>
      <c r="AC867" s="128"/>
      <c r="AD867" s="128"/>
      <c r="AE867" s="128"/>
      <c r="AF867" s="128"/>
      <c r="AG867" s="128"/>
      <c r="AH867" s="128"/>
      <c r="AI867" s="128"/>
      <c r="AJ867" s="128"/>
      <c r="AK867" s="128"/>
      <c r="AL867" s="128"/>
      <c r="AM867" s="128"/>
      <c r="AN867" s="128"/>
      <c r="AO867" s="128"/>
      <c r="AP867" s="128"/>
      <c r="AQ867" s="128"/>
      <c r="AR867" s="128"/>
      <c r="AS867" s="128"/>
      <c r="AT867" s="128"/>
      <c r="AU867" s="128"/>
      <c r="AV867" s="128"/>
      <c r="AW867" s="128"/>
      <c r="AX867" s="128"/>
      <c r="AY867" s="128"/>
      <c r="AZ867" s="128"/>
      <c r="BA867" s="128"/>
      <c r="BB867" s="128"/>
      <c r="BC867" s="128"/>
      <c r="BD867" s="128"/>
      <c r="BE867" s="128"/>
      <c r="BF867" s="128"/>
      <c r="BG867" s="128"/>
      <c r="BH867" s="128"/>
      <c r="BI867" s="128"/>
      <c r="BJ867" s="128"/>
      <c r="BK867" s="128"/>
      <c r="BL867" s="128"/>
      <c r="BM867" s="128"/>
      <c r="BN867" s="128"/>
      <c r="BO867" s="128"/>
      <c r="BP867" s="128"/>
      <c r="BQ867" s="128"/>
      <c r="BR867" s="128"/>
      <c r="BS867" s="128"/>
      <c r="BT867" s="128"/>
      <c r="BU867" s="128"/>
      <c r="BV867" s="128"/>
      <c r="BW867" s="128"/>
      <c r="BX867" s="128"/>
      <c r="BY867" s="128"/>
      <c r="BZ867" s="128"/>
      <c r="CA867" s="128"/>
      <c r="CB867" s="128"/>
      <c r="CC867" s="128"/>
      <c r="CD867" s="128"/>
      <c r="CE867" s="128"/>
      <c r="CF867" s="128"/>
      <c r="CG867" s="128"/>
      <c r="CH867" s="128"/>
      <c r="CI867" s="128"/>
      <c r="CJ867" s="128"/>
      <c r="CK867" s="128"/>
      <c r="CL867" s="128"/>
      <c r="CM867" s="128"/>
      <c r="CN867" s="128"/>
      <c r="CO867" s="128"/>
      <c r="CP867" s="128"/>
      <c r="CQ867" s="128"/>
      <c r="CR867" s="128"/>
      <c r="CS867" s="128"/>
      <c r="CT867" s="128"/>
      <c r="CU867" s="128"/>
      <c r="CV867" s="128"/>
      <c r="CW867" s="128"/>
      <c r="CX867" s="128"/>
      <c r="CY867" s="128"/>
      <c r="CZ867" s="128"/>
      <c r="DA867" s="128"/>
      <c r="DB867" s="128"/>
      <c r="DC867" s="128"/>
      <c r="DD867" s="128"/>
      <c r="DE867" s="128"/>
      <c r="DF867" s="128"/>
      <c r="DG867" s="128"/>
      <c r="DH867" s="128"/>
      <c r="DI867" s="128"/>
      <c r="DJ867" s="128"/>
      <c r="DK867" s="128"/>
      <c r="DL867" s="128"/>
      <c r="DM867" s="128"/>
      <c r="DN867" s="128"/>
      <c r="DO867" s="128"/>
      <c r="DP867" s="128"/>
      <c r="DQ867" s="128"/>
      <c r="DR867" s="128"/>
      <c r="DS867" s="128"/>
      <c r="DT867" s="128"/>
      <c r="DU867" s="128"/>
      <c r="DV867" s="128"/>
      <c r="DW867" s="128"/>
      <c r="DX867" s="128"/>
      <c r="DY867" s="128"/>
      <c r="DZ867" s="128"/>
      <c r="EA867" s="128"/>
      <c r="EB867" s="128"/>
    </row>
    <row r="868" spans="10:132">
      <c r="J868" s="128"/>
      <c r="K868" s="128"/>
      <c r="L868" s="128"/>
      <c r="M868" s="128"/>
      <c r="N868" s="128"/>
      <c r="O868" s="128"/>
      <c r="P868" s="128"/>
      <c r="Q868" s="128"/>
      <c r="R868" s="128"/>
      <c r="S868" s="128"/>
      <c r="T868" s="128"/>
      <c r="U868" s="128"/>
      <c r="V868" s="128"/>
      <c r="W868" s="128"/>
      <c r="X868" s="128"/>
      <c r="Y868" s="128"/>
      <c r="Z868" s="128"/>
      <c r="AA868" s="128"/>
      <c r="AB868" s="128"/>
      <c r="AC868" s="128"/>
      <c r="AD868" s="128"/>
      <c r="AE868" s="128"/>
      <c r="AF868" s="128"/>
      <c r="AG868" s="128"/>
      <c r="AH868" s="128"/>
      <c r="AI868" s="128"/>
      <c r="AJ868" s="128"/>
      <c r="AK868" s="128"/>
      <c r="AL868" s="128"/>
      <c r="AM868" s="128"/>
      <c r="AN868" s="128"/>
      <c r="AO868" s="128"/>
      <c r="AP868" s="128"/>
      <c r="AQ868" s="128"/>
      <c r="AR868" s="128"/>
      <c r="AS868" s="128"/>
      <c r="AT868" s="128"/>
      <c r="AU868" s="128"/>
      <c r="AV868" s="128"/>
      <c r="AW868" s="128"/>
      <c r="AX868" s="128"/>
      <c r="AY868" s="128"/>
      <c r="AZ868" s="128"/>
      <c r="BA868" s="128"/>
      <c r="BB868" s="128"/>
      <c r="BC868" s="128"/>
      <c r="BD868" s="128"/>
      <c r="BE868" s="128"/>
      <c r="BF868" s="128"/>
      <c r="BG868" s="128"/>
      <c r="BH868" s="128"/>
      <c r="BI868" s="128"/>
      <c r="BJ868" s="128"/>
      <c r="BK868" s="128"/>
      <c r="BL868" s="128"/>
      <c r="BM868" s="128"/>
      <c r="BN868" s="128"/>
      <c r="BO868" s="128"/>
      <c r="BP868" s="128"/>
      <c r="BQ868" s="128"/>
      <c r="BR868" s="128"/>
      <c r="BS868" s="128"/>
      <c r="BT868" s="128"/>
      <c r="BU868" s="128"/>
      <c r="BV868" s="128"/>
      <c r="BW868" s="128"/>
      <c r="BX868" s="128"/>
      <c r="BY868" s="128"/>
      <c r="BZ868" s="128"/>
      <c r="CA868" s="128"/>
      <c r="CB868" s="128"/>
      <c r="CC868" s="128"/>
      <c r="CD868" s="128"/>
      <c r="CE868" s="128"/>
      <c r="CF868" s="128"/>
      <c r="CG868" s="128"/>
      <c r="CH868" s="128"/>
      <c r="CI868" s="128"/>
      <c r="CJ868" s="128"/>
      <c r="CK868" s="128"/>
      <c r="CL868" s="128"/>
      <c r="CM868" s="128"/>
      <c r="CN868" s="128"/>
      <c r="CO868" s="128"/>
      <c r="CP868" s="128"/>
      <c r="CQ868" s="128"/>
      <c r="CR868" s="128"/>
      <c r="CS868" s="128"/>
      <c r="CT868" s="128"/>
      <c r="CU868" s="128"/>
      <c r="CV868" s="128"/>
      <c r="CW868" s="128"/>
      <c r="CX868" s="128"/>
      <c r="CY868" s="128"/>
      <c r="CZ868" s="128"/>
      <c r="DA868" s="128"/>
      <c r="DB868" s="128"/>
      <c r="DC868" s="128"/>
      <c r="DD868" s="128"/>
      <c r="DE868" s="128"/>
      <c r="DF868" s="128"/>
      <c r="DG868" s="128"/>
      <c r="DH868" s="128"/>
      <c r="DI868" s="128"/>
      <c r="DJ868" s="128"/>
      <c r="DK868" s="128"/>
      <c r="DL868" s="128"/>
      <c r="DM868" s="128"/>
      <c r="DN868" s="128"/>
      <c r="DO868" s="128"/>
      <c r="DP868" s="128"/>
      <c r="DQ868" s="128"/>
      <c r="DR868" s="128"/>
      <c r="DS868" s="128"/>
      <c r="DT868" s="128"/>
      <c r="DU868" s="128"/>
      <c r="DV868" s="128"/>
      <c r="DW868" s="128"/>
      <c r="DX868" s="128"/>
      <c r="DY868" s="128"/>
      <c r="DZ868" s="128"/>
      <c r="EA868" s="128"/>
      <c r="EB868" s="128"/>
    </row>
    <row r="869" spans="10:132">
      <c r="J869" s="128"/>
      <c r="K869" s="128"/>
      <c r="L869" s="128"/>
      <c r="M869" s="128"/>
      <c r="N869" s="128"/>
      <c r="O869" s="128"/>
      <c r="P869" s="128"/>
      <c r="Q869" s="128"/>
      <c r="R869" s="128"/>
      <c r="S869" s="128"/>
      <c r="T869" s="128"/>
      <c r="U869" s="128"/>
      <c r="V869" s="128"/>
      <c r="W869" s="128"/>
      <c r="X869" s="128"/>
      <c r="Y869" s="128"/>
      <c r="Z869" s="128"/>
      <c r="AA869" s="128"/>
      <c r="AB869" s="128"/>
      <c r="AC869" s="128"/>
      <c r="AD869" s="128"/>
      <c r="AE869" s="128"/>
      <c r="AF869" s="128"/>
      <c r="AG869" s="128"/>
      <c r="AH869" s="128"/>
      <c r="AI869" s="128"/>
      <c r="AJ869" s="128"/>
      <c r="AK869" s="128"/>
      <c r="AL869" s="128"/>
      <c r="AM869" s="128"/>
      <c r="AN869" s="128"/>
      <c r="AO869" s="128"/>
      <c r="AP869" s="128"/>
      <c r="AQ869" s="128"/>
      <c r="AR869" s="128"/>
      <c r="AS869" s="128"/>
      <c r="AT869" s="128"/>
      <c r="AU869" s="128"/>
      <c r="AV869" s="128"/>
      <c r="AW869" s="128"/>
      <c r="AX869" s="128"/>
      <c r="AY869" s="128"/>
      <c r="AZ869" s="128"/>
      <c r="BA869" s="128"/>
      <c r="BB869" s="128"/>
      <c r="BC869" s="128"/>
      <c r="BD869" s="128"/>
      <c r="BE869" s="128"/>
      <c r="BF869" s="128"/>
      <c r="BG869" s="128"/>
      <c r="BH869" s="128"/>
      <c r="BI869" s="128"/>
      <c r="BJ869" s="128"/>
      <c r="BK869" s="128"/>
      <c r="BL869" s="128"/>
      <c r="BM869" s="128"/>
      <c r="BN869" s="128"/>
      <c r="BO869" s="128"/>
      <c r="BP869" s="128"/>
      <c r="BQ869" s="128"/>
      <c r="BR869" s="128"/>
      <c r="BS869" s="128"/>
      <c r="BT869" s="128"/>
      <c r="BU869" s="128"/>
      <c r="BV869" s="128"/>
      <c r="BW869" s="128"/>
      <c r="BX869" s="128"/>
      <c r="BY869" s="128"/>
      <c r="BZ869" s="128"/>
      <c r="CA869" s="128"/>
      <c r="CB869" s="128"/>
      <c r="CC869" s="128"/>
      <c r="CD869" s="128"/>
      <c r="CE869" s="128"/>
      <c r="CF869" s="128"/>
      <c r="CG869" s="128"/>
      <c r="CH869" s="128"/>
      <c r="CI869" s="128"/>
      <c r="CJ869" s="128"/>
      <c r="CK869" s="128"/>
      <c r="CL869" s="128"/>
      <c r="CM869" s="128"/>
      <c r="CN869" s="128"/>
      <c r="CO869" s="128"/>
      <c r="CP869" s="128"/>
      <c r="CQ869" s="128"/>
      <c r="CR869" s="128"/>
      <c r="CS869" s="128"/>
      <c r="CT869" s="128"/>
      <c r="CU869" s="128"/>
      <c r="CV869" s="128"/>
      <c r="CW869" s="128"/>
      <c r="CX869" s="128"/>
      <c r="CY869" s="128"/>
      <c r="CZ869" s="128"/>
      <c r="DA869" s="128"/>
      <c r="DB869" s="128"/>
      <c r="DC869" s="128"/>
      <c r="DD869" s="128"/>
      <c r="DE869" s="128"/>
      <c r="DF869" s="128"/>
      <c r="DG869" s="128"/>
      <c r="DH869" s="128"/>
      <c r="DI869" s="128"/>
      <c r="DJ869" s="128"/>
      <c r="DK869" s="128"/>
      <c r="DL869" s="128"/>
      <c r="DM869" s="128"/>
      <c r="DN869" s="128"/>
      <c r="DO869" s="128"/>
      <c r="DP869" s="128"/>
      <c r="DQ869" s="128"/>
      <c r="DR869" s="128"/>
      <c r="DS869" s="128"/>
      <c r="DT869" s="128"/>
      <c r="DU869" s="128"/>
      <c r="DV869" s="128"/>
      <c r="DW869" s="128"/>
      <c r="DX869" s="128"/>
      <c r="DY869" s="128"/>
      <c r="DZ869" s="128"/>
      <c r="EA869" s="128"/>
      <c r="EB869" s="128"/>
    </row>
    <row r="870" spans="10:132">
      <c r="J870" s="128"/>
      <c r="K870" s="128"/>
      <c r="L870" s="128"/>
      <c r="M870" s="128"/>
      <c r="N870" s="128"/>
      <c r="O870" s="128"/>
      <c r="P870" s="128"/>
      <c r="Q870" s="128"/>
      <c r="R870" s="128"/>
      <c r="S870" s="128"/>
      <c r="T870" s="128"/>
      <c r="U870" s="128"/>
      <c r="V870" s="128"/>
      <c r="W870" s="128"/>
      <c r="X870" s="128"/>
      <c r="Y870" s="128"/>
      <c r="Z870" s="128"/>
      <c r="AA870" s="128"/>
      <c r="AB870" s="128"/>
      <c r="AC870" s="128"/>
      <c r="AD870" s="128"/>
      <c r="AE870" s="128"/>
      <c r="AF870" s="128"/>
      <c r="AG870" s="128"/>
      <c r="AH870" s="128"/>
      <c r="AI870" s="128"/>
      <c r="AJ870" s="128"/>
      <c r="AK870" s="128"/>
      <c r="AL870" s="128"/>
      <c r="AM870" s="128"/>
      <c r="AN870" s="128"/>
      <c r="AO870" s="128"/>
      <c r="AP870" s="128"/>
      <c r="AQ870" s="128"/>
      <c r="AR870" s="128"/>
      <c r="AS870" s="128"/>
      <c r="AT870" s="128"/>
      <c r="AU870" s="128"/>
      <c r="AV870" s="128"/>
      <c r="AW870" s="128"/>
      <c r="AX870" s="128"/>
      <c r="AY870" s="128"/>
      <c r="AZ870" s="128"/>
      <c r="BA870" s="128"/>
      <c r="BB870" s="128"/>
      <c r="BC870" s="128"/>
      <c r="BD870" s="128"/>
      <c r="BE870" s="128"/>
      <c r="BF870" s="128"/>
      <c r="BG870" s="128"/>
      <c r="BH870" s="128"/>
      <c r="BI870" s="128"/>
      <c r="BJ870" s="128"/>
      <c r="BK870" s="128"/>
      <c r="BL870" s="128"/>
      <c r="BM870" s="128"/>
      <c r="BN870" s="128"/>
      <c r="BO870" s="128"/>
      <c r="BP870" s="128"/>
      <c r="BQ870" s="128"/>
      <c r="BR870" s="128"/>
      <c r="BS870" s="128"/>
      <c r="BT870" s="128"/>
      <c r="BU870" s="128"/>
      <c r="BV870" s="128"/>
      <c r="BW870" s="128"/>
      <c r="BX870" s="128"/>
      <c r="BY870" s="128"/>
      <c r="BZ870" s="128"/>
      <c r="CA870" s="128"/>
      <c r="CB870" s="128"/>
      <c r="CC870" s="128"/>
      <c r="CD870" s="128"/>
      <c r="CE870" s="128"/>
      <c r="CF870" s="128"/>
      <c r="CG870" s="128"/>
      <c r="CH870" s="128"/>
      <c r="CI870" s="128"/>
      <c r="CJ870" s="128"/>
      <c r="CK870" s="128"/>
      <c r="CL870" s="128"/>
      <c r="CM870" s="128"/>
      <c r="CN870" s="128"/>
      <c r="CO870" s="128"/>
      <c r="CP870" s="128"/>
      <c r="CQ870" s="128"/>
      <c r="CR870" s="128"/>
      <c r="CS870" s="128"/>
      <c r="CT870" s="128"/>
      <c r="CU870" s="128"/>
      <c r="CV870" s="128"/>
      <c r="CW870" s="128"/>
      <c r="CX870" s="128"/>
      <c r="CY870" s="128"/>
      <c r="CZ870" s="128"/>
      <c r="DA870" s="128"/>
      <c r="DB870" s="128"/>
      <c r="DC870" s="128"/>
      <c r="DD870" s="128"/>
      <c r="DE870" s="128"/>
      <c r="DF870" s="128"/>
      <c r="DG870" s="128"/>
      <c r="DH870" s="128"/>
      <c r="DI870" s="128"/>
      <c r="DJ870" s="128"/>
      <c r="DK870" s="128"/>
      <c r="DL870" s="128"/>
      <c r="DM870" s="128"/>
      <c r="DN870" s="128"/>
      <c r="DO870" s="128"/>
      <c r="DP870" s="128"/>
      <c r="DQ870" s="128"/>
      <c r="DR870" s="128"/>
      <c r="DS870" s="128"/>
      <c r="DT870" s="128"/>
      <c r="DU870" s="128"/>
      <c r="DV870" s="128"/>
      <c r="DW870" s="128"/>
      <c r="DX870" s="128"/>
      <c r="DY870" s="128"/>
      <c r="DZ870" s="128"/>
      <c r="EA870" s="128"/>
      <c r="EB870" s="128"/>
    </row>
    <row r="871" spans="10:132">
      <c r="J871" s="128"/>
      <c r="K871" s="128"/>
      <c r="L871" s="128"/>
      <c r="M871" s="128"/>
      <c r="N871" s="128"/>
      <c r="O871" s="128"/>
      <c r="P871" s="128"/>
      <c r="Q871" s="128"/>
      <c r="R871" s="128"/>
      <c r="S871" s="128"/>
      <c r="T871" s="128"/>
      <c r="U871" s="128"/>
      <c r="V871" s="128"/>
      <c r="W871" s="128"/>
      <c r="X871" s="128"/>
      <c r="Y871" s="128"/>
      <c r="Z871" s="128"/>
      <c r="AA871" s="128"/>
      <c r="AB871" s="128"/>
      <c r="AC871" s="128"/>
      <c r="AD871" s="128"/>
      <c r="AE871" s="128"/>
      <c r="AF871" s="128"/>
      <c r="AG871" s="128"/>
      <c r="AH871" s="128"/>
      <c r="AI871" s="128"/>
      <c r="AJ871" s="128"/>
      <c r="AK871" s="128"/>
      <c r="AL871" s="128"/>
      <c r="AM871" s="128"/>
      <c r="AN871" s="128"/>
      <c r="AO871" s="128"/>
      <c r="AP871" s="128"/>
      <c r="AQ871" s="128"/>
      <c r="AR871" s="128"/>
      <c r="AS871" s="128"/>
      <c r="AT871" s="128"/>
      <c r="AU871" s="128"/>
      <c r="AV871" s="128"/>
      <c r="AW871" s="128"/>
      <c r="AX871" s="128"/>
      <c r="AY871" s="128"/>
      <c r="AZ871" s="128"/>
      <c r="BA871" s="128"/>
      <c r="BB871" s="128"/>
      <c r="BC871" s="128"/>
      <c r="BD871" s="128"/>
      <c r="BE871" s="128"/>
      <c r="BF871" s="128"/>
      <c r="BG871" s="128"/>
      <c r="BH871" s="128"/>
      <c r="BI871" s="128"/>
      <c r="BJ871" s="128"/>
      <c r="BK871" s="128"/>
      <c r="BL871" s="128"/>
      <c r="BM871" s="128"/>
      <c r="BN871" s="128"/>
      <c r="BO871" s="128"/>
      <c r="BP871" s="128"/>
      <c r="BQ871" s="128"/>
      <c r="BR871" s="128"/>
      <c r="BS871" s="128"/>
      <c r="BT871" s="128"/>
      <c r="BU871" s="128"/>
      <c r="BV871" s="128"/>
      <c r="BW871" s="128"/>
      <c r="BX871" s="128"/>
      <c r="BY871" s="128"/>
      <c r="BZ871" s="128"/>
      <c r="CA871" s="128"/>
      <c r="CB871" s="128"/>
      <c r="CC871" s="128"/>
      <c r="CD871" s="128"/>
      <c r="CE871" s="128"/>
      <c r="CF871" s="128"/>
      <c r="CG871" s="128"/>
      <c r="CH871" s="128"/>
      <c r="CI871" s="128"/>
      <c r="CJ871" s="128"/>
      <c r="CK871" s="128"/>
      <c r="CL871" s="128"/>
      <c r="CM871" s="128"/>
      <c r="CN871" s="128"/>
      <c r="CO871" s="128"/>
      <c r="CP871" s="128"/>
      <c r="CQ871" s="128"/>
      <c r="CR871" s="128"/>
      <c r="CS871" s="128"/>
      <c r="CT871" s="128"/>
      <c r="CU871" s="128"/>
      <c r="CV871" s="128"/>
      <c r="CW871" s="128"/>
      <c r="CX871" s="128"/>
      <c r="CY871" s="128"/>
      <c r="CZ871" s="128"/>
      <c r="DA871" s="128"/>
      <c r="DB871" s="128"/>
      <c r="DC871" s="128"/>
      <c r="DD871" s="128"/>
      <c r="DE871" s="128"/>
      <c r="DF871" s="128"/>
      <c r="DG871" s="128"/>
      <c r="DH871" s="128"/>
      <c r="DI871" s="128"/>
      <c r="DJ871" s="128"/>
      <c r="DK871" s="128"/>
      <c r="DL871" s="128"/>
      <c r="DM871" s="128"/>
      <c r="DN871" s="128"/>
      <c r="DO871" s="128"/>
      <c r="DP871" s="128"/>
      <c r="DQ871" s="128"/>
      <c r="DR871" s="128"/>
      <c r="DS871" s="128"/>
      <c r="DT871" s="128"/>
      <c r="DU871" s="128"/>
      <c r="DV871" s="128"/>
      <c r="DW871" s="128"/>
      <c r="DX871" s="128"/>
      <c r="DY871" s="128"/>
      <c r="DZ871" s="128"/>
      <c r="EA871" s="128"/>
      <c r="EB871" s="128"/>
    </row>
    <row r="872" spans="10:132">
      <c r="J872" s="128"/>
      <c r="K872" s="128"/>
      <c r="L872" s="128"/>
      <c r="M872" s="128"/>
      <c r="N872" s="128"/>
      <c r="O872" s="128"/>
      <c r="P872" s="128"/>
      <c r="Q872" s="128"/>
      <c r="R872" s="128"/>
      <c r="S872" s="128"/>
      <c r="T872" s="128"/>
      <c r="U872" s="128"/>
      <c r="V872" s="128"/>
      <c r="W872" s="128"/>
      <c r="X872" s="128"/>
      <c r="Y872" s="128"/>
      <c r="Z872" s="128"/>
      <c r="AA872" s="128"/>
      <c r="AB872" s="128"/>
      <c r="AC872" s="128"/>
      <c r="AD872" s="128"/>
      <c r="AE872" s="128"/>
      <c r="AF872" s="128"/>
      <c r="AG872" s="128"/>
      <c r="AH872" s="128"/>
      <c r="AI872" s="128"/>
      <c r="AJ872" s="128"/>
      <c r="AK872" s="128"/>
      <c r="AL872" s="128"/>
      <c r="AM872" s="128"/>
      <c r="AN872" s="128"/>
      <c r="AO872" s="128"/>
      <c r="AP872" s="128"/>
      <c r="AQ872" s="128"/>
      <c r="AR872" s="128"/>
      <c r="AS872" s="128"/>
      <c r="AT872" s="128"/>
      <c r="AU872" s="128"/>
      <c r="AV872" s="128"/>
      <c r="AW872" s="128"/>
      <c r="AX872" s="128"/>
      <c r="AY872" s="128"/>
      <c r="AZ872" s="128"/>
      <c r="BA872" s="128"/>
      <c r="BB872" s="128"/>
      <c r="BC872" s="128"/>
      <c r="BD872" s="128"/>
      <c r="BE872" s="128"/>
      <c r="BF872" s="128"/>
      <c r="BG872" s="128"/>
      <c r="BH872" s="128"/>
      <c r="BI872" s="128"/>
      <c r="BJ872" s="128"/>
      <c r="BK872" s="128"/>
      <c r="BL872" s="128"/>
      <c r="BM872" s="128"/>
      <c r="BN872" s="128"/>
      <c r="BO872" s="128"/>
      <c r="BP872" s="128"/>
      <c r="BQ872" s="128"/>
      <c r="BR872" s="128"/>
      <c r="BS872" s="128"/>
      <c r="BT872" s="128"/>
      <c r="BU872" s="128"/>
      <c r="BV872" s="128"/>
      <c r="BW872" s="128"/>
      <c r="BX872" s="128"/>
      <c r="BY872" s="128"/>
      <c r="BZ872" s="128"/>
      <c r="CA872" s="128"/>
      <c r="CB872" s="128"/>
      <c r="CC872" s="128"/>
      <c r="CD872" s="128"/>
      <c r="CE872" s="128"/>
      <c r="CF872" s="128"/>
      <c r="CG872" s="128"/>
      <c r="CH872" s="128"/>
      <c r="CI872" s="128"/>
      <c r="CJ872" s="128"/>
      <c r="CK872" s="128"/>
      <c r="CL872" s="128"/>
      <c r="CM872" s="128"/>
      <c r="CN872" s="128"/>
      <c r="CO872" s="128"/>
      <c r="CP872" s="128"/>
      <c r="CQ872" s="128"/>
      <c r="CR872" s="128"/>
      <c r="CS872" s="128"/>
      <c r="CT872" s="128"/>
      <c r="CU872" s="128"/>
      <c r="CV872" s="128"/>
      <c r="CW872" s="128"/>
      <c r="CX872" s="128"/>
      <c r="CY872" s="128"/>
      <c r="CZ872" s="128"/>
      <c r="DA872" s="128"/>
      <c r="DB872" s="128"/>
      <c r="DC872" s="128"/>
      <c r="DD872" s="128"/>
      <c r="DE872" s="128"/>
      <c r="DF872" s="128"/>
      <c r="DG872" s="128"/>
      <c r="DH872" s="128"/>
      <c r="DI872" s="128"/>
      <c r="DJ872" s="128"/>
      <c r="DK872" s="128"/>
      <c r="DL872" s="128"/>
      <c r="DM872" s="128"/>
      <c r="DN872" s="128"/>
      <c r="DO872" s="128"/>
      <c r="DP872" s="128"/>
      <c r="DQ872" s="128"/>
      <c r="DR872" s="128"/>
      <c r="DS872" s="128"/>
      <c r="DT872" s="128"/>
      <c r="DU872" s="128"/>
      <c r="DV872" s="128"/>
      <c r="DW872" s="128"/>
      <c r="DX872" s="128"/>
      <c r="DY872" s="128"/>
      <c r="DZ872" s="128"/>
      <c r="EA872" s="128"/>
      <c r="EB872" s="128"/>
    </row>
    <row r="873" spans="10:132">
      <c r="J873" s="128"/>
      <c r="K873" s="128"/>
      <c r="L873" s="128"/>
      <c r="M873" s="128"/>
      <c r="N873" s="128"/>
      <c r="O873" s="128"/>
      <c r="P873" s="128"/>
      <c r="Q873" s="128"/>
      <c r="R873" s="128"/>
      <c r="S873" s="128"/>
      <c r="T873" s="128"/>
      <c r="U873" s="128"/>
      <c r="V873" s="128"/>
      <c r="W873" s="128"/>
      <c r="X873" s="128"/>
      <c r="Y873" s="128"/>
      <c r="Z873" s="128"/>
      <c r="AA873" s="128"/>
      <c r="AB873" s="128"/>
      <c r="AC873" s="128"/>
      <c r="AD873" s="128"/>
      <c r="AE873" s="128"/>
      <c r="AF873" s="128"/>
      <c r="AG873" s="128"/>
      <c r="AH873" s="128"/>
      <c r="AI873" s="128"/>
      <c r="AJ873" s="128"/>
      <c r="AK873" s="128"/>
      <c r="AL873" s="128"/>
      <c r="AM873" s="128"/>
      <c r="AN873" s="128"/>
      <c r="AO873" s="128"/>
      <c r="AP873" s="128"/>
      <c r="AQ873" s="128"/>
      <c r="AR873" s="128"/>
      <c r="AS873" s="128"/>
      <c r="AT873" s="128"/>
      <c r="AU873" s="128"/>
      <c r="AV873" s="128"/>
      <c r="AW873" s="128"/>
      <c r="AX873" s="128"/>
      <c r="AY873" s="128"/>
      <c r="AZ873" s="128"/>
      <c r="BA873" s="128"/>
      <c r="BB873" s="128"/>
      <c r="BC873" s="128"/>
      <c r="BD873" s="128"/>
      <c r="BE873" s="128"/>
      <c r="BF873" s="128"/>
      <c r="BG873" s="128"/>
      <c r="BH873" s="128"/>
      <c r="BI873" s="128"/>
      <c r="BJ873" s="128"/>
      <c r="BK873" s="128"/>
      <c r="BL873" s="128"/>
      <c r="BM873" s="128"/>
      <c r="BN873" s="128"/>
      <c r="BO873" s="128"/>
      <c r="BP873" s="128"/>
      <c r="BQ873" s="128"/>
      <c r="BR873" s="128"/>
      <c r="BS873" s="128"/>
      <c r="BT873" s="128"/>
      <c r="BU873" s="128"/>
      <c r="BV873" s="128"/>
      <c r="BW873" s="128"/>
      <c r="BX873" s="128"/>
      <c r="BY873" s="128"/>
      <c r="BZ873" s="128"/>
      <c r="CA873" s="128"/>
      <c r="CB873" s="128"/>
      <c r="CC873" s="128"/>
      <c r="CD873" s="128"/>
      <c r="CE873" s="128"/>
      <c r="CF873" s="128"/>
      <c r="CG873" s="128"/>
      <c r="CH873" s="128"/>
      <c r="CI873" s="128"/>
      <c r="CJ873" s="128"/>
      <c r="CK873" s="128"/>
      <c r="CL873" s="128"/>
      <c r="CM873" s="128"/>
      <c r="CN873" s="128"/>
      <c r="CO873" s="128"/>
      <c r="CP873" s="128"/>
      <c r="CQ873" s="128"/>
      <c r="CR873" s="128"/>
      <c r="CS873" s="128"/>
      <c r="CT873" s="128"/>
      <c r="CU873" s="128"/>
      <c r="CV873" s="128"/>
      <c r="CW873" s="128"/>
      <c r="CX873" s="128"/>
      <c r="CY873" s="128"/>
      <c r="CZ873" s="128"/>
      <c r="DA873" s="128"/>
      <c r="DB873" s="128"/>
      <c r="DC873" s="128"/>
      <c r="DD873" s="128"/>
      <c r="DE873" s="128"/>
      <c r="DF873" s="128"/>
      <c r="DG873" s="128"/>
      <c r="DH873" s="128"/>
      <c r="DI873" s="128"/>
      <c r="DJ873" s="128"/>
      <c r="DK873" s="128"/>
      <c r="DL873" s="128"/>
      <c r="DM873" s="128"/>
      <c r="DN873" s="128"/>
      <c r="DO873" s="128"/>
      <c r="DP873" s="128"/>
      <c r="DQ873" s="128"/>
      <c r="DR873" s="128"/>
      <c r="DS873" s="128"/>
      <c r="DT873" s="128"/>
      <c r="DU873" s="128"/>
      <c r="DV873" s="128"/>
      <c r="DW873" s="128"/>
      <c r="DX873" s="128"/>
      <c r="DY873" s="128"/>
      <c r="DZ873" s="128"/>
      <c r="EA873" s="128"/>
      <c r="EB873" s="128"/>
    </row>
    <row r="874" spans="10:132">
      <c r="J874" s="128"/>
      <c r="K874" s="128"/>
      <c r="L874" s="128"/>
      <c r="M874" s="128"/>
      <c r="N874" s="128"/>
      <c r="O874" s="128"/>
      <c r="P874" s="128"/>
      <c r="Q874" s="128"/>
      <c r="R874" s="128"/>
      <c r="S874" s="128"/>
      <c r="T874" s="128"/>
      <c r="U874" s="128"/>
      <c r="V874" s="128"/>
      <c r="W874" s="128"/>
      <c r="X874" s="128"/>
      <c r="Y874" s="128"/>
      <c r="Z874" s="128"/>
      <c r="AA874" s="128"/>
      <c r="AB874" s="128"/>
      <c r="AC874" s="128"/>
      <c r="AD874" s="128"/>
      <c r="AE874" s="128"/>
      <c r="AF874" s="128"/>
      <c r="AG874" s="128"/>
      <c r="AH874" s="128"/>
      <c r="AI874" s="128"/>
      <c r="AJ874" s="128"/>
      <c r="AK874" s="128"/>
      <c r="AL874" s="128"/>
      <c r="AM874" s="128"/>
      <c r="AN874" s="128"/>
      <c r="AO874" s="128"/>
      <c r="AP874" s="128"/>
      <c r="AQ874" s="128"/>
      <c r="AR874" s="128"/>
      <c r="AS874" s="128"/>
      <c r="AT874" s="128"/>
      <c r="AU874" s="128"/>
      <c r="AV874" s="128"/>
      <c r="AW874" s="128"/>
      <c r="AX874" s="128"/>
      <c r="AY874" s="128"/>
      <c r="AZ874" s="128"/>
      <c r="BA874" s="128"/>
      <c r="BB874" s="128"/>
      <c r="BC874" s="128"/>
      <c r="BD874" s="128"/>
      <c r="BE874" s="128"/>
      <c r="BF874" s="128"/>
      <c r="BG874" s="128"/>
      <c r="BH874" s="128"/>
      <c r="BI874" s="128"/>
      <c r="BJ874" s="128"/>
      <c r="BK874" s="128"/>
      <c r="BL874" s="128"/>
      <c r="BM874" s="128"/>
      <c r="BN874" s="128"/>
      <c r="BO874" s="128"/>
      <c r="BP874" s="128"/>
      <c r="BQ874" s="128"/>
      <c r="BR874" s="128"/>
      <c r="BS874" s="128"/>
      <c r="BT874" s="128"/>
      <c r="BU874" s="128"/>
      <c r="BV874" s="128"/>
      <c r="BW874" s="128"/>
      <c r="BX874" s="128"/>
      <c r="BY874" s="128"/>
      <c r="BZ874" s="128"/>
      <c r="CA874" s="128"/>
      <c r="CB874" s="128"/>
      <c r="CC874" s="128"/>
      <c r="CD874" s="128"/>
      <c r="CE874" s="128"/>
      <c r="CF874" s="128"/>
      <c r="CG874" s="128"/>
      <c r="CH874" s="128"/>
      <c r="CI874" s="128"/>
      <c r="CJ874" s="128"/>
      <c r="CK874" s="128"/>
      <c r="CL874" s="128"/>
      <c r="CM874" s="128"/>
      <c r="CN874" s="128"/>
      <c r="CO874" s="128"/>
      <c r="CP874" s="128"/>
      <c r="CQ874" s="128"/>
      <c r="CR874" s="128"/>
      <c r="CS874" s="128"/>
      <c r="CT874" s="128"/>
      <c r="CU874" s="128"/>
      <c r="CV874" s="128"/>
      <c r="CW874" s="128"/>
      <c r="CX874" s="128"/>
      <c r="CY874" s="128"/>
      <c r="CZ874" s="128"/>
      <c r="DA874" s="128"/>
      <c r="DB874" s="128"/>
      <c r="DC874" s="128"/>
      <c r="DD874" s="128"/>
      <c r="DE874" s="128"/>
      <c r="DF874" s="128"/>
      <c r="DG874" s="128"/>
      <c r="DH874" s="128"/>
      <c r="DI874" s="128"/>
      <c r="DJ874" s="128"/>
      <c r="DK874" s="128"/>
      <c r="DL874" s="128"/>
      <c r="DM874" s="128"/>
      <c r="DN874" s="128"/>
      <c r="DO874" s="128"/>
      <c r="DP874" s="128"/>
      <c r="DQ874" s="128"/>
      <c r="DR874" s="128"/>
      <c r="DS874" s="128"/>
      <c r="DT874" s="128"/>
      <c r="DU874" s="128"/>
      <c r="DV874" s="128"/>
      <c r="DW874" s="128"/>
      <c r="DX874" s="128"/>
      <c r="DY874" s="128"/>
      <c r="DZ874" s="128"/>
      <c r="EA874" s="128"/>
      <c r="EB874" s="128"/>
    </row>
    <row r="875" spans="10:132">
      <c r="J875" s="128"/>
      <c r="K875" s="128"/>
      <c r="L875" s="128"/>
      <c r="M875" s="128"/>
      <c r="N875" s="128"/>
      <c r="O875" s="128"/>
      <c r="P875" s="128"/>
      <c r="Q875" s="128"/>
      <c r="R875" s="128"/>
      <c r="S875" s="128"/>
      <c r="T875" s="128"/>
      <c r="U875" s="128"/>
      <c r="V875" s="128"/>
      <c r="W875" s="128"/>
      <c r="X875" s="128"/>
      <c r="Y875" s="128"/>
      <c r="Z875" s="128"/>
      <c r="AA875" s="128"/>
      <c r="AB875" s="128"/>
      <c r="AC875" s="128"/>
      <c r="AD875" s="128"/>
      <c r="AE875" s="128"/>
      <c r="AF875" s="128"/>
      <c r="AG875" s="128"/>
      <c r="AH875" s="128"/>
      <c r="AI875" s="128"/>
      <c r="AJ875" s="128"/>
      <c r="AK875" s="128"/>
      <c r="AL875" s="128"/>
      <c r="AM875" s="128"/>
      <c r="AN875" s="128"/>
      <c r="AO875" s="128"/>
      <c r="AP875" s="128"/>
      <c r="AQ875" s="128"/>
      <c r="AR875" s="128"/>
      <c r="AS875" s="128"/>
      <c r="AT875" s="128"/>
      <c r="AU875" s="128"/>
      <c r="AV875" s="128"/>
      <c r="AW875" s="128"/>
      <c r="AX875" s="128"/>
      <c r="AY875" s="128"/>
      <c r="AZ875" s="128"/>
      <c r="BA875" s="128"/>
      <c r="BB875" s="128"/>
      <c r="BC875" s="128"/>
      <c r="BD875" s="128"/>
      <c r="BE875" s="128"/>
      <c r="BF875" s="128"/>
      <c r="BG875" s="128"/>
      <c r="BH875" s="128"/>
      <c r="BI875" s="128"/>
      <c r="BJ875" s="128"/>
      <c r="BK875" s="128"/>
      <c r="BL875" s="128"/>
      <c r="BM875" s="128"/>
      <c r="BN875" s="128"/>
      <c r="BO875" s="128"/>
      <c r="BP875" s="128"/>
      <c r="BQ875" s="128"/>
      <c r="BR875" s="128"/>
      <c r="BS875" s="128"/>
      <c r="BT875" s="128"/>
      <c r="BU875" s="128"/>
      <c r="BV875" s="128"/>
      <c r="BW875" s="128"/>
      <c r="BX875" s="128"/>
      <c r="BY875" s="128"/>
      <c r="BZ875" s="128"/>
      <c r="CA875" s="128"/>
      <c r="CB875" s="128"/>
      <c r="CC875" s="128"/>
      <c r="CD875" s="128"/>
      <c r="CE875" s="128"/>
      <c r="CF875" s="128"/>
      <c r="CG875" s="128"/>
      <c r="CH875" s="128"/>
      <c r="CI875" s="128"/>
      <c r="CJ875" s="128"/>
      <c r="CK875" s="128"/>
      <c r="CL875" s="128"/>
      <c r="CM875" s="128"/>
      <c r="CN875" s="128"/>
      <c r="CO875" s="128"/>
      <c r="CP875" s="128"/>
      <c r="CQ875" s="128"/>
      <c r="CR875" s="128"/>
      <c r="CS875" s="128"/>
      <c r="CT875" s="128"/>
      <c r="CU875" s="128"/>
      <c r="CV875" s="128"/>
      <c r="CW875" s="128"/>
      <c r="CX875" s="128"/>
      <c r="CY875" s="128"/>
      <c r="CZ875" s="128"/>
      <c r="DA875" s="128"/>
      <c r="DB875" s="128"/>
      <c r="DC875" s="128"/>
      <c r="DD875" s="128"/>
      <c r="DE875" s="128"/>
      <c r="DF875" s="128"/>
      <c r="DG875" s="128"/>
      <c r="DH875" s="128"/>
      <c r="DI875" s="128"/>
      <c r="DJ875" s="128"/>
      <c r="DK875" s="128"/>
      <c r="DL875" s="128"/>
      <c r="DM875" s="128"/>
      <c r="DN875" s="128"/>
      <c r="DO875" s="128"/>
      <c r="DP875" s="128"/>
      <c r="DQ875" s="128"/>
      <c r="DR875" s="128"/>
      <c r="DS875" s="128"/>
      <c r="DT875" s="128"/>
      <c r="DU875" s="128"/>
      <c r="DV875" s="128"/>
      <c r="DW875" s="128"/>
      <c r="DX875" s="128"/>
      <c r="DY875" s="128"/>
      <c r="DZ875" s="128"/>
      <c r="EA875" s="128"/>
      <c r="EB875" s="128"/>
    </row>
    <row r="876" spans="10:132">
      <c r="J876" s="128"/>
      <c r="K876" s="128"/>
      <c r="L876" s="128"/>
      <c r="M876" s="128"/>
      <c r="N876" s="128"/>
      <c r="O876" s="128"/>
      <c r="P876" s="128"/>
      <c r="Q876" s="128"/>
      <c r="R876" s="128"/>
      <c r="S876" s="128"/>
      <c r="T876" s="128"/>
      <c r="U876" s="128"/>
      <c r="V876" s="128"/>
      <c r="W876" s="128"/>
      <c r="X876" s="128"/>
      <c r="Y876" s="128"/>
      <c r="Z876" s="128"/>
      <c r="AA876" s="128"/>
      <c r="AB876" s="128"/>
      <c r="AC876" s="128"/>
      <c r="AD876" s="128"/>
      <c r="AE876" s="128"/>
      <c r="AF876" s="128"/>
      <c r="AG876" s="128"/>
      <c r="AH876" s="128"/>
      <c r="AI876" s="128"/>
      <c r="AJ876" s="128"/>
      <c r="AK876" s="128"/>
      <c r="AL876" s="128"/>
      <c r="AM876" s="128"/>
      <c r="AN876" s="128"/>
      <c r="AO876" s="128"/>
      <c r="AP876" s="128"/>
      <c r="AQ876" s="128"/>
      <c r="AR876" s="128"/>
      <c r="AS876" s="128"/>
      <c r="AT876" s="128"/>
      <c r="AU876" s="128"/>
      <c r="AV876" s="128"/>
      <c r="AW876" s="128"/>
      <c r="AX876" s="128"/>
      <c r="AY876" s="128"/>
      <c r="AZ876" s="128"/>
      <c r="BA876" s="128"/>
      <c r="BB876" s="128"/>
      <c r="BC876" s="128"/>
      <c r="BD876" s="128"/>
      <c r="BE876" s="128"/>
      <c r="BF876" s="128"/>
      <c r="BG876" s="128"/>
      <c r="BH876" s="128"/>
      <c r="BI876" s="128"/>
      <c r="BJ876" s="128"/>
      <c r="BK876" s="128"/>
      <c r="BL876" s="128"/>
      <c r="BM876" s="128"/>
      <c r="BN876" s="128"/>
      <c r="BO876" s="128"/>
      <c r="BP876" s="128"/>
      <c r="BQ876" s="128"/>
      <c r="BR876" s="128"/>
      <c r="BS876" s="128"/>
      <c r="BT876" s="128"/>
      <c r="BU876" s="128"/>
      <c r="BV876" s="128"/>
      <c r="BW876" s="128"/>
      <c r="BX876" s="128"/>
      <c r="BY876" s="128"/>
      <c r="BZ876" s="128"/>
      <c r="CA876" s="128"/>
      <c r="CB876" s="128"/>
      <c r="CC876" s="128"/>
      <c r="CD876" s="128"/>
      <c r="CE876" s="128"/>
      <c r="CF876" s="128"/>
      <c r="CG876" s="128"/>
      <c r="CH876" s="128"/>
      <c r="CI876" s="128"/>
      <c r="CJ876" s="128"/>
      <c r="CK876" s="128"/>
      <c r="CL876" s="128"/>
      <c r="CM876" s="128"/>
      <c r="CN876" s="128"/>
      <c r="CO876" s="128"/>
      <c r="CP876" s="128"/>
      <c r="CQ876" s="128"/>
      <c r="CR876" s="128"/>
      <c r="CS876" s="128"/>
      <c r="CT876" s="128"/>
      <c r="CU876" s="128"/>
      <c r="CV876" s="128"/>
      <c r="CW876" s="128"/>
      <c r="CX876" s="128"/>
      <c r="CY876" s="128"/>
      <c r="CZ876" s="128"/>
      <c r="DA876" s="128"/>
      <c r="DB876" s="128"/>
      <c r="DC876" s="128"/>
      <c r="DD876" s="128"/>
      <c r="DE876" s="128"/>
      <c r="DF876" s="128"/>
      <c r="DG876" s="128"/>
      <c r="DH876" s="128"/>
      <c r="DI876" s="128"/>
      <c r="DJ876" s="128"/>
      <c r="DK876" s="128"/>
      <c r="DL876" s="128"/>
      <c r="DM876" s="128"/>
      <c r="DN876" s="128"/>
      <c r="DO876" s="128"/>
      <c r="DP876" s="128"/>
      <c r="DQ876" s="128"/>
      <c r="DR876" s="128"/>
      <c r="DS876" s="128"/>
      <c r="DT876" s="128"/>
      <c r="DU876" s="128"/>
      <c r="DV876" s="128"/>
      <c r="DW876" s="128"/>
      <c r="DX876" s="128"/>
      <c r="DY876" s="128"/>
      <c r="DZ876" s="128"/>
      <c r="EA876" s="128"/>
      <c r="EB876" s="128"/>
    </row>
    <row r="877" spans="10:132">
      <c r="J877" s="128"/>
      <c r="K877" s="128"/>
      <c r="L877" s="128"/>
      <c r="M877" s="128"/>
      <c r="N877" s="128"/>
      <c r="O877" s="128"/>
      <c r="P877" s="128"/>
      <c r="Q877" s="128"/>
      <c r="R877" s="128"/>
      <c r="S877" s="128"/>
      <c r="T877" s="128"/>
      <c r="U877" s="128"/>
      <c r="V877" s="128"/>
      <c r="W877" s="128"/>
      <c r="X877" s="128"/>
      <c r="Y877" s="128"/>
      <c r="Z877" s="128"/>
      <c r="AA877" s="128"/>
      <c r="AB877" s="128"/>
      <c r="AC877" s="128"/>
      <c r="AD877" s="128"/>
      <c r="AE877" s="128"/>
      <c r="AF877" s="128"/>
      <c r="AG877" s="128"/>
      <c r="AH877" s="128"/>
      <c r="AI877" s="128"/>
      <c r="AJ877" s="128"/>
      <c r="AK877" s="128"/>
      <c r="AL877" s="128"/>
      <c r="AM877" s="128"/>
      <c r="AN877" s="128"/>
      <c r="AO877" s="128"/>
      <c r="AP877" s="128"/>
      <c r="AQ877" s="128"/>
      <c r="AR877" s="128"/>
      <c r="AS877" s="128"/>
      <c r="AT877" s="128"/>
      <c r="AU877" s="128"/>
      <c r="AV877" s="128"/>
      <c r="AW877" s="128"/>
      <c r="AX877" s="128"/>
      <c r="AY877" s="128"/>
      <c r="AZ877" s="128"/>
      <c r="BA877" s="128"/>
      <c r="BB877" s="128"/>
      <c r="BC877" s="128"/>
      <c r="BD877" s="128"/>
      <c r="BE877" s="128"/>
      <c r="BF877" s="128"/>
      <c r="BG877" s="128"/>
      <c r="BH877" s="128"/>
      <c r="BI877" s="128"/>
      <c r="BJ877" s="128"/>
      <c r="BK877" s="128"/>
      <c r="BL877" s="128"/>
      <c r="BM877" s="128"/>
      <c r="BN877" s="128"/>
      <c r="BO877" s="128"/>
      <c r="BP877" s="128"/>
      <c r="BQ877" s="128"/>
      <c r="BR877" s="128"/>
      <c r="BS877" s="128"/>
      <c r="BT877" s="128"/>
      <c r="BU877" s="128"/>
      <c r="BV877" s="128"/>
      <c r="BW877" s="128"/>
      <c r="BX877" s="128"/>
      <c r="BY877" s="128"/>
      <c r="BZ877" s="128"/>
      <c r="CA877" s="128"/>
      <c r="CB877" s="128"/>
      <c r="CC877" s="128"/>
      <c r="CD877" s="128"/>
      <c r="CE877" s="128"/>
      <c r="CF877" s="128"/>
      <c r="CG877" s="128"/>
      <c r="CH877" s="128"/>
      <c r="CI877" s="128"/>
      <c r="CJ877" s="128"/>
      <c r="CK877" s="128"/>
      <c r="CL877" s="128"/>
      <c r="CM877" s="128"/>
      <c r="CN877" s="128"/>
      <c r="CO877" s="128"/>
      <c r="CP877" s="128"/>
      <c r="CQ877" s="128"/>
      <c r="CR877" s="128"/>
      <c r="CS877" s="128"/>
      <c r="CT877" s="128"/>
      <c r="CU877" s="128"/>
      <c r="CV877" s="128"/>
      <c r="CW877" s="128"/>
      <c r="CX877" s="128"/>
      <c r="CY877" s="128"/>
      <c r="CZ877" s="128"/>
      <c r="DA877" s="128"/>
      <c r="DB877" s="128"/>
      <c r="DC877" s="128"/>
      <c r="DD877" s="128"/>
      <c r="DE877" s="128"/>
      <c r="DF877" s="128"/>
      <c r="DG877" s="128"/>
      <c r="DH877" s="128"/>
      <c r="DI877" s="128"/>
      <c r="DJ877" s="128"/>
      <c r="DK877" s="128"/>
      <c r="DL877" s="128"/>
      <c r="DM877" s="128"/>
      <c r="DN877" s="128"/>
      <c r="DO877" s="128"/>
      <c r="DP877" s="128"/>
      <c r="DQ877" s="128"/>
      <c r="DR877" s="128"/>
      <c r="DS877" s="128"/>
      <c r="DT877" s="128"/>
      <c r="DU877" s="128"/>
      <c r="DV877" s="128"/>
      <c r="DW877" s="128"/>
      <c r="DX877" s="128"/>
      <c r="DY877" s="128"/>
      <c r="DZ877" s="128"/>
      <c r="EA877" s="128"/>
      <c r="EB877" s="128"/>
    </row>
    <row r="878" spans="10:132">
      <c r="J878" s="128"/>
      <c r="K878" s="128"/>
      <c r="L878" s="128"/>
      <c r="M878" s="128"/>
      <c r="N878" s="128"/>
      <c r="O878" s="128"/>
      <c r="P878" s="128"/>
      <c r="Q878" s="128"/>
      <c r="R878" s="128"/>
      <c r="S878" s="128"/>
      <c r="T878" s="128"/>
      <c r="U878" s="128"/>
      <c r="V878" s="128"/>
      <c r="W878" s="128"/>
      <c r="X878" s="128"/>
      <c r="Y878" s="128"/>
      <c r="Z878" s="128"/>
      <c r="AA878" s="128"/>
      <c r="AB878" s="128"/>
      <c r="AC878" s="128"/>
      <c r="AD878" s="128"/>
      <c r="AE878" s="128"/>
      <c r="AF878" s="128"/>
      <c r="AG878" s="128"/>
      <c r="AH878" s="128"/>
      <c r="AI878" s="128"/>
      <c r="AJ878" s="128"/>
      <c r="AK878" s="128"/>
      <c r="AL878" s="128"/>
      <c r="AM878" s="128"/>
      <c r="AN878" s="128"/>
      <c r="AO878" s="128"/>
      <c r="AP878" s="128"/>
      <c r="AQ878" s="128"/>
      <c r="AR878" s="128"/>
      <c r="AS878" s="128"/>
      <c r="AT878" s="128"/>
      <c r="AU878" s="128"/>
      <c r="AV878" s="128"/>
      <c r="AW878" s="128"/>
      <c r="AX878" s="128"/>
      <c r="AY878" s="128"/>
      <c r="AZ878" s="128"/>
      <c r="BA878" s="128"/>
      <c r="BB878" s="128"/>
      <c r="BC878" s="128"/>
      <c r="BD878" s="128"/>
      <c r="BE878" s="128"/>
      <c r="BF878" s="128"/>
      <c r="BG878" s="128"/>
      <c r="BH878" s="128"/>
      <c r="BI878" s="128"/>
      <c r="BJ878" s="128"/>
      <c r="BK878" s="128"/>
      <c r="BL878" s="128"/>
      <c r="BM878" s="128"/>
      <c r="BN878" s="128"/>
      <c r="BO878" s="128"/>
      <c r="BP878" s="128"/>
      <c r="BQ878" s="128"/>
      <c r="BR878" s="128"/>
      <c r="BS878" s="128"/>
      <c r="BT878" s="128"/>
      <c r="BU878" s="128"/>
      <c r="BV878" s="128"/>
      <c r="BW878" s="128"/>
      <c r="BX878" s="128"/>
      <c r="BY878" s="128"/>
      <c r="BZ878" s="128"/>
      <c r="CA878" s="128"/>
      <c r="CB878" s="128"/>
      <c r="CC878" s="128"/>
      <c r="CD878" s="128"/>
      <c r="CE878" s="128"/>
      <c r="CF878" s="128"/>
      <c r="CG878" s="128"/>
      <c r="CH878" s="128"/>
      <c r="CI878" s="128"/>
      <c r="CJ878" s="128"/>
      <c r="CK878" s="128"/>
      <c r="CL878" s="128"/>
      <c r="CM878" s="128"/>
      <c r="CN878" s="128"/>
      <c r="CO878" s="128"/>
      <c r="CP878" s="128"/>
      <c r="CQ878" s="128"/>
      <c r="CR878" s="128"/>
      <c r="CS878" s="128"/>
      <c r="CT878" s="128"/>
      <c r="CU878" s="128"/>
      <c r="CV878" s="128"/>
      <c r="CW878" s="128"/>
      <c r="CX878" s="128"/>
      <c r="CY878" s="128"/>
      <c r="CZ878" s="128"/>
      <c r="DA878" s="128"/>
      <c r="DB878" s="128"/>
      <c r="DC878" s="128"/>
      <c r="DD878" s="128"/>
      <c r="DE878" s="128"/>
      <c r="DF878" s="128"/>
      <c r="DG878" s="128"/>
      <c r="DH878" s="128"/>
      <c r="DI878" s="128"/>
      <c r="DJ878" s="128"/>
      <c r="DK878" s="128"/>
      <c r="DL878" s="128"/>
      <c r="DM878" s="128"/>
      <c r="DN878" s="128"/>
      <c r="DO878" s="128"/>
      <c r="DP878" s="128"/>
      <c r="DQ878" s="128"/>
      <c r="DR878" s="128"/>
      <c r="DS878" s="128"/>
      <c r="DT878" s="128"/>
      <c r="DU878" s="128"/>
      <c r="DV878" s="128"/>
      <c r="DW878" s="128"/>
      <c r="DX878" s="128"/>
      <c r="DY878" s="128"/>
      <c r="DZ878" s="128"/>
      <c r="EA878" s="128"/>
      <c r="EB878" s="128"/>
    </row>
    <row r="879" spans="10:132">
      <c r="J879" s="128"/>
      <c r="K879" s="128"/>
      <c r="L879" s="128"/>
      <c r="M879" s="128"/>
      <c r="N879" s="128"/>
      <c r="O879" s="128"/>
      <c r="P879" s="128"/>
      <c r="Q879" s="128"/>
      <c r="R879" s="128"/>
      <c r="S879" s="128"/>
      <c r="T879" s="128"/>
      <c r="U879" s="128"/>
      <c r="V879" s="128"/>
      <c r="W879" s="128"/>
      <c r="X879" s="128"/>
      <c r="Y879" s="128"/>
      <c r="Z879" s="128"/>
      <c r="AA879" s="128"/>
      <c r="AB879" s="128"/>
      <c r="AC879" s="128"/>
      <c r="AD879" s="128"/>
      <c r="AE879" s="128"/>
      <c r="AF879" s="128"/>
      <c r="AG879" s="128"/>
      <c r="AH879" s="128"/>
      <c r="AI879" s="128"/>
      <c r="AJ879" s="128"/>
      <c r="AK879" s="128"/>
      <c r="AL879" s="128"/>
      <c r="AM879" s="128"/>
      <c r="AN879" s="128"/>
      <c r="AO879" s="128"/>
      <c r="AP879" s="128"/>
      <c r="AQ879" s="128"/>
      <c r="AR879" s="128"/>
      <c r="AS879" s="128"/>
      <c r="AT879" s="128"/>
      <c r="AU879" s="128"/>
      <c r="AV879" s="128"/>
      <c r="AW879" s="128"/>
      <c r="AX879" s="128"/>
      <c r="AY879" s="128"/>
      <c r="AZ879" s="128"/>
      <c r="BA879" s="128"/>
      <c r="BB879" s="128"/>
      <c r="BC879" s="128"/>
      <c r="BD879" s="128"/>
      <c r="BE879" s="128"/>
      <c r="BF879" s="128"/>
      <c r="BG879" s="128"/>
      <c r="BH879" s="128"/>
      <c r="BI879" s="128"/>
      <c r="BJ879" s="128"/>
      <c r="BK879" s="128"/>
      <c r="BL879" s="128"/>
      <c r="BM879" s="128"/>
      <c r="BN879" s="128"/>
      <c r="BO879" s="128"/>
      <c r="BP879" s="128"/>
      <c r="BQ879" s="128"/>
      <c r="BR879" s="128"/>
      <c r="BS879" s="128"/>
      <c r="BT879" s="128"/>
      <c r="BU879" s="128"/>
      <c r="BV879" s="128"/>
      <c r="BW879" s="128"/>
      <c r="BX879" s="128"/>
      <c r="BY879" s="128"/>
      <c r="BZ879" s="128"/>
      <c r="CA879" s="128"/>
      <c r="CB879" s="128"/>
      <c r="CC879" s="128"/>
      <c r="CD879" s="128"/>
      <c r="CE879" s="128"/>
      <c r="CF879" s="128"/>
      <c r="CG879" s="128"/>
      <c r="CH879" s="128"/>
      <c r="CI879" s="128"/>
      <c r="CJ879" s="128"/>
      <c r="CK879" s="128"/>
      <c r="CL879" s="128"/>
      <c r="CM879" s="128"/>
      <c r="CN879" s="128"/>
      <c r="CO879" s="128"/>
      <c r="CP879" s="128"/>
      <c r="CQ879" s="128"/>
      <c r="CR879" s="128"/>
      <c r="CS879" s="128"/>
      <c r="CT879" s="128"/>
      <c r="CU879" s="128"/>
      <c r="CV879" s="128"/>
      <c r="CW879" s="128"/>
      <c r="CX879" s="128"/>
      <c r="CY879" s="128"/>
      <c r="CZ879" s="128"/>
      <c r="DA879" s="128"/>
      <c r="DB879" s="128"/>
      <c r="DC879" s="128"/>
      <c r="DD879" s="128"/>
      <c r="DE879" s="128"/>
      <c r="DF879" s="128"/>
      <c r="DG879" s="128"/>
      <c r="DH879" s="128"/>
      <c r="DI879" s="128"/>
      <c r="DJ879" s="128"/>
      <c r="DK879" s="128"/>
      <c r="DL879" s="128"/>
      <c r="DM879" s="128"/>
      <c r="DN879" s="128"/>
      <c r="DO879" s="128"/>
      <c r="DP879" s="128"/>
      <c r="DQ879" s="128"/>
      <c r="DR879" s="128"/>
      <c r="DS879" s="128"/>
      <c r="DT879" s="128"/>
      <c r="DU879" s="128"/>
      <c r="DV879" s="128"/>
      <c r="DW879" s="128"/>
      <c r="DX879" s="128"/>
      <c r="DY879" s="128"/>
      <c r="DZ879" s="128"/>
      <c r="EA879" s="128"/>
      <c r="EB879" s="128"/>
    </row>
    <row r="880" spans="10:132">
      <c r="J880" s="128"/>
      <c r="K880" s="128"/>
      <c r="L880" s="128"/>
      <c r="M880" s="128"/>
      <c r="N880" s="128"/>
      <c r="O880" s="128"/>
      <c r="P880" s="128"/>
      <c r="Q880" s="128"/>
      <c r="R880" s="128"/>
      <c r="S880" s="128"/>
      <c r="T880" s="128"/>
      <c r="U880" s="128"/>
      <c r="V880" s="128"/>
      <c r="W880" s="128"/>
      <c r="X880" s="128"/>
      <c r="Y880" s="128"/>
      <c r="Z880" s="128"/>
      <c r="AA880" s="128"/>
      <c r="AB880" s="128"/>
      <c r="AC880" s="128"/>
      <c r="AD880" s="128"/>
      <c r="AE880" s="128"/>
      <c r="AF880" s="128"/>
      <c r="AG880" s="128"/>
      <c r="AH880" s="128"/>
      <c r="AI880" s="128"/>
      <c r="AJ880" s="128"/>
      <c r="AK880" s="128"/>
      <c r="AL880" s="128"/>
      <c r="AM880" s="128"/>
      <c r="AN880" s="128"/>
      <c r="AO880" s="128"/>
      <c r="AP880" s="128"/>
      <c r="AQ880" s="128"/>
      <c r="AR880" s="128"/>
      <c r="AS880" s="128"/>
      <c r="AT880" s="128"/>
      <c r="AU880" s="128"/>
      <c r="AV880" s="128"/>
      <c r="AW880" s="128"/>
      <c r="AX880" s="128"/>
      <c r="AY880" s="128"/>
      <c r="AZ880" s="128"/>
      <c r="BA880" s="128"/>
      <c r="BB880" s="128"/>
      <c r="BC880" s="128"/>
      <c r="BD880" s="128"/>
      <c r="BE880" s="128"/>
      <c r="BF880" s="128"/>
      <c r="BG880" s="128"/>
      <c r="BH880" s="128"/>
      <c r="BI880" s="128"/>
      <c r="BJ880" s="128"/>
      <c r="BK880" s="128"/>
      <c r="BL880" s="128"/>
      <c r="BM880" s="128"/>
      <c r="BN880" s="128"/>
      <c r="BO880" s="128"/>
      <c r="BP880" s="128"/>
      <c r="BQ880" s="128"/>
      <c r="BR880" s="128"/>
      <c r="BS880" s="128"/>
      <c r="BT880" s="128"/>
      <c r="BU880" s="128"/>
      <c r="BV880" s="128"/>
      <c r="BW880" s="128"/>
      <c r="BX880" s="128"/>
      <c r="BY880" s="128"/>
      <c r="BZ880" s="128"/>
      <c r="CA880" s="128"/>
      <c r="CB880" s="128"/>
      <c r="CC880" s="128"/>
      <c r="CD880" s="128"/>
      <c r="CE880" s="128"/>
      <c r="CF880" s="128"/>
      <c r="CG880" s="128"/>
      <c r="CH880" s="128"/>
      <c r="CI880" s="128"/>
      <c r="CJ880" s="128"/>
      <c r="CK880" s="128"/>
      <c r="CL880" s="128"/>
      <c r="CM880" s="128"/>
      <c r="CN880" s="128"/>
      <c r="CO880" s="128"/>
      <c r="CP880" s="128"/>
      <c r="CQ880" s="128"/>
      <c r="CR880" s="128"/>
      <c r="CS880" s="128"/>
      <c r="CT880" s="128"/>
      <c r="CU880" s="128"/>
      <c r="CV880" s="128"/>
      <c r="CW880" s="128"/>
      <c r="CX880" s="128"/>
      <c r="CY880" s="128"/>
      <c r="CZ880" s="128"/>
      <c r="DA880" s="128"/>
      <c r="DB880" s="128"/>
      <c r="DC880" s="128"/>
      <c r="DD880" s="128"/>
      <c r="DE880" s="128"/>
      <c r="DF880" s="128"/>
      <c r="DG880" s="128"/>
      <c r="DH880" s="128"/>
      <c r="DI880" s="128"/>
      <c r="DJ880" s="128"/>
      <c r="DK880" s="128"/>
      <c r="DL880" s="128"/>
      <c r="DM880" s="128"/>
      <c r="DN880" s="128"/>
      <c r="DO880" s="128"/>
      <c r="DP880" s="128"/>
      <c r="DQ880" s="128"/>
      <c r="DR880" s="128"/>
      <c r="DS880" s="128"/>
      <c r="DT880" s="128"/>
      <c r="DU880" s="128"/>
      <c r="DV880" s="128"/>
      <c r="DW880" s="128"/>
      <c r="DX880" s="128"/>
      <c r="DY880" s="128"/>
      <c r="DZ880" s="128"/>
      <c r="EA880" s="128"/>
      <c r="EB880" s="128"/>
    </row>
    <row r="881" spans="10:132">
      <c r="J881" s="128"/>
      <c r="K881" s="128"/>
      <c r="L881" s="128"/>
      <c r="M881" s="128"/>
      <c r="N881" s="128"/>
      <c r="O881" s="128"/>
      <c r="P881" s="128"/>
      <c r="Q881" s="128"/>
      <c r="R881" s="128"/>
      <c r="S881" s="128"/>
      <c r="T881" s="128"/>
      <c r="U881" s="128"/>
      <c r="V881" s="128"/>
      <c r="W881" s="128"/>
      <c r="X881" s="128"/>
      <c r="Y881" s="128"/>
      <c r="Z881" s="128"/>
      <c r="AA881" s="128"/>
      <c r="AB881" s="128"/>
      <c r="AC881" s="128"/>
      <c r="AD881" s="128"/>
      <c r="AE881" s="128"/>
      <c r="AF881" s="128"/>
      <c r="AG881" s="128"/>
      <c r="AH881" s="128"/>
      <c r="AI881" s="128"/>
      <c r="AJ881" s="128"/>
      <c r="AK881" s="128"/>
      <c r="AL881" s="128"/>
      <c r="AM881" s="128"/>
      <c r="AN881" s="128"/>
      <c r="AO881" s="128"/>
      <c r="AP881" s="128"/>
      <c r="AQ881" s="128"/>
      <c r="AR881" s="128"/>
      <c r="AS881" s="128"/>
      <c r="AT881" s="128"/>
      <c r="AU881" s="128"/>
      <c r="AV881" s="128"/>
      <c r="AW881" s="128"/>
      <c r="AX881" s="128"/>
      <c r="AY881" s="128"/>
      <c r="AZ881" s="128"/>
      <c r="BA881" s="128"/>
      <c r="BB881" s="128"/>
      <c r="BC881" s="128"/>
      <c r="BD881" s="128"/>
      <c r="BE881" s="128"/>
      <c r="BF881" s="128"/>
      <c r="BG881" s="128"/>
      <c r="BH881" s="128"/>
      <c r="BI881" s="128"/>
      <c r="BJ881" s="128"/>
      <c r="BK881" s="128"/>
      <c r="BL881" s="128"/>
      <c r="BM881" s="128"/>
      <c r="BN881" s="128"/>
      <c r="BO881" s="128"/>
      <c r="BP881" s="128"/>
      <c r="BQ881" s="128"/>
      <c r="BR881" s="128"/>
      <c r="BS881" s="128"/>
      <c r="BT881" s="128"/>
      <c r="BU881" s="128"/>
      <c r="BV881" s="128"/>
      <c r="BW881" s="128"/>
      <c r="BX881" s="128"/>
      <c r="BY881" s="128"/>
      <c r="BZ881" s="128"/>
      <c r="CA881" s="128"/>
      <c r="CB881" s="128"/>
      <c r="CC881" s="128"/>
      <c r="CD881" s="128"/>
      <c r="CE881" s="128"/>
      <c r="CF881" s="128"/>
      <c r="CG881" s="128"/>
      <c r="CH881" s="128"/>
      <c r="CI881" s="128"/>
      <c r="CJ881" s="128"/>
      <c r="CK881" s="128"/>
      <c r="CL881" s="128"/>
      <c r="CM881" s="128"/>
      <c r="CN881" s="128"/>
      <c r="CO881" s="128"/>
      <c r="CP881" s="128"/>
      <c r="CQ881" s="128"/>
      <c r="CR881" s="128"/>
      <c r="CS881" s="128"/>
      <c r="CT881" s="128"/>
      <c r="CU881" s="128"/>
      <c r="CV881" s="128"/>
      <c r="CW881" s="128"/>
      <c r="CX881" s="128"/>
      <c r="CY881" s="128"/>
      <c r="CZ881" s="128"/>
      <c r="DA881" s="128"/>
      <c r="DB881" s="128"/>
      <c r="DC881" s="128"/>
      <c r="DD881" s="128"/>
      <c r="DE881" s="128"/>
      <c r="DF881" s="128"/>
      <c r="DG881" s="128"/>
      <c r="DH881" s="128"/>
      <c r="DI881" s="128"/>
      <c r="DJ881" s="128"/>
      <c r="DK881" s="128"/>
      <c r="DL881" s="128"/>
      <c r="DM881" s="128"/>
      <c r="DN881" s="128"/>
      <c r="DO881" s="128"/>
      <c r="DP881" s="128"/>
      <c r="DQ881" s="128"/>
      <c r="DR881" s="128"/>
      <c r="DS881" s="128"/>
      <c r="DT881" s="128"/>
      <c r="DU881" s="128"/>
      <c r="DV881" s="128"/>
      <c r="DW881" s="128"/>
      <c r="DX881" s="128"/>
      <c r="DY881" s="128"/>
      <c r="DZ881" s="128"/>
      <c r="EA881" s="128"/>
      <c r="EB881" s="128"/>
    </row>
    <row r="882" spans="10:132">
      <c r="J882" s="128"/>
      <c r="K882" s="128"/>
      <c r="L882" s="128"/>
      <c r="M882" s="128"/>
      <c r="N882" s="128"/>
      <c r="O882" s="128"/>
      <c r="P882" s="128"/>
      <c r="Q882" s="128"/>
      <c r="R882" s="128"/>
      <c r="S882" s="128"/>
      <c r="T882" s="128"/>
      <c r="U882" s="128"/>
      <c r="V882" s="128"/>
      <c r="W882" s="128"/>
      <c r="X882" s="128"/>
      <c r="Y882" s="128"/>
      <c r="Z882" s="128"/>
      <c r="AA882" s="128"/>
      <c r="AB882" s="128"/>
      <c r="AC882" s="128"/>
      <c r="AD882" s="128"/>
      <c r="AE882" s="128"/>
      <c r="AF882" s="128"/>
      <c r="AG882" s="128"/>
      <c r="AH882" s="128"/>
      <c r="AI882" s="128"/>
      <c r="AJ882" s="128"/>
      <c r="AK882" s="128"/>
      <c r="AL882" s="128"/>
      <c r="AM882" s="128"/>
      <c r="AN882" s="128"/>
      <c r="AO882" s="128"/>
      <c r="AP882" s="128"/>
      <c r="AQ882" s="128"/>
      <c r="AR882" s="128"/>
      <c r="AS882" s="128"/>
      <c r="AT882" s="128"/>
      <c r="AU882" s="128"/>
      <c r="AV882" s="128"/>
      <c r="AW882" s="128"/>
      <c r="AX882" s="128"/>
      <c r="AY882" s="128"/>
      <c r="AZ882" s="128"/>
      <c r="BA882" s="128"/>
      <c r="BB882" s="128"/>
      <c r="BC882" s="128"/>
      <c r="BD882" s="128"/>
      <c r="BE882" s="128"/>
      <c r="BF882" s="128"/>
      <c r="BG882" s="128"/>
      <c r="BH882" s="128"/>
      <c r="BI882" s="128"/>
      <c r="BJ882" s="128"/>
      <c r="BK882" s="128"/>
      <c r="BL882" s="128"/>
      <c r="BM882" s="128"/>
      <c r="BN882" s="128"/>
      <c r="BO882" s="128"/>
      <c r="BP882" s="128"/>
      <c r="BQ882" s="128"/>
      <c r="BR882" s="128"/>
      <c r="BS882" s="128"/>
      <c r="BT882" s="128"/>
      <c r="BU882" s="128"/>
      <c r="BV882" s="128"/>
      <c r="BW882" s="128"/>
      <c r="BX882" s="128"/>
      <c r="BY882" s="128"/>
      <c r="BZ882" s="128"/>
      <c r="CA882" s="128"/>
      <c r="CB882" s="128"/>
      <c r="CC882" s="128"/>
      <c r="CD882" s="128"/>
      <c r="CE882" s="128"/>
      <c r="CF882" s="128"/>
      <c r="CG882" s="128"/>
      <c r="CH882" s="128"/>
      <c r="CI882" s="128"/>
      <c r="CJ882" s="128"/>
      <c r="CK882" s="128"/>
      <c r="CL882" s="128"/>
      <c r="CM882" s="128"/>
      <c r="CN882" s="128"/>
      <c r="CO882" s="128"/>
      <c r="CP882" s="128"/>
      <c r="CQ882" s="128"/>
      <c r="CR882" s="128"/>
      <c r="CS882" s="128"/>
      <c r="CT882" s="128"/>
      <c r="CU882" s="128"/>
      <c r="CV882" s="128"/>
      <c r="CW882" s="128"/>
      <c r="CX882" s="128"/>
      <c r="CY882" s="128"/>
      <c r="CZ882" s="128"/>
      <c r="DA882" s="128"/>
      <c r="DB882" s="128"/>
      <c r="DC882" s="128"/>
      <c r="DD882" s="128"/>
      <c r="DE882" s="128"/>
      <c r="DF882" s="128"/>
      <c r="DG882" s="128"/>
      <c r="DH882" s="128"/>
      <c r="DI882" s="128"/>
      <c r="DJ882" s="128"/>
      <c r="DK882" s="128"/>
      <c r="DL882" s="128"/>
      <c r="DM882" s="128"/>
      <c r="DN882" s="128"/>
      <c r="DO882" s="128"/>
      <c r="DP882" s="128"/>
      <c r="DQ882" s="128"/>
      <c r="DR882" s="128"/>
      <c r="DS882" s="128"/>
      <c r="DT882" s="128"/>
      <c r="DU882" s="128"/>
      <c r="DV882" s="128"/>
      <c r="DW882" s="128"/>
      <c r="DX882" s="128"/>
      <c r="DY882" s="128"/>
      <c r="DZ882" s="128"/>
      <c r="EA882" s="128"/>
      <c r="EB882" s="128"/>
    </row>
    <row r="883" spans="10:132">
      <c r="J883" s="128"/>
      <c r="K883" s="128"/>
      <c r="L883" s="128"/>
      <c r="M883" s="128"/>
      <c r="N883" s="128"/>
      <c r="O883" s="128"/>
      <c r="P883" s="128"/>
      <c r="Q883" s="128"/>
      <c r="R883" s="128"/>
      <c r="S883" s="128"/>
      <c r="T883" s="128"/>
      <c r="U883" s="128"/>
      <c r="V883" s="128"/>
      <c r="W883" s="128"/>
      <c r="X883" s="128"/>
      <c r="Y883" s="128"/>
      <c r="Z883" s="128"/>
      <c r="AA883" s="128"/>
      <c r="AB883" s="128"/>
      <c r="AC883" s="128"/>
      <c r="AD883" s="128"/>
      <c r="AE883" s="128"/>
      <c r="AF883" s="128"/>
      <c r="AG883" s="128"/>
      <c r="AH883" s="128"/>
      <c r="AI883" s="128"/>
      <c r="AJ883" s="128"/>
      <c r="AK883" s="128"/>
      <c r="AL883" s="128"/>
      <c r="AM883" s="128"/>
      <c r="AN883" s="128"/>
      <c r="AO883" s="128"/>
      <c r="AP883" s="128"/>
      <c r="AQ883" s="128"/>
      <c r="AR883" s="128"/>
      <c r="AS883" s="128"/>
      <c r="AT883" s="128"/>
      <c r="AU883" s="128"/>
      <c r="AV883" s="128"/>
      <c r="AW883" s="128"/>
      <c r="AX883" s="128"/>
      <c r="AY883" s="128"/>
      <c r="AZ883" s="128"/>
      <c r="BA883" s="128"/>
      <c r="BB883" s="128"/>
      <c r="BC883" s="128"/>
      <c r="BD883" s="128"/>
      <c r="BE883" s="128"/>
      <c r="BF883" s="128"/>
      <c r="BG883" s="128"/>
      <c r="BH883" s="128"/>
      <c r="BI883" s="128"/>
      <c r="BJ883" s="128"/>
      <c r="BK883" s="128"/>
      <c r="BL883" s="128"/>
      <c r="BM883" s="128"/>
      <c r="BN883" s="128"/>
      <c r="BO883" s="128"/>
      <c r="BP883" s="128"/>
      <c r="BQ883" s="128"/>
      <c r="BR883" s="128"/>
      <c r="BS883" s="128"/>
      <c r="BT883" s="128"/>
      <c r="BU883" s="128"/>
      <c r="BV883" s="128"/>
      <c r="BW883" s="128"/>
      <c r="BX883" s="128"/>
      <c r="BY883" s="128"/>
      <c r="BZ883" s="128"/>
      <c r="CA883" s="128"/>
      <c r="CB883" s="128"/>
      <c r="CC883" s="128"/>
      <c r="CD883" s="128"/>
      <c r="CE883" s="128"/>
      <c r="CF883" s="128"/>
      <c r="CG883" s="128"/>
      <c r="CH883" s="128"/>
      <c r="CI883" s="128"/>
      <c r="CJ883" s="128"/>
      <c r="CK883" s="128"/>
      <c r="CL883" s="128"/>
      <c r="CM883" s="128"/>
      <c r="CN883" s="128"/>
      <c r="CO883" s="128"/>
      <c r="CP883" s="128"/>
      <c r="CQ883" s="128"/>
      <c r="CR883" s="128"/>
      <c r="CS883" s="128"/>
      <c r="CT883" s="128"/>
      <c r="CU883" s="128"/>
      <c r="CV883" s="128"/>
      <c r="CW883" s="128"/>
      <c r="CX883" s="128"/>
      <c r="CY883" s="128"/>
      <c r="CZ883" s="128"/>
      <c r="DA883" s="128"/>
      <c r="DB883" s="128"/>
      <c r="DC883" s="128"/>
      <c r="DD883" s="128"/>
      <c r="DE883" s="128"/>
      <c r="DF883" s="128"/>
      <c r="DG883" s="128"/>
      <c r="DH883" s="128"/>
      <c r="DI883" s="128"/>
      <c r="DJ883" s="128"/>
      <c r="DK883" s="128"/>
      <c r="DL883" s="128"/>
      <c r="DM883" s="128"/>
      <c r="DN883" s="128"/>
      <c r="DO883" s="128"/>
      <c r="DP883" s="128"/>
      <c r="DQ883" s="128"/>
      <c r="DR883" s="128"/>
      <c r="DS883" s="128"/>
      <c r="DT883" s="128"/>
      <c r="DU883" s="128"/>
      <c r="DV883" s="128"/>
      <c r="DW883" s="128"/>
      <c r="DX883" s="128"/>
      <c r="DY883" s="128"/>
      <c r="DZ883" s="128"/>
      <c r="EA883" s="128"/>
      <c r="EB883" s="128"/>
    </row>
    <row r="884" spans="10:132">
      <c r="J884" s="128"/>
      <c r="K884" s="128"/>
      <c r="L884" s="128"/>
      <c r="M884" s="128"/>
      <c r="N884" s="128"/>
      <c r="O884" s="128"/>
      <c r="P884" s="128"/>
      <c r="Q884" s="128"/>
      <c r="R884" s="128"/>
      <c r="S884" s="128"/>
      <c r="T884" s="128"/>
      <c r="U884" s="128"/>
      <c r="V884" s="128"/>
      <c r="W884" s="128"/>
      <c r="X884" s="128"/>
      <c r="Y884" s="128"/>
      <c r="Z884" s="128"/>
      <c r="AA884" s="128"/>
      <c r="AB884" s="128"/>
      <c r="AC884" s="128"/>
      <c r="AD884" s="128"/>
      <c r="AE884" s="128"/>
      <c r="AF884" s="128"/>
      <c r="AG884" s="128"/>
      <c r="AH884" s="128"/>
      <c r="AI884" s="128"/>
      <c r="AJ884" s="128"/>
      <c r="AK884" s="128"/>
      <c r="AL884" s="128"/>
      <c r="AM884" s="128"/>
      <c r="AN884" s="128"/>
      <c r="AO884" s="128"/>
      <c r="AP884" s="128"/>
      <c r="AQ884" s="128"/>
      <c r="AR884" s="128"/>
      <c r="AS884" s="128"/>
      <c r="AT884" s="128"/>
      <c r="AU884" s="128"/>
      <c r="AV884" s="128"/>
      <c r="AW884" s="128"/>
      <c r="AX884" s="128"/>
      <c r="AY884" s="128"/>
      <c r="AZ884" s="128"/>
      <c r="BA884" s="128"/>
      <c r="BB884" s="128"/>
      <c r="BC884" s="128"/>
      <c r="BD884" s="128"/>
      <c r="BE884" s="128"/>
      <c r="BF884" s="128"/>
      <c r="BG884" s="128"/>
      <c r="BH884" s="128"/>
      <c r="BI884" s="128"/>
      <c r="BJ884" s="128"/>
      <c r="BK884" s="128"/>
      <c r="BL884" s="128"/>
      <c r="BM884" s="128"/>
      <c r="BN884" s="128"/>
      <c r="BO884" s="128"/>
      <c r="BP884" s="128"/>
      <c r="BQ884" s="128"/>
      <c r="BR884" s="128"/>
      <c r="BS884" s="128"/>
      <c r="BT884" s="128"/>
      <c r="BU884" s="128"/>
      <c r="BV884" s="128"/>
      <c r="BW884" s="128"/>
      <c r="BX884" s="128"/>
      <c r="BY884" s="128"/>
      <c r="BZ884" s="128"/>
      <c r="CA884" s="128"/>
      <c r="CB884" s="128"/>
      <c r="CC884" s="128"/>
      <c r="CD884" s="128"/>
      <c r="CE884" s="128"/>
      <c r="CF884" s="128"/>
      <c r="CG884" s="128"/>
      <c r="CH884" s="128"/>
      <c r="CI884" s="128"/>
      <c r="CJ884" s="128"/>
      <c r="CK884" s="128"/>
      <c r="CL884" s="128"/>
      <c r="CM884" s="128"/>
      <c r="CN884" s="128"/>
      <c r="CO884" s="128"/>
      <c r="CP884" s="128"/>
      <c r="CQ884" s="128"/>
      <c r="CR884" s="128"/>
      <c r="CS884" s="128"/>
      <c r="CT884" s="128"/>
      <c r="CU884" s="128"/>
      <c r="CV884" s="128"/>
      <c r="CW884" s="128"/>
      <c r="CX884" s="128"/>
      <c r="CY884" s="128"/>
      <c r="CZ884" s="128"/>
      <c r="DA884" s="128"/>
      <c r="DB884" s="128"/>
      <c r="DC884" s="128"/>
      <c r="DD884" s="128"/>
      <c r="DE884" s="128"/>
      <c r="DF884" s="128"/>
      <c r="DG884" s="128"/>
      <c r="DH884" s="128"/>
      <c r="DI884" s="128"/>
      <c r="DJ884" s="128"/>
      <c r="DK884" s="128"/>
      <c r="DL884" s="128"/>
      <c r="DM884" s="128"/>
      <c r="DN884" s="128"/>
      <c r="DO884" s="128"/>
      <c r="DP884" s="128"/>
      <c r="DQ884" s="128"/>
      <c r="DR884" s="128"/>
      <c r="DS884" s="128"/>
      <c r="DT884" s="128"/>
      <c r="DU884" s="128"/>
      <c r="DV884" s="128"/>
      <c r="DW884" s="128"/>
      <c r="DX884" s="128"/>
      <c r="DY884" s="128"/>
      <c r="DZ884" s="128"/>
      <c r="EA884" s="128"/>
      <c r="EB884" s="128"/>
    </row>
    <row r="885" spans="10:132">
      <c r="J885" s="128"/>
      <c r="K885" s="128"/>
      <c r="L885" s="128"/>
      <c r="M885" s="128"/>
      <c r="N885" s="128"/>
      <c r="O885" s="128"/>
      <c r="P885" s="128"/>
      <c r="Q885" s="128"/>
      <c r="R885" s="128"/>
      <c r="S885" s="128"/>
      <c r="T885" s="128"/>
      <c r="U885" s="128"/>
      <c r="V885" s="128"/>
      <c r="W885" s="128"/>
      <c r="X885" s="128"/>
      <c r="Y885" s="128"/>
      <c r="Z885" s="128"/>
      <c r="AA885" s="128"/>
      <c r="AB885" s="128"/>
      <c r="AC885" s="128"/>
      <c r="AD885" s="128"/>
      <c r="AE885" s="128"/>
      <c r="AF885" s="128"/>
      <c r="AG885" s="128"/>
      <c r="AH885" s="128"/>
      <c r="AI885" s="128"/>
      <c r="AJ885" s="128"/>
      <c r="AK885" s="128"/>
      <c r="AL885" s="128"/>
      <c r="AM885" s="128"/>
      <c r="AN885" s="128"/>
      <c r="AO885" s="128"/>
      <c r="AP885" s="128"/>
      <c r="AQ885" s="128"/>
      <c r="AR885" s="128"/>
      <c r="AS885" s="128"/>
      <c r="AT885" s="128"/>
      <c r="AU885" s="128"/>
      <c r="AV885" s="128"/>
      <c r="AW885" s="128"/>
      <c r="AX885" s="128"/>
      <c r="AY885" s="128"/>
      <c r="AZ885" s="128"/>
      <c r="BA885" s="128"/>
      <c r="BB885" s="128"/>
      <c r="BC885" s="128"/>
      <c r="BD885" s="128"/>
      <c r="BE885" s="128"/>
      <c r="BF885" s="128"/>
      <c r="BG885" s="128"/>
      <c r="BH885" s="128"/>
      <c r="BI885" s="128"/>
      <c r="BJ885" s="128"/>
      <c r="BK885" s="128"/>
      <c r="BL885" s="128"/>
      <c r="BM885" s="128"/>
      <c r="BN885" s="128"/>
      <c r="BO885" s="128"/>
      <c r="BP885" s="128"/>
      <c r="BQ885" s="128"/>
      <c r="BR885" s="128"/>
      <c r="BS885" s="128"/>
      <c r="BT885" s="128"/>
      <c r="BU885" s="128"/>
      <c r="BV885" s="128"/>
      <c r="BW885" s="128"/>
      <c r="BX885" s="128"/>
      <c r="BY885" s="128"/>
      <c r="BZ885" s="128"/>
      <c r="CA885" s="128"/>
      <c r="CB885" s="128"/>
      <c r="CC885" s="128"/>
      <c r="CD885" s="128"/>
      <c r="CE885" s="128"/>
      <c r="CF885" s="128"/>
      <c r="CG885" s="128"/>
      <c r="CH885" s="128"/>
      <c r="CI885" s="128"/>
      <c r="CJ885" s="128"/>
      <c r="CK885" s="128"/>
      <c r="CL885" s="128"/>
      <c r="CM885" s="128"/>
      <c r="CN885" s="128"/>
      <c r="CO885" s="128"/>
      <c r="CP885" s="128"/>
      <c r="CQ885" s="128"/>
      <c r="CR885" s="128"/>
      <c r="CS885" s="128"/>
      <c r="CT885" s="128"/>
      <c r="CU885" s="128"/>
      <c r="CV885" s="128"/>
      <c r="CW885" s="128"/>
      <c r="CX885" s="128"/>
      <c r="CY885" s="128"/>
      <c r="CZ885" s="128"/>
      <c r="DA885" s="128"/>
      <c r="DB885" s="128"/>
      <c r="DC885" s="128"/>
      <c r="DD885" s="128"/>
      <c r="DE885" s="128"/>
      <c r="DF885" s="128"/>
      <c r="DG885" s="128"/>
      <c r="DH885" s="128"/>
      <c r="DI885" s="128"/>
      <c r="DJ885" s="128"/>
      <c r="DK885" s="128"/>
      <c r="DL885" s="128"/>
      <c r="DM885" s="128"/>
      <c r="DN885" s="128"/>
      <c r="DO885" s="128"/>
      <c r="DP885" s="128"/>
      <c r="DQ885" s="128"/>
      <c r="DR885" s="128"/>
      <c r="DS885" s="128"/>
      <c r="DT885" s="128"/>
      <c r="DU885" s="128"/>
      <c r="DV885" s="128"/>
      <c r="DW885" s="128"/>
      <c r="DX885" s="128"/>
      <c r="DY885" s="128"/>
      <c r="DZ885" s="128"/>
      <c r="EA885" s="128"/>
      <c r="EB885" s="128"/>
    </row>
    <row r="886" spans="10:132">
      <c r="J886" s="128"/>
      <c r="K886" s="128"/>
      <c r="L886" s="128"/>
      <c r="M886" s="128"/>
      <c r="N886" s="128"/>
      <c r="O886" s="128"/>
      <c r="P886" s="128"/>
      <c r="Q886" s="128"/>
      <c r="R886" s="128"/>
      <c r="S886" s="128"/>
      <c r="T886" s="128"/>
      <c r="U886" s="128"/>
      <c r="V886" s="128"/>
      <c r="W886" s="128"/>
      <c r="X886" s="128"/>
      <c r="Y886" s="128"/>
      <c r="Z886" s="128"/>
      <c r="AA886" s="128"/>
      <c r="AB886" s="128"/>
      <c r="AC886" s="128"/>
      <c r="AD886" s="128"/>
      <c r="AE886" s="128"/>
      <c r="AF886" s="128"/>
      <c r="AG886" s="128"/>
      <c r="AH886" s="128"/>
      <c r="AI886" s="128"/>
      <c r="AJ886" s="128"/>
      <c r="AK886" s="128"/>
      <c r="AL886" s="128"/>
      <c r="AM886" s="128"/>
      <c r="AN886" s="128"/>
      <c r="AO886" s="128"/>
      <c r="AP886" s="128"/>
      <c r="AQ886" s="128"/>
      <c r="AR886" s="128"/>
      <c r="AS886" s="128"/>
      <c r="AT886" s="128"/>
      <c r="AU886" s="128"/>
      <c r="AV886" s="128"/>
      <c r="AW886" s="128"/>
      <c r="AX886" s="128"/>
      <c r="AY886" s="128"/>
      <c r="AZ886" s="128"/>
      <c r="BA886" s="128"/>
      <c r="BB886" s="128"/>
      <c r="BC886" s="128"/>
      <c r="BD886" s="128"/>
      <c r="BE886" s="128"/>
      <c r="BF886" s="128"/>
      <c r="BG886" s="128"/>
      <c r="BH886" s="128"/>
      <c r="BI886" s="128"/>
      <c r="BJ886" s="128"/>
      <c r="BK886" s="128"/>
      <c r="BL886" s="128"/>
      <c r="BM886" s="128"/>
      <c r="BN886" s="128"/>
      <c r="BO886" s="128"/>
      <c r="BP886" s="128"/>
      <c r="BQ886" s="128"/>
      <c r="BR886" s="128"/>
      <c r="BS886" s="128"/>
      <c r="BT886" s="128"/>
      <c r="BU886" s="128"/>
      <c r="BV886" s="128"/>
      <c r="BW886" s="128"/>
      <c r="BX886" s="128"/>
      <c r="BY886" s="128"/>
      <c r="BZ886" s="128"/>
      <c r="CA886" s="128"/>
      <c r="CB886" s="128"/>
      <c r="CC886" s="128"/>
      <c r="CD886" s="128"/>
      <c r="CE886" s="128"/>
      <c r="CF886" s="128"/>
      <c r="CG886" s="128"/>
      <c r="CH886" s="128"/>
      <c r="CI886" s="128"/>
      <c r="CJ886" s="128"/>
      <c r="CK886" s="128"/>
      <c r="CL886" s="128"/>
      <c r="CM886" s="128"/>
      <c r="CN886" s="128"/>
      <c r="CO886" s="128"/>
      <c r="CP886" s="128"/>
      <c r="CQ886" s="128"/>
      <c r="CR886" s="128"/>
      <c r="CS886" s="128"/>
      <c r="CT886" s="128"/>
      <c r="CU886" s="128"/>
      <c r="CV886" s="128"/>
      <c r="CW886" s="128"/>
      <c r="CX886" s="128"/>
      <c r="CY886" s="128"/>
      <c r="CZ886" s="128"/>
      <c r="DA886" s="128"/>
      <c r="DB886" s="128"/>
      <c r="DC886" s="128"/>
      <c r="DD886" s="128"/>
      <c r="DE886" s="128"/>
      <c r="DF886" s="128"/>
      <c r="DG886" s="128"/>
      <c r="DH886" s="128"/>
      <c r="DI886" s="128"/>
      <c r="DJ886" s="128"/>
      <c r="DK886" s="128"/>
      <c r="DL886" s="128"/>
      <c r="DM886" s="128"/>
      <c r="DN886" s="128"/>
      <c r="DO886" s="128"/>
      <c r="DP886" s="128"/>
      <c r="DQ886" s="128"/>
      <c r="DR886" s="128"/>
      <c r="DS886" s="128"/>
      <c r="DT886" s="128"/>
      <c r="DU886" s="128"/>
      <c r="DV886" s="128"/>
      <c r="DW886" s="128"/>
      <c r="DX886" s="128"/>
      <c r="DY886" s="128"/>
      <c r="DZ886" s="128"/>
      <c r="EA886" s="128"/>
      <c r="EB886" s="128"/>
    </row>
    <row r="887" spans="10:132">
      <c r="J887" s="128"/>
      <c r="K887" s="128"/>
      <c r="L887" s="128"/>
      <c r="M887" s="128"/>
      <c r="N887" s="128"/>
      <c r="O887" s="128"/>
      <c r="P887" s="128"/>
      <c r="Q887" s="128"/>
      <c r="R887" s="128"/>
      <c r="S887" s="128"/>
      <c r="T887" s="128"/>
      <c r="U887" s="128"/>
      <c r="V887" s="128"/>
      <c r="W887" s="128"/>
      <c r="X887" s="128"/>
      <c r="Y887" s="128"/>
      <c r="Z887" s="128"/>
      <c r="AA887" s="128"/>
      <c r="AB887" s="128"/>
      <c r="AC887" s="128"/>
      <c r="AD887" s="128"/>
      <c r="AE887" s="128"/>
      <c r="AF887" s="128"/>
      <c r="AG887" s="128"/>
      <c r="AH887" s="128"/>
      <c r="AI887" s="128"/>
      <c r="AJ887" s="128"/>
      <c r="AK887" s="128"/>
      <c r="AL887" s="128"/>
      <c r="AM887" s="128"/>
      <c r="AN887" s="128"/>
      <c r="AO887" s="128"/>
      <c r="AP887" s="128"/>
      <c r="AQ887" s="128"/>
      <c r="AR887" s="128"/>
      <c r="AS887" s="128"/>
      <c r="AT887" s="128"/>
      <c r="AU887" s="128"/>
      <c r="AV887" s="128"/>
      <c r="AW887" s="128"/>
      <c r="AX887" s="128"/>
      <c r="AY887" s="128"/>
      <c r="AZ887" s="128"/>
      <c r="BA887" s="128"/>
      <c r="BB887" s="128"/>
      <c r="BC887" s="128"/>
      <c r="BD887" s="128"/>
      <c r="BE887" s="128"/>
      <c r="BF887" s="128"/>
      <c r="BG887" s="128"/>
      <c r="BH887" s="128"/>
      <c r="BI887" s="128"/>
      <c r="BJ887" s="128"/>
      <c r="BK887" s="128"/>
      <c r="BL887" s="128"/>
      <c r="BM887" s="128"/>
      <c r="BN887" s="128"/>
      <c r="BO887" s="128"/>
      <c r="BP887" s="128"/>
      <c r="BQ887" s="128"/>
      <c r="BR887" s="128"/>
      <c r="BS887" s="128"/>
      <c r="BT887" s="128"/>
      <c r="BU887" s="128"/>
      <c r="BV887" s="128"/>
      <c r="BW887" s="128"/>
      <c r="BX887" s="128"/>
      <c r="BY887" s="128"/>
      <c r="BZ887" s="128"/>
      <c r="CA887" s="128"/>
      <c r="CB887" s="128"/>
      <c r="CC887" s="128"/>
      <c r="CD887" s="128"/>
      <c r="CE887" s="128"/>
      <c r="CF887" s="128"/>
      <c r="CG887" s="128"/>
      <c r="CH887" s="128"/>
      <c r="CI887" s="128"/>
      <c r="CJ887" s="128"/>
      <c r="CK887" s="128"/>
      <c r="CL887" s="128"/>
      <c r="CM887" s="128"/>
      <c r="CN887" s="128"/>
      <c r="CO887" s="128"/>
      <c r="CP887" s="128"/>
      <c r="CQ887" s="128"/>
      <c r="CR887" s="128"/>
      <c r="CS887" s="128"/>
      <c r="CT887" s="128"/>
      <c r="CU887" s="128"/>
      <c r="CV887" s="128"/>
      <c r="CW887" s="128"/>
      <c r="CX887" s="128"/>
      <c r="CY887" s="128"/>
      <c r="CZ887" s="128"/>
      <c r="DA887" s="128"/>
      <c r="DB887" s="128"/>
      <c r="DC887" s="128"/>
      <c r="DD887" s="128"/>
      <c r="DE887" s="128"/>
      <c r="DF887" s="128"/>
      <c r="DG887" s="128"/>
      <c r="DH887" s="128"/>
      <c r="DI887" s="128"/>
      <c r="DJ887" s="128"/>
      <c r="DK887" s="128"/>
      <c r="DL887" s="128"/>
      <c r="DM887" s="128"/>
      <c r="DN887" s="128"/>
      <c r="DO887" s="128"/>
      <c r="DP887" s="128"/>
      <c r="DQ887" s="128"/>
      <c r="DR887" s="128"/>
      <c r="DS887" s="128"/>
      <c r="DT887" s="128"/>
      <c r="DU887" s="128"/>
      <c r="DV887" s="128"/>
      <c r="DW887" s="128"/>
      <c r="DX887" s="128"/>
      <c r="DY887" s="128"/>
      <c r="DZ887" s="128"/>
      <c r="EA887" s="128"/>
      <c r="EB887" s="128"/>
    </row>
    <row r="888" spans="10:132">
      <c r="J888" s="128"/>
      <c r="K888" s="128"/>
      <c r="L888" s="128"/>
      <c r="M888" s="128"/>
      <c r="N888" s="128"/>
      <c r="O888" s="128"/>
      <c r="P888" s="128"/>
      <c r="Q888" s="128"/>
      <c r="R888" s="128"/>
      <c r="S888" s="128"/>
      <c r="T888" s="128"/>
      <c r="U888" s="128"/>
      <c r="V888" s="128"/>
      <c r="W888" s="128"/>
      <c r="X888" s="128"/>
      <c r="Y888" s="128"/>
      <c r="Z888" s="128"/>
      <c r="AA888" s="128"/>
      <c r="AB888" s="128"/>
      <c r="AC888" s="128"/>
      <c r="AD888" s="128"/>
      <c r="AE888" s="128"/>
      <c r="AF888" s="128"/>
      <c r="AG888" s="128"/>
      <c r="AH888" s="128"/>
      <c r="AI888" s="128"/>
      <c r="AJ888" s="128"/>
      <c r="AK888" s="128"/>
      <c r="AL888" s="128"/>
      <c r="AM888" s="128"/>
      <c r="AN888" s="128"/>
      <c r="AO888" s="128"/>
      <c r="AP888" s="128"/>
      <c r="AQ888" s="128"/>
      <c r="AR888" s="128"/>
      <c r="AS888" s="128"/>
      <c r="AT888" s="128"/>
      <c r="AU888" s="128"/>
      <c r="AV888" s="128"/>
      <c r="AW888" s="128"/>
      <c r="AX888" s="128"/>
      <c r="AY888" s="128"/>
      <c r="AZ888" s="128"/>
      <c r="BA888" s="128"/>
      <c r="BB888" s="128"/>
      <c r="BC888" s="128"/>
      <c r="BD888" s="128"/>
      <c r="BE888" s="128"/>
      <c r="BF888" s="128"/>
      <c r="BG888" s="128"/>
      <c r="BH888" s="128"/>
      <c r="BI888" s="128"/>
      <c r="BJ888" s="128"/>
      <c r="BK888" s="128"/>
      <c r="BL888" s="128"/>
      <c r="BM888" s="128"/>
      <c r="BN888" s="128"/>
      <c r="BO888" s="128"/>
      <c r="BP888" s="128"/>
      <c r="BQ888" s="128"/>
      <c r="BR888" s="128"/>
      <c r="BS888" s="128"/>
      <c r="BT888" s="128"/>
      <c r="BU888" s="128"/>
      <c r="BV888" s="128"/>
      <c r="BW888" s="128"/>
      <c r="BX888" s="128"/>
      <c r="BY888" s="128"/>
      <c r="BZ888" s="128"/>
      <c r="CA888" s="128"/>
      <c r="CB888" s="128"/>
      <c r="CC888" s="128"/>
      <c r="CD888" s="128"/>
      <c r="CE888" s="128"/>
      <c r="CF888" s="128"/>
      <c r="CG888" s="128"/>
      <c r="CH888" s="128"/>
      <c r="CI888" s="128"/>
      <c r="CJ888" s="128"/>
      <c r="CK888" s="128"/>
      <c r="CL888" s="128"/>
      <c r="CM888" s="128"/>
      <c r="CN888" s="128"/>
      <c r="CO888" s="128"/>
      <c r="CP888" s="128"/>
      <c r="CQ888" s="128"/>
      <c r="CR888" s="128"/>
      <c r="CS888" s="128"/>
      <c r="CT888" s="128"/>
      <c r="CU888" s="128"/>
      <c r="CV888" s="128"/>
      <c r="CW888" s="128"/>
      <c r="CX888" s="128"/>
      <c r="CY888" s="128"/>
      <c r="CZ888" s="128"/>
      <c r="DA888" s="128"/>
      <c r="DB888" s="128"/>
      <c r="DC888" s="128"/>
      <c r="DD888" s="128"/>
      <c r="DE888" s="128"/>
      <c r="DF888" s="128"/>
      <c r="DG888" s="128"/>
      <c r="DH888" s="128"/>
      <c r="DI888" s="128"/>
      <c r="DJ888" s="128"/>
      <c r="DK888" s="128"/>
      <c r="DL888" s="128"/>
      <c r="DM888" s="128"/>
      <c r="DN888" s="128"/>
      <c r="DO888" s="128"/>
      <c r="DP888" s="128"/>
      <c r="DQ888" s="128"/>
      <c r="DR888" s="128"/>
      <c r="DS888" s="128"/>
      <c r="DT888" s="128"/>
      <c r="DU888" s="128"/>
      <c r="DV888" s="128"/>
      <c r="DW888" s="128"/>
      <c r="DX888" s="128"/>
      <c r="DY888" s="128"/>
      <c r="DZ888" s="128"/>
      <c r="EA888" s="128"/>
      <c r="EB888" s="128"/>
    </row>
    <row r="889" spans="10:132">
      <c r="J889" s="128"/>
      <c r="K889" s="128"/>
      <c r="L889" s="128"/>
      <c r="M889" s="128"/>
      <c r="N889" s="128"/>
      <c r="O889" s="128"/>
      <c r="P889" s="128"/>
      <c r="Q889" s="128"/>
      <c r="R889" s="128"/>
      <c r="S889" s="128"/>
      <c r="T889" s="128"/>
      <c r="U889" s="128"/>
      <c r="V889" s="128"/>
      <c r="W889" s="128"/>
      <c r="X889" s="128"/>
      <c r="Y889" s="128"/>
      <c r="Z889" s="128"/>
      <c r="AA889" s="128"/>
      <c r="AB889" s="128"/>
      <c r="AC889" s="128"/>
      <c r="AD889" s="128"/>
      <c r="AE889" s="128"/>
      <c r="AF889" s="128"/>
      <c r="AG889" s="128"/>
      <c r="AH889" s="128"/>
      <c r="AI889" s="128"/>
      <c r="AJ889" s="128"/>
      <c r="AK889" s="128"/>
      <c r="AL889" s="128"/>
      <c r="AM889" s="128"/>
      <c r="AN889" s="128"/>
      <c r="AO889" s="128"/>
      <c r="AP889" s="128"/>
      <c r="AQ889" s="128"/>
      <c r="AR889" s="128"/>
      <c r="AS889" s="128"/>
      <c r="AT889" s="128"/>
      <c r="AU889" s="128"/>
      <c r="AV889" s="128"/>
      <c r="AW889" s="128"/>
      <c r="AX889" s="128"/>
      <c r="AY889" s="128"/>
      <c r="AZ889" s="128"/>
      <c r="BA889" s="128"/>
      <c r="BB889" s="128"/>
      <c r="BC889" s="128"/>
      <c r="BD889" s="128"/>
      <c r="BE889" s="128"/>
      <c r="BF889" s="128"/>
      <c r="BG889" s="128"/>
      <c r="BH889" s="128"/>
      <c r="BI889" s="128"/>
      <c r="BJ889" s="128"/>
      <c r="BK889" s="128"/>
      <c r="BL889" s="128"/>
      <c r="BM889" s="128"/>
      <c r="BN889" s="128"/>
      <c r="BO889" s="128"/>
      <c r="BP889" s="128"/>
      <c r="BQ889" s="128"/>
      <c r="BR889" s="128"/>
      <c r="BS889" s="128"/>
      <c r="BT889" s="128"/>
      <c r="BU889" s="128"/>
      <c r="BV889" s="128"/>
      <c r="BW889" s="128"/>
      <c r="BX889" s="128"/>
      <c r="BY889" s="128"/>
      <c r="BZ889" s="128"/>
      <c r="CA889" s="128"/>
      <c r="CB889" s="128"/>
      <c r="CC889" s="128"/>
      <c r="CD889" s="128"/>
      <c r="CE889" s="128"/>
      <c r="CF889" s="128"/>
      <c r="CG889" s="128"/>
      <c r="CH889" s="128"/>
      <c r="CI889" s="128"/>
      <c r="CJ889" s="128"/>
      <c r="CK889" s="128"/>
      <c r="CL889" s="128"/>
      <c r="CM889" s="128"/>
      <c r="CN889" s="128"/>
      <c r="CO889" s="128"/>
      <c r="CP889" s="128"/>
      <c r="CQ889" s="128"/>
      <c r="CR889" s="128"/>
      <c r="CS889" s="128"/>
      <c r="CT889" s="128"/>
      <c r="CU889" s="128"/>
      <c r="CV889" s="128"/>
      <c r="CW889" s="128"/>
      <c r="CX889" s="128"/>
      <c r="CY889" s="128"/>
      <c r="CZ889" s="128"/>
      <c r="DA889" s="128"/>
      <c r="DB889" s="128"/>
      <c r="DC889" s="128"/>
      <c r="DD889" s="128"/>
      <c r="DE889" s="128"/>
      <c r="DF889" s="128"/>
      <c r="DG889" s="128"/>
      <c r="DH889" s="128"/>
      <c r="DI889" s="128"/>
      <c r="DJ889" s="128"/>
      <c r="DK889" s="128"/>
      <c r="DL889" s="128"/>
      <c r="DM889" s="128"/>
      <c r="DN889" s="128"/>
      <c r="DO889" s="128"/>
      <c r="DP889" s="128"/>
      <c r="DQ889" s="128"/>
      <c r="DR889" s="128"/>
      <c r="DS889" s="128"/>
      <c r="DT889" s="128"/>
      <c r="DU889" s="128"/>
      <c r="DV889" s="128"/>
      <c r="DW889" s="128"/>
      <c r="DX889" s="128"/>
      <c r="DY889" s="128"/>
      <c r="DZ889" s="128"/>
      <c r="EA889" s="128"/>
      <c r="EB889" s="128"/>
    </row>
    <row r="890" spans="10:132">
      <c r="J890" s="128"/>
      <c r="K890" s="128"/>
      <c r="L890" s="128"/>
      <c r="M890" s="128"/>
      <c r="N890" s="128"/>
      <c r="O890" s="128"/>
      <c r="P890" s="128"/>
      <c r="Q890" s="128"/>
      <c r="R890" s="128"/>
      <c r="S890" s="128"/>
      <c r="T890" s="128"/>
      <c r="U890" s="128"/>
      <c r="V890" s="128"/>
      <c r="W890" s="128"/>
      <c r="X890" s="128"/>
      <c r="Y890" s="128"/>
      <c r="Z890" s="128"/>
      <c r="AA890" s="128"/>
      <c r="AB890" s="128"/>
      <c r="AC890" s="128"/>
      <c r="AD890" s="128"/>
      <c r="AE890" s="128"/>
      <c r="AF890" s="128"/>
      <c r="AG890" s="128"/>
      <c r="AH890" s="128"/>
      <c r="AI890" s="128"/>
      <c r="AJ890" s="128"/>
      <c r="AK890" s="128"/>
      <c r="AL890" s="128"/>
      <c r="AM890" s="128"/>
      <c r="AN890" s="128"/>
      <c r="AO890" s="128"/>
      <c r="AP890" s="128"/>
      <c r="AQ890" s="128"/>
      <c r="AR890" s="128"/>
      <c r="AS890" s="128"/>
      <c r="AT890" s="128"/>
      <c r="AU890" s="128"/>
      <c r="AV890" s="128"/>
      <c r="AW890" s="128"/>
      <c r="AX890" s="128"/>
      <c r="AY890" s="128"/>
      <c r="AZ890" s="128"/>
      <c r="BA890" s="128"/>
      <c r="BB890" s="128"/>
      <c r="BC890" s="128"/>
      <c r="BD890" s="128"/>
      <c r="BE890" s="128"/>
      <c r="BF890" s="128"/>
      <c r="BG890" s="128"/>
      <c r="BH890" s="128"/>
      <c r="BI890" s="128"/>
      <c r="BJ890" s="128"/>
      <c r="BK890" s="128"/>
      <c r="BL890" s="128"/>
      <c r="BM890" s="128"/>
      <c r="BN890" s="128"/>
      <c r="BO890" s="128"/>
      <c r="BP890" s="128"/>
      <c r="BQ890" s="128"/>
      <c r="BR890" s="128"/>
      <c r="BS890" s="128"/>
      <c r="BT890" s="128"/>
      <c r="BU890" s="128"/>
      <c r="BV890" s="128"/>
      <c r="BW890" s="128"/>
      <c r="BX890" s="128"/>
      <c r="BY890" s="128"/>
      <c r="BZ890" s="128"/>
      <c r="CA890" s="128"/>
      <c r="CB890" s="128"/>
      <c r="CC890" s="128"/>
      <c r="CD890" s="128"/>
      <c r="CE890" s="128"/>
      <c r="CF890" s="128"/>
      <c r="CG890" s="128"/>
      <c r="CH890" s="128"/>
      <c r="CI890" s="128"/>
      <c r="CJ890" s="128"/>
      <c r="CK890" s="128"/>
      <c r="CL890" s="128"/>
      <c r="CM890" s="128"/>
      <c r="CN890" s="128"/>
      <c r="CO890" s="128"/>
      <c r="CP890" s="128"/>
      <c r="CQ890" s="128"/>
      <c r="CR890" s="128"/>
      <c r="CS890" s="128"/>
      <c r="CT890" s="128"/>
      <c r="CU890" s="128"/>
      <c r="CV890" s="128"/>
      <c r="CW890" s="128"/>
      <c r="CX890" s="128"/>
      <c r="CY890" s="128"/>
      <c r="CZ890" s="128"/>
      <c r="DA890" s="128"/>
      <c r="DB890" s="128"/>
      <c r="DC890" s="128"/>
      <c r="DD890" s="128"/>
      <c r="DE890" s="128"/>
      <c r="DF890" s="128"/>
      <c r="DG890" s="128"/>
      <c r="DH890" s="128"/>
      <c r="DI890" s="128"/>
      <c r="DJ890" s="128"/>
      <c r="DK890" s="128"/>
      <c r="DL890" s="128"/>
      <c r="DM890" s="128"/>
      <c r="DN890" s="128"/>
      <c r="DO890" s="128"/>
      <c r="DP890" s="128"/>
      <c r="DQ890" s="128"/>
      <c r="DR890" s="128"/>
      <c r="DS890" s="128"/>
      <c r="DT890" s="128"/>
      <c r="DU890" s="128"/>
      <c r="DV890" s="128"/>
      <c r="DW890" s="128"/>
      <c r="DX890" s="128"/>
      <c r="DY890" s="128"/>
      <c r="DZ890" s="128"/>
      <c r="EA890" s="128"/>
      <c r="EB890" s="128"/>
    </row>
    <row r="891" spans="10:132">
      <c r="J891" s="128"/>
      <c r="K891" s="128"/>
      <c r="L891" s="128"/>
      <c r="M891" s="128"/>
      <c r="N891" s="128"/>
      <c r="O891" s="128"/>
      <c r="P891" s="128"/>
      <c r="Q891" s="128"/>
      <c r="R891" s="128"/>
      <c r="S891" s="128"/>
      <c r="T891" s="128"/>
      <c r="U891" s="128"/>
      <c r="V891" s="128"/>
      <c r="W891" s="128"/>
      <c r="X891" s="128"/>
      <c r="Y891" s="128"/>
      <c r="Z891" s="128"/>
      <c r="AA891" s="128"/>
      <c r="AB891" s="128"/>
      <c r="AC891" s="128"/>
      <c r="AD891" s="128"/>
      <c r="AE891" s="128"/>
      <c r="AF891" s="128"/>
      <c r="AG891" s="128"/>
      <c r="AH891" s="128"/>
      <c r="AI891" s="128"/>
      <c r="AJ891" s="128"/>
      <c r="AK891" s="128"/>
      <c r="AL891" s="128"/>
      <c r="AM891" s="128"/>
      <c r="AN891" s="128"/>
      <c r="AO891" s="128"/>
      <c r="AP891" s="128"/>
      <c r="AQ891" s="128"/>
      <c r="AR891" s="128"/>
      <c r="AS891" s="128"/>
      <c r="AT891" s="128"/>
      <c r="AU891" s="128"/>
      <c r="AV891" s="128"/>
      <c r="AW891" s="128"/>
      <c r="AX891" s="128"/>
      <c r="AY891" s="128"/>
      <c r="AZ891" s="128"/>
      <c r="BA891" s="128"/>
      <c r="BB891" s="128"/>
      <c r="BC891" s="128"/>
      <c r="BD891" s="128"/>
      <c r="BE891" s="128"/>
      <c r="BF891" s="128"/>
      <c r="BG891" s="128"/>
      <c r="BH891" s="128"/>
      <c r="BI891" s="128"/>
      <c r="BJ891" s="128"/>
      <c r="BK891" s="128"/>
      <c r="BL891" s="128"/>
      <c r="BM891" s="128"/>
      <c r="BN891" s="128"/>
      <c r="BO891" s="128"/>
      <c r="BP891" s="128"/>
      <c r="BQ891" s="128"/>
      <c r="BR891" s="128"/>
      <c r="BS891" s="128"/>
      <c r="BT891" s="128"/>
      <c r="BU891" s="128"/>
      <c r="BV891" s="128"/>
      <c r="BW891" s="128"/>
      <c r="BX891" s="128"/>
      <c r="BY891" s="128"/>
      <c r="BZ891" s="128"/>
      <c r="CA891" s="128"/>
      <c r="CB891" s="128"/>
      <c r="CC891" s="128"/>
      <c r="CD891" s="128"/>
      <c r="CE891" s="128"/>
      <c r="CF891" s="128"/>
      <c r="CG891" s="128"/>
      <c r="CH891" s="128"/>
      <c r="CI891" s="128"/>
      <c r="CJ891" s="128"/>
      <c r="CK891" s="128"/>
      <c r="CL891" s="128"/>
      <c r="CM891" s="128"/>
      <c r="CN891" s="128"/>
      <c r="CO891" s="128"/>
      <c r="CP891" s="128"/>
      <c r="CQ891" s="128"/>
      <c r="CR891" s="128"/>
      <c r="CS891" s="128"/>
      <c r="CT891" s="128"/>
      <c r="CU891" s="128"/>
      <c r="CV891" s="128"/>
      <c r="CW891" s="128"/>
      <c r="CX891" s="128"/>
      <c r="CY891" s="128"/>
      <c r="CZ891" s="128"/>
      <c r="DA891" s="128"/>
      <c r="DB891" s="128"/>
      <c r="DC891" s="128"/>
      <c r="DD891" s="128"/>
      <c r="DE891" s="128"/>
      <c r="DF891" s="128"/>
      <c r="DG891" s="128"/>
      <c r="DH891" s="128"/>
      <c r="DI891" s="128"/>
      <c r="DJ891" s="128"/>
      <c r="DK891" s="128"/>
      <c r="DL891" s="128"/>
      <c r="DM891" s="128"/>
      <c r="DN891" s="128"/>
      <c r="DO891" s="128"/>
      <c r="DP891" s="128"/>
      <c r="DQ891" s="128"/>
      <c r="DR891" s="128"/>
      <c r="DS891" s="128"/>
      <c r="DT891" s="128"/>
      <c r="DU891" s="128"/>
      <c r="DV891" s="128"/>
      <c r="DW891" s="128"/>
      <c r="DX891" s="128"/>
      <c r="DY891" s="128"/>
      <c r="DZ891" s="128"/>
      <c r="EA891" s="128"/>
      <c r="EB891" s="128"/>
    </row>
    <row r="892" spans="10:132">
      <c r="J892" s="128"/>
      <c r="K892" s="128"/>
      <c r="L892" s="128"/>
      <c r="M892" s="128"/>
      <c r="N892" s="128"/>
      <c r="O892" s="128"/>
      <c r="P892" s="128"/>
      <c r="Q892" s="128"/>
      <c r="R892" s="128"/>
      <c r="S892" s="128"/>
      <c r="T892" s="128"/>
      <c r="U892" s="128"/>
      <c r="V892" s="128"/>
      <c r="W892" s="128"/>
      <c r="X892" s="128"/>
      <c r="Y892" s="128"/>
      <c r="Z892" s="128"/>
      <c r="AA892" s="128"/>
      <c r="AB892" s="128"/>
      <c r="AC892" s="128"/>
      <c r="AD892" s="128"/>
      <c r="AE892" s="128"/>
      <c r="AF892" s="128"/>
      <c r="AG892" s="128"/>
      <c r="AH892" s="128"/>
      <c r="AI892" s="128"/>
      <c r="AJ892" s="128"/>
      <c r="AK892" s="128"/>
      <c r="AL892" s="128"/>
      <c r="AM892" s="128"/>
      <c r="AN892" s="128"/>
      <c r="AO892" s="128"/>
      <c r="AP892" s="128"/>
      <c r="AQ892" s="128"/>
      <c r="AR892" s="128"/>
      <c r="AS892" s="128"/>
      <c r="AT892" s="128"/>
      <c r="AU892" s="128"/>
      <c r="AV892" s="128"/>
      <c r="AW892" s="128"/>
      <c r="AX892" s="128"/>
      <c r="AY892" s="128"/>
      <c r="AZ892" s="128"/>
      <c r="BA892" s="128"/>
      <c r="BB892" s="128"/>
      <c r="BC892" s="128"/>
      <c r="BD892" s="128"/>
      <c r="BE892" s="128"/>
      <c r="BF892" s="128"/>
      <c r="BG892" s="128"/>
      <c r="BH892" s="128"/>
      <c r="BI892" s="128"/>
      <c r="BJ892" s="128"/>
      <c r="BK892" s="128"/>
      <c r="BL892" s="128"/>
      <c r="BM892" s="128"/>
      <c r="BN892" s="128"/>
      <c r="BO892" s="128"/>
      <c r="BP892" s="128"/>
      <c r="BQ892" s="128"/>
      <c r="BR892" s="128"/>
      <c r="BS892" s="128"/>
      <c r="BT892" s="128"/>
      <c r="BU892" s="128"/>
      <c r="BV892" s="128"/>
      <c r="BW892" s="128"/>
      <c r="BX892" s="128"/>
      <c r="BY892" s="128"/>
      <c r="BZ892" s="128"/>
      <c r="CA892" s="128"/>
      <c r="CB892" s="128"/>
      <c r="CC892" s="128"/>
      <c r="CD892" s="128"/>
      <c r="CE892" s="128"/>
      <c r="CF892" s="128"/>
      <c r="CG892" s="128"/>
      <c r="CH892" s="128"/>
      <c r="CI892" s="128"/>
      <c r="CJ892" s="128"/>
      <c r="CK892" s="128"/>
      <c r="CL892" s="128"/>
      <c r="CM892" s="128"/>
      <c r="CN892" s="128"/>
      <c r="CO892" s="128"/>
      <c r="CP892" s="128"/>
      <c r="CQ892" s="128"/>
      <c r="CR892" s="128"/>
      <c r="CS892" s="128"/>
      <c r="CT892" s="128"/>
      <c r="CU892" s="128"/>
      <c r="CV892" s="128"/>
      <c r="CW892" s="128"/>
      <c r="CX892" s="128"/>
      <c r="CY892" s="128"/>
      <c r="CZ892" s="128"/>
      <c r="DA892" s="128"/>
      <c r="DB892" s="128"/>
      <c r="DC892" s="128"/>
      <c r="DD892" s="128"/>
      <c r="DE892" s="128"/>
      <c r="DF892" s="128"/>
      <c r="DG892" s="128"/>
      <c r="DH892" s="128"/>
      <c r="DI892" s="128"/>
      <c r="DJ892" s="128"/>
      <c r="DK892" s="128"/>
      <c r="DL892" s="128"/>
      <c r="DM892" s="128"/>
      <c r="DN892" s="128"/>
      <c r="DO892" s="128"/>
      <c r="DP892" s="128"/>
      <c r="DQ892" s="128"/>
      <c r="DR892" s="128"/>
      <c r="DS892" s="128"/>
      <c r="DT892" s="128"/>
      <c r="DU892" s="128"/>
      <c r="DV892" s="128"/>
      <c r="DW892" s="128"/>
      <c r="DX892" s="128"/>
      <c r="DY892" s="128"/>
      <c r="DZ892" s="128"/>
      <c r="EA892" s="128"/>
      <c r="EB892" s="128"/>
    </row>
    <row r="893" spans="10:132">
      <c r="J893" s="128"/>
      <c r="K893" s="128"/>
      <c r="L893" s="128"/>
      <c r="M893" s="128"/>
      <c r="N893" s="128"/>
      <c r="O893" s="128"/>
      <c r="P893" s="128"/>
      <c r="Q893" s="128"/>
      <c r="R893" s="128"/>
      <c r="S893" s="128"/>
      <c r="T893" s="128"/>
      <c r="U893" s="128"/>
      <c r="V893" s="128"/>
      <c r="W893" s="128"/>
      <c r="X893" s="128"/>
      <c r="Y893" s="128"/>
      <c r="Z893" s="128"/>
      <c r="AA893" s="128"/>
      <c r="AB893" s="128"/>
      <c r="AC893" s="128"/>
      <c r="AD893" s="128"/>
      <c r="AE893" s="128"/>
      <c r="AF893" s="128"/>
      <c r="AG893" s="128"/>
      <c r="AH893" s="128"/>
      <c r="AI893" s="128"/>
      <c r="AJ893" s="128"/>
      <c r="AK893" s="128"/>
      <c r="AL893" s="128"/>
      <c r="AM893" s="128"/>
      <c r="AN893" s="128"/>
      <c r="AO893" s="128"/>
      <c r="AP893" s="128"/>
      <c r="AQ893" s="128"/>
      <c r="AR893" s="128"/>
      <c r="AS893" s="128"/>
      <c r="AT893" s="128"/>
      <c r="AU893" s="128"/>
      <c r="AV893" s="128"/>
      <c r="AW893" s="128"/>
      <c r="AX893" s="128"/>
      <c r="AY893" s="128"/>
      <c r="AZ893" s="128"/>
      <c r="BA893" s="128"/>
      <c r="BB893" s="128"/>
      <c r="BC893" s="128"/>
      <c r="BD893" s="128"/>
      <c r="BE893" s="128"/>
      <c r="BF893" s="128"/>
      <c r="BG893" s="128"/>
      <c r="BH893" s="128"/>
      <c r="BI893" s="128"/>
      <c r="BJ893" s="128"/>
      <c r="BK893" s="128"/>
      <c r="BL893" s="128"/>
      <c r="BM893" s="128"/>
      <c r="BN893" s="128"/>
      <c r="BO893" s="128"/>
      <c r="BP893" s="128"/>
      <c r="BQ893" s="128"/>
      <c r="BR893" s="128"/>
      <c r="BS893" s="128"/>
      <c r="BT893" s="128"/>
      <c r="BU893" s="128"/>
      <c r="BV893" s="128"/>
      <c r="BW893" s="128"/>
      <c r="BX893" s="128"/>
      <c r="BY893" s="128"/>
      <c r="BZ893" s="128"/>
      <c r="CA893" s="128"/>
      <c r="CB893" s="128"/>
      <c r="CC893" s="128"/>
      <c r="CD893" s="128"/>
      <c r="CE893" s="128"/>
      <c r="CF893" s="128"/>
      <c r="CG893" s="128"/>
      <c r="CH893" s="128"/>
      <c r="CI893" s="128"/>
      <c r="CJ893" s="128"/>
      <c r="CK893" s="128"/>
      <c r="CL893" s="128"/>
      <c r="CM893" s="128"/>
      <c r="CN893" s="128"/>
      <c r="CO893" s="128"/>
      <c r="CP893" s="128"/>
      <c r="CQ893" s="128"/>
      <c r="CR893" s="128"/>
      <c r="CS893" s="128"/>
      <c r="CT893" s="128"/>
      <c r="CU893" s="128"/>
      <c r="CV893" s="128"/>
      <c r="CW893" s="128"/>
      <c r="CX893" s="128"/>
      <c r="CY893" s="128"/>
      <c r="CZ893" s="128"/>
      <c r="DA893" s="128"/>
      <c r="DB893" s="128"/>
      <c r="DC893" s="128"/>
      <c r="DD893" s="128"/>
      <c r="DE893" s="128"/>
      <c r="DF893" s="128"/>
      <c r="DG893" s="128"/>
      <c r="DH893" s="128"/>
      <c r="DI893" s="128"/>
      <c r="DJ893" s="128"/>
      <c r="DK893" s="128"/>
      <c r="DL893" s="128"/>
      <c r="DM893" s="128"/>
      <c r="DN893" s="128"/>
      <c r="DO893" s="128"/>
      <c r="DP893" s="128"/>
      <c r="DQ893" s="128"/>
      <c r="DR893" s="128"/>
      <c r="DS893" s="128"/>
      <c r="DT893" s="128"/>
      <c r="DU893" s="128"/>
      <c r="DV893" s="128"/>
      <c r="DW893" s="128"/>
      <c r="DX893" s="128"/>
      <c r="DY893" s="128"/>
      <c r="DZ893" s="128"/>
      <c r="EA893" s="128"/>
      <c r="EB893" s="128"/>
    </row>
    <row r="894" spans="10:132">
      <c r="J894" s="128"/>
      <c r="K894" s="128"/>
      <c r="L894" s="128"/>
      <c r="M894" s="128"/>
      <c r="N894" s="128"/>
      <c r="O894" s="128"/>
      <c r="P894" s="128"/>
      <c r="Q894" s="128"/>
      <c r="R894" s="128"/>
      <c r="S894" s="128"/>
      <c r="T894" s="128"/>
      <c r="U894" s="128"/>
      <c r="V894" s="128"/>
      <c r="W894" s="128"/>
      <c r="X894" s="128"/>
      <c r="Y894" s="128"/>
      <c r="Z894" s="128"/>
      <c r="AA894" s="128"/>
      <c r="AB894" s="128"/>
      <c r="AC894" s="128"/>
      <c r="AD894" s="128"/>
      <c r="AE894" s="128"/>
      <c r="AF894" s="128"/>
      <c r="AG894" s="128"/>
      <c r="AH894" s="128"/>
      <c r="AI894" s="128"/>
      <c r="AJ894" s="128"/>
      <c r="AK894" s="128"/>
      <c r="AL894" s="128"/>
      <c r="AM894" s="128"/>
      <c r="AN894" s="128"/>
      <c r="AO894" s="128"/>
      <c r="AP894" s="128"/>
      <c r="AQ894" s="128"/>
      <c r="AR894" s="128"/>
      <c r="AS894" s="128"/>
      <c r="AT894" s="128"/>
      <c r="AU894" s="128"/>
      <c r="AV894" s="128"/>
      <c r="AW894" s="128"/>
      <c r="AX894" s="128"/>
      <c r="AY894" s="128"/>
      <c r="AZ894" s="128"/>
      <c r="BA894" s="128"/>
      <c r="BB894" s="128"/>
      <c r="BC894" s="128"/>
      <c r="BD894" s="128"/>
      <c r="BE894" s="128"/>
      <c r="BF894" s="128"/>
      <c r="BG894" s="128"/>
      <c r="BH894" s="128"/>
      <c r="BI894" s="128"/>
      <c r="BJ894" s="128"/>
      <c r="BK894" s="128"/>
      <c r="BL894" s="128"/>
      <c r="BM894" s="128"/>
      <c r="BN894" s="128"/>
      <c r="BO894" s="128"/>
      <c r="BP894" s="128"/>
      <c r="BQ894" s="128"/>
      <c r="BR894" s="128"/>
      <c r="BS894" s="128"/>
      <c r="BT894" s="128"/>
      <c r="BU894" s="128"/>
      <c r="BV894" s="128"/>
      <c r="BW894" s="128"/>
      <c r="BX894" s="128"/>
      <c r="BY894" s="128"/>
      <c r="BZ894" s="128"/>
      <c r="CA894" s="128"/>
      <c r="CB894" s="128"/>
      <c r="CC894" s="128"/>
      <c r="CD894" s="128"/>
      <c r="CE894" s="128"/>
      <c r="CF894" s="128"/>
      <c r="CG894" s="128"/>
      <c r="CH894" s="128"/>
      <c r="CI894" s="128"/>
      <c r="CJ894" s="128"/>
      <c r="CK894" s="128"/>
      <c r="CL894" s="128"/>
      <c r="CM894" s="128"/>
      <c r="CN894" s="128"/>
      <c r="CO894" s="128"/>
      <c r="CP894" s="128"/>
      <c r="CQ894" s="128"/>
      <c r="CR894" s="128"/>
      <c r="CS894" s="128"/>
      <c r="CT894" s="128"/>
      <c r="CU894" s="128"/>
      <c r="CV894" s="128"/>
      <c r="CW894" s="128"/>
      <c r="CX894" s="128"/>
      <c r="CY894" s="128"/>
      <c r="CZ894" s="128"/>
      <c r="DA894" s="128"/>
      <c r="DB894" s="128"/>
      <c r="DC894" s="128"/>
      <c r="DD894" s="128"/>
      <c r="DE894" s="128"/>
      <c r="DF894" s="128"/>
      <c r="DG894" s="128"/>
      <c r="DH894" s="128"/>
      <c r="DI894" s="128"/>
      <c r="DJ894" s="128"/>
      <c r="DK894" s="128"/>
      <c r="DL894" s="128"/>
      <c r="DM894" s="128"/>
      <c r="DN894" s="128"/>
      <c r="DO894" s="128"/>
      <c r="DP894" s="128"/>
      <c r="DQ894" s="128"/>
      <c r="DR894" s="128"/>
      <c r="DS894" s="128"/>
      <c r="DT894" s="128"/>
      <c r="DU894" s="128"/>
      <c r="DV894" s="128"/>
      <c r="DW894" s="128"/>
      <c r="DX894" s="128"/>
      <c r="DY894" s="128"/>
      <c r="DZ894" s="128"/>
      <c r="EA894" s="128"/>
      <c r="EB894" s="128"/>
    </row>
    <row r="895" spans="10:132">
      <c r="J895" s="128"/>
      <c r="K895" s="128"/>
      <c r="L895" s="128"/>
      <c r="M895" s="128"/>
      <c r="N895" s="128"/>
      <c r="O895" s="128"/>
      <c r="P895" s="128"/>
      <c r="Q895" s="128"/>
      <c r="R895" s="128"/>
      <c r="S895" s="128"/>
      <c r="T895" s="128"/>
      <c r="U895" s="128"/>
      <c r="V895" s="128"/>
      <c r="W895" s="128"/>
      <c r="X895" s="128"/>
      <c r="Y895" s="128"/>
      <c r="Z895" s="128"/>
      <c r="AA895" s="128"/>
      <c r="AB895" s="128"/>
      <c r="AC895" s="128"/>
      <c r="AD895" s="128"/>
      <c r="AE895" s="128"/>
      <c r="AF895" s="128"/>
      <c r="AG895" s="128"/>
      <c r="AH895" s="128"/>
      <c r="AI895" s="128"/>
      <c r="AJ895" s="128"/>
      <c r="AK895" s="128"/>
      <c r="AL895" s="128"/>
      <c r="AM895" s="128"/>
      <c r="AN895" s="128"/>
      <c r="AO895" s="128"/>
      <c r="AP895" s="128"/>
      <c r="AQ895" s="128"/>
      <c r="AR895" s="128"/>
      <c r="AS895" s="128"/>
      <c r="AT895" s="128"/>
      <c r="AU895" s="128"/>
      <c r="AV895" s="128"/>
      <c r="AW895" s="128"/>
      <c r="AX895" s="128"/>
      <c r="AY895" s="128"/>
      <c r="AZ895" s="128"/>
      <c r="BA895" s="128"/>
      <c r="BB895" s="128"/>
      <c r="BC895" s="128"/>
      <c r="BD895" s="128"/>
      <c r="BE895" s="128"/>
      <c r="BF895" s="128"/>
      <c r="BG895" s="128"/>
      <c r="BH895" s="128"/>
      <c r="BI895" s="128"/>
      <c r="BJ895" s="128"/>
      <c r="BK895" s="128"/>
      <c r="BL895" s="128"/>
      <c r="BM895" s="128"/>
      <c r="BN895" s="128"/>
      <c r="BO895" s="128"/>
      <c r="BP895" s="128"/>
      <c r="BQ895" s="128"/>
      <c r="BR895" s="128"/>
      <c r="BS895" s="128"/>
      <c r="BT895" s="128"/>
      <c r="BU895" s="128"/>
      <c r="BV895" s="128"/>
      <c r="BW895" s="128"/>
      <c r="BX895" s="128"/>
      <c r="BY895" s="128"/>
      <c r="BZ895" s="128"/>
      <c r="CA895" s="128"/>
      <c r="CB895" s="128"/>
      <c r="CC895" s="128"/>
      <c r="CD895" s="128"/>
      <c r="CE895" s="128"/>
      <c r="CF895" s="128"/>
      <c r="CG895" s="128"/>
      <c r="CH895" s="128"/>
      <c r="CI895" s="128"/>
      <c r="CJ895" s="128"/>
      <c r="CK895" s="128"/>
      <c r="CL895" s="128"/>
      <c r="CM895" s="128"/>
      <c r="CN895" s="128"/>
      <c r="CO895" s="128"/>
      <c r="CP895" s="128"/>
      <c r="CQ895" s="128"/>
      <c r="CR895" s="128"/>
      <c r="CS895" s="128"/>
      <c r="CT895" s="128"/>
      <c r="CU895" s="128"/>
      <c r="CV895" s="128"/>
      <c r="CW895" s="128"/>
      <c r="CX895" s="128"/>
      <c r="CY895" s="128"/>
      <c r="CZ895" s="128"/>
      <c r="DA895" s="128"/>
      <c r="DB895" s="128"/>
      <c r="DC895" s="128"/>
      <c r="DD895" s="128"/>
      <c r="DE895" s="128"/>
      <c r="DF895" s="128"/>
      <c r="DG895" s="128"/>
      <c r="DH895" s="128"/>
      <c r="DI895" s="128"/>
      <c r="DJ895" s="128"/>
      <c r="DK895" s="128"/>
      <c r="DL895" s="128"/>
      <c r="DM895" s="128"/>
      <c r="DN895" s="128"/>
      <c r="DO895" s="128"/>
      <c r="DP895" s="128"/>
      <c r="DQ895" s="128"/>
      <c r="DR895" s="128"/>
      <c r="DS895" s="128"/>
      <c r="DT895" s="128"/>
      <c r="DU895" s="128"/>
      <c r="DV895" s="128"/>
      <c r="DW895" s="128"/>
      <c r="DX895" s="128"/>
      <c r="DY895" s="128"/>
      <c r="DZ895" s="128"/>
      <c r="EA895" s="128"/>
      <c r="EB895" s="128"/>
    </row>
    <row r="896" spans="10:132">
      <c r="J896" s="128"/>
      <c r="K896" s="128"/>
      <c r="L896" s="128"/>
      <c r="M896" s="128"/>
      <c r="N896" s="128"/>
      <c r="O896" s="128"/>
      <c r="P896" s="128"/>
      <c r="Q896" s="128"/>
      <c r="R896" s="128"/>
      <c r="S896" s="128"/>
      <c r="T896" s="128"/>
      <c r="U896" s="128"/>
      <c r="V896" s="128"/>
      <c r="W896" s="128"/>
      <c r="X896" s="128"/>
      <c r="Y896" s="128"/>
      <c r="Z896" s="128"/>
      <c r="AA896" s="128"/>
      <c r="AB896" s="128"/>
      <c r="AC896" s="128"/>
      <c r="AD896" s="128"/>
      <c r="AE896" s="128"/>
      <c r="AF896" s="128"/>
      <c r="AG896" s="128"/>
      <c r="AH896" s="128"/>
      <c r="AI896" s="128"/>
      <c r="AJ896" s="128"/>
      <c r="AK896" s="128"/>
      <c r="AL896" s="128"/>
      <c r="AM896" s="128"/>
      <c r="AN896" s="128"/>
      <c r="AO896" s="128"/>
      <c r="AP896" s="128"/>
      <c r="AQ896" s="128"/>
      <c r="AR896" s="128"/>
      <c r="AS896" s="128"/>
      <c r="AT896" s="128"/>
      <c r="AU896" s="128"/>
      <c r="AV896" s="128"/>
      <c r="AW896" s="128"/>
      <c r="AX896" s="128"/>
      <c r="AY896" s="128"/>
      <c r="AZ896" s="128"/>
      <c r="BA896" s="128"/>
      <c r="BB896" s="128"/>
      <c r="BC896" s="128"/>
      <c r="BD896" s="128"/>
      <c r="BE896" s="128"/>
      <c r="BF896" s="128"/>
      <c r="BG896" s="128"/>
      <c r="BH896" s="128"/>
      <c r="BI896" s="128"/>
      <c r="BJ896" s="128"/>
      <c r="BK896" s="128"/>
      <c r="BL896" s="128"/>
      <c r="BM896" s="128"/>
      <c r="BN896" s="128"/>
      <c r="BO896" s="128"/>
      <c r="BP896" s="128"/>
      <c r="BQ896" s="128"/>
      <c r="BR896" s="128"/>
      <c r="BS896" s="128"/>
      <c r="BT896" s="128"/>
      <c r="BU896" s="128"/>
      <c r="BV896" s="128"/>
      <c r="BW896" s="128"/>
      <c r="BX896" s="128"/>
      <c r="BY896" s="128"/>
      <c r="BZ896" s="128"/>
      <c r="CA896" s="128"/>
      <c r="CB896" s="128"/>
      <c r="CC896" s="128"/>
      <c r="CD896" s="128"/>
      <c r="CE896" s="128"/>
      <c r="CF896" s="128"/>
      <c r="CG896" s="128"/>
      <c r="CH896" s="128"/>
      <c r="CI896" s="128"/>
      <c r="CJ896" s="128"/>
      <c r="CK896" s="128"/>
      <c r="CL896" s="128"/>
      <c r="CM896" s="128"/>
      <c r="CN896" s="128"/>
      <c r="CO896" s="128"/>
      <c r="CP896" s="128"/>
      <c r="CQ896" s="128"/>
      <c r="CR896" s="128"/>
      <c r="CS896" s="128"/>
      <c r="CT896" s="128"/>
      <c r="CU896" s="128"/>
      <c r="CV896" s="128"/>
      <c r="CW896" s="128"/>
      <c r="CX896" s="128"/>
      <c r="CY896" s="128"/>
      <c r="CZ896" s="128"/>
      <c r="DA896" s="128"/>
      <c r="DB896" s="128"/>
      <c r="DC896" s="128"/>
      <c r="DD896" s="128"/>
      <c r="DE896" s="128"/>
      <c r="DF896" s="128"/>
      <c r="DG896" s="128"/>
      <c r="DH896" s="128"/>
      <c r="DI896" s="128"/>
      <c r="DJ896" s="128"/>
      <c r="DK896" s="128"/>
      <c r="DL896" s="128"/>
      <c r="DM896" s="128"/>
      <c r="DN896" s="128"/>
      <c r="DO896" s="128"/>
      <c r="DP896" s="128"/>
      <c r="DQ896" s="128"/>
      <c r="DR896" s="128"/>
      <c r="DS896" s="128"/>
      <c r="DT896" s="128"/>
      <c r="DU896" s="128"/>
      <c r="DV896" s="128"/>
      <c r="DW896" s="128"/>
      <c r="DX896" s="128"/>
      <c r="DY896" s="128"/>
      <c r="DZ896" s="128"/>
      <c r="EA896" s="128"/>
      <c r="EB896" s="128"/>
    </row>
    <row r="897" spans="10:132">
      <c r="J897" s="128"/>
      <c r="K897" s="128"/>
      <c r="L897" s="128"/>
      <c r="M897" s="128"/>
      <c r="N897" s="128"/>
      <c r="O897" s="128"/>
      <c r="P897" s="128"/>
      <c r="Q897" s="128"/>
      <c r="R897" s="128"/>
      <c r="S897" s="128"/>
      <c r="T897" s="128"/>
      <c r="U897" s="128"/>
      <c r="V897" s="128"/>
      <c r="W897" s="128"/>
      <c r="X897" s="128"/>
      <c r="Y897" s="128"/>
      <c r="Z897" s="128"/>
      <c r="AA897" s="128"/>
      <c r="AB897" s="128"/>
      <c r="AC897" s="128"/>
      <c r="AD897" s="128"/>
      <c r="AE897" s="128"/>
      <c r="AF897" s="128"/>
      <c r="AG897" s="128"/>
      <c r="AH897" s="128"/>
      <c r="AI897" s="128"/>
      <c r="AJ897" s="128"/>
      <c r="AK897" s="128"/>
      <c r="AL897" s="128"/>
      <c r="AM897" s="128"/>
      <c r="AN897" s="128"/>
      <c r="AO897" s="128"/>
      <c r="AP897" s="128"/>
      <c r="AQ897" s="128"/>
      <c r="AR897" s="128"/>
      <c r="AS897" s="128"/>
      <c r="AT897" s="128"/>
      <c r="AU897" s="128"/>
      <c r="AV897" s="128"/>
      <c r="AW897" s="128"/>
      <c r="AX897" s="128"/>
      <c r="AY897" s="128"/>
      <c r="AZ897" s="128"/>
      <c r="BA897" s="128"/>
      <c r="BB897" s="128"/>
      <c r="BC897" s="128"/>
      <c r="BD897" s="128"/>
      <c r="BE897" s="128"/>
      <c r="BF897" s="128"/>
      <c r="BG897" s="128"/>
      <c r="BH897" s="128"/>
      <c r="BI897" s="128"/>
      <c r="BJ897" s="128"/>
      <c r="BK897" s="128"/>
      <c r="BL897" s="128"/>
      <c r="BM897" s="128"/>
      <c r="BN897" s="128"/>
      <c r="BO897" s="128"/>
      <c r="BP897" s="128"/>
      <c r="BQ897" s="128"/>
      <c r="BR897" s="128"/>
      <c r="BS897" s="128"/>
      <c r="BT897" s="128"/>
      <c r="BU897" s="128"/>
      <c r="BV897" s="128"/>
      <c r="BW897" s="128"/>
      <c r="BX897" s="128"/>
      <c r="BY897" s="128"/>
      <c r="BZ897" s="128"/>
      <c r="CA897" s="128"/>
      <c r="CB897" s="128"/>
      <c r="CC897" s="128"/>
      <c r="CD897" s="128"/>
      <c r="CE897" s="128"/>
      <c r="CF897" s="128"/>
      <c r="CG897" s="128"/>
      <c r="CH897" s="128"/>
      <c r="CI897" s="128"/>
      <c r="CJ897" s="128"/>
      <c r="CK897" s="128"/>
      <c r="CL897" s="128"/>
      <c r="CM897" s="128"/>
      <c r="CN897" s="128"/>
      <c r="CO897" s="128"/>
      <c r="CP897" s="128"/>
      <c r="CQ897" s="128"/>
      <c r="CR897" s="128"/>
      <c r="CS897" s="128"/>
      <c r="CT897" s="128"/>
      <c r="CU897" s="128"/>
      <c r="CV897" s="128"/>
      <c r="CW897" s="128"/>
      <c r="CX897" s="128"/>
      <c r="CY897" s="128"/>
      <c r="CZ897" s="128"/>
      <c r="DA897" s="128"/>
      <c r="DB897" s="128"/>
      <c r="DC897" s="128"/>
      <c r="DD897" s="128"/>
      <c r="DE897" s="128"/>
      <c r="DF897" s="128"/>
      <c r="DG897" s="128"/>
      <c r="DH897" s="128"/>
      <c r="DI897" s="128"/>
      <c r="DJ897" s="128"/>
      <c r="DK897" s="128"/>
      <c r="DL897" s="128"/>
      <c r="DM897" s="128"/>
      <c r="DN897" s="128"/>
      <c r="DO897" s="128"/>
      <c r="DP897" s="128"/>
      <c r="DQ897" s="128"/>
      <c r="DR897" s="128"/>
      <c r="DS897" s="128"/>
      <c r="DT897" s="128"/>
      <c r="DU897" s="128"/>
      <c r="DV897" s="128"/>
      <c r="DW897" s="128"/>
      <c r="DX897" s="128"/>
      <c r="DY897" s="128"/>
      <c r="DZ897" s="128"/>
      <c r="EA897" s="128"/>
      <c r="EB897" s="128"/>
    </row>
    <row r="898" spans="10:132">
      <c r="J898" s="128"/>
      <c r="K898" s="128"/>
      <c r="L898" s="128"/>
      <c r="M898" s="128"/>
      <c r="N898" s="128"/>
      <c r="O898" s="128"/>
      <c r="P898" s="128"/>
      <c r="Q898" s="128"/>
      <c r="R898" s="128"/>
      <c r="S898" s="128"/>
      <c r="T898" s="128"/>
      <c r="U898" s="128"/>
      <c r="V898" s="128"/>
      <c r="W898" s="128"/>
      <c r="X898" s="128"/>
      <c r="Y898" s="128"/>
      <c r="Z898" s="128"/>
      <c r="AA898" s="128"/>
      <c r="AB898" s="128"/>
      <c r="AC898" s="128"/>
      <c r="AD898" s="128"/>
      <c r="AE898" s="128"/>
      <c r="AF898" s="128"/>
      <c r="AG898" s="128"/>
      <c r="AH898" s="128"/>
      <c r="AI898" s="128"/>
      <c r="AJ898" s="128"/>
      <c r="AK898" s="128"/>
      <c r="AL898" s="128"/>
      <c r="AM898" s="128"/>
      <c r="AN898" s="128"/>
      <c r="AO898" s="128"/>
      <c r="AP898" s="128"/>
      <c r="AQ898" s="128"/>
      <c r="AR898" s="128"/>
      <c r="AS898" s="128"/>
      <c r="AT898" s="128"/>
      <c r="AU898" s="128"/>
      <c r="AV898" s="128"/>
      <c r="AW898" s="128"/>
      <c r="AX898" s="128"/>
      <c r="AY898" s="128"/>
      <c r="AZ898" s="128"/>
      <c r="BA898" s="128"/>
      <c r="BB898" s="128"/>
      <c r="BC898" s="128"/>
      <c r="BD898" s="128"/>
      <c r="BE898" s="128"/>
      <c r="BF898" s="128"/>
      <c r="BG898" s="128"/>
      <c r="BH898" s="128"/>
      <c r="BI898" s="128"/>
      <c r="BJ898" s="128"/>
      <c r="BK898" s="128"/>
      <c r="BL898" s="128"/>
      <c r="BM898" s="128"/>
      <c r="BN898" s="128"/>
      <c r="BO898" s="128"/>
      <c r="BP898" s="128"/>
      <c r="BQ898" s="128"/>
      <c r="BR898" s="128"/>
      <c r="BS898" s="128"/>
      <c r="BT898" s="128"/>
      <c r="BU898" s="128"/>
      <c r="BV898" s="128"/>
      <c r="BW898" s="128"/>
      <c r="BX898" s="128"/>
      <c r="BY898" s="128"/>
      <c r="BZ898" s="128"/>
      <c r="CA898" s="128"/>
      <c r="CB898" s="128"/>
      <c r="CC898" s="128"/>
      <c r="CD898" s="128"/>
      <c r="CE898" s="128"/>
      <c r="CF898" s="128"/>
      <c r="CG898" s="128"/>
      <c r="CH898" s="128"/>
      <c r="CI898" s="128"/>
      <c r="CJ898" s="128"/>
      <c r="CK898" s="128"/>
      <c r="CL898" s="128"/>
      <c r="CM898" s="128"/>
      <c r="CN898" s="128"/>
      <c r="CO898" s="128"/>
      <c r="CP898" s="128"/>
      <c r="CQ898" s="128"/>
      <c r="CR898" s="128"/>
      <c r="CS898" s="128"/>
      <c r="CT898" s="128"/>
      <c r="CU898" s="128"/>
      <c r="CV898" s="128"/>
      <c r="CW898" s="128"/>
      <c r="CX898" s="128"/>
      <c r="CY898" s="128"/>
      <c r="CZ898" s="128"/>
      <c r="DA898" s="128"/>
      <c r="DB898" s="128"/>
      <c r="DC898" s="128"/>
      <c r="DD898" s="128"/>
      <c r="DE898" s="128"/>
      <c r="DF898" s="128"/>
      <c r="DG898" s="128"/>
      <c r="DH898" s="128"/>
      <c r="DI898" s="128"/>
      <c r="DJ898" s="128"/>
      <c r="DK898" s="128"/>
      <c r="DL898" s="128"/>
      <c r="DM898" s="128"/>
      <c r="DN898" s="128"/>
      <c r="DO898" s="128"/>
      <c r="DP898" s="128"/>
      <c r="DQ898" s="128"/>
      <c r="DR898" s="128"/>
      <c r="DS898" s="128"/>
      <c r="DT898" s="128"/>
      <c r="DU898" s="128"/>
      <c r="DV898" s="128"/>
      <c r="DW898" s="128"/>
      <c r="DX898" s="128"/>
      <c r="DY898" s="128"/>
      <c r="DZ898" s="128"/>
      <c r="EA898" s="128"/>
      <c r="EB898" s="128"/>
    </row>
    <row r="899" spans="10:132">
      <c r="J899" s="128"/>
      <c r="K899" s="128"/>
      <c r="L899" s="128"/>
      <c r="M899" s="128"/>
      <c r="N899" s="128"/>
      <c r="O899" s="128"/>
      <c r="P899" s="128"/>
      <c r="Q899" s="128"/>
      <c r="R899" s="128"/>
      <c r="S899" s="128"/>
      <c r="T899" s="128"/>
      <c r="U899" s="128"/>
      <c r="V899" s="128"/>
      <c r="W899" s="128"/>
      <c r="X899" s="128"/>
      <c r="Y899" s="128"/>
      <c r="Z899" s="128"/>
      <c r="AA899" s="128"/>
      <c r="AB899" s="128"/>
      <c r="AC899" s="128"/>
      <c r="AD899" s="128"/>
      <c r="AE899" s="128"/>
      <c r="AF899" s="128"/>
      <c r="AG899" s="128"/>
      <c r="AH899" s="128"/>
      <c r="AI899" s="128"/>
      <c r="AJ899" s="128"/>
      <c r="AK899" s="128"/>
      <c r="AL899" s="128"/>
      <c r="AM899" s="128"/>
      <c r="AN899" s="128"/>
      <c r="AO899" s="128"/>
      <c r="AP899" s="128"/>
      <c r="AQ899" s="128"/>
      <c r="AR899" s="128"/>
      <c r="AS899" s="128"/>
      <c r="AT899" s="128"/>
      <c r="AU899" s="128"/>
      <c r="AV899" s="128"/>
      <c r="AW899" s="128"/>
      <c r="AX899" s="128"/>
      <c r="AY899" s="128"/>
      <c r="AZ899" s="128"/>
      <c r="BA899" s="128"/>
      <c r="BB899" s="128"/>
      <c r="BC899" s="128"/>
      <c r="BD899" s="128"/>
      <c r="BE899" s="128"/>
      <c r="BF899" s="128"/>
      <c r="BG899" s="128"/>
      <c r="BH899" s="128"/>
      <c r="BI899" s="128"/>
      <c r="BJ899" s="128"/>
      <c r="BK899" s="128"/>
      <c r="BL899" s="128"/>
      <c r="BM899" s="128"/>
      <c r="BN899" s="128"/>
      <c r="BO899" s="128"/>
      <c r="BP899" s="128"/>
      <c r="BQ899" s="128"/>
      <c r="BR899" s="128"/>
      <c r="BS899" s="128"/>
      <c r="BT899" s="128"/>
      <c r="BU899" s="128"/>
      <c r="BV899" s="128"/>
      <c r="BW899" s="128"/>
      <c r="BX899" s="128"/>
      <c r="BY899" s="128"/>
      <c r="BZ899" s="128"/>
      <c r="CA899" s="128"/>
      <c r="CB899" s="128"/>
      <c r="CC899" s="128"/>
      <c r="CD899" s="128"/>
      <c r="CE899" s="128"/>
      <c r="CF899" s="128"/>
      <c r="CG899" s="128"/>
      <c r="CH899" s="128"/>
      <c r="CI899" s="128"/>
      <c r="CJ899" s="128"/>
      <c r="CK899" s="128"/>
      <c r="CL899" s="128"/>
      <c r="CM899" s="128"/>
      <c r="CN899" s="128"/>
      <c r="CO899" s="128"/>
      <c r="CP899" s="128"/>
      <c r="CQ899" s="128"/>
      <c r="CR899" s="128"/>
      <c r="CS899" s="128"/>
      <c r="CT899" s="128"/>
      <c r="CU899" s="128"/>
      <c r="CV899" s="128"/>
      <c r="CW899" s="128"/>
      <c r="CX899" s="128"/>
      <c r="CY899" s="128"/>
      <c r="CZ899" s="128"/>
      <c r="DA899" s="128"/>
      <c r="DB899" s="128"/>
      <c r="DC899" s="128"/>
      <c r="DD899" s="128"/>
      <c r="DE899" s="128"/>
      <c r="DF899" s="128"/>
      <c r="DG899" s="128"/>
      <c r="DH899" s="128"/>
      <c r="DI899" s="128"/>
      <c r="DJ899" s="128"/>
      <c r="DK899" s="128"/>
      <c r="DL899" s="128"/>
      <c r="DM899" s="128"/>
      <c r="DN899" s="128"/>
      <c r="DO899" s="128"/>
      <c r="DP899" s="128"/>
      <c r="DQ899" s="128"/>
      <c r="DR899" s="128"/>
      <c r="DS899" s="128"/>
      <c r="DT899" s="128"/>
      <c r="DU899" s="128"/>
      <c r="DV899" s="128"/>
      <c r="DW899" s="128"/>
      <c r="DX899" s="128"/>
      <c r="DY899" s="128"/>
      <c r="DZ899" s="128"/>
      <c r="EA899" s="128"/>
      <c r="EB899" s="128"/>
    </row>
    <row r="900" spans="10:132">
      <c r="J900" s="128"/>
      <c r="K900" s="128"/>
      <c r="L900" s="128"/>
      <c r="M900" s="128"/>
      <c r="N900" s="128"/>
      <c r="O900" s="128"/>
      <c r="P900" s="128"/>
      <c r="Q900" s="128"/>
      <c r="R900" s="128"/>
      <c r="S900" s="128"/>
      <c r="T900" s="128"/>
      <c r="U900" s="128"/>
      <c r="V900" s="128"/>
      <c r="W900" s="128"/>
      <c r="X900" s="128"/>
      <c r="Y900" s="128"/>
      <c r="Z900" s="128"/>
      <c r="AA900" s="128"/>
      <c r="AB900" s="128"/>
      <c r="AC900" s="128"/>
      <c r="AD900" s="128"/>
      <c r="AE900" s="128"/>
      <c r="AF900" s="128"/>
      <c r="AG900" s="128"/>
      <c r="AH900" s="128"/>
      <c r="AI900" s="128"/>
      <c r="AJ900" s="128"/>
      <c r="AK900" s="128"/>
      <c r="AL900" s="128"/>
      <c r="AM900" s="128"/>
      <c r="AN900" s="128"/>
      <c r="AO900" s="128"/>
      <c r="AP900" s="128"/>
      <c r="AQ900" s="128"/>
      <c r="AR900" s="128"/>
      <c r="AS900" s="128"/>
      <c r="AT900" s="128"/>
      <c r="AU900" s="128"/>
      <c r="AV900" s="128"/>
      <c r="AW900" s="128"/>
      <c r="AX900" s="128"/>
      <c r="AY900" s="128"/>
      <c r="AZ900" s="128"/>
      <c r="BA900" s="128"/>
      <c r="BB900" s="128"/>
      <c r="BC900" s="128"/>
      <c r="BD900" s="128"/>
      <c r="BE900" s="128"/>
      <c r="BF900" s="128"/>
      <c r="BG900" s="128"/>
      <c r="BH900" s="128"/>
      <c r="BI900" s="128"/>
      <c r="BJ900" s="128"/>
      <c r="BK900" s="128"/>
      <c r="BL900" s="128"/>
      <c r="BM900" s="128"/>
      <c r="BN900" s="128"/>
      <c r="BO900" s="128"/>
      <c r="BP900" s="128"/>
      <c r="BQ900" s="128"/>
      <c r="BR900" s="128"/>
      <c r="BS900" s="128"/>
      <c r="BT900" s="128"/>
      <c r="BU900" s="128"/>
      <c r="BV900" s="128"/>
      <c r="BW900" s="128"/>
      <c r="BX900" s="128"/>
      <c r="BY900" s="128"/>
      <c r="BZ900" s="128"/>
      <c r="CA900" s="128"/>
      <c r="CB900" s="128"/>
      <c r="CC900" s="128"/>
      <c r="CD900" s="128"/>
      <c r="CE900" s="128"/>
      <c r="CF900" s="128"/>
      <c r="CG900" s="128"/>
      <c r="CH900" s="128"/>
      <c r="CI900" s="128"/>
      <c r="CJ900" s="128"/>
      <c r="CK900" s="128"/>
      <c r="CL900" s="128"/>
      <c r="CM900" s="128"/>
      <c r="CN900" s="128"/>
      <c r="CO900" s="128"/>
      <c r="CP900" s="128"/>
      <c r="CQ900" s="128"/>
      <c r="CR900" s="128"/>
      <c r="CS900" s="128"/>
      <c r="CT900" s="128"/>
      <c r="CU900" s="128"/>
      <c r="CV900" s="128"/>
      <c r="CW900" s="128"/>
      <c r="CX900" s="128"/>
      <c r="CY900" s="128"/>
      <c r="CZ900" s="128"/>
      <c r="DA900" s="128"/>
      <c r="DB900" s="128"/>
      <c r="DC900" s="128"/>
      <c r="DD900" s="128"/>
      <c r="DE900" s="128"/>
      <c r="DF900" s="128"/>
      <c r="DG900" s="128"/>
      <c r="DH900" s="128"/>
      <c r="DI900" s="128"/>
      <c r="DJ900" s="128"/>
      <c r="DK900" s="128"/>
      <c r="DL900" s="128"/>
      <c r="DM900" s="128"/>
      <c r="DN900" s="128"/>
      <c r="DO900" s="128"/>
      <c r="DP900" s="128"/>
      <c r="DQ900" s="128"/>
      <c r="DR900" s="128"/>
      <c r="DS900" s="128"/>
      <c r="DT900" s="128"/>
      <c r="DU900" s="128"/>
      <c r="DV900" s="128"/>
      <c r="DW900" s="128"/>
      <c r="DX900" s="128"/>
      <c r="DY900" s="128"/>
      <c r="DZ900" s="128"/>
      <c r="EA900" s="128"/>
      <c r="EB900" s="128"/>
    </row>
    <row r="901" spans="10:132">
      <c r="J901" s="128"/>
      <c r="K901" s="128"/>
      <c r="L901" s="128"/>
      <c r="M901" s="128"/>
      <c r="N901" s="128"/>
      <c r="O901" s="128"/>
      <c r="P901" s="128"/>
      <c r="Q901" s="128"/>
      <c r="R901" s="128"/>
      <c r="S901" s="128"/>
      <c r="T901" s="128"/>
      <c r="U901" s="128"/>
      <c r="V901" s="128"/>
      <c r="W901" s="128"/>
      <c r="X901" s="128"/>
      <c r="Y901" s="128"/>
      <c r="Z901" s="128"/>
      <c r="AA901" s="128"/>
      <c r="AB901" s="128"/>
      <c r="AC901" s="128"/>
      <c r="AD901" s="128"/>
      <c r="AE901" s="128"/>
      <c r="AF901" s="128"/>
      <c r="AG901" s="128"/>
      <c r="AH901" s="128"/>
      <c r="AI901" s="128"/>
      <c r="AJ901" s="128"/>
      <c r="AK901" s="128"/>
      <c r="AL901" s="128"/>
      <c r="AM901" s="128"/>
      <c r="AN901" s="128"/>
      <c r="AO901" s="128"/>
      <c r="AP901" s="128"/>
      <c r="AQ901" s="128"/>
      <c r="AR901" s="128"/>
      <c r="AS901" s="128"/>
      <c r="AT901" s="128"/>
      <c r="AU901" s="128"/>
      <c r="AV901" s="128"/>
      <c r="AW901" s="128"/>
      <c r="AX901" s="128"/>
      <c r="AY901" s="128"/>
      <c r="AZ901" s="128"/>
      <c r="BA901" s="128"/>
      <c r="BB901" s="128"/>
      <c r="BC901" s="128"/>
      <c r="BD901" s="128"/>
      <c r="BE901" s="128"/>
      <c r="BF901" s="128"/>
      <c r="BG901" s="128"/>
      <c r="BH901" s="128"/>
      <c r="BI901" s="128"/>
      <c r="BJ901" s="128"/>
      <c r="BK901" s="128"/>
      <c r="BL901" s="128"/>
      <c r="BM901" s="128"/>
      <c r="BN901" s="128"/>
      <c r="BO901" s="128"/>
      <c r="BP901" s="128"/>
      <c r="BQ901" s="128"/>
      <c r="BR901" s="128"/>
      <c r="BS901" s="128"/>
      <c r="BT901" s="128"/>
      <c r="BU901" s="128"/>
      <c r="BV901" s="128"/>
      <c r="BW901" s="128"/>
      <c r="BX901" s="128"/>
      <c r="BY901" s="128"/>
      <c r="BZ901" s="128"/>
      <c r="CA901" s="128"/>
      <c r="CB901" s="128"/>
      <c r="CC901" s="128"/>
      <c r="CD901" s="128"/>
      <c r="CE901" s="128"/>
      <c r="CF901" s="128"/>
      <c r="CG901" s="128"/>
      <c r="CH901" s="128"/>
      <c r="CI901" s="128"/>
      <c r="CJ901" s="128"/>
      <c r="CK901" s="128"/>
      <c r="CL901" s="128"/>
      <c r="CM901" s="128"/>
      <c r="CN901" s="128"/>
      <c r="CO901" s="128"/>
      <c r="CP901" s="128"/>
      <c r="CQ901" s="128"/>
      <c r="CR901" s="128"/>
      <c r="CS901" s="128"/>
      <c r="CT901" s="128"/>
      <c r="CU901" s="128"/>
      <c r="CV901" s="128"/>
      <c r="CW901" s="128"/>
      <c r="CX901" s="128"/>
      <c r="CY901" s="128"/>
      <c r="CZ901" s="128"/>
      <c r="DA901" s="128"/>
      <c r="DB901" s="128"/>
      <c r="DC901" s="128"/>
      <c r="DD901" s="128"/>
      <c r="DE901" s="128"/>
      <c r="DF901" s="128"/>
      <c r="DG901" s="128"/>
      <c r="DH901" s="128"/>
      <c r="DI901" s="128"/>
      <c r="DJ901" s="128"/>
      <c r="DK901" s="128"/>
      <c r="DL901" s="128"/>
      <c r="DM901" s="128"/>
      <c r="DN901" s="128"/>
      <c r="DO901" s="128"/>
      <c r="DP901" s="128"/>
      <c r="DQ901" s="128"/>
      <c r="DR901" s="128"/>
      <c r="DS901" s="128"/>
      <c r="DT901" s="128"/>
      <c r="DU901" s="128"/>
      <c r="DV901" s="128"/>
      <c r="DW901" s="128"/>
      <c r="DX901" s="128"/>
      <c r="DY901" s="128"/>
      <c r="DZ901" s="128"/>
      <c r="EA901" s="128"/>
      <c r="EB901" s="128"/>
    </row>
    <row r="902" spans="10:132">
      <c r="J902" s="128"/>
      <c r="K902" s="128"/>
      <c r="L902" s="128"/>
      <c r="M902" s="128"/>
      <c r="N902" s="128"/>
      <c r="O902" s="128"/>
      <c r="P902" s="128"/>
      <c r="Q902" s="128"/>
      <c r="R902" s="128"/>
      <c r="S902" s="128"/>
      <c r="T902" s="128"/>
      <c r="U902" s="128"/>
      <c r="V902" s="128"/>
      <c r="W902" s="128"/>
      <c r="X902" s="128"/>
      <c r="Y902" s="128"/>
      <c r="Z902" s="128"/>
      <c r="AA902" s="128"/>
      <c r="AB902" s="128"/>
      <c r="AC902" s="128"/>
      <c r="AD902" s="128"/>
      <c r="AE902" s="128"/>
      <c r="AF902" s="128"/>
      <c r="AG902" s="128"/>
      <c r="AH902" s="128"/>
      <c r="AI902" s="128"/>
      <c r="AJ902" s="128"/>
      <c r="AK902" s="128"/>
      <c r="AL902" s="128"/>
      <c r="AM902" s="128"/>
      <c r="AN902" s="128"/>
      <c r="AO902" s="128"/>
      <c r="AP902" s="128"/>
      <c r="AQ902" s="128"/>
      <c r="AR902" s="128"/>
      <c r="AS902" s="128"/>
      <c r="AT902" s="128"/>
      <c r="AU902" s="128"/>
      <c r="AV902" s="128"/>
      <c r="AW902" s="128"/>
      <c r="AX902" s="128"/>
      <c r="AY902" s="128"/>
      <c r="AZ902" s="128"/>
      <c r="BA902" s="128"/>
      <c r="BB902" s="128"/>
      <c r="BC902" s="128"/>
      <c r="BD902" s="128"/>
      <c r="BE902" s="128"/>
      <c r="BF902" s="128"/>
      <c r="BG902" s="128"/>
      <c r="BH902" s="128"/>
      <c r="BI902" s="128"/>
      <c r="BJ902" s="128"/>
      <c r="BK902" s="128"/>
      <c r="BL902" s="128"/>
      <c r="BM902" s="128"/>
      <c r="BN902" s="128"/>
      <c r="BO902" s="128"/>
      <c r="BP902" s="128"/>
      <c r="BQ902" s="128"/>
      <c r="BR902" s="128"/>
      <c r="BS902" s="128"/>
      <c r="BT902" s="128"/>
      <c r="BU902" s="128"/>
      <c r="BV902" s="128"/>
      <c r="BW902" s="128"/>
      <c r="BX902" s="128"/>
      <c r="BY902" s="128"/>
      <c r="BZ902" s="128"/>
      <c r="CA902" s="128"/>
      <c r="CB902" s="128"/>
      <c r="CC902" s="128"/>
      <c r="CD902" s="128"/>
      <c r="CE902" s="128"/>
      <c r="CF902" s="128"/>
      <c r="CG902" s="128"/>
      <c r="CH902" s="128"/>
      <c r="CI902" s="128"/>
      <c r="CJ902" s="128"/>
      <c r="CK902" s="128"/>
      <c r="CL902" s="128"/>
      <c r="CM902" s="128"/>
      <c r="CN902" s="128"/>
      <c r="CO902" s="128"/>
      <c r="CP902" s="128"/>
      <c r="CQ902" s="128"/>
      <c r="CR902" s="128"/>
      <c r="CS902" s="128"/>
      <c r="CT902" s="128"/>
      <c r="CU902" s="128"/>
      <c r="CV902" s="128"/>
      <c r="CW902" s="128"/>
      <c r="CX902" s="128"/>
      <c r="CY902" s="128"/>
      <c r="CZ902" s="128"/>
      <c r="DA902" s="128"/>
      <c r="DB902" s="128"/>
      <c r="DC902" s="128"/>
      <c r="DD902" s="128"/>
      <c r="DE902" s="128"/>
      <c r="DF902" s="128"/>
      <c r="DG902" s="128"/>
      <c r="DH902" s="128"/>
      <c r="DI902" s="128"/>
      <c r="DJ902" s="128"/>
      <c r="DK902" s="128"/>
      <c r="DL902" s="128"/>
      <c r="DM902" s="128"/>
      <c r="DN902" s="128"/>
      <c r="DO902" s="128"/>
      <c r="DP902" s="128"/>
      <c r="DQ902" s="128"/>
      <c r="DR902" s="128"/>
      <c r="DS902" s="128"/>
      <c r="DT902" s="128"/>
      <c r="DU902" s="128"/>
      <c r="DV902" s="128"/>
      <c r="DW902" s="128"/>
      <c r="DX902" s="128"/>
      <c r="DY902" s="128"/>
      <c r="DZ902" s="128"/>
      <c r="EA902" s="128"/>
      <c r="EB902" s="128"/>
    </row>
    <row r="903" spans="10:132">
      <c r="J903" s="128"/>
      <c r="K903" s="128"/>
      <c r="L903" s="128"/>
      <c r="M903" s="128"/>
      <c r="N903" s="128"/>
      <c r="O903" s="128"/>
      <c r="P903" s="128"/>
      <c r="Q903" s="128"/>
      <c r="R903" s="128"/>
      <c r="S903" s="128"/>
      <c r="T903" s="128"/>
      <c r="U903" s="128"/>
      <c r="V903" s="128"/>
      <c r="W903" s="128"/>
      <c r="X903" s="128"/>
      <c r="Y903" s="128"/>
      <c r="Z903" s="128"/>
      <c r="AA903" s="128"/>
      <c r="AB903" s="128"/>
      <c r="AC903" s="128"/>
      <c r="AD903" s="128"/>
      <c r="AE903" s="128"/>
      <c r="AF903" s="128"/>
      <c r="AG903" s="128"/>
      <c r="AH903" s="128"/>
      <c r="AI903" s="128"/>
      <c r="AJ903" s="128"/>
      <c r="AK903" s="128"/>
      <c r="AL903" s="128"/>
      <c r="AM903" s="128"/>
      <c r="AN903" s="128"/>
      <c r="AO903" s="128"/>
      <c r="AP903" s="128"/>
      <c r="AQ903" s="128"/>
      <c r="AR903" s="128"/>
      <c r="AS903" s="128"/>
      <c r="AT903" s="128"/>
      <c r="AU903" s="128"/>
      <c r="AV903" s="128"/>
      <c r="AW903" s="128"/>
      <c r="AX903" s="128"/>
      <c r="AY903" s="128"/>
      <c r="AZ903" s="128"/>
      <c r="BA903" s="128"/>
      <c r="BB903" s="128"/>
      <c r="BC903" s="128"/>
      <c r="BD903" s="128"/>
      <c r="BE903" s="128"/>
      <c r="BF903" s="128"/>
      <c r="BG903" s="128"/>
      <c r="BH903" s="128"/>
      <c r="BI903" s="128"/>
      <c r="BJ903" s="128"/>
      <c r="BK903" s="128"/>
      <c r="BL903" s="128"/>
      <c r="BM903" s="128"/>
      <c r="BN903" s="128"/>
      <c r="BO903" s="128"/>
      <c r="BP903" s="128"/>
      <c r="BQ903" s="128"/>
      <c r="BR903" s="128"/>
      <c r="BS903" s="128"/>
      <c r="BT903" s="128"/>
      <c r="BU903" s="128"/>
      <c r="BV903" s="128"/>
      <c r="BW903" s="128"/>
      <c r="BX903" s="128"/>
      <c r="BY903" s="128"/>
      <c r="BZ903" s="128"/>
      <c r="CA903" s="128"/>
      <c r="CB903" s="128"/>
      <c r="CC903" s="128"/>
      <c r="CD903" s="128"/>
      <c r="CE903" s="128"/>
      <c r="CF903" s="128"/>
      <c r="CG903" s="128"/>
      <c r="CH903" s="128"/>
      <c r="CI903" s="128"/>
      <c r="CJ903" s="128"/>
      <c r="CK903" s="128"/>
      <c r="CL903" s="128"/>
      <c r="CM903" s="128"/>
      <c r="CN903" s="128"/>
      <c r="CO903" s="128"/>
      <c r="CP903" s="128"/>
      <c r="CQ903" s="128"/>
      <c r="CR903" s="128"/>
      <c r="CS903" s="128"/>
      <c r="CT903" s="128"/>
      <c r="CU903" s="128"/>
      <c r="CV903" s="128"/>
      <c r="CW903" s="128"/>
      <c r="CX903" s="128"/>
      <c r="CY903" s="128"/>
      <c r="CZ903" s="128"/>
      <c r="DA903" s="128"/>
      <c r="DB903" s="128"/>
      <c r="DC903" s="128"/>
      <c r="DD903" s="128"/>
      <c r="DE903" s="128"/>
      <c r="DF903" s="128"/>
      <c r="DG903" s="128"/>
      <c r="DH903" s="128"/>
      <c r="DI903" s="128"/>
      <c r="DJ903" s="128"/>
      <c r="DK903" s="128"/>
      <c r="DL903" s="128"/>
      <c r="DM903" s="128"/>
      <c r="DN903" s="128"/>
      <c r="DO903" s="128"/>
      <c r="DP903" s="128"/>
      <c r="DQ903" s="128"/>
      <c r="DR903" s="128"/>
      <c r="DS903" s="128"/>
      <c r="DT903" s="128"/>
      <c r="DU903" s="128"/>
      <c r="DV903" s="128"/>
      <c r="DW903" s="128"/>
      <c r="DX903" s="128"/>
      <c r="DY903" s="128"/>
      <c r="DZ903" s="128"/>
      <c r="EA903" s="128"/>
      <c r="EB903" s="128"/>
    </row>
    <row r="904" spans="10:132">
      <c r="J904" s="128"/>
      <c r="K904" s="128"/>
      <c r="L904" s="128"/>
      <c r="M904" s="128"/>
      <c r="N904" s="128"/>
      <c r="O904" s="128"/>
      <c r="P904" s="128"/>
      <c r="Q904" s="128"/>
      <c r="R904" s="128"/>
      <c r="S904" s="128"/>
      <c r="T904" s="128"/>
      <c r="U904" s="128"/>
      <c r="V904" s="128"/>
      <c r="W904" s="128"/>
      <c r="X904" s="128"/>
      <c r="Y904" s="128"/>
      <c r="Z904" s="128"/>
      <c r="AA904" s="128"/>
      <c r="AB904" s="128"/>
      <c r="AC904" s="128"/>
      <c r="AD904" s="128"/>
      <c r="AE904" s="128"/>
      <c r="AF904" s="128"/>
      <c r="AG904" s="128"/>
      <c r="AH904" s="128"/>
      <c r="AI904" s="128"/>
      <c r="AJ904" s="128"/>
      <c r="AK904" s="128"/>
      <c r="AL904" s="128"/>
      <c r="AM904" s="128"/>
      <c r="AN904" s="128"/>
      <c r="AO904" s="128"/>
      <c r="AP904" s="128"/>
      <c r="AQ904" s="128"/>
      <c r="AR904" s="128"/>
      <c r="AS904" s="128"/>
      <c r="AT904" s="128"/>
      <c r="AU904" s="128"/>
      <c r="AV904" s="128"/>
      <c r="AW904" s="128"/>
      <c r="AX904" s="128"/>
      <c r="AY904" s="128"/>
      <c r="AZ904" s="128"/>
      <c r="BA904" s="128"/>
      <c r="BB904" s="128"/>
      <c r="BC904" s="128"/>
      <c r="BD904" s="128"/>
      <c r="BE904" s="128"/>
      <c r="BF904" s="128"/>
      <c r="BG904" s="128"/>
      <c r="BH904" s="128"/>
      <c r="BI904" s="128"/>
      <c r="BJ904" s="128"/>
      <c r="BK904" s="128"/>
      <c r="BL904" s="128"/>
      <c r="BM904" s="128"/>
      <c r="BN904" s="128"/>
      <c r="BO904" s="128"/>
      <c r="BP904" s="128"/>
      <c r="BQ904" s="128"/>
      <c r="BR904" s="128"/>
      <c r="BS904" s="128"/>
      <c r="BT904" s="128"/>
      <c r="BU904" s="128"/>
      <c r="BV904" s="128"/>
      <c r="BW904" s="128"/>
      <c r="BX904" s="128"/>
      <c r="BY904" s="128"/>
      <c r="BZ904" s="128"/>
      <c r="CA904" s="128"/>
      <c r="CB904" s="128"/>
      <c r="CC904" s="128"/>
      <c r="CD904" s="128"/>
      <c r="CE904" s="128"/>
      <c r="CF904" s="128"/>
      <c r="CG904" s="128"/>
      <c r="CH904" s="128"/>
      <c r="CI904" s="128"/>
      <c r="CJ904" s="128"/>
      <c r="CK904" s="128"/>
      <c r="CL904" s="128"/>
      <c r="CM904" s="128"/>
      <c r="CN904" s="128"/>
      <c r="CO904" s="128"/>
      <c r="CP904" s="128"/>
      <c r="CQ904" s="128"/>
      <c r="CR904" s="128"/>
      <c r="CS904" s="128"/>
      <c r="CT904" s="128"/>
      <c r="CU904" s="128"/>
      <c r="CV904" s="128"/>
      <c r="CW904" s="128"/>
      <c r="CX904" s="128"/>
      <c r="CY904" s="128"/>
      <c r="CZ904" s="128"/>
      <c r="DA904" s="128"/>
      <c r="DB904" s="128"/>
      <c r="DC904" s="128"/>
      <c r="DD904" s="128"/>
      <c r="DE904" s="128"/>
      <c r="DF904" s="128"/>
      <c r="DG904" s="128"/>
      <c r="DH904" s="128"/>
      <c r="DI904" s="128"/>
      <c r="DJ904" s="128"/>
      <c r="DK904" s="128"/>
      <c r="DL904" s="128"/>
      <c r="DM904" s="128"/>
      <c r="DN904" s="128"/>
      <c r="DO904" s="128"/>
      <c r="DP904" s="128"/>
      <c r="DQ904" s="128"/>
      <c r="DR904" s="128"/>
      <c r="DS904" s="128"/>
      <c r="DT904" s="128"/>
      <c r="DU904" s="128"/>
      <c r="DV904" s="128"/>
      <c r="DW904" s="128"/>
      <c r="DX904" s="128"/>
      <c r="DY904" s="128"/>
      <c r="DZ904" s="128"/>
      <c r="EA904" s="128"/>
      <c r="EB904" s="128"/>
    </row>
    <row r="905" spans="10:132">
      <c r="J905" s="128"/>
      <c r="K905" s="128"/>
      <c r="L905" s="128"/>
      <c r="M905" s="128"/>
      <c r="N905" s="128"/>
      <c r="O905" s="128"/>
      <c r="P905" s="128"/>
      <c r="Q905" s="128"/>
      <c r="R905" s="128"/>
      <c r="S905" s="128"/>
      <c r="T905" s="128"/>
      <c r="U905" s="128"/>
      <c r="V905" s="128"/>
      <c r="W905" s="128"/>
      <c r="X905" s="128"/>
      <c r="Y905" s="128"/>
      <c r="Z905" s="128"/>
      <c r="AA905" s="128"/>
      <c r="AB905" s="128"/>
      <c r="AC905" s="128"/>
      <c r="AD905" s="128"/>
      <c r="AE905" s="128"/>
      <c r="AF905" s="128"/>
      <c r="AG905" s="128"/>
      <c r="AH905" s="128"/>
      <c r="AI905" s="128"/>
      <c r="AJ905" s="128"/>
      <c r="AK905" s="128"/>
      <c r="AL905" s="128"/>
      <c r="AM905" s="128"/>
      <c r="AN905" s="128"/>
      <c r="AO905" s="128"/>
      <c r="AP905" s="128"/>
      <c r="AQ905" s="128"/>
      <c r="AR905" s="128"/>
      <c r="AS905" s="128"/>
      <c r="AT905" s="128"/>
      <c r="AU905" s="128"/>
      <c r="AV905" s="128"/>
      <c r="AW905" s="128"/>
      <c r="AX905" s="128"/>
      <c r="AY905" s="128"/>
      <c r="AZ905" s="128"/>
      <c r="BA905" s="128"/>
      <c r="BB905" s="128"/>
      <c r="BC905" s="128"/>
      <c r="BD905" s="128"/>
      <c r="BE905" s="128"/>
      <c r="BF905" s="128"/>
      <c r="BG905" s="128"/>
      <c r="BH905" s="128"/>
      <c r="BI905" s="128"/>
      <c r="BJ905" s="128"/>
      <c r="BK905" s="128"/>
      <c r="BL905" s="128"/>
      <c r="BM905" s="128"/>
      <c r="BN905" s="128"/>
      <c r="BO905" s="128"/>
      <c r="BP905" s="128"/>
      <c r="BQ905" s="128"/>
      <c r="BR905" s="128"/>
      <c r="BS905" s="128"/>
      <c r="BT905" s="128"/>
      <c r="BU905" s="128"/>
      <c r="BV905" s="128"/>
      <c r="BW905" s="128"/>
      <c r="BX905" s="128"/>
      <c r="BY905" s="128"/>
      <c r="BZ905" s="128"/>
      <c r="CA905" s="128"/>
      <c r="CB905" s="128"/>
      <c r="CC905" s="128"/>
      <c r="CD905" s="128"/>
      <c r="CE905" s="128"/>
      <c r="CF905" s="128"/>
      <c r="CG905" s="128"/>
      <c r="CH905" s="128"/>
      <c r="CI905" s="128"/>
      <c r="CJ905" s="128"/>
      <c r="CK905" s="128"/>
      <c r="CL905" s="128"/>
      <c r="CM905" s="128"/>
      <c r="CN905" s="128"/>
      <c r="CO905" s="128"/>
      <c r="CP905" s="128"/>
      <c r="CQ905" s="128"/>
      <c r="CR905" s="128"/>
      <c r="CS905" s="128"/>
      <c r="CT905" s="128"/>
      <c r="CU905" s="128"/>
      <c r="CV905" s="128"/>
      <c r="CW905" s="128"/>
      <c r="CX905" s="128"/>
      <c r="CY905" s="128"/>
      <c r="CZ905" s="128"/>
      <c r="DA905" s="128"/>
      <c r="DB905" s="128"/>
      <c r="DC905" s="128"/>
      <c r="DD905" s="128"/>
      <c r="DE905" s="128"/>
      <c r="DF905" s="128"/>
      <c r="DG905" s="128"/>
      <c r="DH905" s="128"/>
      <c r="DI905" s="128"/>
      <c r="DJ905" s="128"/>
      <c r="DK905" s="128"/>
      <c r="DL905" s="128"/>
      <c r="DM905" s="128"/>
      <c r="DN905" s="128"/>
      <c r="DO905" s="128"/>
      <c r="DP905" s="128"/>
      <c r="DQ905" s="128"/>
      <c r="DR905" s="128"/>
      <c r="DS905" s="128"/>
      <c r="DT905" s="128"/>
      <c r="DU905" s="128"/>
      <c r="DV905" s="128"/>
      <c r="DW905" s="128"/>
      <c r="DX905" s="128"/>
      <c r="DY905" s="128"/>
      <c r="DZ905" s="128"/>
      <c r="EA905" s="128"/>
      <c r="EB905" s="128"/>
    </row>
    <row r="906" spans="10:132">
      <c r="J906" s="128"/>
      <c r="K906" s="128"/>
      <c r="L906" s="128"/>
      <c r="M906" s="128"/>
      <c r="N906" s="128"/>
      <c r="O906" s="128"/>
      <c r="P906" s="128"/>
      <c r="Q906" s="128"/>
      <c r="R906" s="128"/>
      <c r="S906" s="128"/>
      <c r="T906" s="128"/>
      <c r="U906" s="128"/>
      <c r="V906" s="128"/>
      <c r="W906" s="128"/>
      <c r="X906" s="128"/>
      <c r="Y906" s="128"/>
      <c r="Z906" s="128"/>
      <c r="AA906" s="128"/>
      <c r="AB906" s="128"/>
      <c r="AC906" s="128"/>
      <c r="AD906" s="128"/>
      <c r="AE906" s="128"/>
      <c r="AF906" s="128"/>
      <c r="AG906" s="128"/>
      <c r="AH906" s="128"/>
      <c r="AI906" s="128"/>
      <c r="AJ906" s="128"/>
      <c r="AK906" s="128"/>
      <c r="AL906" s="128"/>
      <c r="AM906" s="128"/>
      <c r="AN906" s="128"/>
      <c r="AO906" s="128"/>
      <c r="AP906" s="128"/>
      <c r="AQ906" s="128"/>
      <c r="AR906" s="128"/>
      <c r="AS906" s="128"/>
      <c r="AT906" s="128"/>
      <c r="AU906" s="128"/>
      <c r="AV906" s="128"/>
      <c r="AW906" s="128"/>
      <c r="AX906" s="128"/>
      <c r="AY906" s="128"/>
      <c r="AZ906" s="128"/>
      <c r="BA906" s="128"/>
      <c r="BB906" s="128"/>
      <c r="BC906" s="128"/>
      <c r="BD906" s="128"/>
      <c r="BE906" s="128"/>
      <c r="BF906" s="128"/>
      <c r="BG906" s="128"/>
      <c r="BH906" s="128"/>
      <c r="BI906" s="128"/>
      <c r="BJ906" s="128"/>
      <c r="BK906" s="128"/>
      <c r="BL906" s="128"/>
      <c r="BM906" s="128"/>
      <c r="BN906" s="128"/>
      <c r="BO906" s="128"/>
      <c r="BP906" s="128"/>
      <c r="BQ906" s="128"/>
      <c r="BR906" s="128"/>
      <c r="BS906" s="128"/>
      <c r="BT906" s="128"/>
      <c r="BU906" s="128"/>
      <c r="BV906" s="128"/>
      <c r="BW906" s="128"/>
      <c r="BX906" s="128"/>
      <c r="BY906" s="128"/>
      <c r="BZ906" s="128"/>
      <c r="CA906" s="128"/>
      <c r="CB906" s="128"/>
      <c r="CC906" s="128"/>
      <c r="CD906" s="128"/>
      <c r="CE906" s="128"/>
      <c r="CF906" s="128"/>
      <c r="CG906" s="128"/>
      <c r="CH906" s="128"/>
      <c r="CI906" s="128"/>
      <c r="CJ906" s="128"/>
      <c r="CK906" s="128"/>
      <c r="CL906" s="128"/>
      <c r="CM906" s="128"/>
      <c r="CN906" s="128"/>
      <c r="CO906" s="128"/>
      <c r="CP906" s="128"/>
      <c r="CQ906" s="128"/>
      <c r="CR906" s="128"/>
      <c r="CS906" s="128"/>
      <c r="CT906" s="128"/>
      <c r="CU906" s="128"/>
      <c r="CV906" s="128"/>
      <c r="CW906" s="128"/>
      <c r="CX906" s="128"/>
      <c r="CY906" s="128"/>
      <c r="CZ906" s="128"/>
      <c r="DA906" s="128"/>
      <c r="DB906" s="128"/>
      <c r="DC906" s="128"/>
      <c r="DD906" s="128"/>
      <c r="DE906" s="128"/>
      <c r="DF906" s="128"/>
      <c r="DG906" s="128"/>
      <c r="DH906" s="128"/>
      <c r="DI906" s="128"/>
      <c r="DJ906" s="128"/>
      <c r="DK906" s="128"/>
      <c r="DL906" s="128"/>
      <c r="DM906" s="128"/>
      <c r="DN906" s="128"/>
      <c r="DO906" s="128"/>
      <c r="DP906" s="128"/>
      <c r="DQ906" s="128"/>
      <c r="DR906" s="128"/>
      <c r="DS906" s="128"/>
      <c r="DT906" s="128"/>
      <c r="DU906" s="128"/>
      <c r="DV906" s="128"/>
      <c r="DW906" s="128"/>
      <c r="DX906" s="128"/>
      <c r="DY906" s="128"/>
      <c r="DZ906" s="128"/>
      <c r="EA906" s="128"/>
      <c r="EB906" s="128"/>
    </row>
    <row r="907" spans="10:132">
      <c r="J907" s="128"/>
      <c r="K907" s="128"/>
      <c r="L907" s="128"/>
      <c r="M907" s="128"/>
      <c r="N907" s="128"/>
      <c r="O907" s="128"/>
      <c r="P907" s="128"/>
      <c r="Q907" s="128"/>
      <c r="R907" s="128"/>
      <c r="S907" s="128"/>
      <c r="T907" s="128"/>
      <c r="U907" s="128"/>
      <c r="V907" s="128"/>
      <c r="W907" s="128"/>
      <c r="X907" s="128"/>
      <c r="Y907" s="128"/>
      <c r="Z907" s="128"/>
      <c r="AA907" s="128"/>
      <c r="AB907" s="128"/>
      <c r="AC907" s="128"/>
      <c r="AD907" s="128"/>
      <c r="AE907" s="128"/>
      <c r="AF907" s="128"/>
      <c r="AG907" s="128"/>
      <c r="AH907" s="128"/>
      <c r="AI907" s="128"/>
      <c r="AJ907" s="128"/>
      <c r="AK907" s="128"/>
      <c r="AL907" s="128"/>
      <c r="AM907" s="128"/>
      <c r="AN907" s="128"/>
      <c r="AO907" s="128"/>
      <c r="AP907" s="128"/>
      <c r="AQ907" s="128"/>
      <c r="AR907" s="128"/>
      <c r="AS907" s="128"/>
      <c r="AT907" s="128"/>
      <c r="AU907" s="128"/>
      <c r="AV907" s="128"/>
      <c r="AW907" s="128"/>
      <c r="AX907" s="128"/>
      <c r="AY907" s="128"/>
      <c r="AZ907" s="128"/>
      <c r="BA907" s="128"/>
      <c r="BB907" s="128"/>
      <c r="BC907" s="128"/>
      <c r="BD907" s="128"/>
      <c r="BE907" s="128"/>
      <c r="BF907" s="128"/>
      <c r="BG907" s="128"/>
      <c r="BH907" s="128"/>
      <c r="BI907" s="128"/>
      <c r="BJ907" s="128"/>
      <c r="BK907" s="128"/>
      <c r="BL907" s="128"/>
      <c r="BM907" s="128"/>
      <c r="BN907" s="128"/>
      <c r="BO907" s="128"/>
      <c r="BP907" s="128"/>
      <c r="BQ907" s="128"/>
      <c r="BR907" s="128"/>
      <c r="BS907" s="128"/>
      <c r="BT907" s="128"/>
      <c r="BU907" s="128"/>
      <c r="BV907" s="128"/>
      <c r="BW907" s="128"/>
      <c r="BX907" s="128"/>
      <c r="BY907" s="128"/>
      <c r="BZ907" s="128"/>
      <c r="CA907" s="128"/>
      <c r="CB907" s="128"/>
      <c r="CC907" s="128"/>
      <c r="CD907" s="128"/>
      <c r="CE907" s="128"/>
      <c r="CF907" s="128"/>
      <c r="CG907" s="128"/>
      <c r="CH907" s="128"/>
      <c r="CI907" s="128"/>
      <c r="CJ907" s="128"/>
      <c r="CK907" s="128"/>
      <c r="CL907" s="128"/>
      <c r="CM907" s="128"/>
      <c r="CN907" s="128"/>
      <c r="CO907" s="128"/>
      <c r="CP907" s="128"/>
      <c r="CQ907" s="128"/>
      <c r="CR907" s="128"/>
      <c r="CS907" s="128"/>
      <c r="CT907" s="128"/>
      <c r="CU907" s="128"/>
      <c r="CV907" s="128"/>
      <c r="CW907" s="128"/>
      <c r="CX907" s="128"/>
      <c r="CY907" s="128"/>
      <c r="CZ907" s="128"/>
      <c r="DA907" s="128"/>
      <c r="DB907" s="128"/>
      <c r="DC907" s="128"/>
      <c r="DD907" s="128"/>
      <c r="DE907" s="128"/>
      <c r="DF907" s="128"/>
      <c r="DG907" s="128"/>
      <c r="DH907" s="128"/>
      <c r="DI907" s="128"/>
      <c r="DJ907" s="128"/>
      <c r="DK907" s="128"/>
      <c r="DL907" s="128"/>
      <c r="DM907" s="128"/>
      <c r="DN907" s="128"/>
      <c r="DO907" s="128"/>
      <c r="DP907" s="128"/>
      <c r="DQ907" s="128"/>
      <c r="DR907" s="128"/>
      <c r="DS907" s="128"/>
      <c r="DT907" s="128"/>
      <c r="DU907" s="128"/>
      <c r="DV907" s="128"/>
      <c r="DW907" s="128"/>
      <c r="DX907" s="128"/>
      <c r="DY907" s="128"/>
      <c r="DZ907" s="128"/>
      <c r="EA907" s="128"/>
      <c r="EB907" s="128"/>
    </row>
    <row r="908" spans="10:132">
      <c r="J908" s="128"/>
      <c r="K908" s="128"/>
      <c r="L908" s="128"/>
      <c r="M908" s="128"/>
      <c r="N908" s="128"/>
      <c r="O908" s="128"/>
      <c r="P908" s="128"/>
      <c r="Q908" s="128"/>
      <c r="R908" s="128"/>
      <c r="S908" s="128"/>
      <c r="T908" s="128"/>
      <c r="U908" s="128"/>
      <c r="V908" s="128"/>
      <c r="W908" s="128"/>
      <c r="X908" s="128"/>
      <c r="Y908" s="128"/>
      <c r="Z908" s="128"/>
      <c r="AA908" s="128"/>
      <c r="AB908" s="128"/>
      <c r="AC908" s="128"/>
      <c r="AD908" s="128"/>
      <c r="AE908" s="128"/>
      <c r="AF908" s="128"/>
      <c r="AG908" s="128"/>
      <c r="AH908" s="128"/>
      <c r="AI908" s="128"/>
      <c r="AJ908" s="128"/>
      <c r="AK908" s="128"/>
      <c r="AL908" s="128"/>
      <c r="AM908" s="128"/>
      <c r="AN908" s="128"/>
      <c r="AO908" s="128"/>
      <c r="AP908" s="128"/>
      <c r="AQ908" s="128"/>
      <c r="AR908" s="128"/>
      <c r="AS908" s="128"/>
      <c r="AT908" s="128"/>
      <c r="AU908" s="128"/>
      <c r="AV908" s="128"/>
      <c r="AW908" s="128"/>
      <c r="AX908" s="128"/>
      <c r="AY908" s="128"/>
      <c r="AZ908" s="128"/>
      <c r="BA908" s="128"/>
      <c r="BB908" s="128"/>
      <c r="BC908" s="128"/>
      <c r="BD908" s="128"/>
      <c r="BE908" s="128"/>
      <c r="BF908" s="128"/>
      <c r="BG908" s="128"/>
      <c r="BH908" s="128"/>
      <c r="BI908" s="128"/>
      <c r="BJ908" s="128"/>
      <c r="BK908" s="128"/>
      <c r="BL908" s="128"/>
      <c r="BM908" s="128"/>
      <c r="BN908" s="128"/>
      <c r="BO908" s="128"/>
      <c r="BP908" s="128"/>
      <c r="BQ908" s="128"/>
      <c r="BR908" s="128"/>
      <c r="BS908" s="128"/>
      <c r="BT908" s="128"/>
      <c r="BU908" s="128"/>
      <c r="BV908" s="128"/>
      <c r="BW908" s="128"/>
      <c r="BX908" s="128"/>
      <c r="BY908" s="128"/>
      <c r="BZ908" s="128"/>
      <c r="CA908" s="128"/>
      <c r="CB908" s="128"/>
      <c r="CC908" s="128"/>
      <c r="CD908" s="128"/>
      <c r="CE908" s="128"/>
      <c r="CF908" s="128"/>
      <c r="CG908" s="128"/>
      <c r="CH908" s="128"/>
      <c r="CI908" s="128"/>
      <c r="CJ908" s="128"/>
      <c r="CK908" s="128"/>
      <c r="CL908" s="128"/>
      <c r="CM908" s="128"/>
      <c r="CN908" s="128"/>
      <c r="CO908" s="128"/>
      <c r="CP908" s="128"/>
      <c r="CQ908" s="128"/>
      <c r="CR908" s="128"/>
      <c r="CS908" s="128"/>
      <c r="CT908" s="128"/>
      <c r="CU908" s="128"/>
      <c r="CV908" s="128"/>
      <c r="CW908" s="128"/>
      <c r="CX908" s="128"/>
      <c r="CY908" s="128"/>
      <c r="CZ908" s="128"/>
      <c r="DA908" s="128"/>
      <c r="DB908" s="128"/>
      <c r="DC908" s="128"/>
      <c r="DD908" s="128"/>
      <c r="DE908" s="128"/>
      <c r="DF908" s="128"/>
      <c r="DG908" s="128"/>
      <c r="DH908" s="128"/>
      <c r="DI908" s="128"/>
      <c r="DJ908" s="128"/>
      <c r="DK908" s="128"/>
      <c r="DL908" s="128"/>
      <c r="DM908" s="128"/>
      <c r="DN908" s="128"/>
      <c r="DO908" s="128"/>
      <c r="DP908" s="128"/>
      <c r="DQ908" s="128"/>
      <c r="DR908" s="128"/>
      <c r="DS908" s="128"/>
      <c r="DT908" s="128"/>
      <c r="DU908" s="128"/>
      <c r="DV908" s="128"/>
      <c r="DW908" s="128"/>
      <c r="DX908" s="128"/>
      <c r="DY908" s="128"/>
      <c r="DZ908" s="128"/>
      <c r="EA908" s="128"/>
      <c r="EB908" s="128"/>
    </row>
    <row r="909" spans="10:132">
      <c r="J909" s="128"/>
      <c r="K909" s="128"/>
      <c r="L909" s="128"/>
      <c r="M909" s="128"/>
      <c r="N909" s="128"/>
      <c r="O909" s="128"/>
      <c r="P909" s="128"/>
      <c r="Q909" s="128"/>
      <c r="R909" s="128"/>
      <c r="S909" s="128"/>
      <c r="T909" s="128"/>
      <c r="U909" s="128"/>
      <c r="V909" s="128"/>
      <c r="W909" s="128"/>
      <c r="X909" s="128"/>
      <c r="Y909" s="128"/>
      <c r="Z909" s="128"/>
      <c r="AA909" s="128"/>
      <c r="AB909" s="128"/>
      <c r="AC909" s="128"/>
      <c r="AD909" s="128"/>
      <c r="AE909" s="128"/>
      <c r="AF909" s="128"/>
      <c r="AG909" s="128"/>
      <c r="AH909" s="128"/>
      <c r="AI909" s="128"/>
      <c r="AJ909" s="128"/>
      <c r="AK909" s="128"/>
      <c r="AL909" s="128"/>
      <c r="AM909" s="128"/>
      <c r="AN909" s="128"/>
      <c r="AO909" s="128"/>
      <c r="AP909" s="128"/>
      <c r="AQ909" s="128"/>
      <c r="AR909" s="128"/>
      <c r="AS909" s="128"/>
      <c r="AT909" s="128"/>
      <c r="AU909" s="128"/>
      <c r="AV909" s="128"/>
      <c r="AW909" s="128"/>
      <c r="AX909" s="128"/>
      <c r="AY909" s="128"/>
      <c r="AZ909" s="128"/>
      <c r="BA909" s="128"/>
      <c r="BB909" s="128"/>
      <c r="BC909" s="128"/>
      <c r="BD909" s="128"/>
      <c r="BE909" s="128"/>
      <c r="BF909" s="128"/>
      <c r="BG909" s="128"/>
      <c r="BH909" s="128"/>
      <c r="BI909" s="128"/>
      <c r="BJ909" s="128"/>
      <c r="BK909" s="128"/>
      <c r="BL909" s="128"/>
      <c r="BM909" s="128"/>
      <c r="BN909" s="128"/>
      <c r="BO909" s="128"/>
      <c r="BP909" s="128"/>
      <c r="BQ909" s="128"/>
      <c r="BR909" s="128"/>
      <c r="BS909" s="128"/>
      <c r="BT909" s="128"/>
      <c r="BU909" s="128"/>
      <c r="BV909" s="128"/>
      <c r="BW909" s="128"/>
      <c r="BX909" s="128"/>
      <c r="BY909" s="128"/>
      <c r="BZ909" s="128"/>
      <c r="CA909" s="128"/>
      <c r="CB909" s="128"/>
      <c r="CC909" s="128"/>
      <c r="CD909" s="128"/>
      <c r="CE909" s="128"/>
      <c r="CF909" s="128"/>
      <c r="CG909" s="128"/>
      <c r="CH909" s="128"/>
      <c r="CI909" s="128"/>
      <c r="CJ909" s="128"/>
      <c r="CK909" s="128"/>
      <c r="CL909" s="128"/>
      <c r="CM909" s="128"/>
      <c r="CN909" s="128"/>
      <c r="CO909" s="128"/>
      <c r="CP909" s="128"/>
      <c r="CQ909" s="128"/>
      <c r="CR909" s="128"/>
      <c r="CS909" s="128"/>
      <c r="CT909" s="128"/>
      <c r="CU909" s="128"/>
      <c r="CV909" s="128"/>
      <c r="CW909" s="128"/>
      <c r="CX909" s="128"/>
      <c r="CY909" s="128"/>
      <c r="CZ909" s="128"/>
      <c r="DA909" s="128"/>
      <c r="DB909" s="128"/>
      <c r="DC909" s="128"/>
      <c r="DD909" s="128"/>
      <c r="DE909" s="128"/>
      <c r="DF909" s="128"/>
      <c r="DG909" s="128"/>
      <c r="DH909" s="128"/>
      <c r="DI909" s="128"/>
      <c r="DJ909" s="128"/>
      <c r="DK909" s="128"/>
      <c r="DL909" s="128"/>
      <c r="DM909" s="128"/>
      <c r="DN909" s="128"/>
      <c r="DO909" s="128"/>
      <c r="DP909" s="128"/>
      <c r="DQ909" s="128"/>
      <c r="DR909" s="128"/>
      <c r="DS909" s="128"/>
      <c r="DT909" s="128"/>
      <c r="DU909" s="128"/>
      <c r="DV909" s="128"/>
      <c r="DW909" s="128"/>
      <c r="DX909" s="128"/>
      <c r="DY909" s="128"/>
      <c r="DZ909" s="128"/>
      <c r="EA909" s="128"/>
      <c r="EB909" s="128"/>
    </row>
    <row r="910" spans="10:132">
      <c r="J910" s="128"/>
      <c r="K910" s="128"/>
      <c r="L910" s="128"/>
      <c r="M910" s="128"/>
      <c r="N910" s="128"/>
      <c r="O910" s="128"/>
      <c r="P910" s="128"/>
      <c r="Q910" s="128"/>
      <c r="R910" s="128"/>
      <c r="S910" s="128"/>
      <c r="T910" s="128"/>
      <c r="U910" s="128"/>
      <c r="V910" s="128"/>
      <c r="W910" s="128"/>
      <c r="X910" s="128"/>
      <c r="Y910" s="128"/>
      <c r="Z910" s="128"/>
      <c r="AA910" s="128"/>
      <c r="AB910" s="128"/>
      <c r="AC910" s="128"/>
      <c r="AD910" s="128"/>
      <c r="AE910" s="128"/>
      <c r="AF910" s="128"/>
      <c r="AG910" s="128"/>
      <c r="AH910" s="128"/>
      <c r="AI910" s="128"/>
      <c r="AJ910" s="128"/>
      <c r="AK910" s="128"/>
      <c r="AL910" s="128"/>
      <c r="AM910" s="128"/>
      <c r="AN910" s="128"/>
      <c r="AO910" s="128"/>
      <c r="AP910" s="128"/>
      <c r="AQ910" s="128"/>
      <c r="AR910" s="128"/>
      <c r="AS910" s="128"/>
      <c r="AT910" s="128"/>
      <c r="AU910" s="128"/>
      <c r="AV910" s="128"/>
      <c r="AW910" s="128"/>
      <c r="AX910" s="128"/>
      <c r="AY910" s="128"/>
      <c r="AZ910" s="128"/>
      <c r="BA910" s="128"/>
      <c r="BB910" s="128"/>
      <c r="BC910" s="128"/>
      <c r="BD910" s="128"/>
      <c r="BE910" s="128"/>
      <c r="BF910" s="128"/>
      <c r="BG910" s="128"/>
      <c r="BH910" s="128"/>
      <c r="BI910" s="128"/>
      <c r="BJ910" s="128"/>
      <c r="BK910" s="128"/>
      <c r="BL910" s="128"/>
      <c r="BM910" s="128"/>
      <c r="BN910" s="128"/>
      <c r="BO910" s="128"/>
      <c r="BP910" s="128"/>
      <c r="BQ910" s="128"/>
      <c r="BR910" s="128"/>
      <c r="BS910" s="128"/>
      <c r="BT910" s="128"/>
      <c r="BU910" s="128"/>
      <c r="BV910" s="128"/>
      <c r="BW910" s="128"/>
      <c r="BX910" s="128"/>
      <c r="BY910" s="128"/>
      <c r="BZ910" s="128"/>
      <c r="CA910" s="128"/>
      <c r="CB910" s="128"/>
      <c r="CC910" s="128"/>
      <c r="CD910" s="128"/>
      <c r="CE910" s="128"/>
      <c r="CF910" s="128"/>
      <c r="CG910" s="128"/>
      <c r="CH910" s="128"/>
      <c r="CI910" s="128"/>
      <c r="CJ910" s="128"/>
      <c r="CK910" s="128"/>
      <c r="CL910" s="128"/>
      <c r="CM910" s="128"/>
      <c r="CN910" s="128"/>
      <c r="CO910" s="128"/>
      <c r="CP910" s="128"/>
      <c r="CQ910" s="128"/>
      <c r="CR910" s="128"/>
      <c r="CS910" s="128"/>
      <c r="CT910" s="128"/>
      <c r="CU910" s="128"/>
      <c r="CV910" s="128"/>
      <c r="CW910" s="128"/>
      <c r="CX910" s="128"/>
      <c r="CY910" s="128"/>
      <c r="CZ910" s="128"/>
      <c r="DA910" s="128"/>
      <c r="DB910" s="128"/>
      <c r="DC910" s="128"/>
      <c r="DD910" s="128"/>
      <c r="DE910" s="128"/>
      <c r="DF910" s="128"/>
      <c r="DG910" s="128"/>
      <c r="DH910" s="128"/>
      <c r="DI910" s="128"/>
      <c r="DJ910" s="128"/>
      <c r="DK910" s="128"/>
      <c r="DL910" s="128"/>
      <c r="DM910" s="128"/>
      <c r="DN910" s="128"/>
      <c r="DO910" s="128"/>
      <c r="DP910" s="128"/>
      <c r="DQ910" s="128"/>
      <c r="DR910" s="128"/>
      <c r="DS910" s="128"/>
      <c r="DT910" s="128"/>
      <c r="DU910" s="128"/>
      <c r="DV910" s="128"/>
      <c r="DW910" s="128"/>
      <c r="DX910" s="128"/>
      <c r="DY910" s="128"/>
      <c r="DZ910" s="128"/>
      <c r="EA910" s="128"/>
      <c r="EB910" s="128"/>
    </row>
    <row r="911" spans="10:132">
      <c r="J911" s="128"/>
      <c r="K911" s="128"/>
      <c r="L911" s="128"/>
      <c r="M911" s="128"/>
      <c r="N911" s="128"/>
      <c r="O911" s="128"/>
      <c r="P911" s="128"/>
      <c r="Q911" s="128"/>
      <c r="R911" s="128"/>
      <c r="S911" s="128"/>
      <c r="T911" s="128"/>
      <c r="U911" s="128"/>
      <c r="V911" s="128"/>
      <c r="W911" s="128"/>
      <c r="X911" s="128"/>
      <c r="Y911" s="128"/>
      <c r="Z911" s="128"/>
      <c r="AA911" s="128"/>
      <c r="AB911" s="128"/>
      <c r="AC911" s="128"/>
      <c r="AD911" s="128"/>
      <c r="AE911" s="128"/>
      <c r="AF911" s="128"/>
      <c r="AG911" s="128"/>
      <c r="AH911" s="128"/>
      <c r="AI911" s="128"/>
      <c r="AJ911" s="128"/>
      <c r="AK911" s="128"/>
      <c r="AL911" s="128"/>
      <c r="AM911" s="128"/>
      <c r="AN911" s="128"/>
      <c r="AO911" s="128"/>
      <c r="AP911" s="128"/>
      <c r="AQ911" s="128"/>
      <c r="AR911" s="128"/>
      <c r="AS911" s="128"/>
      <c r="AT911" s="128"/>
      <c r="AU911" s="128"/>
      <c r="AV911" s="128"/>
      <c r="AW911" s="128"/>
      <c r="AX911" s="128"/>
      <c r="AY911" s="128"/>
      <c r="AZ911" s="128"/>
      <c r="BA911" s="128"/>
      <c r="BB911" s="128"/>
      <c r="BC911" s="128"/>
      <c r="BD911" s="128"/>
      <c r="BE911" s="128"/>
      <c r="BF911" s="128"/>
      <c r="BG911" s="128"/>
      <c r="BH911" s="128"/>
      <c r="BI911" s="128"/>
      <c r="BJ911" s="128"/>
      <c r="BK911" s="128"/>
      <c r="BL911" s="128"/>
      <c r="BM911" s="128"/>
      <c r="BN911" s="128"/>
      <c r="BO911" s="128"/>
      <c r="BP911" s="128"/>
      <c r="BQ911" s="128"/>
      <c r="BR911" s="128"/>
      <c r="BS911" s="128"/>
      <c r="BT911" s="128"/>
      <c r="BU911" s="128"/>
      <c r="BV911" s="128"/>
      <c r="BW911" s="128"/>
      <c r="BX911" s="128"/>
      <c r="BY911" s="128"/>
      <c r="BZ911" s="128"/>
      <c r="CA911" s="128"/>
      <c r="CB911" s="128"/>
      <c r="CC911" s="128"/>
      <c r="CD911" s="128"/>
      <c r="CE911" s="128"/>
      <c r="CF911" s="128"/>
      <c r="CG911" s="128"/>
      <c r="CH911" s="128"/>
      <c r="CI911" s="128"/>
      <c r="CJ911" s="128"/>
      <c r="CK911" s="128"/>
      <c r="CL911" s="128"/>
      <c r="CM911" s="128"/>
      <c r="CN911" s="128"/>
      <c r="CO911" s="128"/>
      <c r="CP911" s="128"/>
      <c r="CQ911" s="128"/>
      <c r="CR911" s="128"/>
      <c r="CS911" s="128"/>
      <c r="CT911" s="128"/>
      <c r="CU911" s="128"/>
      <c r="CV911" s="128"/>
      <c r="CW911" s="128"/>
      <c r="CX911" s="128"/>
      <c r="CY911" s="128"/>
      <c r="CZ911" s="128"/>
      <c r="DA911" s="128"/>
      <c r="DB911" s="128"/>
      <c r="DC911" s="128"/>
      <c r="DD911" s="128"/>
      <c r="DE911" s="128"/>
      <c r="DF911" s="128"/>
      <c r="DG911" s="128"/>
      <c r="DH911" s="128"/>
      <c r="DI911" s="128"/>
      <c r="DJ911" s="128"/>
      <c r="DK911" s="128"/>
      <c r="DL911" s="128"/>
      <c r="DM911" s="128"/>
      <c r="DN911" s="128"/>
      <c r="DO911" s="128"/>
      <c r="DP911" s="128"/>
      <c r="DQ911" s="128"/>
      <c r="DR911" s="128"/>
      <c r="DS911" s="128"/>
      <c r="DT911" s="128"/>
      <c r="DU911" s="128"/>
      <c r="DV911" s="128"/>
      <c r="DW911" s="128"/>
      <c r="DX911" s="128"/>
      <c r="DY911" s="128"/>
      <c r="DZ911" s="128"/>
      <c r="EA911" s="128"/>
      <c r="EB911" s="128"/>
    </row>
    <row r="912" spans="10:132">
      <c r="J912" s="128"/>
      <c r="K912" s="128"/>
      <c r="L912" s="128"/>
      <c r="M912" s="128"/>
      <c r="N912" s="128"/>
      <c r="O912" s="128"/>
      <c r="P912" s="128"/>
      <c r="Q912" s="128"/>
      <c r="R912" s="128"/>
      <c r="S912" s="128"/>
      <c r="T912" s="128"/>
      <c r="U912" s="128"/>
      <c r="V912" s="128"/>
      <c r="W912" s="128"/>
      <c r="X912" s="128"/>
      <c r="Y912" s="128"/>
      <c r="Z912" s="128"/>
      <c r="AA912" s="128"/>
      <c r="AB912" s="128"/>
      <c r="AC912" s="128"/>
      <c r="AD912" s="128"/>
      <c r="AE912" s="128"/>
      <c r="AF912" s="128"/>
      <c r="AG912" s="128"/>
      <c r="AH912" s="128"/>
      <c r="AI912" s="128"/>
      <c r="AJ912" s="128"/>
      <c r="AK912" s="128"/>
      <c r="AL912" s="128"/>
      <c r="AM912" s="128"/>
      <c r="AN912" s="128"/>
      <c r="AO912" s="128"/>
      <c r="AP912" s="128"/>
      <c r="AQ912" s="128"/>
      <c r="AR912" s="128"/>
      <c r="AS912" s="128"/>
      <c r="AT912" s="128"/>
      <c r="AU912" s="128"/>
      <c r="AV912" s="128"/>
      <c r="AW912" s="128"/>
      <c r="AX912" s="128"/>
      <c r="AY912" s="128"/>
      <c r="AZ912" s="128"/>
      <c r="BA912" s="128"/>
      <c r="BB912" s="128"/>
      <c r="BC912" s="128"/>
      <c r="BD912" s="128"/>
      <c r="BE912" s="128"/>
      <c r="BF912" s="128"/>
      <c r="BG912" s="128"/>
      <c r="BH912" s="128"/>
      <c r="BI912" s="128"/>
      <c r="BJ912" s="128"/>
      <c r="BK912" s="128"/>
      <c r="BL912" s="128"/>
      <c r="BM912" s="128"/>
      <c r="BN912" s="128"/>
      <c r="BO912" s="128"/>
      <c r="BP912" s="128"/>
      <c r="BQ912" s="128"/>
      <c r="BR912" s="128"/>
      <c r="BS912" s="128"/>
      <c r="BT912" s="128"/>
      <c r="BU912" s="128"/>
      <c r="BV912" s="128"/>
      <c r="BW912" s="128"/>
      <c r="BX912" s="128"/>
      <c r="BY912" s="128"/>
      <c r="BZ912" s="128"/>
      <c r="CA912" s="128"/>
      <c r="CB912" s="128"/>
      <c r="CC912" s="128"/>
      <c r="CD912" s="128"/>
      <c r="CE912" s="128"/>
      <c r="CF912" s="128"/>
      <c r="CG912" s="128"/>
      <c r="CH912" s="128"/>
      <c r="CI912" s="128"/>
      <c r="CJ912" s="128"/>
      <c r="CK912" s="128"/>
      <c r="CL912" s="128"/>
      <c r="CM912" s="128"/>
      <c r="CN912" s="128"/>
      <c r="CO912" s="128"/>
      <c r="CP912" s="128"/>
      <c r="CQ912" s="128"/>
      <c r="CR912" s="128"/>
      <c r="CS912" s="128"/>
      <c r="CT912" s="128"/>
      <c r="CU912" s="128"/>
      <c r="CV912" s="128"/>
      <c r="CW912" s="128"/>
      <c r="CX912" s="128"/>
      <c r="CY912" s="128"/>
      <c r="CZ912" s="128"/>
      <c r="DA912" s="128"/>
      <c r="DB912" s="128"/>
      <c r="DC912" s="128"/>
      <c r="DD912" s="128"/>
      <c r="DE912" s="128"/>
      <c r="DF912" s="128"/>
      <c r="DG912" s="128"/>
      <c r="DH912" s="128"/>
      <c r="DI912" s="128"/>
      <c r="DJ912" s="128"/>
      <c r="DK912" s="128"/>
      <c r="DL912" s="128"/>
      <c r="DM912" s="128"/>
      <c r="DN912" s="128"/>
      <c r="DO912" s="128"/>
      <c r="DP912" s="128"/>
      <c r="DQ912" s="128"/>
      <c r="DR912" s="128"/>
      <c r="DS912" s="128"/>
      <c r="DT912" s="128"/>
      <c r="DU912" s="128"/>
      <c r="DV912" s="128"/>
      <c r="DW912" s="128"/>
      <c r="DX912" s="128"/>
      <c r="DY912" s="128"/>
      <c r="DZ912" s="128"/>
      <c r="EA912" s="128"/>
      <c r="EB912" s="128"/>
    </row>
    <row r="913" spans="10:132">
      <c r="J913" s="128"/>
      <c r="K913" s="128"/>
      <c r="L913" s="128"/>
      <c r="M913" s="128"/>
      <c r="N913" s="128"/>
      <c r="O913" s="128"/>
      <c r="P913" s="128"/>
      <c r="Q913" s="128"/>
      <c r="R913" s="128"/>
      <c r="S913" s="128"/>
      <c r="T913" s="128"/>
      <c r="U913" s="128"/>
      <c r="V913" s="128"/>
      <c r="W913" s="128"/>
      <c r="X913" s="128"/>
      <c r="Y913" s="128"/>
      <c r="Z913" s="128"/>
      <c r="AA913" s="128"/>
      <c r="AB913" s="128"/>
      <c r="AC913" s="128"/>
      <c r="AD913" s="128"/>
      <c r="AE913" s="128"/>
      <c r="AF913" s="128"/>
      <c r="AG913" s="128"/>
      <c r="AH913" s="128"/>
      <c r="AI913" s="128"/>
      <c r="AJ913" s="128"/>
      <c r="AK913" s="128"/>
      <c r="AL913" s="128"/>
      <c r="AM913" s="128"/>
      <c r="AN913" s="128"/>
      <c r="AO913" s="128"/>
      <c r="AP913" s="128"/>
      <c r="AQ913" s="128"/>
      <c r="AR913" s="128"/>
      <c r="AS913" s="128"/>
      <c r="AT913" s="128"/>
      <c r="AU913" s="128"/>
      <c r="AV913" s="128"/>
      <c r="AW913" s="128"/>
      <c r="AX913" s="128"/>
      <c r="AY913" s="128"/>
      <c r="AZ913" s="128"/>
      <c r="BA913" s="128"/>
      <c r="BB913" s="128"/>
      <c r="BC913" s="128"/>
      <c r="BD913" s="128"/>
      <c r="BE913" s="128"/>
      <c r="BF913" s="128"/>
      <c r="BG913" s="128"/>
      <c r="BH913" s="128"/>
      <c r="BI913" s="128"/>
      <c r="BJ913" s="128"/>
      <c r="BK913" s="128"/>
      <c r="BL913" s="128"/>
      <c r="BM913" s="128"/>
      <c r="BN913" s="128"/>
      <c r="BO913" s="128"/>
      <c r="BP913" s="128"/>
      <c r="BQ913" s="128"/>
      <c r="BR913" s="128"/>
      <c r="BS913" s="128"/>
      <c r="BT913" s="128"/>
      <c r="BU913" s="128"/>
      <c r="BV913" s="128"/>
      <c r="BW913" s="128"/>
      <c r="BX913" s="128"/>
      <c r="BY913" s="128"/>
      <c r="BZ913" s="128"/>
      <c r="CA913" s="128"/>
      <c r="CB913" s="128"/>
      <c r="CC913" s="128"/>
      <c r="CD913" s="128"/>
      <c r="CE913" s="128"/>
      <c r="CF913" s="128"/>
      <c r="CG913" s="128"/>
      <c r="CH913" s="128"/>
      <c r="CI913" s="128"/>
      <c r="CJ913" s="128"/>
      <c r="CK913" s="128"/>
      <c r="CL913" s="128"/>
      <c r="CM913" s="128"/>
      <c r="CN913" s="128"/>
      <c r="CO913" s="128"/>
      <c r="CP913" s="128"/>
      <c r="CQ913" s="128"/>
      <c r="CR913" s="128"/>
      <c r="CS913" s="128"/>
      <c r="CT913" s="128"/>
      <c r="CU913" s="128"/>
      <c r="CV913" s="128"/>
      <c r="CW913" s="128"/>
      <c r="CX913" s="128"/>
      <c r="CY913" s="128"/>
      <c r="CZ913" s="128"/>
      <c r="DA913" s="128"/>
      <c r="DB913" s="128"/>
      <c r="DC913" s="128"/>
      <c r="DD913" s="128"/>
      <c r="DE913" s="128"/>
      <c r="DF913" s="128"/>
      <c r="DG913" s="128"/>
      <c r="DH913" s="128"/>
      <c r="DI913" s="128"/>
      <c r="DJ913" s="128"/>
      <c r="DK913" s="128"/>
      <c r="DL913" s="128"/>
      <c r="DM913" s="128"/>
      <c r="DN913" s="128"/>
      <c r="DO913" s="128"/>
      <c r="DP913" s="128"/>
      <c r="DQ913" s="128"/>
      <c r="DR913" s="128"/>
      <c r="DS913" s="128"/>
      <c r="DT913" s="128"/>
      <c r="DU913" s="128"/>
      <c r="DV913" s="128"/>
      <c r="DW913" s="128"/>
      <c r="DX913" s="128"/>
      <c r="DY913" s="128"/>
      <c r="DZ913" s="128"/>
      <c r="EA913" s="128"/>
      <c r="EB913" s="128"/>
    </row>
    <row r="914" spans="10:132">
      <c r="J914" s="128"/>
      <c r="K914" s="128"/>
      <c r="L914" s="128"/>
      <c r="M914" s="128"/>
      <c r="N914" s="128"/>
      <c r="O914" s="128"/>
      <c r="P914" s="128"/>
      <c r="Q914" s="128"/>
      <c r="R914" s="128"/>
      <c r="S914" s="128"/>
      <c r="T914" s="128"/>
      <c r="U914" s="128"/>
      <c r="V914" s="128"/>
      <c r="W914" s="128"/>
      <c r="X914" s="128"/>
      <c r="Y914" s="128"/>
      <c r="Z914" s="128"/>
      <c r="AA914" s="128"/>
      <c r="AB914" s="128"/>
      <c r="AC914" s="128"/>
      <c r="AD914" s="128"/>
      <c r="AE914" s="128"/>
      <c r="AF914" s="128"/>
      <c r="AG914" s="128"/>
      <c r="AH914" s="128"/>
      <c r="AI914" s="128"/>
      <c r="AJ914" s="128"/>
      <c r="AK914" s="128"/>
      <c r="AL914" s="128"/>
      <c r="AM914" s="128"/>
      <c r="AN914" s="128"/>
      <c r="AO914" s="128"/>
      <c r="AP914" s="128"/>
      <c r="AQ914" s="128"/>
      <c r="AR914" s="128"/>
      <c r="AS914" s="128"/>
      <c r="AT914" s="128"/>
      <c r="AU914" s="128"/>
      <c r="AV914" s="128"/>
      <c r="AW914" s="128"/>
      <c r="AX914" s="128"/>
      <c r="AY914" s="128"/>
      <c r="AZ914" s="128"/>
      <c r="BA914" s="128"/>
      <c r="BB914" s="128"/>
      <c r="BC914" s="128"/>
      <c r="BD914" s="128"/>
      <c r="BE914" s="128"/>
      <c r="BF914" s="128"/>
      <c r="BG914" s="128"/>
      <c r="BH914" s="128"/>
      <c r="BI914" s="128"/>
      <c r="BJ914" s="128"/>
      <c r="BK914" s="128"/>
      <c r="BL914" s="128"/>
      <c r="BM914" s="128"/>
      <c r="BN914" s="128"/>
      <c r="BO914" s="128"/>
      <c r="BP914" s="128"/>
      <c r="BQ914" s="128"/>
      <c r="BR914" s="128"/>
      <c r="BS914" s="128"/>
      <c r="BT914" s="128"/>
      <c r="BU914" s="128"/>
      <c r="BV914" s="128"/>
      <c r="BW914" s="128"/>
      <c r="BX914" s="128"/>
      <c r="BY914" s="128"/>
      <c r="BZ914" s="128"/>
      <c r="CA914" s="128"/>
      <c r="CB914" s="128"/>
      <c r="CC914" s="128"/>
      <c r="CD914" s="128"/>
      <c r="CE914" s="128"/>
      <c r="CF914" s="128"/>
      <c r="CG914" s="128"/>
      <c r="CH914" s="128"/>
      <c r="CI914" s="128"/>
      <c r="CJ914" s="128"/>
      <c r="CK914" s="128"/>
      <c r="CL914" s="128"/>
      <c r="CM914" s="128"/>
      <c r="CN914" s="128"/>
      <c r="CO914" s="128"/>
      <c r="CP914" s="128"/>
      <c r="CQ914" s="128"/>
      <c r="CR914" s="128"/>
      <c r="CS914" s="128"/>
      <c r="CT914" s="128"/>
      <c r="CU914" s="128"/>
      <c r="CV914" s="128"/>
      <c r="CW914" s="128"/>
      <c r="CX914" s="128"/>
      <c r="CY914" s="128"/>
      <c r="CZ914" s="128"/>
      <c r="DA914" s="128"/>
      <c r="DB914" s="128"/>
      <c r="DC914" s="128"/>
      <c r="DD914" s="128"/>
      <c r="DE914" s="128"/>
      <c r="DF914" s="128"/>
      <c r="DG914" s="128"/>
      <c r="DH914" s="128"/>
      <c r="DI914" s="128"/>
      <c r="DJ914" s="128"/>
      <c r="DK914" s="128"/>
      <c r="DL914" s="128"/>
      <c r="DM914" s="128"/>
      <c r="DN914" s="128"/>
      <c r="DO914" s="128"/>
      <c r="DP914" s="128"/>
      <c r="DQ914" s="128"/>
      <c r="DR914" s="128"/>
      <c r="DS914" s="128"/>
      <c r="DT914" s="128"/>
      <c r="DU914" s="128"/>
      <c r="DV914" s="128"/>
      <c r="DW914" s="128"/>
      <c r="DX914" s="128"/>
      <c r="DY914" s="128"/>
      <c r="DZ914" s="128"/>
      <c r="EA914" s="128"/>
      <c r="EB914" s="128"/>
    </row>
    <row r="915" spans="10:132">
      <c r="J915" s="128"/>
      <c r="K915" s="128"/>
      <c r="L915" s="128"/>
      <c r="M915" s="128"/>
      <c r="N915" s="128"/>
      <c r="O915" s="128"/>
      <c r="P915" s="128"/>
      <c r="Q915" s="128"/>
      <c r="R915" s="128"/>
      <c r="S915" s="128"/>
      <c r="T915" s="128"/>
      <c r="U915" s="128"/>
      <c r="V915" s="128"/>
      <c r="W915" s="128"/>
      <c r="X915" s="128"/>
      <c r="Y915" s="128"/>
      <c r="Z915" s="128"/>
      <c r="AA915" s="128"/>
      <c r="AB915" s="128"/>
      <c r="AC915" s="128"/>
      <c r="AD915" s="128"/>
      <c r="AE915" s="128"/>
      <c r="AF915" s="128"/>
      <c r="AG915" s="128"/>
      <c r="AH915" s="128"/>
      <c r="AI915" s="128"/>
      <c r="AJ915" s="128"/>
      <c r="AK915" s="128"/>
      <c r="AL915" s="128"/>
      <c r="AM915" s="128"/>
      <c r="AN915" s="128"/>
      <c r="AO915" s="128"/>
      <c r="AP915" s="128"/>
      <c r="AQ915" s="128"/>
      <c r="AR915" s="128"/>
      <c r="AS915" s="128"/>
      <c r="AT915" s="128"/>
      <c r="AU915" s="128"/>
      <c r="AV915" s="128"/>
      <c r="AW915" s="128"/>
      <c r="AX915" s="128"/>
      <c r="AY915" s="128"/>
      <c r="AZ915" s="128"/>
      <c r="BA915" s="128"/>
      <c r="BB915" s="128"/>
      <c r="BC915" s="128"/>
      <c r="BD915" s="128"/>
      <c r="BE915" s="128"/>
      <c r="BF915" s="128"/>
      <c r="BG915" s="128"/>
      <c r="BH915" s="128"/>
      <c r="BI915" s="128"/>
      <c r="BJ915" s="128"/>
      <c r="BK915" s="128"/>
      <c r="BL915" s="128"/>
      <c r="BM915" s="128"/>
      <c r="BN915" s="128"/>
      <c r="BO915" s="128"/>
      <c r="BP915" s="128"/>
      <c r="BQ915" s="128"/>
      <c r="BR915" s="128"/>
      <c r="BS915" s="128"/>
      <c r="BT915" s="128"/>
      <c r="BU915" s="128"/>
      <c r="BV915" s="128"/>
      <c r="BW915" s="128"/>
      <c r="BX915" s="128"/>
      <c r="BY915" s="128"/>
      <c r="BZ915" s="128"/>
      <c r="CA915" s="128"/>
      <c r="CB915" s="128"/>
      <c r="CC915" s="128"/>
      <c r="CD915" s="128"/>
      <c r="CE915" s="128"/>
      <c r="CF915" s="128"/>
      <c r="CG915" s="128"/>
      <c r="CH915" s="128"/>
      <c r="CI915" s="128"/>
      <c r="CJ915" s="128"/>
      <c r="CK915" s="128"/>
      <c r="CL915" s="128"/>
      <c r="CM915" s="128"/>
      <c r="CN915" s="128"/>
      <c r="CO915" s="128"/>
      <c r="CP915" s="128"/>
      <c r="CQ915" s="128"/>
      <c r="CR915" s="128"/>
      <c r="CS915" s="128"/>
      <c r="CT915" s="128"/>
      <c r="CU915" s="128"/>
      <c r="CV915" s="128"/>
      <c r="CW915" s="128"/>
      <c r="CX915" s="128"/>
      <c r="CY915" s="128"/>
      <c r="CZ915" s="128"/>
      <c r="DA915" s="128"/>
      <c r="DB915" s="128"/>
      <c r="DC915" s="128"/>
      <c r="DD915" s="128"/>
      <c r="DE915" s="128"/>
      <c r="DF915" s="128"/>
      <c r="DG915" s="128"/>
      <c r="DH915" s="128"/>
      <c r="DI915" s="128"/>
      <c r="DJ915" s="128"/>
      <c r="DK915" s="128"/>
      <c r="DL915" s="128"/>
      <c r="DM915" s="128"/>
      <c r="DN915" s="128"/>
      <c r="DO915" s="128"/>
      <c r="DP915" s="128"/>
      <c r="DQ915" s="128"/>
      <c r="DR915" s="128"/>
      <c r="DS915" s="128"/>
      <c r="DT915" s="128"/>
      <c r="DU915" s="128"/>
      <c r="DV915" s="128"/>
      <c r="DW915" s="128"/>
      <c r="DX915" s="128"/>
      <c r="DY915" s="128"/>
      <c r="DZ915" s="128"/>
      <c r="EA915" s="128"/>
      <c r="EB915" s="128"/>
    </row>
    <row r="916" spans="10:132">
      <c r="J916" s="128"/>
      <c r="K916" s="128"/>
      <c r="L916" s="128"/>
      <c r="M916" s="128"/>
      <c r="N916" s="128"/>
      <c r="O916" s="128"/>
      <c r="P916" s="128"/>
      <c r="Q916" s="128"/>
      <c r="R916" s="128"/>
      <c r="S916" s="128"/>
      <c r="T916" s="128"/>
      <c r="U916" s="128"/>
      <c r="V916" s="128"/>
      <c r="W916" s="128"/>
      <c r="X916" s="128"/>
      <c r="Y916" s="128"/>
      <c r="Z916" s="128"/>
      <c r="AA916" s="128"/>
      <c r="AB916" s="128"/>
      <c r="AC916" s="128"/>
      <c r="AD916" s="128"/>
      <c r="AE916" s="128"/>
      <c r="AF916" s="128"/>
      <c r="AG916" s="128"/>
      <c r="AH916" s="128"/>
      <c r="AI916" s="128"/>
      <c r="AJ916" s="128"/>
      <c r="AK916" s="128"/>
      <c r="AL916" s="128"/>
      <c r="AM916" s="128"/>
      <c r="AN916" s="128"/>
      <c r="AO916" s="128"/>
      <c r="AP916" s="128"/>
      <c r="AQ916" s="128"/>
      <c r="AR916" s="128"/>
      <c r="AS916" s="128"/>
      <c r="AT916" s="128"/>
      <c r="AU916" s="128"/>
      <c r="AV916" s="128"/>
      <c r="AW916" s="128"/>
      <c r="AX916" s="128"/>
      <c r="AY916" s="128"/>
      <c r="AZ916" s="128"/>
      <c r="BA916" s="128"/>
      <c r="BB916" s="128"/>
      <c r="BC916" s="128"/>
      <c r="BD916" s="128"/>
      <c r="BE916" s="128"/>
      <c r="BF916" s="128"/>
      <c r="BG916" s="128"/>
      <c r="BH916" s="128"/>
      <c r="BI916" s="128"/>
      <c r="BJ916" s="128"/>
      <c r="BK916" s="128"/>
      <c r="BL916" s="128"/>
      <c r="BM916" s="128"/>
      <c r="BN916" s="128"/>
      <c r="BO916" s="128"/>
      <c r="BP916" s="128"/>
      <c r="BQ916" s="128"/>
      <c r="BR916" s="128"/>
      <c r="BS916" s="128"/>
      <c r="BT916" s="128"/>
      <c r="BU916" s="128"/>
      <c r="BV916" s="128"/>
      <c r="BW916" s="128"/>
      <c r="BX916" s="128"/>
      <c r="BY916" s="128"/>
      <c r="BZ916" s="128"/>
      <c r="CA916" s="128"/>
      <c r="CB916" s="128"/>
      <c r="CC916" s="128"/>
      <c r="CD916" s="128"/>
      <c r="CE916" s="128"/>
      <c r="CF916" s="128"/>
      <c r="CG916" s="128"/>
      <c r="CH916" s="128"/>
      <c r="CI916" s="128"/>
      <c r="CJ916" s="128"/>
      <c r="CK916" s="128"/>
      <c r="CL916" s="128"/>
      <c r="CM916" s="128"/>
      <c r="CN916" s="128"/>
      <c r="CO916" s="128"/>
      <c r="CP916" s="128"/>
      <c r="CQ916" s="128"/>
      <c r="CR916" s="128"/>
      <c r="CS916" s="128"/>
      <c r="CT916" s="128"/>
      <c r="CU916" s="128"/>
      <c r="CV916" s="128"/>
      <c r="CW916" s="128"/>
      <c r="CX916" s="128"/>
      <c r="CY916" s="128"/>
      <c r="CZ916" s="128"/>
      <c r="DA916" s="128"/>
      <c r="DB916" s="128"/>
      <c r="DC916" s="128"/>
      <c r="DD916" s="128"/>
      <c r="DE916" s="128"/>
      <c r="DF916" s="128"/>
      <c r="DG916" s="128"/>
      <c r="DH916" s="128"/>
      <c r="DI916" s="128"/>
      <c r="DJ916" s="128"/>
      <c r="DK916" s="128"/>
      <c r="DL916" s="128"/>
      <c r="DM916" s="128"/>
      <c r="DN916" s="128"/>
      <c r="DO916" s="128"/>
      <c r="DP916" s="128"/>
      <c r="DQ916" s="128"/>
      <c r="DR916" s="128"/>
      <c r="DS916" s="128"/>
      <c r="DT916" s="128"/>
      <c r="DU916" s="128"/>
      <c r="DV916" s="128"/>
      <c r="DW916" s="128"/>
      <c r="DX916" s="128"/>
      <c r="DY916" s="128"/>
      <c r="DZ916" s="128"/>
      <c r="EA916" s="128"/>
      <c r="EB916" s="128"/>
    </row>
    <row r="917" spans="10:132">
      <c r="J917" s="128"/>
      <c r="K917" s="128"/>
      <c r="L917" s="128"/>
      <c r="M917" s="128"/>
      <c r="N917" s="128"/>
      <c r="O917" s="128"/>
      <c r="P917" s="128"/>
      <c r="Q917" s="128"/>
      <c r="R917" s="128"/>
      <c r="S917" s="128"/>
      <c r="T917" s="128"/>
      <c r="U917" s="128"/>
      <c r="V917" s="128"/>
      <c r="W917" s="128"/>
      <c r="X917" s="128"/>
      <c r="Y917" s="128"/>
      <c r="Z917" s="128"/>
      <c r="AA917" s="128"/>
      <c r="AB917" s="128"/>
      <c r="AC917" s="128"/>
      <c r="AD917" s="128"/>
      <c r="AE917" s="128"/>
      <c r="AF917" s="128"/>
      <c r="AG917" s="128"/>
      <c r="AH917" s="128"/>
      <c r="AI917" s="128"/>
      <c r="AJ917" s="128"/>
      <c r="AK917" s="128"/>
      <c r="AL917" s="128"/>
      <c r="AM917" s="128"/>
      <c r="AN917" s="128"/>
      <c r="AO917" s="128"/>
      <c r="AP917" s="128"/>
      <c r="AQ917" s="128"/>
      <c r="AR917" s="128"/>
      <c r="AS917" s="128"/>
      <c r="AT917" s="128"/>
      <c r="AU917" s="128"/>
      <c r="AV917" s="128"/>
      <c r="AW917" s="128"/>
      <c r="AX917" s="128"/>
      <c r="AY917" s="128"/>
      <c r="AZ917" s="128"/>
      <c r="BA917" s="128"/>
      <c r="BB917" s="128"/>
      <c r="BC917" s="128"/>
      <c r="BD917" s="128"/>
      <c r="BE917" s="128"/>
      <c r="BF917" s="128"/>
      <c r="BG917" s="128"/>
      <c r="BH917" s="128"/>
      <c r="BI917" s="128"/>
      <c r="BJ917" s="128"/>
      <c r="BK917" s="128"/>
      <c r="BL917" s="128"/>
      <c r="BM917" s="128"/>
      <c r="BN917" s="128"/>
      <c r="BO917" s="128"/>
      <c r="BP917" s="128"/>
      <c r="BQ917" s="128"/>
      <c r="BR917" s="128"/>
      <c r="BS917" s="128"/>
      <c r="BT917" s="128"/>
      <c r="BU917" s="128"/>
      <c r="BV917" s="128"/>
      <c r="BW917" s="128"/>
      <c r="BX917" s="128"/>
      <c r="BY917" s="128"/>
      <c r="BZ917" s="128"/>
      <c r="CA917" s="128"/>
      <c r="CB917" s="128"/>
      <c r="CC917" s="128"/>
      <c r="CD917" s="128"/>
      <c r="CE917" s="128"/>
      <c r="CF917" s="128"/>
      <c r="CG917" s="128"/>
      <c r="CH917" s="128"/>
      <c r="CI917" s="128"/>
      <c r="CJ917" s="128"/>
      <c r="CK917" s="128"/>
      <c r="CL917" s="128"/>
      <c r="CM917" s="128"/>
      <c r="CN917" s="128"/>
      <c r="CO917" s="128"/>
      <c r="CP917" s="128"/>
      <c r="CQ917" s="128"/>
      <c r="CR917" s="128"/>
      <c r="CS917" s="128"/>
      <c r="CT917" s="128"/>
      <c r="CU917" s="128"/>
      <c r="CV917" s="128"/>
      <c r="CW917" s="128"/>
      <c r="CX917" s="128"/>
      <c r="CY917" s="128"/>
      <c r="CZ917" s="128"/>
      <c r="DA917" s="128"/>
      <c r="DB917" s="128"/>
      <c r="DC917" s="128"/>
      <c r="DD917" s="128"/>
      <c r="DE917" s="128"/>
      <c r="DF917" s="128"/>
      <c r="DG917" s="128"/>
      <c r="DH917" s="128"/>
      <c r="DI917" s="128"/>
      <c r="DJ917" s="128"/>
      <c r="DK917" s="128"/>
      <c r="DL917" s="128"/>
      <c r="DM917" s="128"/>
      <c r="DN917" s="128"/>
      <c r="DO917" s="128"/>
      <c r="DP917" s="128"/>
      <c r="DQ917" s="128"/>
      <c r="DR917" s="128"/>
      <c r="DS917" s="128"/>
      <c r="DT917" s="128"/>
      <c r="DU917" s="128"/>
      <c r="DV917" s="128"/>
      <c r="DW917" s="128"/>
      <c r="DX917" s="128"/>
      <c r="DY917" s="128"/>
      <c r="DZ917" s="128"/>
      <c r="EA917" s="128"/>
      <c r="EB917" s="128"/>
    </row>
    <row r="918" spans="10:132">
      <c r="J918" s="128"/>
      <c r="K918" s="128"/>
      <c r="L918" s="128"/>
      <c r="M918" s="128"/>
      <c r="N918" s="128"/>
      <c r="O918" s="128"/>
      <c r="P918" s="128"/>
      <c r="Q918" s="128"/>
      <c r="R918" s="128"/>
      <c r="S918" s="128"/>
      <c r="T918" s="128"/>
      <c r="U918" s="128"/>
      <c r="V918" s="128"/>
      <c r="W918" s="128"/>
      <c r="X918" s="128"/>
      <c r="Y918" s="128"/>
      <c r="Z918" s="128"/>
      <c r="AA918" s="128"/>
      <c r="AB918" s="128"/>
      <c r="AC918" s="128"/>
      <c r="AD918" s="128"/>
      <c r="AE918" s="128"/>
      <c r="AF918" s="128"/>
      <c r="AG918" s="128"/>
      <c r="AH918" s="128"/>
      <c r="AI918" s="128"/>
      <c r="AJ918" s="128"/>
      <c r="AK918" s="128"/>
      <c r="AL918" s="128"/>
      <c r="AM918" s="128"/>
      <c r="AN918" s="128"/>
      <c r="AO918" s="128"/>
      <c r="AP918" s="128"/>
      <c r="AQ918" s="128"/>
      <c r="AR918" s="128"/>
      <c r="AS918" s="128"/>
      <c r="AT918" s="128"/>
      <c r="AU918" s="128"/>
      <c r="AV918" s="128"/>
      <c r="AW918" s="128"/>
      <c r="AX918" s="128"/>
      <c r="AY918" s="128"/>
      <c r="AZ918" s="128"/>
      <c r="BA918" s="128"/>
      <c r="BB918" s="128"/>
      <c r="BC918" s="128"/>
      <c r="BD918" s="128"/>
      <c r="BE918" s="128"/>
      <c r="BF918" s="128"/>
      <c r="BG918" s="128"/>
      <c r="BH918" s="128"/>
      <c r="BI918" s="128"/>
      <c r="BJ918" s="128"/>
      <c r="BK918" s="128"/>
      <c r="BL918" s="128"/>
      <c r="BM918" s="128"/>
      <c r="BN918" s="128"/>
      <c r="BO918" s="128"/>
      <c r="BP918" s="128"/>
      <c r="BQ918" s="128"/>
      <c r="BR918" s="128"/>
      <c r="BS918" s="128"/>
      <c r="BT918" s="128"/>
      <c r="BU918" s="128"/>
      <c r="BV918" s="128"/>
      <c r="BW918" s="128"/>
      <c r="BX918" s="128"/>
      <c r="BY918" s="128"/>
      <c r="BZ918" s="128"/>
      <c r="CA918" s="128"/>
      <c r="CB918" s="128"/>
      <c r="CC918" s="128"/>
      <c r="CD918" s="128"/>
      <c r="CE918" s="128"/>
      <c r="CF918" s="128"/>
      <c r="CG918" s="128"/>
      <c r="CH918" s="128"/>
      <c r="CI918" s="128"/>
      <c r="CJ918" s="128"/>
      <c r="CK918" s="128"/>
      <c r="CL918" s="128"/>
      <c r="CM918" s="128"/>
      <c r="CN918" s="128"/>
      <c r="CO918" s="128"/>
      <c r="CP918" s="128"/>
      <c r="CQ918" s="128"/>
      <c r="CR918" s="128"/>
      <c r="CS918" s="128"/>
      <c r="CT918" s="128"/>
      <c r="CU918" s="128"/>
      <c r="CV918" s="128"/>
      <c r="CW918" s="128"/>
      <c r="CX918" s="128"/>
      <c r="CY918" s="128"/>
      <c r="CZ918" s="128"/>
      <c r="DA918" s="128"/>
      <c r="DB918" s="128"/>
      <c r="DC918" s="128"/>
      <c r="DD918" s="128"/>
      <c r="DE918" s="128"/>
      <c r="DF918" s="128"/>
      <c r="DG918" s="128"/>
      <c r="DH918" s="128"/>
      <c r="DI918" s="128"/>
      <c r="DJ918" s="128"/>
      <c r="DK918" s="128"/>
      <c r="DL918" s="128"/>
      <c r="DM918" s="128"/>
      <c r="DN918" s="128"/>
      <c r="DO918" s="128"/>
      <c r="DP918" s="128"/>
      <c r="DQ918" s="128"/>
      <c r="DR918" s="128"/>
      <c r="DS918" s="128"/>
      <c r="DT918" s="128"/>
      <c r="DU918" s="128"/>
      <c r="DV918" s="128"/>
      <c r="DW918" s="128"/>
      <c r="DX918" s="128"/>
      <c r="DY918" s="128"/>
      <c r="DZ918" s="128"/>
      <c r="EA918" s="128"/>
      <c r="EB918" s="128"/>
    </row>
    <row r="919" spans="10:132">
      <c r="J919" s="128"/>
      <c r="K919" s="128"/>
      <c r="L919" s="128"/>
      <c r="M919" s="128"/>
      <c r="N919" s="128"/>
      <c r="O919" s="128"/>
      <c r="P919" s="128"/>
      <c r="Q919" s="128"/>
      <c r="R919" s="128"/>
      <c r="S919" s="128"/>
      <c r="T919" s="128"/>
      <c r="U919" s="128"/>
      <c r="V919" s="128"/>
      <c r="W919" s="128"/>
      <c r="X919" s="128"/>
      <c r="Y919" s="128"/>
      <c r="Z919" s="128"/>
      <c r="AA919" s="128"/>
      <c r="AB919" s="128"/>
      <c r="AC919" s="128"/>
      <c r="AD919" s="128"/>
      <c r="AE919" s="128"/>
      <c r="AF919" s="128"/>
      <c r="AG919" s="128"/>
      <c r="AH919" s="128"/>
      <c r="AI919" s="128"/>
      <c r="AJ919" s="128"/>
      <c r="AK919" s="128"/>
      <c r="AL919" s="128"/>
      <c r="AM919" s="128"/>
      <c r="AN919" s="128"/>
      <c r="AO919" s="128"/>
      <c r="AP919" s="128"/>
      <c r="AQ919" s="128"/>
      <c r="AR919" s="128"/>
      <c r="AS919" s="128"/>
      <c r="AT919" s="128"/>
      <c r="AU919" s="128"/>
      <c r="AV919" s="128"/>
      <c r="AW919" s="128"/>
      <c r="AX919" s="128"/>
      <c r="AY919" s="128"/>
      <c r="AZ919" s="128"/>
      <c r="BA919" s="128"/>
      <c r="BB919" s="128"/>
      <c r="BC919" s="128"/>
      <c r="BD919" s="128"/>
      <c r="BE919" s="128"/>
      <c r="BF919" s="128"/>
      <c r="BG919" s="128"/>
      <c r="BH919" s="128"/>
      <c r="BI919" s="128"/>
      <c r="BJ919" s="128"/>
      <c r="BK919" s="128"/>
      <c r="BL919" s="128"/>
      <c r="BM919" s="128"/>
      <c r="BN919" s="128"/>
      <c r="BO919" s="128"/>
      <c r="BP919" s="128"/>
      <c r="BQ919" s="128"/>
      <c r="BR919" s="128"/>
      <c r="BS919" s="128"/>
      <c r="BT919" s="128"/>
      <c r="BU919" s="128"/>
      <c r="BV919" s="128"/>
      <c r="BW919" s="128"/>
      <c r="BX919" s="128"/>
      <c r="BY919" s="128"/>
      <c r="BZ919" s="128"/>
      <c r="CA919" s="128"/>
      <c r="CB919" s="128"/>
      <c r="CC919" s="128"/>
      <c r="CD919" s="128"/>
      <c r="CE919" s="128"/>
      <c r="CF919" s="128"/>
      <c r="CG919" s="128"/>
      <c r="CH919" s="128"/>
      <c r="CI919" s="128"/>
      <c r="CJ919" s="128"/>
      <c r="CK919" s="128"/>
      <c r="CL919" s="128"/>
      <c r="CM919" s="128"/>
      <c r="CN919" s="128"/>
      <c r="CO919" s="128"/>
      <c r="CP919" s="128"/>
      <c r="CQ919" s="128"/>
      <c r="CR919" s="128"/>
      <c r="CS919" s="128"/>
      <c r="CT919" s="128"/>
      <c r="CU919" s="128"/>
      <c r="CV919" s="128"/>
      <c r="CW919" s="128"/>
      <c r="CX919" s="128"/>
      <c r="CY919" s="128"/>
      <c r="CZ919" s="128"/>
      <c r="DA919" s="128"/>
      <c r="DB919" s="128"/>
      <c r="DC919" s="128"/>
      <c r="DD919" s="128"/>
      <c r="DE919" s="128"/>
      <c r="DF919" s="128"/>
      <c r="DG919" s="128"/>
      <c r="DH919" s="128"/>
      <c r="DI919" s="128"/>
      <c r="DJ919" s="128"/>
      <c r="DK919" s="128"/>
      <c r="DL919" s="128"/>
      <c r="DM919" s="128"/>
      <c r="DN919" s="128"/>
      <c r="DO919" s="128"/>
      <c r="DP919" s="128"/>
      <c r="DQ919" s="128"/>
      <c r="DR919" s="128"/>
      <c r="DS919" s="128"/>
      <c r="DT919" s="128"/>
      <c r="DU919" s="128"/>
      <c r="DV919" s="128"/>
      <c r="DW919" s="128"/>
      <c r="DX919" s="128"/>
      <c r="DY919" s="128"/>
      <c r="DZ919" s="128"/>
      <c r="EA919" s="128"/>
      <c r="EB919" s="128"/>
    </row>
    <row r="920" spans="10:132">
      <c r="J920" s="128"/>
      <c r="K920" s="128"/>
      <c r="L920" s="128"/>
      <c r="M920" s="128"/>
      <c r="N920" s="128"/>
      <c r="O920" s="128"/>
      <c r="P920" s="128"/>
      <c r="Q920" s="128"/>
      <c r="R920" s="128"/>
      <c r="S920" s="128"/>
      <c r="T920" s="128"/>
      <c r="U920" s="128"/>
      <c r="V920" s="128"/>
      <c r="W920" s="128"/>
      <c r="X920" s="128"/>
      <c r="Y920" s="128"/>
      <c r="Z920" s="128"/>
      <c r="AA920" s="128"/>
      <c r="AB920" s="128"/>
      <c r="AC920" s="128"/>
      <c r="AD920" s="128"/>
      <c r="AE920" s="128"/>
      <c r="AF920" s="128"/>
      <c r="AG920" s="128"/>
      <c r="AH920" s="128"/>
      <c r="AI920" s="128"/>
      <c r="AJ920" s="128"/>
      <c r="AK920" s="128"/>
      <c r="AL920" s="128"/>
      <c r="AM920" s="128"/>
      <c r="AN920" s="128"/>
      <c r="AO920" s="128"/>
      <c r="AP920" s="128"/>
      <c r="AQ920" s="128"/>
      <c r="AR920" s="128"/>
      <c r="AS920" s="128"/>
      <c r="AT920" s="128"/>
      <c r="AU920" s="128"/>
      <c r="AV920" s="128"/>
      <c r="AW920" s="128"/>
      <c r="AX920" s="128"/>
      <c r="AY920" s="128"/>
      <c r="AZ920" s="128"/>
      <c r="BA920" s="128"/>
      <c r="BB920" s="128"/>
      <c r="BC920" s="128"/>
      <c r="BD920" s="128"/>
      <c r="BE920" s="128"/>
      <c r="BF920" s="128"/>
      <c r="BG920" s="128"/>
      <c r="BH920" s="128"/>
      <c r="BI920" s="128"/>
      <c r="BJ920" s="128"/>
      <c r="BK920" s="128"/>
      <c r="BL920" s="128"/>
      <c r="BM920" s="128"/>
      <c r="BN920" s="128"/>
      <c r="BO920" s="128"/>
      <c r="BP920" s="128"/>
      <c r="BQ920" s="128"/>
      <c r="BR920" s="128"/>
      <c r="BS920" s="128"/>
      <c r="BT920" s="128"/>
      <c r="BU920" s="128"/>
      <c r="BV920" s="128"/>
      <c r="BW920" s="128"/>
      <c r="BX920" s="128"/>
      <c r="BY920" s="128"/>
      <c r="BZ920" s="128"/>
      <c r="CA920" s="128"/>
      <c r="CB920" s="128"/>
      <c r="CC920" s="128"/>
      <c r="CD920" s="128"/>
      <c r="CE920" s="128"/>
      <c r="CF920" s="128"/>
      <c r="CG920" s="128"/>
      <c r="CH920" s="128"/>
      <c r="CI920" s="128"/>
      <c r="CJ920" s="128"/>
      <c r="CK920" s="128"/>
      <c r="CL920" s="128"/>
      <c r="CM920" s="128"/>
      <c r="CN920" s="128"/>
      <c r="CO920" s="128"/>
      <c r="CP920" s="128"/>
      <c r="CQ920" s="128"/>
      <c r="CR920" s="128"/>
      <c r="CS920" s="128"/>
      <c r="CT920" s="128"/>
      <c r="CU920" s="128"/>
      <c r="CV920" s="128"/>
      <c r="CW920" s="128"/>
      <c r="CX920" s="128"/>
      <c r="CY920" s="128"/>
      <c r="CZ920" s="128"/>
      <c r="DA920" s="128"/>
      <c r="DB920" s="128"/>
      <c r="DC920" s="128"/>
      <c r="DD920" s="128"/>
      <c r="DE920" s="128"/>
      <c r="DF920" s="128"/>
      <c r="DG920" s="128"/>
      <c r="DH920" s="128"/>
      <c r="DI920" s="128"/>
      <c r="DJ920" s="128"/>
      <c r="DK920" s="128"/>
      <c r="DL920" s="128"/>
      <c r="DM920" s="128"/>
      <c r="DN920" s="128"/>
      <c r="DO920" s="128"/>
      <c r="DP920" s="128"/>
      <c r="DQ920" s="128"/>
      <c r="DR920" s="128"/>
      <c r="DS920" s="128"/>
      <c r="DT920" s="128"/>
      <c r="DU920" s="128"/>
      <c r="DV920" s="128"/>
      <c r="DW920" s="128"/>
      <c r="DX920" s="128"/>
      <c r="DY920" s="128"/>
      <c r="DZ920" s="128"/>
      <c r="EA920" s="128"/>
      <c r="EB920" s="128"/>
    </row>
    <row r="921" spans="10:132">
      <c r="J921" s="128"/>
      <c r="K921" s="128"/>
      <c r="L921" s="128"/>
      <c r="M921" s="128"/>
      <c r="N921" s="128"/>
      <c r="O921" s="128"/>
      <c r="P921" s="128"/>
      <c r="Q921" s="128"/>
      <c r="R921" s="128"/>
      <c r="S921" s="128"/>
      <c r="T921" s="128"/>
      <c r="U921" s="128"/>
      <c r="V921" s="128"/>
      <c r="W921" s="128"/>
      <c r="X921" s="128"/>
      <c r="Y921" s="128"/>
      <c r="Z921" s="128"/>
      <c r="AA921" s="128"/>
      <c r="AB921" s="128"/>
      <c r="AC921" s="128"/>
      <c r="AD921" s="128"/>
      <c r="AE921" s="128"/>
      <c r="AF921" s="128"/>
      <c r="AG921" s="128"/>
      <c r="AH921" s="128"/>
      <c r="AI921" s="128"/>
      <c r="AJ921" s="128"/>
      <c r="AK921" s="128"/>
      <c r="AL921" s="128"/>
      <c r="AM921" s="128"/>
      <c r="AN921" s="128"/>
      <c r="AO921" s="128"/>
      <c r="AP921" s="128"/>
      <c r="AQ921" s="128"/>
      <c r="AR921" s="128"/>
      <c r="AS921" s="128"/>
      <c r="AT921" s="128"/>
      <c r="AU921" s="128"/>
      <c r="AV921" s="128"/>
      <c r="AW921" s="128"/>
      <c r="AX921" s="128"/>
      <c r="AY921" s="128"/>
      <c r="AZ921" s="128"/>
      <c r="BA921" s="128"/>
      <c r="BB921" s="128"/>
      <c r="BC921" s="128"/>
      <c r="BD921" s="128"/>
      <c r="BE921" s="128"/>
      <c r="BF921" s="128"/>
      <c r="BG921" s="128"/>
      <c r="BH921" s="128"/>
      <c r="BI921" s="128"/>
      <c r="BJ921" s="128"/>
      <c r="BK921" s="128"/>
      <c r="BL921" s="128"/>
      <c r="BM921" s="128"/>
      <c r="BN921" s="128"/>
      <c r="BO921" s="128"/>
      <c r="BP921" s="128"/>
      <c r="BQ921" s="128"/>
      <c r="BR921" s="128"/>
      <c r="BS921" s="128"/>
      <c r="BT921" s="128"/>
      <c r="BU921" s="128"/>
      <c r="BV921" s="128"/>
      <c r="BW921" s="128"/>
      <c r="BX921" s="128"/>
      <c r="BY921" s="128"/>
      <c r="BZ921" s="128"/>
      <c r="CA921" s="128"/>
      <c r="CB921" s="128"/>
      <c r="CC921" s="128"/>
      <c r="CD921" s="128"/>
      <c r="CE921" s="128"/>
      <c r="CF921" s="128"/>
      <c r="CG921" s="128"/>
      <c r="CH921" s="128"/>
      <c r="CI921" s="128"/>
      <c r="CJ921" s="128"/>
      <c r="CK921" s="128"/>
      <c r="CL921" s="128"/>
      <c r="CM921" s="128"/>
      <c r="CN921" s="128"/>
      <c r="CO921" s="128"/>
      <c r="CP921" s="128"/>
      <c r="CQ921" s="128"/>
      <c r="CR921" s="128"/>
      <c r="CS921" s="128"/>
      <c r="CT921" s="128"/>
      <c r="CU921" s="128"/>
      <c r="CV921" s="128"/>
      <c r="CW921" s="128"/>
      <c r="CX921" s="128"/>
      <c r="CY921" s="128"/>
      <c r="CZ921" s="128"/>
      <c r="DA921" s="128"/>
      <c r="DB921" s="128"/>
      <c r="DC921" s="128"/>
      <c r="DD921" s="128"/>
      <c r="DE921" s="128"/>
      <c r="DF921" s="128"/>
      <c r="DG921" s="128"/>
      <c r="DH921" s="128"/>
      <c r="DI921" s="128"/>
      <c r="DJ921" s="128"/>
      <c r="DK921" s="128"/>
      <c r="DL921" s="128"/>
      <c r="DM921" s="128"/>
      <c r="DN921" s="128"/>
      <c r="DO921" s="128"/>
      <c r="DP921" s="128"/>
      <c r="DQ921" s="128"/>
      <c r="DR921" s="128"/>
      <c r="DS921" s="128"/>
      <c r="DT921" s="128"/>
      <c r="DU921" s="128"/>
      <c r="DV921" s="128"/>
      <c r="DW921" s="128"/>
      <c r="DX921" s="128"/>
      <c r="DY921" s="128"/>
      <c r="DZ921" s="128"/>
      <c r="EA921" s="128"/>
      <c r="EB921" s="128"/>
    </row>
    <row r="922" spans="10:132">
      <c r="J922" s="128"/>
      <c r="K922" s="128"/>
      <c r="L922" s="128"/>
      <c r="M922" s="128"/>
      <c r="N922" s="128"/>
      <c r="O922" s="128"/>
      <c r="P922" s="128"/>
      <c r="Q922" s="128"/>
      <c r="R922" s="128"/>
      <c r="S922" s="128"/>
      <c r="T922" s="128"/>
      <c r="U922" s="128"/>
      <c r="V922" s="128"/>
      <c r="W922" s="128"/>
      <c r="X922" s="128"/>
      <c r="Y922" s="128"/>
      <c r="Z922" s="128"/>
      <c r="AA922" s="128"/>
      <c r="AB922" s="128"/>
      <c r="AC922" s="128"/>
      <c r="AD922" s="128"/>
      <c r="AE922" s="128"/>
      <c r="AF922" s="128"/>
      <c r="AG922" s="128"/>
      <c r="AH922" s="128"/>
      <c r="AI922" s="128"/>
      <c r="AJ922" s="128"/>
      <c r="AK922" s="128"/>
      <c r="AL922" s="128"/>
      <c r="AM922" s="128"/>
      <c r="AN922" s="128"/>
      <c r="AO922" s="128"/>
      <c r="AP922" s="128"/>
      <c r="AQ922" s="128"/>
      <c r="AR922" s="128"/>
      <c r="AS922" s="128"/>
      <c r="AT922" s="128"/>
      <c r="AU922" s="128"/>
      <c r="AV922" s="128"/>
      <c r="AW922" s="128"/>
      <c r="AX922" s="128"/>
      <c r="AY922" s="128"/>
      <c r="AZ922" s="128"/>
      <c r="BA922" s="128"/>
      <c r="BB922" s="128"/>
      <c r="BC922" s="128"/>
      <c r="BD922" s="128"/>
      <c r="BE922" s="128"/>
      <c r="BF922" s="128"/>
      <c r="BG922" s="128"/>
      <c r="BH922" s="128"/>
      <c r="BI922" s="128"/>
      <c r="BJ922" s="128"/>
      <c r="BK922" s="128"/>
      <c r="BL922" s="128"/>
      <c r="BM922" s="128"/>
      <c r="BN922" s="128"/>
      <c r="BO922" s="128"/>
      <c r="BP922" s="128"/>
      <c r="BQ922" s="128"/>
      <c r="BR922" s="128"/>
      <c r="BS922" s="128"/>
      <c r="BT922" s="128"/>
      <c r="BU922" s="128"/>
      <c r="BV922" s="128"/>
      <c r="BW922" s="128"/>
      <c r="BX922" s="128"/>
      <c r="BY922" s="128"/>
      <c r="BZ922" s="128"/>
      <c r="CA922" s="128"/>
      <c r="CB922" s="128"/>
      <c r="CC922" s="128"/>
      <c r="CD922" s="128"/>
      <c r="CE922" s="128"/>
      <c r="CF922" s="128"/>
      <c r="CG922" s="128"/>
      <c r="CH922" s="128"/>
      <c r="CI922" s="128"/>
      <c r="CJ922" s="128"/>
      <c r="CK922" s="128"/>
      <c r="CL922" s="128"/>
      <c r="CM922" s="128"/>
      <c r="CN922" s="128"/>
      <c r="CO922" s="128"/>
      <c r="CP922" s="128"/>
      <c r="CQ922" s="128"/>
      <c r="CR922" s="128"/>
      <c r="CS922" s="128"/>
      <c r="CT922" s="128"/>
      <c r="CU922" s="128"/>
      <c r="CV922" s="128"/>
      <c r="CW922" s="128"/>
      <c r="CX922" s="128"/>
      <c r="CY922" s="128"/>
      <c r="CZ922" s="128"/>
      <c r="DA922" s="128"/>
      <c r="DB922" s="128"/>
      <c r="DC922" s="128"/>
      <c r="DD922" s="128"/>
      <c r="DE922" s="128"/>
      <c r="DF922" s="128"/>
      <c r="DG922" s="128"/>
      <c r="DH922" s="128"/>
      <c r="DI922" s="128"/>
      <c r="DJ922" s="128"/>
      <c r="DK922" s="128"/>
      <c r="DL922" s="128"/>
      <c r="DM922" s="128"/>
      <c r="DN922" s="128"/>
      <c r="DO922" s="128"/>
      <c r="DP922" s="128"/>
      <c r="DQ922" s="128"/>
      <c r="DR922" s="128"/>
      <c r="DS922" s="128"/>
      <c r="DT922" s="128"/>
      <c r="DU922" s="128"/>
      <c r="DV922" s="128"/>
      <c r="DW922" s="128"/>
      <c r="DX922" s="128"/>
      <c r="DY922" s="128"/>
      <c r="DZ922" s="128"/>
      <c r="EA922" s="128"/>
      <c r="EB922" s="128"/>
    </row>
    <row r="923" spans="10:132">
      <c r="J923" s="128"/>
      <c r="K923" s="128"/>
      <c r="L923" s="128"/>
      <c r="M923" s="128"/>
      <c r="N923" s="128"/>
      <c r="O923" s="128"/>
      <c r="P923" s="128"/>
      <c r="Q923" s="128"/>
      <c r="R923" s="128"/>
      <c r="S923" s="128"/>
      <c r="T923" s="128"/>
      <c r="U923" s="128"/>
      <c r="V923" s="128"/>
      <c r="W923" s="128"/>
      <c r="X923" s="128"/>
      <c r="Y923" s="128"/>
      <c r="Z923" s="128"/>
      <c r="AA923" s="128"/>
      <c r="AB923" s="128"/>
      <c r="AC923" s="128"/>
      <c r="AD923" s="128"/>
      <c r="AE923" s="128"/>
      <c r="AF923" s="128"/>
      <c r="AG923" s="128"/>
      <c r="AH923" s="128"/>
      <c r="AI923" s="128"/>
      <c r="AJ923" s="128"/>
      <c r="AK923" s="128"/>
      <c r="AL923" s="128"/>
      <c r="AM923" s="128"/>
      <c r="AN923" s="128"/>
      <c r="AO923" s="128"/>
      <c r="AP923" s="128"/>
      <c r="AQ923" s="128"/>
      <c r="AR923" s="128"/>
      <c r="AS923" s="128"/>
      <c r="AT923" s="128"/>
      <c r="AU923" s="128"/>
      <c r="AV923" s="128"/>
      <c r="AW923" s="128"/>
      <c r="AX923" s="128"/>
      <c r="AY923" s="128"/>
      <c r="AZ923" s="128"/>
      <c r="BA923" s="128"/>
      <c r="BB923" s="128"/>
      <c r="BC923" s="128"/>
      <c r="BD923" s="128"/>
      <c r="BE923" s="128"/>
      <c r="BF923" s="128"/>
      <c r="BG923" s="128"/>
      <c r="BH923" s="128"/>
      <c r="BI923" s="128"/>
      <c r="BJ923" s="128"/>
      <c r="BK923" s="128"/>
      <c r="BL923" s="128"/>
      <c r="BM923" s="128"/>
      <c r="BN923" s="128"/>
      <c r="BO923" s="128"/>
      <c r="BP923" s="128"/>
      <c r="BQ923" s="128"/>
      <c r="BR923" s="128"/>
      <c r="BS923" s="128"/>
      <c r="BT923" s="128"/>
      <c r="BU923" s="128"/>
      <c r="BV923" s="128"/>
      <c r="BW923" s="128"/>
      <c r="BX923" s="128"/>
      <c r="BY923" s="128"/>
      <c r="BZ923" s="128"/>
      <c r="CA923" s="128"/>
      <c r="CB923" s="128"/>
      <c r="CC923" s="128"/>
      <c r="CD923" s="128"/>
      <c r="CE923" s="128"/>
      <c r="CF923" s="128"/>
      <c r="CG923" s="128"/>
      <c r="CH923" s="128"/>
      <c r="CI923" s="128"/>
      <c r="CJ923" s="128"/>
      <c r="CK923" s="128"/>
      <c r="CL923" s="128"/>
      <c r="CM923" s="128"/>
      <c r="CN923" s="128"/>
      <c r="CO923" s="128"/>
      <c r="CP923" s="128"/>
      <c r="CQ923" s="128"/>
      <c r="CR923" s="128"/>
      <c r="CS923" s="128"/>
      <c r="CT923" s="128"/>
      <c r="CU923" s="128"/>
      <c r="CV923" s="128"/>
      <c r="CW923" s="128"/>
      <c r="CX923" s="128"/>
      <c r="CY923" s="128"/>
      <c r="CZ923" s="128"/>
      <c r="DA923" s="128"/>
      <c r="DB923" s="128"/>
      <c r="DC923" s="128"/>
      <c r="DD923" s="128"/>
      <c r="DE923" s="128"/>
      <c r="DF923" s="128"/>
      <c r="DG923" s="128"/>
      <c r="DH923" s="128"/>
      <c r="DI923" s="128"/>
      <c r="DJ923" s="128"/>
      <c r="DK923" s="128"/>
      <c r="DL923" s="128"/>
      <c r="DM923" s="128"/>
      <c r="DN923" s="128"/>
      <c r="DO923" s="128"/>
      <c r="DP923" s="128"/>
      <c r="DQ923" s="128"/>
      <c r="DR923" s="128"/>
      <c r="DS923" s="128"/>
      <c r="DT923" s="128"/>
      <c r="DU923" s="128"/>
      <c r="DV923" s="128"/>
      <c r="DW923" s="128"/>
      <c r="DX923" s="128"/>
      <c r="DY923" s="128"/>
      <c r="DZ923" s="128"/>
      <c r="EA923" s="128"/>
      <c r="EB923" s="128"/>
    </row>
    <row r="924" spans="10:132">
      <c r="J924" s="128"/>
      <c r="K924" s="128"/>
      <c r="L924" s="128"/>
      <c r="M924" s="128"/>
      <c r="N924" s="128"/>
      <c r="O924" s="128"/>
      <c r="P924" s="128"/>
      <c r="Q924" s="128"/>
      <c r="R924" s="128"/>
      <c r="S924" s="128"/>
      <c r="T924" s="128"/>
      <c r="U924" s="128"/>
      <c r="V924" s="128"/>
      <c r="W924" s="128"/>
      <c r="X924" s="128"/>
      <c r="Y924" s="128"/>
      <c r="Z924" s="128"/>
      <c r="AA924" s="128"/>
      <c r="AB924" s="128"/>
      <c r="AC924" s="128"/>
      <c r="AD924" s="128"/>
      <c r="AE924" s="128"/>
      <c r="AF924" s="128"/>
      <c r="AG924" s="128"/>
      <c r="AH924" s="128"/>
      <c r="AI924" s="128"/>
      <c r="AJ924" s="128"/>
      <c r="AK924" s="128"/>
      <c r="AL924" s="128"/>
      <c r="AM924" s="128"/>
      <c r="AN924" s="128"/>
      <c r="AO924" s="128"/>
      <c r="AP924" s="128"/>
      <c r="AQ924" s="128"/>
      <c r="AR924" s="128"/>
      <c r="AS924" s="128"/>
      <c r="AT924" s="128"/>
      <c r="AU924" s="128"/>
      <c r="AV924" s="128"/>
      <c r="AW924" s="128"/>
      <c r="AX924" s="128"/>
      <c r="AY924" s="128"/>
      <c r="AZ924" s="128"/>
      <c r="BA924" s="128"/>
      <c r="BB924" s="128"/>
      <c r="BC924" s="128"/>
      <c r="BD924" s="128"/>
      <c r="BE924" s="128"/>
      <c r="BF924" s="128"/>
      <c r="BG924" s="128"/>
      <c r="BH924" s="128"/>
      <c r="BI924" s="128"/>
      <c r="BJ924" s="128"/>
      <c r="BK924" s="128"/>
      <c r="BL924" s="128"/>
      <c r="BM924" s="128"/>
      <c r="BN924" s="128"/>
      <c r="BO924" s="128"/>
      <c r="BP924" s="128"/>
      <c r="BQ924" s="128"/>
      <c r="BR924" s="128"/>
      <c r="BS924" s="128"/>
      <c r="BT924" s="128"/>
      <c r="BU924" s="128"/>
      <c r="BV924" s="128"/>
      <c r="BW924" s="128"/>
      <c r="BX924" s="128"/>
      <c r="BY924" s="128"/>
      <c r="BZ924" s="128"/>
      <c r="CA924" s="128"/>
      <c r="CB924" s="128"/>
      <c r="CC924" s="128"/>
      <c r="CD924" s="128"/>
      <c r="CE924" s="128"/>
      <c r="CF924" s="128"/>
      <c r="CG924" s="128"/>
      <c r="CH924" s="128"/>
      <c r="CI924" s="128"/>
      <c r="CJ924" s="128"/>
      <c r="CK924" s="128"/>
      <c r="CL924" s="128"/>
      <c r="CM924" s="128"/>
      <c r="CN924" s="128"/>
      <c r="CO924" s="128"/>
      <c r="CP924" s="128"/>
      <c r="CQ924" s="128"/>
      <c r="CR924" s="128"/>
      <c r="CS924" s="128"/>
      <c r="CT924" s="128"/>
      <c r="CU924" s="128"/>
      <c r="CV924" s="128"/>
      <c r="CW924" s="128"/>
      <c r="CX924" s="128"/>
      <c r="CY924" s="128"/>
      <c r="CZ924" s="128"/>
      <c r="DA924" s="128"/>
      <c r="DB924" s="128"/>
      <c r="DC924" s="128"/>
      <c r="DD924" s="128"/>
      <c r="DE924" s="128"/>
      <c r="DF924" s="128"/>
      <c r="DG924" s="128"/>
      <c r="DH924" s="128"/>
      <c r="DI924" s="128"/>
      <c r="DJ924" s="128"/>
      <c r="DK924" s="128"/>
      <c r="DL924" s="128"/>
      <c r="DM924" s="128"/>
      <c r="DN924" s="128"/>
      <c r="DO924" s="128"/>
      <c r="DP924" s="128"/>
      <c r="DQ924" s="128"/>
      <c r="DR924" s="128"/>
      <c r="DS924" s="128"/>
      <c r="DT924" s="128"/>
      <c r="DU924" s="128"/>
      <c r="DV924" s="128"/>
      <c r="DW924" s="128"/>
      <c r="DX924" s="128"/>
      <c r="DY924" s="128"/>
      <c r="DZ924" s="128"/>
      <c r="EA924" s="128"/>
      <c r="EB924" s="128"/>
    </row>
    <row r="925" spans="10:132">
      <c r="J925" s="128"/>
      <c r="K925" s="128"/>
      <c r="L925" s="128"/>
      <c r="M925" s="128"/>
      <c r="N925" s="128"/>
      <c r="O925" s="128"/>
      <c r="P925" s="128"/>
      <c r="Q925" s="128"/>
      <c r="R925" s="128"/>
      <c r="S925" s="128"/>
      <c r="T925" s="128"/>
      <c r="U925" s="128"/>
      <c r="V925" s="128"/>
      <c r="W925" s="128"/>
      <c r="X925" s="128"/>
      <c r="Y925" s="128"/>
      <c r="Z925" s="128"/>
      <c r="AA925" s="128"/>
      <c r="AB925" s="128"/>
      <c r="AC925" s="128"/>
      <c r="AD925" s="128"/>
      <c r="AE925" s="128"/>
      <c r="AF925" s="128"/>
      <c r="AG925" s="128"/>
      <c r="AH925" s="128"/>
      <c r="AI925" s="128"/>
      <c r="AJ925" s="128"/>
      <c r="AK925" s="128"/>
      <c r="AL925" s="128"/>
      <c r="AM925" s="128"/>
      <c r="AN925" s="128"/>
      <c r="AO925" s="128"/>
      <c r="AP925" s="128"/>
      <c r="AQ925" s="128"/>
      <c r="AR925" s="128"/>
      <c r="AS925" s="128"/>
      <c r="AT925" s="128"/>
      <c r="AU925" s="128"/>
      <c r="AV925" s="128"/>
      <c r="AW925" s="128"/>
      <c r="AX925" s="128"/>
      <c r="AY925" s="128"/>
      <c r="AZ925" s="128"/>
      <c r="BA925" s="128"/>
      <c r="BB925" s="128"/>
      <c r="BC925" s="128"/>
      <c r="BD925" s="128"/>
      <c r="BE925" s="128"/>
      <c r="BF925" s="128"/>
      <c r="BG925" s="128"/>
      <c r="BH925" s="128"/>
      <c r="BI925" s="128"/>
      <c r="BJ925" s="128"/>
      <c r="BK925" s="128"/>
      <c r="BL925" s="128"/>
      <c r="BM925" s="128"/>
      <c r="BN925" s="128"/>
      <c r="BO925" s="128"/>
      <c r="BP925" s="128"/>
      <c r="BQ925" s="128"/>
      <c r="BR925" s="128"/>
      <c r="BS925" s="128"/>
      <c r="BT925" s="128"/>
      <c r="BU925" s="128"/>
      <c r="BV925" s="128"/>
      <c r="BW925" s="128"/>
      <c r="BX925" s="128"/>
      <c r="BY925" s="128"/>
      <c r="BZ925" s="128"/>
      <c r="CA925" s="128"/>
      <c r="CB925" s="128"/>
      <c r="CC925" s="128"/>
      <c r="CD925" s="128"/>
      <c r="CE925" s="128"/>
      <c r="CF925" s="128"/>
      <c r="CG925" s="128"/>
      <c r="CH925" s="128"/>
      <c r="CI925" s="128"/>
      <c r="CJ925" s="128"/>
      <c r="CK925" s="128"/>
      <c r="CL925" s="128"/>
      <c r="CM925" s="128"/>
      <c r="CN925" s="128"/>
      <c r="CO925" s="128"/>
      <c r="CP925" s="128"/>
      <c r="CQ925" s="128"/>
      <c r="CR925" s="128"/>
      <c r="CS925" s="128"/>
      <c r="CT925" s="128"/>
      <c r="CU925" s="128"/>
      <c r="CV925" s="128"/>
      <c r="CW925" s="128"/>
      <c r="CX925" s="128"/>
      <c r="CY925" s="128"/>
      <c r="CZ925" s="128"/>
      <c r="DA925" s="128"/>
      <c r="DB925" s="128"/>
      <c r="DC925" s="128"/>
      <c r="DD925" s="128"/>
      <c r="DE925" s="128"/>
      <c r="DF925" s="128"/>
      <c r="DG925" s="128"/>
      <c r="DH925" s="128"/>
      <c r="DI925" s="128"/>
      <c r="DJ925" s="128"/>
      <c r="DK925" s="128"/>
      <c r="DL925" s="128"/>
      <c r="DM925" s="128"/>
      <c r="DN925" s="128"/>
      <c r="DO925" s="128"/>
      <c r="DP925" s="128"/>
      <c r="DQ925" s="128"/>
      <c r="DR925" s="128"/>
      <c r="DS925" s="128"/>
      <c r="DT925" s="128"/>
      <c r="DU925" s="128"/>
      <c r="DV925" s="128"/>
      <c r="DW925" s="128"/>
      <c r="DX925" s="128"/>
      <c r="DY925" s="128"/>
      <c r="DZ925" s="128"/>
      <c r="EA925" s="128"/>
      <c r="EB925" s="128"/>
    </row>
    <row r="926" spans="10:132">
      <c r="J926" s="128"/>
      <c r="K926" s="128"/>
      <c r="L926" s="128"/>
      <c r="M926" s="128"/>
      <c r="N926" s="128"/>
      <c r="O926" s="128"/>
      <c r="P926" s="128"/>
      <c r="Q926" s="128"/>
      <c r="R926" s="128"/>
      <c r="S926" s="128"/>
      <c r="T926" s="128"/>
      <c r="U926" s="128"/>
      <c r="V926" s="128"/>
      <c r="W926" s="128"/>
      <c r="X926" s="128"/>
      <c r="Y926" s="128"/>
      <c r="Z926" s="128"/>
      <c r="AA926" s="128"/>
      <c r="AB926" s="128"/>
      <c r="AC926" s="128"/>
      <c r="AD926" s="128"/>
      <c r="AE926" s="128"/>
      <c r="AF926" s="128"/>
      <c r="AG926" s="128"/>
      <c r="AH926" s="128"/>
      <c r="AI926" s="128"/>
      <c r="AJ926" s="128"/>
      <c r="AK926" s="128"/>
      <c r="AL926" s="128"/>
      <c r="AM926" s="128"/>
      <c r="AN926" s="128"/>
      <c r="AO926" s="128"/>
      <c r="AP926" s="128"/>
      <c r="AQ926" s="128"/>
      <c r="AR926" s="128"/>
      <c r="AS926" s="128"/>
      <c r="AT926" s="128"/>
      <c r="AU926" s="128"/>
      <c r="AV926" s="128"/>
      <c r="AW926" s="128"/>
      <c r="AX926" s="128"/>
      <c r="AY926" s="128"/>
      <c r="AZ926" s="128"/>
      <c r="BA926" s="128"/>
      <c r="BB926" s="128"/>
      <c r="BC926" s="128"/>
      <c r="BD926" s="128"/>
      <c r="BE926" s="128"/>
      <c r="BF926" s="128"/>
      <c r="BG926" s="128"/>
      <c r="BH926" s="128"/>
      <c r="BI926" s="128"/>
      <c r="BJ926" s="128"/>
      <c r="BK926" s="128"/>
      <c r="BL926" s="128"/>
      <c r="BM926" s="128"/>
      <c r="BN926" s="128"/>
      <c r="BO926" s="128"/>
      <c r="BP926" s="128"/>
      <c r="BQ926" s="128"/>
      <c r="BR926" s="128"/>
      <c r="BS926" s="128"/>
      <c r="BT926" s="128"/>
      <c r="BU926" s="128"/>
      <c r="BV926" s="128"/>
      <c r="BW926" s="128"/>
      <c r="BX926" s="128"/>
      <c r="BY926" s="128"/>
      <c r="BZ926" s="128"/>
      <c r="CA926" s="128"/>
      <c r="CB926" s="128"/>
      <c r="CC926" s="128"/>
      <c r="CD926" s="128"/>
      <c r="CE926" s="128"/>
      <c r="CF926" s="128"/>
      <c r="CG926" s="128"/>
      <c r="CH926" s="128"/>
      <c r="CI926" s="128"/>
      <c r="CJ926" s="128"/>
      <c r="CK926" s="128"/>
      <c r="CL926" s="128"/>
      <c r="CM926" s="128"/>
      <c r="CN926" s="128"/>
      <c r="CO926" s="128"/>
      <c r="CP926" s="128"/>
      <c r="CQ926" s="128"/>
      <c r="CR926" s="128"/>
      <c r="CS926" s="128"/>
      <c r="CT926" s="128"/>
      <c r="CU926" s="128"/>
      <c r="CV926" s="128"/>
      <c r="CW926" s="128"/>
      <c r="CX926" s="128"/>
      <c r="CY926" s="128"/>
      <c r="CZ926" s="128"/>
      <c r="DA926" s="128"/>
      <c r="DB926" s="128"/>
      <c r="DC926" s="128"/>
      <c r="DD926" s="128"/>
      <c r="DE926" s="128"/>
      <c r="DF926" s="128"/>
      <c r="DG926" s="128"/>
      <c r="DH926" s="128"/>
      <c r="DI926" s="128"/>
      <c r="DJ926" s="128"/>
      <c r="DK926" s="128"/>
      <c r="DL926" s="128"/>
      <c r="DM926" s="128"/>
      <c r="DN926" s="128"/>
      <c r="DO926" s="128"/>
      <c r="DP926" s="128"/>
      <c r="DQ926" s="128"/>
      <c r="DR926" s="128"/>
      <c r="DS926" s="128"/>
      <c r="DT926" s="128"/>
      <c r="DU926" s="128"/>
      <c r="DV926" s="128"/>
      <c r="DW926" s="128"/>
      <c r="DX926" s="128"/>
      <c r="DY926" s="128"/>
      <c r="DZ926" s="128"/>
      <c r="EA926" s="128"/>
      <c r="EB926" s="128"/>
    </row>
    <row r="927" spans="10:132">
      <c r="J927" s="128"/>
      <c r="K927" s="128"/>
      <c r="L927" s="128"/>
      <c r="M927" s="128"/>
      <c r="N927" s="128"/>
      <c r="O927" s="128"/>
      <c r="P927" s="128"/>
      <c r="Q927" s="128"/>
      <c r="R927" s="128"/>
      <c r="S927" s="128"/>
      <c r="T927" s="128"/>
      <c r="U927" s="128"/>
      <c r="V927" s="128"/>
      <c r="W927" s="128"/>
      <c r="X927" s="128"/>
      <c r="Y927" s="128"/>
      <c r="Z927" s="128"/>
      <c r="AA927" s="128"/>
      <c r="AB927" s="128"/>
      <c r="AC927" s="128"/>
      <c r="AD927" s="128"/>
      <c r="AE927" s="128"/>
      <c r="AF927" s="128"/>
      <c r="AG927" s="128"/>
      <c r="AH927" s="128"/>
      <c r="AI927" s="128"/>
      <c r="AJ927" s="128"/>
      <c r="AK927" s="128"/>
      <c r="AL927" s="128"/>
      <c r="AM927" s="128"/>
      <c r="AN927" s="128"/>
      <c r="AO927" s="128"/>
      <c r="AP927" s="128"/>
      <c r="AQ927" s="128"/>
      <c r="AR927" s="128"/>
      <c r="AS927" s="128"/>
      <c r="AT927" s="128"/>
      <c r="AU927" s="128"/>
      <c r="AV927" s="128"/>
      <c r="AW927" s="128"/>
      <c r="AX927" s="128"/>
      <c r="AY927" s="128"/>
      <c r="AZ927" s="128"/>
      <c r="BA927" s="128"/>
      <c r="BB927" s="128"/>
      <c r="BC927" s="128"/>
      <c r="BD927" s="128"/>
      <c r="BE927" s="128"/>
      <c r="BF927" s="128"/>
      <c r="BG927" s="128"/>
      <c r="BH927" s="128"/>
      <c r="BI927" s="128"/>
      <c r="BJ927" s="128"/>
      <c r="BK927" s="128"/>
      <c r="BL927" s="128"/>
      <c r="BM927" s="128"/>
      <c r="BN927" s="128"/>
      <c r="BO927" s="128"/>
      <c r="BP927" s="128"/>
      <c r="BQ927" s="128"/>
      <c r="BR927" s="128"/>
      <c r="BS927" s="128"/>
      <c r="BT927" s="128"/>
      <c r="BU927" s="128"/>
      <c r="BV927" s="128"/>
      <c r="BW927" s="128"/>
      <c r="BX927" s="128"/>
      <c r="BY927" s="128"/>
      <c r="BZ927" s="128"/>
      <c r="CA927" s="128"/>
      <c r="CB927" s="128"/>
      <c r="CC927" s="128"/>
      <c r="CD927" s="128"/>
      <c r="CE927" s="128"/>
      <c r="CF927" s="128"/>
      <c r="CG927" s="128"/>
      <c r="CH927" s="128"/>
      <c r="CI927" s="128"/>
      <c r="CJ927" s="128"/>
      <c r="CK927" s="128"/>
      <c r="CL927" s="128"/>
      <c r="CM927" s="128"/>
      <c r="CN927" s="128"/>
      <c r="CO927" s="128"/>
      <c r="CP927" s="128"/>
      <c r="CQ927" s="128"/>
      <c r="CR927" s="128"/>
      <c r="CS927" s="128"/>
      <c r="CT927" s="128"/>
      <c r="CU927" s="128"/>
      <c r="CV927" s="128"/>
      <c r="CW927" s="128"/>
      <c r="CX927" s="128"/>
      <c r="CY927" s="128"/>
      <c r="CZ927" s="128"/>
      <c r="DA927" s="128"/>
      <c r="DB927" s="128"/>
      <c r="DC927" s="128"/>
      <c r="DD927" s="128"/>
      <c r="DE927" s="128"/>
      <c r="DF927" s="128"/>
      <c r="DG927" s="128"/>
      <c r="DH927" s="128"/>
      <c r="DI927" s="128"/>
      <c r="DJ927" s="128"/>
      <c r="DK927" s="128"/>
      <c r="DL927" s="128"/>
      <c r="DM927" s="128"/>
      <c r="DN927" s="128"/>
      <c r="DO927" s="128"/>
      <c r="DP927" s="128"/>
      <c r="DQ927" s="128"/>
      <c r="DR927" s="128"/>
      <c r="DS927" s="128"/>
      <c r="DT927" s="128"/>
      <c r="DU927" s="128"/>
      <c r="DV927" s="128"/>
      <c r="DW927" s="128"/>
      <c r="DX927" s="128"/>
      <c r="DY927" s="128"/>
      <c r="DZ927" s="128"/>
      <c r="EA927" s="128"/>
      <c r="EB927" s="128"/>
    </row>
    <row r="928" spans="10:132">
      <c r="J928" s="128"/>
      <c r="K928" s="128"/>
      <c r="L928" s="128"/>
      <c r="M928" s="128"/>
      <c r="N928" s="128"/>
      <c r="O928" s="128"/>
      <c r="P928" s="128"/>
      <c r="Q928" s="128"/>
      <c r="R928" s="128"/>
      <c r="S928" s="128"/>
      <c r="T928" s="128"/>
      <c r="U928" s="128"/>
      <c r="V928" s="128"/>
      <c r="W928" s="128"/>
      <c r="X928" s="128"/>
      <c r="Y928" s="128"/>
      <c r="Z928" s="128"/>
      <c r="AA928" s="128"/>
      <c r="AB928" s="128"/>
      <c r="AC928" s="128"/>
      <c r="AD928" s="128"/>
      <c r="AE928" s="128"/>
      <c r="AF928" s="128"/>
      <c r="AG928" s="128"/>
      <c r="AH928" s="128"/>
      <c r="AI928" s="128"/>
      <c r="AJ928" s="128"/>
      <c r="AK928" s="128"/>
      <c r="AL928" s="128"/>
      <c r="AM928" s="128"/>
      <c r="AN928" s="128"/>
      <c r="AO928" s="128"/>
      <c r="AP928" s="128"/>
      <c r="AQ928" s="128"/>
      <c r="AR928" s="128"/>
      <c r="AS928" s="128"/>
      <c r="AT928" s="128"/>
      <c r="AU928" s="128"/>
      <c r="AV928" s="128"/>
      <c r="AW928" s="128"/>
      <c r="AX928" s="128"/>
      <c r="AY928" s="128"/>
      <c r="AZ928" s="128"/>
      <c r="BA928" s="128"/>
      <c r="BB928" s="128"/>
      <c r="BC928" s="128"/>
      <c r="BD928" s="128"/>
      <c r="BE928" s="128"/>
      <c r="BF928" s="128"/>
      <c r="BG928" s="128"/>
      <c r="BH928" s="128"/>
      <c r="BI928" s="128"/>
      <c r="BJ928" s="128"/>
      <c r="BK928" s="128"/>
      <c r="BL928" s="128"/>
      <c r="BM928" s="128"/>
      <c r="BN928" s="128"/>
      <c r="BO928" s="128"/>
      <c r="BP928" s="128"/>
      <c r="BQ928" s="128"/>
      <c r="BR928" s="128"/>
      <c r="BS928" s="128"/>
      <c r="BT928" s="128"/>
      <c r="BU928" s="128"/>
      <c r="BV928" s="128"/>
      <c r="BW928" s="128"/>
      <c r="BX928" s="128"/>
      <c r="BY928" s="128"/>
      <c r="BZ928" s="128"/>
      <c r="CA928" s="128"/>
      <c r="CB928" s="128"/>
      <c r="CC928" s="128"/>
      <c r="CD928" s="128"/>
      <c r="CE928" s="128"/>
      <c r="CF928" s="128"/>
      <c r="CG928" s="128"/>
      <c r="CH928" s="128"/>
      <c r="CI928" s="128"/>
      <c r="CJ928" s="128"/>
      <c r="CK928" s="128"/>
      <c r="CL928" s="128"/>
      <c r="CM928" s="128"/>
      <c r="CN928" s="128"/>
      <c r="CO928" s="128"/>
      <c r="CP928" s="128"/>
      <c r="CQ928" s="128"/>
      <c r="CR928" s="128"/>
      <c r="CS928" s="128"/>
      <c r="CT928" s="128"/>
      <c r="CU928" s="128"/>
      <c r="CV928" s="128"/>
      <c r="CW928" s="128"/>
      <c r="CX928" s="128"/>
      <c r="CY928" s="128"/>
      <c r="CZ928" s="128"/>
      <c r="DA928" s="128"/>
      <c r="DB928" s="128"/>
      <c r="DC928" s="128"/>
      <c r="DD928" s="128"/>
      <c r="DE928" s="128"/>
      <c r="DF928" s="128"/>
      <c r="DG928" s="128"/>
      <c r="DH928" s="128"/>
      <c r="DI928" s="128"/>
      <c r="DJ928" s="128"/>
      <c r="DK928" s="128"/>
      <c r="DL928" s="128"/>
      <c r="DM928" s="128"/>
      <c r="DN928" s="128"/>
      <c r="DO928" s="128"/>
      <c r="DP928" s="128"/>
      <c r="DQ928" s="128"/>
      <c r="DR928" s="128"/>
      <c r="DS928" s="128"/>
      <c r="DT928" s="128"/>
      <c r="DU928" s="128"/>
      <c r="DV928" s="128"/>
      <c r="DW928" s="128"/>
      <c r="DX928" s="128"/>
      <c r="DY928" s="128"/>
      <c r="DZ928" s="128"/>
      <c r="EA928" s="128"/>
      <c r="EB928" s="128"/>
    </row>
    <row r="929" spans="10:132">
      <c r="J929" s="128"/>
      <c r="K929" s="128"/>
      <c r="L929" s="128"/>
      <c r="M929" s="128"/>
      <c r="N929" s="128"/>
      <c r="O929" s="128"/>
      <c r="P929" s="128"/>
      <c r="Q929" s="128"/>
      <c r="R929" s="128"/>
      <c r="S929" s="128"/>
      <c r="T929" s="128"/>
      <c r="U929" s="128"/>
      <c r="V929" s="128"/>
      <c r="W929" s="128"/>
      <c r="X929" s="128"/>
      <c r="Y929" s="128"/>
      <c r="Z929" s="128"/>
      <c r="AA929" s="128"/>
      <c r="AB929" s="128"/>
      <c r="AC929" s="128"/>
      <c r="AD929" s="128"/>
      <c r="AE929" s="128"/>
      <c r="AF929" s="128"/>
      <c r="AG929" s="128"/>
      <c r="AH929" s="128"/>
      <c r="AI929" s="128"/>
      <c r="AJ929" s="128"/>
      <c r="AK929" s="128"/>
      <c r="AL929" s="128"/>
      <c r="AM929" s="128"/>
      <c r="AN929" s="128"/>
      <c r="AO929" s="128"/>
      <c r="AP929" s="128"/>
      <c r="AQ929" s="128"/>
      <c r="AR929" s="128"/>
      <c r="AS929" s="128"/>
      <c r="AT929" s="128"/>
      <c r="AU929" s="128"/>
      <c r="AV929" s="128"/>
      <c r="AW929" s="128"/>
      <c r="AX929" s="128"/>
      <c r="AY929" s="128"/>
      <c r="AZ929" s="128"/>
      <c r="BA929" s="128"/>
      <c r="BB929" s="128"/>
      <c r="BC929" s="128"/>
      <c r="BD929" s="128"/>
      <c r="BE929" s="128"/>
      <c r="BF929" s="128"/>
      <c r="BG929" s="128"/>
      <c r="BH929" s="128"/>
      <c r="BI929" s="128"/>
      <c r="BJ929" s="128"/>
      <c r="BK929" s="128"/>
      <c r="BL929" s="128"/>
      <c r="BM929" s="128"/>
      <c r="BN929" s="128"/>
      <c r="BO929" s="128"/>
      <c r="BP929" s="128"/>
      <c r="BQ929" s="128"/>
      <c r="BR929" s="128"/>
      <c r="BS929" s="128"/>
      <c r="BT929" s="128"/>
      <c r="BU929" s="128"/>
      <c r="BV929" s="128"/>
      <c r="BW929" s="128"/>
      <c r="BX929" s="128"/>
      <c r="BY929" s="128"/>
      <c r="BZ929" s="128"/>
      <c r="CA929" s="128"/>
      <c r="CB929" s="128"/>
      <c r="CC929" s="128"/>
      <c r="CD929" s="128"/>
      <c r="CE929" s="128"/>
      <c r="CF929" s="128"/>
      <c r="CG929" s="128"/>
      <c r="CH929" s="128"/>
      <c r="CI929" s="128"/>
      <c r="CJ929" s="128"/>
      <c r="CK929" s="128"/>
      <c r="CL929" s="128"/>
      <c r="CM929" s="128"/>
      <c r="CN929" s="128"/>
      <c r="CO929" s="128"/>
      <c r="CP929" s="128"/>
      <c r="CQ929" s="128"/>
      <c r="CR929" s="128"/>
      <c r="CS929" s="128"/>
      <c r="CT929" s="128"/>
      <c r="CU929" s="128"/>
      <c r="CV929" s="128"/>
      <c r="CW929" s="128"/>
      <c r="CX929" s="128"/>
      <c r="CY929" s="128"/>
      <c r="CZ929" s="128"/>
      <c r="DA929" s="128"/>
      <c r="DB929" s="128"/>
      <c r="DC929" s="128"/>
      <c r="DD929" s="128"/>
      <c r="DE929" s="128"/>
      <c r="DF929" s="128"/>
      <c r="DG929" s="128"/>
      <c r="DH929" s="128"/>
      <c r="DI929" s="128"/>
      <c r="DJ929" s="128"/>
      <c r="DK929" s="128"/>
      <c r="DL929" s="128"/>
      <c r="DM929" s="128"/>
      <c r="DN929" s="128"/>
      <c r="DO929" s="128"/>
      <c r="DP929" s="128"/>
      <c r="DQ929" s="128"/>
      <c r="DR929" s="128"/>
      <c r="DS929" s="128"/>
      <c r="DT929" s="128"/>
      <c r="DU929" s="128"/>
      <c r="DV929" s="128"/>
      <c r="DW929" s="128"/>
      <c r="DX929" s="128"/>
      <c r="DY929" s="128"/>
      <c r="DZ929" s="128"/>
      <c r="EA929" s="128"/>
      <c r="EB929" s="128"/>
    </row>
    <row r="930" spans="10:132">
      <c r="J930" s="128"/>
      <c r="K930" s="128"/>
      <c r="L930" s="128"/>
      <c r="M930" s="128"/>
      <c r="N930" s="128"/>
      <c r="O930" s="128"/>
      <c r="P930" s="128"/>
      <c r="Q930" s="128"/>
      <c r="R930" s="128"/>
      <c r="S930" s="128"/>
      <c r="T930" s="128"/>
      <c r="U930" s="128"/>
      <c r="V930" s="128"/>
      <c r="W930" s="128"/>
      <c r="X930" s="128"/>
      <c r="Y930" s="128"/>
      <c r="Z930" s="128"/>
      <c r="AA930" s="128"/>
      <c r="AB930" s="128"/>
      <c r="AC930" s="128"/>
      <c r="AD930" s="128"/>
      <c r="AE930" s="128"/>
      <c r="AF930" s="128"/>
      <c r="AG930" s="128"/>
      <c r="AH930" s="128"/>
      <c r="AI930" s="128"/>
      <c r="AJ930" s="128"/>
      <c r="AK930" s="128"/>
      <c r="AL930" s="128"/>
      <c r="AM930" s="128"/>
      <c r="AN930" s="128"/>
      <c r="AO930" s="128"/>
      <c r="AP930" s="128"/>
      <c r="AQ930" s="128"/>
      <c r="AR930" s="128"/>
      <c r="AS930" s="128"/>
      <c r="AT930" s="128"/>
      <c r="AU930" s="128"/>
      <c r="AV930" s="128"/>
      <c r="AW930" s="128"/>
      <c r="AX930" s="128"/>
      <c r="AY930" s="128"/>
      <c r="AZ930" s="128"/>
      <c r="BA930" s="128"/>
      <c r="BB930" s="128"/>
      <c r="BC930" s="128"/>
      <c r="BD930" s="128"/>
      <c r="BE930" s="128"/>
      <c r="BF930" s="128"/>
      <c r="BG930" s="128"/>
      <c r="BH930" s="128"/>
      <c r="BI930" s="128"/>
      <c r="BJ930" s="128"/>
      <c r="BK930" s="128"/>
      <c r="BL930" s="128"/>
      <c r="BM930" s="128"/>
      <c r="BN930" s="128"/>
      <c r="BO930" s="128"/>
      <c r="BP930" s="128"/>
      <c r="BQ930" s="128"/>
      <c r="BR930" s="128"/>
      <c r="BS930" s="128"/>
      <c r="BT930" s="128"/>
      <c r="BU930" s="128"/>
      <c r="BV930" s="128"/>
      <c r="BW930" s="128"/>
      <c r="BX930" s="128"/>
      <c r="BY930" s="128"/>
      <c r="BZ930" s="128"/>
      <c r="CA930" s="128"/>
      <c r="CB930" s="128"/>
      <c r="CC930" s="128"/>
      <c r="CD930" s="128"/>
      <c r="CE930" s="128"/>
      <c r="CF930" s="128"/>
      <c r="CG930" s="128"/>
      <c r="CH930" s="128"/>
      <c r="CI930" s="128"/>
      <c r="CJ930" s="128"/>
      <c r="CK930" s="128"/>
      <c r="CL930" s="128"/>
      <c r="CM930" s="128"/>
      <c r="CN930" s="128"/>
      <c r="CO930" s="128"/>
      <c r="CP930" s="128"/>
      <c r="CQ930" s="128"/>
      <c r="CR930" s="128"/>
      <c r="CS930" s="128"/>
      <c r="CT930" s="128"/>
      <c r="CU930" s="128"/>
      <c r="CV930" s="128"/>
      <c r="CW930" s="128"/>
      <c r="CX930" s="128"/>
      <c r="CY930" s="128"/>
      <c r="CZ930" s="128"/>
      <c r="DA930" s="128"/>
      <c r="DB930" s="128"/>
      <c r="DC930" s="128"/>
      <c r="DD930" s="128"/>
      <c r="DE930" s="128"/>
      <c r="DF930" s="128"/>
      <c r="DG930" s="128"/>
      <c r="DH930" s="128"/>
      <c r="DI930" s="128"/>
      <c r="DJ930" s="128"/>
      <c r="DK930" s="128"/>
      <c r="DL930" s="128"/>
      <c r="DM930" s="128"/>
      <c r="DN930" s="128"/>
      <c r="DO930" s="128"/>
      <c r="DP930" s="128"/>
      <c r="DQ930" s="128"/>
      <c r="DR930" s="128"/>
      <c r="DS930" s="128"/>
      <c r="DT930" s="128"/>
      <c r="DU930" s="128"/>
      <c r="DV930" s="128"/>
      <c r="DW930" s="128"/>
      <c r="DX930" s="128"/>
      <c r="DY930" s="128"/>
      <c r="DZ930" s="128"/>
      <c r="EA930" s="128"/>
      <c r="EB930" s="128"/>
    </row>
    <row r="931" spans="10:132">
      <c r="J931" s="128"/>
      <c r="K931" s="128"/>
      <c r="L931" s="128"/>
      <c r="M931" s="128"/>
      <c r="N931" s="128"/>
      <c r="O931" s="128"/>
      <c r="P931" s="128"/>
      <c r="Q931" s="128"/>
      <c r="R931" s="128"/>
      <c r="S931" s="128"/>
      <c r="T931" s="128"/>
      <c r="U931" s="128"/>
      <c r="V931" s="128"/>
      <c r="W931" s="128"/>
      <c r="X931" s="128"/>
      <c r="Y931" s="128"/>
      <c r="Z931" s="128"/>
      <c r="AA931" s="128"/>
      <c r="AB931" s="128"/>
      <c r="AC931" s="128"/>
      <c r="AD931" s="128"/>
      <c r="AE931" s="128"/>
      <c r="AF931" s="128"/>
      <c r="AG931" s="128"/>
      <c r="AH931" s="128"/>
      <c r="AI931" s="128"/>
      <c r="AJ931" s="128"/>
      <c r="AK931" s="128"/>
      <c r="AL931" s="128"/>
      <c r="AM931" s="128"/>
      <c r="AN931" s="128"/>
      <c r="AO931" s="128"/>
      <c r="AP931" s="128"/>
      <c r="AQ931" s="128"/>
      <c r="AR931" s="128"/>
      <c r="AS931" s="128"/>
      <c r="AT931" s="128"/>
      <c r="AU931" s="128"/>
      <c r="AV931" s="128"/>
      <c r="AW931" s="128"/>
      <c r="AX931" s="128"/>
      <c r="AY931" s="128"/>
      <c r="AZ931" s="128"/>
      <c r="BA931" s="128"/>
      <c r="BB931" s="128"/>
      <c r="BC931" s="128"/>
      <c r="BD931" s="128"/>
      <c r="BE931" s="128"/>
      <c r="BF931" s="128"/>
      <c r="BG931" s="128"/>
      <c r="BH931" s="128"/>
      <c r="BI931" s="128"/>
      <c r="BJ931" s="128"/>
      <c r="BK931" s="128"/>
      <c r="BL931" s="128"/>
      <c r="BM931" s="128"/>
      <c r="BN931" s="128"/>
      <c r="BO931" s="128"/>
      <c r="BP931" s="128"/>
      <c r="BQ931" s="128"/>
      <c r="BR931" s="128"/>
      <c r="BS931" s="128"/>
      <c r="BT931" s="128"/>
      <c r="BU931" s="128"/>
      <c r="BV931" s="128"/>
      <c r="BW931" s="128"/>
      <c r="BX931" s="128"/>
      <c r="BY931" s="128"/>
      <c r="BZ931" s="128"/>
      <c r="CA931" s="128"/>
      <c r="CB931" s="128"/>
      <c r="CC931" s="128"/>
      <c r="CD931" s="128"/>
      <c r="CE931" s="128"/>
      <c r="CF931" s="128"/>
      <c r="CG931" s="128"/>
      <c r="CH931" s="128"/>
      <c r="CI931" s="128"/>
      <c r="CJ931" s="128"/>
      <c r="CK931" s="128"/>
      <c r="CL931" s="128"/>
      <c r="CM931" s="128"/>
      <c r="CN931" s="128"/>
      <c r="CO931" s="128"/>
      <c r="CP931" s="128"/>
      <c r="CQ931" s="128"/>
      <c r="CR931" s="128"/>
      <c r="CS931" s="128"/>
      <c r="CT931" s="128"/>
      <c r="CU931" s="128"/>
      <c r="CV931" s="128"/>
      <c r="CW931" s="128"/>
      <c r="CX931" s="128"/>
      <c r="CY931" s="128"/>
      <c r="CZ931" s="128"/>
      <c r="DA931" s="128"/>
      <c r="DB931" s="128"/>
      <c r="DC931" s="128"/>
      <c r="DD931" s="128"/>
      <c r="DE931" s="128"/>
      <c r="DF931" s="128"/>
      <c r="DG931" s="128"/>
      <c r="DH931" s="128"/>
      <c r="DI931" s="128"/>
      <c r="DJ931" s="128"/>
      <c r="DK931" s="128"/>
      <c r="DL931" s="128"/>
      <c r="DM931" s="128"/>
      <c r="DN931" s="128"/>
      <c r="DO931" s="128"/>
      <c r="DP931" s="128"/>
      <c r="DQ931" s="128"/>
      <c r="DR931" s="128"/>
      <c r="DS931" s="128"/>
      <c r="DT931" s="128"/>
      <c r="DU931" s="128"/>
      <c r="DV931" s="128"/>
      <c r="DW931" s="128"/>
      <c r="DX931" s="128"/>
      <c r="DY931" s="128"/>
      <c r="DZ931" s="128"/>
      <c r="EA931" s="128"/>
      <c r="EB931" s="128"/>
    </row>
    <row r="932" spans="10:132">
      <c r="J932" s="128"/>
      <c r="K932" s="128"/>
      <c r="L932" s="128"/>
      <c r="M932" s="128"/>
      <c r="N932" s="128"/>
      <c r="O932" s="128"/>
      <c r="P932" s="128"/>
      <c r="Q932" s="128"/>
      <c r="R932" s="128"/>
      <c r="S932" s="128"/>
      <c r="T932" s="128"/>
      <c r="U932" s="128"/>
      <c r="V932" s="128"/>
      <c r="W932" s="128"/>
      <c r="X932" s="128"/>
      <c r="Y932" s="128"/>
      <c r="Z932" s="128"/>
      <c r="AA932" s="128"/>
      <c r="AB932" s="128"/>
      <c r="AC932" s="128"/>
      <c r="AD932" s="128"/>
      <c r="AE932" s="128"/>
      <c r="AF932" s="128"/>
      <c r="AG932" s="128"/>
      <c r="AH932" s="128"/>
      <c r="AI932" s="128"/>
      <c r="AJ932" s="128"/>
      <c r="AK932" s="128"/>
      <c r="AL932" s="128"/>
      <c r="AM932" s="128"/>
      <c r="AN932" s="128"/>
      <c r="AO932" s="128"/>
      <c r="AP932" s="128"/>
      <c r="AQ932" s="128"/>
      <c r="AR932" s="128"/>
      <c r="AS932" s="128"/>
      <c r="AT932" s="128"/>
      <c r="AU932" s="128"/>
      <c r="AV932" s="128"/>
      <c r="AW932" s="128"/>
      <c r="AX932" s="128"/>
      <c r="AY932" s="128"/>
      <c r="AZ932" s="128"/>
      <c r="BA932" s="128"/>
      <c r="BB932" s="128"/>
      <c r="BC932" s="128"/>
      <c r="BD932" s="128"/>
      <c r="BE932" s="128"/>
      <c r="BF932" s="128"/>
      <c r="BG932" s="128"/>
      <c r="BH932" s="128"/>
      <c r="BI932" s="128"/>
      <c r="BJ932" s="128"/>
      <c r="BK932" s="128"/>
      <c r="BL932" s="128"/>
      <c r="BM932" s="128"/>
      <c r="BN932" s="128"/>
      <c r="BO932" s="128"/>
      <c r="BP932" s="128"/>
      <c r="BQ932" s="128"/>
      <c r="BR932" s="128"/>
      <c r="BS932" s="128"/>
      <c r="BT932" s="128"/>
      <c r="BU932" s="128"/>
      <c r="BV932" s="128"/>
      <c r="BW932" s="128"/>
      <c r="BX932" s="128"/>
      <c r="BY932" s="128"/>
      <c r="BZ932" s="128"/>
      <c r="CA932" s="128"/>
      <c r="CB932" s="128"/>
      <c r="CC932" s="128"/>
      <c r="CD932" s="128"/>
      <c r="CE932" s="128"/>
      <c r="CF932" s="128"/>
      <c r="CG932" s="128"/>
      <c r="CH932" s="128"/>
      <c r="CI932" s="128"/>
      <c r="CJ932" s="128"/>
      <c r="CK932" s="128"/>
      <c r="CL932" s="128"/>
      <c r="CM932" s="128"/>
      <c r="CN932" s="128"/>
      <c r="CO932" s="128"/>
      <c r="CP932" s="128"/>
      <c r="CQ932" s="128"/>
      <c r="CR932" s="128"/>
      <c r="CS932" s="128"/>
      <c r="CT932" s="128"/>
      <c r="CU932" s="128"/>
      <c r="CV932" s="128"/>
      <c r="CW932" s="128"/>
      <c r="CX932" s="128"/>
      <c r="CY932" s="128"/>
      <c r="CZ932" s="128"/>
      <c r="DA932" s="128"/>
      <c r="DB932" s="128"/>
      <c r="DC932" s="128"/>
      <c r="DD932" s="128"/>
      <c r="DE932" s="128"/>
      <c r="DF932" s="128"/>
      <c r="DG932" s="128"/>
      <c r="DH932" s="128"/>
      <c r="DI932" s="128"/>
      <c r="DJ932" s="128"/>
      <c r="DK932" s="128"/>
      <c r="DL932" s="128"/>
      <c r="DM932" s="128"/>
      <c r="DN932" s="128"/>
      <c r="DO932" s="128"/>
      <c r="DP932" s="128"/>
      <c r="DQ932" s="128"/>
      <c r="DR932" s="128"/>
      <c r="DS932" s="128"/>
      <c r="DT932" s="128"/>
      <c r="DU932" s="128"/>
      <c r="DV932" s="128"/>
      <c r="DW932" s="128"/>
      <c r="DX932" s="128"/>
      <c r="DY932" s="128"/>
      <c r="DZ932" s="128"/>
      <c r="EA932" s="128"/>
      <c r="EB932" s="128"/>
    </row>
    <row r="933" spans="10:132">
      <c r="J933" s="128"/>
      <c r="K933" s="128"/>
      <c r="L933" s="128"/>
      <c r="M933" s="128"/>
      <c r="N933" s="128"/>
      <c r="O933" s="128"/>
      <c r="P933" s="128"/>
      <c r="Q933" s="128"/>
      <c r="R933" s="128"/>
      <c r="S933" s="128"/>
      <c r="T933" s="128"/>
      <c r="U933" s="128"/>
      <c r="V933" s="128"/>
      <c r="W933" s="128"/>
      <c r="X933" s="128"/>
      <c r="Y933" s="128"/>
      <c r="Z933" s="128"/>
      <c r="AA933" s="128"/>
      <c r="AB933" s="128"/>
      <c r="AC933" s="128"/>
      <c r="AD933" s="128"/>
      <c r="AE933" s="128"/>
      <c r="AF933" s="128"/>
      <c r="AG933" s="128"/>
      <c r="AH933" s="128"/>
      <c r="AI933" s="128"/>
      <c r="AJ933" s="128"/>
      <c r="AK933" s="128"/>
      <c r="AL933" s="128"/>
      <c r="AM933" s="128"/>
      <c r="AN933" s="128"/>
      <c r="AO933" s="128"/>
      <c r="AP933" s="128"/>
      <c r="AQ933" s="128"/>
      <c r="AR933" s="128"/>
      <c r="AS933" s="128"/>
      <c r="AT933" s="128"/>
      <c r="AU933" s="128"/>
      <c r="AV933" s="128"/>
      <c r="AW933" s="128"/>
      <c r="AX933" s="128"/>
      <c r="AY933" s="128"/>
      <c r="AZ933" s="128"/>
      <c r="BA933" s="128"/>
      <c r="BB933" s="128"/>
      <c r="BC933" s="128"/>
      <c r="BD933" s="128"/>
      <c r="BE933" s="128"/>
      <c r="BF933" s="128"/>
      <c r="BG933" s="128"/>
      <c r="BH933" s="128"/>
      <c r="BI933" s="128"/>
      <c r="BJ933" s="128"/>
      <c r="BK933" s="128"/>
      <c r="BL933" s="128"/>
      <c r="BM933" s="128"/>
      <c r="BN933" s="128"/>
      <c r="BO933" s="128"/>
      <c r="BP933" s="128"/>
      <c r="BQ933" s="128"/>
      <c r="BR933" s="128"/>
      <c r="BS933" s="128"/>
      <c r="BT933" s="128"/>
      <c r="BU933" s="128"/>
      <c r="BV933" s="128"/>
      <c r="BW933" s="128"/>
      <c r="BX933" s="128"/>
      <c r="BY933" s="128"/>
      <c r="BZ933" s="128"/>
      <c r="CA933" s="128"/>
      <c r="CB933" s="128"/>
      <c r="CC933" s="128"/>
      <c r="CD933" s="128"/>
      <c r="CE933" s="128"/>
      <c r="CF933" s="128"/>
      <c r="CG933" s="128"/>
      <c r="CH933" s="128"/>
      <c r="CI933" s="128"/>
      <c r="CJ933" s="128"/>
      <c r="CK933" s="128"/>
      <c r="CL933" s="128"/>
      <c r="CM933" s="128"/>
      <c r="CN933" s="128"/>
      <c r="CO933" s="128"/>
      <c r="CP933" s="128"/>
      <c r="CQ933" s="128"/>
      <c r="CR933" s="128"/>
      <c r="CS933" s="128"/>
      <c r="CT933" s="128"/>
      <c r="CU933" s="128"/>
      <c r="CV933" s="128"/>
      <c r="CW933" s="128"/>
      <c r="CX933" s="128"/>
      <c r="CY933" s="128"/>
      <c r="CZ933" s="128"/>
      <c r="DA933" s="128"/>
      <c r="DB933" s="128"/>
      <c r="DC933" s="128"/>
      <c r="DD933" s="128"/>
      <c r="DE933" s="128"/>
      <c r="DF933" s="128"/>
      <c r="DG933" s="128"/>
      <c r="DH933" s="128"/>
      <c r="DI933" s="128"/>
      <c r="DJ933" s="128"/>
      <c r="DK933" s="128"/>
      <c r="DL933" s="128"/>
      <c r="DM933" s="128"/>
      <c r="DN933" s="128"/>
      <c r="DO933" s="128"/>
      <c r="DP933" s="128"/>
      <c r="DQ933" s="128"/>
      <c r="DR933" s="128"/>
      <c r="DS933" s="128"/>
      <c r="DT933" s="128"/>
      <c r="DU933" s="128"/>
      <c r="DV933" s="128"/>
      <c r="DW933" s="128"/>
      <c r="DX933" s="128"/>
      <c r="DY933" s="128"/>
      <c r="DZ933" s="128"/>
      <c r="EA933" s="128"/>
      <c r="EB933" s="128"/>
    </row>
    <row r="934" spans="10:132">
      <c r="J934" s="128"/>
      <c r="K934" s="128"/>
      <c r="L934" s="128"/>
      <c r="M934" s="128"/>
      <c r="N934" s="128"/>
      <c r="O934" s="128"/>
      <c r="P934" s="128"/>
      <c r="Q934" s="128"/>
      <c r="R934" s="128"/>
      <c r="S934" s="128"/>
      <c r="T934" s="128"/>
      <c r="U934" s="128"/>
      <c r="V934" s="128"/>
      <c r="W934" s="128"/>
      <c r="X934" s="128"/>
      <c r="Y934" s="128"/>
      <c r="Z934" s="128"/>
      <c r="AA934" s="128"/>
      <c r="AB934" s="128"/>
      <c r="AC934" s="128"/>
      <c r="AD934" s="128"/>
      <c r="AE934" s="128"/>
      <c r="AF934" s="128"/>
      <c r="AG934" s="128"/>
      <c r="AH934" s="128"/>
      <c r="AI934" s="128"/>
      <c r="AJ934" s="128"/>
      <c r="AK934" s="128"/>
      <c r="AL934" s="128"/>
      <c r="AM934" s="128"/>
      <c r="AN934" s="128"/>
      <c r="AO934" s="128"/>
      <c r="AP934" s="128"/>
      <c r="AQ934" s="128"/>
      <c r="AR934" s="128"/>
      <c r="AS934" s="128"/>
      <c r="AT934" s="128"/>
      <c r="AU934" s="128"/>
      <c r="AV934" s="128"/>
      <c r="AW934" s="128"/>
      <c r="AX934" s="128"/>
      <c r="AY934" s="128"/>
      <c r="AZ934" s="128"/>
      <c r="BA934" s="128"/>
      <c r="BB934" s="128"/>
      <c r="BC934" s="128"/>
      <c r="BD934" s="128"/>
      <c r="BE934" s="128"/>
      <c r="BF934" s="128"/>
      <c r="BG934" s="128"/>
      <c r="BH934" s="128"/>
      <c r="BI934" s="128"/>
      <c r="BJ934" s="128"/>
      <c r="BK934" s="128"/>
      <c r="BL934" s="128"/>
      <c r="BM934" s="128"/>
      <c r="BN934" s="128"/>
      <c r="BO934" s="128"/>
      <c r="BP934" s="128"/>
      <c r="BQ934" s="128"/>
      <c r="BR934" s="128"/>
      <c r="BS934" s="128"/>
      <c r="BT934" s="128"/>
      <c r="BU934" s="128"/>
      <c r="BV934" s="128"/>
      <c r="BW934" s="128"/>
      <c r="BX934" s="128"/>
      <c r="BY934" s="128"/>
      <c r="BZ934" s="128"/>
      <c r="CA934" s="128"/>
      <c r="CB934" s="128"/>
      <c r="CC934" s="128"/>
      <c r="CD934" s="128"/>
      <c r="CE934" s="128"/>
      <c r="CF934" s="128"/>
      <c r="CG934" s="128"/>
      <c r="CH934" s="128"/>
      <c r="CI934" s="128"/>
      <c r="CJ934" s="128"/>
      <c r="CK934" s="128"/>
      <c r="CL934" s="128"/>
      <c r="CM934" s="128"/>
      <c r="CN934" s="128"/>
      <c r="CO934" s="128"/>
      <c r="CP934" s="128"/>
      <c r="CQ934" s="128"/>
      <c r="CR934" s="128"/>
      <c r="CS934" s="128"/>
      <c r="CT934" s="128"/>
      <c r="CU934" s="128"/>
      <c r="CV934" s="128"/>
      <c r="CW934" s="128"/>
      <c r="CX934" s="128"/>
      <c r="CY934" s="128"/>
      <c r="CZ934" s="128"/>
      <c r="DA934" s="128"/>
      <c r="DB934" s="128"/>
      <c r="DC934" s="128"/>
      <c r="DD934" s="128"/>
      <c r="DE934" s="128"/>
      <c r="DF934" s="128"/>
      <c r="DG934" s="128"/>
      <c r="DH934" s="128"/>
      <c r="DI934" s="128"/>
      <c r="DJ934" s="128"/>
      <c r="DK934" s="128"/>
      <c r="DL934" s="128"/>
      <c r="DM934" s="128"/>
      <c r="DN934" s="128"/>
      <c r="DO934" s="128"/>
      <c r="DP934" s="128"/>
      <c r="DQ934" s="128"/>
      <c r="DR934" s="128"/>
      <c r="DS934" s="128"/>
      <c r="DT934" s="128"/>
      <c r="DU934" s="128"/>
      <c r="DV934" s="128"/>
      <c r="DW934" s="128"/>
      <c r="DX934" s="128"/>
      <c r="DY934" s="128"/>
      <c r="DZ934" s="128"/>
      <c r="EA934" s="128"/>
      <c r="EB934" s="128"/>
    </row>
    <row r="935" spans="10:132">
      <c r="J935" s="128"/>
      <c r="K935" s="128"/>
      <c r="L935" s="128"/>
      <c r="M935" s="128"/>
      <c r="N935" s="128"/>
      <c r="O935" s="128"/>
      <c r="P935" s="128"/>
      <c r="Q935" s="128"/>
      <c r="R935" s="128"/>
      <c r="S935" s="128"/>
      <c r="T935" s="128"/>
      <c r="U935" s="128"/>
      <c r="V935" s="128"/>
      <c r="W935" s="128"/>
      <c r="X935" s="128"/>
      <c r="Y935" s="128"/>
      <c r="Z935" s="128"/>
      <c r="AA935" s="128"/>
      <c r="AB935" s="128"/>
      <c r="AC935" s="128"/>
      <c r="AD935" s="128"/>
      <c r="AE935" s="128"/>
      <c r="AF935" s="128"/>
      <c r="AG935" s="128"/>
      <c r="AH935" s="128"/>
      <c r="AI935" s="128"/>
      <c r="AJ935" s="128"/>
      <c r="AK935" s="128"/>
      <c r="AL935" s="128"/>
      <c r="AM935" s="128"/>
      <c r="AN935" s="128"/>
      <c r="AO935" s="128"/>
      <c r="AP935" s="128"/>
      <c r="AQ935" s="128"/>
      <c r="AR935" s="128"/>
      <c r="AS935" s="128"/>
      <c r="AT935" s="128"/>
      <c r="AU935" s="128"/>
      <c r="AV935" s="128"/>
      <c r="AW935" s="128"/>
      <c r="AX935" s="128"/>
      <c r="AY935" s="128"/>
      <c r="AZ935" s="128"/>
      <c r="BA935" s="128"/>
      <c r="BB935" s="128"/>
      <c r="BC935" s="128"/>
      <c r="BD935" s="128"/>
      <c r="BE935" s="128"/>
      <c r="BF935" s="128"/>
      <c r="BG935" s="128"/>
      <c r="BH935" s="128"/>
      <c r="BI935" s="128"/>
      <c r="BJ935" s="128"/>
      <c r="BK935" s="128"/>
      <c r="BL935" s="128"/>
      <c r="BM935" s="128"/>
      <c r="BN935" s="128"/>
      <c r="BO935" s="128"/>
      <c r="BP935" s="128"/>
      <c r="BQ935" s="128"/>
      <c r="BR935" s="128"/>
      <c r="BS935" s="128"/>
      <c r="BT935" s="128"/>
      <c r="BU935" s="128"/>
      <c r="BV935" s="128"/>
      <c r="BW935" s="128"/>
      <c r="BX935" s="128"/>
      <c r="BY935" s="128"/>
      <c r="BZ935" s="128"/>
      <c r="CA935" s="128"/>
      <c r="CB935" s="128"/>
      <c r="CC935" s="128"/>
      <c r="CD935" s="128"/>
      <c r="CE935" s="128"/>
      <c r="CF935" s="128"/>
      <c r="CG935" s="128"/>
      <c r="CH935" s="128"/>
      <c r="CI935" s="128"/>
      <c r="CJ935" s="128"/>
      <c r="CK935" s="128"/>
      <c r="CL935" s="128"/>
      <c r="CM935" s="128"/>
      <c r="CN935" s="128"/>
      <c r="CO935" s="128"/>
      <c r="CP935" s="128"/>
      <c r="CQ935" s="128"/>
      <c r="CR935" s="128"/>
      <c r="CS935" s="128"/>
      <c r="CT935" s="128"/>
      <c r="CU935" s="128"/>
      <c r="CV935" s="128"/>
      <c r="CW935" s="128"/>
      <c r="CX935" s="128"/>
      <c r="CY935" s="128"/>
      <c r="CZ935" s="128"/>
      <c r="DA935" s="128"/>
      <c r="DB935" s="128"/>
      <c r="DC935" s="128"/>
      <c r="DD935" s="128"/>
      <c r="DE935" s="128"/>
      <c r="DF935" s="128"/>
      <c r="DG935" s="128"/>
      <c r="DH935" s="128"/>
      <c r="DI935" s="128"/>
      <c r="DJ935" s="128"/>
      <c r="DK935" s="128"/>
      <c r="DL935" s="128"/>
      <c r="DM935" s="128"/>
      <c r="DN935" s="128"/>
      <c r="DO935" s="128"/>
      <c r="DP935" s="128"/>
      <c r="DQ935" s="128"/>
      <c r="DR935" s="128"/>
      <c r="DS935" s="128"/>
      <c r="DT935" s="128"/>
      <c r="DU935" s="128"/>
      <c r="DV935" s="128"/>
      <c r="DW935" s="128"/>
      <c r="DX935" s="128"/>
      <c r="DY935" s="128"/>
      <c r="DZ935" s="128"/>
      <c r="EA935" s="128"/>
      <c r="EB935" s="128"/>
    </row>
    <row r="936" spans="10:132">
      <c r="J936" s="128"/>
      <c r="K936" s="128"/>
      <c r="L936" s="128"/>
      <c r="M936" s="128"/>
      <c r="N936" s="128"/>
      <c r="O936" s="128"/>
      <c r="P936" s="128"/>
      <c r="Q936" s="128"/>
      <c r="R936" s="128"/>
      <c r="S936" s="128"/>
      <c r="T936" s="128"/>
      <c r="U936" s="128"/>
      <c r="V936" s="128"/>
      <c r="W936" s="128"/>
      <c r="X936" s="128"/>
      <c r="Y936" s="128"/>
      <c r="Z936" s="128"/>
      <c r="AA936" s="128"/>
      <c r="AB936" s="128"/>
      <c r="AC936" s="128"/>
      <c r="AD936" s="128"/>
      <c r="AE936" s="128"/>
      <c r="AF936" s="128"/>
      <c r="AG936" s="128"/>
      <c r="AH936" s="128"/>
      <c r="AI936" s="128"/>
      <c r="AJ936" s="128"/>
      <c r="AK936" s="128"/>
      <c r="AL936" s="128"/>
      <c r="AM936" s="128"/>
      <c r="AN936" s="128"/>
      <c r="AO936" s="128"/>
      <c r="AP936" s="128"/>
      <c r="AQ936" s="128"/>
      <c r="AR936" s="128"/>
      <c r="AS936" s="128"/>
      <c r="AT936" s="128"/>
      <c r="AU936" s="128"/>
      <c r="AV936" s="128"/>
      <c r="AW936" s="128"/>
      <c r="AX936" s="128"/>
      <c r="AY936" s="128"/>
      <c r="AZ936" s="128"/>
      <c r="BA936" s="128"/>
      <c r="BB936" s="128"/>
      <c r="BC936" s="128"/>
      <c r="BD936" s="128"/>
      <c r="BE936" s="128"/>
      <c r="BF936" s="128"/>
      <c r="BG936" s="128"/>
      <c r="BH936" s="128"/>
      <c r="BI936" s="128"/>
      <c r="BJ936" s="128"/>
      <c r="BK936" s="128"/>
      <c r="BL936" s="128"/>
      <c r="BM936" s="128"/>
      <c r="BN936" s="128"/>
      <c r="BO936" s="128"/>
      <c r="BP936" s="128"/>
      <c r="BQ936" s="128"/>
      <c r="BR936" s="128"/>
      <c r="BS936" s="128"/>
      <c r="BT936" s="128"/>
      <c r="BU936" s="128"/>
      <c r="BV936" s="128"/>
      <c r="BW936" s="128"/>
      <c r="BX936" s="128"/>
      <c r="BY936" s="128"/>
      <c r="BZ936" s="128"/>
      <c r="CA936" s="128"/>
      <c r="CB936" s="128"/>
      <c r="CC936" s="128"/>
      <c r="CD936" s="128"/>
      <c r="CE936" s="128"/>
      <c r="CF936" s="128"/>
      <c r="CG936" s="128"/>
      <c r="CH936" s="128"/>
      <c r="CI936" s="128"/>
      <c r="CJ936" s="128"/>
      <c r="CK936" s="128"/>
      <c r="CL936" s="128"/>
      <c r="CM936" s="128"/>
      <c r="CN936" s="128"/>
      <c r="CO936" s="128"/>
      <c r="CP936" s="128"/>
      <c r="CQ936" s="128"/>
      <c r="CR936" s="128"/>
      <c r="CS936" s="128"/>
      <c r="CT936" s="128"/>
      <c r="CU936" s="128"/>
      <c r="CV936" s="128"/>
      <c r="CW936" s="128"/>
      <c r="CX936" s="128"/>
      <c r="CY936" s="128"/>
      <c r="CZ936" s="128"/>
      <c r="DA936" s="128"/>
      <c r="DB936" s="128"/>
      <c r="DC936" s="128"/>
      <c r="DD936" s="128"/>
      <c r="DE936" s="128"/>
      <c r="DF936" s="128"/>
      <c r="DG936" s="128"/>
      <c r="DH936" s="128"/>
      <c r="DI936" s="128"/>
      <c r="DJ936" s="128"/>
      <c r="DK936" s="128"/>
      <c r="DL936" s="128"/>
      <c r="DM936" s="128"/>
      <c r="DN936" s="128"/>
      <c r="DO936" s="128"/>
      <c r="DP936" s="128"/>
      <c r="DQ936" s="128"/>
      <c r="DR936" s="128"/>
      <c r="DS936" s="128"/>
      <c r="DT936" s="128"/>
      <c r="DU936" s="128"/>
      <c r="DV936" s="128"/>
      <c r="DW936" s="128"/>
      <c r="DX936" s="128"/>
      <c r="DY936" s="128"/>
      <c r="DZ936" s="128"/>
      <c r="EA936" s="128"/>
      <c r="EB936" s="128"/>
    </row>
    <row r="937" spans="10:132">
      <c r="J937" s="128"/>
      <c r="K937" s="128"/>
      <c r="L937" s="128"/>
      <c r="M937" s="128"/>
      <c r="N937" s="128"/>
      <c r="O937" s="128"/>
      <c r="P937" s="128"/>
      <c r="Q937" s="128"/>
      <c r="R937" s="128"/>
      <c r="S937" s="128"/>
      <c r="T937" s="128"/>
      <c r="U937" s="128"/>
      <c r="V937" s="128"/>
      <c r="W937" s="128"/>
      <c r="X937" s="128"/>
      <c r="Y937" s="128"/>
      <c r="Z937" s="128"/>
      <c r="AA937" s="128"/>
      <c r="AB937" s="128"/>
      <c r="AC937" s="128"/>
      <c r="AD937" s="128"/>
      <c r="AE937" s="128"/>
      <c r="AF937" s="128"/>
      <c r="AG937" s="128"/>
      <c r="AH937" s="128"/>
      <c r="AI937" s="128"/>
      <c r="AJ937" s="128"/>
      <c r="AK937" s="128"/>
      <c r="AL937" s="128"/>
      <c r="AM937" s="128"/>
      <c r="AN937" s="128"/>
      <c r="AO937" s="128"/>
      <c r="AP937" s="128"/>
      <c r="AQ937" s="128"/>
      <c r="AR937" s="128"/>
      <c r="AS937" s="128"/>
      <c r="AT937" s="128"/>
      <c r="AU937" s="128"/>
      <c r="AV937" s="128"/>
      <c r="AW937" s="128"/>
      <c r="AX937" s="128"/>
      <c r="AY937" s="128"/>
      <c r="AZ937" s="128"/>
      <c r="BA937" s="128"/>
      <c r="BB937" s="128"/>
      <c r="BC937" s="128"/>
      <c r="BD937" s="128"/>
      <c r="BE937" s="128"/>
      <c r="BF937" s="128"/>
      <c r="BG937" s="128"/>
      <c r="BH937" s="128"/>
      <c r="BI937" s="128"/>
      <c r="BJ937" s="128"/>
      <c r="BK937" s="128"/>
      <c r="BL937" s="128"/>
      <c r="BM937" s="128"/>
      <c r="BN937" s="128"/>
      <c r="BO937" s="128"/>
      <c r="BP937" s="128"/>
      <c r="BQ937" s="128"/>
      <c r="BR937" s="128"/>
      <c r="BS937" s="128"/>
      <c r="BT937" s="128"/>
      <c r="BU937" s="128"/>
      <c r="BV937" s="128"/>
      <c r="BW937" s="128"/>
      <c r="BX937" s="128"/>
      <c r="BY937" s="128"/>
      <c r="BZ937" s="128"/>
      <c r="CA937" s="128"/>
      <c r="CB937" s="128"/>
      <c r="CC937" s="128"/>
      <c r="CD937" s="128"/>
      <c r="CE937" s="128"/>
      <c r="CF937" s="128"/>
      <c r="CG937" s="128"/>
      <c r="CH937" s="128"/>
      <c r="CI937" s="128"/>
      <c r="CJ937" s="128"/>
      <c r="CK937" s="128"/>
      <c r="CL937" s="128"/>
      <c r="CM937" s="128"/>
      <c r="CN937" s="128"/>
      <c r="CO937" s="128"/>
      <c r="CP937" s="128"/>
      <c r="CQ937" s="128"/>
      <c r="CR937" s="128"/>
      <c r="CS937" s="128"/>
      <c r="CT937" s="128"/>
      <c r="CU937" s="128"/>
      <c r="CV937" s="128"/>
      <c r="CW937" s="128"/>
      <c r="CX937" s="128"/>
      <c r="CY937" s="128"/>
      <c r="CZ937" s="128"/>
      <c r="DA937" s="128"/>
      <c r="DB937" s="128"/>
      <c r="DC937" s="128"/>
      <c r="DD937" s="128"/>
      <c r="DE937" s="128"/>
      <c r="DF937" s="128"/>
      <c r="DG937" s="128"/>
      <c r="DH937" s="128"/>
      <c r="DI937" s="128"/>
      <c r="DJ937" s="128"/>
      <c r="DK937" s="128"/>
      <c r="DL937" s="128"/>
      <c r="DM937" s="128"/>
      <c r="DN937" s="128"/>
      <c r="DO937" s="128"/>
      <c r="DP937" s="128"/>
      <c r="DQ937" s="128"/>
      <c r="DR937" s="128"/>
      <c r="DS937" s="128"/>
      <c r="DT937" s="128"/>
      <c r="DU937" s="128"/>
      <c r="DV937" s="128"/>
      <c r="DW937" s="128"/>
      <c r="DX937" s="128"/>
      <c r="DY937" s="128"/>
      <c r="DZ937" s="128"/>
      <c r="EA937" s="128"/>
      <c r="EB937" s="128"/>
    </row>
    <row r="938" spans="10:132">
      <c r="J938" s="128"/>
      <c r="K938" s="128"/>
      <c r="L938" s="128"/>
      <c r="M938" s="128"/>
      <c r="N938" s="128"/>
      <c r="O938" s="128"/>
      <c r="P938" s="128"/>
      <c r="Q938" s="128"/>
      <c r="R938" s="128"/>
      <c r="S938" s="128"/>
      <c r="T938" s="128"/>
      <c r="U938" s="128"/>
      <c r="V938" s="128"/>
      <c r="W938" s="128"/>
      <c r="X938" s="128"/>
      <c r="Y938" s="128"/>
      <c r="Z938" s="128"/>
      <c r="AA938" s="128"/>
      <c r="AB938" s="128"/>
      <c r="AC938" s="128"/>
      <c r="AD938" s="128"/>
      <c r="AE938" s="128"/>
      <c r="AF938" s="128"/>
      <c r="AG938" s="128"/>
      <c r="AH938" s="128"/>
      <c r="AI938" s="128"/>
      <c r="AJ938" s="128"/>
      <c r="AK938" s="128"/>
      <c r="AL938" s="128"/>
      <c r="AM938" s="128"/>
      <c r="AN938" s="128"/>
      <c r="AO938" s="128"/>
      <c r="AP938" s="128"/>
      <c r="AQ938" s="128"/>
      <c r="AR938" s="128"/>
      <c r="AS938" s="128"/>
      <c r="AT938" s="128"/>
      <c r="AU938" s="128"/>
      <c r="AV938" s="128"/>
      <c r="AW938" s="128"/>
      <c r="AX938" s="128"/>
      <c r="AY938" s="128"/>
      <c r="AZ938" s="128"/>
      <c r="BA938" s="128"/>
      <c r="BB938" s="128"/>
      <c r="BC938" s="128"/>
      <c r="BD938" s="128"/>
      <c r="BE938" s="128"/>
      <c r="BF938" s="128"/>
      <c r="BG938" s="128"/>
      <c r="BH938" s="128"/>
      <c r="BI938" s="128"/>
      <c r="BJ938" s="128"/>
      <c r="BK938" s="128"/>
      <c r="BL938" s="128"/>
      <c r="BM938" s="128"/>
      <c r="BN938" s="128"/>
      <c r="BO938" s="128"/>
      <c r="BP938" s="128"/>
      <c r="BQ938" s="128"/>
      <c r="BR938" s="128"/>
      <c r="BS938" s="128"/>
      <c r="BT938" s="128"/>
      <c r="BU938" s="128"/>
      <c r="BV938" s="128"/>
      <c r="BW938" s="128"/>
      <c r="BX938" s="128"/>
      <c r="BY938" s="128"/>
      <c r="BZ938" s="128"/>
      <c r="CA938" s="128"/>
      <c r="CB938" s="128"/>
      <c r="CC938" s="128"/>
      <c r="CD938" s="128"/>
      <c r="CE938" s="128"/>
      <c r="CF938" s="128"/>
      <c r="CG938" s="128"/>
      <c r="CH938" s="128"/>
      <c r="CI938" s="128"/>
      <c r="CJ938" s="128"/>
      <c r="CK938" s="128"/>
      <c r="CL938" s="128"/>
      <c r="CM938" s="128"/>
      <c r="CN938" s="128"/>
      <c r="CO938" s="128"/>
      <c r="CP938" s="128"/>
      <c r="CQ938" s="128"/>
      <c r="CR938" s="128"/>
      <c r="CS938" s="128"/>
      <c r="CT938" s="128"/>
      <c r="CU938" s="128"/>
      <c r="CV938" s="128"/>
      <c r="CW938" s="128"/>
      <c r="CX938" s="128"/>
      <c r="CY938" s="128"/>
      <c r="CZ938" s="128"/>
      <c r="DA938" s="128"/>
      <c r="DB938" s="128"/>
      <c r="DC938" s="128"/>
      <c r="DD938" s="128"/>
      <c r="DE938" s="128"/>
      <c r="DF938" s="128"/>
      <c r="DG938" s="128"/>
      <c r="DH938" s="128"/>
      <c r="DI938" s="128"/>
      <c r="DJ938" s="128"/>
      <c r="DK938" s="128"/>
      <c r="DL938" s="128"/>
      <c r="DM938" s="128"/>
      <c r="DN938" s="128"/>
      <c r="DO938" s="128"/>
      <c r="DP938" s="128"/>
      <c r="DQ938" s="128"/>
      <c r="DR938" s="128"/>
      <c r="DS938" s="128"/>
      <c r="DT938" s="128"/>
      <c r="DU938" s="128"/>
      <c r="DV938" s="128"/>
      <c r="DW938" s="128"/>
      <c r="DX938" s="128"/>
      <c r="DY938" s="128"/>
      <c r="DZ938" s="128"/>
      <c r="EA938" s="128"/>
      <c r="EB938" s="128"/>
    </row>
    <row r="939" spans="10:132">
      <c r="J939" s="128"/>
      <c r="K939" s="128"/>
      <c r="L939" s="128"/>
      <c r="M939" s="128"/>
      <c r="N939" s="128"/>
      <c r="O939" s="128"/>
      <c r="P939" s="128"/>
      <c r="Q939" s="128"/>
      <c r="R939" s="128"/>
      <c r="S939" s="128"/>
      <c r="T939" s="128"/>
      <c r="U939" s="128"/>
      <c r="V939" s="128"/>
      <c r="W939" s="128"/>
      <c r="X939" s="128"/>
      <c r="Y939" s="128"/>
      <c r="Z939" s="128"/>
      <c r="AA939" s="128"/>
      <c r="AB939" s="128"/>
      <c r="AC939" s="128"/>
      <c r="AD939" s="128"/>
      <c r="AE939" s="128"/>
      <c r="AF939" s="128"/>
      <c r="AG939" s="128"/>
      <c r="AH939" s="128"/>
      <c r="AI939" s="128"/>
      <c r="AJ939" s="128"/>
      <c r="AK939" s="128"/>
      <c r="AL939" s="128"/>
      <c r="AM939" s="128"/>
      <c r="AN939" s="128"/>
      <c r="AO939" s="128"/>
      <c r="AP939" s="128"/>
      <c r="AQ939" s="128"/>
      <c r="AR939" s="128"/>
      <c r="AS939" s="128"/>
      <c r="AT939" s="128"/>
      <c r="AU939" s="128"/>
      <c r="AV939" s="128"/>
      <c r="AW939" s="128"/>
      <c r="AX939" s="128"/>
      <c r="AY939" s="128"/>
      <c r="AZ939" s="128"/>
      <c r="BA939" s="128"/>
      <c r="BB939" s="128"/>
      <c r="BC939" s="128"/>
      <c r="BD939" s="128"/>
      <c r="BE939" s="128"/>
      <c r="BF939" s="128"/>
      <c r="BG939" s="128"/>
      <c r="BH939" s="128"/>
      <c r="BI939" s="128"/>
      <c r="BJ939" s="128"/>
      <c r="BK939" s="128"/>
      <c r="BL939" s="128"/>
      <c r="BM939" s="128"/>
      <c r="BN939" s="128"/>
      <c r="BO939" s="128"/>
      <c r="BP939" s="128"/>
      <c r="BQ939" s="128"/>
      <c r="BR939" s="128"/>
      <c r="BS939" s="128"/>
      <c r="BT939" s="128"/>
      <c r="BU939" s="128"/>
      <c r="BV939" s="128"/>
      <c r="BW939" s="128"/>
      <c r="BX939" s="128"/>
      <c r="BY939" s="128"/>
      <c r="BZ939" s="128"/>
      <c r="CA939" s="128"/>
      <c r="CB939" s="128"/>
      <c r="CC939" s="128"/>
      <c r="CD939" s="128"/>
      <c r="CE939" s="128"/>
      <c r="CF939" s="128"/>
      <c r="CG939" s="128"/>
      <c r="CH939" s="128"/>
      <c r="CI939" s="128"/>
      <c r="CJ939" s="128"/>
      <c r="CK939" s="128"/>
      <c r="CL939" s="128"/>
      <c r="CM939" s="128"/>
      <c r="CN939" s="128"/>
      <c r="CO939" s="128"/>
      <c r="CP939" s="128"/>
      <c r="CQ939" s="128"/>
      <c r="CR939" s="128"/>
      <c r="CS939" s="128"/>
      <c r="CT939" s="128"/>
      <c r="CU939" s="128"/>
      <c r="CV939" s="128"/>
      <c r="CW939" s="128"/>
      <c r="CX939" s="128"/>
      <c r="CY939" s="128"/>
      <c r="CZ939" s="128"/>
      <c r="DA939" s="128"/>
      <c r="DB939" s="128"/>
      <c r="DC939" s="128"/>
      <c r="DD939" s="128"/>
      <c r="DE939" s="128"/>
      <c r="DF939" s="128"/>
      <c r="DG939" s="128"/>
      <c r="DH939" s="128"/>
      <c r="DI939" s="128"/>
      <c r="DJ939" s="128"/>
      <c r="DK939" s="128"/>
      <c r="DL939" s="128"/>
      <c r="DM939" s="128"/>
      <c r="DN939" s="128"/>
      <c r="DO939" s="128"/>
      <c r="DP939" s="128"/>
      <c r="DQ939" s="128"/>
      <c r="DR939" s="128"/>
      <c r="DS939" s="128"/>
      <c r="DT939" s="128"/>
      <c r="DU939" s="128"/>
      <c r="DV939" s="128"/>
      <c r="DW939" s="128"/>
      <c r="DX939" s="128"/>
      <c r="DY939" s="128"/>
      <c r="DZ939" s="128"/>
      <c r="EA939" s="128"/>
      <c r="EB939" s="128"/>
    </row>
    <row r="940" spans="10:132">
      <c r="J940" s="128"/>
      <c r="K940" s="128"/>
      <c r="L940" s="128"/>
      <c r="M940" s="128"/>
      <c r="N940" s="128"/>
      <c r="O940" s="128"/>
      <c r="P940" s="128"/>
      <c r="Q940" s="128"/>
      <c r="R940" s="128"/>
      <c r="S940" s="128"/>
      <c r="T940" s="128"/>
      <c r="U940" s="128"/>
      <c r="V940" s="128"/>
      <c r="W940" s="128"/>
      <c r="X940" s="128"/>
      <c r="Y940" s="128"/>
      <c r="Z940" s="128"/>
      <c r="AA940" s="128"/>
      <c r="AB940" s="128"/>
      <c r="AC940" s="128"/>
      <c r="AD940" s="128"/>
      <c r="AE940" s="128"/>
      <c r="AF940" s="128"/>
      <c r="AG940" s="128"/>
      <c r="AH940" s="128"/>
      <c r="AI940" s="128"/>
      <c r="AJ940" s="128"/>
      <c r="AK940" s="128"/>
      <c r="AL940" s="128"/>
      <c r="AM940" s="128"/>
      <c r="AN940" s="128"/>
      <c r="AO940" s="128"/>
      <c r="AP940" s="128"/>
      <c r="AQ940" s="128"/>
      <c r="AR940" s="128"/>
      <c r="AS940" s="128"/>
      <c r="AT940" s="128"/>
      <c r="AU940" s="128"/>
      <c r="AV940" s="128"/>
      <c r="AW940" s="128"/>
      <c r="AX940" s="128"/>
      <c r="AY940" s="128"/>
      <c r="AZ940" s="128"/>
      <c r="BA940" s="128"/>
      <c r="BB940" s="128"/>
      <c r="BC940" s="128"/>
      <c r="BD940" s="128"/>
      <c r="BE940" s="128"/>
      <c r="BF940" s="128"/>
      <c r="BG940" s="128"/>
      <c r="BH940" s="128"/>
      <c r="BI940" s="128"/>
      <c r="BJ940" s="128"/>
      <c r="BK940" s="128"/>
      <c r="BL940" s="128"/>
      <c r="BM940" s="128"/>
      <c r="BN940" s="128"/>
      <c r="BO940" s="128"/>
      <c r="BP940" s="128"/>
      <c r="BQ940" s="128"/>
      <c r="BR940" s="128"/>
      <c r="BS940" s="128"/>
      <c r="BT940" s="128"/>
      <c r="BU940" s="128"/>
      <c r="BV940" s="128"/>
      <c r="BW940" s="128"/>
      <c r="BX940" s="128"/>
      <c r="BY940" s="128"/>
      <c r="BZ940" s="128"/>
      <c r="CA940" s="128"/>
      <c r="CB940" s="128"/>
      <c r="CC940" s="128"/>
      <c r="CD940" s="128"/>
      <c r="CE940" s="128"/>
      <c r="CF940" s="128"/>
      <c r="CG940" s="128"/>
      <c r="CH940" s="128"/>
      <c r="CI940" s="128"/>
      <c r="CJ940" s="128"/>
      <c r="CK940" s="128"/>
      <c r="CL940" s="128"/>
      <c r="CM940" s="128"/>
      <c r="CN940" s="128"/>
      <c r="CO940" s="128"/>
      <c r="CP940" s="128"/>
      <c r="CQ940" s="128"/>
      <c r="CR940" s="128"/>
      <c r="CS940" s="128"/>
      <c r="CT940" s="128"/>
      <c r="CU940" s="128"/>
      <c r="CV940" s="128"/>
      <c r="CW940" s="128"/>
      <c r="CX940" s="128"/>
      <c r="CY940" s="128"/>
      <c r="CZ940" s="128"/>
      <c r="DA940" s="128"/>
      <c r="DB940" s="128"/>
      <c r="DC940" s="128"/>
      <c r="DD940" s="128"/>
      <c r="DE940" s="128"/>
      <c r="DF940" s="128"/>
      <c r="DG940" s="128"/>
      <c r="DH940" s="128"/>
      <c r="DI940" s="128"/>
      <c r="DJ940" s="128"/>
      <c r="DK940" s="128"/>
      <c r="DL940" s="128"/>
      <c r="DM940" s="128"/>
      <c r="DN940" s="128"/>
      <c r="DO940" s="128"/>
      <c r="DP940" s="128"/>
      <c r="DQ940" s="128"/>
      <c r="DR940" s="128"/>
      <c r="DS940" s="128"/>
      <c r="DT940" s="128"/>
      <c r="DU940" s="128"/>
      <c r="DV940" s="128"/>
      <c r="DW940" s="128"/>
      <c r="DX940" s="128"/>
      <c r="DY940" s="128"/>
      <c r="DZ940" s="128"/>
      <c r="EA940" s="128"/>
      <c r="EB940" s="128"/>
    </row>
    <row r="941" spans="10:132">
      <c r="J941" s="128"/>
      <c r="K941" s="128"/>
      <c r="L941" s="128"/>
      <c r="M941" s="128"/>
      <c r="N941" s="128"/>
      <c r="O941" s="128"/>
      <c r="P941" s="128"/>
      <c r="Q941" s="128"/>
      <c r="R941" s="128"/>
      <c r="S941" s="128"/>
      <c r="T941" s="128"/>
      <c r="U941" s="128"/>
      <c r="V941" s="128"/>
      <c r="W941" s="128"/>
      <c r="X941" s="128"/>
      <c r="Y941" s="128"/>
      <c r="Z941" s="128"/>
      <c r="AA941" s="128"/>
      <c r="AB941" s="128"/>
      <c r="AC941" s="128"/>
      <c r="AD941" s="128"/>
      <c r="AE941" s="128"/>
      <c r="AF941" s="128"/>
      <c r="AG941" s="128"/>
      <c r="AH941" s="128"/>
      <c r="AI941" s="128"/>
      <c r="AJ941" s="128"/>
      <c r="AK941" s="128"/>
      <c r="AL941" s="128"/>
      <c r="AM941" s="128"/>
      <c r="AN941" s="128"/>
      <c r="AO941" s="128"/>
      <c r="AP941" s="128"/>
      <c r="AQ941" s="128"/>
      <c r="AR941" s="128"/>
      <c r="AS941" s="128"/>
      <c r="AT941" s="128"/>
      <c r="AU941" s="128"/>
      <c r="AV941" s="128"/>
      <c r="AW941" s="128"/>
      <c r="AX941" s="128"/>
      <c r="AY941" s="128"/>
      <c r="AZ941" s="128"/>
      <c r="BA941" s="128"/>
      <c r="BB941" s="128"/>
      <c r="BC941" s="128"/>
      <c r="BD941" s="128"/>
      <c r="BE941" s="128"/>
      <c r="BF941" s="128"/>
      <c r="BG941" s="128"/>
      <c r="BH941" s="128"/>
      <c r="BI941" s="128"/>
      <c r="BJ941" s="128"/>
      <c r="BK941" s="128"/>
      <c r="BL941" s="128"/>
      <c r="BM941" s="128"/>
      <c r="BN941" s="128"/>
      <c r="BO941" s="128"/>
      <c r="BP941" s="128"/>
      <c r="BQ941" s="128"/>
      <c r="BR941" s="128"/>
      <c r="BS941" s="128"/>
      <c r="BT941" s="128"/>
      <c r="BU941" s="128"/>
      <c r="BV941" s="128"/>
      <c r="BW941" s="128"/>
      <c r="BX941" s="128"/>
      <c r="BY941" s="128"/>
      <c r="BZ941" s="128"/>
      <c r="CA941" s="128"/>
      <c r="CB941" s="128"/>
      <c r="CC941" s="128"/>
      <c r="CD941" s="128"/>
      <c r="CE941" s="128"/>
      <c r="CF941" s="128"/>
      <c r="CG941" s="128"/>
      <c r="CH941" s="128"/>
      <c r="CI941" s="128"/>
      <c r="CJ941" s="128"/>
      <c r="CK941" s="128"/>
      <c r="CL941" s="128"/>
      <c r="CM941" s="128"/>
      <c r="CN941" s="128"/>
      <c r="CO941" s="128"/>
      <c r="CP941" s="128"/>
      <c r="CQ941" s="128"/>
      <c r="CR941" s="128"/>
      <c r="CS941" s="128"/>
      <c r="CT941" s="128"/>
      <c r="CU941" s="128"/>
      <c r="CV941" s="128"/>
      <c r="CW941" s="128"/>
      <c r="CX941" s="128"/>
      <c r="CY941" s="128"/>
      <c r="CZ941" s="128"/>
      <c r="DA941" s="128"/>
      <c r="DB941" s="128"/>
      <c r="DC941" s="128"/>
      <c r="DD941" s="128"/>
      <c r="DE941" s="128"/>
      <c r="DF941" s="128"/>
      <c r="DG941" s="128"/>
      <c r="DH941" s="128"/>
      <c r="DI941" s="128"/>
      <c r="DJ941" s="128"/>
      <c r="DK941" s="128"/>
      <c r="DL941" s="128"/>
      <c r="DM941" s="128"/>
      <c r="DN941" s="128"/>
      <c r="DO941" s="128"/>
      <c r="DP941" s="128"/>
      <c r="DQ941" s="128"/>
      <c r="DR941" s="128"/>
      <c r="DS941" s="128"/>
      <c r="DT941" s="128"/>
      <c r="DU941" s="128"/>
      <c r="DV941" s="128"/>
      <c r="DW941" s="128"/>
      <c r="DX941" s="128"/>
      <c r="DY941" s="128"/>
      <c r="DZ941" s="128"/>
      <c r="EA941" s="128"/>
      <c r="EB941" s="128"/>
    </row>
    <row r="942" spans="10:132">
      <c r="J942" s="128"/>
      <c r="K942" s="128"/>
      <c r="L942" s="128"/>
      <c r="M942" s="128"/>
      <c r="N942" s="128"/>
      <c r="O942" s="128"/>
      <c r="P942" s="128"/>
      <c r="Q942" s="128"/>
      <c r="R942" s="128"/>
      <c r="S942" s="128"/>
      <c r="T942" s="128"/>
      <c r="U942" s="128"/>
      <c r="V942" s="128"/>
      <c r="W942" s="128"/>
      <c r="X942" s="128"/>
      <c r="Y942" s="128"/>
      <c r="Z942" s="128"/>
      <c r="AA942" s="128"/>
      <c r="AB942" s="128"/>
      <c r="AC942" s="128"/>
      <c r="AD942" s="128"/>
      <c r="AE942" s="128"/>
      <c r="AF942" s="128"/>
      <c r="AG942" s="128"/>
      <c r="AH942" s="128"/>
      <c r="AI942" s="128"/>
      <c r="AJ942" s="128"/>
      <c r="AK942" s="128"/>
      <c r="AL942" s="128"/>
      <c r="AM942" s="128"/>
      <c r="AN942" s="128"/>
      <c r="AO942" s="128"/>
      <c r="AP942" s="128"/>
      <c r="AQ942" s="128"/>
      <c r="AR942" s="128"/>
      <c r="AS942" s="128"/>
      <c r="AT942" s="128"/>
      <c r="AU942" s="128"/>
      <c r="AV942" s="128"/>
      <c r="AW942" s="128"/>
      <c r="AX942" s="128"/>
      <c r="AY942" s="128"/>
      <c r="AZ942" s="128"/>
      <c r="BA942" s="128"/>
      <c r="BB942" s="128"/>
      <c r="BC942" s="128"/>
      <c r="BD942" s="128"/>
      <c r="BE942" s="128"/>
      <c r="BF942" s="128"/>
      <c r="BG942" s="128"/>
      <c r="BH942" s="128"/>
      <c r="BI942" s="128"/>
      <c r="BJ942" s="128"/>
      <c r="BK942" s="128"/>
      <c r="BL942" s="128"/>
      <c r="BM942" s="128"/>
      <c r="BN942" s="128"/>
      <c r="BO942" s="128"/>
      <c r="BP942" s="128"/>
      <c r="BQ942" s="128"/>
      <c r="BR942" s="128"/>
      <c r="BS942" s="128"/>
      <c r="BT942" s="128"/>
      <c r="BU942" s="128"/>
      <c r="BV942" s="128"/>
      <c r="BW942" s="128"/>
      <c r="BX942" s="128"/>
      <c r="BY942" s="128"/>
      <c r="BZ942" s="128"/>
      <c r="CA942" s="128"/>
      <c r="CB942" s="128"/>
      <c r="CC942" s="128"/>
      <c r="CD942" s="128"/>
      <c r="CE942" s="128"/>
      <c r="CF942" s="128"/>
      <c r="CG942" s="128"/>
      <c r="CH942" s="128"/>
      <c r="CI942" s="128"/>
      <c r="CJ942" s="128"/>
      <c r="CK942" s="128"/>
      <c r="CL942" s="128"/>
      <c r="CM942" s="128"/>
      <c r="CN942" s="128"/>
      <c r="CO942" s="128"/>
      <c r="CP942" s="128"/>
      <c r="CQ942" s="128"/>
      <c r="CR942" s="128"/>
      <c r="CS942" s="128"/>
      <c r="CT942" s="128"/>
      <c r="CU942" s="128"/>
      <c r="CV942" s="128"/>
      <c r="CW942" s="128"/>
      <c r="CX942" s="128"/>
      <c r="CY942" s="128"/>
      <c r="CZ942" s="128"/>
      <c r="DA942" s="128"/>
      <c r="DB942" s="128"/>
      <c r="DC942" s="128"/>
      <c r="DD942" s="128"/>
      <c r="DE942" s="128"/>
      <c r="DF942" s="128"/>
      <c r="DG942" s="128"/>
      <c r="DH942" s="128"/>
      <c r="DI942" s="128"/>
      <c r="DJ942" s="128"/>
      <c r="DK942" s="128"/>
      <c r="DL942" s="128"/>
      <c r="DM942" s="128"/>
      <c r="DN942" s="128"/>
      <c r="DO942" s="128"/>
      <c r="DP942" s="128"/>
      <c r="DQ942" s="128"/>
      <c r="DR942" s="128"/>
      <c r="DS942" s="128"/>
      <c r="DT942" s="128"/>
      <c r="DU942" s="128"/>
      <c r="DV942" s="128"/>
      <c r="DW942" s="128"/>
      <c r="DX942" s="128"/>
      <c r="DY942" s="128"/>
      <c r="DZ942" s="128"/>
      <c r="EA942" s="128"/>
      <c r="EB942" s="128"/>
    </row>
    <row r="943" spans="10:132">
      <c r="J943" s="128"/>
      <c r="K943" s="128"/>
      <c r="L943" s="128"/>
      <c r="M943" s="128"/>
      <c r="N943" s="128"/>
      <c r="O943" s="128"/>
      <c r="P943" s="128"/>
      <c r="Q943" s="128"/>
      <c r="R943" s="128"/>
      <c r="S943" s="128"/>
      <c r="T943" s="128"/>
      <c r="U943" s="128"/>
      <c r="V943" s="128"/>
      <c r="W943" s="128"/>
      <c r="X943" s="128"/>
      <c r="Y943" s="128"/>
      <c r="Z943" s="128"/>
      <c r="AA943" s="128"/>
      <c r="AB943" s="128"/>
      <c r="AC943" s="128"/>
      <c r="AD943" s="128"/>
      <c r="AE943" s="128"/>
      <c r="AF943" s="128"/>
      <c r="AG943" s="128"/>
      <c r="AH943" s="128"/>
      <c r="AI943" s="128"/>
      <c r="AJ943" s="128"/>
      <c r="AK943" s="128"/>
      <c r="AL943" s="128"/>
      <c r="AM943" s="128"/>
      <c r="AN943" s="128"/>
      <c r="AO943" s="128"/>
      <c r="AP943" s="128"/>
      <c r="AQ943" s="128"/>
      <c r="AR943" s="128"/>
      <c r="AS943" s="128"/>
      <c r="AT943" s="128"/>
      <c r="AU943" s="128"/>
      <c r="AV943" s="128"/>
      <c r="AW943" s="128"/>
      <c r="AX943" s="128"/>
      <c r="AY943" s="128"/>
      <c r="AZ943" s="128"/>
      <c r="BA943" s="128"/>
      <c r="BB943" s="128"/>
      <c r="BC943" s="128"/>
      <c r="BD943" s="128"/>
      <c r="BE943" s="128"/>
      <c r="BF943" s="128"/>
      <c r="BG943" s="128"/>
      <c r="BH943" s="128"/>
      <c r="BI943" s="128"/>
      <c r="BJ943" s="128"/>
      <c r="BK943" s="128"/>
      <c r="BL943" s="128"/>
      <c r="BM943" s="128"/>
      <c r="BN943" s="128"/>
      <c r="BO943" s="128"/>
      <c r="BP943" s="128"/>
      <c r="BQ943" s="128"/>
      <c r="BR943" s="128"/>
      <c r="BS943" s="128"/>
      <c r="BT943" s="128"/>
      <c r="BU943" s="128"/>
      <c r="BV943" s="128"/>
      <c r="BW943" s="128"/>
      <c r="BX943" s="128"/>
      <c r="BY943" s="128"/>
      <c r="BZ943" s="128"/>
      <c r="CA943" s="128"/>
      <c r="CB943" s="128"/>
      <c r="CC943" s="128"/>
      <c r="CD943" s="128"/>
      <c r="CE943" s="128"/>
      <c r="CF943" s="128"/>
      <c r="CG943" s="128"/>
      <c r="CH943" s="128"/>
      <c r="CI943" s="128"/>
      <c r="CJ943" s="128"/>
      <c r="CK943" s="128"/>
      <c r="CL943" s="128"/>
      <c r="CM943" s="128"/>
      <c r="CN943" s="128"/>
      <c r="CO943" s="128"/>
      <c r="CP943" s="128"/>
      <c r="CQ943" s="128"/>
      <c r="CR943" s="128"/>
      <c r="CS943" s="128"/>
      <c r="CT943" s="128"/>
      <c r="CU943" s="128"/>
      <c r="CV943" s="128"/>
      <c r="CW943" s="128"/>
      <c r="CX943" s="128"/>
      <c r="CY943" s="128"/>
      <c r="CZ943" s="128"/>
      <c r="DA943" s="128"/>
      <c r="DB943" s="128"/>
      <c r="DC943" s="128"/>
      <c r="DD943" s="128"/>
      <c r="DE943" s="128"/>
      <c r="DF943" s="128"/>
      <c r="DG943" s="128"/>
      <c r="DH943" s="128"/>
      <c r="DI943" s="128"/>
      <c r="DJ943" s="128"/>
      <c r="DK943" s="128"/>
      <c r="DL943" s="128"/>
      <c r="DM943" s="128"/>
      <c r="DN943" s="128"/>
      <c r="DO943" s="128"/>
      <c r="DP943" s="128"/>
      <c r="DQ943" s="128"/>
      <c r="DR943" s="128"/>
      <c r="DS943" s="128"/>
      <c r="DT943" s="128"/>
      <c r="DU943" s="128"/>
      <c r="DV943" s="128"/>
      <c r="DW943" s="128"/>
      <c r="DX943" s="128"/>
      <c r="DY943" s="128"/>
      <c r="DZ943" s="128"/>
      <c r="EA943" s="128"/>
      <c r="EB943" s="128"/>
    </row>
    <row r="944" spans="10:132">
      <c r="J944" s="128"/>
      <c r="K944" s="128"/>
      <c r="L944" s="128"/>
      <c r="M944" s="128"/>
      <c r="N944" s="128"/>
      <c r="O944" s="128"/>
      <c r="P944" s="128"/>
      <c r="Q944" s="128"/>
      <c r="R944" s="128"/>
      <c r="S944" s="128"/>
      <c r="T944" s="128"/>
      <c r="U944" s="128"/>
      <c r="V944" s="128"/>
      <c r="W944" s="128"/>
      <c r="X944" s="128"/>
      <c r="Y944" s="128"/>
      <c r="Z944" s="128"/>
      <c r="AA944" s="128"/>
      <c r="AB944" s="128"/>
      <c r="AC944" s="128"/>
      <c r="AD944" s="128"/>
      <c r="AE944" s="128"/>
      <c r="AF944" s="128"/>
      <c r="AG944" s="128"/>
      <c r="AH944" s="128"/>
      <c r="AI944" s="128"/>
      <c r="AJ944" s="128"/>
      <c r="AK944" s="128"/>
      <c r="AL944" s="128"/>
      <c r="AM944" s="128"/>
      <c r="AN944" s="128"/>
      <c r="AO944" s="128"/>
      <c r="AP944" s="128"/>
      <c r="AQ944" s="128"/>
      <c r="AR944" s="128"/>
      <c r="AS944" s="128"/>
      <c r="AT944" s="128"/>
      <c r="AU944" s="128"/>
      <c r="AV944" s="128"/>
      <c r="AW944" s="128"/>
      <c r="AX944" s="128"/>
      <c r="AY944" s="128"/>
      <c r="AZ944" s="128"/>
      <c r="BA944" s="128"/>
      <c r="BB944" s="128"/>
      <c r="BC944" s="128"/>
      <c r="BD944" s="128"/>
      <c r="BE944" s="128"/>
      <c r="BF944" s="128"/>
      <c r="BG944" s="128"/>
      <c r="BH944" s="128"/>
      <c r="BI944" s="128"/>
      <c r="BJ944" s="128"/>
      <c r="BK944" s="128"/>
      <c r="BL944" s="128"/>
      <c r="BM944" s="128"/>
      <c r="BN944" s="128"/>
      <c r="BO944" s="128"/>
      <c r="BP944" s="128"/>
      <c r="BQ944" s="128"/>
      <c r="BR944" s="128"/>
      <c r="BS944" s="128"/>
      <c r="BT944" s="128"/>
      <c r="BU944" s="128"/>
      <c r="BV944" s="128"/>
      <c r="BW944" s="128"/>
      <c r="BX944" s="128"/>
      <c r="BY944" s="128"/>
      <c r="BZ944" s="128"/>
      <c r="CA944" s="128"/>
      <c r="CB944" s="128"/>
      <c r="CC944" s="128"/>
      <c r="CD944" s="128"/>
      <c r="CE944" s="128"/>
      <c r="CF944" s="128"/>
      <c r="CG944" s="128"/>
      <c r="CH944" s="128"/>
      <c r="CI944" s="128"/>
      <c r="CJ944" s="128"/>
      <c r="CK944" s="128"/>
      <c r="CL944" s="128"/>
      <c r="CM944" s="128"/>
      <c r="CN944" s="128"/>
      <c r="CO944" s="128"/>
      <c r="CP944" s="128"/>
      <c r="CQ944" s="128"/>
      <c r="CR944" s="128"/>
      <c r="CS944" s="128"/>
      <c r="CT944" s="128"/>
      <c r="CU944" s="128"/>
      <c r="CV944" s="128"/>
      <c r="CW944" s="128"/>
      <c r="CX944" s="128"/>
      <c r="CY944" s="128"/>
      <c r="CZ944" s="128"/>
      <c r="DA944" s="128"/>
      <c r="DB944" s="128"/>
      <c r="DC944" s="128"/>
      <c r="DD944" s="128"/>
      <c r="DE944" s="128"/>
      <c r="DF944" s="128"/>
      <c r="DG944" s="128"/>
      <c r="DH944" s="128"/>
      <c r="DI944" s="128"/>
      <c r="DJ944" s="128"/>
      <c r="DK944" s="128"/>
      <c r="DL944" s="128"/>
      <c r="DM944" s="128"/>
      <c r="DN944" s="128"/>
      <c r="DO944" s="128"/>
      <c r="DP944" s="128"/>
      <c r="DQ944" s="128"/>
      <c r="DR944" s="128"/>
      <c r="DS944" s="128"/>
      <c r="DT944" s="128"/>
      <c r="DU944" s="128"/>
      <c r="DV944" s="128"/>
      <c r="DW944" s="128"/>
      <c r="DX944" s="128"/>
      <c r="DY944" s="128"/>
      <c r="DZ944" s="128"/>
      <c r="EA944" s="128"/>
      <c r="EB944" s="128"/>
    </row>
    <row r="945" spans="10:132">
      <c r="J945" s="128"/>
      <c r="K945" s="128"/>
      <c r="L945" s="128"/>
      <c r="M945" s="128"/>
      <c r="N945" s="128"/>
      <c r="O945" s="128"/>
      <c r="P945" s="128"/>
      <c r="Q945" s="128"/>
      <c r="R945" s="128"/>
      <c r="S945" s="128"/>
      <c r="T945" s="128"/>
      <c r="U945" s="128"/>
      <c r="V945" s="128"/>
      <c r="W945" s="128"/>
      <c r="X945" s="128"/>
      <c r="Y945" s="128"/>
      <c r="Z945" s="128"/>
      <c r="AA945" s="128"/>
      <c r="AB945" s="128"/>
      <c r="AC945" s="128"/>
      <c r="AD945" s="128"/>
      <c r="AE945" s="128"/>
      <c r="AF945" s="128"/>
      <c r="AG945" s="128"/>
      <c r="AH945" s="128"/>
      <c r="AI945" s="128"/>
      <c r="AJ945" s="128"/>
      <c r="AK945" s="128"/>
      <c r="AL945" s="128"/>
      <c r="AM945" s="128"/>
      <c r="AN945" s="128"/>
      <c r="AO945" s="128"/>
      <c r="AP945" s="128"/>
      <c r="AQ945" s="128"/>
      <c r="AR945" s="128"/>
      <c r="AS945" s="128"/>
      <c r="AT945" s="128"/>
      <c r="AU945" s="128"/>
      <c r="AV945" s="128"/>
      <c r="AW945" s="128"/>
      <c r="AX945" s="128"/>
      <c r="AY945" s="128"/>
      <c r="AZ945" s="128"/>
      <c r="BA945" s="128"/>
      <c r="BB945" s="128"/>
      <c r="BC945" s="128"/>
      <c r="BD945" s="128"/>
      <c r="BE945" s="128"/>
      <c r="BF945" s="128"/>
      <c r="BG945" s="128"/>
      <c r="BH945" s="128"/>
      <c r="BI945" s="128"/>
      <c r="BJ945" s="128"/>
      <c r="BK945" s="128"/>
      <c r="BL945" s="128"/>
      <c r="BM945" s="128"/>
      <c r="BN945" s="128"/>
      <c r="BO945" s="128"/>
      <c r="BP945" s="128"/>
      <c r="BQ945" s="128"/>
      <c r="BR945" s="128"/>
      <c r="BS945" s="128"/>
      <c r="BT945" s="128"/>
      <c r="BU945" s="128"/>
      <c r="BV945" s="128"/>
      <c r="BW945" s="128"/>
      <c r="BX945" s="128"/>
      <c r="BY945" s="128"/>
      <c r="BZ945" s="128"/>
      <c r="CA945" s="128"/>
      <c r="CB945" s="128"/>
      <c r="CC945" s="128"/>
      <c r="CD945" s="128"/>
      <c r="CE945" s="128"/>
      <c r="CF945" s="128"/>
      <c r="CG945" s="128"/>
      <c r="CH945" s="128"/>
      <c r="CI945" s="128"/>
      <c r="CJ945" s="128"/>
      <c r="CK945" s="128"/>
      <c r="CL945" s="128"/>
      <c r="CM945" s="128"/>
      <c r="CN945" s="128"/>
      <c r="CO945" s="128"/>
      <c r="CP945" s="128"/>
      <c r="CQ945" s="128"/>
      <c r="CR945" s="128"/>
      <c r="CS945" s="128"/>
      <c r="CT945" s="128"/>
      <c r="CU945" s="128"/>
      <c r="CV945" s="128"/>
      <c r="CW945" s="128"/>
      <c r="CX945" s="128"/>
      <c r="CY945" s="128"/>
      <c r="CZ945" s="128"/>
      <c r="DA945" s="128"/>
      <c r="DB945" s="128"/>
      <c r="DC945" s="128"/>
      <c r="DD945" s="128"/>
      <c r="DE945" s="128"/>
      <c r="DF945" s="128"/>
      <c r="DG945" s="128"/>
      <c r="DH945" s="128"/>
      <c r="DI945" s="128"/>
      <c r="DJ945" s="128"/>
      <c r="DK945" s="128"/>
      <c r="DL945" s="128"/>
      <c r="DM945" s="128"/>
      <c r="DN945" s="128"/>
      <c r="DO945" s="128"/>
      <c r="DP945" s="128"/>
      <c r="DQ945" s="128"/>
      <c r="DR945" s="128"/>
      <c r="DS945" s="128"/>
      <c r="DT945" s="128"/>
      <c r="DU945" s="128"/>
      <c r="DV945" s="128"/>
      <c r="DW945" s="128"/>
      <c r="DX945" s="128"/>
      <c r="DY945" s="128"/>
      <c r="DZ945" s="128"/>
      <c r="EA945" s="128"/>
      <c r="EB945" s="128"/>
    </row>
    <row r="946" spans="10:132">
      <c r="J946" s="128"/>
      <c r="K946" s="128"/>
      <c r="L946" s="128"/>
      <c r="M946" s="128"/>
      <c r="N946" s="128"/>
      <c r="O946" s="128"/>
      <c r="P946" s="128"/>
      <c r="Q946" s="128"/>
      <c r="R946" s="128"/>
      <c r="S946" s="128"/>
      <c r="T946" s="128"/>
      <c r="U946" s="128"/>
      <c r="V946" s="128"/>
      <c r="W946" s="128"/>
      <c r="X946" s="128"/>
      <c r="Y946" s="128"/>
      <c r="Z946" s="128"/>
      <c r="AA946" s="128"/>
      <c r="AB946" s="128"/>
      <c r="AC946" s="128"/>
      <c r="AD946" s="128"/>
      <c r="AE946" s="128"/>
      <c r="AF946" s="128"/>
      <c r="AG946" s="128"/>
      <c r="AH946" s="128"/>
      <c r="AI946" s="128"/>
      <c r="AJ946" s="128"/>
      <c r="AK946" s="128"/>
      <c r="AL946" s="128"/>
      <c r="AM946" s="128"/>
      <c r="AN946" s="128"/>
      <c r="AO946" s="128"/>
      <c r="AP946" s="128"/>
      <c r="AQ946" s="128"/>
      <c r="AR946" s="128"/>
      <c r="AS946" s="128"/>
      <c r="AT946" s="128"/>
      <c r="AU946" s="128"/>
      <c r="AV946" s="128"/>
      <c r="AW946" s="128"/>
      <c r="AX946" s="128"/>
      <c r="AY946" s="128"/>
      <c r="AZ946" s="128"/>
      <c r="BA946" s="128"/>
      <c r="BB946" s="128"/>
      <c r="BC946" s="128"/>
      <c r="BD946" s="128"/>
      <c r="BE946" s="128"/>
      <c r="BF946" s="128"/>
      <c r="BG946" s="128"/>
      <c r="BH946" s="128"/>
      <c r="BI946" s="128"/>
      <c r="BJ946" s="128"/>
      <c r="BK946" s="128"/>
      <c r="BL946" s="128"/>
      <c r="BM946" s="128"/>
      <c r="BN946" s="128"/>
      <c r="BO946" s="128"/>
      <c r="BP946" s="128"/>
      <c r="BQ946" s="128"/>
      <c r="BR946" s="128"/>
      <c r="BS946" s="128"/>
      <c r="BT946" s="128"/>
      <c r="BU946" s="128"/>
      <c r="BV946" s="128"/>
      <c r="BW946" s="128"/>
      <c r="BX946" s="128"/>
      <c r="BY946" s="128"/>
      <c r="BZ946" s="128"/>
      <c r="CA946" s="128"/>
      <c r="CB946" s="128"/>
      <c r="CC946" s="128"/>
      <c r="CD946" s="128"/>
      <c r="CE946" s="128"/>
      <c r="CF946" s="128"/>
      <c r="CG946" s="128"/>
      <c r="CH946" s="128"/>
      <c r="CI946" s="128"/>
      <c r="CJ946" s="128"/>
      <c r="CK946" s="128"/>
      <c r="CL946" s="128"/>
      <c r="CM946" s="128"/>
      <c r="CN946" s="128"/>
      <c r="CO946" s="128"/>
      <c r="CP946" s="128"/>
      <c r="CQ946" s="128"/>
      <c r="CR946" s="128"/>
      <c r="CS946" s="128"/>
      <c r="CT946" s="128"/>
      <c r="CU946" s="128"/>
      <c r="CV946" s="128"/>
      <c r="CW946" s="128"/>
      <c r="CX946" s="128"/>
      <c r="CY946" s="128"/>
      <c r="CZ946" s="128"/>
      <c r="DA946" s="128"/>
      <c r="DB946" s="128"/>
      <c r="DC946" s="128"/>
      <c r="DD946" s="128"/>
      <c r="DE946" s="128"/>
      <c r="DF946" s="128"/>
      <c r="DG946" s="128"/>
      <c r="DH946" s="128"/>
      <c r="DI946" s="128"/>
      <c r="DJ946" s="128"/>
      <c r="DK946" s="128"/>
      <c r="DL946" s="128"/>
      <c r="DM946" s="128"/>
      <c r="DN946" s="128"/>
      <c r="DO946" s="128"/>
      <c r="DP946" s="128"/>
      <c r="DQ946" s="128"/>
      <c r="DR946" s="128"/>
      <c r="DS946" s="128"/>
      <c r="DT946" s="128"/>
      <c r="DU946" s="128"/>
      <c r="DV946" s="128"/>
      <c r="DW946" s="128"/>
      <c r="DX946" s="128"/>
      <c r="DY946" s="128"/>
      <c r="DZ946" s="128"/>
      <c r="EA946" s="128"/>
      <c r="EB946" s="128"/>
    </row>
    <row r="947" spans="10:132">
      <c r="J947" s="128"/>
      <c r="K947" s="128"/>
      <c r="L947" s="128"/>
      <c r="M947" s="128"/>
      <c r="N947" s="128"/>
      <c r="O947" s="128"/>
      <c r="P947" s="128"/>
      <c r="Q947" s="128"/>
      <c r="R947" s="128"/>
      <c r="S947" s="128"/>
      <c r="T947" s="128"/>
      <c r="U947" s="128"/>
      <c r="V947" s="128"/>
      <c r="W947" s="128"/>
      <c r="X947" s="128"/>
      <c r="Y947" s="128"/>
      <c r="Z947" s="128"/>
      <c r="AA947" s="128"/>
      <c r="AB947" s="128"/>
      <c r="AC947" s="128"/>
      <c r="AD947" s="128"/>
      <c r="AE947" s="128"/>
      <c r="AF947" s="128"/>
      <c r="AG947" s="128"/>
      <c r="AH947" s="128"/>
      <c r="AI947" s="128"/>
      <c r="AJ947" s="128"/>
      <c r="AK947" s="128"/>
      <c r="AL947" s="128"/>
      <c r="AM947" s="128"/>
      <c r="AN947" s="128"/>
      <c r="AO947" s="128"/>
      <c r="AP947" s="128"/>
      <c r="AQ947" s="128"/>
      <c r="AR947" s="128"/>
      <c r="AS947" s="128"/>
      <c r="AT947" s="128"/>
      <c r="AU947" s="128"/>
      <c r="AV947" s="128"/>
      <c r="AW947" s="128"/>
      <c r="AX947" s="128"/>
      <c r="AY947" s="128"/>
      <c r="AZ947" s="128"/>
      <c r="BA947" s="128"/>
      <c r="BB947" s="128"/>
      <c r="BC947" s="128"/>
      <c r="BD947" s="128"/>
      <c r="BE947" s="128"/>
      <c r="BF947" s="128"/>
      <c r="BG947" s="128"/>
      <c r="BH947" s="128"/>
      <c r="BI947" s="128"/>
      <c r="BJ947" s="128"/>
      <c r="BK947" s="128"/>
      <c r="BL947" s="128"/>
      <c r="BM947" s="128"/>
      <c r="BN947" s="128"/>
      <c r="BO947" s="128"/>
      <c r="BP947" s="128"/>
      <c r="BQ947" s="128"/>
      <c r="BR947" s="128"/>
      <c r="BS947" s="128"/>
      <c r="BT947" s="128"/>
      <c r="BU947" s="128"/>
      <c r="BV947" s="128"/>
      <c r="BW947" s="128"/>
      <c r="BX947" s="128"/>
      <c r="BY947" s="128"/>
      <c r="BZ947" s="128"/>
      <c r="CA947" s="128"/>
      <c r="CB947" s="128"/>
      <c r="CC947" s="128"/>
      <c r="CD947" s="128"/>
      <c r="CE947" s="128"/>
      <c r="CF947" s="128"/>
      <c r="CG947" s="128"/>
      <c r="CH947" s="128"/>
      <c r="CI947" s="128"/>
      <c r="CJ947" s="128"/>
      <c r="CK947" s="128"/>
      <c r="CL947" s="128"/>
      <c r="CM947" s="128"/>
      <c r="CN947" s="128"/>
      <c r="CO947" s="128"/>
      <c r="CP947" s="128"/>
      <c r="CQ947" s="128"/>
      <c r="CR947" s="128"/>
      <c r="CS947" s="128"/>
      <c r="CT947" s="128"/>
      <c r="CU947" s="128"/>
      <c r="CV947" s="128"/>
      <c r="CW947" s="128"/>
      <c r="CX947" s="128"/>
      <c r="CY947" s="128"/>
      <c r="CZ947" s="128"/>
      <c r="DA947" s="128"/>
      <c r="DB947" s="128"/>
      <c r="DC947" s="128"/>
      <c r="DD947" s="128"/>
      <c r="DE947" s="128"/>
      <c r="DF947" s="128"/>
      <c r="DG947" s="128"/>
      <c r="DH947" s="128"/>
      <c r="DI947" s="128"/>
      <c r="DJ947" s="128"/>
      <c r="DK947" s="128"/>
      <c r="DL947" s="128"/>
      <c r="DM947" s="128"/>
      <c r="DN947" s="128"/>
      <c r="DO947" s="128"/>
      <c r="DP947" s="128"/>
      <c r="DQ947" s="128"/>
      <c r="DR947" s="128"/>
      <c r="DS947" s="128"/>
      <c r="DT947" s="128"/>
      <c r="DU947" s="128"/>
      <c r="DV947" s="128"/>
      <c r="DW947" s="128"/>
      <c r="DX947" s="128"/>
      <c r="DY947" s="128"/>
      <c r="DZ947" s="128"/>
      <c r="EA947" s="128"/>
      <c r="EB947" s="128"/>
    </row>
    <row r="948" spans="10:132">
      <c r="J948" s="128"/>
      <c r="K948" s="128"/>
      <c r="L948" s="128"/>
      <c r="M948" s="128"/>
      <c r="N948" s="128"/>
      <c r="O948" s="128"/>
      <c r="P948" s="128"/>
      <c r="Q948" s="128"/>
      <c r="R948" s="128"/>
      <c r="S948" s="128"/>
      <c r="T948" s="128"/>
      <c r="U948" s="128"/>
      <c r="V948" s="128"/>
      <c r="W948" s="128"/>
      <c r="X948" s="128"/>
      <c r="Y948" s="128"/>
      <c r="Z948" s="128"/>
      <c r="AA948" s="128"/>
      <c r="AB948" s="128"/>
      <c r="AC948" s="128"/>
      <c r="AD948" s="128"/>
      <c r="AE948" s="128"/>
      <c r="AF948" s="128"/>
      <c r="AG948" s="128"/>
      <c r="AH948" s="128"/>
      <c r="AI948" s="128"/>
      <c r="AJ948" s="128"/>
      <c r="AK948" s="128"/>
      <c r="AL948" s="128"/>
      <c r="AM948" s="128"/>
      <c r="AN948" s="128"/>
      <c r="AO948" s="128"/>
      <c r="AP948" s="128"/>
      <c r="AQ948" s="128"/>
      <c r="AR948" s="128"/>
      <c r="AS948" s="128"/>
      <c r="AT948" s="128"/>
      <c r="AU948" s="128"/>
      <c r="AV948" s="128"/>
      <c r="AW948" s="128"/>
      <c r="AX948" s="128"/>
      <c r="AY948" s="128"/>
      <c r="AZ948" s="128"/>
      <c r="BA948" s="128"/>
      <c r="BB948" s="128"/>
      <c r="BC948" s="128"/>
      <c r="BD948" s="128"/>
      <c r="BE948" s="128"/>
      <c r="BF948" s="128"/>
      <c r="BG948" s="128"/>
      <c r="BH948" s="128"/>
      <c r="BI948" s="128"/>
      <c r="BJ948" s="128"/>
      <c r="BK948" s="128"/>
      <c r="BL948" s="128"/>
      <c r="BM948" s="128"/>
      <c r="BN948" s="128"/>
      <c r="BO948" s="128"/>
      <c r="BP948" s="128"/>
      <c r="BQ948" s="128"/>
      <c r="BR948" s="128"/>
      <c r="BS948" s="128"/>
      <c r="BT948" s="128"/>
      <c r="BU948" s="128"/>
      <c r="BV948" s="128"/>
      <c r="BW948" s="128"/>
      <c r="BX948" s="128"/>
      <c r="BY948" s="128"/>
      <c r="BZ948" s="128"/>
      <c r="CA948" s="128"/>
      <c r="CB948" s="128"/>
      <c r="CC948" s="128"/>
      <c r="CD948" s="128"/>
      <c r="CE948" s="128"/>
      <c r="CF948" s="128"/>
      <c r="CG948" s="128"/>
      <c r="CH948" s="128"/>
      <c r="CI948" s="128"/>
      <c r="CJ948" s="128"/>
      <c r="CK948" s="128"/>
      <c r="CL948" s="128"/>
      <c r="CM948" s="128"/>
      <c r="CN948" s="128"/>
      <c r="CO948" s="128"/>
      <c r="CP948" s="128"/>
      <c r="CQ948" s="128"/>
      <c r="CR948" s="128"/>
      <c r="CS948" s="128"/>
      <c r="CT948" s="128"/>
      <c r="CU948" s="128"/>
      <c r="CV948" s="128"/>
      <c r="CW948" s="128"/>
      <c r="CX948" s="128"/>
      <c r="CY948" s="128"/>
      <c r="CZ948" s="128"/>
      <c r="DA948" s="128"/>
      <c r="DB948" s="128"/>
      <c r="DC948" s="128"/>
      <c r="DD948" s="128"/>
      <c r="DE948" s="128"/>
      <c r="DF948" s="128"/>
      <c r="DG948" s="128"/>
      <c r="DH948" s="128"/>
      <c r="DI948" s="128"/>
      <c r="DJ948" s="128"/>
      <c r="DK948" s="128"/>
      <c r="DL948" s="128"/>
      <c r="DM948" s="128"/>
      <c r="DN948" s="128"/>
      <c r="DO948" s="128"/>
      <c r="DP948" s="128"/>
      <c r="DQ948" s="128"/>
      <c r="DR948" s="128"/>
      <c r="DS948" s="128"/>
      <c r="DT948" s="128"/>
      <c r="DU948" s="128"/>
      <c r="DV948" s="128"/>
      <c r="DW948" s="128"/>
      <c r="DX948" s="128"/>
      <c r="DY948" s="128"/>
      <c r="DZ948" s="128"/>
      <c r="EA948" s="128"/>
      <c r="EB948" s="128"/>
    </row>
    <row r="949" spans="10:132">
      <c r="J949" s="128"/>
      <c r="K949" s="128"/>
      <c r="L949" s="128"/>
      <c r="M949" s="128"/>
      <c r="N949" s="128"/>
      <c r="O949" s="128"/>
      <c r="P949" s="128"/>
      <c r="Q949" s="128"/>
      <c r="R949" s="128"/>
      <c r="S949" s="128"/>
      <c r="T949" s="128"/>
      <c r="U949" s="128"/>
      <c r="V949" s="128"/>
      <c r="W949" s="128"/>
      <c r="X949" s="128"/>
      <c r="Y949" s="128"/>
      <c r="Z949" s="128"/>
      <c r="AA949" s="128"/>
      <c r="AB949" s="128"/>
      <c r="AC949" s="128"/>
      <c r="AD949" s="128"/>
      <c r="AE949" s="128"/>
      <c r="AF949" s="128"/>
      <c r="AG949" s="128"/>
      <c r="AH949" s="128"/>
      <c r="AI949" s="128"/>
      <c r="AJ949" s="128"/>
      <c r="AK949" s="128"/>
      <c r="AL949" s="128"/>
      <c r="AM949" s="128"/>
      <c r="AN949" s="128"/>
      <c r="AO949" s="128"/>
      <c r="AP949" s="128"/>
      <c r="AQ949" s="128"/>
      <c r="AR949" s="128"/>
      <c r="AS949" s="128"/>
      <c r="AT949" s="128"/>
      <c r="AU949" s="128"/>
      <c r="AV949" s="128"/>
      <c r="AW949" s="128"/>
      <c r="AX949" s="128"/>
      <c r="AY949" s="128"/>
      <c r="AZ949" s="128"/>
      <c r="BA949" s="128"/>
      <c r="BB949" s="128"/>
      <c r="BC949" s="128"/>
      <c r="BD949" s="128"/>
      <c r="BE949" s="128"/>
      <c r="BF949" s="128"/>
      <c r="BG949" s="128"/>
      <c r="BH949" s="128"/>
      <c r="BI949" s="128"/>
      <c r="BJ949" s="128"/>
      <c r="BK949" s="128"/>
      <c r="BL949" s="128"/>
      <c r="BM949" s="128"/>
      <c r="BN949" s="128"/>
      <c r="BO949" s="128"/>
      <c r="BP949" s="128"/>
      <c r="BQ949" s="128"/>
      <c r="BR949" s="128"/>
      <c r="BS949" s="128"/>
      <c r="BT949" s="128"/>
      <c r="BU949" s="128"/>
      <c r="BV949" s="128"/>
      <c r="BW949" s="128"/>
      <c r="BX949" s="128"/>
      <c r="BY949" s="128"/>
      <c r="BZ949" s="128"/>
      <c r="CA949" s="128"/>
      <c r="CB949" s="128"/>
      <c r="CC949" s="128"/>
      <c r="CD949" s="128"/>
      <c r="CE949" s="128"/>
      <c r="CF949" s="128"/>
      <c r="CG949" s="128"/>
      <c r="CH949" s="128"/>
      <c r="CI949" s="128"/>
      <c r="CJ949" s="128"/>
      <c r="CK949" s="128"/>
      <c r="CL949" s="128"/>
      <c r="CM949" s="128"/>
      <c r="CN949" s="128"/>
      <c r="CO949" s="128"/>
      <c r="CP949" s="128"/>
      <c r="CQ949" s="128"/>
      <c r="CR949" s="128"/>
      <c r="CS949" s="128"/>
      <c r="CT949" s="128"/>
      <c r="CU949" s="128"/>
      <c r="CV949" s="128"/>
      <c r="CW949" s="128"/>
      <c r="CX949" s="128"/>
      <c r="CY949" s="128"/>
      <c r="CZ949" s="128"/>
      <c r="DA949" s="128"/>
      <c r="DB949" s="128"/>
      <c r="DC949" s="128"/>
      <c r="DD949" s="128"/>
      <c r="DE949" s="128"/>
      <c r="DF949" s="128"/>
      <c r="DG949" s="128"/>
      <c r="DH949" s="128"/>
      <c r="DI949" s="128"/>
      <c r="DJ949" s="128"/>
      <c r="DK949" s="128"/>
      <c r="DL949" s="128"/>
      <c r="DM949" s="128"/>
      <c r="DN949" s="128"/>
      <c r="DO949" s="128"/>
      <c r="DP949" s="128"/>
      <c r="DQ949" s="128"/>
      <c r="DR949" s="128"/>
      <c r="DS949" s="128"/>
      <c r="DT949" s="128"/>
      <c r="DU949" s="128"/>
      <c r="DV949" s="128"/>
      <c r="DW949" s="128"/>
      <c r="DX949" s="128"/>
      <c r="DY949" s="128"/>
      <c r="DZ949" s="128"/>
      <c r="EA949" s="128"/>
      <c r="EB949" s="128"/>
    </row>
    <row r="950" spans="10:132">
      <c r="J950" s="128"/>
      <c r="K950" s="128"/>
      <c r="L950" s="128"/>
      <c r="M950" s="128"/>
      <c r="N950" s="128"/>
      <c r="O950" s="128"/>
      <c r="P950" s="128"/>
      <c r="Q950" s="128"/>
      <c r="R950" s="128"/>
      <c r="S950" s="128"/>
      <c r="T950" s="128"/>
      <c r="U950" s="128"/>
      <c r="V950" s="128"/>
      <c r="W950" s="128"/>
      <c r="X950" s="128"/>
      <c r="Y950" s="128"/>
      <c r="Z950" s="128"/>
      <c r="AA950" s="128"/>
      <c r="AB950" s="128"/>
      <c r="AC950" s="128"/>
      <c r="AD950" s="128"/>
      <c r="AE950" s="128"/>
      <c r="AF950" s="128"/>
      <c r="AG950" s="128"/>
      <c r="AH950" s="128"/>
      <c r="AI950" s="128"/>
      <c r="AJ950" s="128"/>
      <c r="AK950" s="128"/>
      <c r="AL950" s="128"/>
      <c r="AM950" s="128"/>
      <c r="AN950" s="128"/>
      <c r="AO950" s="128"/>
      <c r="AP950" s="128"/>
      <c r="AQ950" s="128"/>
      <c r="AR950" s="128"/>
      <c r="AS950" s="128"/>
      <c r="AT950" s="128"/>
      <c r="AU950" s="128"/>
      <c r="AV950" s="128"/>
      <c r="AW950" s="128"/>
      <c r="AX950" s="128"/>
      <c r="AY950" s="128"/>
      <c r="AZ950" s="128"/>
      <c r="BA950" s="128"/>
      <c r="BB950" s="128"/>
      <c r="BC950" s="128"/>
      <c r="BD950" s="128"/>
      <c r="BE950" s="128"/>
      <c r="BF950" s="128"/>
      <c r="BG950" s="128"/>
      <c r="BH950" s="128"/>
      <c r="BI950" s="128"/>
      <c r="BJ950" s="128"/>
      <c r="BK950" s="128"/>
      <c r="BL950" s="128"/>
      <c r="BM950" s="128"/>
      <c r="BN950" s="128"/>
      <c r="BO950" s="128"/>
      <c r="BP950" s="128"/>
      <c r="BQ950" s="128"/>
      <c r="BR950" s="128"/>
      <c r="BS950" s="128"/>
      <c r="BT950" s="128"/>
      <c r="BU950" s="128"/>
      <c r="BV950" s="128"/>
      <c r="BW950" s="128"/>
      <c r="BX950" s="128"/>
      <c r="BY950" s="128"/>
      <c r="BZ950" s="128"/>
      <c r="CA950" s="128"/>
      <c r="CB950" s="128"/>
      <c r="CC950" s="128"/>
      <c r="CD950" s="128"/>
      <c r="CE950" s="128"/>
      <c r="CF950" s="128"/>
      <c r="CG950" s="128"/>
      <c r="CH950" s="128"/>
      <c r="CI950" s="128"/>
      <c r="CJ950" s="128"/>
      <c r="CK950" s="128"/>
      <c r="CL950" s="128"/>
      <c r="CM950" s="128"/>
      <c r="CN950" s="128"/>
      <c r="CO950" s="128"/>
      <c r="CP950" s="128"/>
      <c r="CQ950" s="128"/>
      <c r="CR950" s="128"/>
      <c r="CS950" s="128"/>
      <c r="CT950" s="128"/>
      <c r="CU950" s="128"/>
      <c r="CV950" s="128"/>
      <c r="CW950" s="128"/>
      <c r="CX950" s="128"/>
      <c r="CY950" s="128"/>
      <c r="CZ950" s="128"/>
      <c r="DA950" s="128"/>
      <c r="DB950" s="128"/>
      <c r="DC950" s="128"/>
      <c r="DD950" s="128"/>
      <c r="DE950" s="128"/>
      <c r="DF950" s="128"/>
      <c r="DG950" s="128"/>
      <c r="DH950" s="128"/>
      <c r="DI950" s="128"/>
      <c r="DJ950" s="128"/>
      <c r="DK950" s="128"/>
      <c r="DL950" s="128"/>
      <c r="DM950" s="128"/>
      <c r="DN950" s="128"/>
      <c r="DO950" s="128"/>
      <c r="DP950" s="128"/>
      <c r="DQ950" s="128"/>
      <c r="DR950" s="128"/>
      <c r="DS950" s="128"/>
      <c r="DT950" s="128"/>
      <c r="DU950" s="128"/>
      <c r="DV950" s="128"/>
      <c r="DW950" s="128"/>
      <c r="DX950" s="128"/>
      <c r="DY950" s="128"/>
      <c r="DZ950" s="128"/>
      <c r="EA950" s="128"/>
      <c r="EB950" s="128"/>
    </row>
    <row r="951" spans="10:132">
      <c r="J951" s="128"/>
      <c r="K951" s="128"/>
      <c r="L951" s="128"/>
      <c r="M951" s="128"/>
      <c r="N951" s="128"/>
      <c r="O951" s="128"/>
      <c r="P951" s="128"/>
      <c r="Q951" s="128"/>
      <c r="R951" s="128"/>
      <c r="S951" s="128"/>
      <c r="T951" s="128"/>
      <c r="U951" s="128"/>
      <c r="V951" s="128"/>
      <c r="W951" s="128"/>
      <c r="X951" s="128"/>
      <c r="Y951" s="128"/>
      <c r="Z951" s="128"/>
      <c r="AA951" s="128"/>
      <c r="AB951" s="128"/>
      <c r="AC951" s="128"/>
      <c r="AD951" s="128"/>
      <c r="AE951" s="128"/>
      <c r="AF951" s="128"/>
      <c r="AG951" s="128"/>
      <c r="AH951" s="128"/>
      <c r="AI951" s="128"/>
      <c r="AJ951" s="128"/>
      <c r="AK951" s="128"/>
      <c r="AL951" s="128"/>
      <c r="AM951" s="128"/>
      <c r="AN951" s="128"/>
      <c r="AO951" s="128"/>
      <c r="AP951" s="128"/>
      <c r="AQ951" s="128"/>
      <c r="AR951" s="128"/>
      <c r="AS951" s="128"/>
      <c r="AT951" s="128"/>
      <c r="AU951" s="128"/>
      <c r="AV951" s="128"/>
      <c r="AW951" s="128"/>
      <c r="AX951" s="128"/>
      <c r="AY951" s="128"/>
      <c r="AZ951" s="128"/>
      <c r="BA951" s="128"/>
      <c r="BB951" s="128"/>
      <c r="BC951" s="128"/>
      <c r="BD951" s="128"/>
      <c r="BE951" s="128"/>
      <c r="BF951" s="128"/>
      <c r="BG951" s="128"/>
      <c r="BH951" s="128"/>
      <c r="BI951" s="128"/>
      <c r="BJ951" s="128"/>
      <c r="BK951" s="128"/>
      <c r="BL951" s="128"/>
      <c r="BM951" s="128"/>
      <c r="BN951" s="128"/>
      <c r="BO951" s="128"/>
      <c r="BP951" s="128"/>
      <c r="BQ951" s="128"/>
      <c r="BR951" s="128"/>
      <c r="BS951" s="128"/>
      <c r="BT951" s="128"/>
      <c r="BU951" s="128"/>
      <c r="BV951" s="128"/>
      <c r="BW951" s="128"/>
      <c r="BX951" s="128"/>
      <c r="BY951" s="128"/>
      <c r="BZ951" s="128"/>
      <c r="CA951" s="128"/>
      <c r="CB951" s="128"/>
      <c r="CC951" s="128"/>
      <c r="CD951" s="128"/>
      <c r="CE951" s="128"/>
      <c r="CF951" s="128"/>
      <c r="CG951" s="128"/>
      <c r="CH951" s="128"/>
      <c r="CI951" s="128"/>
      <c r="CJ951" s="128"/>
      <c r="CK951" s="128"/>
      <c r="CL951" s="128"/>
      <c r="CM951" s="128"/>
      <c r="CN951" s="128"/>
      <c r="CO951" s="128"/>
      <c r="CP951" s="128"/>
      <c r="CQ951" s="128"/>
      <c r="CR951" s="128"/>
      <c r="CS951" s="128"/>
      <c r="CT951" s="128"/>
      <c r="CU951" s="128"/>
      <c r="CV951" s="128"/>
      <c r="CW951" s="128"/>
      <c r="CX951" s="128"/>
      <c r="CY951" s="128"/>
      <c r="CZ951" s="128"/>
      <c r="DA951" s="128"/>
      <c r="DB951" s="128"/>
      <c r="DC951" s="128"/>
      <c r="DD951" s="128"/>
      <c r="DE951" s="128"/>
      <c r="DF951" s="128"/>
      <c r="DG951" s="128"/>
      <c r="DH951" s="128"/>
      <c r="DI951" s="128"/>
      <c r="DJ951" s="128"/>
      <c r="DK951" s="128"/>
      <c r="DL951" s="128"/>
      <c r="DM951" s="128"/>
      <c r="DN951" s="128"/>
      <c r="DO951" s="128"/>
      <c r="DP951" s="128"/>
      <c r="DQ951" s="128"/>
      <c r="DR951" s="128"/>
      <c r="DS951" s="128"/>
      <c r="DT951" s="128"/>
      <c r="DU951" s="128"/>
      <c r="DV951" s="128"/>
      <c r="DW951" s="128"/>
      <c r="DX951" s="128"/>
      <c r="DY951" s="128"/>
      <c r="DZ951" s="128"/>
      <c r="EA951" s="128"/>
      <c r="EB951" s="128"/>
    </row>
    <row r="952" spans="10:132">
      <c r="J952" s="128"/>
      <c r="K952" s="128"/>
      <c r="L952" s="128"/>
      <c r="M952" s="128"/>
      <c r="N952" s="128"/>
      <c r="O952" s="128"/>
      <c r="P952" s="128"/>
      <c r="Q952" s="128"/>
      <c r="R952" s="128"/>
      <c r="S952" s="128"/>
      <c r="T952" s="128"/>
      <c r="U952" s="128"/>
      <c r="V952" s="128"/>
      <c r="W952" s="128"/>
      <c r="X952" s="128"/>
      <c r="Y952" s="128"/>
      <c r="Z952" s="128"/>
      <c r="AA952" s="128"/>
      <c r="AB952" s="128"/>
      <c r="AC952" s="128"/>
      <c r="AD952" s="128"/>
      <c r="AE952" s="128"/>
      <c r="AF952" s="128"/>
      <c r="AG952" s="128"/>
      <c r="AH952" s="128"/>
      <c r="AI952" s="128"/>
      <c r="AJ952" s="128"/>
      <c r="AK952" s="128"/>
      <c r="AL952" s="128"/>
      <c r="AM952" s="128"/>
      <c r="AN952" s="128"/>
      <c r="AO952" s="128"/>
      <c r="AP952" s="128"/>
      <c r="AQ952" s="128"/>
      <c r="AR952" s="128"/>
      <c r="AS952" s="128"/>
      <c r="AT952" s="128"/>
      <c r="AU952" s="128"/>
      <c r="AV952" s="128"/>
      <c r="AW952" s="128"/>
      <c r="AX952" s="128"/>
      <c r="AY952" s="128"/>
      <c r="AZ952" s="128"/>
      <c r="BA952" s="128"/>
      <c r="BB952" s="128"/>
      <c r="BC952" s="128"/>
      <c r="BD952" s="128"/>
      <c r="BE952" s="128"/>
      <c r="BF952" s="128"/>
      <c r="BG952" s="128"/>
      <c r="BH952" s="128"/>
      <c r="BI952" s="128"/>
      <c r="BJ952" s="128"/>
      <c r="BK952" s="128"/>
      <c r="BL952" s="128"/>
      <c r="BM952" s="128"/>
      <c r="BN952" s="128"/>
      <c r="BO952" s="128"/>
      <c r="BP952" s="128"/>
      <c r="BQ952" s="128"/>
      <c r="BR952" s="128"/>
      <c r="BS952" s="128"/>
      <c r="BT952" s="128"/>
      <c r="BU952" s="128"/>
      <c r="BV952" s="128"/>
      <c r="BW952" s="128"/>
      <c r="BX952" s="128"/>
      <c r="BY952" s="128"/>
      <c r="BZ952" s="128"/>
      <c r="CA952" s="128"/>
      <c r="CB952" s="128"/>
      <c r="CC952" s="128"/>
      <c r="CD952" s="128"/>
      <c r="CE952" s="128"/>
      <c r="CF952" s="128"/>
      <c r="CG952" s="128"/>
      <c r="CH952" s="128"/>
      <c r="CI952" s="128"/>
      <c r="CJ952" s="128"/>
      <c r="CK952" s="128"/>
      <c r="CL952" s="128"/>
      <c r="CM952" s="128"/>
      <c r="CN952" s="128"/>
      <c r="CO952" s="128"/>
      <c r="CP952" s="128"/>
      <c r="CQ952" s="128"/>
      <c r="CR952" s="128"/>
      <c r="CS952" s="128"/>
      <c r="CT952" s="128"/>
      <c r="CU952" s="128"/>
      <c r="CV952" s="128"/>
      <c r="CW952" s="128"/>
      <c r="CX952" s="128"/>
      <c r="CY952" s="128"/>
      <c r="CZ952" s="128"/>
      <c r="DA952" s="128"/>
      <c r="DB952" s="128"/>
      <c r="DC952" s="128"/>
      <c r="DD952" s="128"/>
      <c r="DE952" s="128"/>
      <c r="DF952" s="128"/>
      <c r="DG952" s="128"/>
      <c r="DH952" s="128"/>
      <c r="DI952" s="128"/>
      <c r="DJ952" s="128"/>
      <c r="DK952" s="128"/>
      <c r="DL952" s="128"/>
      <c r="DM952" s="128"/>
      <c r="DN952" s="128"/>
      <c r="DO952" s="128"/>
      <c r="DP952" s="128"/>
      <c r="DQ952" s="128"/>
      <c r="DR952" s="128"/>
      <c r="DS952" s="128"/>
      <c r="DT952" s="128"/>
      <c r="DU952" s="128"/>
      <c r="DV952" s="128"/>
      <c r="DW952" s="128"/>
      <c r="DX952" s="128"/>
      <c r="DY952" s="128"/>
      <c r="DZ952" s="128"/>
      <c r="EA952" s="128"/>
      <c r="EB952" s="128"/>
    </row>
    <row r="953" spans="10:132">
      <c r="J953" s="128"/>
      <c r="K953" s="128"/>
      <c r="L953" s="128"/>
      <c r="M953" s="128"/>
      <c r="N953" s="128"/>
      <c r="O953" s="128"/>
      <c r="P953" s="128"/>
      <c r="Q953" s="128"/>
      <c r="R953" s="128"/>
      <c r="S953" s="128"/>
      <c r="T953" s="128"/>
      <c r="U953" s="128"/>
      <c r="V953" s="128"/>
      <c r="W953" s="128"/>
      <c r="X953" s="128"/>
      <c r="Y953" s="128"/>
      <c r="Z953" s="128"/>
      <c r="AA953" s="128"/>
      <c r="AB953" s="128"/>
      <c r="AC953" s="128"/>
      <c r="AD953" s="128"/>
      <c r="AE953" s="128"/>
      <c r="AF953" s="128"/>
      <c r="AG953" s="128"/>
      <c r="AH953" s="128"/>
      <c r="AI953" s="128"/>
      <c r="AJ953" s="128"/>
      <c r="AK953" s="128"/>
      <c r="AL953" s="128"/>
      <c r="AM953" s="128"/>
      <c r="AN953" s="128"/>
      <c r="AO953" s="128"/>
      <c r="AP953" s="128"/>
      <c r="AQ953" s="128"/>
      <c r="AR953" s="128"/>
      <c r="AS953" s="128"/>
      <c r="AT953" s="128"/>
      <c r="AU953" s="128"/>
      <c r="AV953" s="128"/>
      <c r="AW953" s="128"/>
      <c r="AX953" s="128"/>
      <c r="AY953" s="128"/>
      <c r="AZ953" s="128"/>
      <c r="BA953" s="128"/>
      <c r="BB953" s="128"/>
      <c r="BC953" s="128"/>
      <c r="BD953" s="128"/>
      <c r="BE953" s="128"/>
      <c r="BF953" s="128"/>
      <c r="BG953" s="128"/>
      <c r="BH953" s="128"/>
      <c r="BI953" s="128"/>
      <c r="BJ953" s="128"/>
      <c r="BK953" s="128"/>
      <c r="BL953" s="128"/>
      <c r="BM953" s="128"/>
      <c r="BN953" s="128"/>
      <c r="BO953" s="128"/>
      <c r="BP953" s="128"/>
      <c r="BQ953" s="128"/>
      <c r="BR953" s="128"/>
      <c r="BS953" s="128"/>
      <c r="BT953" s="128"/>
      <c r="BU953" s="128"/>
      <c r="BV953" s="128"/>
      <c r="BW953" s="128"/>
      <c r="BX953" s="128"/>
      <c r="BY953" s="128"/>
      <c r="BZ953" s="128"/>
      <c r="CA953" s="128"/>
      <c r="CB953" s="128"/>
      <c r="CC953" s="128"/>
      <c r="CD953" s="128"/>
      <c r="CE953" s="128"/>
      <c r="CF953" s="128"/>
      <c r="CG953" s="128"/>
      <c r="CH953" s="128"/>
      <c r="CI953" s="128"/>
      <c r="CJ953" s="128"/>
      <c r="CK953" s="128"/>
      <c r="CL953" s="128"/>
      <c r="CM953" s="128"/>
      <c r="CN953" s="128"/>
      <c r="CO953" s="128"/>
      <c r="CP953" s="128"/>
      <c r="CQ953" s="128"/>
      <c r="CR953" s="128"/>
      <c r="CS953" s="128"/>
      <c r="CT953" s="128"/>
      <c r="CU953" s="128"/>
      <c r="CV953" s="128"/>
      <c r="CW953" s="128"/>
      <c r="CX953" s="128"/>
      <c r="CY953" s="128"/>
      <c r="CZ953" s="128"/>
      <c r="DA953" s="128"/>
      <c r="DB953" s="128"/>
      <c r="DC953" s="128"/>
      <c r="DD953" s="128"/>
      <c r="DE953" s="128"/>
      <c r="DF953" s="128"/>
      <c r="DG953" s="128"/>
      <c r="DH953" s="128"/>
      <c r="DI953" s="128"/>
      <c r="DJ953" s="128"/>
      <c r="DK953" s="128"/>
      <c r="DL953" s="128"/>
      <c r="DM953" s="128"/>
      <c r="DN953" s="128"/>
      <c r="DO953" s="128"/>
      <c r="DP953" s="128"/>
      <c r="DQ953" s="128"/>
      <c r="DR953" s="128"/>
      <c r="DS953" s="128"/>
      <c r="DT953" s="128"/>
      <c r="DU953" s="128"/>
      <c r="DV953" s="128"/>
      <c r="DW953" s="128"/>
      <c r="DX953" s="128"/>
      <c r="DY953" s="128"/>
      <c r="DZ953" s="128"/>
      <c r="EA953" s="128"/>
      <c r="EB953" s="128"/>
    </row>
    <row r="954" spans="10:132">
      <c r="J954" s="128"/>
      <c r="K954" s="128"/>
      <c r="L954" s="128"/>
      <c r="M954" s="128"/>
      <c r="N954" s="128"/>
      <c r="O954" s="128"/>
      <c r="P954" s="128"/>
      <c r="Q954" s="128"/>
      <c r="R954" s="128"/>
      <c r="S954" s="128"/>
      <c r="T954" s="128"/>
      <c r="U954" s="128"/>
      <c r="V954" s="128"/>
      <c r="W954" s="128"/>
      <c r="X954" s="128"/>
      <c r="Y954" s="128"/>
      <c r="Z954" s="128"/>
      <c r="AA954" s="128"/>
      <c r="AB954" s="128"/>
      <c r="AC954" s="128"/>
      <c r="AD954" s="128"/>
      <c r="AE954" s="128"/>
      <c r="AF954" s="128"/>
      <c r="AG954" s="128"/>
      <c r="AH954" s="128"/>
      <c r="AI954" s="128"/>
      <c r="AJ954" s="128"/>
      <c r="AK954" s="128"/>
      <c r="AL954" s="128"/>
      <c r="AM954" s="128"/>
      <c r="AN954" s="128"/>
      <c r="AO954" s="128"/>
      <c r="AP954" s="128"/>
      <c r="AQ954" s="128"/>
      <c r="AR954" s="128"/>
      <c r="AS954" s="128"/>
      <c r="AT954" s="128"/>
      <c r="AU954" s="128"/>
      <c r="AV954" s="128"/>
      <c r="AW954" s="128"/>
      <c r="AX954" s="128"/>
      <c r="AY954" s="128"/>
      <c r="AZ954" s="128"/>
      <c r="BA954" s="128"/>
      <c r="BB954" s="128"/>
      <c r="BC954" s="128"/>
      <c r="BD954" s="128"/>
      <c r="BE954" s="128"/>
      <c r="BF954" s="128"/>
      <c r="BG954" s="128"/>
      <c r="BH954" s="128"/>
      <c r="BI954" s="128"/>
      <c r="BJ954" s="128"/>
      <c r="BK954" s="128"/>
      <c r="BL954" s="128"/>
      <c r="BM954" s="128"/>
      <c r="BN954" s="128"/>
      <c r="BO954" s="128"/>
      <c r="BP954" s="128"/>
      <c r="BQ954" s="128"/>
      <c r="BR954" s="128"/>
      <c r="BS954" s="128"/>
      <c r="BT954" s="128"/>
      <c r="BU954" s="128"/>
      <c r="BV954" s="128"/>
      <c r="BW954" s="128"/>
      <c r="BX954" s="128"/>
      <c r="BY954" s="128"/>
      <c r="BZ954" s="128"/>
      <c r="CA954" s="128"/>
      <c r="CB954" s="128"/>
      <c r="CC954" s="128"/>
      <c r="CD954" s="128"/>
      <c r="CE954" s="128"/>
      <c r="CF954" s="128"/>
      <c r="CG954" s="128"/>
      <c r="CH954" s="128"/>
      <c r="CI954" s="128"/>
      <c r="CJ954" s="128"/>
      <c r="CK954" s="128"/>
      <c r="CL954" s="128"/>
      <c r="CM954" s="128"/>
      <c r="CN954" s="128"/>
      <c r="CO954" s="128"/>
      <c r="CP954" s="128"/>
      <c r="CQ954" s="128"/>
      <c r="CR954" s="128"/>
      <c r="CS954" s="128"/>
      <c r="CT954" s="128"/>
      <c r="CU954" s="128"/>
      <c r="CV954" s="128"/>
      <c r="CW954" s="128"/>
      <c r="CX954" s="128"/>
      <c r="CY954" s="128"/>
      <c r="CZ954" s="128"/>
      <c r="DA954" s="128"/>
      <c r="DB954" s="128"/>
      <c r="DC954" s="128"/>
      <c r="DD954" s="128"/>
      <c r="DE954" s="128"/>
      <c r="DF954" s="128"/>
      <c r="DG954" s="128"/>
      <c r="DH954" s="128"/>
      <c r="DI954" s="128"/>
      <c r="DJ954" s="128"/>
      <c r="DK954" s="128"/>
      <c r="DL954" s="128"/>
      <c r="DM954" s="128"/>
      <c r="DN954" s="128"/>
      <c r="DO954" s="128"/>
      <c r="DP954" s="128"/>
      <c r="DQ954" s="128"/>
      <c r="DR954" s="128"/>
      <c r="DS954" s="128"/>
      <c r="DT954" s="128"/>
      <c r="DU954" s="128"/>
      <c r="DV954" s="128"/>
      <c r="DW954" s="128"/>
      <c r="DX954" s="128"/>
      <c r="DY954" s="128"/>
      <c r="DZ954" s="128"/>
      <c r="EA954" s="128"/>
      <c r="EB954" s="128"/>
    </row>
    <row r="955" spans="10:132">
      <c r="J955" s="128"/>
      <c r="K955" s="128"/>
      <c r="L955" s="128"/>
      <c r="M955" s="128"/>
      <c r="N955" s="128"/>
      <c r="O955" s="128"/>
      <c r="P955" s="128"/>
      <c r="Q955" s="128"/>
      <c r="R955" s="128"/>
      <c r="S955" s="128"/>
      <c r="T955" s="128"/>
      <c r="U955" s="128"/>
      <c r="V955" s="128"/>
      <c r="W955" s="128"/>
      <c r="X955" s="128"/>
      <c r="Y955" s="128"/>
      <c r="Z955" s="128"/>
      <c r="AA955" s="128"/>
      <c r="AB955" s="128"/>
      <c r="AC955" s="128"/>
      <c r="AD955" s="128"/>
      <c r="AE955" s="128"/>
      <c r="AF955" s="128"/>
      <c r="AG955" s="128"/>
      <c r="AH955" s="128"/>
      <c r="AI955" s="128"/>
      <c r="AJ955" s="128"/>
      <c r="AK955" s="128"/>
      <c r="AL955" s="128"/>
      <c r="AM955" s="128"/>
      <c r="AN955" s="128"/>
      <c r="AO955" s="128"/>
      <c r="AP955" s="128"/>
      <c r="AQ955" s="128"/>
      <c r="AR955" s="128"/>
      <c r="AS955" s="128"/>
      <c r="AT955" s="128"/>
      <c r="AU955" s="128"/>
      <c r="AV955" s="128"/>
      <c r="AW955" s="128"/>
      <c r="AX955" s="128"/>
      <c r="AY955" s="128"/>
      <c r="AZ955" s="128"/>
      <c r="BA955" s="128"/>
      <c r="BB955" s="128"/>
      <c r="BC955" s="128"/>
      <c r="BD955" s="128"/>
      <c r="BE955" s="128"/>
      <c r="BF955" s="128"/>
      <c r="BG955" s="128"/>
      <c r="BH955" s="128"/>
      <c r="BI955" s="128"/>
      <c r="BJ955" s="128"/>
      <c r="BK955" s="128"/>
      <c r="BL955" s="128"/>
      <c r="BM955" s="128"/>
      <c r="BN955" s="128"/>
      <c r="BO955" s="128"/>
      <c r="BP955" s="128"/>
      <c r="BQ955" s="128"/>
      <c r="BR955" s="128"/>
      <c r="BS955" s="128"/>
      <c r="BT955" s="128"/>
      <c r="BU955" s="128"/>
      <c r="BV955" s="128"/>
      <c r="BW955" s="128"/>
      <c r="BX955" s="128"/>
      <c r="BY955" s="128"/>
      <c r="BZ955" s="128"/>
      <c r="CA955" s="128"/>
      <c r="CB955" s="128"/>
      <c r="CC955" s="128"/>
      <c r="CD955" s="128"/>
      <c r="CE955" s="128"/>
      <c r="CF955" s="128"/>
      <c r="CG955" s="128"/>
      <c r="CH955" s="128"/>
      <c r="CI955" s="128"/>
      <c r="CJ955" s="128"/>
      <c r="CK955" s="128"/>
      <c r="CL955" s="128"/>
      <c r="CM955" s="128"/>
      <c r="CN955" s="128"/>
      <c r="CO955" s="128"/>
      <c r="CP955" s="128"/>
      <c r="CQ955" s="128"/>
      <c r="CR955" s="128"/>
      <c r="CS955" s="128"/>
      <c r="CT955" s="128"/>
      <c r="CU955" s="128"/>
      <c r="CV955" s="128"/>
      <c r="CW955" s="128"/>
      <c r="CX955" s="128"/>
      <c r="CY955" s="128"/>
      <c r="CZ955" s="128"/>
      <c r="DA955" s="128"/>
      <c r="DB955" s="128"/>
      <c r="DC955" s="128"/>
      <c r="DD955" s="128"/>
      <c r="DE955" s="128"/>
      <c r="DF955" s="128"/>
      <c r="DG955" s="128"/>
      <c r="DH955" s="128"/>
      <c r="DI955" s="128"/>
      <c r="DJ955" s="128"/>
      <c r="DK955" s="128"/>
      <c r="DL955" s="128"/>
      <c r="DM955" s="128"/>
      <c r="DN955" s="128"/>
      <c r="DO955" s="128"/>
      <c r="DP955" s="128"/>
      <c r="DQ955" s="128"/>
      <c r="DR955" s="128"/>
      <c r="DS955" s="128"/>
      <c r="DT955" s="128"/>
      <c r="DU955" s="128"/>
      <c r="DV955" s="128"/>
      <c r="DW955" s="128"/>
      <c r="DX955" s="128"/>
      <c r="DY955" s="128"/>
      <c r="DZ955" s="128"/>
      <c r="EA955" s="128"/>
      <c r="EB955" s="128"/>
    </row>
    <row r="956" spans="10:132">
      <c r="J956" s="128"/>
      <c r="K956" s="128"/>
      <c r="L956" s="128"/>
      <c r="M956" s="128"/>
      <c r="N956" s="128"/>
      <c r="O956" s="128"/>
      <c r="P956" s="128"/>
      <c r="Q956" s="128"/>
      <c r="R956" s="128"/>
      <c r="S956" s="128"/>
      <c r="T956" s="128"/>
      <c r="U956" s="128"/>
      <c r="V956" s="128"/>
      <c r="W956" s="128"/>
      <c r="X956" s="128"/>
      <c r="Y956" s="128"/>
      <c r="Z956" s="128"/>
      <c r="AA956" s="128"/>
      <c r="AB956" s="128"/>
      <c r="AC956" s="128"/>
      <c r="AD956" s="128"/>
      <c r="AE956" s="128"/>
      <c r="AF956" s="128"/>
      <c r="AG956" s="128"/>
      <c r="AH956" s="128"/>
      <c r="AI956" s="128"/>
      <c r="AJ956" s="128"/>
      <c r="AK956" s="128"/>
      <c r="AL956" s="128"/>
      <c r="AM956" s="128"/>
      <c r="AN956" s="128"/>
      <c r="AO956" s="128"/>
      <c r="AP956" s="128"/>
      <c r="AQ956" s="128"/>
      <c r="AR956" s="128"/>
      <c r="AS956" s="128"/>
      <c r="AT956" s="128"/>
      <c r="AU956" s="128"/>
      <c r="AV956" s="128"/>
      <c r="AW956" s="128"/>
      <c r="AX956" s="128"/>
      <c r="AY956" s="128"/>
      <c r="AZ956" s="128"/>
      <c r="BA956" s="128"/>
      <c r="BB956" s="128"/>
      <c r="BC956" s="128"/>
      <c r="BD956" s="128"/>
      <c r="BE956" s="128"/>
      <c r="BF956" s="128"/>
      <c r="BG956" s="128"/>
      <c r="BH956" s="128"/>
      <c r="BI956" s="128"/>
      <c r="BJ956" s="128"/>
      <c r="BK956" s="128"/>
      <c r="BL956" s="128"/>
      <c r="BM956" s="128"/>
      <c r="BN956" s="128"/>
      <c r="BO956" s="128"/>
      <c r="BP956" s="128"/>
      <c r="BQ956" s="128"/>
      <c r="BR956" s="128"/>
      <c r="BS956" s="128"/>
      <c r="BT956" s="128"/>
      <c r="BU956" s="128"/>
      <c r="BV956" s="128"/>
      <c r="BW956" s="128"/>
      <c r="BX956" s="128"/>
      <c r="BY956" s="128"/>
      <c r="BZ956" s="128"/>
      <c r="CA956" s="128"/>
      <c r="CB956" s="128"/>
      <c r="CC956" s="128"/>
      <c r="CD956" s="128"/>
      <c r="CE956" s="128"/>
      <c r="CF956" s="128"/>
      <c r="CG956" s="128"/>
      <c r="CH956" s="128"/>
      <c r="CI956" s="128"/>
      <c r="CJ956" s="128"/>
      <c r="CK956" s="128"/>
      <c r="CL956" s="128"/>
      <c r="CM956" s="128"/>
      <c r="CN956" s="128"/>
      <c r="CO956" s="128"/>
      <c r="CP956" s="128"/>
      <c r="CQ956" s="128"/>
      <c r="CR956" s="128"/>
      <c r="CS956" s="128"/>
      <c r="CT956" s="128"/>
      <c r="CU956" s="128"/>
      <c r="CV956" s="128"/>
      <c r="CW956" s="128"/>
      <c r="CX956" s="128"/>
      <c r="CY956" s="128"/>
      <c r="CZ956" s="128"/>
      <c r="DA956" s="128"/>
      <c r="DB956" s="128"/>
      <c r="DC956" s="128"/>
      <c r="DD956" s="128"/>
      <c r="DE956" s="128"/>
      <c r="DF956" s="128"/>
      <c r="DG956" s="128"/>
      <c r="DH956" s="128"/>
      <c r="DI956" s="128"/>
      <c r="DJ956" s="128"/>
      <c r="DK956" s="128"/>
      <c r="DL956" s="128"/>
      <c r="DM956" s="128"/>
      <c r="DN956" s="128"/>
      <c r="DO956" s="128"/>
      <c r="DP956" s="128"/>
      <c r="DQ956" s="128"/>
      <c r="DR956" s="128"/>
      <c r="DS956" s="128"/>
      <c r="DT956" s="128"/>
      <c r="DU956" s="128"/>
      <c r="DV956" s="128"/>
      <c r="DW956" s="128"/>
      <c r="DX956" s="128"/>
      <c r="DY956" s="128"/>
      <c r="DZ956" s="128"/>
      <c r="EA956" s="128"/>
      <c r="EB956" s="128"/>
    </row>
    <row r="957" spans="10:132">
      <c r="J957" s="128"/>
      <c r="K957" s="128"/>
      <c r="L957" s="128"/>
      <c r="M957" s="128"/>
      <c r="N957" s="128"/>
      <c r="O957" s="128"/>
      <c r="P957" s="128"/>
      <c r="Q957" s="128"/>
      <c r="R957" s="128"/>
      <c r="S957" s="128"/>
      <c r="T957" s="128"/>
      <c r="U957" s="128"/>
      <c r="V957" s="128"/>
      <c r="W957" s="128"/>
      <c r="X957" s="128"/>
      <c r="Y957" s="128"/>
      <c r="Z957" s="128"/>
      <c r="AA957" s="128"/>
      <c r="AB957" s="128"/>
      <c r="AC957" s="128"/>
      <c r="AD957" s="128"/>
      <c r="AE957" s="128"/>
      <c r="AF957" s="128"/>
      <c r="AG957" s="128"/>
      <c r="AH957" s="128"/>
      <c r="AI957" s="128"/>
      <c r="AJ957" s="128"/>
      <c r="AK957" s="128"/>
      <c r="AL957" s="128"/>
      <c r="AM957" s="128"/>
      <c r="AN957" s="128"/>
      <c r="AO957" s="128"/>
      <c r="AP957" s="128"/>
      <c r="AQ957" s="128"/>
      <c r="AR957" s="128"/>
      <c r="AS957" s="128"/>
      <c r="AT957" s="128"/>
      <c r="AU957" s="128"/>
      <c r="AV957" s="128"/>
      <c r="AW957" s="128"/>
      <c r="AX957" s="128"/>
      <c r="AY957" s="128"/>
      <c r="AZ957" s="128"/>
      <c r="BA957" s="128"/>
      <c r="BB957" s="128"/>
      <c r="BC957" s="128"/>
      <c r="BD957" s="128"/>
      <c r="BE957" s="128"/>
      <c r="BF957" s="128"/>
      <c r="BG957" s="128"/>
      <c r="BH957" s="128"/>
      <c r="BI957" s="128"/>
      <c r="BJ957" s="128"/>
      <c r="BK957" s="128"/>
      <c r="BL957" s="128"/>
      <c r="BM957" s="128"/>
      <c r="BN957" s="128"/>
      <c r="BO957" s="128"/>
      <c r="BP957" s="128"/>
      <c r="BQ957" s="128"/>
      <c r="BR957" s="128"/>
      <c r="BS957" s="128"/>
      <c r="BT957" s="128"/>
      <c r="BU957" s="128"/>
      <c r="BV957" s="128"/>
      <c r="BW957" s="128"/>
      <c r="BX957" s="128"/>
      <c r="BY957" s="128"/>
      <c r="BZ957" s="128"/>
      <c r="CA957" s="128"/>
      <c r="CB957" s="128"/>
      <c r="CC957" s="128"/>
      <c r="CD957" s="128"/>
      <c r="CE957" s="128"/>
      <c r="CF957" s="128"/>
      <c r="CG957" s="128"/>
      <c r="CH957" s="128"/>
      <c r="CI957" s="128"/>
      <c r="CJ957" s="128"/>
      <c r="CK957" s="128"/>
      <c r="CL957" s="128"/>
      <c r="CM957" s="128"/>
      <c r="CN957" s="128"/>
      <c r="CO957" s="128"/>
      <c r="CP957" s="128"/>
      <c r="CQ957" s="128"/>
      <c r="CR957" s="128"/>
      <c r="CS957" s="128"/>
      <c r="CT957" s="128"/>
      <c r="CU957" s="128"/>
      <c r="CV957" s="128"/>
      <c r="CW957" s="128"/>
      <c r="CX957" s="128"/>
      <c r="CY957" s="128"/>
      <c r="CZ957" s="128"/>
      <c r="DA957" s="128"/>
      <c r="DB957" s="128"/>
      <c r="DC957" s="128"/>
      <c r="DD957" s="128"/>
      <c r="DE957" s="128"/>
      <c r="DF957" s="128"/>
      <c r="DG957" s="128"/>
      <c r="DH957" s="128"/>
      <c r="DI957" s="128"/>
      <c r="DJ957" s="128"/>
      <c r="DK957" s="128"/>
      <c r="DL957" s="128"/>
      <c r="DM957" s="128"/>
      <c r="DN957" s="128"/>
      <c r="DO957" s="128"/>
      <c r="DP957" s="128"/>
      <c r="DQ957" s="128"/>
      <c r="DR957" s="128"/>
      <c r="DS957" s="128"/>
      <c r="DT957" s="128"/>
      <c r="DU957" s="128"/>
      <c r="DV957" s="128"/>
      <c r="DW957" s="128"/>
      <c r="DX957" s="128"/>
      <c r="DY957" s="128"/>
      <c r="DZ957" s="128"/>
      <c r="EA957" s="128"/>
      <c r="EB957" s="128"/>
    </row>
    <row r="958" spans="10:132">
      <c r="J958" s="128"/>
      <c r="K958" s="128"/>
      <c r="L958" s="128"/>
      <c r="M958" s="128"/>
      <c r="N958" s="128"/>
      <c r="O958" s="128"/>
      <c r="P958" s="128"/>
      <c r="Q958" s="128"/>
      <c r="R958" s="128"/>
      <c r="S958" s="128"/>
      <c r="T958" s="128"/>
      <c r="U958" s="128"/>
      <c r="V958" s="128"/>
      <c r="W958" s="128"/>
      <c r="X958" s="128"/>
      <c r="Y958" s="128"/>
      <c r="Z958" s="128"/>
      <c r="AA958" s="128"/>
      <c r="AB958" s="128"/>
      <c r="AC958" s="128"/>
      <c r="AD958" s="128"/>
      <c r="AE958" s="128"/>
      <c r="AF958" s="128"/>
      <c r="AG958" s="128"/>
      <c r="AH958" s="128"/>
      <c r="AI958" s="128"/>
      <c r="AJ958" s="128"/>
      <c r="AK958" s="128"/>
      <c r="AL958" s="128"/>
      <c r="AM958" s="128"/>
      <c r="AN958" s="128"/>
      <c r="AO958" s="128"/>
      <c r="AP958" s="128"/>
      <c r="AQ958" s="128"/>
      <c r="AR958" s="128"/>
      <c r="AS958" s="128"/>
      <c r="AT958" s="128"/>
      <c r="AU958" s="128"/>
      <c r="AV958" s="128"/>
      <c r="AW958" s="128"/>
      <c r="AX958" s="128"/>
      <c r="AY958" s="128"/>
      <c r="AZ958" s="128"/>
      <c r="BA958" s="128"/>
      <c r="BB958" s="128"/>
      <c r="BC958" s="128"/>
      <c r="BD958" s="128"/>
      <c r="BE958" s="128"/>
      <c r="BF958" s="128"/>
      <c r="BG958" s="128"/>
      <c r="BH958" s="128"/>
      <c r="BI958" s="128"/>
      <c r="BJ958" s="128"/>
      <c r="BK958" s="128"/>
      <c r="BL958" s="128"/>
      <c r="BM958" s="128"/>
      <c r="BN958" s="128"/>
      <c r="BO958" s="128"/>
      <c r="BP958" s="128"/>
      <c r="BQ958" s="128"/>
      <c r="BR958" s="128"/>
      <c r="BS958" s="128"/>
      <c r="BT958" s="128"/>
      <c r="BU958" s="128"/>
      <c r="BV958" s="128"/>
      <c r="BW958" s="128"/>
      <c r="BX958" s="128"/>
      <c r="BY958" s="128"/>
      <c r="BZ958" s="128"/>
      <c r="CA958" s="128"/>
      <c r="CB958" s="128"/>
      <c r="CC958" s="128"/>
      <c r="CD958" s="128"/>
      <c r="CE958" s="128"/>
      <c r="CF958" s="128"/>
      <c r="CG958" s="128"/>
      <c r="CH958" s="128"/>
      <c r="CI958" s="128"/>
      <c r="CJ958" s="128"/>
      <c r="CK958" s="128"/>
      <c r="CL958" s="128"/>
      <c r="CM958" s="128"/>
      <c r="CN958" s="128"/>
      <c r="CO958" s="128"/>
      <c r="CP958" s="128"/>
      <c r="CQ958" s="128"/>
      <c r="CR958" s="128"/>
      <c r="CS958" s="128"/>
      <c r="CT958" s="128"/>
      <c r="CU958" s="128"/>
      <c r="CV958" s="128"/>
      <c r="CW958" s="128"/>
      <c r="CX958" s="128"/>
      <c r="CY958" s="128"/>
      <c r="CZ958" s="128"/>
      <c r="DA958" s="128"/>
      <c r="DB958" s="128"/>
      <c r="DC958" s="128"/>
      <c r="DD958" s="128"/>
      <c r="DE958" s="128"/>
      <c r="DF958" s="128"/>
      <c r="DG958" s="128"/>
      <c r="DH958" s="128"/>
      <c r="DI958" s="128"/>
      <c r="DJ958" s="128"/>
      <c r="DK958" s="128"/>
      <c r="DL958" s="128"/>
      <c r="DM958" s="128"/>
      <c r="DN958" s="128"/>
      <c r="DO958" s="128"/>
      <c r="DP958" s="128"/>
      <c r="DQ958" s="128"/>
      <c r="DR958" s="128"/>
      <c r="DS958" s="128"/>
      <c r="DT958" s="128"/>
      <c r="DU958" s="128"/>
      <c r="DV958" s="128"/>
      <c r="DW958" s="128"/>
      <c r="DX958" s="128"/>
      <c r="DY958" s="128"/>
      <c r="DZ958" s="128"/>
      <c r="EA958" s="128"/>
      <c r="EB958" s="128"/>
    </row>
    <row r="959" spans="10:132">
      <c r="J959" s="128"/>
      <c r="K959" s="128"/>
      <c r="L959" s="128"/>
      <c r="M959" s="128"/>
      <c r="N959" s="128"/>
      <c r="O959" s="128"/>
      <c r="P959" s="128"/>
      <c r="Q959" s="128"/>
      <c r="R959" s="128"/>
      <c r="S959" s="128"/>
      <c r="T959" s="128"/>
      <c r="U959" s="128"/>
      <c r="V959" s="128"/>
      <c r="W959" s="128"/>
      <c r="X959" s="128"/>
      <c r="Y959" s="128"/>
      <c r="Z959" s="128"/>
      <c r="AA959" s="128"/>
      <c r="AB959" s="128"/>
      <c r="AC959" s="128"/>
      <c r="AD959" s="128"/>
      <c r="AE959" s="128"/>
      <c r="AF959" s="128"/>
      <c r="AG959" s="128"/>
      <c r="AH959" s="128"/>
      <c r="AI959" s="128"/>
      <c r="AJ959" s="128"/>
      <c r="AK959" s="128"/>
      <c r="AL959" s="128"/>
      <c r="AM959" s="128"/>
      <c r="AN959" s="128"/>
      <c r="AO959" s="128"/>
      <c r="AP959" s="128"/>
      <c r="AQ959" s="128"/>
      <c r="AR959" s="128"/>
      <c r="AS959" s="128"/>
      <c r="AT959" s="128"/>
      <c r="AU959" s="128"/>
      <c r="AV959" s="128"/>
      <c r="AW959" s="128"/>
      <c r="AX959" s="128"/>
      <c r="AY959" s="128"/>
      <c r="AZ959" s="128"/>
      <c r="BA959" s="128"/>
      <c r="BB959" s="128"/>
      <c r="BC959" s="128"/>
      <c r="BD959" s="128"/>
      <c r="BE959" s="128"/>
      <c r="BF959" s="128"/>
      <c r="BG959" s="128"/>
      <c r="BH959" s="128"/>
      <c r="BI959" s="128"/>
      <c r="BJ959" s="128"/>
      <c r="BK959" s="128"/>
      <c r="BL959" s="128"/>
      <c r="BM959" s="128"/>
      <c r="BN959" s="128"/>
      <c r="BO959" s="128"/>
      <c r="BP959" s="128"/>
      <c r="BQ959" s="128"/>
      <c r="BR959" s="128"/>
      <c r="BS959" s="128"/>
      <c r="BT959" s="128"/>
      <c r="BU959" s="128"/>
      <c r="BV959" s="128"/>
      <c r="BW959" s="128"/>
      <c r="BX959" s="128"/>
      <c r="BY959" s="128"/>
      <c r="BZ959" s="128"/>
      <c r="CA959" s="128"/>
      <c r="CB959" s="128"/>
      <c r="CC959" s="128"/>
      <c r="CD959" s="128"/>
      <c r="CE959" s="128"/>
      <c r="CF959" s="128"/>
      <c r="CG959" s="128"/>
      <c r="CH959" s="128"/>
      <c r="CI959" s="128"/>
      <c r="CJ959" s="128"/>
      <c r="CK959" s="128"/>
      <c r="CL959" s="128"/>
      <c r="CM959" s="128"/>
      <c r="CN959" s="128"/>
      <c r="CO959" s="128"/>
      <c r="CP959" s="128"/>
      <c r="CQ959" s="128"/>
      <c r="CR959" s="128"/>
      <c r="CS959" s="128"/>
      <c r="CT959" s="128"/>
      <c r="CU959" s="128"/>
      <c r="CV959" s="128"/>
      <c r="CW959" s="128"/>
      <c r="CX959" s="128"/>
      <c r="CY959" s="128"/>
      <c r="CZ959" s="128"/>
      <c r="DA959" s="128"/>
      <c r="DB959" s="128"/>
      <c r="DC959" s="128"/>
      <c r="DD959" s="128"/>
      <c r="DE959" s="128"/>
      <c r="DF959" s="128"/>
      <c r="DG959" s="128"/>
      <c r="DH959" s="128"/>
      <c r="DI959" s="128"/>
      <c r="DJ959" s="128"/>
      <c r="DK959" s="128"/>
      <c r="DL959" s="128"/>
      <c r="DM959" s="128"/>
      <c r="DN959" s="128"/>
      <c r="DO959" s="128"/>
      <c r="DP959" s="128"/>
      <c r="DQ959" s="128"/>
      <c r="DR959" s="128"/>
      <c r="DS959" s="128"/>
      <c r="DT959" s="128"/>
      <c r="DU959" s="128"/>
      <c r="DV959" s="128"/>
      <c r="DW959" s="128"/>
      <c r="DX959" s="128"/>
      <c r="DY959" s="128"/>
      <c r="DZ959" s="128"/>
      <c r="EA959" s="128"/>
      <c r="EB959" s="128"/>
    </row>
    <row r="960" spans="10:132">
      <c r="J960" s="128"/>
      <c r="K960" s="128"/>
      <c r="L960" s="128"/>
      <c r="M960" s="128"/>
      <c r="N960" s="128"/>
      <c r="O960" s="128"/>
      <c r="P960" s="128"/>
      <c r="Q960" s="128"/>
      <c r="R960" s="128"/>
      <c r="S960" s="128"/>
      <c r="T960" s="128"/>
      <c r="U960" s="128"/>
      <c r="V960" s="128"/>
      <c r="W960" s="128"/>
      <c r="X960" s="128"/>
      <c r="Y960" s="128"/>
      <c r="Z960" s="128"/>
      <c r="AA960" s="128"/>
      <c r="AB960" s="128"/>
      <c r="AC960" s="128"/>
      <c r="AD960" s="128"/>
      <c r="AE960" s="128"/>
      <c r="AF960" s="128"/>
      <c r="AG960" s="128"/>
      <c r="AH960" s="128"/>
      <c r="AI960" s="128"/>
      <c r="AJ960" s="128"/>
      <c r="AK960" s="128"/>
      <c r="AL960" s="128"/>
      <c r="AM960" s="128"/>
      <c r="AN960" s="128"/>
      <c r="AO960" s="128"/>
      <c r="AP960" s="128"/>
      <c r="AQ960" s="128"/>
      <c r="AR960" s="128"/>
      <c r="AS960" s="128"/>
      <c r="AT960" s="128"/>
      <c r="AU960" s="128"/>
      <c r="AV960" s="128"/>
      <c r="AW960" s="128"/>
      <c r="AX960" s="128"/>
      <c r="AY960" s="128"/>
      <c r="AZ960" s="128"/>
      <c r="BA960" s="128"/>
      <c r="BB960" s="128"/>
      <c r="BC960" s="128"/>
      <c r="BD960" s="128"/>
      <c r="BE960" s="128"/>
      <c r="BF960" s="128"/>
      <c r="BG960" s="128"/>
      <c r="BH960" s="128"/>
      <c r="BI960" s="128"/>
      <c r="BJ960" s="128"/>
      <c r="BK960" s="128"/>
      <c r="BL960" s="128"/>
      <c r="BM960" s="128"/>
      <c r="BN960" s="128"/>
      <c r="BO960" s="128"/>
      <c r="BP960" s="128"/>
      <c r="BQ960" s="128"/>
      <c r="BR960" s="128"/>
      <c r="BS960" s="128"/>
      <c r="BT960" s="128"/>
      <c r="BU960" s="128"/>
      <c r="BV960" s="128"/>
      <c r="BW960" s="128"/>
      <c r="BX960" s="128"/>
      <c r="BY960" s="128"/>
      <c r="BZ960" s="128"/>
      <c r="CA960" s="128"/>
      <c r="CB960" s="128"/>
      <c r="CC960" s="128"/>
      <c r="CD960" s="128"/>
      <c r="CE960" s="128"/>
      <c r="CF960" s="128"/>
      <c r="CG960" s="128"/>
      <c r="CH960" s="128"/>
      <c r="CI960" s="128"/>
      <c r="CJ960" s="128"/>
      <c r="CK960" s="128"/>
      <c r="CL960" s="128"/>
      <c r="CM960" s="128"/>
      <c r="CN960" s="128"/>
      <c r="CO960" s="128"/>
      <c r="CP960" s="128"/>
      <c r="CQ960" s="128"/>
      <c r="CR960" s="128"/>
      <c r="CS960" s="128"/>
      <c r="CT960" s="128"/>
      <c r="CU960" s="128"/>
      <c r="CV960" s="128"/>
      <c r="CW960" s="128"/>
      <c r="CX960" s="128"/>
      <c r="CY960" s="128"/>
      <c r="CZ960" s="128"/>
      <c r="DA960" s="128"/>
      <c r="DB960" s="128"/>
      <c r="DC960" s="128"/>
      <c r="DD960" s="128"/>
      <c r="DE960" s="128"/>
      <c r="DF960" s="128"/>
      <c r="DG960" s="128"/>
      <c r="DH960" s="128"/>
      <c r="DI960" s="128"/>
      <c r="DJ960" s="128"/>
      <c r="DK960" s="128"/>
      <c r="DL960" s="128"/>
      <c r="DM960" s="128"/>
      <c r="DN960" s="128"/>
      <c r="DO960" s="128"/>
      <c r="DP960" s="128"/>
      <c r="DQ960" s="128"/>
      <c r="DR960" s="128"/>
      <c r="DS960" s="128"/>
      <c r="DT960" s="128"/>
      <c r="DU960" s="128"/>
      <c r="DV960" s="128"/>
      <c r="DW960" s="128"/>
      <c r="DX960" s="128"/>
      <c r="DY960" s="128"/>
      <c r="DZ960" s="128"/>
      <c r="EA960" s="128"/>
      <c r="EB960" s="128"/>
    </row>
    <row r="961" spans="10:132">
      <c r="J961" s="128"/>
      <c r="K961" s="128"/>
      <c r="L961" s="128"/>
      <c r="M961" s="128"/>
      <c r="N961" s="128"/>
      <c r="O961" s="128"/>
      <c r="P961" s="128"/>
      <c r="Q961" s="128"/>
      <c r="R961" s="128"/>
      <c r="S961" s="128"/>
      <c r="T961" s="128"/>
      <c r="U961" s="128"/>
      <c r="V961" s="128"/>
      <c r="W961" s="128"/>
      <c r="X961" s="128"/>
      <c r="Y961" s="128"/>
      <c r="Z961" s="128"/>
      <c r="AA961" s="128"/>
      <c r="AB961" s="128"/>
      <c r="AC961" s="128"/>
      <c r="AD961" s="128"/>
      <c r="AE961" s="128"/>
      <c r="AF961" s="128"/>
      <c r="AG961" s="128"/>
      <c r="AH961" s="128"/>
      <c r="AI961" s="128"/>
      <c r="AJ961" s="128"/>
      <c r="AK961" s="128"/>
      <c r="AL961" s="128"/>
      <c r="AM961" s="128"/>
      <c r="AN961" s="128"/>
      <c r="AO961" s="128"/>
      <c r="AP961" s="128"/>
      <c r="AQ961" s="128"/>
      <c r="AR961" s="128"/>
      <c r="AS961" s="128"/>
      <c r="AT961" s="128"/>
      <c r="AU961" s="128"/>
      <c r="AV961" s="128"/>
      <c r="AW961" s="128"/>
      <c r="AX961" s="128"/>
      <c r="AY961" s="128"/>
      <c r="AZ961" s="128"/>
      <c r="BA961" s="128"/>
      <c r="BB961" s="128"/>
      <c r="BC961" s="128"/>
      <c r="BD961" s="128"/>
      <c r="BE961" s="128"/>
      <c r="BF961" s="128"/>
      <c r="BG961" s="128"/>
      <c r="BH961" s="128"/>
      <c r="BI961" s="128"/>
      <c r="BJ961" s="128"/>
      <c r="BK961" s="128"/>
      <c r="BL961" s="128"/>
      <c r="BM961" s="128"/>
      <c r="BN961" s="128"/>
      <c r="BO961" s="128"/>
      <c r="BP961" s="128"/>
      <c r="BQ961" s="128"/>
      <c r="BR961" s="128"/>
      <c r="BS961" s="128"/>
      <c r="BT961" s="128"/>
      <c r="BU961" s="128"/>
      <c r="BV961" s="128"/>
      <c r="BW961" s="128"/>
      <c r="BX961" s="128"/>
      <c r="BY961" s="128"/>
      <c r="BZ961" s="128"/>
      <c r="CA961" s="128"/>
      <c r="CB961" s="128"/>
      <c r="CC961" s="128"/>
      <c r="CD961" s="128"/>
      <c r="CE961" s="128"/>
      <c r="CF961" s="128"/>
      <c r="CG961" s="128"/>
      <c r="CH961" s="128"/>
      <c r="CI961" s="128"/>
      <c r="CJ961" s="128"/>
      <c r="CK961" s="128"/>
      <c r="CL961" s="128"/>
      <c r="CM961" s="128"/>
      <c r="CN961" s="128"/>
      <c r="CO961" s="128"/>
      <c r="CP961" s="128"/>
      <c r="CQ961" s="128"/>
      <c r="CR961" s="128"/>
      <c r="CS961" s="128"/>
      <c r="CT961" s="128"/>
      <c r="CU961" s="128"/>
      <c r="CV961" s="128"/>
      <c r="CW961" s="128"/>
      <c r="CX961" s="128"/>
      <c r="CY961" s="128"/>
      <c r="CZ961" s="128"/>
      <c r="DA961" s="128"/>
      <c r="DB961" s="128"/>
      <c r="DC961" s="128"/>
      <c r="DD961" s="128"/>
      <c r="DE961" s="128"/>
      <c r="DF961" s="128"/>
      <c r="DG961" s="128"/>
      <c r="DH961" s="128"/>
      <c r="DI961" s="128"/>
      <c r="DJ961" s="128"/>
      <c r="DK961" s="128"/>
      <c r="DL961" s="128"/>
      <c r="DM961" s="128"/>
      <c r="DN961" s="128"/>
      <c r="DO961" s="128"/>
      <c r="DP961" s="128"/>
      <c r="DQ961" s="128"/>
      <c r="DR961" s="128"/>
      <c r="DS961" s="128"/>
      <c r="DT961" s="128"/>
      <c r="DU961" s="128"/>
      <c r="DV961" s="128"/>
      <c r="DW961" s="128"/>
      <c r="DX961" s="128"/>
      <c r="DY961" s="128"/>
      <c r="DZ961" s="128"/>
      <c r="EA961" s="128"/>
      <c r="EB961" s="128"/>
    </row>
    <row r="962" spans="10:132">
      <c r="J962" s="128"/>
      <c r="K962" s="128"/>
      <c r="L962" s="128"/>
      <c r="M962" s="128"/>
      <c r="N962" s="128"/>
      <c r="O962" s="128"/>
      <c r="P962" s="128"/>
      <c r="Q962" s="128"/>
      <c r="R962" s="128"/>
      <c r="S962" s="128"/>
      <c r="T962" s="128"/>
      <c r="U962" s="128"/>
      <c r="V962" s="128"/>
      <c r="W962" s="128"/>
      <c r="X962" s="128"/>
      <c r="Y962" s="128"/>
      <c r="Z962" s="128"/>
      <c r="AA962" s="128"/>
      <c r="AB962" s="128"/>
      <c r="AC962" s="128"/>
      <c r="AD962" s="128"/>
      <c r="AE962" s="128"/>
      <c r="AF962" s="128"/>
      <c r="AG962" s="128"/>
      <c r="AH962" s="128"/>
      <c r="AI962" s="128"/>
      <c r="AJ962" s="128"/>
      <c r="AK962" s="128"/>
      <c r="AL962" s="128"/>
      <c r="AM962" s="128"/>
      <c r="AN962" s="128"/>
      <c r="AO962" s="128"/>
      <c r="AP962" s="128"/>
      <c r="AQ962" s="128"/>
      <c r="AR962" s="128"/>
      <c r="AS962" s="128"/>
      <c r="AT962" s="128"/>
      <c r="AU962" s="128"/>
      <c r="AV962" s="128"/>
      <c r="AW962" s="128"/>
      <c r="AX962" s="128"/>
      <c r="AY962" s="128"/>
      <c r="AZ962" s="128"/>
      <c r="BA962" s="128"/>
      <c r="BB962" s="128"/>
      <c r="BC962" s="128"/>
      <c r="BD962" s="128"/>
      <c r="BE962" s="128"/>
      <c r="BF962" s="128"/>
      <c r="BG962" s="128"/>
      <c r="BH962" s="128"/>
      <c r="BI962" s="128"/>
      <c r="BJ962" s="128"/>
      <c r="BK962" s="128"/>
      <c r="BL962" s="128"/>
      <c r="BM962" s="128"/>
      <c r="BN962" s="128"/>
      <c r="BO962" s="128"/>
      <c r="BP962" s="128"/>
      <c r="BQ962" s="128"/>
      <c r="BR962" s="128"/>
      <c r="BS962" s="128"/>
      <c r="BT962" s="128"/>
      <c r="BU962" s="128"/>
      <c r="BV962" s="128"/>
      <c r="BW962" s="128"/>
      <c r="BX962" s="128"/>
      <c r="BY962" s="128"/>
      <c r="BZ962" s="128"/>
      <c r="CA962" s="128"/>
      <c r="CB962" s="128"/>
      <c r="CC962" s="128"/>
      <c r="CD962" s="128"/>
      <c r="CE962" s="128"/>
      <c r="CF962" s="128"/>
      <c r="CG962" s="128"/>
      <c r="CH962" s="128"/>
      <c r="CI962" s="128"/>
      <c r="CJ962" s="128"/>
      <c r="CK962" s="128"/>
      <c r="CL962" s="128"/>
      <c r="CM962" s="128"/>
      <c r="CN962" s="128"/>
      <c r="CO962" s="128"/>
      <c r="CP962" s="128"/>
      <c r="CQ962" s="128"/>
      <c r="CR962" s="128"/>
      <c r="CS962" s="128"/>
      <c r="CT962" s="128"/>
      <c r="CU962" s="128"/>
      <c r="CV962" s="128"/>
      <c r="CW962" s="128"/>
      <c r="CX962" s="128"/>
      <c r="CY962" s="128"/>
      <c r="CZ962" s="128"/>
      <c r="DA962" s="128"/>
      <c r="DB962" s="128"/>
      <c r="DC962" s="128"/>
      <c r="DD962" s="128"/>
      <c r="DE962" s="128"/>
      <c r="DF962" s="128"/>
      <c r="DG962" s="128"/>
      <c r="DH962" s="128"/>
      <c r="DI962" s="128"/>
      <c r="DJ962" s="128"/>
      <c r="DK962" s="128"/>
      <c r="DL962" s="128"/>
      <c r="DM962" s="128"/>
      <c r="DN962" s="128"/>
      <c r="DO962" s="128"/>
      <c r="DP962" s="128"/>
      <c r="DQ962" s="128"/>
      <c r="DR962" s="128"/>
      <c r="DS962" s="128"/>
      <c r="DT962" s="128"/>
      <c r="DU962" s="128"/>
      <c r="DV962" s="128"/>
      <c r="DW962" s="128"/>
      <c r="DX962" s="128"/>
      <c r="DY962" s="128"/>
      <c r="DZ962" s="128"/>
      <c r="EA962" s="128"/>
      <c r="EB962" s="128"/>
    </row>
    <row r="963" spans="10:132">
      <c r="J963" s="128"/>
      <c r="K963" s="128"/>
      <c r="L963" s="128"/>
      <c r="M963" s="128"/>
      <c r="N963" s="128"/>
      <c r="O963" s="128"/>
      <c r="P963" s="128"/>
      <c r="Q963" s="128"/>
      <c r="R963" s="128"/>
      <c r="S963" s="128"/>
      <c r="T963" s="128"/>
      <c r="U963" s="128"/>
      <c r="V963" s="128"/>
      <c r="W963" s="128"/>
      <c r="X963" s="128"/>
      <c r="Y963" s="128"/>
      <c r="Z963" s="128"/>
      <c r="AA963" s="128"/>
      <c r="AB963" s="128"/>
      <c r="AC963" s="128"/>
      <c r="AD963" s="128"/>
      <c r="AE963" s="128"/>
      <c r="AF963" s="128"/>
      <c r="AG963" s="128"/>
      <c r="AH963" s="128"/>
      <c r="AI963" s="128"/>
      <c r="AJ963" s="128"/>
      <c r="AK963" s="128"/>
      <c r="AL963" s="128"/>
      <c r="AM963" s="128"/>
      <c r="AN963" s="128"/>
      <c r="AO963" s="128"/>
      <c r="AP963" s="128"/>
      <c r="AQ963" s="128"/>
      <c r="AR963" s="128"/>
      <c r="AS963" s="128"/>
      <c r="AT963" s="128"/>
      <c r="AU963" s="128"/>
      <c r="AV963" s="128"/>
      <c r="AW963" s="128"/>
      <c r="AX963" s="128"/>
      <c r="AY963" s="128"/>
      <c r="AZ963" s="128"/>
      <c r="BA963" s="128"/>
      <c r="BB963" s="128"/>
      <c r="BC963" s="128"/>
      <c r="BD963" s="128"/>
      <c r="BE963" s="128"/>
      <c r="BF963" s="128"/>
      <c r="BG963" s="128"/>
      <c r="BH963" s="128"/>
      <c r="BI963" s="128"/>
      <c r="BJ963" s="128"/>
      <c r="BK963" s="128"/>
      <c r="BL963" s="128"/>
      <c r="BM963" s="128"/>
      <c r="BN963" s="128"/>
      <c r="BO963" s="128"/>
      <c r="BP963" s="128"/>
      <c r="BQ963" s="128"/>
      <c r="BR963" s="128"/>
      <c r="BS963" s="128"/>
      <c r="BT963" s="128"/>
      <c r="BU963" s="128"/>
      <c r="BV963" s="128"/>
      <c r="BW963" s="128"/>
      <c r="BX963" s="128"/>
      <c r="BY963" s="128"/>
      <c r="BZ963" s="128"/>
      <c r="CA963" s="128"/>
      <c r="CB963" s="128"/>
      <c r="CC963" s="128"/>
      <c r="CD963" s="128"/>
      <c r="CE963" s="128"/>
      <c r="CF963" s="128"/>
      <c r="CG963" s="128"/>
      <c r="CH963" s="128"/>
      <c r="CI963" s="128"/>
      <c r="CJ963" s="128"/>
      <c r="CK963" s="128"/>
      <c r="CL963" s="128"/>
      <c r="CM963" s="128"/>
      <c r="CN963" s="128"/>
      <c r="CO963" s="128"/>
      <c r="CP963" s="128"/>
      <c r="CQ963" s="128"/>
      <c r="CR963" s="128"/>
      <c r="CS963" s="128"/>
      <c r="CT963" s="128"/>
      <c r="CU963" s="128"/>
      <c r="CV963" s="128"/>
      <c r="CW963" s="128"/>
      <c r="CX963" s="128"/>
      <c r="CY963" s="128"/>
      <c r="CZ963" s="128"/>
      <c r="DA963" s="128"/>
      <c r="DB963" s="128"/>
      <c r="DC963" s="128"/>
      <c r="DD963" s="128"/>
      <c r="DE963" s="128"/>
      <c r="DF963" s="128"/>
      <c r="DG963" s="128"/>
      <c r="DH963" s="128"/>
      <c r="DI963" s="128"/>
      <c r="DJ963" s="128"/>
      <c r="DK963" s="128"/>
      <c r="DL963" s="128"/>
      <c r="DM963" s="128"/>
      <c r="DN963" s="128"/>
      <c r="DO963" s="128"/>
      <c r="DP963" s="128"/>
      <c r="DQ963" s="128"/>
      <c r="DR963" s="128"/>
      <c r="DS963" s="128"/>
      <c r="DT963" s="128"/>
      <c r="DU963" s="128"/>
      <c r="DV963" s="128"/>
      <c r="DW963" s="128"/>
      <c r="DX963" s="128"/>
      <c r="DY963" s="128"/>
      <c r="DZ963" s="128"/>
      <c r="EA963" s="128"/>
      <c r="EB963" s="128"/>
    </row>
    <row r="964" spans="10:132">
      <c r="J964" s="128"/>
      <c r="K964" s="128"/>
      <c r="L964" s="128"/>
      <c r="M964" s="128"/>
      <c r="N964" s="128"/>
      <c r="O964" s="128"/>
      <c r="P964" s="128"/>
      <c r="Q964" s="128"/>
      <c r="R964" s="128"/>
      <c r="S964" s="128"/>
      <c r="T964" s="128"/>
      <c r="U964" s="128"/>
      <c r="V964" s="128"/>
      <c r="W964" s="128"/>
      <c r="X964" s="128"/>
      <c r="Y964" s="128"/>
      <c r="Z964" s="128"/>
      <c r="AA964" s="128"/>
      <c r="AB964" s="128"/>
      <c r="AC964" s="128"/>
      <c r="AD964" s="128"/>
      <c r="AE964" s="128"/>
      <c r="AF964" s="128"/>
      <c r="AG964" s="128"/>
      <c r="AH964" s="128"/>
      <c r="AI964" s="128"/>
      <c r="AJ964" s="128"/>
      <c r="AK964" s="128"/>
      <c r="AL964" s="128"/>
      <c r="AM964" s="128"/>
      <c r="AN964" s="128"/>
      <c r="AO964" s="128"/>
      <c r="AP964" s="128"/>
      <c r="AQ964" s="128"/>
      <c r="AR964" s="128"/>
      <c r="AS964" s="128"/>
      <c r="AT964" s="128"/>
      <c r="AU964" s="128"/>
      <c r="AV964" s="128"/>
      <c r="AW964" s="128"/>
      <c r="AX964" s="128"/>
      <c r="AY964" s="128"/>
      <c r="AZ964" s="128"/>
      <c r="BA964" s="128"/>
      <c r="BB964" s="128"/>
      <c r="BC964" s="128"/>
      <c r="BD964" s="128"/>
      <c r="BE964" s="128"/>
      <c r="BF964" s="128"/>
      <c r="BG964" s="128"/>
      <c r="BH964" s="128"/>
      <c r="BI964" s="128"/>
      <c r="BJ964" s="128"/>
      <c r="BK964" s="128"/>
      <c r="BL964" s="128"/>
      <c r="BM964" s="128"/>
      <c r="BN964" s="128"/>
      <c r="BO964" s="128"/>
      <c r="BP964" s="128"/>
      <c r="BQ964" s="128"/>
      <c r="BR964" s="128"/>
      <c r="BS964" s="128"/>
      <c r="BT964" s="128"/>
      <c r="BU964" s="128"/>
      <c r="BV964" s="128"/>
      <c r="BW964" s="128"/>
      <c r="BX964" s="128"/>
      <c r="BY964" s="128"/>
      <c r="BZ964" s="128"/>
      <c r="CA964" s="128"/>
      <c r="CB964" s="128"/>
      <c r="CC964" s="128"/>
      <c r="CD964" s="128"/>
      <c r="CE964" s="128"/>
      <c r="CF964" s="128"/>
      <c r="CG964" s="128"/>
      <c r="CH964" s="128"/>
      <c r="CI964" s="128"/>
      <c r="CJ964" s="128"/>
      <c r="CK964" s="128"/>
      <c r="CL964" s="128"/>
      <c r="CM964" s="128"/>
      <c r="CN964" s="128"/>
      <c r="CO964" s="128"/>
      <c r="CP964" s="128"/>
      <c r="CQ964" s="128"/>
      <c r="CR964" s="128"/>
      <c r="CS964" s="128"/>
      <c r="CT964" s="128"/>
      <c r="CU964" s="128"/>
      <c r="CV964" s="128"/>
      <c r="CW964" s="128"/>
      <c r="CX964" s="128"/>
      <c r="CY964" s="128"/>
      <c r="CZ964" s="128"/>
      <c r="DA964" s="128"/>
      <c r="DB964" s="128"/>
      <c r="DC964" s="128"/>
      <c r="DD964" s="128"/>
      <c r="DE964" s="128"/>
      <c r="DF964" s="128"/>
      <c r="DG964" s="128"/>
      <c r="DH964" s="128"/>
      <c r="DI964" s="128"/>
      <c r="DJ964" s="128"/>
      <c r="DK964" s="128"/>
      <c r="DL964" s="128"/>
      <c r="DM964" s="128"/>
      <c r="DN964" s="128"/>
      <c r="DO964" s="128"/>
      <c r="DP964" s="128"/>
      <c r="DQ964" s="128"/>
      <c r="DR964" s="128"/>
      <c r="DS964" s="128"/>
      <c r="DT964" s="128"/>
      <c r="DU964" s="128"/>
      <c r="DV964" s="128"/>
      <c r="DW964" s="128"/>
      <c r="DX964" s="128"/>
      <c r="DY964" s="128"/>
      <c r="DZ964" s="128"/>
      <c r="EA964" s="128"/>
      <c r="EB964" s="128"/>
    </row>
    <row r="965" spans="10:132">
      <c r="J965" s="128"/>
      <c r="K965" s="128"/>
      <c r="L965" s="128"/>
      <c r="M965" s="128"/>
      <c r="N965" s="128"/>
      <c r="O965" s="128"/>
      <c r="P965" s="128"/>
      <c r="Q965" s="128"/>
      <c r="R965" s="128"/>
      <c r="S965" s="128"/>
      <c r="T965" s="128"/>
      <c r="U965" s="128"/>
      <c r="V965" s="128"/>
      <c r="W965" s="128"/>
      <c r="X965" s="128"/>
      <c r="Y965" s="128"/>
      <c r="Z965" s="128"/>
      <c r="AA965" s="128"/>
      <c r="AB965" s="128"/>
      <c r="AC965" s="128"/>
      <c r="AD965" s="128"/>
      <c r="AE965" s="128"/>
      <c r="AF965" s="128"/>
      <c r="AG965" s="128"/>
      <c r="AH965" s="128"/>
      <c r="AI965" s="128"/>
      <c r="AJ965" s="128"/>
      <c r="AK965" s="128"/>
      <c r="AL965" s="128"/>
      <c r="AM965" s="128"/>
      <c r="AN965" s="128"/>
      <c r="AO965" s="128"/>
      <c r="AP965" s="128"/>
      <c r="AQ965" s="128"/>
      <c r="AR965" s="128"/>
      <c r="AS965" s="128"/>
      <c r="AT965" s="128"/>
      <c r="AU965" s="128"/>
      <c r="AV965" s="128"/>
      <c r="AW965" s="128"/>
      <c r="AX965" s="128"/>
      <c r="AY965" s="128"/>
      <c r="AZ965" s="128"/>
      <c r="BA965" s="128"/>
      <c r="BB965" s="128"/>
      <c r="BC965" s="128"/>
      <c r="BD965" s="128"/>
      <c r="BE965" s="128"/>
      <c r="BF965" s="128"/>
      <c r="BG965" s="128"/>
      <c r="BH965" s="128"/>
      <c r="BI965" s="128"/>
      <c r="BJ965" s="128"/>
      <c r="BK965" s="128"/>
      <c r="BL965" s="128"/>
      <c r="BM965" s="128"/>
      <c r="BN965" s="128"/>
      <c r="BO965" s="128"/>
      <c r="BP965" s="128"/>
      <c r="BQ965" s="128"/>
      <c r="BR965" s="128"/>
      <c r="BS965" s="128"/>
      <c r="BT965" s="128"/>
      <c r="BU965" s="128"/>
      <c r="BV965" s="128"/>
      <c r="BW965" s="128"/>
      <c r="BX965" s="128"/>
      <c r="BY965" s="128"/>
      <c r="BZ965" s="128"/>
      <c r="CA965" s="128"/>
      <c r="CB965" s="128"/>
      <c r="CC965" s="128"/>
      <c r="CD965" s="128"/>
      <c r="CE965" s="128"/>
      <c r="CF965" s="128"/>
      <c r="CG965" s="128"/>
      <c r="CH965" s="128"/>
      <c r="CI965" s="128"/>
      <c r="CJ965" s="128"/>
      <c r="CK965" s="128"/>
      <c r="CL965" s="128"/>
      <c r="CM965" s="128"/>
      <c r="CN965" s="128"/>
      <c r="CO965" s="128"/>
      <c r="CP965" s="128"/>
      <c r="CQ965" s="128"/>
      <c r="CR965" s="128"/>
      <c r="CS965" s="128"/>
      <c r="CT965" s="128"/>
      <c r="CU965" s="128"/>
      <c r="CV965" s="128"/>
      <c r="CW965" s="128"/>
      <c r="CX965" s="128"/>
      <c r="CY965" s="128"/>
      <c r="CZ965" s="128"/>
      <c r="DA965" s="128"/>
      <c r="DB965" s="128"/>
      <c r="DC965" s="128"/>
      <c r="DD965" s="128"/>
      <c r="DE965" s="128"/>
      <c r="DF965" s="128"/>
      <c r="DG965" s="128"/>
      <c r="DH965" s="128"/>
      <c r="DI965" s="128"/>
      <c r="DJ965" s="128"/>
      <c r="DK965" s="128"/>
      <c r="DL965" s="128"/>
      <c r="DM965" s="128"/>
      <c r="DN965" s="128"/>
      <c r="DO965" s="128"/>
      <c r="DP965" s="128"/>
      <c r="DQ965" s="128"/>
      <c r="DR965" s="128"/>
      <c r="DS965" s="128"/>
      <c r="DT965" s="128"/>
      <c r="DU965" s="128"/>
      <c r="DV965" s="128"/>
      <c r="DW965" s="128"/>
      <c r="DX965" s="128"/>
      <c r="DY965" s="128"/>
      <c r="DZ965" s="128"/>
      <c r="EA965" s="128"/>
      <c r="EB965" s="128"/>
    </row>
    <row r="966" spans="10:132">
      <c r="J966" s="128"/>
      <c r="K966" s="128"/>
      <c r="L966" s="128"/>
      <c r="M966" s="128"/>
      <c r="N966" s="128"/>
      <c r="O966" s="128"/>
      <c r="P966" s="128"/>
      <c r="Q966" s="128"/>
      <c r="R966" s="128"/>
      <c r="S966" s="128"/>
      <c r="T966" s="128"/>
      <c r="U966" s="128"/>
      <c r="V966" s="128"/>
      <c r="W966" s="128"/>
      <c r="X966" s="128"/>
      <c r="Y966" s="128"/>
      <c r="Z966" s="128"/>
      <c r="AA966" s="128"/>
      <c r="AB966" s="128"/>
      <c r="AC966" s="128"/>
      <c r="AD966" s="128"/>
      <c r="AE966" s="128"/>
      <c r="AF966" s="128"/>
      <c r="AG966" s="128"/>
      <c r="AH966" s="128"/>
      <c r="AI966" s="128"/>
      <c r="AJ966" s="128"/>
      <c r="AK966" s="128"/>
      <c r="AL966" s="128"/>
      <c r="AM966" s="128"/>
      <c r="AN966" s="128"/>
      <c r="AO966" s="128"/>
      <c r="AP966" s="128"/>
      <c r="AQ966" s="128"/>
      <c r="AR966" s="128"/>
      <c r="AS966" s="128"/>
      <c r="AT966" s="128"/>
      <c r="AU966" s="128"/>
      <c r="AV966" s="128"/>
      <c r="AW966" s="128"/>
      <c r="AX966" s="128"/>
      <c r="AY966" s="128"/>
      <c r="AZ966" s="128"/>
      <c r="BA966" s="128"/>
      <c r="BB966" s="128"/>
      <c r="BC966" s="128"/>
      <c r="BD966" s="128"/>
      <c r="BE966" s="128"/>
      <c r="BF966" s="128"/>
      <c r="BG966" s="128"/>
      <c r="BH966" s="128"/>
      <c r="BI966" s="128"/>
      <c r="BJ966" s="128"/>
      <c r="BK966" s="128"/>
      <c r="BL966" s="128"/>
      <c r="BM966" s="128"/>
      <c r="BN966" s="128"/>
      <c r="BO966" s="128"/>
      <c r="BP966" s="128"/>
      <c r="BQ966" s="128"/>
      <c r="BR966" s="128"/>
      <c r="BS966" s="128"/>
      <c r="BT966" s="128"/>
      <c r="BU966" s="128"/>
      <c r="BV966" s="128"/>
      <c r="BW966" s="128"/>
      <c r="BX966" s="128"/>
      <c r="BY966" s="128"/>
      <c r="BZ966" s="128"/>
      <c r="CA966" s="128"/>
      <c r="CB966" s="128"/>
      <c r="CC966" s="128"/>
      <c r="CD966" s="128"/>
      <c r="CE966" s="128"/>
      <c r="CF966" s="128"/>
      <c r="CG966" s="128"/>
      <c r="CH966" s="128"/>
      <c r="CI966" s="128"/>
      <c r="CJ966" s="128"/>
      <c r="CK966" s="128"/>
      <c r="CL966" s="128"/>
      <c r="CM966" s="128"/>
      <c r="CN966" s="128"/>
      <c r="CO966" s="128"/>
      <c r="CP966" s="128"/>
      <c r="CQ966" s="128"/>
      <c r="CR966" s="128"/>
      <c r="CS966" s="128"/>
      <c r="CT966" s="128"/>
      <c r="CU966" s="128"/>
      <c r="CV966" s="128"/>
      <c r="CW966" s="128"/>
      <c r="CX966" s="128"/>
      <c r="CY966" s="128"/>
      <c r="CZ966" s="128"/>
      <c r="DA966" s="128"/>
      <c r="DB966" s="128"/>
      <c r="DC966" s="128"/>
      <c r="DD966" s="128"/>
      <c r="DE966" s="128"/>
      <c r="DF966" s="128"/>
      <c r="DG966" s="128"/>
      <c r="DH966" s="128"/>
      <c r="DI966" s="128"/>
      <c r="DJ966" s="128"/>
      <c r="DK966" s="128"/>
      <c r="DL966" s="128"/>
      <c r="DM966" s="128"/>
      <c r="DN966" s="128"/>
      <c r="DO966" s="128"/>
      <c r="DP966" s="128"/>
      <c r="DQ966" s="128"/>
      <c r="DR966" s="128"/>
      <c r="DS966" s="128"/>
      <c r="DT966" s="128"/>
      <c r="DU966" s="128"/>
      <c r="DV966" s="128"/>
      <c r="DW966" s="128"/>
      <c r="DX966" s="128"/>
      <c r="DY966" s="128"/>
      <c r="DZ966" s="128"/>
      <c r="EA966" s="128"/>
      <c r="EB966" s="128"/>
    </row>
    <row r="967" spans="10:132">
      <c r="J967" s="128"/>
      <c r="K967" s="128"/>
      <c r="L967" s="128"/>
      <c r="M967" s="128"/>
      <c r="N967" s="128"/>
      <c r="O967" s="128"/>
      <c r="P967" s="128"/>
      <c r="Q967" s="128"/>
      <c r="R967" s="128"/>
      <c r="S967" s="128"/>
      <c r="T967" s="128"/>
      <c r="U967" s="128"/>
      <c r="V967" s="128"/>
      <c r="W967" s="128"/>
      <c r="X967" s="128"/>
      <c r="Y967" s="128"/>
      <c r="Z967" s="128"/>
      <c r="AA967" s="128"/>
      <c r="AB967" s="128"/>
      <c r="AC967" s="128"/>
      <c r="AD967" s="128"/>
      <c r="AE967" s="128"/>
      <c r="AF967" s="128"/>
      <c r="AG967" s="128"/>
      <c r="AH967" s="128"/>
      <c r="AI967" s="128"/>
      <c r="AJ967" s="128"/>
      <c r="AK967" s="128"/>
      <c r="AL967" s="128"/>
      <c r="AM967" s="128"/>
      <c r="AN967" s="128"/>
      <c r="AO967" s="128"/>
      <c r="AP967" s="128"/>
      <c r="AQ967" s="128"/>
      <c r="AR967" s="128"/>
      <c r="AS967" s="128"/>
      <c r="AT967" s="128"/>
      <c r="AU967" s="128"/>
      <c r="AV967" s="128"/>
      <c r="AW967" s="128"/>
      <c r="AX967" s="128"/>
      <c r="AY967" s="128"/>
      <c r="AZ967" s="128"/>
      <c r="BA967" s="128"/>
      <c r="BB967" s="128"/>
      <c r="BC967" s="128"/>
      <c r="BD967" s="128"/>
      <c r="BE967" s="128"/>
      <c r="BF967" s="128"/>
      <c r="BG967" s="128"/>
      <c r="BH967" s="128"/>
      <c r="BI967" s="128"/>
      <c r="BJ967" s="128"/>
      <c r="BK967" s="128"/>
      <c r="BL967" s="128"/>
      <c r="BM967" s="128"/>
      <c r="BN967" s="128"/>
      <c r="BO967" s="128"/>
      <c r="BP967" s="128"/>
      <c r="BQ967" s="128"/>
      <c r="BR967" s="128"/>
      <c r="BS967" s="128"/>
      <c r="BT967" s="128"/>
      <c r="BU967" s="128"/>
      <c r="BV967" s="128"/>
      <c r="BW967" s="128"/>
      <c r="BX967" s="128"/>
      <c r="BY967" s="128"/>
      <c r="BZ967" s="128"/>
      <c r="CA967" s="128"/>
      <c r="CB967" s="128"/>
      <c r="CC967" s="128"/>
      <c r="CD967" s="128"/>
      <c r="CE967" s="128"/>
      <c r="CF967" s="128"/>
      <c r="CG967" s="128"/>
      <c r="CH967" s="128"/>
      <c r="CI967" s="128"/>
      <c r="CJ967" s="128"/>
      <c r="CK967" s="128"/>
      <c r="CL967" s="128"/>
      <c r="CM967" s="128"/>
      <c r="CN967" s="128"/>
      <c r="CO967" s="128"/>
      <c r="CP967" s="128"/>
      <c r="CQ967" s="128"/>
      <c r="CR967" s="128"/>
      <c r="CS967" s="128"/>
      <c r="CT967" s="128"/>
      <c r="CU967" s="128"/>
      <c r="CV967" s="128"/>
      <c r="CW967" s="128"/>
      <c r="CX967" s="128"/>
      <c r="CY967" s="128"/>
      <c r="CZ967" s="128"/>
      <c r="DA967" s="128"/>
      <c r="DB967" s="128"/>
      <c r="DC967" s="128"/>
      <c r="DD967" s="128"/>
      <c r="DE967" s="128"/>
      <c r="DF967" s="128"/>
      <c r="DG967" s="128"/>
      <c r="DH967" s="128"/>
      <c r="DI967" s="128"/>
      <c r="DJ967" s="128"/>
      <c r="DK967" s="128"/>
      <c r="DL967" s="128"/>
      <c r="DM967" s="128"/>
      <c r="DN967" s="128"/>
      <c r="DO967" s="128"/>
      <c r="DP967" s="128"/>
      <c r="DQ967" s="128"/>
      <c r="DR967" s="128"/>
      <c r="DS967" s="128"/>
      <c r="DT967" s="128"/>
      <c r="DU967" s="128"/>
      <c r="DV967" s="128"/>
      <c r="DW967" s="128"/>
      <c r="DX967" s="128"/>
      <c r="DY967" s="128"/>
      <c r="DZ967" s="128"/>
      <c r="EA967" s="128"/>
      <c r="EB967" s="128"/>
    </row>
    <row r="968" spans="10:132">
      <c r="J968" s="128"/>
      <c r="K968" s="128"/>
      <c r="L968" s="128"/>
      <c r="M968" s="128"/>
      <c r="N968" s="128"/>
      <c r="O968" s="128"/>
      <c r="P968" s="128"/>
      <c r="Q968" s="128"/>
      <c r="R968" s="128"/>
      <c r="S968" s="128"/>
      <c r="T968" s="128"/>
      <c r="U968" s="128"/>
      <c r="V968" s="128"/>
      <c r="W968" s="128"/>
      <c r="X968" s="128"/>
      <c r="Y968" s="128"/>
      <c r="Z968" s="128"/>
      <c r="AA968" s="128"/>
      <c r="AB968" s="128"/>
      <c r="AC968" s="128"/>
      <c r="AD968" s="128"/>
      <c r="AE968" s="128"/>
      <c r="AF968" s="128"/>
      <c r="AG968" s="128"/>
      <c r="AH968" s="128"/>
      <c r="AI968" s="128"/>
      <c r="AJ968" s="128"/>
      <c r="AK968" s="128"/>
      <c r="AL968" s="128"/>
      <c r="AM968" s="128"/>
      <c r="AN968" s="128"/>
      <c r="AO968" s="128"/>
      <c r="AP968" s="128"/>
      <c r="AQ968" s="128"/>
      <c r="AR968" s="128"/>
      <c r="AS968" s="128"/>
      <c r="AT968" s="128"/>
      <c r="AU968" s="128"/>
      <c r="AV968" s="128"/>
      <c r="AW968" s="128"/>
      <c r="AX968" s="128"/>
      <c r="AY968" s="128"/>
      <c r="AZ968" s="128"/>
      <c r="BA968" s="128"/>
      <c r="BB968" s="128"/>
      <c r="BC968" s="128"/>
      <c r="BD968" s="128"/>
      <c r="BE968" s="128"/>
      <c r="BF968" s="128"/>
      <c r="BG968" s="128"/>
      <c r="BH968" s="128"/>
      <c r="BI968" s="128"/>
      <c r="BJ968" s="128"/>
      <c r="BK968" s="128"/>
      <c r="BL968" s="128"/>
      <c r="BM968" s="128"/>
      <c r="BN968" s="128"/>
      <c r="BO968" s="128"/>
      <c r="BP968" s="128"/>
      <c r="BQ968" s="128"/>
      <c r="BR968" s="128"/>
      <c r="BS968" s="128"/>
      <c r="BT968" s="128"/>
      <c r="BU968" s="128"/>
      <c r="BV968" s="128"/>
      <c r="BW968" s="128"/>
      <c r="BX968" s="128"/>
      <c r="BY968" s="128"/>
      <c r="BZ968" s="128"/>
      <c r="CA968" s="128"/>
      <c r="CB968" s="128"/>
      <c r="CC968" s="128"/>
      <c r="CD968" s="128"/>
      <c r="CE968" s="128"/>
      <c r="CF968" s="128"/>
      <c r="CG968" s="128"/>
      <c r="CH968" s="128"/>
      <c r="CI968" s="128"/>
      <c r="CJ968" s="128"/>
      <c r="CK968" s="128"/>
      <c r="CL968" s="128"/>
      <c r="CM968" s="128"/>
      <c r="CN968" s="128"/>
      <c r="CO968" s="128"/>
      <c r="CP968" s="128"/>
      <c r="CQ968" s="128"/>
      <c r="CR968" s="128"/>
      <c r="CS968" s="128"/>
      <c r="CT968" s="128"/>
      <c r="CU968" s="128"/>
      <c r="CV968" s="128"/>
      <c r="CW968" s="128"/>
      <c r="CX968" s="128"/>
      <c r="CY968" s="128"/>
      <c r="CZ968" s="128"/>
      <c r="DA968" s="128"/>
      <c r="DB968" s="128"/>
      <c r="DC968" s="128"/>
      <c r="DD968" s="128"/>
      <c r="DE968" s="128"/>
      <c r="DF968" s="128"/>
      <c r="DG968" s="128"/>
      <c r="DH968" s="128"/>
      <c r="DI968" s="128"/>
      <c r="DJ968" s="128"/>
      <c r="DK968" s="128"/>
      <c r="DL968" s="128"/>
      <c r="DM968" s="128"/>
      <c r="DN968" s="128"/>
      <c r="DO968" s="128"/>
      <c r="DP968" s="128"/>
      <c r="DQ968" s="128"/>
      <c r="DR968" s="128"/>
      <c r="DS968" s="128"/>
      <c r="DT968" s="128"/>
      <c r="DU968" s="128"/>
      <c r="DV968" s="128"/>
      <c r="DW968" s="128"/>
      <c r="DX968" s="128"/>
      <c r="DY968" s="128"/>
      <c r="DZ968" s="128"/>
      <c r="EA968" s="128"/>
      <c r="EB968" s="128"/>
    </row>
    <row r="969" spans="10:132">
      <c r="J969" s="128"/>
      <c r="K969" s="128"/>
      <c r="L969" s="128"/>
      <c r="M969" s="128"/>
      <c r="N969" s="128"/>
      <c r="O969" s="128"/>
      <c r="P969" s="128"/>
      <c r="Q969" s="128"/>
      <c r="R969" s="128"/>
      <c r="S969" s="128"/>
      <c r="T969" s="128"/>
      <c r="U969" s="128"/>
      <c r="V969" s="128"/>
      <c r="W969" s="128"/>
      <c r="X969" s="128"/>
      <c r="Y969" s="128"/>
      <c r="Z969" s="128"/>
      <c r="AA969" s="128"/>
      <c r="AB969" s="128"/>
      <c r="AC969" s="128"/>
      <c r="AD969" s="128"/>
      <c r="AE969" s="128"/>
      <c r="AF969" s="128"/>
      <c r="AG969" s="128"/>
      <c r="AH969" s="128"/>
      <c r="AI969" s="128"/>
      <c r="AJ969" s="128"/>
      <c r="AK969" s="128"/>
      <c r="AL969" s="128"/>
      <c r="AM969" s="128"/>
      <c r="AN969" s="128"/>
      <c r="AO969" s="128"/>
      <c r="AP969" s="128"/>
      <c r="AQ969" s="128"/>
      <c r="AR969" s="128"/>
      <c r="AS969" s="128"/>
      <c r="AT969" s="128"/>
      <c r="AU969" s="128"/>
      <c r="AV969" s="128"/>
      <c r="AW969" s="128"/>
      <c r="AX969" s="128"/>
      <c r="AY969" s="128"/>
      <c r="AZ969" s="128"/>
      <c r="BA969" s="128"/>
      <c r="BB969" s="128"/>
      <c r="BC969" s="128"/>
      <c r="BD969" s="128"/>
      <c r="BE969" s="128"/>
      <c r="BF969" s="128"/>
      <c r="BG969" s="128"/>
      <c r="BH969" s="128"/>
      <c r="BI969" s="128"/>
      <c r="BJ969" s="128"/>
      <c r="BK969" s="128"/>
      <c r="BL969" s="128"/>
      <c r="BM969" s="128"/>
      <c r="BN969" s="128"/>
      <c r="BO969" s="128"/>
      <c r="BP969" s="128"/>
      <c r="BQ969" s="128"/>
      <c r="BR969" s="128"/>
      <c r="BS969" s="128"/>
      <c r="BT969" s="128"/>
      <c r="BU969" s="128"/>
      <c r="BV969" s="128"/>
      <c r="BW969" s="128"/>
      <c r="BX969" s="128"/>
      <c r="BY969" s="128"/>
      <c r="BZ969" s="128"/>
      <c r="CA969" s="128"/>
      <c r="CB969" s="128"/>
      <c r="CC969" s="128"/>
      <c r="CD969" s="128"/>
      <c r="CE969" s="128"/>
      <c r="CF969" s="128"/>
      <c r="CG969" s="128"/>
      <c r="CH969" s="128"/>
      <c r="CI969" s="128"/>
      <c r="CJ969" s="128"/>
      <c r="CK969" s="128"/>
      <c r="CL969" s="128"/>
      <c r="CM969" s="128"/>
      <c r="CN969" s="128"/>
      <c r="CO969" s="128"/>
      <c r="CP969" s="128"/>
      <c r="CQ969" s="128"/>
      <c r="CR969" s="128"/>
      <c r="CS969" s="128"/>
      <c r="CT969" s="128"/>
      <c r="CU969" s="128"/>
      <c r="CV969" s="128"/>
      <c r="CW969" s="128"/>
      <c r="CX969" s="128"/>
      <c r="CY969" s="128"/>
      <c r="CZ969" s="128"/>
      <c r="DA969" s="128"/>
      <c r="DB969" s="128"/>
      <c r="DC969" s="128"/>
      <c r="DD969" s="128"/>
      <c r="DE969" s="128"/>
      <c r="DF969" s="128"/>
      <c r="DG969" s="128"/>
      <c r="DH969" s="128"/>
      <c r="DI969" s="128"/>
      <c r="DJ969" s="128"/>
      <c r="DK969" s="128"/>
      <c r="DL969" s="128"/>
      <c r="DM969" s="128"/>
      <c r="DN969" s="128"/>
      <c r="DO969" s="128"/>
      <c r="DP969" s="128"/>
      <c r="DQ969" s="128"/>
      <c r="DR969" s="128"/>
      <c r="DS969" s="128"/>
      <c r="DT969" s="128"/>
      <c r="DU969" s="128"/>
      <c r="DV969" s="128"/>
      <c r="DW969" s="128"/>
      <c r="DX969" s="128"/>
      <c r="DY969" s="128"/>
      <c r="DZ969" s="128"/>
      <c r="EA969" s="128"/>
      <c r="EB969" s="128"/>
    </row>
    <row r="970" spans="10:132">
      <c r="J970" s="128"/>
      <c r="K970" s="128"/>
      <c r="L970" s="128"/>
      <c r="M970" s="128"/>
      <c r="N970" s="128"/>
      <c r="O970" s="128"/>
      <c r="P970" s="128"/>
      <c r="Q970" s="128"/>
      <c r="R970" s="128"/>
      <c r="S970" s="128"/>
      <c r="T970" s="128"/>
      <c r="U970" s="128"/>
      <c r="V970" s="128"/>
      <c r="W970" s="128"/>
      <c r="X970" s="128"/>
      <c r="Y970" s="128"/>
      <c r="Z970" s="128"/>
      <c r="AA970" s="128"/>
      <c r="AB970" s="128"/>
      <c r="AC970" s="128"/>
      <c r="AD970" s="128"/>
      <c r="AE970" s="128"/>
      <c r="AF970" s="128"/>
      <c r="AG970" s="128"/>
      <c r="AH970" s="128"/>
      <c r="AI970" s="128"/>
      <c r="AJ970" s="128"/>
      <c r="AK970" s="128"/>
      <c r="AL970" s="128"/>
      <c r="AM970" s="128"/>
      <c r="AN970" s="128"/>
      <c r="AO970" s="128"/>
      <c r="AP970" s="128"/>
      <c r="AQ970" s="128"/>
      <c r="AR970" s="128"/>
      <c r="AS970" s="128"/>
      <c r="AT970" s="128"/>
      <c r="AU970" s="128"/>
      <c r="AV970" s="128"/>
      <c r="AW970" s="128"/>
      <c r="AX970" s="128"/>
      <c r="AY970" s="128"/>
      <c r="AZ970" s="128"/>
      <c r="BA970" s="128"/>
      <c r="BB970" s="128"/>
      <c r="BC970" s="128"/>
      <c r="BD970" s="128"/>
      <c r="BE970" s="128"/>
      <c r="BF970" s="128"/>
      <c r="BG970" s="128"/>
      <c r="BH970" s="128"/>
      <c r="BI970" s="128"/>
      <c r="BJ970" s="128"/>
      <c r="BK970" s="128"/>
      <c r="BL970" s="128"/>
      <c r="BM970" s="128"/>
      <c r="BN970" s="128"/>
      <c r="BO970" s="128"/>
      <c r="BP970" s="128"/>
      <c r="BQ970" s="128"/>
      <c r="BR970" s="128"/>
      <c r="BS970" s="128"/>
      <c r="BT970" s="128"/>
      <c r="BU970" s="128"/>
      <c r="BV970" s="128"/>
      <c r="BW970" s="128"/>
      <c r="BX970" s="128"/>
      <c r="BY970" s="128"/>
      <c r="BZ970" s="128"/>
      <c r="CA970" s="128"/>
      <c r="CB970" s="128"/>
      <c r="CC970" s="128"/>
      <c r="CD970" s="128"/>
      <c r="CE970" s="128"/>
      <c r="CF970" s="128"/>
      <c r="CG970" s="128"/>
      <c r="CH970" s="128"/>
      <c r="CI970" s="128"/>
      <c r="CJ970" s="128"/>
      <c r="CK970" s="128"/>
      <c r="CL970" s="128"/>
      <c r="CM970" s="128"/>
      <c r="CN970" s="128"/>
      <c r="CO970" s="128"/>
      <c r="CP970" s="128"/>
      <c r="CQ970" s="128"/>
      <c r="CR970" s="128"/>
      <c r="CS970" s="128"/>
      <c r="CT970" s="128"/>
      <c r="CU970" s="128"/>
      <c r="CV970" s="128"/>
      <c r="CW970" s="128"/>
      <c r="CX970" s="128"/>
      <c r="CY970" s="128"/>
      <c r="CZ970" s="128"/>
      <c r="DA970" s="128"/>
      <c r="DB970" s="128"/>
      <c r="DC970" s="128"/>
      <c r="DD970" s="128"/>
      <c r="DE970" s="128"/>
      <c r="DF970" s="128"/>
      <c r="DG970" s="128"/>
      <c r="DH970" s="128"/>
      <c r="DI970" s="128"/>
      <c r="DJ970" s="128"/>
      <c r="DK970" s="128"/>
      <c r="DL970" s="128"/>
      <c r="DM970" s="128"/>
      <c r="DN970" s="128"/>
      <c r="DO970" s="128"/>
      <c r="DP970" s="128"/>
      <c r="DQ970" s="128"/>
      <c r="DR970" s="128"/>
      <c r="DS970" s="128"/>
      <c r="DT970" s="128"/>
      <c r="DU970" s="128"/>
      <c r="DV970" s="128"/>
      <c r="DW970" s="128"/>
      <c r="DX970" s="128"/>
      <c r="DY970" s="128"/>
      <c r="DZ970" s="128"/>
      <c r="EA970" s="128"/>
      <c r="EB970" s="128"/>
    </row>
    <row r="971" spans="10:132">
      <c r="J971" s="128"/>
      <c r="K971" s="128"/>
      <c r="L971" s="128"/>
      <c r="M971" s="128"/>
      <c r="N971" s="128"/>
      <c r="O971" s="128"/>
      <c r="P971" s="128"/>
      <c r="Q971" s="128"/>
      <c r="R971" s="128"/>
      <c r="S971" s="128"/>
      <c r="T971" s="128"/>
      <c r="U971" s="128"/>
      <c r="V971" s="128"/>
      <c r="W971" s="128"/>
      <c r="X971" s="128"/>
      <c r="Y971" s="128"/>
      <c r="Z971" s="128"/>
      <c r="AA971" s="128"/>
      <c r="AB971" s="128"/>
      <c r="AC971" s="128"/>
      <c r="AD971" s="128"/>
      <c r="AE971" s="128"/>
      <c r="AF971" s="128"/>
      <c r="AG971" s="128"/>
      <c r="AH971" s="128"/>
      <c r="AI971" s="128"/>
      <c r="AJ971" s="128"/>
      <c r="AK971" s="128"/>
      <c r="AL971" s="128"/>
      <c r="AM971" s="128"/>
      <c r="AN971" s="128"/>
      <c r="AO971" s="128"/>
      <c r="AP971" s="128"/>
      <c r="AQ971" s="128"/>
      <c r="AR971" s="128"/>
      <c r="AS971" s="128"/>
      <c r="AT971" s="128"/>
      <c r="AU971" s="128"/>
      <c r="AV971" s="128"/>
      <c r="AW971" s="128"/>
      <c r="AX971" s="128"/>
      <c r="AY971" s="128"/>
      <c r="AZ971" s="128"/>
      <c r="BA971" s="128"/>
      <c r="BB971" s="128"/>
      <c r="BC971" s="128"/>
      <c r="BD971" s="128"/>
      <c r="BE971" s="128"/>
      <c r="BF971" s="128"/>
      <c r="BG971" s="128"/>
      <c r="BH971" s="128"/>
      <c r="BI971" s="128"/>
      <c r="BJ971" s="128"/>
      <c r="BK971" s="128"/>
      <c r="BL971" s="128"/>
      <c r="BM971" s="128"/>
      <c r="BN971" s="128"/>
      <c r="BO971" s="128"/>
      <c r="BP971" s="128"/>
      <c r="BQ971" s="128"/>
      <c r="BR971" s="128"/>
      <c r="BS971" s="128"/>
      <c r="BT971" s="128"/>
      <c r="BU971" s="128"/>
      <c r="BV971" s="128"/>
      <c r="BW971" s="128"/>
      <c r="BX971" s="128"/>
      <c r="BY971" s="128"/>
      <c r="BZ971" s="128"/>
      <c r="CA971" s="128"/>
      <c r="CB971" s="128"/>
      <c r="CC971" s="128"/>
      <c r="CD971" s="128"/>
      <c r="CE971" s="128"/>
      <c r="CF971" s="128"/>
      <c r="CG971" s="128"/>
      <c r="CH971" s="128"/>
      <c r="CI971" s="128"/>
      <c r="CJ971" s="128"/>
      <c r="CK971" s="128"/>
      <c r="CL971" s="128"/>
      <c r="CM971" s="128"/>
      <c r="CN971" s="128"/>
      <c r="CO971" s="128"/>
      <c r="CP971" s="128"/>
      <c r="CQ971" s="128"/>
      <c r="CR971" s="128"/>
      <c r="CS971" s="128"/>
      <c r="CT971" s="128"/>
      <c r="CU971" s="128"/>
      <c r="CV971" s="128"/>
      <c r="CW971" s="128"/>
      <c r="CX971" s="128"/>
      <c r="CY971" s="128"/>
      <c r="CZ971" s="128"/>
      <c r="DA971" s="128"/>
      <c r="DB971" s="128"/>
      <c r="DC971" s="128"/>
      <c r="DD971" s="128"/>
      <c r="DE971" s="128"/>
      <c r="DF971" s="128"/>
      <c r="DG971" s="128"/>
      <c r="DH971" s="128"/>
      <c r="DI971" s="128"/>
      <c r="DJ971" s="128"/>
      <c r="DK971" s="128"/>
      <c r="DL971" s="128"/>
      <c r="DM971" s="128"/>
      <c r="DN971" s="128"/>
      <c r="DO971" s="128"/>
      <c r="DP971" s="128"/>
      <c r="DQ971" s="128"/>
      <c r="DR971" s="128"/>
      <c r="DS971" s="128"/>
      <c r="DT971" s="128"/>
      <c r="DU971" s="128"/>
      <c r="DV971" s="128"/>
      <c r="DW971" s="128"/>
      <c r="DX971" s="128"/>
      <c r="DY971" s="128"/>
      <c r="DZ971" s="128"/>
      <c r="EA971" s="128"/>
      <c r="EB971" s="128"/>
    </row>
    <row r="972" spans="10:132">
      <c r="J972" s="128"/>
      <c r="K972" s="128"/>
      <c r="L972" s="128"/>
      <c r="M972" s="128"/>
      <c r="N972" s="128"/>
      <c r="O972" s="128"/>
      <c r="P972" s="128"/>
      <c r="Q972" s="128"/>
      <c r="R972" s="128"/>
      <c r="S972" s="128"/>
      <c r="T972" s="128"/>
      <c r="U972" s="128"/>
      <c r="V972" s="128"/>
      <c r="W972" s="128"/>
      <c r="X972" s="128"/>
      <c r="Y972" s="128"/>
      <c r="Z972" s="128"/>
      <c r="AA972" s="128"/>
      <c r="AB972" s="128"/>
      <c r="AC972" s="128"/>
      <c r="AD972" s="128"/>
      <c r="AE972" s="128"/>
      <c r="AF972" s="128"/>
      <c r="AG972" s="128"/>
      <c r="AH972" s="128"/>
      <c r="AI972" s="128"/>
      <c r="AJ972" s="128"/>
      <c r="AK972" s="128"/>
      <c r="AL972" s="128"/>
      <c r="AM972" s="128"/>
      <c r="AN972" s="128"/>
      <c r="AO972" s="128"/>
      <c r="AP972" s="128"/>
      <c r="AQ972" s="128"/>
      <c r="AR972" s="128"/>
      <c r="AS972" s="128"/>
      <c r="AT972" s="128"/>
      <c r="AU972" s="128"/>
      <c r="AV972" s="128"/>
      <c r="AW972" s="128"/>
      <c r="AX972" s="128"/>
      <c r="AY972" s="128"/>
      <c r="AZ972" s="128"/>
      <c r="BA972" s="128"/>
      <c r="BB972" s="128"/>
      <c r="BC972" s="128"/>
      <c r="BD972" s="128"/>
      <c r="BE972" s="128"/>
      <c r="BF972" s="128"/>
      <c r="BG972" s="128"/>
      <c r="BH972" s="128"/>
      <c r="BI972" s="128"/>
      <c r="BJ972" s="128"/>
      <c r="BK972" s="128"/>
      <c r="BL972" s="128"/>
      <c r="BM972" s="128"/>
      <c r="BN972" s="128"/>
      <c r="BO972" s="128"/>
      <c r="BP972" s="128"/>
      <c r="BQ972" s="128"/>
      <c r="BR972" s="128"/>
      <c r="BS972" s="128"/>
      <c r="BT972" s="128"/>
      <c r="BU972" s="128"/>
      <c r="BV972" s="128"/>
      <c r="BW972" s="128"/>
      <c r="BX972" s="128"/>
      <c r="BY972" s="128"/>
      <c r="BZ972" s="128"/>
      <c r="CA972" s="128"/>
      <c r="CB972" s="128"/>
      <c r="CC972" s="128"/>
      <c r="CD972" s="128"/>
      <c r="CE972" s="128"/>
      <c r="CF972" s="128"/>
      <c r="CG972" s="128"/>
      <c r="CH972" s="128"/>
      <c r="CI972" s="128"/>
      <c r="CJ972" s="128"/>
      <c r="CK972" s="128"/>
      <c r="CL972" s="128"/>
      <c r="CM972" s="128"/>
      <c r="CN972" s="128"/>
      <c r="CO972" s="128"/>
      <c r="CP972" s="128"/>
      <c r="CQ972" s="128"/>
      <c r="CR972" s="128"/>
      <c r="CS972" s="128"/>
      <c r="CT972" s="128"/>
      <c r="CU972" s="128"/>
      <c r="CV972" s="128"/>
      <c r="CW972" s="128"/>
      <c r="CX972" s="128"/>
      <c r="CY972" s="128"/>
      <c r="CZ972" s="128"/>
      <c r="DA972" s="128"/>
      <c r="DB972" s="128"/>
      <c r="DC972" s="128"/>
      <c r="DD972" s="128"/>
      <c r="DE972" s="128"/>
      <c r="DF972" s="128"/>
      <c r="DG972" s="128"/>
      <c r="DH972" s="128"/>
      <c r="DI972" s="128"/>
      <c r="DJ972" s="128"/>
      <c r="DK972" s="128"/>
      <c r="DL972" s="128"/>
      <c r="DM972" s="128"/>
      <c r="DN972" s="128"/>
      <c r="DO972" s="128"/>
      <c r="DP972" s="128"/>
      <c r="DQ972" s="128"/>
      <c r="DR972" s="128"/>
      <c r="DS972" s="128"/>
      <c r="DT972" s="128"/>
      <c r="DU972" s="128"/>
      <c r="DV972" s="128"/>
      <c r="DW972" s="128"/>
      <c r="DX972" s="128"/>
      <c r="DY972" s="128"/>
      <c r="DZ972" s="128"/>
      <c r="EA972" s="128"/>
      <c r="EB972" s="128"/>
    </row>
    <row r="973" spans="10:132">
      <c r="J973" s="128"/>
      <c r="K973" s="128"/>
      <c r="L973" s="128"/>
      <c r="M973" s="128"/>
      <c r="N973" s="128"/>
      <c r="O973" s="128"/>
      <c r="P973" s="128"/>
      <c r="Q973" s="128"/>
      <c r="R973" s="128"/>
      <c r="S973" s="128"/>
      <c r="T973" s="128"/>
      <c r="U973" s="128"/>
      <c r="V973" s="128"/>
      <c r="W973" s="128"/>
      <c r="X973" s="128"/>
      <c r="Y973" s="128"/>
      <c r="Z973" s="128"/>
      <c r="AA973" s="128"/>
      <c r="AB973" s="128"/>
      <c r="AC973" s="128"/>
      <c r="AD973" s="128"/>
      <c r="AE973" s="128"/>
      <c r="AF973" s="128"/>
      <c r="AG973" s="128"/>
      <c r="AH973" s="128"/>
      <c r="AI973" s="128"/>
      <c r="AJ973" s="128"/>
      <c r="AK973" s="128"/>
      <c r="AL973" s="128"/>
      <c r="AM973" s="128"/>
      <c r="AN973" s="128"/>
      <c r="AO973" s="128"/>
      <c r="AP973" s="128"/>
      <c r="AQ973" s="128"/>
      <c r="AR973" s="128"/>
      <c r="AS973" s="128"/>
      <c r="AT973" s="128"/>
      <c r="AU973" s="128"/>
      <c r="AV973" s="128"/>
      <c r="AW973" s="128"/>
      <c r="AX973" s="128"/>
      <c r="AY973" s="128"/>
      <c r="AZ973" s="128"/>
      <c r="BA973" s="128"/>
      <c r="BB973" s="128"/>
      <c r="BC973" s="128"/>
      <c r="BD973" s="128"/>
      <c r="BE973" s="128"/>
      <c r="BF973" s="128"/>
      <c r="BG973" s="128"/>
      <c r="BH973" s="128"/>
      <c r="BI973" s="128"/>
      <c r="BJ973" s="128"/>
      <c r="BK973" s="128"/>
      <c r="BL973" s="128"/>
      <c r="BM973" s="128"/>
      <c r="BN973" s="128"/>
      <c r="BO973" s="128"/>
      <c r="BP973" s="128"/>
      <c r="BQ973" s="128"/>
      <c r="BR973" s="128"/>
      <c r="BS973" s="128"/>
      <c r="BT973" s="128"/>
      <c r="BU973" s="128"/>
      <c r="BV973" s="128"/>
      <c r="BW973" s="128"/>
      <c r="BX973" s="128"/>
      <c r="BY973" s="128"/>
      <c r="BZ973" s="128"/>
      <c r="CA973" s="128"/>
      <c r="CB973" s="128"/>
      <c r="CC973" s="128"/>
      <c r="CD973" s="128"/>
      <c r="CE973" s="128"/>
      <c r="CF973" s="128"/>
      <c r="CG973" s="128"/>
      <c r="CH973" s="128"/>
      <c r="CI973" s="128"/>
      <c r="CJ973" s="128"/>
      <c r="CK973" s="128"/>
      <c r="CL973" s="128"/>
      <c r="CM973" s="128"/>
      <c r="CN973" s="128"/>
      <c r="CO973" s="128"/>
      <c r="CP973" s="128"/>
      <c r="CQ973" s="128"/>
      <c r="CR973" s="128"/>
      <c r="CS973" s="128"/>
      <c r="CT973" s="128"/>
      <c r="CU973" s="128"/>
      <c r="CV973" s="128"/>
      <c r="CW973" s="128"/>
      <c r="CX973" s="128"/>
      <c r="CY973" s="128"/>
      <c r="CZ973" s="128"/>
      <c r="DA973" s="128"/>
      <c r="DB973" s="128"/>
      <c r="DC973" s="128"/>
      <c r="DD973" s="128"/>
      <c r="DE973" s="128"/>
      <c r="DF973" s="128"/>
      <c r="DG973" s="128"/>
      <c r="DH973" s="128"/>
      <c r="DI973" s="128"/>
      <c r="DJ973" s="128"/>
      <c r="DK973" s="128"/>
      <c r="DL973" s="128"/>
      <c r="DM973" s="128"/>
      <c r="DN973" s="128"/>
      <c r="DO973" s="128"/>
      <c r="DP973" s="128"/>
      <c r="DQ973" s="128"/>
      <c r="DR973" s="128"/>
      <c r="DS973" s="128"/>
      <c r="DT973" s="128"/>
      <c r="DU973" s="128"/>
      <c r="DV973" s="128"/>
      <c r="DW973" s="128"/>
      <c r="DX973" s="128"/>
      <c r="DY973" s="128"/>
      <c r="DZ973" s="128"/>
      <c r="EA973" s="128"/>
      <c r="EB973" s="128"/>
    </row>
    <row r="974" spans="10:132">
      <c r="J974" s="128"/>
      <c r="K974" s="128"/>
      <c r="L974" s="128"/>
      <c r="M974" s="128"/>
      <c r="N974" s="128"/>
      <c r="O974" s="128"/>
      <c r="P974" s="128"/>
      <c r="Q974" s="128"/>
      <c r="R974" s="128"/>
      <c r="S974" s="128"/>
      <c r="T974" s="128"/>
      <c r="U974" s="128"/>
      <c r="V974" s="128"/>
      <c r="W974" s="128"/>
      <c r="X974" s="128"/>
      <c r="Y974" s="128"/>
      <c r="Z974" s="128"/>
      <c r="AA974" s="128"/>
      <c r="AB974" s="128"/>
      <c r="AC974" s="128"/>
      <c r="AD974" s="128"/>
      <c r="AE974" s="128"/>
      <c r="AF974" s="128"/>
      <c r="AG974" s="128"/>
      <c r="AH974" s="128"/>
      <c r="AI974" s="128"/>
      <c r="AJ974" s="128"/>
      <c r="AK974" s="128"/>
      <c r="AL974" s="128"/>
      <c r="AM974" s="128"/>
      <c r="AN974" s="128"/>
      <c r="AO974" s="128"/>
      <c r="AP974" s="128"/>
      <c r="AQ974" s="128"/>
      <c r="AR974" s="128"/>
      <c r="AS974" s="128"/>
      <c r="AT974" s="128"/>
      <c r="AU974" s="128"/>
      <c r="AV974" s="128"/>
      <c r="AW974" s="128"/>
      <c r="AX974" s="128"/>
      <c r="AY974" s="128"/>
      <c r="AZ974" s="128"/>
      <c r="BA974" s="128"/>
      <c r="BB974" s="128"/>
      <c r="BC974" s="128"/>
      <c r="BD974" s="128"/>
      <c r="BE974" s="128"/>
      <c r="BF974" s="128"/>
      <c r="BG974" s="128"/>
      <c r="BH974" s="128"/>
      <c r="BI974" s="128"/>
      <c r="BJ974" s="128"/>
      <c r="BK974" s="128"/>
      <c r="BL974" s="128"/>
      <c r="BM974" s="128"/>
      <c r="BN974" s="128"/>
      <c r="BO974" s="128"/>
      <c r="BP974" s="128"/>
      <c r="BQ974" s="128"/>
      <c r="BR974" s="128"/>
      <c r="BS974" s="128"/>
      <c r="BT974" s="128"/>
      <c r="BU974" s="128"/>
      <c r="BV974" s="128"/>
      <c r="BW974" s="128"/>
      <c r="BX974" s="128"/>
      <c r="BY974" s="128"/>
      <c r="BZ974" s="128"/>
      <c r="CA974" s="128"/>
      <c r="CB974" s="128"/>
      <c r="CC974" s="128"/>
      <c r="CD974" s="128"/>
      <c r="CE974" s="128"/>
      <c r="CF974" s="128"/>
      <c r="CG974" s="128"/>
      <c r="CH974" s="128"/>
      <c r="CI974" s="128"/>
      <c r="CJ974" s="128"/>
      <c r="CK974" s="128"/>
      <c r="CL974" s="128"/>
      <c r="CM974" s="128"/>
      <c r="CN974" s="128"/>
      <c r="CO974" s="128"/>
      <c r="CP974" s="128"/>
      <c r="CQ974" s="128"/>
      <c r="CR974" s="128"/>
      <c r="CS974" s="128"/>
      <c r="CT974" s="128"/>
      <c r="CU974" s="128"/>
      <c r="CV974" s="128"/>
      <c r="CW974" s="128"/>
      <c r="CX974" s="128"/>
      <c r="CY974" s="128"/>
      <c r="CZ974" s="128"/>
      <c r="DA974" s="128"/>
      <c r="DB974" s="128"/>
      <c r="DC974" s="128"/>
      <c r="DD974" s="128"/>
      <c r="DE974" s="128"/>
      <c r="DF974" s="128"/>
      <c r="DG974" s="128"/>
      <c r="DH974" s="128"/>
      <c r="DI974" s="128"/>
      <c r="DJ974" s="128"/>
      <c r="DK974" s="128"/>
      <c r="DL974" s="128"/>
      <c r="DM974" s="128"/>
      <c r="DN974" s="128"/>
      <c r="DO974" s="128"/>
      <c r="DP974" s="128"/>
      <c r="DQ974" s="128"/>
      <c r="DR974" s="128"/>
      <c r="DS974" s="128"/>
      <c r="DT974" s="128"/>
      <c r="DU974" s="128"/>
      <c r="DV974" s="128"/>
      <c r="DW974" s="128"/>
      <c r="DX974" s="128"/>
      <c r="DY974" s="128"/>
      <c r="DZ974" s="128"/>
      <c r="EA974" s="128"/>
      <c r="EB974" s="128"/>
    </row>
    <row r="975" spans="10:132">
      <c r="J975" s="128"/>
      <c r="K975" s="128"/>
      <c r="L975" s="128"/>
      <c r="M975" s="128"/>
      <c r="N975" s="128"/>
      <c r="O975" s="128"/>
      <c r="P975" s="128"/>
      <c r="Q975" s="128"/>
      <c r="R975" s="128"/>
      <c r="S975" s="128"/>
      <c r="T975" s="128"/>
      <c r="U975" s="128"/>
      <c r="V975" s="128"/>
      <c r="W975" s="128"/>
      <c r="X975" s="128"/>
      <c r="Y975" s="128"/>
      <c r="Z975" s="128"/>
      <c r="AA975" s="128"/>
      <c r="AB975" s="128"/>
      <c r="AC975" s="128"/>
      <c r="AD975" s="128"/>
      <c r="AE975" s="128"/>
      <c r="AF975" s="128"/>
      <c r="AG975" s="128"/>
      <c r="AH975" s="128"/>
      <c r="AI975" s="128"/>
      <c r="AJ975" s="128"/>
      <c r="AK975" s="128"/>
      <c r="AL975" s="128"/>
      <c r="AM975" s="128"/>
      <c r="AN975" s="128"/>
      <c r="AO975" s="128"/>
      <c r="AP975" s="128"/>
      <c r="AQ975" s="128"/>
      <c r="AR975" s="128"/>
      <c r="AS975" s="128"/>
      <c r="AT975" s="128"/>
      <c r="AU975" s="128"/>
      <c r="AV975" s="128"/>
      <c r="AW975" s="128"/>
      <c r="AX975" s="128"/>
      <c r="AY975" s="128"/>
      <c r="AZ975" s="128"/>
      <c r="BA975" s="128"/>
      <c r="BB975" s="128"/>
      <c r="BC975" s="128"/>
      <c r="BD975" s="128"/>
      <c r="BE975" s="128"/>
      <c r="BF975" s="128"/>
      <c r="BG975" s="128"/>
      <c r="BH975" s="128"/>
      <c r="BI975" s="128"/>
      <c r="BJ975" s="128"/>
      <c r="BK975" s="128"/>
      <c r="BL975" s="128"/>
      <c r="BM975" s="128"/>
      <c r="BN975" s="128"/>
      <c r="BO975" s="128"/>
      <c r="BP975" s="128"/>
      <c r="BQ975" s="128"/>
      <c r="BR975" s="128"/>
      <c r="BS975" s="128"/>
      <c r="BT975" s="128"/>
      <c r="BU975" s="128"/>
      <c r="BV975" s="128"/>
      <c r="BW975" s="128"/>
      <c r="BX975" s="128"/>
      <c r="BY975" s="128"/>
      <c r="BZ975" s="128"/>
      <c r="CA975" s="128"/>
      <c r="CB975" s="128"/>
      <c r="CC975" s="128"/>
      <c r="CD975" s="128"/>
      <c r="CE975" s="128"/>
      <c r="CF975" s="128"/>
      <c r="CG975" s="128"/>
      <c r="CH975" s="128"/>
      <c r="CI975" s="128"/>
      <c r="CJ975" s="128"/>
      <c r="CK975" s="128"/>
      <c r="CL975" s="128"/>
      <c r="CM975" s="128"/>
      <c r="CN975" s="128"/>
      <c r="CO975" s="128"/>
      <c r="CP975" s="128"/>
      <c r="CQ975" s="128"/>
      <c r="CR975" s="128"/>
      <c r="CS975" s="128"/>
      <c r="CT975" s="128"/>
      <c r="CU975" s="128"/>
      <c r="CV975" s="128"/>
      <c r="CW975" s="128"/>
      <c r="CX975" s="128"/>
      <c r="CY975" s="128"/>
      <c r="CZ975" s="128"/>
      <c r="DA975" s="128"/>
      <c r="DB975" s="128"/>
      <c r="DC975" s="128"/>
      <c r="DD975" s="128"/>
      <c r="DE975" s="128"/>
      <c r="DF975" s="128"/>
      <c r="DG975" s="128"/>
      <c r="DH975" s="128"/>
      <c r="DI975" s="128"/>
      <c r="DJ975" s="128"/>
      <c r="DK975" s="128"/>
      <c r="DL975" s="128"/>
      <c r="DM975" s="128"/>
      <c r="DN975" s="128"/>
      <c r="DO975" s="128"/>
      <c r="DP975" s="128"/>
      <c r="DQ975" s="128"/>
      <c r="DR975" s="128"/>
      <c r="DS975" s="128"/>
      <c r="DT975" s="128"/>
      <c r="DU975" s="128"/>
      <c r="DV975" s="128"/>
      <c r="DW975" s="128"/>
      <c r="DX975" s="128"/>
      <c r="DY975" s="128"/>
      <c r="DZ975" s="128"/>
      <c r="EA975" s="128"/>
      <c r="EB975" s="128"/>
    </row>
    <row r="976" spans="10:132">
      <c r="J976" s="128"/>
      <c r="K976" s="128"/>
      <c r="L976" s="128"/>
      <c r="M976" s="128"/>
      <c r="N976" s="128"/>
      <c r="O976" s="128"/>
      <c r="P976" s="128"/>
      <c r="Q976" s="128"/>
      <c r="R976" s="128"/>
      <c r="S976" s="128"/>
      <c r="T976" s="128"/>
      <c r="U976" s="128"/>
      <c r="V976" s="128"/>
      <c r="W976" s="128"/>
      <c r="X976" s="128"/>
      <c r="Y976" s="128"/>
      <c r="Z976" s="128"/>
      <c r="AA976" s="128"/>
      <c r="AB976" s="128"/>
      <c r="AC976" s="128"/>
      <c r="AD976" s="128"/>
      <c r="AE976" s="128"/>
      <c r="AF976" s="128"/>
      <c r="AG976" s="128"/>
      <c r="AH976" s="128"/>
      <c r="AI976" s="128"/>
      <c r="AJ976" s="128"/>
      <c r="AK976" s="128"/>
      <c r="AL976" s="128"/>
      <c r="AM976" s="128"/>
      <c r="AN976" s="128"/>
      <c r="AO976" s="128"/>
      <c r="AP976" s="128"/>
      <c r="AQ976" s="128"/>
      <c r="AR976" s="128"/>
      <c r="AS976" s="128"/>
      <c r="AT976" s="128"/>
      <c r="AU976" s="128"/>
      <c r="AV976" s="128"/>
      <c r="AW976" s="128"/>
      <c r="AX976" s="128"/>
      <c r="AY976" s="128"/>
      <c r="AZ976" s="128"/>
      <c r="BA976" s="128"/>
      <c r="BB976" s="128"/>
      <c r="BC976" s="128"/>
      <c r="BD976" s="128"/>
      <c r="BE976" s="128"/>
      <c r="BF976" s="128"/>
      <c r="BG976" s="128"/>
      <c r="BH976" s="128"/>
      <c r="BI976" s="128"/>
      <c r="BJ976" s="128"/>
      <c r="BK976" s="128"/>
      <c r="BL976" s="128"/>
      <c r="BM976" s="128"/>
      <c r="BN976" s="128"/>
      <c r="BO976" s="128"/>
      <c r="BP976" s="128"/>
      <c r="BQ976" s="128"/>
      <c r="BR976" s="128"/>
      <c r="BS976" s="128"/>
      <c r="BT976" s="128"/>
      <c r="BU976" s="128"/>
      <c r="BV976" s="128"/>
      <c r="BW976" s="128"/>
      <c r="BX976" s="128"/>
      <c r="BY976" s="128"/>
      <c r="BZ976" s="128"/>
      <c r="CA976" s="128"/>
      <c r="CB976" s="128"/>
      <c r="CC976" s="128"/>
      <c r="CD976" s="128"/>
      <c r="CE976" s="128"/>
      <c r="CF976" s="128"/>
      <c r="CG976" s="128"/>
      <c r="CH976" s="128"/>
      <c r="CI976" s="128"/>
      <c r="CJ976" s="128"/>
      <c r="CK976" s="128"/>
      <c r="CL976" s="128"/>
      <c r="CM976" s="128"/>
      <c r="CN976" s="128"/>
      <c r="CO976" s="128"/>
      <c r="CP976" s="128"/>
      <c r="CQ976" s="128"/>
      <c r="CR976" s="128"/>
      <c r="CS976" s="128"/>
      <c r="CT976" s="128"/>
      <c r="CU976" s="128"/>
      <c r="CV976" s="128"/>
      <c r="CW976" s="128"/>
      <c r="CX976" s="128"/>
      <c r="CY976" s="128"/>
      <c r="CZ976" s="128"/>
      <c r="DA976" s="128"/>
      <c r="DB976" s="128"/>
      <c r="DC976" s="128"/>
      <c r="DD976" s="128"/>
      <c r="DE976" s="128"/>
      <c r="DF976" s="128"/>
      <c r="DG976" s="128"/>
      <c r="DH976" s="128"/>
      <c r="DI976" s="128"/>
      <c r="DJ976" s="128"/>
      <c r="DK976" s="128"/>
      <c r="DL976" s="128"/>
      <c r="DM976" s="128"/>
      <c r="DN976" s="128"/>
      <c r="DO976" s="128"/>
      <c r="DP976" s="128"/>
      <c r="DQ976" s="128"/>
      <c r="DR976" s="128"/>
      <c r="DS976" s="128"/>
      <c r="DT976" s="128"/>
      <c r="DU976" s="128"/>
      <c r="DV976" s="128"/>
      <c r="DW976" s="128"/>
      <c r="DX976" s="128"/>
      <c r="DY976" s="128"/>
      <c r="DZ976" s="128"/>
      <c r="EA976" s="128"/>
      <c r="EB976" s="128"/>
    </row>
    <row r="977" spans="10:132">
      <c r="J977" s="128"/>
      <c r="K977" s="128"/>
      <c r="L977" s="128"/>
      <c r="M977" s="128"/>
      <c r="N977" s="128"/>
      <c r="O977" s="128"/>
      <c r="P977" s="128"/>
      <c r="Q977" s="128"/>
      <c r="R977" s="128"/>
      <c r="S977" s="128"/>
      <c r="T977" s="128"/>
      <c r="U977" s="128"/>
      <c r="V977" s="128"/>
      <c r="W977" s="128"/>
      <c r="X977" s="128"/>
      <c r="Y977" s="128"/>
      <c r="Z977" s="128"/>
      <c r="AA977" s="128"/>
      <c r="AB977" s="128"/>
      <c r="AC977" s="128"/>
      <c r="AD977" s="128"/>
      <c r="AE977" s="128"/>
      <c r="AF977" s="128"/>
      <c r="AG977" s="128"/>
      <c r="AH977" s="128"/>
      <c r="AI977" s="128"/>
      <c r="AJ977" s="128"/>
      <c r="AK977" s="128"/>
      <c r="AL977" s="128"/>
      <c r="AM977" s="128"/>
      <c r="AN977" s="128"/>
      <c r="AO977" s="128"/>
      <c r="AP977" s="128"/>
      <c r="AQ977" s="128"/>
      <c r="AR977" s="128"/>
      <c r="AS977" s="128"/>
      <c r="AT977" s="128"/>
      <c r="AU977" s="128"/>
      <c r="AV977" s="128"/>
      <c r="AW977" s="128"/>
      <c r="AX977" s="128"/>
      <c r="AY977" s="128"/>
      <c r="AZ977" s="128"/>
      <c r="BA977" s="128"/>
      <c r="BB977" s="128"/>
      <c r="BC977" s="128"/>
      <c r="BD977" s="128"/>
      <c r="BE977" s="128"/>
      <c r="BF977" s="128"/>
      <c r="BG977" s="128"/>
      <c r="BH977" s="128"/>
      <c r="BI977" s="128"/>
      <c r="BJ977" s="128"/>
      <c r="BK977" s="128"/>
      <c r="BL977" s="128"/>
      <c r="BM977" s="128"/>
      <c r="BN977" s="128"/>
      <c r="BO977" s="128"/>
      <c r="BP977" s="128"/>
      <c r="BQ977" s="128"/>
      <c r="BR977" s="128"/>
      <c r="BS977" s="128"/>
      <c r="BT977" s="128"/>
      <c r="BU977" s="128"/>
      <c r="BV977" s="128"/>
      <c r="BW977" s="128"/>
      <c r="BX977" s="128"/>
      <c r="BY977" s="128"/>
      <c r="BZ977" s="128"/>
      <c r="CA977" s="128"/>
      <c r="CB977" s="128"/>
      <c r="CC977" s="128"/>
      <c r="CD977" s="128"/>
      <c r="CE977" s="128"/>
      <c r="CF977" s="128"/>
      <c r="CG977" s="128"/>
      <c r="CH977" s="128"/>
      <c r="CI977" s="128"/>
      <c r="CJ977" s="128"/>
      <c r="CK977" s="128"/>
      <c r="CL977" s="128"/>
      <c r="CM977" s="128"/>
      <c r="CN977" s="128"/>
      <c r="CO977" s="128"/>
      <c r="CP977" s="128"/>
      <c r="CQ977" s="128"/>
      <c r="CR977" s="128"/>
      <c r="CS977" s="128"/>
      <c r="CT977" s="128"/>
      <c r="CU977" s="128"/>
      <c r="CV977" s="128"/>
      <c r="CW977" s="128"/>
      <c r="CX977" s="128"/>
      <c r="CY977" s="128"/>
      <c r="CZ977" s="128"/>
      <c r="DA977" s="128"/>
      <c r="DB977" s="128"/>
      <c r="DC977" s="128"/>
      <c r="DD977" s="128"/>
      <c r="DE977" s="128"/>
      <c r="DF977" s="128"/>
      <c r="DG977" s="128"/>
      <c r="DH977" s="128"/>
      <c r="DI977" s="128"/>
      <c r="DJ977" s="128"/>
      <c r="DK977" s="128"/>
      <c r="DL977" s="128"/>
      <c r="DM977" s="128"/>
      <c r="DN977" s="128"/>
      <c r="DO977" s="128"/>
      <c r="DP977" s="128"/>
      <c r="DQ977" s="128"/>
      <c r="DR977" s="128"/>
      <c r="DS977" s="128"/>
      <c r="DT977" s="128"/>
      <c r="DU977" s="128"/>
      <c r="DV977" s="128"/>
      <c r="DW977" s="128"/>
      <c r="DX977" s="128"/>
      <c r="DY977" s="128"/>
      <c r="DZ977" s="128"/>
      <c r="EA977" s="128"/>
      <c r="EB977" s="128"/>
    </row>
    <row r="978" spans="10:132">
      <c r="J978" s="128"/>
      <c r="K978" s="128"/>
      <c r="L978" s="128"/>
      <c r="M978" s="128"/>
      <c r="N978" s="128"/>
      <c r="O978" s="128"/>
      <c r="P978" s="128"/>
      <c r="Q978" s="128"/>
      <c r="R978" s="128"/>
      <c r="S978" s="128"/>
      <c r="T978" s="128"/>
      <c r="U978" s="128"/>
      <c r="V978" s="128"/>
      <c r="W978" s="128"/>
      <c r="X978" s="128"/>
      <c r="Y978" s="128"/>
      <c r="Z978" s="128"/>
      <c r="AA978" s="128"/>
      <c r="AB978" s="128"/>
      <c r="AC978" s="128"/>
      <c r="AD978" s="128"/>
      <c r="AE978" s="128"/>
      <c r="AF978" s="128"/>
      <c r="AG978" s="128"/>
      <c r="AH978" s="128"/>
      <c r="AI978" s="128"/>
      <c r="AJ978" s="128"/>
      <c r="AK978" s="128"/>
      <c r="AL978" s="128"/>
      <c r="AM978" s="128"/>
      <c r="AN978" s="128"/>
      <c r="AO978" s="128"/>
      <c r="AP978" s="128"/>
      <c r="AQ978" s="128"/>
      <c r="AR978" s="128"/>
      <c r="AS978" s="128"/>
      <c r="AT978" s="128"/>
      <c r="AU978" s="128"/>
      <c r="AV978" s="128"/>
      <c r="AW978" s="128"/>
      <c r="AX978" s="128"/>
      <c r="AY978" s="128"/>
      <c r="AZ978" s="128"/>
      <c r="BA978" s="128"/>
      <c r="BB978" s="128"/>
      <c r="BC978" s="128"/>
      <c r="BD978" s="128"/>
      <c r="BE978" s="128"/>
      <c r="BF978" s="128"/>
      <c r="BG978" s="128"/>
      <c r="BH978" s="128"/>
      <c r="BI978" s="128"/>
      <c r="BJ978" s="128"/>
      <c r="BK978" s="128"/>
      <c r="BL978" s="128"/>
      <c r="BM978" s="128"/>
      <c r="BN978" s="128"/>
      <c r="BO978" s="128"/>
      <c r="BP978" s="128"/>
      <c r="BQ978" s="128"/>
      <c r="BR978" s="128"/>
      <c r="BS978" s="128"/>
      <c r="BT978" s="128"/>
      <c r="BU978" s="128"/>
      <c r="BV978" s="128"/>
      <c r="BW978" s="128"/>
      <c r="BX978" s="128"/>
      <c r="BY978" s="128"/>
      <c r="BZ978" s="128"/>
      <c r="CA978" s="128"/>
      <c r="CB978" s="128"/>
      <c r="CC978" s="128"/>
      <c r="CD978" s="128"/>
      <c r="CE978" s="128"/>
      <c r="CF978" s="128"/>
      <c r="CG978" s="128"/>
      <c r="CH978" s="128"/>
      <c r="CI978" s="128"/>
      <c r="CJ978" s="128"/>
      <c r="CK978" s="128"/>
      <c r="CL978" s="128"/>
      <c r="CM978" s="128"/>
      <c r="CN978" s="128"/>
      <c r="CO978" s="128"/>
      <c r="CP978" s="128"/>
      <c r="CQ978" s="128"/>
      <c r="CR978" s="128"/>
      <c r="CS978" s="128"/>
      <c r="CT978" s="128"/>
      <c r="CU978" s="128"/>
      <c r="CV978" s="128"/>
      <c r="CW978" s="128"/>
      <c r="CX978" s="128"/>
      <c r="CY978" s="128"/>
      <c r="CZ978" s="128"/>
      <c r="DA978" s="128"/>
      <c r="DB978" s="128"/>
      <c r="DC978" s="128"/>
      <c r="DD978" s="128"/>
      <c r="DE978" s="128"/>
      <c r="DF978" s="128"/>
      <c r="DG978" s="128"/>
      <c r="DH978" s="128"/>
      <c r="DI978" s="128"/>
      <c r="DJ978" s="128"/>
      <c r="DK978" s="128"/>
      <c r="DL978" s="128"/>
      <c r="DM978" s="128"/>
      <c r="DN978" s="128"/>
      <c r="DO978" s="128"/>
      <c r="DP978" s="128"/>
      <c r="DQ978" s="128"/>
      <c r="DR978" s="128"/>
      <c r="DS978" s="128"/>
      <c r="DT978" s="128"/>
      <c r="DU978" s="128"/>
      <c r="DV978" s="128"/>
      <c r="DW978" s="128"/>
      <c r="DX978" s="128"/>
      <c r="DY978" s="128"/>
      <c r="DZ978" s="128"/>
      <c r="EA978" s="128"/>
      <c r="EB978" s="128"/>
    </row>
    <row r="979" spans="10:132">
      <c r="J979" s="128"/>
      <c r="K979" s="128"/>
      <c r="L979" s="128"/>
      <c r="M979" s="128"/>
      <c r="N979" s="128"/>
      <c r="O979" s="128"/>
      <c r="P979" s="128"/>
      <c r="Q979" s="128"/>
      <c r="R979" s="128"/>
      <c r="S979" s="128"/>
      <c r="T979" s="128"/>
      <c r="U979" s="128"/>
      <c r="V979" s="128"/>
      <c r="W979" s="128"/>
      <c r="X979" s="128"/>
      <c r="Y979" s="128"/>
      <c r="Z979" s="128"/>
      <c r="AA979" s="128"/>
      <c r="AB979" s="128"/>
      <c r="AC979" s="128"/>
      <c r="AD979" s="128"/>
      <c r="AE979" s="128"/>
      <c r="AF979" s="128"/>
      <c r="AG979" s="128"/>
      <c r="AH979" s="128"/>
      <c r="AI979" s="128"/>
      <c r="AJ979" s="128"/>
      <c r="AK979" s="128"/>
      <c r="AL979" s="128"/>
      <c r="AM979" s="128"/>
      <c r="AN979" s="128"/>
      <c r="AO979" s="128"/>
      <c r="AP979" s="128"/>
      <c r="AQ979" s="128"/>
      <c r="AR979" s="128"/>
      <c r="AS979" s="128"/>
      <c r="AT979" s="128"/>
      <c r="AU979" s="128"/>
      <c r="AV979" s="128"/>
      <c r="AW979" s="128"/>
      <c r="AX979" s="128"/>
      <c r="AY979" s="128"/>
      <c r="AZ979" s="128"/>
      <c r="BA979" s="128"/>
      <c r="BB979" s="128"/>
      <c r="BC979" s="128"/>
      <c r="BD979" s="128"/>
      <c r="BE979" s="128"/>
      <c r="BF979" s="128"/>
      <c r="BG979" s="128"/>
      <c r="BH979" s="128"/>
      <c r="BI979" s="128"/>
      <c r="BJ979" s="128"/>
      <c r="BK979" s="128"/>
      <c r="BL979" s="128"/>
      <c r="BM979" s="128"/>
      <c r="BN979" s="128"/>
      <c r="BO979" s="128"/>
      <c r="BP979" s="128"/>
      <c r="BQ979" s="128"/>
      <c r="BR979" s="128"/>
      <c r="BS979" s="128"/>
      <c r="BT979" s="128"/>
      <c r="BU979" s="128"/>
      <c r="BV979" s="128"/>
      <c r="BW979" s="128"/>
      <c r="BX979" s="128"/>
      <c r="BY979" s="128"/>
      <c r="BZ979" s="128"/>
      <c r="CA979" s="128"/>
      <c r="CB979" s="128"/>
      <c r="CC979" s="128"/>
      <c r="CD979" s="128"/>
      <c r="CE979" s="128"/>
      <c r="CF979" s="128"/>
      <c r="CG979" s="128"/>
      <c r="CH979" s="128"/>
      <c r="CI979" s="128"/>
      <c r="CJ979" s="128"/>
      <c r="CK979" s="128"/>
      <c r="CL979" s="128"/>
      <c r="CM979" s="128"/>
      <c r="CN979" s="128"/>
      <c r="CO979" s="128"/>
      <c r="CP979" s="128"/>
      <c r="CQ979" s="128"/>
      <c r="CR979" s="128"/>
      <c r="CS979" s="128"/>
      <c r="CT979" s="128"/>
      <c r="CU979" s="128"/>
      <c r="CV979" s="128"/>
      <c r="CW979" s="128"/>
      <c r="CX979" s="128"/>
      <c r="CY979" s="128"/>
      <c r="CZ979" s="128"/>
      <c r="DA979" s="128"/>
      <c r="DB979" s="128"/>
      <c r="DC979" s="128"/>
      <c r="DD979" s="128"/>
      <c r="DE979" s="128"/>
      <c r="DF979" s="128"/>
      <c r="DG979" s="128"/>
      <c r="DH979" s="128"/>
      <c r="DI979" s="128"/>
      <c r="DJ979" s="128"/>
      <c r="DK979" s="128"/>
      <c r="DL979" s="128"/>
      <c r="DM979" s="128"/>
      <c r="DN979" s="128"/>
      <c r="DO979" s="128"/>
      <c r="DP979" s="128"/>
      <c r="DQ979" s="128"/>
      <c r="DR979" s="128"/>
      <c r="DS979" s="128"/>
      <c r="DT979" s="128"/>
      <c r="DU979" s="128"/>
      <c r="DV979" s="128"/>
      <c r="DW979" s="128"/>
      <c r="DX979" s="128"/>
      <c r="DY979" s="128"/>
      <c r="DZ979" s="128"/>
      <c r="EA979" s="128"/>
      <c r="EB979" s="128"/>
    </row>
    <row r="980" spans="10:132">
      <c r="J980" s="128"/>
      <c r="K980" s="128"/>
      <c r="L980" s="128"/>
      <c r="M980" s="128"/>
      <c r="N980" s="128"/>
      <c r="O980" s="128"/>
      <c r="P980" s="128"/>
      <c r="Q980" s="128"/>
      <c r="R980" s="128"/>
      <c r="S980" s="128"/>
      <c r="T980" s="128"/>
      <c r="U980" s="128"/>
      <c r="V980" s="128"/>
      <c r="W980" s="128"/>
      <c r="X980" s="128"/>
      <c r="Y980" s="128"/>
      <c r="Z980" s="128"/>
      <c r="AA980" s="128"/>
      <c r="AB980" s="128"/>
      <c r="AC980" s="128"/>
      <c r="AD980" s="128"/>
      <c r="AE980" s="128"/>
      <c r="AF980" s="128"/>
      <c r="AG980" s="128"/>
      <c r="AH980" s="128"/>
      <c r="AI980" s="128"/>
      <c r="AJ980" s="128"/>
      <c r="AK980" s="128"/>
      <c r="AL980" s="128"/>
      <c r="AM980" s="128"/>
      <c r="AN980" s="128"/>
      <c r="AO980" s="128"/>
      <c r="AP980" s="128"/>
      <c r="AQ980" s="128"/>
      <c r="AR980" s="128"/>
      <c r="AS980" s="128"/>
      <c r="AT980" s="128"/>
      <c r="AU980" s="128"/>
      <c r="AV980" s="128"/>
      <c r="AW980" s="128"/>
      <c r="AX980" s="128"/>
      <c r="AY980" s="128"/>
      <c r="AZ980" s="128"/>
      <c r="BA980" s="128"/>
      <c r="BB980" s="128"/>
      <c r="BC980" s="128"/>
      <c r="BD980" s="128"/>
      <c r="BE980" s="128"/>
      <c r="BF980" s="128"/>
      <c r="BG980" s="128"/>
      <c r="BH980" s="128"/>
      <c r="BI980" s="128"/>
      <c r="BJ980" s="128"/>
      <c r="BK980" s="128"/>
      <c r="BL980" s="128"/>
      <c r="BM980" s="128"/>
      <c r="BN980" s="128"/>
      <c r="BO980" s="128"/>
      <c r="BP980" s="128"/>
      <c r="BQ980" s="128"/>
      <c r="BR980" s="128"/>
      <c r="BS980" s="128"/>
      <c r="BT980" s="128"/>
      <c r="BU980" s="128"/>
      <c r="BV980" s="128"/>
      <c r="BW980" s="128"/>
      <c r="BX980" s="128"/>
      <c r="BY980" s="128"/>
      <c r="BZ980" s="128"/>
      <c r="CA980" s="128"/>
      <c r="CB980" s="128"/>
      <c r="CC980" s="128"/>
      <c r="CD980" s="128"/>
      <c r="CE980" s="128"/>
      <c r="CF980" s="128"/>
      <c r="CG980" s="128"/>
      <c r="CH980" s="128"/>
      <c r="CI980" s="128"/>
      <c r="CJ980" s="128"/>
      <c r="CK980" s="128"/>
      <c r="CL980" s="128"/>
      <c r="CM980" s="128"/>
      <c r="CN980" s="128"/>
      <c r="CO980" s="128"/>
      <c r="CP980" s="128"/>
      <c r="CQ980" s="128"/>
      <c r="CR980" s="128"/>
      <c r="CS980" s="128"/>
      <c r="CT980" s="128"/>
      <c r="CU980" s="128"/>
      <c r="CV980" s="128"/>
      <c r="CW980" s="128"/>
      <c r="CX980" s="128"/>
      <c r="CY980" s="128"/>
      <c r="CZ980" s="128"/>
      <c r="DA980" s="128"/>
      <c r="DB980" s="128"/>
      <c r="DC980" s="128"/>
      <c r="DD980" s="128"/>
      <c r="DE980" s="128"/>
      <c r="DF980" s="128"/>
      <c r="DG980" s="128"/>
      <c r="DH980" s="128"/>
      <c r="DI980" s="128"/>
      <c r="DJ980" s="128"/>
      <c r="DK980" s="128"/>
      <c r="DL980" s="128"/>
      <c r="DM980" s="128"/>
      <c r="DN980" s="128"/>
      <c r="DO980" s="128"/>
      <c r="DP980" s="128"/>
      <c r="DQ980" s="128"/>
      <c r="DR980" s="128"/>
      <c r="DS980" s="128"/>
      <c r="DT980" s="128"/>
      <c r="DU980" s="128"/>
      <c r="DV980" s="128"/>
      <c r="DW980" s="128"/>
      <c r="DX980" s="128"/>
      <c r="DY980" s="128"/>
      <c r="DZ980" s="128"/>
      <c r="EA980" s="128"/>
      <c r="EB980" s="128"/>
    </row>
    <row r="981" spans="10:132">
      <c r="J981" s="128"/>
      <c r="K981" s="128"/>
      <c r="L981" s="128"/>
      <c r="M981" s="128"/>
      <c r="N981" s="128"/>
      <c r="O981" s="128"/>
      <c r="P981" s="128"/>
      <c r="Q981" s="128"/>
      <c r="R981" s="128"/>
      <c r="S981" s="128"/>
      <c r="T981" s="128"/>
      <c r="U981" s="128"/>
      <c r="V981" s="128"/>
      <c r="W981" s="128"/>
      <c r="X981" s="128"/>
      <c r="Y981" s="128"/>
      <c r="Z981" s="128"/>
      <c r="AA981" s="128"/>
      <c r="AB981" s="128"/>
      <c r="AC981" s="128"/>
      <c r="AD981" s="128"/>
      <c r="AE981" s="128"/>
      <c r="AF981" s="128"/>
      <c r="AG981" s="128"/>
      <c r="AH981" s="128"/>
      <c r="AI981" s="128"/>
      <c r="AJ981" s="128"/>
      <c r="AK981" s="128"/>
      <c r="AL981" s="128"/>
      <c r="AM981" s="128"/>
      <c r="AN981" s="128"/>
      <c r="AO981" s="128"/>
      <c r="AP981" s="128"/>
      <c r="AQ981" s="128"/>
      <c r="AR981" s="128"/>
      <c r="AS981" s="128"/>
      <c r="AT981" s="128"/>
      <c r="AU981" s="128"/>
      <c r="AV981" s="128"/>
      <c r="AW981" s="128"/>
      <c r="AX981" s="128"/>
      <c r="AY981" s="128"/>
      <c r="AZ981" s="128"/>
      <c r="BA981" s="128"/>
      <c r="BB981" s="128"/>
      <c r="BC981" s="128"/>
      <c r="BD981" s="128"/>
      <c r="BE981" s="128"/>
      <c r="BF981" s="128"/>
      <c r="BG981" s="128"/>
      <c r="BH981" s="128"/>
      <c r="BI981" s="128"/>
      <c r="BJ981" s="128"/>
      <c r="BK981" s="128"/>
      <c r="BL981" s="128"/>
      <c r="BM981" s="128"/>
      <c r="BN981" s="128"/>
      <c r="BO981" s="128"/>
      <c r="BP981" s="128"/>
      <c r="BQ981" s="128"/>
      <c r="BR981" s="128"/>
      <c r="BS981" s="128"/>
      <c r="BT981" s="128"/>
      <c r="BU981" s="128"/>
      <c r="BV981" s="128"/>
      <c r="BW981" s="128"/>
      <c r="BX981" s="128"/>
      <c r="BY981" s="128"/>
      <c r="BZ981" s="128"/>
      <c r="CA981" s="128"/>
      <c r="CB981" s="128"/>
      <c r="CC981" s="128"/>
      <c r="CD981" s="128"/>
      <c r="CE981" s="128"/>
      <c r="CF981" s="128"/>
      <c r="CG981" s="128"/>
      <c r="CH981" s="128"/>
      <c r="CI981" s="128"/>
      <c r="CJ981" s="128"/>
      <c r="CK981" s="128"/>
      <c r="CL981" s="128"/>
      <c r="CM981" s="128"/>
      <c r="CN981" s="128"/>
      <c r="CO981" s="128"/>
      <c r="CP981" s="128"/>
      <c r="CQ981" s="128"/>
      <c r="CR981" s="128"/>
      <c r="CS981" s="128"/>
      <c r="CT981" s="128"/>
      <c r="CU981" s="128"/>
      <c r="CV981" s="128"/>
      <c r="CW981" s="128"/>
      <c r="CX981" s="128"/>
      <c r="CY981" s="128"/>
      <c r="CZ981" s="128"/>
      <c r="DA981" s="128"/>
      <c r="DB981" s="128"/>
      <c r="DC981" s="128"/>
      <c r="DD981" s="128"/>
      <c r="DE981" s="128"/>
      <c r="DF981" s="128"/>
      <c r="DG981" s="128"/>
      <c r="DH981" s="128"/>
      <c r="DI981" s="128"/>
      <c r="DJ981" s="128"/>
      <c r="DK981" s="128"/>
      <c r="DL981" s="128"/>
      <c r="DM981" s="128"/>
      <c r="DN981" s="128"/>
      <c r="DO981" s="128"/>
      <c r="DP981" s="128"/>
      <c r="DQ981" s="128"/>
      <c r="DR981" s="128"/>
      <c r="DS981" s="128"/>
      <c r="DT981" s="128"/>
      <c r="DU981" s="128"/>
      <c r="DV981" s="128"/>
      <c r="DW981" s="128"/>
      <c r="DX981" s="128"/>
      <c r="DY981" s="128"/>
      <c r="DZ981" s="128"/>
      <c r="EA981" s="128"/>
      <c r="EB981" s="128"/>
    </row>
    <row r="982" spans="10:132">
      <c r="J982" s="128"/>
      <c r="K982" s="128"/>
      <c r="L982" s="128"/>
      <c r="M982" s="128"/>
      <c r="N982" s="128"/>
      <c r="O982" s="128"/>
      <c r="P982" s="128"/>
      <c r="Q982" s="128"/>
      <c r="R982" s="128"/>
      <c r="S982" s="128"/>
      <c r="T982" s="128"/>
      <c r="U982" s="128"/>
      <c r="V982" s="128"/>
      <c r="W982" s="128"/>
      <c r="X982" s="128"/>
      <c r="Y982" s="128"/>
      <c r="Z982" s="128"/>
      <c r="AA982" s="128"/>
      <c r="AB982" s="128"/>
      <c r="AC982" s="128"/>
      <c r="AD982" s="128"/>
      <c r="AE982" s="128"/>
      <c r="AF982" s="128"/>
      <c r="AG982" s="128"/>
      <c r="AH982" s="128"/>
      <c r="AI982" s="128"/>
      <c r="AJ982" s="128"/>
      <c r="AK982" s="128"/>
      <c r="AL982" s="128"/>
      <c r="AM982" s="128"/>
      <c r="AN982" s="128"/>
      <c r="AO982" s="128"/>
      <c r="AP982" s="128"/>
      <c r="AQ982" s="128"/>
      <c r="AR982" s="128"/>
      <c r="AS982" s="128"/>
      <c r="AT982" s="128"/>
      <c r="AU982" s="128"/>
      <c r="AV982" s="128"/>
      <c r="AW982" s="128"/>
      <c r="AX982" s="128"/>
      <c r="AY982" s="128"/>
      <c r="AZ982" s="128"/>
      <c r="BA982" s="128"/>
      <c r="BB982" s="128"/>
      <c r="BC982" s="128"/>
      <c r="BD982" s="128"/>
      <c r="BE982" s="128"/>
      <c r="BF982" s="128"/>
      <c r="BG982" s="128"/>
      <c r="BH982" s="128"/>
      <c r="BI982" s="128"/>
      <c r="BJ982" s="128"/>
      <c r="BK982" s="128"/>
      <c r="BL982" s="128"/>
      <c r="BM982" s="128"/>
      <c r="BN982" s="128"/>
      <c r="BO982" s="128"/>
      <c r="BP982" s="128"/>
      <c r="BQ982" s="128"/>
      <c r="BR982" s="128"/>
      <c r="BS982" s="128"/>
      <c r="BT982" s="128"/>
      <c r="BU982" s="128"/>
      <c r="BV982" s="128"/>
      <c r="BW982" s="128"/>
      <c r="BX982" s="128"/>
      <c r="BY982" s="128"/>
      <c r="BZ982" s="128"/>
      <c r="CA982" s="128"/>
      <c r="CB982" s="128"/>
      <c r="CC982" s="128"/>
      <c r="CD982" s="128"/>
      <c r="CE982" s="128"/>
      <c r="CF982" s="128"/>
      <c r="CG982" s="128"/>
      <c r="CH982" s="128"/>
      <c r="CI982" s="128"/>
      <c r="CJ982" s="128"/>
      <c r="CK982" s="128"/>
      <c r="CL982" s="128"/>
      <c r="CM982" s="128"/>
      <c r="CN982" s="128"/>
      <c r="CO982" s="128"/>
      <c r="CP982" s="128"/>
      <c r="CQ982" s="128"/>
      <c r="CR982" s="128"/>
      <c r="CS982" s="128"/>
      <c r="CT982" s="128"/>
      <c r="CU982" s="128"/>
      <c r="CV982" s="128"/>
      <c r="CW982" s="128"/>
      <c r="CX982" s="128"/>
      <c r="CY982" s="128"/>
      <c r="CZ982" s="128"/>
      <c r="DA982" s="128"/>
      <c r="DB982" s="128"/>
      <c r="DC982" s="128"/>
      <c r="DD982" s="128"/>
      <c r="DE982" s="128"/>
      <c r="DF982" s="128"/>
      <c r="DG982" s="128"/>
      <c r="DH982" s="128"/>
      <c r="DI982" s="128"/>
      <c r="DJ982" s="128"/>
      <c r="DK982" s="128"/>
      <c r="DL982" s="128"/>
      <c r="DM982" s="128"/>
      <c r="DN982" s="128"/>
      <c r="DO982" s="128"/>
      <c r="DP982" s="128"/>
      <c r="DQ982" s="128"/>
      <c r="DR982" s="128"/>
      <c r="DS982" s="128"/>
      <c r="DT982" s="128"/>
      <c r="DU982" s="128"/>
      <c r="DV982" s="128"/>
      <c r="DW982" s="128"/>
      <c r="DX982" s="128"/>
      <c r="DY982" s="128"/>
      <c r="DZ982" s="128"/>
      <c r="EA982" s="128"/>
      <c r="EB982" s="128"/>
    </row>
    <row r="983" spans="10:132">
      <c r="J983" s="128"/>
      <c r="K983" s="128"/>
      <c r="L983" s="128"/>
      <c r="M983" s="128"/>
      <c r="N983" s="128"/>
      <c r="O983" s="128"/>
      <c r="P983" s="128"/>
      <c r="Q983" s="128"/>
      <c r="R983" s="128"/>
      <c r="S983" s="128"/>
      <c r="T983" s="128"/>
      <c r="U983" s="128"/>
      <c r="V983" s="128"/>
      <c r="W983" s="128"/>
      <c r="X983" s="128"/>
      <c r="Y983" s="128"/>
      <c r="Z983" s="128"/>
      <c r="AA983" s="128"/>
      <c r="AB983" s="128"/>
      <c r="AC983" s="128"/>
      <c r="AD983" s="128"/>
      <c r="AE983" s="128"/>
      <c r="AF983" s="128"/>
      <c r="AG983" s="128"/>
      <c r="AH983" s="128"/>
      <c r="AI983" s="128"/>
      <c r="AJ983" s="128"/>
      <c r="AK983" s="128"/>
      <c r="AL983" s="128"/>
      <c r="AM983" s="128"/>
      <c r="AN983" s="128"/>
      <c r="AO983" s="128"/>
      <c r="AP983" s="128"/>
      <c r="AQ983" s="128"/>
      <c r="AR983" s="128"/>
      <c r="AS983" s="128"/>
      <c r="AT983" s="128"/>
      <c r="AU983" s="128"/>
      <c r="AV983" s="128"/>
      <c r="AW983" s="128"/>
      <c r="AX983" s="128"/>
      <c r="AY983" s="128"/>
      <c r="AZ983" s="128"/>
      <c r="BA983" s="128"/>
      <c r="BB983" s="128"/>
      <c r="BC983" s="128"/>
      <c r="BD983" s="128"/>
      <c r="BE983" s="128"/>
      <c r="BF983" s="128"/>
      <c r="BG983" s="128"/>
      <c r="BH983" s="128"/>
      <c r="BI983" s="128"/>
      <c r="BJ983" s="128"/>
      <c r="BK983" s="128"/>
      <c r="BL983" s="128"/>
      <c r="BM983" s="128"/>
      <c r="BN983" s="128"/>
      <c r="BO983" s="128"/>
      <c r="BP983" s="128"/>
      <c r="BQ983" s="128"/>
      <c r="BR983" s="128"/>
      <c r="BS983" s="128"/>
      <c r="BT983" s="128"/>
      <c r="BU983" s="128"/>
      <c r="BV983" s="128"/>
      <c r="BW983" s="128"/>
      <c r="BX983" s="128"/>
      <c r="BY983" s="128"/>
      <c r="BZ983" s="128"/>
      <c r="CA983" s="128"/>
      <c r="CB983" s="128"/>
      <c r="CC983" s="128"/>
      <c r="CD983" s="128"/>
      <c r="CE983" s="128"/>
      <c r="CF983" s="128"/>
      <c r="CG983" s="128"/>
      <c r="CH983" s="128"/>
      <c r="CI983" s="128"/>
      <c r="CJ983" s="128"/>
      <c r="CK983" s="128"/>
      <c r="CL983" s="128"/>
      <c r="CM983" s="128"/>
      <c r="CN983" s="128"/>
      <c r="CO983" s="128"/>
      <c r="CP983" s="128"/>
      <c r="CQ983" s="128"/>
      <c r="CR983" s="128"/>
      <c r="CS983" s="128"/>
      <c r="CT983" s="128"/>
      <c r="CU983" s="128"/>
      <c r="CV983" s="128"/>
      <c r="CW983" s="128"/>
      <c r="CX983" s="128"/>
      <c r="CY983" s="128"/>
      <c r="CZ983" s="128"/>
      <c r="DA983" s="128"/>
      <c r="DB983" s="128"/>
      <c r="DC983" s="128"/>
      <c r="DD983" s="128"/>
      <c r="DE983" s="128"/>
      <c r="DF983" s="128"/>
      <c r="DG983" s="128"/>
      <c r="DH983" s="128"/>
      <c r="DI983" s="128"/>
      <c r="DJ983" s="128"/>
      <c r="DK983" s="128"/>
      <c r="DL983" s="128"/>
      <c r="DM983" s="128"/>
      <c r="DN983" s="128"/>
      <c r="DO983" s="128"/>
      <c r="DP983" s="128"/>
      <c r="DQ983" s="128"/>
      <c r="DR983" s="128"/>
      <c r="DS983" s="128"/>
      <c r="DT983" s="128"/>
      <c r="DU983" s="128"/>
      <c r="DV983" s="128"/>
      <c r="DW983" s="128"/>
      <c r="DX983" s="128"/>
      <c r="DY983" s="128"/>
      <c r="DZ983" s="128"/>
      <c r="EA983" s="128"/>
      <c r="EB983" s="128"/>
    </row>
    <row r="984" spans="10:132">
      <c r="J984" s="128"/>
      <c r="K984" s="128"/>
      <c r="L984" s="128"/>
      <c r="M984" s="128"/>
      <c r="N984" s="128"/>
      <c r="O984" s="128"/>
      <c r="P984" s="128"/>
      <c r="Q984" s="128"/>
      <c r="R984" s="128"/>
      <c r="S984" s="128"/>
      <c r="T984" s="128"/>
      <c r="U984" s="128"/>
      <c r="V984" s="128"/>
      <c r="W984" s="128"/>
      <c r="X984" s="128"/>
      <c r="Y984" s="128"/>
      <c r="Z984" s="128"/>
      <c r="AA984" s="128"/>
      <c r="AB984" s="128"/>
      <c r="AC984" s="128"/>
      <c r="AD984" s="128"/>
      <c r="AE984" s="128"/>
      <c r="AF984" s="128"/>
      <c r="AG984" s="128"/>
      <c r="AH984" s="128"/>
      <c r="AI984" s="128"/>
      <c r="AJ984" s="128"/>
      <c r="AK984" s="128"/>
      <c r="AL984" s="128"/>
      <c r="AM984" s="128"/>
      <c r="AN984" s="128"/>
      <c r="AO984" s="128"/>
      <c r="AP984" s="128"/>
      <c r="AQ984" s="128"/>
      <c r="AR984" s="128"/>
      <c r="AS984" s="128"/>
      <c r="AT984" s="128"/>
      <c r="AU984" s="128"/>
      <c r="AV984" s="128"/>
      <c r="AW984" s="128"/>
      <c r="AX984" s="128"/>
      <c r="AY984" s="128"/>
      <c r="AZ984" s="128"/>
      <c r="BA984" s="128"/>
      <c r="BB984" s="128"/>
      <c r="BC984" s="128"/>
      <c r="BD984" s="128"/>
      <c r="BE984" s="128"/>
      <c r="BF984" s="128"/>
      <c r="BG984" s="128"/>
      <c r="BH984" s="128"/>
      <c r="BI984" s="128"/>
      <c r="BJ984" s="128"/>
      <c r="BK984" s="128"/>
      <c r="BL984" s="128"/>
      <c r="BM984" s="128"/>
      <c r="BN984" s="128"/>
      <c r="BO984" s="128"/>
      <c r="BP984" s="128"/>
      <c r="BQ984" s="128"/>
      <c r="BR984" s="128"/>
      <c r="BS984" s="128"/>
      <c r="BT984" s="128"/>
      <c r="BU984" s="128"/>
      <c r="BV984" s="128"/>
      <c r="BW984" s="128"/>
      <c r="BX984" s="128"/>
      <c r="BY984" s="128"/>
      <c r="BZ984" s="128"/>
      <c r="CA984" s="128"/>
      <c r="CB984" s="128"/>
      <c r="CC984" s="128"/>
      <c r="CD984" s="128"/>
      <c r="CE984" s="128"/>
      <c r="CF984" s="128"/>
      <c r="CG984" s="128"/>
      <c r="CH984" s="128"/>
      <c r="CI984" s="128"/>
      <c r="CJ984" s="128"/>
      <c r="CK984" s="128"/>
      <c r="CL984" s="128"/>
      <c r="CM984" s="128"/>
      <c r="CN984" s="128"/>
      <c r="CO984" s="128"/>
      <c r="CP984" s="128"/>
      <c r="CQ984" s="128"/>
      <c r="CR984" s="128"/>
      <c r="CS984" s="128"/>
      <c r="CT984" s="128"/>
      <c r="CU984" s="128"/>
      <c r="CV984" s="128"/>
      <c r="CW984" s="128"/>
      <c r="CX984" s="128"/>
      <c r="CY984" s="128"/>
      <c r="CZ984" s="128"/>
      <c r="DA984" s="128"/>
      <c r="DB984" s="128"/>
      <c r="DC984" s="128"/>
      <c r="DD984" s="128"/>
      <c r="DE984" s="128"/>
      <c r="DF984" s="128"/>
      <c r="DG984" s="128"/>
      <c r="DH984" s="128"/>
      <c r="DI984" s="128"/>
      <c r="DJ984" s="128"/>
      <c r="DK984" s="128"/>
      <c r="DL984" s="128"/>
      <c r="DM984" s="128"/>
      <c r="DN984" s="128"/>
      <c r="DO984" s="128"/>
      <c r="DP984" s="128"/>
      <c r="DQ984" s="128"/>
      <c r="DR984" s="128"/>
      <c r="DS984" s="128"/>
      <c r="DT984" s="128"/>
      <c r="DU984" s="128"/>
      <c r="DV984" s="128"/>
      <c r="DW984" s="128"/>
      <c r="DX984" s="128"/>
      <c r="DY984" s="128"/>
      <c r="DZ984" s="128"/>
      <c r="EA984" s="128"/>
      <c r="EB984" s="128"/>
    </row>
    <row r="985" spans="10:132">
      <c r="J985" s="128"/>
      <c r="K985" s="128"/>
      <c r="L985" s="128"/>
      <c r="M985" s="128"/>
      <c r="N985" s="128"/>
      <c r="O985" s="128"/>
      <c r="P985" s="128"/>
      <c r="Q985" s="128"/>
      <c r="R985" s="128"/>
      <c r="S985" s="128"/>
      <c r="T985" s="128"/>
      <c r="U985" s="128"/>
      <c r="V985" s="128"/>
      <c r="W985" s="128"/>
      <c r="X985" s="128"/>
      <c r="Y985" s="128"/>
      <c r="Z985" s="128"/>
      <c r="AA985" s="128"/>
      <c r="AB985" s="128"/>
      <c r="AC985" s="128"/>
      <c r="AD985" s="128"/>
      <c r="AE985" s="128"/>
      <c r="AF985" s="128"/>
      <c r="AG985" s="128"/>
      <c r="AH985" s="128"/>
      <c r="AI985" s="128"/>
      <c r="AJ985" s="128"/>
      <c r="AK985" s="128"/>
      <c r="AL985" s="128"/>
      <c r="AM985" s="128"/>
      <c r="AN985" s="128"/>
      <c r="AO985" s="128"/>
      <c r="AP985" s="128"/>
      <c r="AQ985" s="128"/>
      <c r="AR985" s="128"/>
      <c r="AS985" s="128"/>
      <c r="AT985" s="128"/>
      <c r="AU985" s="128"/>
      <c r="AV985" s="128"/>
      <c r="AW985" s="128"/>
      <c r="AX985" s="128"/>
      <c r="AY985" s="128"/>
      <c r="AZ985" s="128"/>
      <c r="BA985" s="128"/>
      <c r="BB985" s="128"/>
      <c r="BC985" s="128"/>
      <c r="BD985" s="128"/>
      <c r="BE985" s="128"/>
      <c r="BF985" s="128"/>
      <c r="BG985" s="128"/>
      <c r="BH985" s="128"/>
      <c r="BI985" s="128"/>
      <c r="BJ985" s="128"/>
      <c r="BK985" s="128"/>
      <c r="BL985" s="128"/>
      <c r="BM985" s="128"/>
      <c r="BN985" s="128"/>
      <c r="BO985" s="128"/>
      <c r="BP985" s="128"/>
      <c r="BQ985" s="128"/>
      <c r="BR985" s="128"/>
      <c r="BS985" s="128"/>
      <c r="BT985" s="128"/>
      <c r="BU985" s="128"/>
      <c r="BV985" s="128"/>
      <c r="BW985" s="128"/>
      <c r="BX985" s="128"/>
      <c r="BY985" s="128"/>
      <c r="BZ985" s="128"/>
      <c r="CA985" s="128"/>
      <c r="CB985" s="128"/>
      <c r="CC985" s="128"/>
      <c r="CD985" s="128"/>
      <c r="CE985" s="128"/>
      <c r="CF985" s="128"/>
      <c r="CG985" s="128"/>
      <c r="CH985" s="128"/>
      <c r="CI985" s="128"/>
      <c r="CJ985" s="128"/>
      <c r="CK985" s="128"/>
      <c r="CL985" s="128"/>
      <c r="CM985" s="128"/>
      <c r="CN985" s="128"/>
      <c r="CO985" s="128"/>
      <c r="CP985" s="128"/>
      <c r="CQ985" s="128"/>
      <c r="CR985" s="128"/>
      <c r="CS985" s="128"/>
      <c r="CT985" s="128"/>
      <c r="CU985" s="128"/>
      <c r="CV985" s="128"/>
      <c r="CW985" s="128"/>
      <c r="CX985" s="128"/>
      <c r="CY985" s="128"/>
      <c r="CZ985" s="128"/>
      <c r="DA985" s="128"/>
      <c r="DB985" s="128"/>
      <c r="DC985" s="128"/>
      <c r="DD985" s="128"/>
      <c r="DE985" s="128"/>
      <c r="DF985" s="128"/>
      <c r="DG985" s="128"/>
      <c r="DH985" s="128"/>
      <c r="DI985" s="128"/>
      <c r="DJ985" s="128"/>
      <c r="DK985" s="128"/>
      <c r="DL985" s="128"/>
      <c r="DM985" s="128"/>
      <c r="DN985" s="128"/>
      <c r="DO985" s="128"/>
      <c r="DP985" s="128"/>
      <c r="DQ985" s="128"/>
      <c r="DR985" s="128"/>
      <c r="DS985" s="128"/>
      <c r="DT985" s="128"/>
      <c r="DU985" s="128"/>
      <c r="DV985" s="128"/>
      <c r="DW985" s="128"/>
      <c r="DX985" s="128"/>
      <c r="DY985" s="128"/>
      <c r="DZ985" s="128"/>
      <c r="EA985" s="128"/>
      <c r="EB985" s="128"/>
    </row>
    <row r="986" spans="10:132">
      <c r="J986" s="128"/>
      <c r="K986" s="128"/>
      <c r="L986" s="128"/>
      <c r="M986" s="128"/>
      <c r="N986" s="128"/>
      <c r="O986" s="128"/>
      <c r="P986" s="128"/>
      <c r="Q986" s="128"/>
      <c r="R986" s="128"/>
      <c r="S986" s="128"/>
      <c r="T986" s="128"/>
      <c r="U986" s="128"/>
      <c r="V986" s="128"/>
      <c r="W986" s="128"/>
      <c r="X986" s="128"/>
      <c r="Y986" s="128"/>
      <c r="Z986" s="128"/>
      <c r="AA986" s="128"/>
      <c r="AB986" s="128"/>
      <c r="AC986" s="128"/>
      <c r="AD986" s="128"/>
      <c r="AE986" s="128"/>
      <c r="AF986" s="128"/>
      <c r="AG986" s="128"/>
      <c r="AH986" s="128"/>
      <c r="AI986" s="128"/>
      <c r="AJ986" s="128"/>
      <c r="AK986" s="128"/>
      <c r="AL986" s="128"/>
      <c r="AM986" s="128"/>
      <c r="AN986" s="128"/>
      <c r="AO986" s="128"/>
      <c r="AP986" s="128"/>
      <c r="AQ986" s="128"/>
      <c r="AR986" s="128"/>
      <c r="AS986" s="128"/>
      <c r="AT986" s="128"/>
      <c r="AU986" s="128"/>
      <c r="AV986" s="128"/>
      <c r="AW986" s="128"/>
      <c r="AX986" s="128"/>
      <c r="AY986" s="128"/>
      <c r="AZ986" s="128"/>
      <c r="BA986" s="128"/>
      <c r="BB986" s="128"/>
      <c r="BC986" s="128"/>
      <c r="BD986" s="128"/>
      <c r="BE986" s="128"/>
      <c r="BF986" s="128"/>
      <c r="BG986" s="128"/>
      <c r="BH986" s="128"/>
      <c r="BI986" s="128"/>
      <c r="BJ986" s="128"/>
      <c r="BK986" s="128"/>
      <c r="BL986" s="128"/>
      <c r="BM986" s="128"/>
      <c r="BN986" s="128"/>
      <c r="BO986" s="128"/>
      <c r="BP986" s="128"/>
      <c r="BQ986" s="128"/>
      <c r="BR986" s="128"/>
      <c r="BS986" s="128"/>
      <c r="BT986" s="128"/>
      <c r="BU986" s="128"/>
      <c r="BV986" s="128"/>
      <c r="BW986" s="128"/>
      <c r="BX986" s="128"/>
      <c r="BY986" s="128"/>
      <c r="BZ986" s="128"/>
      <c r="CA986" s="128"/>
      <c r="CB986" s="128"/>
      <c r="CC986" s="128"/>
      <c r="CD986" s="128"/>
      <c r="CE986" s="128"/>
      <c r="CF986" s="128"/>
      <c r="CG986" s="128"/>
      <c r="CH986" s="128"/>
      <c r="CI986" s="128"/>
      <c r="CJ986" s="128"/>
      <c r="CK986" s="128"/>
      <c r="CL986" s="128"/>
      <c r="CM986" s="128"/>
      <c r="CN986" s="128"/>
      <c r="CO986" s="128"/>
      <c r="CP986" s="128"/>
      <c r="CQ986" s="128"/>
      <c r="CR986" s="128"/>
      <c r="CS986" s="128"/>
      <c r="CT986" s="128"/>
      <c r="CU986" s="128"/>
      <c r="CV986" s="128"/>
      <c r="CW986" s="128"/>
      <c r="CX986" s="128"/>
      <c r="CY986" s="128"/>
      <c r="CZ986" s="128"/>
      <c r="DA986" s="128"/>
      <c r="DB986" s="128"/>
      <c r="DC986" s="128"/>
      <c r="DD986" s="128"/>
      <c r="DE986" s="128"/>
      <c r="DF986" s="128"/>
      <c r="DG986" s="128"/>
      <c r="DH986" s="128"/>
      <c r="DI986" s="128"/>
      <c r="DJ986" s="128"/>
      <c r="DK986" s="128"/>
      <c r="DL986" s="128"/>
      <c r="DM986" s="128"/>
      <c r="DN986" s="128"/>
      <c r="DO986" s="128"/>
      <c r="DP986" s="128"/>
      <c r="DQ986" s="128"/>
      <c r="DR986" s="128"/>
      <c r="DS986" s="128"/>
      <c r="DT986" s="128"/>
      <c r="DU986" s="128"/>
      <c r="DV986" s="128"/>
      <c r="DW986" s="128"/>
      <c r="DX986" s="128"/>
      <c r="DY986" s="128"/>
      <c r="DZ986" s="128"/>
      <c r="EA986" s="128"/>
      <c r="EB986" s="128"/>
    </row>
    <row r="987" spans="10:132">
      <c r="J987" s="128"/>
      <c r="K987" s="128"/>
      <c r="L987" s="128"/>
      <c r="M987" s="128"/>
      <c r="N987" s="128"/>
      <c r="O987" s="128"/>
      <c r="P987" s="128"/>
      <c r="Q987" s="128"/>
      <c r="R987" s="128"/>
      <c r="S987" s="128"/>
      <c r="T987" s="128"/>
      <c r="U987" s="128"/>
      <c r="V987" s="128"/>
      <c r="W987" s="128"/>
      <c r="X987" s="128"/>
      <c r="Y987" s="128"/>
      <c r="Z987" s="128"/>
      <c r="AA987" s="128"/>
      <c r="AB987" s="128"/>
      <c r="AC987" s="128"/>
      <c r="AD987" s="128"/>
      <c r="AE987" s="128"/>
      <c r="AF987" s="128"/>
      <c r="AG987" s="128"/>
      <c r="AH987" s="128"/>
      <c r="AI987" s="128"/>
      <c r="AJ987" s="128"/>
      <c r="AK987" s="128"/>
      <c r="AL987" s="128"/>
      <c r="AM987" s="128"/>
      <c r="AN987" s="128"/>
      <c r="AO987" s="128"/>
      <c r="AP987" s="128"/>
      <c r="AQ987" s="128"/>
      <c r="AR987" s="128"/>
      <c r="AS987" s="128"/>
      <c r="AT987" s="128"/>
      <c r="AU987" s="128"/>
      <c r="AV987" s="128"/>
      <c r="AW987" s="128"/>
      <c r="AX987" s="128"/>
      <c r="AY987" s="128"/>
      <c r="AZ987" s="128"/>
      <c r="BA987" s="128"/>
      <c r="BB987" s="128"/>
      <c r="BC987" s="128"/>
      <c r="BD987" s="128"/>
      <c r="BE987" s="128"/>
      <c r="BF987" s="128"/>
      <c r="BG987" s="128"/>
      <c r="BH987" s="128"/>
      <c r="BI987" s="128"/>
      <c r="BJ987" s="128"/>
      <c r="BK987" s="128"/>
      <c r="BL987" s="128"/>
      <c r="BM987" s="128"/>
      <c r="BN987" s="128"/>
      <c r="BO987" s="128"/>
      <c r="BP987" s="128"/>
      <c r="BQ987" s="128"/>
      <c r="BR987" s="128"/>
      <c r="BS987" s="128"/>
      <c r="BT987" s="128"/>
      <c r="BU987" s="128"/>
      <c r="BV987" s="128"/>
      <c r="BW987" s="128"/>
      <c r="BX987" s="128"/>
      <c r="BY987" s="128"/>
      <c r="BZ987" s="128"/>
      <c r="CA987" s="128"/>
      <c r="CB987" s="128"/>
      <c r="CC987" s="128"/>
      <c r="CD987" s="128"/>
      <c r="CE987" s="128"/>
      <c r="CF987" s="128"/>
      <c r="CG987" s="128"/>
      <c r="CH987" s="128"/>
      <c r="CI987" s="128"/>
      <c r="CJ987" s="128"/>
      <c r="CK987" s="128"/>
      <c r="CL987" s="128"/>
      <c r="CM987" s="128"/>
      <c r="CN987" s="128"/>
      <c r="CO987" s="128"/>
      <c r="CP987" s="128"/>
      <c r="CQ987" s="128"/>
      <c r="CR987" s="128"/>
      <c r="CS987" s="128"/>
      <c r="CT987" s="128"/>
      <c r="CU987" s="128"/>
      <c r="CV987" s="128"/>
      <c r="CW987" s="128"/>
      <c r="CX987" s="128"/>
      <c r="CY987" s="128"/>
      <c r="CZ987" s="128"/>
      <c r="DA987" s="128"/>
      <c r="DB987" s="128"/>
      <c r="DC987" s="128"/>
      <c r="DD987" s="128"/>
      <c r="DE987" s="128"/>
      <c r="DF987" s="128"/>
      <c r="DG987" s="128"/>
      <c r="DH987" s="128"/>
      <c r="DI987" s="128"/>
      <c r="DJ987" s="128"/>
      <c r="DK987" s="128"/>
      <c r="DL987" s="128"/>
      <c r="DM987" s="128"/>
      <c r="DN987" s="128"/>
      <c r="DO987" s="128"/>
      <c r="DP987" s="128"/>
      <c r="DQ987" s="128"/>
      <c r="DR987" s="128"/>
      <c r="DS987" s="128"/>
      <c r="DT987" s="128"/>
      <c r="DU987" s="128"/>
      <c r="DV987" s="128"/>
      <c r="DW987" s="128"/>
      <c r="DX987" s="128"/>
      <c r="DY987" s="128"/>
      <c r="DZ987" s="128"/>
      <c r="EA987" s="128"/>
      <c r="EB987" s="128"/>
    </row>
    <row r="988" spans="10:132">
      <c r="J988" s="128"/>
      <c r="K988" s="128"/>
      <c r="L988" s="128"/>
      <c r="M988" s="128"/>
      <c r="N988" s="128"/>
      <c r="O988" s="128"/>
      <c r="P988" s="128"/>
      <c r="Q988" s="128"/>
      <c r="R988" s="128"/>
      <c r="S988" s="128"/>
      <c r="T988" s="128"/>
      <c r="U988" s="128"/>
      <c r="V988" s="128"/>
      <c r="W988" s="128"/>
      <c r="X988" s="128"/>
      <c r="Y988" s="128"/>
      <c r="Z988" s="128"/>
      <c r="AA988" s="128"/>
      <c r="AB988" s="128"/>
      <c r="AC988" s="128"/>
      <c r="AD988" s="128"/>
      <c r="AE988" s="128"/>
      <c r="AF988" s="128"/>
      <c r="AG988" s="128"/>
      <c r="AH988" s="128"/>
      <c r="AI988" s="128"/>
      <c r="AJ988" s="128"/>
      <c r="AK988" s="128"/>
      <c r="AL988" s="128"/>
      <c r="AM988" s="128"/>
      <c r="AN988" s="128"/>
      <c r="AO988" s="128"/>
      <c r="AP988" s="128"/>
      <c r="AQ988" s="128"/>
      <c r="AR988" s="128"/>
      <c r="AS988" s="128"/>
      <c r="AT988" s="128"/>
      <c r="AU988" s="128"/>
      <c r="AV988" s="128"/>
      <c r="AW988" s="128"/>
      <c r="AX988" s="128"/>
      <c r="AY988" s="128"/>
      <c r="AZ988" s="128"/>
      <c r="BA988" s="128"/>
      <c r="BB988" s="128"/>
      <c r="BC988" s="128"/>
      <c r="BD988" s="128"/>
      <c r="BE988" s="128"/>
      <c r="BF988" s="128"/>
      <c r="BG988" s="128"/>
      <c r="BH988" s="128"/>
      <c r="BI988" s="128"/>
      <c r="BJ988" s="128"/>
      <c r="BK988" s="128"/>
      <c r="BL988" s="128"/>
      <c r="BM988" s="128"/>
      <c r="BN988" s="128"/>
      <c r="BO988" s="128"/>
      <c r="BP988" s="128"/>
      <c r="BQ988" s="128"/>
      <c r="BR988" s="128"/>
      <c r="BS988" s="128"/>
      <c r="BT988" s="128"/>
      <c r="BU988" s="128"/>
      <c r="BV988" s="128"/>
      <c r="BW988" s="128"/>
      <c r="BX988" s="128"/>
      <c r="BY988" s="128"/>
      <c r="BZ988" s="128"/>
      <c r="CA988" s="128"/>
      <c r="CB988" s="128"/>
      <c r="CC988" s="128"/>
      <c r="CD988" s="128"/>
      <c r="CE988" s="128"/>
      <c r="CF988" s="128"/>
      <c r="CG988" s="128"/>
      <c r="CH988" s="128"/>
      <c r="CI988" s="128"/>
      <c r="CJ988" s="128"/>
      <c r="CK988" s="128"/>
      <c r="CL988" s="128"/>
      <c r="CM988" s="128"/>
      <c r="CN988" s="128"/>
      <c r="CO988" s="128"/>
      <c r="CP988" s="128"/>
      <c r="CQ988" s="128"/>
      <c r="CR988" s="128"/>
      <c r="CS988" s="128"/>
      <c r="CT988" s="128"/>
      <c r="CU988" s="128"/>
      <c r="CV988" s="128"/>
      <c r="CW988" s="128"/>
      <c r="CX988" s="128"/>
      <c r="CY988" s="128"/>
      <c r="CZ988" s="128"/>
      <c r="DA988" s="128"/>
      <c r="DB988" s="128"/>
      <c r="DC988" s="128"/>
      <c r="DD988" s="128"/>
      <c r="DE988" s="128"/>
      <c r="DF988" s="128"/>
      <c r="DG988" s="128"/>
      <c r="DH988" s="128"/>
      <c r="DI988" s="128"/>
      <c r="DJ988" s="128"/>
      <c r="DK988" s="128"/>
      <c r="DL988" s="128"/>
      <c r="DM988" s="128"/>
      <c r="DN988" s="128"/>
      <c r="DO988" s="128"/>
      <c r="DP988" s="128"/>
      <c r="DQ988" s="128"/>
      <c r="DR988" s="128"/>
      <c r="DS988" s="128"/>
      <c r="DT988" s="128"/>
      <c r="DU988" s="128"/>
      <c r="DV988" s="128"/>
      <c r="DW988" s="128"/>
      <c r="DX988" s="128"/>
      <c r="DY988" s="128"/>
      <c r="DZ988" s="128"/>
      <c r="EA988" s="128"/>
      <c r="EB988" s="128"/>
    </row>
    <row r="989" spans="10:132">
      <c r="J989" s="128"/>
      <c r="K989" s="128"/>
      <c r="L989" s="128"/>
      <c r="M989" s="128"/>
      <c r="N989" s="128"/>
      <c r="O989" s="128"/>
      <c r="P989" s="128"/>
      <c r="Q989" s="128"/>
      <c r="R989" s="128"/>
      <c r="S989" s="128"/>
      <c r="T989" s="128"/>
      <c r="U989" s="128"/>
      <c r="V989" s="128"/>
      <c r="W989" s="128"/>
      <c r="X989" s="128"/>
      <c r="Y989" s="128"/>
      <c r="Z989" s="128"/>
      <c r="AA989" s="128"/>
      <c r="AB989" s="128"/>
      <c r="AC989" s="128"/>
      <c r="AD989" s="128"/>
      <c r="AE989" s="128"/>
      <c r="AF989" s="128"/>
      <c r="AG989" s="128"/>
      <c r="AH989" s="128"/>
      <c r="AI989" s="128"/>
      <c r="AJ989" s="128"/>
      <c r="AK989" s="128"/>
      <c r="AL989" s="128"/>
      <c r="AM989" s="128"/>
      <c r="AN989" s="128"/>
      <c r="AO989" s="128"/>
      <c r="AP989" s="128"/>
      <c r="AQ989" s="128"/>
      <c r="AR989" s="128"/>
      <c r="AS989" s="128"/>
      <c r="AT989" s="128"/>
      <c r="AU989" s="128"/>
      <c r="AV989" s="128"/>
      <c r="AW989" s="128"/>
      <c r="AX989" s="128"/>
      <c r="AY989" s="128"/>
      <c r="AZ989" s="128"/>
      <c r="BA989" s="128"/>
      <c r="BB989" s="128"/>
      <c r="BC989" s="128"/>
      <c r="BD989" s="128"/>
      <c r="BE989" s="128"/>
      <c r="BF989" s="128"/>
      <c r="BG989" s="128"/>
      <c r="BH989" s="128"/>
      <c r="BI989" s="128"/>
      <c r="BJ989" s="128"/>
      <c r="BK989" s="128"/>
      <c r="BL989" s="128"/>
      <c r="BM989" s="128"/>
      <c r="BN989" s="128"/>
      <c r="BO989" s="128"/>
      <c r="BP989" s="128"/>
      <c r="BQ989" s="128"/>
      <c r="BR989" s="128"/>
      <c r="BS989" s="128"/>
      <c r="BT989" s="128"/>
      <c r="BU989" s="128"/>
      <c r="BV989" s="128"/>
      <c r="BW989" s="128"/>
      <c r="BX989" s="128"/>
      <c r="BY989" s="128"/>
      <c r="BZ989" s="128"/>
      <c r="CA989" s="128"/>
      <c r="CB989" s="128"/>
      <c r="CC989" s="128"/>
      <c r="CD989" s="128"/>
      <c r="CE989" s="128"/>
      <c r="CF989" s="128"/>
      <c r="CG989" s="128"/>
      <c r="CH989" s="128"/>
      <c r="CI989" s="128"/>
      <c r="CJ989" s="128"/>
      <c r="CK989" s="128"/>
      <c r="CL989" s="128"/>
      <c r="CM989" s="128"/>
      <c r="CN989" s="128"/>
      <c r="CO989" s="128"/>
      <c r="CP989" s="128"/>
      <c r="CQ989" s="128"/>
      <c r="CR989" s="128"/>
      <c r="CS989" s="128"/>
      <c r="CT989" s="128"/>
      <c r="CU989" s="128"/>
      <c r="CV989" s="128"/>
      <c r="CW989" s="128"/>
      <c r="CX989" s="128"/>
      <c r="CY989" s="128"/>
      <c r="CZ989" s="128"/>
      <c r="DA989" s="128"/>
      <c r="DB989" s="128"/>
      <c r="DC989" s="128"/>
      <c r="DD989" s="128"/>
      <c r="DE989" s="128"/>
      <c r="DF989" s="128"/>
      <c r="DG989" s="128"/>
      <c r="DH989" s="128"/>
      <c r="DI989" s="128"/>
      <c r="DJ989" s="128"/>
      <c r="DK989" s="128"/>
      <c r="DL989" s="128"/>
      <c r="DM989" s="128"/>
      <c r="DN989" s="128"/>
      <c r="DO989" s="128"/>
      <c r="DP989" s="128"/>
      <c r="DQ989" s="128"/>
      <c r="DR989" s="128"/>
      <c r="DS989" s="128"/>
      <c r="DT989" s="128"/>
      <c r="DU989" s="128"/>
      <c r="DV989" s="128"/>
      <c r="DW989" s="128"/>
      <c r="DX989" s="128"/>
      <c r="DY989" s="128"/>
      <c r="DZ989" s="128"/>
      <c r="EA989" s="128"/>
      <c r="EB989" s="128"/>
    </row>
    <row r="990" spans="10:132">
      <c r="J990" s="128"/>
      <c r="K990" s="128"/>
      <c r="L990" s="128"/>
      <c r="M990" s="128"/>
      <c r="N990" s="128"/>
      <c r="O990" s="128"/>
      <c r="P990" s="128"/>
      <c r="Q990" s="128"/>
      <c r="R990" s="128"/>
      <c r="S990" s="128"/>
      <c r="T990" s="128"/>
      <c r="U990" s="128"/>
      <c r="V990" s="128"/>
      <c r="W990" s="128"/>
      <c r="X990" s="128"/>
      <c r="Y990" s="128"/>
      <c r="Z990" s="128"/>
      <c r="AA990" s="128"/>
      <c r="AB990" s="128"/>
      <c r="AC990" s="128"/>
      <c r="AD990" s="128"/>
      <c r="AE990" s="128"/>
      <c r="AF990" s="128"/>
      <c r="AG990" s="128"/>
      <c r="AH990" s="128"/>
      <c r="AI990" s="128"/>
      <c r="AJ990" s="128"/>
      <c r="AK990" s="128"/>
      <c r="AL990" s="128"/>
      <c r="AM990" s="128"/>
      <c r="AN990" s="128"/>
      <c r="AO990" s="128"/>
      <c r="AP990" s="128"/>
      <c r="AQ990" s="128"/>
      <c r="AR990" s="128"/>
      <c r="AS990" s="128"/>
      <c r="AT990" s="128"/>
      <c r="AU990" s="128"/>
      <c r="AV990" s="128"/>
      <c r="AW990" s="128"/>
      <c r="AX990" s="128"/>
      <c r="AY990" s="128"/>
      <c r="AZ990" s="128"/>
      <c r="BA990" s="128"/>
      <c r="BB990" s="128"/>
      <c r="BC990" s="128"/>
      <c r="BD990" s="128"/>
      <c r="BE990" s="128"/>
      <c r="BF990" s="128"/>
      <c r="BG990" s="128"/>
      <c r="BH990" s="128"/>
      <c r="BI990" s="128"/>
      <c r="BJ990" s="128"/>
      <c r="BK990" s="128"/>
      <c r="BL990" s="128"/>
      <c r="BM990" s="128"/>
      <c r="BN990" s="128"/>
      <c r="BO990" s="128"/>
      <c r="BP990" s="128"/>
      <c r="BQ990" s="128"/>
      <c r="BR990" s="128"/>
      <c r="BS990" s="128"/>
      <c r="BT990" s="128"/>
      <c r="BU990" s="128"/>
      <c r="BV990" s="128"/>
      <c r="BW990" s="128"/>
      <c r="BX990" s="128"/>
      <c r="BY990" s="128"/>
      <c r="BZ990" s="128"/>
      <c r="CA990" s="128"/>
      <c r="CB990" s="128"/>
      <c r="CC990" s="128"/>
      <c r="CD990" s="128"/>
      <c r="CE990" s="128"/>
      <c r="CF990" s="128"/>
      <c r="CG990" s="128"/>
      <c r="CH990" s="128"/>
      <c r="CI990" s="128"/>
      <c r="CJ990" s="128"/>
      <c r="CK990" s="128"/>
      <c r="CL990" s="128"/>
      <c r="CM990" s="128"/>
      <c r="CN990" s="128"/>
      <c r="CO990" s="128"/>
      <c r="CP990" s="128"/>
      <c r="CQ990" s="128"/>
      <c r="CR990" s="128"/>
      <c r="CS990" s="128"/>
      <c r="CT990" s="128"/>
      <c r="CU990" s="128"/>
      <c r="CV990" s="128"/>
      <c r="CW990" s="128"/>
      <c r="CX990" s="128"/>
      <c r="CY990" s="128"/>
      <c r="CZ990" s="128"/>
      <c r="DA990" s="128"/>
      <c r="DB990" s="128"/>
      <c r="DC990" s="128"/>
      <c r="DD990" s="128"/>
      <c r="DE990" s="128"/>
      <c r="DF990" s="128"/>
      <c r="DG990" s="128"/>
      <c r="DH990" s="128"/>
      <c r="DI990" s="128"/>
      <c r="DJ990" s="128"/>
      <c r="DK990" s="128"/>
      <c r="DL990" s="128"/>
      <c r="DM990" s="128"/>
      <c r="DN990" s="128"/>
      <c r="DO990" s="128"/>
      <c r="DP990" s="128"/>
      <c r="DQ990" s="128"/>
      <c r="DR990" s="128"/>
      <c r="DS990" s="128"/>
      <c r="DT990" s="128"/>
      <c r="DU990" s="128"/>
      <c r="DV990" s="128"/>
      <c r="DW990" s="128"/>
      <c r="DX990" s="128"/>
      <c r="DY990" s="128"/>
      <c r="DZ990" s="128"/>
      <c r="EA990" s="128"/>
      <c r="EB990" s="128"/>
    </row>
    <row r="991" spans="10:132">
      <c r="J991" s="128"/>
      <c r="K991" s="128"/>
      <c r="L991" s="128"/>
      <c r="M991" s="128"/>
      <c r="N991" s="128"/>
      <c r="O991" s="128"/>
      <c r="P991" s="128"/>
      <c r="Q991" s="128"/>
      <c r="R991" s="128"/>
      <c r="S991" s="128"/>
      <c r="T991" s="128"/>
      <c r="U991" s="128"/>
      <c r="V991" s="128"/>
      <c r="W991" s="128"/>
      <c r="X991" s="128"/>
      <c r="Y991" s="128"/>
      <c r="Z991" s="128"/>
      <c r="AA991" s="128"/>
      <c r="AB991" s="128"/>
      <c r="AC991" s="128"/>
      <c r="AD991" s="128"/>
      <c r="AE991" s="128"/>
      <c r="AF991" s="128"/>
      <c r="AG991" s="128"/>
      <c r="AH991" s="128"/>
      <c r="AI991" s="128"/>
      <c r="AJ991" s="128"/>
      <c r="AK991" s="128"/>
      <c r="AL991" s="128"/>
      <c r="AM991" s="128"/>
      <c r="AN991" s="128"/>
      <c r="AO991" s="128"/>
      <c r="AP991" s="128"/>
      <c r="AQ991" s="128"/>
      <c r="AR991" s="128"/>
      <c r="AS991" s="128"/>
      <c r="AT991" s="128"/>
      <c r="AU991" s="128"/>
      <c r="AV991" s="128"/>
      <c r="AW991" s="128"/>
      <c r="AX991" s="128"/>
      <c r="AY991" s="128"/>
      <c r="AZ991" s="128"/>
      <c r="BA991" s="128"/>
      <c r="BB991" s="128"/>
      <c r="BC991" s="128"/>
      <c r="BD991" s="128"/>
      <c r="BE991" s="128"/>
      <c r="BF991" s="128"/>
      <c r="BG991" s="128"/>
      <c r="BH991" s="128"/>
      <c r="BI991" s="128"/>
      <c r="BJ991" s="128"/>
      <c r="BK991" s="128"/>
      <c r="BL991" s="128"/>
      <c r="BM991" s="128"/>
      <c r="BN991" s="128"/>
      <c r="BO991" s="128"/>
      <c r="BP991" s="128"/>
      <c r="BQ991" s="128"/>
      <c r="BR991" s="128"/>
      <c r="BS991" s="128"/>
      <c r="BT991" s="128"/>
      <c r="BU991" s="128"/>
      <c r="BV991" s="128"/>
      <c r="BW991" s="128"/>
      <c r="BX991" s="128"/>
      <c r="BY991" s="128"/>
      <c r="BZ991" s="128"/>
      <c r="CA991" s="128"/>
      <c r="CB991" s="128"/>
      <c r="CC991" s="128"/>
      <c r="CD991" s="128"/>
      <c r="CE991" s="128"/>
      <c r="CF991" s="128"/>
      <c r="CG991" s="128"/>
      <c r="CH991" s="128"/>
      <c r="CI991" s="128"/>
      <c r="CJ991" s="128"/>
      <c r="CK991" s="128"/>
      <c r="CL991" s="128"/>
      <c r="CM991" s="128"/>
      <c r="CN991" s="128"/>
      <c r="CO991" s="128"/>
      <c r="CP991" s="128"/>
      <c r="CQ991" s="128"/>
      <c r="CR991" s="128"/>
      <c r="CS991" s="128"/>
      <c r="CT991" s="128"/>
      <c r="CU991" s="128"/>
      <c r="CV991" s="128"/>
      <c r="CW991" s="128"/>
      <c r="CX991" s="128"/>
      <c r="CY991" s="128"/>
      <c r="CZ991" s="128"/>
      <c r="DA991" s="128"/>
      <c r="DB991" s="128"/>
      <c r="DC991" s="128"/>
      <c r="DD991" s="128"/>
      <c r="DE991" s="128"/>
      <c r="DF991" s="128"/>
      <c r="DG991" s="128"/>
      <c r="DH991" s="128"/>
      <c r="DI991" s="128"/>
      <c r="DJ991" s="128"/>
      <c r="DK991" s="128"/>
      <c r="DL991" s="128"/>
      <c r="DM991" s="128"/>
      <c r="DN991" s="128"/>
      <c r="DO991" s="128"/>
      <c r="DP991" s="128"/>
      <c r="DQ991" s="128"/>
      <c r="DR991" s="128"/>
      <c r="DS991" s="128"/>
      <c r="DT991" s="128"/>
      <c r="DU991" s="128"/>
      <c r="DV991" s="128"/>
      <c r="DW991" s="128"/>
      <c r="DX991" s="128"/>
      <c r="DY991" s="128"/>
      <c r="DZ991" s="128"/>
      <c r="EA991" s="128"/>
      <c r="EB991" s="128"/>
    </row>
    <row r="992" spans="10:132">
      <c r="J992" s="128"/>
      <c r="K992" s="128"/>
      <c r="L992" s="128"/>
      <c r="M992" s="128"/>
      <c r="N992" s="128"/>
      <c r="O992" s="128"/>
      <c r="P992" s="128"/>
      <c r="Q992" s="128"/>
      <c r="R992" s="128"/>
      <c r="S992" s="128"/>
      <c r="T992" s="128"/>
      <c r="U992" s="128"/>
      <c r="V992" s="128"/>
      <c r="W992" s="128"/>
      <c r="X992" s="128"/>
      <c r="Y992" s="128"/>
      <c r="Z992" s="128"/>
      <c r="AA992" s="128"/>
      <c r="AB992" s="128"/>
      <c r="AC992" s="128"/>
      <c r="AD992" s="128"/>
      <c r="AE992" s="128"/>
      <c r="AF992" s="128"/>
      <c r="AG992" s="128"/>
      <c r="AH992" s="128"/>
      <c r="AI992" s="128"/>
      <c r="AJ992" s="128"/>
      <c r="AK992" s="128"/>
      <c r="AL992" s="128"/>
      <c r="AM992" s="128"/>
      <c r="AN992" s="128"/>
      <c r="AO992" s="128"/>
      <c r="AP992" s="128"/>
      <c r="AQ992" s="128"/>
      <c r="AR992" s="128"/>
      <c r="AS992" s="128"/>
      <c r="AT992" s="128"/>
      <c r="AU992" s="128"/>
      <c r="AV992" s="128"/>
      <c r="AW992" s="128"/>
      <c r="AX992" s="128"/>
      <c r="AY992" s="128"/>
      <c r="AZ992" s="128"/>
      <c r="BA992" s="128"/>
      <c r="BB992" s="128"/>
      <c r="BC992" s="128"/>
      <c r="BD992" s="128"/>
      <c r="BE992" s="128"/>
      <c r="BF992" s="128"/>
      <c r="BG992" s="128"/>
      <c r="BH992" s="128"/>
      <c r="BI992" s="128"/>
      <c r="BJ992" s="128"/>
      <c r="BK992" s="128"/>
      <c r="BL992" s="128"/>
      <c r="BM992" s="128"/>
      <c r="BN992" s="128"/>
      <c r="BO992" s="128"/>
      <c r="BP992" s="128"/>
      <c r="BQ992" s="128"/>
      <c r="BR992" s="128"/>
      <c r="BS992" s="128"/>
      <c r="BT992" s="128"/>
      <c r="BU992" s="128"/>
      <c r="BV992" s="128"/>
      <c r="BW992" s="128"/>
      <c r="BX992" s="128"/>
      <c r="BY992" s="128"/>
      <c r="BZ992" s="128"/>
      <c r="CA992" s="128"/>
      <c r="CB992" s="128"/>
      <c r="CC992" s="128"/>
      <c r="CD992" s="128"/>
      <c r="CE992" s="128"/>
      <c r="CF992" s="128"/>
      <c r="CG992" s="128"/>
      <c r="CH992" s="128"/>
      <c r="CI992" s="128"/>
      <c r="CJ992" s="128"/>
      <c r="CK992" s="128"/>
      <c r="CL992" s="128"/>
      <c r="CM992" s="128"/>
      <c r="CN992" s="128"/>
      <c r="CO992" s="128"/>
      <c r="CP992" s="128"/>
      <c r="CQ992" s="128"/>
      <c r="CR992" s="128"/>
      <c r="CS992" s="128"/>
      <c r="CT992" s="128"/>
      <c r="CU992" s="128"/>
      <c r="CV992" s="128"/>
      <c r="CW992" s="128"/>
      <c r="CX992" s="128"/>
      <c r="CY992" s="128"/>
      <c r="CZ992" s="128"/>
      <c r="DA992" s="128"/>
      <c r="DB992" s="128"/>
      <c r="DC992" s="128"/>
      <c r="DD992" s="128"/>
      <c r="DE992" s="128"/>
      <c r="DF992" s="128"/>
      <c r="DG992" s="128"/>
      <c r="DH992" s="128"/>
      <c r="DI992" s="128"/>
      <c r="DJ992" s="128"/>
      <c r="DK992" s="128"/>
      <c r="DL992" s="128"/>
      <c r="DM992" s="128"/>
      <c r="DN992" s="128"/>
      <c r="DO992" s="128"/>
      <c r="DP992" s="128"/>
      <c r="DQ992" s="128"/>
      <c r="DR992" s="128"/>
      <c r="DS992" s="128"/>
      <c r="DT992" s="128"/>
      <c r="DU992" s="128"/>
      <c r="DV992" s="128"/>
      <c r="DW992" s="128"/>
      <c r="DX992" s="128"/>
      <c r="DY992" s="128"/>
      <c r="DZ992" s="128"/>
      <c r="EA992" s="128"/>
      <c r="EB992" s="128"/>
    </row>
    <row r="993" spans="10:132">
      <c r="J993" s="128"/>
      <c r="K993" s="128"/>
      <c r="L993" s="128"/>
      <c r="M993" s="128"/>
      <c r="N993" s="128"/>
      <c r="O993" s="128"/>
      <c r="P993" s="128"/>
      <c r="Q993" s="128"/>
      <c r="R993" s="128"/>
      <c r="S993" s="128"/>
      <c r="T993" s="128"/>
      <c r="U993" s="128"/>
      <c r="V993" s="128"/>
      <c r="W993" s="128"/>
      <c r="X993" s="128"/>
      <c r="Y993" s="128"/>
      <c r="Z993" s="128"/>
      <c r="AA993" s="128"/>
      <c r="AB993" s="128"/>
      <c r="AC993" s="128"/>
      <c r="AD993" s="128"/>
      <c r="AE993" s="128"/>
      <c r="AF993" s="128"/>
      <c r="AG993" s="128"/>
      <c r="AH993" s="128"/>
      <c r="AI993" s="128"/>
      <c r="AJ993" s="128"/>
      <c r="AK993" s="128"/>
      <c r="AL993" s="128"/>
      <c r="AM993" s="128"/>
      <c r="AN993" s="128"/>
      <c r="AO993" s="128"/>
      <c r="AP993" s="128"/>
      <c r="AQ993" s="128"/>
      <c r="AR993" s="128"/>
      <c r="AS993" s="128"/>
      <c r="AT993" s="128"/>
      <c r="AU993" s="128"/>
      <c r="AV993" s="128"/>
      <c r="AW993" s="128"/>
      <c r="AX993" s="128"/>
      <c r="AY993" s="128"/>
      <c r="AZ993" s="128"/>
      <c r="BA993" s="128"/>
      <c r="BB993" s="128"/>
      <c r="BC993" s="128"/>
      <c r="BD993" s="128"/>
      <c r="BE993" s="128"/>
      <c r="BF993" s="128"/>
      <c r="BG993" s="128"/>
      <c r="BH993" s="128"/>
      <c r="BI993" s="128"/>
      <c r="BJ993" s="128"/>
      <c r="BK993" s="128"/>
      <c r="BL993" s="128"/>
      <c r="BM993" s="128"/>
      <c r="BN993" s="128"/>
      <c r="BO993" s="128"/>
      <c r="BP993" s="128"/>
      <c r="BQ993" s="128"/>
      <c r="BR993" s="128"/>
      <c r="BS993" s="128"/>
      <c r="BT993" s="128"/>
      <c r="BU993" s="128"/>
      <c r="BV993" s="128"/>
      <c r="BW993" s="128"/>
      <c r="BX993" s="128"/>
      <c r="BY993" s="128"/>
      <c r="BZ993" s="128"/>
      <c r="CA993" s="128"/>
      <c r="CB993" s="128"/>
      <c r="CC993" s="128"/>
      <c r="CD993" s="128"/>
      <c r="CE993" s="128"/>
      <c r="CF993" s="128"/>
      <c r="CG993" s="128"/>
      <c r="CH993" s="128"/>
      <c r="CI993" s="128"/>
      <c r="CJ993" s="128"/>
      <c r="CK993" s="128"/>
      <c r="CL993" s="128"/>
      <c r="CM993" s="128"/>
      <c r="CN993" s="128"/>
      <c r="CO993" s="128"/>
      <c r="CP993" s="128"/>
      <c r="CQ993" s="128"/>
      <c r="CR993" s="128"/>
      <c r="CS993" s="128"/>
      <c r="CT993" s="128"/>
      <c r="CU993" s="128"/>
      <c r="CV993" s="128"/>
      <c r="CW993" s="128"/>
      <c r="CX993" s="128"/>
      <c r="CY993" s="128"/>
      <c r="CZ993" s="128"/>
      <c r="DA993" s="128"/>
      <c r="DB993" s="128"/>
      <c r="DC993" s="128"/>
      <c r="DD993" s="128"/>
      <c r="DE993" s="128"/>
      <c r="DF993" s="128"/>
      <c r="DG993" s="128"/>
      <c r="DH993" s="128"/>
      <c r="DI993" s="128"/>
      <c r="DJ993" s="128"/>
      <c r="DK993" s="128"/>
      <c r="DL993" s="128"/>
      <c r="DM993" s="128"/>
      <c r="DN993" s="128"/>
      <c r="DO993" s="128"/>
      <c r="DP993" s="128"/>
      <c r="DQ993" s="128"/>
      <c r="DR993" s="128"/>
      <c r="DS993" s="128"/>
      <c r="DT993" s="128"/>
      <c r="DU993" s="128"/>
      <c r="DV993" s="128"/>
      <c r="DW993" s="128"/>
      <c r="DX993" s="128"/>
      <c r="DY993" s="128"/>
      <c r="DZ993" s="128"/>
      <c r="EA993" s="128"/>
      <c r="EB993" s="128"/>
    </row>
    <row r="994" spans="10:132">
      <c r="J994" s="128"/>
      <c r="K994" s="128"/>
      <c r="L994" s="128"/>
      <c r="M994" s="128"/>
      <c r="N994" s="128"/>
      <c r="O994" s="128"/>
      <c r="P994" s="128"/>
      <c r="Q994" s="128"/>
      <c r="R994" s="128"/>
      <c r="S994" s="128"/>
      <c r="T994" s="128"/>
      <c r="U994" s="128"/>
      <c r="V994" s="128"/>
      <c r="W994" s="128"/>
      <c r="X994" s="128"/>
      <c r="Y994" s="128"/>
      <c r="Z994" s="128"/>
      <c r="AA994" s="128"/>
      <c r="AB994" s="128"/>
      <c r="AC994" s="128"/>
      <c r="AD994" s="128"/>
      <c r="AE994" s="128"/>
      <c r="AF994" s="128"/>
      <c r="AG994" s="128"/>
      <c r="AH994" s="128"/>
      <c r="AI994" s="128"/>
      <c r="AJ994" s="128"/>
      <c r="AK994" s="128"/>
      <c r="AL994" s="128"/>
      <c r="AM994" s="128"/>
      <c r="AN994" s="128"/>
      <c r="AO994" s="128"/>
      <c r="AP994" s="128"/>
      <c r="AQ994" s="128"/>
      <c r="AR994" s="128"/>
      <c r="AS994" s="128"/>
      <c r="AT994" s="128"/>
      <c r="AU994" s="128"/>
      <c r="AV994" s="128"/>
      <c r="AW994" s="128"/>
      <c r="AX994" s="128"/>
      <c r="AY994" s="128"/>
      <c r="AZ994" s="128"/>
      <c r="BA994" s="128"/>
      <c r="BB994" s="128"/>
      <c r="BC994" s="128"/>
      <c r="BD994" s="128"/>
      <c r="BE994" s="128"/>
      <c r="BF994" s="128"/>
      <c r="BG994" s="128"/>
      <c r="BH994" s="128"/>
      <c r="BI994" s="128"/>
      <c r="BJ994" s="128"/>
      <c r="BK994" s="128"/>
      <c r="BL994" s="128"/>
      <c r="BM994" s="128"/>
      <c r="BN994" s="128"/>
      <c r="BO994" s="128"/>
      <c r="BP994" s="128"/>
      <c r="BQ994" s="128"/>
      <c r="BR994" s="128"/>
      <c r="BS994" s="128"/>
      <c r="BT994" s="128"/>
      <c r="BU994" s="128"/>
      <c r="BV994" s="128"/>
      <c r="BW994" s="128"/>
      <c r="BX994" s="128"/>
      <c r="BY994" s="128"/>
      <c r="BZ994" s="128"/>
      <c r="CA994" s="128"/>
      <c r="CB994" s="128"/>
      <c r="CC994" s="128"/>
      <c r="CD994" s="128"/>
      <c r="CE994" s="128"/>
      <c r="CF994" s="128"/>
      <c r="CG994" s="128"/>
      <c r="CH994" s="128"/>
      <c r="CI994" s="128"/>
      <c r="CJ994" s="128"/>
      <c r="CK994" s="128"/>
      <c r="CL994" s="128"/>
      <c r="CM994" s="128"/>
      <c r="CN994" s="128"/>
      <c r="CO994" s="128"/>
      <c r="CP994" s="128"/>
      <c r="CQ994" s="128"/>
      <c r="CR994" s="128"/>
      <c r="CS994" s="128"/>
      <c r="CT994" s="128"/>
      <c r="CU994" s="128"/>
      <c r="CV994" s="128"/>
      <c r="CW994" s="128"/>
      <c r="CX994" s="128"/>
      <c r="CY994" s="128"/>
      <c r="CZ994" s="128"/>
      <c r="DA994" s="128"/>
      <c r="DB994" s="128"/>
      <c r="DC994" s="128"/>
      <c r="DD994" s="128"/>
      <c r="DE994" s="128"/>
      <c r="DF994" s="128"/>
      <c r="DG994" s="128"/>
      <c r="DH994" s="128"/>
      <c r="DI994" s="128"/>
      <c r="DJ994" s="128"/>
      <c r="DK994" s="128"/>
      <c r="DL994" s="128"/>
      <c r="DM994" s="128"/>
      <c r="DN994" s="128"/>
      <c r="DO994" s="128"/>
      <c r="DP994" s="128"/>
      <c r="DQ994" s="128"/>
      <c r="DR994" s="128"/>
      <c r="DS994" s="128"/>
      <c r="DT994" s="128"/>
      <c r="DU994" s="128"/>
      <c r="DV994" s="128"/>
      <c r="DW994" s="128"/>
      <c r="DX994" s="128"/>
      <c r="DY994" s="128"/>
      <c r="DZ994" s="128"/>
      <c r="EA994" s="128"/>
      <c r="EB994" s="128"/>
    </row>
    <row r="995" spans="10:132">
      <c r="J995" s="128"/>
      <c r="K995" s="128"/>
      <c r="L995" s="128"/>
      <c r="M995" s="128"/>
      <c r="N995" s="128"/>
      <c r="O995" s="128"/>
      <c r="P995" s="128"/>
      <c r="Q995" s="128"/>
      <c r="R995" s="128"/>
      <c r="S995" s="128"/>
      <c r="T995" s="128"/>
      <c r="U995" s="128"/>
      <c r="V995" s="128"/>
      <c r="W995" s="128"/>
      <c r="X995" s="128"/>
      <c r="Y995" s="128"/>
      <c r="Z995" s="128"/>
      <c r="AA995" s="128"/>
      <c r="AB995" s="128"/>
      <c r="AC995" s="128"/>
      <c r="AD995" s="128"/>
      <c r="AE995" s="128"/>
      <c r="AF995" s="128"/>
      <c r="AG995" s="128"/>
      <c r="AH995" s="128"/>
      <c r="AI995" s="128"/>
      <c r="AJ995" s="128"/>
      <c r="AK995" s="128"/>
      <c r="AL995" s="128"/>
      <c r="AM995" s="128"/>
      <c r="AN995" s="128"/>
      <c r="AO995" s="128"/>
      <c r="AP995" s="128"/>
      <c r="AQ995" s="128"/>
      <c r="AR995" s="128"/>
      <c r="AS995" s="128"/>
      <c r="AT995" s="128"/>
      <c r="AU995" s="128"/>
      <c r="AV995" s="128"/>
      <c r="AW995" s="128"/>
      <c r="AX995" s="128"/>
      <c r="AY995" s="128"/>
      <c r="AZ995" s="128"/>
      <c r="BA995" s="128"/>
      <c r="BB995" s="128"/>
      <c r="BC995" s="128"/>
      <c r="BD995" s="128"/>
      <c r="BE995" s="128"/>
      <c r="BF995" s="128"/>
      <c r="BG995" s="128"/>
      <c r="BH995" s="128"/>
      <c r="BI995" s="128"/>
      <c r="BJ995" s="128"/>
      <c r="BK995" s="128"/>
      <c r="BL995" s="128"/>
      <c r="BM995" s="128"/>
      <c r="BN995" s="128"/>
      <c r="BO995" s="128"/>
      <c r="BP995" s="128"/>
      <c r="BQ995" s="128"/>
      <c r="BR995" s="128"/>
      <c r="BS995" s="128"/>
      <c r="BT995" s="128"/>
      <c r="BU995" s="128"/>
      <c r="BV995" s="128"/>
      <c r="BW995" s="128"/>
      <c r="BX995" s="128"/>
      <c r="BY995" s="128"/>
      <c r="BZ995" s="128"/>
      <c r="CA995" s="128"/>
      <c r="CB995" s="128"/>
      <c r="CC995" s="128"/>
      <c r="CD995" s="128"/>
      <c r="CE995" s="128"/>
      <c r="CF995" s="128"/>
      <c r="CG995" s="128"/>
      <c r="CH995" s="128"/>
      <c r="CI995" s="128"/>
      <c r="CJ995" s="128"/>
      <c r="CK995" s="128"/>
      <c r="CL995" s="128"/>
      <c r="CM995" s="128"/>
      <c r="CN995" s="128"/>
      <c r="CO995" s="128"/>
      <c r="CP995" s="128"/>
      <c r="CQ995" s="128"/>
      <c r="CR995" s="128"/>
      <c r="CS995" s="128"/>
      <c r="CT995" s="128"/>
      <c r="CU995" s="128"/>
      <c r="CV995" s="128"/>
      <c r="CW995" s="128"/>
      <c r="CX995" s="128"/>
      <c r="CY995" s="128"/>
      <c r="CZ995" s="128"/>
      <c r="DA995" s="128"/>
      <c r="DB995" s="128"/>
      <c r="DC995" s="128"/>
      <c r="DD995" s="128"/>
      <c r="DE995" s="128"/>
      <c r="DF995" s="128"/>
      <c r="DG995" s="128"/>
      <c r="DH995" s="128"/>
      <c r="DI995" s="128"/>
      <c r="DJ995" s="128"/>
      <c r="DK995" s="128"/>
      <c r="DL995" s="128"/>
      <c r="DM995" s="128"/>
      <c r="DN995" s="128"/>
      <c r="DO995" s="128"/>
      <c r="DP995" s="128"/>
      <c r="DQ995" s="128"/>
      <c r="DR995" s="128"/>
      <c r="DS995" s="128"/>
      <c r="DT995" s="128"/>
      <c r="DU995" s="128"/>
      <c r="DV995" s="128"/>
      <c r="DW995" s="128"/>
      <c r="DX995" s="128"/>
      <c r="DY995" s="128"/>
      <c r="DZ995" s="128"/>
      <c r="EA995" s="128"/>
      <c r="EB995" s="128"/>
    </row>
    <row r="996" spans="10:132">
      <c r="J996" s="128"/>
      <c r="K996" s="128"/>
      <c r="L996" s="128"/>
      <c r="M996" s="128"/>
      <c r="N996" s="128"/>
      <c r="O996" s="128"/>
      <c r="P996" s="128"/>
      <c r="Q996" s="128"/>
      <c r="R996" s="128"/>
      <c r="S996" s="128"/>
      <c r="T996" s="128"/>
      <c r="U996" s="128"/>
      <c r="V996" s="128"/>
      <c r="W996" s="128"/>
      <c r="X996" s="128"/>
      <c r="Y996" s="128"/>
      <c r="Z996" s="128"/>
      <c r="AA996" s="128"/>
      <c r="AB996" s="128"/>
      <c r="AC996" s="128"/>
      <c r="AD996" s="128"/>
      <c r="AE996" s="128"/>
      <c r="AF996" s="128"/>
      <c r="AG996" s="128"/>
      <c r="AH996" s="128"/>
      <c r="AI996" s="128"/>
      <c r="AJ996" s="128"/>
      <c r="AK996" s="128"/>
      <c r="AL996" s="128"/>
      <c r="AM996" s="128"/>
      <c r="AN996" s="128"/>
      <c r="AO996" s="128"/>
      <c r="AP996" s="128"/>
      <c r="AQ996" s="128"/>
      <c r="AR996" s="128"/>
      <c r="AS996" s="128"/>
      <c r="AT996" s="128"/>
      <c r="AU996" s="128"/>
      <c r="AV996" s="128"/>
      <c r="AW996" s="128"/>
      <c r="AX996" s="128"/>
      <c r="AY996" s="128"/>
      <c r="AZ996" s="128"/>
      <c r="BA996" s="128"/>
      <c r="BB996" s="128"/>
      <c r="BC996" s="128"/>
      <c r="BD996" s="128"/>
      <c r="BE996" s="128"/>
      <c r="BF996" s="128"/>
      <c r="BG996" s="128"/>
      <c r="BH996" s="128"/>
      <c r="BI996" s="128"/>
      <c r="BJ996" s="128"/>
      <c r="BK996" s="128"/>
      <c r="BL996" s="128"/>
      <c r="BM996" s="128"/>
      <c r="BN996" s="128"/>
      <c r="BO996" s="128"/>
      <c r="BP996" s="128"/>
      <c r="BQ996" s="128"/>
      <c r="BR996" s="128"/>
      <c r="BS996" s="128"/>
      <c r="BT996" s="128"/>
      <c r="BU996" s="128"/>
      <c r="BV996" s="128"/>
      <c r="BW996" s="128"/>
      <c r="BX996" s="128"/>
      <c r="BY996" s="128"/>
      <c r="BZ996" s="128"/>
      <c r="CA996" s="128"/>
      <c r="CB996" s="128"/>
      <c r="CC996" s="128"/>
      <c r="CD996" s="128"/>
      <c r="CE996" s="128"/>
      <c r="CF996" s="128"/>
      <c r="CG996" s="128"/>
      <c r="CH996" s="128"/>
      <c r="CI996" s="128"/>
      <c r="CJ996" s="128"/>
      <c r="CK996" s="128"/>
      <c r="CL996" s="128"/>
      <c r="CM996" s="128"/>
      <c r="CN996" s="128"/>
      <c r="CO996" s="128"/>
      <c r="CP996" s="128"/>
      <c r="CQ996" s="128"/>
      <c r="CR996" s="128"/>
      <c r="CS996" s="128"/>
      <c r="CT996" s="128"/>
      <c r="CU996" s="128"/>
      <c r="CV996" s="128"/>
      <c r="CW996" s="128"/>
      <c r="CX996" s="128"/>
      <c r="CY996" s="128"/>
      <c r="CZ996" s="128"/>
      <c r="DA996" s="128"/>
      <c r="DB996" s="128"/>
      <c r="DC996" s="128"/>
      <c r="DD996" s="128"/>
      <c r="DE996" s="128"/>
      <c r="DF996" s="128"/>
      <c r="DG996" s="128"/>
      <c r="DH996" s="128"/>
      <c r="DI996" s="128"/>
      <c r="DJ996" s="128"/>
      <c r="DK996" s="128"/>
      <c r="DL996" s="128"/>
      <c r="DM996" s="128"/>
      <c r="DN996" s="128"/>
      <c r="DO996" s="128"/>
      <c r="DP996" s="128"/>
      <c r="DQ996" s="128"/>
      <c r="DR996" s="128"/>
      <c r="DS996" s="128"/>
      <c r="DT996" s="128"/>
      <c r="DU996" s="128"/>
      <c r="DV996" s="128"/>
      <c r="DW996" s="128"/>
      <c r="DX996" s="128"/>
      <c r="DY996" s="128"/>
      <c r="DZ996" s="128"/>
      <c r="EA996" s="128"/>
      <c r="EB996" s="128"/>
    </row>
    <row r="997" spans="10:132">
      <c r="J997" s="128"/>
      <c r="K997" s="128"/>
      <c r="L997" s="128"/>
      <c r="M997" s="128"/>
      <c r="N997" s="128"/>
      <c r="O997" s="128"/>
      <c r="P997" s="128"/>
      <c r="Q997" s="128"/>
      <c r="R997" s="128"/>
      <c r="S997" s="128"/>
      <c r="T997" s="128"/>
      <c r="U997" s="128"/>
      <c r="V997" s="128"/>
      <c r="W997" s="128"/>
      <c r="X997" s="128"/>
      <c r="Y997" s="128"/>
      <c r="Z997" s="128"/>
      <c r="AA997" s="128"/>
      <c r="AB997" s="128"/>
      <c r="AC997" s="128"/>
      <c r="AD997" s="128"/>
      <c r="AE997" s="128"/>
      <c r="AF997" s="128"/>
      <c r="AG997" s="128"/>
      <c r="AH997" s="128"/>
      <c r="AI997" s="128"/>
      <c r="AJ997" s="128"/>
      <c r="AK997" s="128"/>
      <c r="AL997" s="128"/>
      <c r="AM997" s="128"/>
      <c r="AN997" s="128"/>
      <c r="AO997" s="128"/>
      <c r="AP997" s="128"/>
      <c r="AQ997" s="128"/>
      <c r="AR997" s="128"/>
      <c r="AS997" s="128"/>
      <c r="AT997" s="128"/>
      <c r="AU997" s="128"/>
      <c r="AV997" s="128"/>
      <c r="AW997" s="128"/>
      <c r="AX997" s="128"/>
      <c r="AY997" s="128"/>
      <c r="AZ997" s="128"/>
      <c r="BA997" s="128"/>
      <c r="BB997" s="128"/>
      <c r="BC997" s="128"/>
      <c r="BD997" s="128"/>
      <c r="BE997" s="128"/>
      <c r="BF997" s="128"/>
      <c r="BG997" s="128"/>
      <c r="BH997" s="128"/>
      <c r="BI997" s="128"/>
      <c r="BJ997" s="128"/>
      <c r="BK997" s="128"/>
      <c r="BL997" s="128"/>
      <c r="BM997" s="128"/>
      <c r="BN997" s="128"/>
      <c r="BO997" s="128"/>
      <c r="BP997" s="128"/>
      <c r="BQ997" s="128"/>
      <c r="BR997" s="128"/>
      <c r="BS997" s="128"/>
      <c r="BT997" s="128"/>
      <c r="BU997" s="128"/>
      <c r="BV997" s="128"/>
      <c r="BW997" s="128"/>
      <c r="BX997" s="128"/>
      <c r="BY997" s="128"/>
      <c r="BZ997" s="128"/>
      <c r="CA997" s="128"/>
      <c r="CB997" s="128"/>
      <c r="CC997" s="128"/>
      <c r="CD997" s="128"/>
      <c r="CE997" s="128"/>
      <c r="CF997" s="128"/>
      <c r="CG997" s="128"/>
      <c r="CH997" s="128"/>
      <c r="CI997" s="128"/>
      <c r="CJ997" s="128"/>
      <c r="CK997" s="128"/>
      <c r="CL997" s="128"/>
      <c r="CM997" s="128"/>
      <c r="CN997" s="128"/>
      <c r="CO997" s="128"/>
      <c r="CP997" s="128"/>
      <c r="CQ997" s="128"/>
      <c r="CR997" s="128"/>
      <c r="CS997" s="128"/>
      <c r="CT997" s="128"/>
      <c r="CU997" s="128"/>
      <c r="CV997" s="128"/>
      <c r="CW997" s="128"/>
      <c r="CX997" s="128"/>
      <c r="CY997" s="128"/>
      <c r="CZ997" s="128"/>
      <c r="DA997" s="128"/>
      <c r="DB997" s="128"/>
      <c r="DC997" s="128"/>
      <c r="DD997" s="128"/>
      <c r="DE997" s="128"/>
      <c r="DF997" s="128"/>
      <c r="DG997" s="128"/>
      <c r="DH997" s="128"/>
      <c r="DI997" s="128"/>
      <c r="DJ997" s="128"/>
      <c r="DK997" s="128"/>
      <c r="DL997" s="128"/>
      <c r="DM997" s="128"/>
      <c r="DN997" s="128"/>
      <c r="DO997" s="128"/>
      <c r="DP997" s="128"/>
      <c r="DQ997" s="128"/>
      <c r="DR997" s="128"/>
      <c r="DS997" s="128"/>
      <c r="DT997" s="128"/>
      <c r="DU997" s="128"/>
      <c r="DV997" s="128"/>
      <c r="DW997" s="128"/>
      <c r="DX997" s="128"/>
      <c r="DY997" s="128"/>
      <c r="DZ997" s="128"/>
      <c r="EA997" s="128"/>
      <c r="EB997" s="128"/>
    </row>
    <row r="998" spans="10:132">
      <c r="J998" s="128"/>
      <c r="K998" s="128"/>
      <c r="L998" s="128"/>
      <c r="M998" s="128"/>
      <c r="N998" s="128"/>
      <c r="O998" s="128"/>
      <c r="P998" s="128"/>
      <c r="Q998" s="128"/>
      <c r="R998" s="128"/>
      <c r="S998" s="128"/>
      <c r="T998" s="128"/>
      <c r="U998" s="128"/>
      <c r="V998" s="128"/>
      <c r="W998" s="128"/>
      <c r="X998" s="128"/>
      <c r="Y998" s="128"/>
      <c r="Z998" s="128"/>
      <c r="AA998" s="128"/>
      <c r="AB998" s="128"/>
      <c r="AC998" s="128"/>
      <c r="AD998" s="128"/>
      <c r="AE998" s="128"/>
      <c r="AF998" s="128"/>
      <c r="AG998" s="128"/>
      <c r="AH998" s="128"/>
      <c r="AI998" s="128"/>
      <c r="AJ998" s="128"/>
      <c r="AK998" s="128"/>
      <c r="AL998" s="128"/>
      <c r="AM998" s="128"/>
      <c r="AN998" s="128"/>
      <c r="AO998" s="128"/>
      <c r="AP998" s="128"/>
      <c r="AQ998" s="128"/>
      <c r="AR998" s="128"/>
      <c r="AS998" s="128"/>
      <c r="AT998" s="128"/>
      <c r="AU998" s="128"/>
      <c r="AV998" s="128"/>
      <c r="AW998" s="128"/>
      <c r="AX998" s="128"/>
      <c r="AY998" s="128"/>
      <c r="AZ998" s="128"/>
      <c r="BA998" s="128"/>
      <c r="BB998" s="128"/>
      <c r="BC998" s="128"/>
      <c r="BD998" s="128"/>
      <c r="BE998" s="128"/>
      <c r="BF998" s="128"/>
      <c r="BG998" s="128"/>
      <c r="BH998" s="128"/>
      <c r="BI998" s="128"/>
      <c r="BJ998" s="128"/>
      <c r="BK998" s="128"/>
      <c r="BL998" s="128"/>
      <c r="BM998" s="128"/>
      <c r="BN998" s="128"/>
      <c r="BO998" s="128"/>
      <c r="BP998" s="128"/>
      <c r="BQ998" s="128"/>
      <c r="BR998" s="128"/>
      <c r="BS998" s="128"/>
      <c r="BT998" s="128"/>
      <c r="BU998" s="128"/>
      <c r="BV998" s="128"/>
      <c r="BW998" s="128"/>
      <c r="BX998" s="128"/>
      <c r="BY998" s="128"/>
      <c r="BZ998" s="128"/>
      <c r="CA998" s="128"/>
      <c r="CB998" s="128"/>
      <c r="CC998" s="128"/>
      <c r="CD998" s="128"/>
      <c r="CE998" s="128"/>
      <c r="CF998" s="128"/>
      <c r="CG998" s="128"/>
      <c r="CH998" s="128"/>
      <c r="CI998" s="128"/>
      <c r="CJ998" s="128"/>
      <c r="CK998" s="128"/>
      <c r="CL998" s="128"/>
      <c r="CM998" s="128"/>
      <c r="CN998" s="128"/>
      <c r="CO998" s="128"/>
      <c r="CP998" s="128"/>
      <c r="CQ998" s="128"/>
      <c r="CR998" s="128"/>
      <c r="CS998" s="128"/>
      <c r="CT998" s="128"/>
      <c r="CU998" s="128"/>
      <c r="CV998" s="128"/>
      <c r="CW998" s="128"/>
      <c r="CX998" s="128"/>
      <c r="CY998" s="128"/>
      <c r="CZ998" s="128"/>
      <c r="DA998" s="128"/>
      <c r="DB998" s="128"/>
      <c r="DC998" s="128"/>
      <c r="DD998" s="128"/>
      <c r="DE998" s="128"/>
      <c r="DF998" s="128"/>
      <c r="DG998" s="128"/>
      <c r="DH998" s="128"/>
      <c r="DI998" s="128"/>
      <c r="DJ998" s="128"/>
      <c r="DK998" s="128"/>
      <c r="DL998" s="128"/>
      <c r="DM998" s="128"/>
      <c r="DN998" s="128"/>
      <c r="DO998" s="128"/>
      <c r="DP998" s="128"/>
      <c r="DQ998" s="128"/>
      <c r="DR998" s="128"/>
      <c r="DS998" s="128"/>
      <c r="DT998" s="128"/>
      <c r="DU998" s="128"/>
      <c r="DV998" s="128"/>
      <c r="DW998" s="128"/>
      <c r="DX998" s="128"/>
      <c r="DY998" s="128"/>
      <c r="DZ998" s="128"/>
      <c r="EA998" s="128"/>
      <c r="EB998" s="128"/>
    </row>
    <row r="999" spans="10:132">
      <c r="J999" s="128"/>
      <c r="K999" s="128"/>
      <c r="L999" s="128"/>
      <c r="M999" s="128"/>
      <c r="N999" s="128"/>
      <c r="O999" s="128"/>
      <c r="P999" s="128"/>
      <c r="Q999" s="128"/>
      <c r="R999" s="128"/>
      <c r="S999" s="128"/>
      <c r="T999" s="128"/>
      <c r="U999" s="128"/>
      <c r="V999" s="128"/>
      <c r="W999" s="128"/>
      <c r="X999" s="128"/>
      <c r="Y999" s="128"/>
      <c r="Z999" s="128"/>
      <c r="AA999" s="128"/>
      <c r="AB999" s="128"/>
      <c r="AC999" s="128"/>
      <c r="AD999" s="128"/>
      <c r="AE999" s="128"/>
      <c r="AF999" s="128"/>
      <c r="AG999" s="128"/>
      <c r="AH999" s="128"/>
      <c r="AI999" s="128"/>
      <c r="AJ999" s="128"/>
      <c r="AK999" s="128"/>
      <c r="AL999" s="128"/>
      <c r="AM999" s="128"/>
      <c r="AN999" s="128"/>
      <c r="AO999" s="128"/>
      <c r="AP999" s="128"/>
      <c r="AQ999" s="128"/>
      <c r="AR999" s="128"/>
      <c r="AS999" s="128"/>
      <c r="AT999" s="128"/>
      <c r="AU999" s="128"/>
      <c r="AV999" s="128"/>
      <c r="AW999" s="128"/>
      <c r="AX999" s="128"/>
      <c r="AY999" s="128"/>
      <c r="AZ999" s="128"/>
      <c r="BA999" s="128"/>
      <c r="BB999" s="128"/>
      <c r="BC999" s="128"/>
      <c r="BD999" s="128"/>
      <c r="BE999" s="128"/>
      <c r="BF999" s="128"/>
      <c r="BG999" s="128"/>
      <c r="BH999" s="128"/>
      <c r="BI999" s="128"/>
      <c r="BJ999" s="128"/>
      <c r="BK999" s="128"/>
      <c r="BL999" s="128"/>
      <c r="BM999" s="128"/>
      <c r="BN999" s="128"/>
      <c r="BO999" s="128"/>
      <c r="BP999" s="128"/>
      <c r="BQ999" s="128"/>
      <c r="BR999" s="128"/>
      <c r="BS999" s="128"/>
      <c r="BT999" s="128"/>
      <c r="BU999" s="128"/>
      <c r="BV999" s="128"/>
      <c r="BW999" s="128"/>
      <c r="BX999" s="128"/>
      <c r="BY999" s="128"/>
      <c r="BZ999" s="128"/>
      <c r="CA999" s="128"/>
      <c r="CB999" s="128"/>
      <c r="CC999" s="128"/>
      <c r="CD999" s="128"/>
      <c r="CE999" s="128"/>
      <c r="CF999" s="128"/>
      <c r="CG999" s="128"/>
      <c r="CH999" s="128"/>
      <c r="CI999" s="128"/>
      <c r="CJ999" s="128"/>
      <c r="CK999" s="128"/>
      <c r="CL999" s="128"/>
      <c r="CM999" s="128"/>
      <c r="CN999" s="128"/>
      <c r="CO999" s="128"/>
      <c r="CP999" s="128"/>
      <c r="CQ999" s="128"/>
      <c r="CR999" s="128"/>
      <c r="CS999" s="128"/>
      <c r="CT999" s="128"/>
      <c r="CU999" s="128"/>
      <c r="CV999" s="128"/>
      <c r="CW999" s="128"/>
      <c r="CX999" s="128"/>
      <c r="CY999" s="128"/>
      <c r="CZ999" s="128"/>
      <c r="DA999" s="128"/>
      <c r="DB999" s="128"/>
      <c r="DC999" s="128"/>
      <c r="DD999" s="128"/>
      <c r="DE999" s="128"/>
      <c r="DF999" s="128"/>
      <c r="DG999" s="128"/>
      <c r="DH999" s="128"/>
      <c r="DI999" s="128"/>
      <c r="DJ999" s="128"/>
      <c r="DK999" s="128"/>
      <c r="DL999" s="128"/>
      <c r="DM999" s="128"/>
      <c r="DN999" s="128"/>
      <c r="DO999" s="128"/>
      <c r="DP999" s="128"/>
      <c r="DQ999" s="128"/>
      <c r="DR999" s="128"/>
      <c r="DS999" s="128"/>
      <c r="DT999" s="128"/>
      <c r="DU999" s="128"/>
      <c r="DV999" s="128"/>
      <c r="DW999" s="128"/>
      <c r="DX999" s="128"/>
      <c r="DY999" s="128"/>
      <c r="DZ999" s="128"/>
      <c r="EA999" s="128"/>
      <c r="EB999" s="128"/>
    </row>
    <row r="1000" spans="10:132">
      <c r="J1000" s="128"/>
      <c r="K1000" s="128"/>
      <c r="L1000" s="128"/>
      <c r="M1000" s="128"/>
      <c r="N1000" s="128"/>
      <c r="O1000" s="128"/>
      <c r="P1000" s="128"/>
      <c r="Q1000" s="128"/>
      <c r="R1000" s="128"/>
      <c r="S1000" s="128"/>
      <c r="T1000" s="128"/>
      <c r="U1000" s="128"/>
      <c r="V1000" s="128"/>
      <c r="W1000" s="128"/>
      <c r="X1000" s="128"/>
      <c r="Y1000" s="128"/>
      <c r="Z1000" s="128"/>
      <c r="AA1000" s="128"/>
      <c r="AB1000" s="128"/>
      <c r="AC1000" s="128"/>
      <c r="AD1000" s="128"/>
      <c r="AE1000" s="128"/>
      <c r="AF1000" s="128"/>
      <c r="AG1000" s="128"/>
      <c r="AH1000" s="128"/>
      <c r="AI1000" s="128"/>
      <c r="AJ1000" s="128"/>
      <c r="AK1000" s="128"/>
      <c r="AL1000" s="128"/>
      <c r="AM1000" s="128"/>
      <c r="AN1000" s="128"/>
      <c r="AO1000" s="128"/>
      <c r="AP1000" s="128"/>
      <c r="AQ1000" s="128"/>
      <c r="AR1000" s="128"/>
      <c r="AS1000" s="128"/>
      <c r="AT1000" s="128"/>
      <c r="AU1000" s="128"/>
      <c r="AV1000" s="128"/>
      <c r="AW1000" s="128"/>
      <c r="AX1000" s="128"/>
      <c r="AY1000" s="128"/>
      <c r="AZ1000" s="128"/>
      <c r="BA1000" s="128"/>
      <c r="BB1000" s="128"/>
      <c r="BC1000" s="128"/>
      <c r="BD1000" s="128"/>
      <c r="BE1000" s="128"/>
      <c r="BF1000" s="128"/>
      <c r="BG1000" s="128"/>
      <c r="BH1000" s="128"/>
      <c r="BI1000" s="128"/>
      <c r="BJ1000" s="128"/>
      <c r="BK1000" s="128"/>
      <c r="BL1000" s="128"/>
      <c r="BM1000" s="128"/>
      <c r="BN1000" s="128"/>
      <c r="BO1000" s="128"/>
      <c r="BP1000" s="128"/>
      <c r="BQ1000" s="128"/>
      <c r="BR1000" s="128"/>
      <c r="BS1000" s="128"/>
      <c r="BT1000" s="128"/>
      <c r="BU1000" s="128"/>
      <c r="BV1000" s="128"/>
      <c r="BW1000" s="128"/>
      <c r="BX1000" s="128"/>
      <c r="BY1000" s="128"/>
      <c r="BZ1000" s="128"/>
      <c r="CA1000" s="128"/>
      <c r="CB1000" s="128"/>
      <c r="CC1000" s="128"/>
      <c r="CD1000" s="128"/>
      <c r="CE1000" s="128"/>
      <c r="CF1000" s="128"/>
      <c r="CG1000" s="128"/>
      <c r="CH1000" s="128"/>
      <c r="CI1000" s="128"/>
      <c r="CJ1000" s="128"/>
      <c r="CK1000" s="128"/>
      <c r="CL1000" s="128"/>
      <c r="CM1000" s="128"/>
      <c r="CN1000" s="128"/>
      <c r="CO1000" s="128"/>
      <c r="CP1000" s="128"/>
      <c r="CQ1000" s="128"/>
      <c r="CR1000" s="128"/>
      <c r="CS1000" s="128"/>
      <c r="CT1000" s="128"/>
      <c r="CU1000" s="128"/>
      <c r="CV1000" s="128"/>
      <c r="CW1000" s="128"/>
      <c r="CX1000" s="128"/>
      <c r="CY1000" s="128"/>
      <c r="CZ1000" s="128"/>
      <c r="DA1000" s="128"/>
      <c r="DB1000" s="128"/>
      <c r="DC1000" s="128"/>
      <c r="DD1000" s="128"/>
      <c r="DE1000" s="128"/>
      <c r="DF1000" s="128"/>
      <c r="DG1000" s="128"/>
      <c r="DH1000" s="128"/>
      <c r="DI1000" s="128"/>
      <c r="DJ1000" s="128"/>
      <c r="DK1000" s="128"/>
      <c r="DL1000" s="128"/>
      <c r="DM1000" s="128"/>
      <c r="DN1000" s="128"/>
      <c r="DO1000" s="128"/>
      <c r="DP1000" s="128"/>
      <c r="DQ1000" s="128"/>
      <c r="DR1000" s="128"/>
      <c r="DS1000" s="128"/>
      <c r="DT1000" s="128"/>
      <c r="DU1000" s="128"/>
      <c r="DV1000" s="128"/>
      <c r="DW1000" s="128"/>
      <c r="DX1000" s="128"/>
      <c r="DY1000" s="128"/>
      <c r="DZ1000" s="128"/>
      <c r="EA1000" s="128"/>
      <c r="EB1000" s="128"/>
    </row>
    <row r="1001" spans="10:132">
      <c r="J1001" s="128"/>
      <c r="K1001" s="128"/>
      <c r="L1001" s="128"/>
      <c r="M1001" s="128"/>
      <c r="N1001" s="128"/>
      <c r="O1001" s="128"/>
      <c r="P1001" s="128"/>
      <c r="Q1001" s="128"/>
      <c r="R1001" s="128"/>
      <c r="S1001" s="128"/>
      <c r="T1001" s="128"/>
      <c r="U1001" s="128"/>
      <c r="V1001" s="128"/>
      <c r="W1001" s="128"/>
      <c r="X1001" s="128"/>
      <c r="Y1001" s="128"/>
      <c r="Z1001" s="128"/>
      <c r="AA1001" s="128"/>
      <c r="AB1001" s="128"/>
      <c r="AC1001" s="128"/>
      <c r="AD1001" s="128"/>
      <c r="AE1001" s="128"/>
      <c r="AF1001" s="128"/>
      <c r="AG1001" s="128"/>
      <c r="AH1001" s="128"/>
      <c r="AI1001" s="128"/>
      <c r="AJ1001" s="128"/>
      <c r="AK1001" s="128"/>
      <c r="AL1001" s="128"/>
      <c r="AM1001" s="128"/>
      <c r="AN1001" s="128"/>
      <c r="AO1001" s="128"/>
      <c r="AP1001" s="128"/>
      <c r="AQ1001" s="128"/>
      <c r="AR1001" s="128"/>
      <c r="AS1001" s="128"/>
      <c r="AT1001" s="128"/>
      <c r="AU1001" s="128"/>
      <c r="AV1001" s="128"/>
      <c r="AW1001" s="128"/>
      <c r="AX1001" s="128"/>
      <c r="AY1001" s="128"/>
      <c r="AZ1001" s="128"/>
      <c r="BA1001" s="128"/>
      <c r="BB1001" s="128"/>
      <c r="BC1001" s="128"/>
      <c r="BD1001" s="128"/>
      <c r="BE1001" s="128"/>
      <c r="BF1001" s="128"/>
      <c r="BG1001" s="128"/>
      <c r="BH1001" s="128"/>
      <c r="BI1001" s="128"/>
      <c r="BJ1001" s="128"/>
      <c r="BK1001" s="128"/>
      <c r="BL1001" s="128"/>
      <c r="BM1001" s="128"/>
      <c r="BN1001" s="128"/>
      <c r="BO1001" s="128"/>
      <c r="BP1001" s="128"/>
      <c r="BQ1001" s="128"/>
      <c r="BR1001" s="128"/>
      <c r="BS1001" s="128"/>
      <c r="BT1001" s="128"/>
      <c r="BU1001" s="128"/>
      <c r="BV1001" s="128"/>
      <c r="BW1001" s="128"/>
      <c r="BX1001" s="128"/>
      <c r="BY1001" s="128"/>
      <c r="BZ1001" s="128"/>
      <c r="CA1001" s="128"/>
      <c r="CB1001" s="128"/>
      <c r="CC1001" s="128"/>
      <c r="CD1001" s="128"/>
      <c r="CE1001" s="128"/>
      <c r="CF1001" s="128"/>
      <c r="CG1001" s="128"/>
      <c r="CH1001" s="128"/>
      <c r="CI1001" s="128"/>
      <c r="CJ1001" s="128"/>
      <c r="CK1001" s="128"/>
      <c r="CL1001" s="128"/>
      <c r="CM1001" s="128"/>
      <c r="CN1001" s="128"/>
      <c r="CO1001" s="128"/>
      <c r="CP1001" s="128"/>
      <c r="CQ1001" s="128"/>
      <c r="CR1001" s="128"/>
      <c r="CS1001" s="128"/>
      <c r="CT1001" s="128"/>
      <c r="CU1001" s="128"/>
      <c r="CV1001" s="128"/>
      <c r="CW1001" s="128"/>
      <c r="CX1001" s="128"/>
      <c r="CY1001" s="128"/>
      <c r="CZ1001" s="128"/>
      <c r="DA1001" s="128"/>
      <c r="DB1001" s="128"/>
      <c r="DC1001" s="128"/>
      <c r="DD1001" s="128"/>
      <c r="DE1001" s="128"/>
      <c r="DF1001" s="128"/>
      <c r="DG1001" s="128"/>
      <c r="DH1001" s="128"/>
      <c r="DI1001" s="128"/>
      <c r="DJ1001" s="128"/>
      <c r="DK1001" s="128"/>
      <c r="DL1001" s="128"/>
      <c r="DM1001" s="128"/>
      <c r="DN1001" s="128"/>
      <c r="DO1001" s="128"/>
      <c r="DP1001" s="128"/>
      <c r="DQ1001" s="128"/>
      <c r="DR1001" s="128"/>
      <c r="DS1001" s="128"/>
      <c r="DT1001" s="128"/>
      <c r="DU1001" s="128"/>
      <c r="DV1001" s="128"/>
      <c r="DW1001" s="128"/>
      <c r="DX1001" s="128"/>
      <c r="DY1001" s="128"/>
      <c r="DZ1001" s="128"/>
      <c r="EA1001" s="128"/>
      <c r="EB1001" s="128"/>
    </row>
    <row r="1002" spans="10:132">
      <c r="J1002" s="128"/>
      <c r="K1002" s="128"/>
      <c r="L1002" s="128"/>
      <c r="M1002" s="128"/>
      <c r="N1002" s="128"/>
      <c r="O1002" s="128"/>
      <c r="P1002" s="128"/>
      <c r="Q1002" s="128"/>
      <c r="R1002" s="128"/>
      <c r="S1002" s="128"/>
      <c r="T1002" s="128"/>
      <c r="U1002" s="128"/>
      <c r="V1002" s="128"/>
      <c r="W1002" s="128"/>
      <c r="X1002" s="128"/>
      <c r="Y1002" s="128"/>
      <c r="Z1002" s="128"/>
      <c r="AA1002" s="128"/>
      <c r="AB1002" s="128"/>
      <c r="AC1002" s="128"/>
      <c r="AD1002" s="128"/>
      <c r="AE1002" s="128"/>
      <c r="AF1002" s="128"/>
      <c r="AG1002" s="128"/>
      <c r="AH1002" s="128"/>
      <c r="AI1002" s="128"/>
      <c r="AJ1002" s="128"/>
      <c r="AK1002" s="128"/>
      <c r="AL1002" s="128"/>
      <c r="AM1002" s="128"/>
      <c r="AN1002" s="128"/>
      <c r="AO1002" s="128"/>
      <c r="AP1002" s="128"/>
      <c r="AQ1002" s="128"/>
      <c r="AR1002" s="128"/>
      <c r="AS1002" s="128"/>
      <c r="AT1002" s="128"/>
      <c r="AU1002" s="128"/>
      <c r="AV1002" s="128"/>
      <c r="AW1002" s="128"/>
      <c r="AX1002" s="128"/>
      <c r="AY1002" s="128"/>
      <c r="AZ1002" s="128"/>
      <c r="BA1002" s="128"/>
      <c r="BB1002" s="128"/>
      <c r="BC1002" s="128"/>
      <c r="BD1002" s="128"/>
      <c r="BE1002" s="128"/>
      <c r="BF1002" s="128"/>
      <c r="BG1002" s="128"/>
      <c r="BH1002" s="128"/>
      <c r="BI1002" s="128"/>
      <c r="BJ1002" s="128"/>
      <c r="BK1002" s="128"/>
      <c r="BL1002" s="128"/>
      <c r="BM1002" s="128"/>
      <c r="BN1002" s="128"/>
      <c r="BO1002" s="128"/>
      <c r="BP1002" s="128"/>
      <c r="BQ1002" s="128"/>
      <c r="BR1002" s="128"/>
      <c r="BS1002" s="128"/>
      <c r="BT1002" s="128"/>
      <c r="BU1002" s="128"/>
      <c r="BV1002" s="128"/>
      <c r="BW1002" s="128"/>
      <c r="BX1002" s="128"/>
      <c r="BY1002" s="128"/>
      <c r="BZ1002" s="128"/>
      <c r="CA1002" s="128"/>
      <c r="CB1002" s="128"/>
      <c r="CC1002" s="128"/>
      <c r="CD1002" s="128"/>
      <c r="CE1002" s="128"/>
      <c r="CF1002" s="128"/>
      <c r="CG1002" s="128"/>
      <c r="CH1002" s="128"/>
      <c r="CI1002" s="128"/>
      <c r="CJ1002" s="128"/>
      <c r="CK1002" s="128"/>
      <c r="CL1002" s="128"/>
      <c r="CM1002" s="128"/>
      <c r="CN1002" s="128"/>
      <c r="CO1002" s="128"/>
      <c r="CP1002" s="128"/>
      <c r="CQ1002" s="128"/>
      <c r="CR1002" s="128"/>
      <c r="CS1002" s="128"/>
      <c r="CT1002" s="128"/>
      <c r="CU1002" s="128"/>
      <c r="CV1002" s="128"/>
      <c r="CW1002" s="128"/>
      <c r="CX1002" s="128"/>
      <c r="CY1002" s="128"/>
      <c r="CZ1002" s="128"/>
      <c r="DA1002" s="128"/>
      <c r="DB1002" s="128"/>
      <c r="DC1002" s="128"/>
      <c r="DD1002" s="128"/>
      <c r="DE1002" s="128"/>
      <c r="DF1002" s="128"/>
      <c r="DG1002" s="128"/>
      <c r="DH1002" s="128"/>
      <c r="DI1002" s="128"/>
      <c r="DJ1002" s="128"/>
      <c r="DK1002" s="128"/>
      <c r="DL1002" s="128"/>
      <c r="DM1002" s="128"/>
      <c r="DN1002" s="128"/>
      <c r="DO1002" s="128"/>
      <c r="DP1002" s="128"/>
      <c r="DQ1002" s="128"/>
      <c r="DR1002" s="128"/>
      <c r="DS1002" s="128"/>
      <c r="DT1002" s="128"/>
      <c r="DU1002" s="128"/>
      <c r="DV1002" s="128"/>
      <c r="DW1002" s="128"/>
      <c r="DX1002" s="128"/>
      <c r="DY1002" s="128"/>
      <c r="DZ1002" s="128"/>
      <c r="EA1002" s="128"/>
      <c r="EB1002" s="128"/>
    </row>
    <row r="1003" spans="10:132">
      <c r="J1003" s="128"/>
      <c r="K1003" s="128"/>
      <c r="L1003" s="128"/>
      <c r="M1003" s="128"/>
      <c r="N1003" s="128"/>
      <c r="O1003" s="128"/>
      <c r="P1003" s="128"/>
      <c r="Q1003" s="128"/>
      <c r="R1003" s="128"/>
      <c r="S1003" s="128"/>
      <c r="T1003" s="128"/>
      <c r="U1003" s="128"/>
      <c r="V1003" s="128"/>
      <c r="W1003" s="128"/>
      <c r="X1003" s="128"/>
      <c r="Y1003" s="128"/>
      <c r="Z1003" s="128"/>
      <c r="AA1003" s="128"/>
      <c r="AB1003" s="128"/>
      <c r="AC1003" s="128"/>
      <c r="AD1003" s="128"/>
      <c r="AE1003" s="128"/>
      <c r="AF1003" s="128"/>
      <c r="AG1003" s="128"/>
      <c r="AH1003" s="128"/>
      <c r="AI1003" s="128"/>
      <c r="AJ1003" s="128"/>
      <c r="AK1003" s="128"/>
      <c r="AL1003" s="128"/>
      <c r="AM1003" s="128"/>
      <c r="AN1003" s="128"/>
      <c r="AO1003" s="128"/>
      <c r="AP1003" s="128"/>
      <c r="AQ1003" s="128"/>
      <c r="AR1003" s="128"/>
      <c r="AS1003" s="128"/>
      <c r="AT1003" s="128"/>
      <c r="AU1003" s="128"/>
      <c r="AV1003" s="128"/>
      <c r="AW1003" s="128"/>
      <c r="AX1003" s="128"/>
      <c r="AY1003" s="128"/>
      <c r="AZ1003" s="128"/>
      <c r="BA1003" s="128"/>
      <c r="BB1003" s="128"/>
      <c r="BC1003" s="128"/>
      <c r="BD1003" s="128"/>
      <c r="BE1003" s="128"/>
      <c r="BF1003" s="128"/>
      <c r="BG1003" s="128"/>
      <c r="BH1003" s="128"/>
      <c r="BI1003" s="128"/>
      <c r="BJ1003" s="128"/>
      <c r="BK1003" s="128"/>
      <c r="BL1003" s="128"/>
      <c r="BM1003" s="128"/>
      <c r="BN1003" s="128"/>
      <c r="BO1003" s="128"/>
      <c r="BP1003" s="128"/>
      <c r="BQ1003" s="128"/>
      <c r="BR1003" s="128"/>
      <c r="BS1003" s="128"/>
      <c r="BT1003" s="128"/>
      <c r="BU1003" s="128"/>
      <c r="BV1003" s="128"/>
      <c r="BW1003" s="128"/>
      <c r="BX1003" s="128"/>
      <c r="BY1003" s="128"/>
      <c r="BZ1003" s="128"/>
      <c r="CA1003" s="128"/>
      <c r="CB1003" s="128"/>
      <c r="CC1003" s="128"/>
      <c r="CD1003" s="128"/>
      <c r="CE1003" s="128"/>
      <c r="CF1003" s="128"/>
      <c r="CG1003" s="128"/>
      <c r="CH1003" s="128"/>
      <c r="CI1003" s="128"/>
      <c r="CJ1003" s="128"/>
      <c r="CK1003" s="128"/>
      <c r="CL1003" s="128"/>
      <c r="CM1003" s="128"/>
      <c r="CN1003" s="128"/>
      <c r="CO1003" s="128"/>
      <c r="CP1003" s="128"/>
      <c r="CQ1003" s="128"/>
      <c r="CR1003" s="128"/>
      <c r="CS1003" s="128"/>
      <c r="CT1003" s="128"/>
      <c r="CU1003" s="128"/>
      <c r="CV1003" s="128"/>
      <c r="CW1003" s="128"/>
      <c r="CX1003" s="128"/>
      <c r="CY1003" s="128"/>
      <c r="CZ1003" s="128"/>
      <c r="DA1003" s="128"/>
      <c r="DB1003" s="128"/>
      <c r="DC1003" s="128"/>
      <c r="DD1003" s="128"/>
      <c r="DE1003" s="128"/>
      <c r="DF1003" s="128"/>
      <c r="DG1003" s="128"/>
      <c r="DH1003" s="128"/>
      <c r="DI1003" s="128"/>
      <c r="DJ1003" s="128"/>
      <c r="DK1003" s="128"/>
      <c r="DL1003" s="128"/>
      <c r="DM1003" s="128"/>
      <c r="DN1003" s="128"/>
      <c r="DO1003" s="128"/>
      <c r="DP1003" s="128"/>
      <c r="DQ1003" s="128"/>
      <c r="DR1003" s="128"/>
      <c r="DS1003" s="128"/>
      <c r="DT1003" s="128"/>
      <c r="DU1003" s="128"/>
      <c r="DV1003" s="128"/>
      <c r="DW1003" s="128"/>
      <c r="DX1003" s="128"/>
      <c r="DY1003" s="128"/>
      <c r="DZ1003" s="128"/>
      <c r="EA1003" s="128"/>
      <c r="EB1003" s="128"/>
    </row>
    <row r="1004" spans="10:132">
      <c r="J1004" s="128"/>
      <c r="K1004" s="128"/>
      <c r="L1004" s="128"/>
      <c r="M1004" s="128"/>
      <c r="N1004" s="128"/>
      <c r="O1004" s="128"/>
      <c r="P1004" s="128"/>
      <c r="Q1004" s="128"/>
      <c r="R1004" s="128"/>
      <c r="S1004" s="128"/>
      <c r="T1004" s="128"/>
      <c r="U1004" s="128"/>
      <c r="V1004" s="128"/>
      <c r="W1004" s="128"/>
      <c r="X1004" s="128"/>
      <c r="Y1004" s="128"/>
      <c r="Z1004" s="128"/>
      <c r="AA1004" s="128"/>
      <c r="AB1004" s="128"/>
      <c r="AC1004" s="128"/>
      <c r="AD1004" s="128"/>
      <c r="AE1004" s="128"/>
      <c r="AF1004" s="128"/>
      <c r="AG1004" s="128"/>
      <c r="AH1004" s="128"/>
      <c r="AI1004" s="128"/>
      <c r="AJ1004" s="128"/>
      <c r="AK1004" s="128"/>
      <c r="AL1004" s="128"/>
      <c r="AM1004" s="128"/>
      <c r="AN1004" s="128"/>
      <c r="AO1004" s="128"/>
      <c r="AP1004" s="128"/>
      <c r="AQ1004" s="128"/>
      <c r="AR1004" s="128"/>
      <c r="AS1004" s="128"/>
      <c r="AT1004" s="128"/>
      <c r="AU1004" s="128"/>
      <c r="AV1004" s="128"/>
      <c r="AW1004" s="128"/>
      <c r="AX1004" s="128"/>
      <c r="AY1004" s="128"/>
      <c r="AZ1004" s="128"/>
      <c r="BA1004" s="128"/>
      <c r="BB1004" s="128"/>
      <c r="BC1004" s="128"/>
      <c r="BD1004" s="128"/>
      <c r="BE1004" s="128"/>
      <c r="BF1004" s="128"/>
      <c r="BG1004" s="128"/>
      <c r="BH1004" s="128"/>
      <c r="BI1004" s="128"/>
      <c r="BJ1004" s="128"/>
      <c r="BK1004" s="128"/>
      <c r="BL1004" s="128"/>
      <c r="BM1004" s="128"/>
      <c r="BN1004" s="128"/>
      <c r="BO1004" s="128"/>
      <c r="BP1004" s="128"/>
      <c r="BQ1004" s="128"/>
      <c r="BR1004" s="128"/>
      <c r="BS1004" s="128"/>
      <c r="BT1004" s="128"/>
      <c r="BU1004" s="128"/>
      <c r="BV1004" s="128"/>
      <c r="BW1004" s="128"/>
      <c r="BX1004" s="128"/>
      <c r="BY1004" s="128"/>
      <c r="BZ1004" s="128"/>
      <c r="CA1004" s="128"/>
      <c r="CB1004" s="128"/>
      <c r="CC1004" s="128"/>
      <c r="CD1004" s="128"/>
      <c r="CE1004" s="128"/>
      <c r="CF1004" s="128"/>
      <c r="CG1004" s="128"/>
      <c r="CH1004" s="128"/>
      <c r="CI1004" s="128"/>
      <c r="CJ1004" s="128"/>
      <c r="CK1004" s="128"/>
      <c r="CL1004" s="128"/>
      <c r="CM1004" s="128"/>
      <c r="CN1004" s="128"/>
      <c r="CO1004" s="128"/>
      <c r="CP1004" s="128"/>
      <c r="CQ1004" s="128"/>
      <c r="CR1004" s="128"/>
      <c r="CS1004" s="128"/>
      <c r="CT1004" s="128"/>
      <c r="CU1004" s="128"/>
      <c r="CV1004" s="128"/>
      <c r="CW1004" s="128"/>
      <c r="CX1004" s="128"/>
      <c r="CY1004" s="128"/>
      <c r="CZ1004" s="128"/>
      <c r="DA1004" s="128"/>
      <c r="DB1004" s="128"/>
      <c r="DC1004" s="128"/>
      <c r="DD1004" s="128"/>
      <c r="DE1004" s="128"/>
      <c r="DF1004" s="128"/>
      <c r="DG1004" s="128"/>
      <c r="DH1004" s="128"/>
      <c r="DI1004" s="128"/>
      <c r="DJ1004" s="128"/>
      <c r="DK1004" s="128"/>
      <c r="DL1004" s="128"/>
      <c r="DM1004" s="128"/>
      <c r="DN1004" s="128"/>
      <c r="DO1004" s="128"/>
      <c r="DP1004" s="128"/>
      <c r="DQ1004" s="128"/>
      <c r="DR1004" s="128"/>
      <c r="DS1004" s="128"/>
      <c r="DT1004" s="128"/>
      <c r="DU1004" s="128"/>
      <c r="DV1004" s="128"/>
      <c r="DW1004" s="128"/>
      <c r="DX1004" s="128"/>
      <c r="DY1004" s="128"/>
      <c r="DZ1004" s="128"/>
      <c r="EA1004" s="128"/>
      <c r="EB1004" s="128"/>
    </row>
    <row r="1005" spans="10:132">
      <c r="J1005" s="128"/>
      <c r="K1005" s="128"/>
      <c r="L1005" s="128"/>
      <c r="M1005" s="128"/>
      <c r="N1005" s="128"/>
      <c r="O1005" s="128"/>
      <c r="P1005" s="128"/>
      <c r="Q1005" s="128"/>
      <c r="R1005" s="128"/>
      <c r="S1005" s="128"/>
      <c r="T1005" s="128"/>
      <c r="U1005" s="128"/>
      <c r="V1005" s="128"/>
      <c r="W1005" s="128"/>
      <c r="X1005" s="128"/>
      <c r="Y1005" s="128"/>
      <c r="Z1005" s="128"/>
      <c r="AA1005" s="128"/>
      <c r="AB1005" s="128"/>
      <c r="AC1005" s="128"/>
      <c r="AD1005" s="128"/>
      <c r="AE1005" s="128"/>
      <c r="AF1005" s="128"/>
      <c r="AG1005" s="128"/>
      <c r="AH1005" s="128"/>
      <c r="AI1005" s="128"/>
      <c r="AJ1005" s="128"/>
      <c r="AK1005" s="128"/>
      <c r="AL1005" s="128"/>
      <c r="AM1005" s="128"/>
      <c r="AN1005" s="128"/>
      <c r="AO1005" s="128"/>
      <c r="AP1005" s="128"/>
      <c r="AQ1005" s="128"/>
      <c r="AR1005" s="128"/>
      <c r="AS1005" s="128"/>
      <c r="AT1005" s="128"/>
      <c r="AU1005" s="128"/>
      <c r="AV1005" s="128"/>
      <c r="AW1005" s="128"/>
      <c r="AX1005" s="128"/>
      <c r="AY1005" s="128"/>
      <c r="AZ1005" s="128"/>
      <c r="BA1005" s="128"/>
      <c r="BB1005" s="128"/>
      <c r="BC1005" s="128"/>
      <c r="BD1005" s="128"/>
      <c r="BE1005" s="128"/>
      <c r="BF1005" s="128"/>
      <c r="BG1005" s="128"/>
      <c r="BH1005" s="128"/>
      <c r="BI1005" s="128"/>
      <c r="BJ1005" s="128"/>
      <c r="BK1005" s="128"/>
      <c r="BL1005" s="128"/>
      <c r="BM1005" s="128"/>
      <c r="BN1005" s="128"/>
      <c r="BO1005" s="128"/>
      <c r="BP1005" s="128"/>
      <c r="BQ1005" s="128"/>
      <c r="BR1005" s="128"/>
      <c r="BS1005" s="128"/>
      <c r="BT1005" s="128"/>
      <c r="BU1005" s="128"/>
      <c r="BV1005" s="128"/>
      <c r="BW1005" s="128"/>
      <c r="BX1005" s="128"/>
      <c r="BY1005" s="128"/>
      <c r="BZ1005" s="128"/>
      <c r="CA1005" s="128"/>
      <c r="CB1005" s="128"/>
      <c r="CC1005" s="128"/>
      <c r="CD1005" s="128"/>
      <c r="CE1005" s="128"/>
      <c r="CF1005" s="128"/>
      <c r="CG1005" s="128"/>
      <c r="CH1005" s="128"/>
      <c r="CI1005" s="128"/>
      <c r="CJ1005" s="128"/>
      <c r="CK1005" s="128"/>
      <c r="CL1005" s="128"/>
      <c r="CM1005" s="128"/>
      <c r="CN1005" s="128"/>
      <c r="CO1005" s="128"/>
      <c r="CP1005" s="128"/>
      <c r="CQ1005" s="128"/>
      <c r="CR1005" s="128"/>
      <c r="CS1005" s="128"/>
      <c r="CT1005" s="128"/>
      <c r="CU1005" s="128"/>
      <c r="CV1005" s="128"/>
      <c r="CW1005" s="128"/>
      <c r="CX1005" s="128"/>
      <c r="CY1005" s="128"/>
      <c r="CZ1005" s="128"/>
      <c r="DA1005" s="128"/>
      <c r="DB1005" s="128"/>
      <c r="DC1005" s="128"/>
      <c r="DD1005" s="128"/>
      <c r="DE1005" s="128"/>
      <c r="DF1005" s="128"/>
      <c r="DG1005" s="128"/>
      <c r="DH1005" s="128"/>
      <c r="DI1005" s="128"/>
      <c r="DJ1005" s="128"/>
      <c r="DK1005" s="128"/>
      <c r="DL1005" s="128"/>
      <c r="DM1005" s="128"/>
      <c r="DN1005" s="128"/>
      <c r="DO1005" s="128"/>
      <c r="DP1005" s="128"/>
      <c r="DQ1005" s="128"/>
      <c r="DR1005" s="128"/>
      <c r="DS1005" s="128"/>
      <c r="DT1005" s="128"/>
      <c r="DU1005" s="128"/>
      <c r="DV1005" s="128"/>
      <c r="DW1005" s="128"/>
      <c r="DX1005" s="128"/>
      <c r="DY1005" s="128"/>
      <c r="DZ1005" s="128"/>
      <c r="EA1005" s="128"/>
      <c r="EB1005" s="128"/>
    </row>
    <row r="1006" spans="10:132">
      <c r="J1006" s="128"/>
      <c r="K1006" s="128"/>
      <c r="L1006" s="128"/>
      <c r="M1006" s="128"/>
      <c r="N1006" s="128"/>
      <c r="O1006" s="128"/>
      <c r="P1006" s="128"/>
      <c r="Q1006" s="128"/>
      <c r="R1006" s="128"/>
      <c r="S1006" s="128"/>
      <c r="T1006" s="128"/>
      <c r="U1006" s="128"/>
      <c r="V1006" s="128"/>
      <c r="W1006" s="128"/>
      <c r="X1006" s="128"/>
      <c r="Y1006" s="128"/>
      <c r="Z1006" s="128"/>
      <c r="AA1006" s="128"/>
      <c r="AB1006" s="128"/>
      <c r="AC1006" s="128"/>
      <c r="AD1006" s="128"/>
      <c r="AE1006" s="128"/>
      <c r="AF1006" s="128"/>
      <c r="AG1006" s="128"/>
      <c r="AH1006" s="128"/>
      <c r="AI1006" s="128"/>
      <c r="AJ1006" s="128"/>
      <c r="AK1006" s="128"/>
      <c r="AL1006" s="128"/>
      <c r="AM1006" s="128"/>
      <c r="AN1006" s="128"/>
      <c r="AO1006" s="128"/>
      <c r="AP1006" s="128"/>
      <c r="AQ1006" s="128"/>
      <c r="AR1006" s="128"/>
      <c r="AS1006" s="128"/>
      <c r="AT1006" s="128"/>
      <c r="AU1006" s="128"/>
      <c r="AV1006" s="128"/>
      <c r="AW1006" s="128"/>
      <c r="AX1006" s="128"/>
      <c r="AY1006" s="128"/>
      <c r="AZ1006" s="128"/>
      <c r="BA1006" s="128"/>
      <c r="BB1006" s="128"/>
      <c r="BC1006" s="128"/>
      <c r="BD1006" s="128"/>
      <c r="BE1006" s="128"/>
      <c r="BF1006" s="128"/>
      <c r="BG1006" s="128"/>
      <c r="BH1006" s="128"/>
      <c r="BI1006" s="128"/>
      <c r="BJ1006" s="128"/>
      <c r="BK1006" s="128"/>
      <c r="BL1006" s="128"/>
      <c r="BM1006" s="128"/>
      <c r="BN1006" s="128"/>
      <c r="BO1006" s="128"/>
      <c r="BP1006" s="128"/>
      <c r="BQ1006" s="128"/>
      <c r="BR1006" s="128"/>
      <c r="BS1006" s="128"/>
      <c r="BT1006" s="128"/>
      <c r="BU1006" s="128"/>
      <c r="BV1006" s="128"/>
      <c r="BW1006" s="128"/>
      <c r="BX1006" s="128"/>
      <c r="BY1006" s="128"/>
      <c r="BZ1006" s="128"/>
      <c r="CA1006" s="128"/>
      <c r="CB1006" s="128"/>
      <c r="CC1006" s="128"/>
      <c r="CD1006" s="128"/>
      <c r="CE1006" s="128"/>
      <c r="CF1006" s="128"/>
      <c r="CG1006" s="128"/>
      <c r="CH1006" s="128"/>
      <c r="CI1006" s="128"/>
      <c r="CJ1006" s="128"/>
      <c r="CK1006" s="128"/>
      <c r="CL1006" s="128"/>
      <c r="CM1006" s="128"/>
      <c r="CN1006" s="128"/>
      <c r="CO1006" s="128"/>
      <c r="CP1006" s="128"/>
      <c r="CQ1006" s="128"/>
      <c r="CR1006" s="128"/>
      <c r="CS1006" s="128"/>
      <c r="CT1006" s="128"/>
      <c r="CU1006" s="128"/>
      <c r="CV1006" s="128"/>
      <c r="CW1006" s="128"/>
      <c r="CX1006" s="128"/>
      <c r="CY1006" s="128"/>
      <c r="CZ1006" s="128"/>
      <c r="DA1006" s="128"/>
      <c r="DB1006" s="128"/>
      <c r="DC1006" s="128"/>
      <c r="DD1006" s="128"/>
      <c r="DE1006" s="128"/>
      <c r="DF1006" s="128"/>
      <c r="DG1006" s="128"/>
      <c r="DH1006" s="128"/>
      <c r="DI1006" s="128"/>
      <c r="DJ1006" s="128"/>
      <c r="DK1006" s="128"/>
      <c r="DL1006" s="128"/>
      <c r="DM1006" s="128"/>
      <c r="DN1006" s="128"/>
      <c r="DO1006" s="128"/>
      <c r="DP1006" s="128"/>
      <c r="DQ1006" s="128"/>
      <c r="DR1006" s="128"/>
      <c r="DS1006" s="128"/>
      <c r="DT1006" s="128"/>
      <c r="DU1006" s="128"/>
      <c r="DV1006" s="128"/>
      <c r="DW1006" s="128"/>
      <c r="DX1006" s="128"/>
      <c r="DY1006" s="128"/>
      <c r="DZ1006" s="128"/>
      <c r="EA1006" s="128"/>
      <c r="EB1006" s="128"/>
    </row>
    <row r="1007" spans="10:132">
      <c r="J1007" s="128"/>
      <c r="K1007" s="128"/>
      <c r="L1007" s="128"/>
      <c r="M1007" s="128"/>
      <c r="N1007" s="128"/>
      <c r="O1007" s="128"/>
      <c r="P1007" s="128"/>
      <c r="Q1007" s="128"/>
      <c r="R1007" s="128"/>
      <c r="S1007" s="128"/>
      <c r="T1007" s="128"/>
      <c r="U1007" s="128"/>
      <c r="V1007" s="128"/>
      <c r="W1007" s="128"/>
      <c r="X1007" s="128"/>
      <c r="Y1007" s="128"/>
      <c r="Z1007" s="128"/>
      <c r="AA1007" s="128"/>
      <c r="AB1007" s="128"/>
      <c r="AC1007" s="128"/>
      <c r="AD1007" s="128"/>
      <c r="AE1007" s="128"/>
      <c r="AF1007" s="128"/>
      <c r="AG1007" s="128"/>
      <c r="AH1007" s="128"/>
      <c r="AI1007" s="128"/>
      <c r="AJ1007" s="128"/>
      <c r="AK1007" s="128"/>
      <c r="AL1007" s="128"/>
      <c r="AM1007" s="128"/>
      <c r="AN1007" s="128"/>
      <c r="AO1007" s="128"/>
      <c r="AP1007" s="128"/>
      <c r="AQ1007" s="128"/>
      <c r="AR1007" s="128"/>
      <c r="AS1007" s="128"/>
      <c r="AT1007" s="128"/>
      <c r="AU1007" s="128"/>
      <c r="AV1007" s="128"/>
      <c r="AW1007" s="128"/>
      <c r="AX1007" s="128"/>
      <c r="AY1007" s="128"/>
      <c r="AZ1007" s="128"/>
      <c r="BA1007" s="128"/>
      <c r="BB1007" s="128"/>
      <c r="BC1007" s="128"/>
      <c r="BD1007" s="128"/>
      <c r="BE1007" s="128"/>
      <c r="BF1007" s="128"/>
      <c r="BG1007" s="128"/>
      <c r="BH1007" s="128"/>
      <c r="BI1007" s="128"/>
      <c r="BJ1007" s="128"/>
      <c r="BK1007" s="128"/>
      <c r="BL1007" s="128"/>
      <c r="BM1007" s="128"/>
      <c r="BN1007" s="128"/>
      <c r="BO1007" s="128"/>
      <c r="BP1007" s="128"/>
      <c r="BQ1007" s="128"/>
      <c r="BR1007" s="128"/>
      <c r="BS1007" s="128"/>
      <c r="BT1007" s="128"/>
      <c r="BU1007" s="128"/>
      <c r="BV1007" s="128"/>
      <c r="BW1007" s="128"/>
      <c r="BX1007" s="128"/>
      <c r="BY1007" s="128"/>
      <c r="BZ1007" s="128"/>
      <c r="CA1007" s="128"/>
      <c r="CB1007" s="128"/>
      <c r="CC1007" s="128"/>
      <c r="CD1007" s="128"/>
      <c r="CE1007" s="128"/>
      <c r="CF1007" s="128"/>
      <c r="CG1007" s="128"/>
      <c r="CH1007" s="128"/>
      <c r="CI1007" s="128"/>
      <c r="CJ1007" s="128"/>
      <c r="CK1007" s="128"/>
      <c r="CL1007" s="128"/>
      <c r="CM1007" s="128"/>
      <c r="CN1007" s="128"/>
      <c r="CO1007" s="128"/>
      <c r="CP1007" s="128"/>
      <c r="CQ1007" s="128"/>
      <c r="CR1007" s="128"/>
      <c r="CS1007" s="128"/>
      <c r="CT1007" s="128"/>
      <c r="CU1007" s="128"/>
      <c r="CV1007" s="128"/>
      <c r="CW1007" s="128"/>
      <c r="CX1007" s="128"/>
      <c r="CY1007" s="128"/>
      <c r="CZ1007" s="128"/>
      <c r="DA1007" s="128"/>
      <c r="DB1007" s="128"/>
      <c r="DC1007" s="128"/>
      <c r="DD1007" s="128"/>
      <c r="DE1007" s="128"/>
      <c r="DF1007" s="128"/>
      <c r="DG1007" s="128"/>
      <c r="DH1007" s="128"/>
      <c r="DI1007" s="128"/>
      <c r="DJ1007" s="128"/>
      <c r="DK1007" s="128"/>
      <c r="DL1007" s="128"/>
      <c r="DM1007" s="128"/>
      <c r="DN1007" s="128"/>
      <c r="DO1007" s="128"/>
      <c r="DP1007" s="128"/>
      <c r="DQ1007" s="128"/>
      <c r="DR1007" s="128"/>
      <c r="DS1007" s="128"/>
      <c r="DT1007" s="128"/>
      <c r="DU1007" s="128"/>
      <c r="DV1007" s="128"/>
      <c r="DW1007" s="128"/>
      <c r="DX1007" s="128"/>
      <c r="DY1007" s="128"/>
      <c r="DZ1007" s="128"/>
      <c r="EA1007" s="128"/>
      <c r="EB1007" s="128"/>
    </row>
    <row r="1008" spans="10:132">
      <c r="J1008" s="128"/>
      <c r="K1008" s="128"/>
      <c r="L1008" s="128"/>
      <c r="M1008" s="128"/>
      <c r="N1008" s="128"/>
      <c r="O1008" s="128"/>
      <c r="P1008" s="128"/>
      <c r="Q1008" s="128"/>
      <c r="R1008" s="128"/>
      <c r="S1008" s="128"/>
      <c r="T1008" s="128"/>
      <c r="U1008" s="128"/>
      <c r="V1008" s="128"/>
      <c r="W1008" s="128"/>
      <c r="X1008" s="128"/>
      <c r="Y1008" s="128"/>
      <c r="Z1008" s="128"/>
      <c r="AA1008" s="128"/>
      <c r="AB1008" s="128"/>
      <c r="AC1008" s="128"/>
      <c r="AD1008" s="128"/>
      <c r="AE1008" s="128"/>
      <c r="AF1008" s="128"/>
      <c r="AG1008" s="128"/>
      <c r="AH1008" s="128"/>
      <c r="AI1008" s="128"/>
      <c r="AJ1008" s="128"/>
      <c r="AK1008" s="128"/>
      <c r="AL1008" s="128"/>
      <c r="AM1008" s="128"/>
      <c r="AN1008" s="128"/>
      <c r="AO1008" s="128"/>
      <c r="AP1008" s="128"/>
      <c r="AQ1008" s="128"/>
      <c r="AR1008" s="128"/>
      <c r="AS1008" s="128"/>
      <c r="AT1008" s="128"/>
      <c r="AU1008" s="128"/>
      <c r="AV1008" s="128"/>
      <c r="AW1008" s="128"/>
      <c r="AX1008" s="128"/>
      <c r="AY1008" s="128"/>
      <c r="AZ1008" s="128"/>
      <c r="BA1008" s="128"/>
      <c r="BB1008" s="128"/>
      <c r="BC1008" s="128"/>
      <c r="BD1008" s="128"/>
      <c r="BE1008" s="128"/>
      <c r="BF1008" s="128"/>
      <c r="BG1008" s="128"/>
      <c r="BH1008" s="128"/>
      <c r="BI1008" s="128"/>
      <c r="BJ1008" s="128"/>
      <c r="BK1008" s="128"/>
      <c r="BL1008" s="128"/>
      <c r="BM1008" s="128"/>
      <c r="BN1008" s="128"/>
      <c r="BO1008" s="128"/>
      <c r="BP1008" s="128"/>
      <c r="BQ1008" s="128"/>
      <c r="BR1008" s="128"/>
      <c r="BS1008" s="128"/>
      <c r="BT1008" s="128"/>
      <c r="BU1008" s="128"/>
      <c r="BV1008" s="128"/>
      <c r="BW1008" s="128"/>
      <c r="BX1008" s="128"/>
      <c r="BY1008" s="128"/>
      <c r="BZ1008" s="128"/>
      <c r="CA1008" s="128"/>
      <c r="CB1008" s="128"/>
      <c r="CC1008" s="128"/>
      <c r="CD1008" s="128"/>
      <c r="CE1008" s="128"/>
      <c r="CF1008" s="128"/>
      <c r="CG1008" s="128"/>
      <c r="CH1008" s="128"/>
      <c r="CI1008" s="128"/>
      <c r="CJ1008" s="128"/>
      <c r="CK1008" s="128"/>
      <c r="CL1008" s="128"/>
      <c r="CM1008" s="128"/>
      <c r="CN1008" s="128"/>
      <c r="CO1008" s="128"/>
      <c r="CP1008" s="128"/>
      <c r="CQ1008" s="128"/>
      <c r="CR1008" s="128"/>
      <c r="CS1008" s="128"/>
      <c r="CT1008" s="128"/>
      <c r="CU1008" s="128"/>
      <c r="CV1008" s="128"/>
      <c r="CW1008" s="128"/>
      <c r="CX1008" s="128"/>
      <c r="CY1008" s="128"/>
      <c r="CZ1008" s="128"/>
      <c r="DA1008" s="128"/>
      <c r="DB1008" s="128"/>
      <c r="DC1008" s="128"/>
      <c r="DD1008" s="128"/>
      <c r="DE1008" s="128"/>
      <c r="DF1008" s="128"/>
      <c r="DG1008" s="128"/>
      <c r="DH1008" s="128"/>
      <c r="DI1008" s="128"/>
      <c r="DJ1008" s="128"/>
      <c r="DK1008" s="128"/>
      <c r="DL1008" s="128"/>
      <c r="DM1008" s="128"/>
      <c r="DN1008" s="128"/>
      <c r="DO1008" s="128"/>
      <c r="DP1008" s="128"/>
      <c r="DQ1008" s="128"/>
      <c r="DR1008" s="128"/>
      <c r="DS1008" s="128"/>
      <c r="DT1008" s="128"/>
      <c r="DU1008" s="128"/>
      <c r="DV1008" s="128"/>
      <c r="DW1008" s="128"/>
      <c r="DX1008" s="128"/>
      <c r="DY1008" s="128"/>
      <c r="DZ1008" s="128"/>
      <c r="EA1008" s="128"/>
      <c r="EB1008" s="128"/>
    </row>
    <row r="1009" spans="10:132">
      <c r="J1009" s="128"/>
      <c r="K1009" s="128"/>
      <c r="L1009" s="128"/>
      <c r="M1009" s="128"/>
      <c r="N1009" s="128"/>
      <c r="O1009" s="128"/>
      <c r="P1009" s="128"/>
      <c r="Q1009" s="128"/>
      <c r="R1009" s="128"/>
      <c r="S1009" s="128"/>
      <c r="T1009" s="128"/>
      <c r="U1009" s="128"/>
      <c r="V1009" s="128"/>
      <c r="W1009" s="128"/>
      <c r="X1009" s="128"/>
      <c r="Y1009" s="128"/>
      <c r="Z1009" s="128"/>
      <c r="AA1009" s="128"/>
      <c r="AB1009" s="128"/>
      <c r="AC1009" s="128"/>
      <c r="AD1009" s="128"/>
      <c r="AE1009" s="128"/>
      <c r="AF1009" s="128"/>
      <c r="AG1009" s="128"/>
      <c r="AH1009" s="128"/>
      <c r="AI1009" s="128"/>
      <c r="AJ1009" s="128"/>
      <c r="AK1009" s="128"/>
      <c r="AL1009" s="128"/>
      <c r="AM1009" s="128"/>
      <c r="AN1009" s="128"/>
      <c r="AO1009" s="128"/>
      <c r="AP1009" s="128"/>
      <c r="AQ1009" s="128"/>
      <c r="AR1009" s="128"/>
      <c r="AS1009" s="128"/>
      <c r="AT1009" s="128"/>
      <c r="AU1009" s="128"/>
      <c r="AV1009" s="128"/>
      <c r="AW1009" s="128"/>
      <c r="AX1009" s="128"/>
      <c r="AY1009" s="128"/>
      <c r="AZ1009" s="128"/>
      <c r="BA1009" s="128"/>
      <c r="BB1009" s="128"/>
      <c r="BC1009" s="128"/>
      <c r="BD1009" s="128"/>
      <c r="BE1009" s="128"/>
      <c r="BF1009" s="128"/>
      <c r="BG1009" s="128"/>
      <c r="BH1009" s="128"/>
      <c r="BI1009" s="128"/>
      <c r="BJ1009" s="128"/>
      <c r="BK1009" s="128"/>
      <c r="BL1009" s="128"/>
      <c r="BM1009" s="128"/>
      <c r="BN1009" s="128"/>
      <c r="BO1009" s="128"/>
      <c r="BP1009" s="128"/>
      <c r="BQ1009" s="128"/>
      <c r="BR1009" s="128"/>
      <c r="BS1009" s="128"/>
      <c r="BT1009" s="128"/>
      <c r="BU1009" s="128"/>
      <c r="BV1009" s="128"/>
      <c r="BW1009" s="128"/>
      <c r="BX1009" s="128"/>
      <c r="BY1009" s="128"/>
      <c r="BZ1009" s="128"/>
      <c r="CA1009" s="128"/>
      <c r="CB1009" s="128"/>
      <c r="CC1009" s="128"/>
      <c r="CD1009" s="128"/>
      <c r="CE1009" s="128"/>
      <c r="CF1009" s="128"/>
      <c r="CG1009" s="128"/>
      <c r="CH1009" s="128"/>
      <c r="CI1009" s="128"/>
      <c r="CJ1009" s="128"/>
      <c r="CK1009" s="128"/>
      <c r="CL1009" s="128"/>
      <c r="CM1009" s="128"/>
      <c r="CN1009" s="128"/>
      <c r="CO1009" s="128"/>
      <c r="CP1009" s="128"/>
      <c r="CQ1009" s="128"/>
      <c r="CR1009" s="128"/>
      <c r="CS1009" s="128"/>
      <c r="CT1009" s="128"/>
      <c r="CU1009" s="128"/>
      <c r="CV1009" s="128"/>
      <c r="CW1009" s="128"/>
      <c r="CX1009" s="128"/>
      <c r="CY1009" s="128"/>
      <c r="CZ1009" s="128"/>
      <c r="DA1009" s="128"/>
      <c r="DB1009" s="128"/>
      <c r="DC1009" s="128"/>
      <c r="DD1009" s="128"/>
      <c r="DE1009" s="128"/>
      <c r="DF1009" s="128"/>
      <c r="DG1009" s="128"/>
      <c r="DH1009" s="128"/>
      <c r="DI1009" s="128"/>
      <c r="DJ1009" s="128"/>
      <c r="DK1009" s="128"/>
      <c r="DL1009" s="128"/>
      <c r="DM1009" s="128"/>
      <c r="DN1009" s="128"/>
      <c r="DO1009" s="128"/>
      <c r="DP1009" s="128"/>
      <c r="DQ1009" s="128"/>
      <c r="DR1009" s="128"/>
      <c r="DS1009" s="128"/>
      <c r="DT1009" s="128"/>
      <c r="DU1009" s="128"/>
      <c r="DV1009" s="128"/>
      <c r="DW1009" s="128"/>
      <c r="DX1009" s="128"/>
      <c r="DY1009" s="128"/>
      <c r="DZ1009" s="128"/>
      <c r="EA1009" s="128"/>
      <c r="EB1009" s="128"/>
    </row>
    <row r="1010" spans="10:132">
      <c r="J1010" s="128"/>
      <c r="K1010" s="128"/>
      <c r="L1010" s="128"/>
      <c r="M1010" s="128"/>
      <c r="N1010" s="128"/>
      <c r="O1010" s="128"/>
      <c r="P1010" s="128"/>
      <c r="Q1010" s="128"/>
      <c r="R1010" s="128"/>
      <c r="S1010" s="128"/>
      <c r="T1010" s="128"/>
      <c r="U1010" s="128"/>
      <c r="V1010" s="128"/>
      <c r="W1010" s="128"/>
      <c r="X1010" s="128"/>
      <c r="Y1010" s="128"/>
      <c r="Z1010" s="128"/>
      <c r="AA1010" s="128"/>
      <c r="AB1010" s="128"/>
      <c r="AC1010" s="128"/>
      <c r="AD1010" s="128"/>
      <c r="AE1010" s="128"/>
      <c r="AF1010" s="128"/>
      <c r="AG1010" s="128"/>
      <c r="AH1010" s="128"/>
      <c r="AI1010" s="128"/>
      <c r="AJ1010" s="128"/>
      <c r="AK1010" s="128"/>
      <c r="AL1010" s="128"/>
      <c r="AM1010" s="128"/>
      <c r="AN1010" s="128"/>
      <c r="AO1010" s="128"/>
      <c r="AP1010" s="128"/>
      <c r="AQ1010" s="128"/>
      <c r="AR1010" s="128"/>
      <c r="AS1010" s="128"/>
      <c r="AT1010" s="128"/>
      <c r="AU1010" s="128"/>
      <c r="AV1010" s="128"/>
      <c r="AW1010" s="128"/>
      <c r="AX1010" s="128"/>
      <c r="AY1010" s="128"/>
      <c r="AZ1010" s="128"/>
      <c r="BA1010" s="128"/>
      <c r="BB1010" s="128"/>
      <c r="BC1010" s="128"/>
      <c r="BD1010" s="128"/>
      <c r="BE1010" s="128"/>
      <c r="BF1010" s="128"/>
      <c r="BG1010" s="128"/>
      <c r="BH1010" s="128"/>
      <c r="BI1010" s="128"/>
      <c r="BJ1010" s="128"/>
      <c r="BK1010" s="128"/>
      <c r="BL1010" s="128"/>
      <c r="BM1010" s="128"/>
      <c r="BN1010" s="128"/>
      <c r="BO1010" s="128"/>
      <c r="BP1010" s="128"/>
      <c r="BQ1010" s="128"/>
      <c r="BR1010" s="128"/>
      <c r="BS1010" s="128"/>
      <c r="BT1010" s="128"/>
      <c r="BU1010" s="128"/>
      <c r="BV1010" s="128"/>
      <c r="BW1010" s="128"/>
      <c r="BX1010" s="128"/>
      <c r="BY1010" s="128"/>
      <c r="BZ1010" s="128"/>
      <c r="CA1010" s="128"/>
      <c r="CB1010" s="128"/>
      <c r="CC1010" s="128"/>
      <c r="CD1010" s="128"/>
      <c r="CE1010" s="128"/>
      <c r="CF1010" s="128"/>
      <c r="CG1010" s="128"/>
      <c r="CH1010" s="128"/>
      <c r="CI1010" s="128"/>
      <c r="CJ1010" s="128"/>
      <c r="CK1010" s="128"/>
      <c r="CL1010" s="128"/>
      <c r="CM1010" s="128"/>
      <c r="CN1010" s="128"/>
      <c r="CO1010" s="128"/>
      <c r="CP1010" s="128"/>
      <c r="CQ1010" s="128"/>
      <c r="CR1010" s="128"/>
      <c r="CS1010" s="128"/>
      <c r="CT1010" s="128"/>
      <c r="CU1010" s="128"/>
      <c r="CV1010" s="128"/>
      <c r="CW1010" s="128"/>
      <c r="CX1010" s="128"/>
      <c r="CY1010" s="128"/>
      <c r="CZ1010" s="128"/>
      <c r="DA1010" s="128"/>
      <c r="DB1010" s="128"/>
      <c r="DC1010" s="128"/>
      <c r="DD1010" s="128"/>
      <c r="DE1010" s="128"/>
      <c r="DF1010" s="128"/>
      <c r="DG1010" s="128"/>
      <c r="DH1010" s="128"/>
      <c r="DI1010" s="128"/>
      <c r="DJ1010" s="128"/>
      <c r="DK1010" s="128"/>
      <c r="DL1010" s="128"/>
      <c r="DM1010" s="128"/>
      <c r="DN1010" s="128"/>
      <c r="DO1010" s="128"/>
      <c r="DP1010" s="128"/>
      <c r="DQ1010" s="128"/>
      <c r="DR1010" s="128"/>
      <c r="DS1010" s="128"/>
      <c r="DT1010" s="128"/>
      <c r="DU1010" s="128"/>
      <c r="DV1010" s="128"/>
      <c r="DW1010" s="128"/>
      <c r="DX1010" s="128"/>
      <c r="DY1010" s="128"/>
      <c r="DZ1010" s="128"/>
      <c r="EA1010" s="128"/>
      <c r="EB1010" s="128"/>
    </row>
    <row r="1011" spans="10:132">
      <c r="J1011" s="128"/>
      <c r="K1011" s="128"/>
      <c r="L1011" s="128"/>
      <c r="M1011" s="128"/>
      <c r="N1011" s="128"/>
      <c r="O1011" s="128"/>
      <c r="P1011" s="128"/>
      <c r="Q1011" s="128"/>
      <c r="R1011" s="128"/>
      <c r="S1011" s="128"/>
      <c r="T1011" s="128"/>
      <c r="U1011" s="128"/>
      <c r="V1011" s="128"/>
      <c r="W1011" s="128"/>
      <c r="X1011" s="128"/>
      <c r="Y1011" s="128"/>
      <c r="Z1011" s="128"/>
      <c r="AA1011" s="128"/>
      <c r="AB1011" s="128"/>
      <c r="AC1011" s="128"/>
      <c r="AD1011" s="128"/>
      <c r="AE1011" s="128"/>
      <c r="AF1011" s="128"/>
      <c r="AG1011" s="128"/>
      <c r="AH1011" s="128"/>
      <c r="AI1011" s="128"/>
      <c r="AJ1011" s="128"/>
      <c r="AK1011" s="128"/>
      <c r="AL1011" s="128"/>
      <c r="AM1011" s="128"/>
      <c r="AN1011" s="128"/>
      <c r="AO1011" s="128"/>
      <c r="AP1011" s="128"/>
      <c r="AQ1011" s="128"/>
      <c r="AR1011" s="128"/>
      <c r="AS1011" s="128"/>
      <c r="AT1011" s="128"/>
      <c r="AU1011" s="128"/>
      <c r="AV1011" s="128"/>
      <c r="AW1011" s="128"/>
      <c r="AX1011" s="128"/>
      <c r="AY1011" s="128"/>
      <c r="AZ1011" s="128"/>
      <c r="BA1011" s="128"/>
      <c r="BB1011" s="128"/>
      <c r="BC1011" s="128"/>
      <c r="BD1011" s="128"/>
      <c r="BE1011" s="128"/>
      <c r="BF1011" s="128"/>
      <c r="BG1011" s="128"/>
      <c r="BH1011" s="128"/>
      <c r="BI1011" s="128"/>
      <c r="BJ1011" s="128"/>
      <c r="BK1011" s="128"/>
      <c r="BL1011" s="128"/>
      <c r="BM1011" s="128"/>
      <c r="BN1011" s="128"/>
      <c r="BO1011" s="128"/>
      <c r="BP1011" s="128"/>
      <c r="BQ1011" s="128"/>
      <c r="BR1011" s="128"/>
      <c r="BS1011" s="128"/>
      <c r="BT1011" s="128"/>
      <c r="BU1011" s="128"/>
      <c r="BV1011" s="128"/>
      <c r="BW1011" s="128"/>
      <c r="BX1011" s="128"/>
      <c r="BY1011" s="128"/>
      <c r="BZ1011" s="128"/>
      <c r="CA1011" s="128"/>
      <c r="CB1011" s="128"/>
      <c r="CC1011" s="128"/>
      <c r="CD1011" s="128"/>
      <c r="CE1011" s="128"/>
      <c r="CF1011" s="128"/>
      <c r="CG1011" s="128"/>
      <c r="CH1011" s="128"/>
      <c r="CI1011" s="128"/>
      <c r="CJ1011" s="128"/>
      <c r="CK1011" s="128"/>
      <c r="CL1011" s="128"/>
      <c r="CM1011" s="128"/>
      <c r="CN1011" s="128"/>
      <c r="CO1011" s="128"/>
      <c r="CP1011" s="128"/>
      <c r="CQ1011" s="128"/>
      <c r="CR1011" s="128"/>
      <c r="CS1011" s="128"/>
      <c r="CT1011" s="128"/>
      <c r="CU1011" s="128"/>
      <c r="CV1011" s="128"/>
      <c r="CW1011" s="128"/>
      <c r="CX1011" s="128"/>
      <c r="CY1011" s="128"/>
      <c r="CZ1011" s="128"/>
      <c r="DA1011" s="128"/>
      <c r="DB1011" s="128"/>
      <c r="DC1011" s="128"/>
      <c r="DD1011" s="128"/>
      <c r="DE1011" s="128"/>
      <c r="DF1011" s="128"/>
      <c r="DG1011" s="128"/>
      <c r="DH1011" s="128"/>
      <c r="DI1011" s="128"/>
      <c r="DJ1011" s="128"/>
      <c r="DK1011" s="128"/>
      <c r="DL1011" s="128"/>
      <c r="DM1011" s="128"/>
      <c r="DN1011" s="128"/>
      <c r="DO1011" s="128"/>
      <c r="DP1011" s="128"/>
      <c r="DQ1011" s="128"/>
      <c r="DR1011" s="128"/>
      <c r="DS1011" s="128"/>
      <c r="DT1011" s="128"/>
      <c r="DU1011" s="128"/>
      <c r="DV1011" s="128"/>
      <c r="DW1011" s="128"/>
      <c r="DX1011" s="128"/>
      <c r="DY1011" s="128"/>
      <c r="DZ1011" s="128"/>
      <c r="EA1011" s="128"/>
      <c r="EB1011" s="128"/>
    </row>
    <row r="1012" spans="10:132">
      <c r="J1012" s="128"/>
      <c r="K1012" s="128"/>
      <c r="L1012" s="128"/>
      <c r="M1012" s="128"/>
      <c r="N1012" s="128"/>
      <c r="O1012" s="128"/>
      <c r="P1012" s="128"/>
      <c r="Q1012" s="128"/>
      <c r="R1012" s="128"/>
      <c r="S1012" s="128"/>
      <c r="T1012" s="128"/>
      <c r="U1012" s="128"/>
      <c r="V1012" s="128"/>
      <c r="W1012" s="128"/>
      <c r="X1012" s="128"/>
      <c r="Y1012" s="128"/>
      <c r="Z1012" s="128"/>
      <c r="AA1012" s="128"/>
      <c r="AB1012" s="128"/>
      <c r="AC1012" s="128"/>
      <c r="AD1012" s="128"/>
      <c r="AE1012" s="128"/>
      <c r="AF1012" s="128"/>
      <c r="AG1012" s="128"/>
      <c r="AH1012" s="128"/>
      <c r="AI1012" s="128"/>
      <c r="AJ1012" s="128"/>
      <c r="AK1012" s="128"/>
      <c r="AL1012" s="128"/>
      <c r="AM1012" s="128"/>
      <c r="AN1012" s="128"/>
      <c r="AO1012" s="128"/>
      <c r="AP1012" s="128"/>
      <c r="AQ1012" s="128"/>
      <c r="AR1012" s="128"/>
      <c r="AS1012" s="128"/>
      <c r="AT1012" s="128"/>
      <c r="AU1012" s="128"/>
      <c r="AV1012" s="128"/>
      <c r="AW1012" s="128"/>
      <c r="AX1012" s="128"/>
      <c r="AY1012" s="128"/>
      <c r="AZ1012" s="128"/>
      <c r="BA1012" s="128"/>
      <c r="BB1012" s="128"/>
      <c r="BC1012" s="128"/>
      <c r="BD1012" s="128"/>
      <c r="BE1012" s="128"/>
      <c r="BF1012" s="128"/>
      <c r="BG1012" s="128"/>
      <c r="BH1012" s="128"/>
      <c r="BI1012" s="128"/>
      <c r="BJ1012" s="128"/>
      <c r="BK1012" s="128"/>
      <c r="BL1012" s="128"/>
      <c r="BM1012" s="128"/>
      <c r="BN1012" s="128"/>
      <c r="BO1012" s="128"/>
      <c r="BP1012" s="128"/>
      <c r="BQ1012" s="128"/>
      <c r="BR1012" s="128"/>
      <c r="BS1012" s="128"/>
      <c r="BT1012" s="128"/>
      <c r="BU1012" s="128"/>
      <c r="BV1012" s="128"/>
      <c r="BW1012" s="128"/>
      <c r="BX1012" s="128"/>
      <c r="BY1012" s="128"/>
      <c r="BZ1012" s="128"/>
      <c r="CA1012" s="128"/>
      <c r="CB1012" s="128"/>
      <c r="CC1012" s="128"/>
      <c r="CD1012" s="128"/>
      <c r="CE1012" s="128"/>
      <c r="CF1012" s="128"/>
      <c r="CG1012" s="128"/>
      <c r="CH1012" s="128"/>
      <c r="CI1012" s="128"/>
      <c r="CJ1012" s="128"/>
      <c r="CK1012" s="128"/>
      <c r="CL1012" s="128"/>
      <c r="CM1012" s="128"/>
      <c r="CN1012" s="128"/>
      <c r="CO1012" s="128"/>
      <c r="CP1012" s="128"/>
      <c r="CQ1012" s="128"/>
      <c r="CR1012" s="128"/>
      <c r="CS1012" s="128"/>
      <c r="CT1012" s="128"/>
      <c r="CU1012" s="128"/>
      <c r="CV1012" s="128"/>
      <c r="CW1012" s="128"/>
      <c r="CX1012" s="128"/>
      <c r="CY1012" s="128"/>
      <c r="CZ1012" s="128"/>
      <c r="DA1012" s="128"/>
      <c r="DB1012" s="128"/>
      <c r="DC1012" s="128"/>
      <c r="DD1012" s="128"/>
      <c r="DE1012" s="128"/>
      <c r="DF1012" s="128"/>
      <c r="DG1012" s="128"/>
      <c r="DH1012" s="128"/>
      <c r="DI1012" s="128"/>
      <c r="DJ1012" s="128"/>
      <c r="DK1012" s="128"/>
      <c r="DL1012" s="128"/>
      <c r="DM1012" s="128"/>
      <c r="DN1012" s="128"/>
      <c r="DO1012" s="128"/>
      <c r="DP1012" s="128"/>
      <c r="DQ1012" s="128"/>
      <c r="DR1012" s="128"/>
      <c r="DS1012" s="128"/>
      <c r="DT1012" s="128"/>
      <c r="DU1012" s="128"/>
      <c r="DV1012" s="128"/>
      <c r="DW1012" s="128"/>
      <c r="DX1012" s="128"/>
      <c r="DY1012" s="128"/>
      <c r="DZ1012" s="128"/>
      <c r="EA1012" s="128"/>
      <c r="EB1012" s="128"/>
    </row>
    <row r="1013" spans="10:132">
      <c r="J1013" s="128"/>
      <c r="K1013" s="128"/>
      <c r="L1013" s="128"/>
      <c r="M1013" s="128"/>
      <c r="N1013" s="128"/>
      <c r="O1013" s="128"/>
      <c r="P1013" s="128"/>
      <c r="Q1013" s="128"/>
      <c r="R1013" s="128"/>
      <c r="S1013" s="128"/>
      <c r="T1013" s="128"/>
      <c r="U1013" s="128"/>
      <c r="V1013" s="128"/>
      <c r="W1013" s="128"/>
      <c r="X1013" s="128"/>
      <c r="Y1013" s="128"/>
      <c r="Z1013" s="128"/>
      <c r="AA1013" s="128"/>
      <c r="AB1013" s="128"/>
      <c r="AC1013" s="128"/>
      <c r="AD1013" s="128"/>
      <c r="AE1013" s="128"/>
      <c r="AF1013" s="128"/>
      <c r="AG1013" s="128"/>
      <c r="AH1013" s="128"/>
      <c r="AI1013" s="128"/>
      <c r="AJ1013" s="128"/>
      <c r="AK1013" s="128"/>
      <c r="AL1013" s="128"/>
      <c r="AM1013" s="128"/>
      <c r="AN1013" s="128"/>
      <c r="AO1013" s="128"/>
      <c r="AP1013" s="128"/>
      <c r="AQ1013" s="128"/>
      <c r="AR1013" s="128"/>
      <c r="AS1013" s="128"/>
      <c r="AT1013" s="128"/>
      <c r="AU1013" s="128"/>
      <c r="AV1013" s="128"/>
      <c r="AW1013" s="128"/>
      <c r="AX1013" s="128"/>
      <c r="AY1013" s="128"/>
      <c r="AZ1013" s="128"/>
      <c r="BA1013" s="128"/>
      <c r="BB1013" s="128"/>
      <c r="BC1013" s="128"/>
      <c r="BD1013" s="128"/>
      <c r="BE1013" s="128"/>
      <c r="BF1013" s="128"/>
      <c r="BG1013" s="128"/>
      <c r="BH1013" s="128"/>
      <c r="BI1013" s="128"/>
      <c r="BJ1013" s="128"/>
      <c r="BK1013" s="128"/>
      <c r="BL1013" s="128"/>
      <c r="BM1013" s="128"/>
      <c r="BN1013" s="128"/>
      <c r="BO1013" s="128"/>
      <c r="BP1013" s="128"/>
      <c r="BQ1013" s="128"/>
      <c r="BR1013" s="128"/>
      <c r="BS1013" s="128"/>
      <c r="BT1013" s="128"/>
      <c r="BU1013" s="128"/>
      <c r="BV1013" s="128"/>
      <c r="BW1013" s="128"/>
      <c r="BX1013" s="128"/>
      <c r="BY1013" s="128"/>
      <c r="BZ1013" s="128"/>
      <c r="CA1013" s="128"/>
      <c r="CB1013" s="128"/>
      <c r="CC1013" s="128"/>
      <c r="CD1013" s="128"/>
      <c r="CE1013" s="128"/>
      <c r="CF1013" s="128"/>
      <c r="CG1013" s="128"/>
      <c r="CH1013" s="128"/>
      <c r="CI1013" s="128"/>
      <c r="CJ1013" s="128"/>
      <c r="CK1013" s="128"/>
      <c r="CL1013" s="128"/>
      <c r="CM1013" s="128"/>
      <c r="CN1013" s="128"/>
      <c r="CO1013" s="128"/>
      <c r="CP1013" s="128"/>
      <c r="CQ1013" s="128"/>
      <c r="CR1013" s="128"/>
      <c r="CS1013" s="128"/>
      <c r="CT1013" s="128"/>
      <c r="CU1013" s="128"/>
      <c r="CV1013" s="128"/>
      <c r="CW1013" s="128"/>
      <c r="CX1013" s="128"/>
      <c r="CY1013" s="128"/>
      <c r="CZ1013" s="128"/>
      <c r="DA1013" s="128"/>
      <c r="DB1013" s="128"/>
      <c r="DC1013" s="128"/>
      <c r="DD1013" s="128"/>
      <c r="DE1013" s="128"/>
      <c r="DF1013" s="128"/>
      <c r="DG1013" s="128"/>
      <c r="DH1013" s="128"/>
      <c r="DI1013" s="128"/>
      <c r="DJ1013" s="128"/>
      <c r="DK1013" s="128"/>
      <c r="DL1013" s="128"/>
      <c r="DM1013" s="128"/>
      <c r="DN1013" s="128"/>
      <c r="DO1013" s="128"/>
      <c r="DP1013" s="128"/>
      <c r="DQ1013" s="128"/>
      <c r="DR1013" s="128"/>
      <c r="DS1013" s="128"/>
      <c r="DT1013" s="128"/>
      <c r="DU1013" s="128"/>
      <c r="DV1013" s="128"/>
      <c r="DW1013" s="128"/>
      <c r="DX1013" s="128"/>
      <c r="DY1013" s="128"/>
      <c r="DZ1013" s="128"/>
      <c r="EA1013" s="128"/>
      <c r="EB1013" s="128"/>
    </row>
    <row r="1014" spans="10:132">
      <c r="J1014" s="128"/>
      <c r="K1014" s="128"/>
      <c r="L1014" s="128"/>
      <c r="M1014" s="128"/>
      <c r="N1014" s="128"/>
      <c r="O1014" s="128"/>
      <c r="P1014" s="128"/>
      <c r="Q1014" s="128"/>
      <c r="R1014" s="128"/>
      <c r="S1014" s="128"/>
      <c r="T1014" s="128"/>
      <c r="U1014" s="128"/>
      <c r="V1014" s="128"/>
      <c r="W1014" s="128"/>
      <c r="X1014" s="128"/>
      <c r="Y1014" s="128"/>
      <c r="Z1014" s="128"/>
      <c r="AA1014" s="128"/>
      <c r="AB1014" s="128"/>
      <c r="AC1014" s="128"/>
      <c r="AD1014" s="128"/>
      <c r="AE1014" s="128"/>
      <c r="AF1014" s="128"/>
      <c r="AG1014" s="128"/>
      <c r="AH1014" s="128"/>
      <c r="AI1014" s="128"/>
      <c r="AJ1014" s="128"/>
      <c r="AK1014" s="128"/>
      <c r="AL1014" s="128"/>
      <c r="AM1014" s="128"/>
      <c r="AN1014" s="128"/>
      <c r="AO1014" s="128"/>
      <c r="AP1014" s="128"/>
      <c r="AQ1014" s="128"/>
      <c r="AR1014" s="128"/>
      <c r="AS1014" s="128"/>
      <c r="AT1014" s="128"/>
      <c r="AU1014" s="128"/>
      <c r="AV1014" s="128"/>
      <c r="AW1014" s="128"/>
      <c r="AX1014" s="128"/>
      <c r="AY1014" s="128"/>
      <c r="AZ1014" s="128"/>
      <c r="BA1014" s="128"/>
      <c r="BB1014" s="128"/>
      <c r="BC1014" s="128"/>
      <c r="BD1014" s="128"/>
      <c r="BE1014" s="128"/>
      <c r="BF1014" s="128"/>
      <c r="BG1014" s="128"/>
      <c r="BH1014" s="128"/>
      <c r="BI1014" s="128"/>
      <c r="BJ1014" s="128"/>
      <c r="BK1014" s="128"/>
      <c r="BL1014" s="128"/>
      <c r="BM1014" s="128"/>
      <c r="BN1014" s="128"/>
      <c r="BO1014" s="128"/>
      <c r="BP1014" s="128"/>
      <c r="BQ1014" s="128"/>
      <c r="BR1014" s="128"/>
      <c r="BS1014" s="128"/>
      <c r="BT1014" s="128"/>
      <c r="BU1014" s="128"/>
      <c r="BV1014" s="128"/>
      <c r="BW1014" s="128"/>
      <c r="BX1014" s="128"/>
      <c r="BY1014" s="128"/>
      <c r="BZ1014" s="128"/>
      <c r="CA1014" s="128"/>
      <c r="CB1014" s="128"/>
      <c r="CC1014" s="128"/>
      <c r="CD1014" s="128"/>
      <c r="CE1014" s="128"/>
      <c r="CF1014" s="128"/>
      <c r="CG1014" s="128"/>
      <c r="CH1014" s="128"/>
      <c r="CI1014" s="128"/>
      <c r="CJ1014" s="128"/>
      <c r="CK1014" s="128"/>
      <c r="CL1014" s="128"/>
      <c r="CM1014" s="128"/>
      <c r="CN1014" s="128"/>
      <c r="CO1014" s="128"/>
      <c r="CP1014" s="128"/>
      <c r="CQ1014" s="128"/>
      <c r="CR1014" s="128"/>
      <c r="CS1014" s="128"/>
      <c r="CT1014" s="128"/>
      <c r="CU1014" s="128"/>
      <c r="CV1014" s="128"/>
      <c r="CW1014" s="128"/>
      <c r="CX1014" s="128"/>
      <c r="CY1014" s="128"/>
      <c r="CZ1014" s="128"/>
      <c r="DA1014" s="128"/>
      <c r="DB1014" s="128"/>
      <c r="DC1014" s="128"/>
      <c r="DD1014" s="128"/>
      <c r="DE1014" s="128"/>
      <c r="DF1014" s="128"/>
      <c r="DG1014" s="128"/>
      <c r="DH1014" s="128"/>
      <c r="DI1014" s="128"/>
      <c r="DJ1014" s="128"/>
      <c r="DK1014" s="128"/>
      <c r="DL1014" s="128"/>
      <c r="DM1014" s="128"/>
      <c r="DN1014" s="128"/>
      <c r="DO1014" s="128"/>
      <c r="DP1014" s="128"/>
      <c r="DQ1014" s="128"/>
      <c r="DR1014" s="128"/>
      <c r="DS1014" s="128"/>
      <c r="DT1014" s="128"/>
      <c r="DU1014" s="128"/>
      <c r="DV1014" s="128"/>
      <c r="DW1014" s="128"/>
      <c r="DX1014" s="128"/>
      <c r="DY1014" s="128"/>
      <c r="DZ1014" s="128"/>
      <c r="EA1014" s="128"/>
      <c r="EB1014" s="128"/>
    </row>
    <row r="1015" spans="10:132">
      <c r="J1015" s="128"/>
      <c r="K1015" s="128"/>
      <c r="L1015" s="128"/>
      <c r="M1015" s="128"/>
      <c r="N1015" s="128"/>
      <c r="O1015" s="128"/>
      <c r="P1015" s="128"/>
      <c r="Q1015" s="128"/>
      <c r="R1015" s="128"/>
      <c r="S1015" s="128"/>
      <c r="T1015" s="128"/>
      <c r="U1015" s="128"/>
      <c r="V1015" s="128"/>
      <c r="W1015" s="128"/>
      <c r="X1015" s="128"/>
      <c r="Y1015" s="128"/>
      <c r="Z1015" s="128"/>
      <c r="AA1015" s="128"/>
      <c r="AB1015" s="128"/>
      <c r="AC1015" s="128"/>
      <c r="AD1015" s="128"/>
      <c r="AE1015" s="128"/>
      <c r="AF1015" s="128"/>
      <c r="AG1015" s="128"/>
      <c r="AH1015" s="128"/>
      <c r="AI1015" s="128"/>
      <c r="AJ1015" s="128"/>
      <c r="AK1015" s="128"/>
      <c r="AL1015" s="128"/>
      <c r="AM1015" s="128"/>
      <c r="AN1015" s="128"/>
      <c r="AO1015" s="128"/>
      <c r="AP1015" s="128"/>
      <c r="AQ1015" s="128"/>
      <c r="AR1015" s="128"/>
      <c r="AS1015" s="128"/>
      <c r="AT1015" s="128"/>
      <c r="AU1015" s="128"/>
      <c r="AV1015" s="128"/>
      <c r="AW1015" s="128"/>
      <c r="AX1015" s="128"/>
      <c r="AY1015" s="128"/>
      <c r="AZ1015" s="128"/>
      <c r="BA1015" s="128"/>
      <c r="BB1015" s="128"/>
      <c r="BC1015" s="128"/>
      <c r="BD1015" s="128"/>
      <c r="BE1015" s="128"/>
      <c r="BF1015" s="128"/>
      <c r="BG1015" s="128"/>
      <c r="BH1015" s="128"/>
      <c r="BI1015" s="128"/>
      <c r="BJ1015" s="128"/>
      <c r="BK1015" s="128"/>
      <c r="BL1015" s="128"/>
      <c r="BM1015" s="128"/>
      <c r="BN1015" s="128"/>
      <c r="BO1015" s="128"/>
      <c r="BP1015" s="128"/>
      <c r="BQ1015" s="128"/>
      <c r="BR1015" s="128"/>
      <c r="BS1015" s="128"/>
      <c r="BT1015" s="128"/>
      <c r="BU1015" s="128"/>
      <c r="BV1015" s="128"/>
      <c r="BW1015" s="128"/>
      <c r="BX1015" s="128"/>
      <c r="BY1015" s="128"/>
      <c r="BZ1015" s="128"/>
      <c r="CA1015" s="128"/>
      <c r="CB1015" s="128"/>
      <c r="CC1015" s="128"/>
      <c r="CD1015" s="128"/>
      <c r="CE1015" s="128"/>
      <c r="CF1015" s="128"/>
      <c r="CG1015" s="128"/>
      <c r="CH1015" s="128"/>
      <c r="CI1015" s="128"/>
      <c r="CJ1015" s="128"/>
      <c r="CK1015" s="128"/>
      <c r="CL1015" s="128"/>
      <c r="CM1015" s="128"/>
      <c r="CN1015" s="128"/>
      <c r="CO1015" s="128"/>
      <c r="CP1015" s="128"/>
      <c r="CQ1015" s="128"/>
      <c r="CR1015" s="128"/>
      <c r="CS1015" s="128"/>
      <c r="CT1015" s="128"/>
      <c r="CU1015" s="128"/>
      <c r="CV1015" s="128"/>
      <c r="CW1015" s="128"/>
      <c r="CX1015" s="128"/>
      <c r="CY1015" s="128"/>
      <c r="CZ1015" s="128"/>
      <c r="DA1015" s="128"/>
      <c r="DB1015" s="128"/>
      <c r="DC1015" s="128"/>
      <c r="DD1015" s="128"/>
      <c r="DE1015" s="128"/>
      <c r="DF1015" s="128"/>
      <c r="DG1015" s="128"/>
      <c r="DH1015" s="128"/>
      <c r="DI1015" s="128"/>
      <c r="DJ1015" s="128"/>
      <c r="DK1015" s="128"/>
      <c r="DL1015" s="128"/>
      <c r="DM1015" s="128"/>
      <c r="DN1015" s="128"/>
      <c r="DO1015" s="128"/>
      <c r="DP1015" s="128"/>
      <c r="DQ1015" s="128"/>
      <c r="DR1015" s="128"/>
      <c r="DS1015" s="128"/>
      <c r="DT1015" s="128"/>
      <c r="DU1015" s="128"/>
      <c r="DV1015" s="128"/>
      <c r="DW1015" s="128"/>
      <c r="DX1015" s="128"/>
      <c r="DY1015" s="128"/>
      <c r="DZ1015" s="128"/>
      <c r="EA1015" s="128"/>
      <c r="EB1015" s="128"/>
    </row>
    <row r="1016" spans="10:132">
      <c r="J1016" s="128"/>
      <c r="K1016" s="128"/>
      <c r="L1016" s="128"/>
      <c r="M1016" s="128"/>
      <c r="N1016" s="128"/>
      <c r="O1016" s="128"/>
      <c r="P1016" s="128"/>
      <c r="Q1016" s="128"/>
      <c r="R1016" s="128"/>
      <c r="S1016" s="128"/>
      <c r="T1016" s="128"/>
      <c r="U1016" s="128"/>
      <c r="V1016" s="128"/>
      <c r="W1016" s="128"/>
      <c r="X1016" s="128"/>
      <c r="Y1016" s="128"/>
      <c r="Z1016" s="128"/>
      <c r="AA1016" s="128"/>
      <c r="AB1016" s="128"/>
      <c r="AC1016" s="128"/>
      <c r="AD1016" s="128"/>
      <c r="AE1016" s="128"/>
      <c r="AF1016" s="128"/>
      <c r="AG1016" s="128"/>
      <c r="AH1016" s="128"/>
      <c r="AI1016" s="128"/>
      <c r="AJ1016" s="128"/>
      <c r="AK1016" s="128"/>
      <c r="AL1016" s="128"/>
      <c r="AM1016" s="128"/>
      <c r="AN1016" s="128"/>
      <c r="AO1016" s="128"/>
      <c r="AP1016" s="128"/>
      <c r="AQ1016" s="128"/>
      <c r="AR1016" s="128"/>
      <c r="AS1016" s="128"/>
      <c r="AT1016" s="128"/>
      <c r="AU1016" s="128"/>
      <c r="AV1016" s="128"/>
      <c r="AW1016" s="128"/>
      <c r="AX1016" s="128"/>
      <c r="AY1016" s="128"/>
      <c r="AZ1016" s="128"/>
      <c r="BA1016" s="128"/>
      <c r="BB1016" s="128"/>
      <c r="BC1016" s="128"/>
      <c r="BD1016" s="128"/>
      <c r="BE1016" s="128"/>
      <c r="BF1016" s="128"/>
      <c r="BG1016" s="128"/>
      <c r="BH1016" s="128"/>
      <c r="BI1016" s="128"/>
      <c r="BJ1016" s="128"/>
      <c r="BK1016" s="128"/>
      <c r="BL1016" s="128"/>
      <c r="BM1016" s="128"/>
      <c r="BN1016" s="128"/>
      <c r="BO1016" s="128"/>
      <c r="BP1016" s="128"/>
      <c r="BQ1016" s="128"/>
      <c r="BR1016" s="128"/>
      <c r="BS1016" s="128"/>
      <c r="BT1016" s="128"/>
      <c r="BU1016" s="128"/>
      <c r="BV1016" s="128"/>
      <c r="BW1016" s="128"/>
      <c r="BX1016" s="128"/>
      <c r="BY1016" s="128"/>
      <c r="BZ1016" s="128"/>
      <c r="CA1016" s="128"/>
      <c r="CB1016" s="128"/>
      <c r="CC1016" s="128"/>
      <c r="CD1016" s="128"/>
      <c r="CE1016" s="128"/>
      <c r="CF1016" s="128"/>
      <c r="CG1016" s="128"/>
      <c r="CH1016" s="128"/>
      <c r="CI1016" s="128"/>
      <c r="CJ1016" s="128"/>
      <c r="CK1016" s="128"/>
      <c r="CL1016" s="128"/>
      <c r="CM1016" s="128"/>
      <c r="CN1016" s="128"/>
      <c r="CO1016" s="128"/>
      <c r="CP1016" s="128"/>
      <c r="CQ1016" s="128"/>
      <c r="CR1016" s="128"/>
      <c r="CS1016" s="128"/>
      <c r="CT1016" s="128"/>
      <c r="CU1016" s="128"/>
      <c r="CV1016" s="128"/>
      <c r="CW1016" s="128"/>
      <c r="CX1016" s="128"/>
      <c r="CY1016" s="128"/>
      <c r="CZ1016" s="128"/>
      <c r="DA1016" s="128"/>
      <c r="DB1016" s="128"/>
      <c r="DC1016" s="128"/>
      <c r="DD1016" s="128"/>
      <c r="DE1016" s="128"/>
      <c r="DF1016" s="128"/>
      <c r="DG1016" s="128"/>
      <c r="DH1016" s="128"/>
      <c r="DI1016" s="128"/>
      <c r="DJ1016" s="128"/>
      <c r="DK1016" s="128"/>
      <c r="DL1016" s="128"/>
      <c r="DM1016" s="128"/>
      <c r="DN1016" s="128"/>
      <c r="DO1016" s="128"/>
      <c r="DP1016" s="128"/>
      <c r="DQ1016" s="128"/>
      <c r="DR1016" s="128"/>
      <c r="DS1016" s="128"/>
      <c r="DT1016" s="128"/>
      <c r="DU1016" s="128"/>
      <c r="DV1016" s="128"/>
      <c r="DW1016" s="128"/>
      <c r="DX1016" s="128"/>
      <c r="DY1016" s="128"/>
      <c r="DZ1016" s="128"/>
      <c r="EA1016" s="128"/>
      <c r="EB1016" s="128"/>
    </row>
    <row r="1017" spans="10:132">
      <c r="J1017" s="128"/>
      <c r="K1017" s="128"/>
      <c r="L1017" s="128"/>
      <c r="M1017" s="128"/>
      <c r="N1017" s="128"/>
      <c r="O1017" s="128"/>
      <c r="P1017" s="128"/>
      <c r="Q1017" s="128"/>
      <c r="R1017" s="128"/>
      <c r="S1017" s="128"/>
      <c r="T1017" s="128"/>
      <c r="U1017" s="128"/>
      <c r="V1017" s="128"/>
      <c r="W1017" s="128"/>
      <c r="X1017" s="128"/>
      <c r="Y1017" s="128"/>
      <c r="Z1017" s="128"/>
      <c r="AA1017" s="128"/>
      <c r="AB1017" s="128"/>
      <c r="AC1017" s="128"/>
      <c r="AD1017" s="128"/>
      <c r="AE1017" s="128"/>
      <c r="AF1017" s="128"/>
      <c r="AG1017" s="128"/>
      <c r="AH1017" s="128"/>
      <c r="AI1017" s="128"/>
      <c r="AJ1017" s="128"/>
      <c r="AK1017" s="128"/>
      <c r="AL1017" s="128"/>
      <c r="AM1017" s="128"/>
      <c r="AN1017" s="128"/>
      <c r="AO1017" s="128"/>
      <c r="AP1017" s="128"/>
      <c r="AQ1017" s="128"/>
      <c r="AR1017" s="128"/>
      <c r="AS1017" s="128"/>
      <c r="AT1017" s="128"/>
      <c r="AU1017" s="128"/>
      <c r="AV1017" s="128"/>
      <c r="AW1017" s="128"/>
      <c r="AX1017" s="128"/>
      <c r="AY1017" s="128"/>
      <c r="AZ1017" s="128"/>
      <c r="BA1017" s="128"/>
      <c r="BB1017" s="128"/>
      <c r="BC1017" s="128"/>
      <c r="BD1017" s="128"/>
      <c r="BE1017" s="128"/>
      <c r="BF1017" s="128"/>
      <c r="BG1017" s="128"/>
      <c r="BH1017" s="128"/>
      <c r="BI1017" s="128"/>
      <c r="BJ1017" s="128"/>
      <c r="BK1017" s="128"/>
      <c r="BL1017" s="128"/>
      <c r="BM1017" s="128"/>
      <c r="BN1017" s="128"/>
      <c r="BO1017" s="128"/>
      <c r="BP1017" s="128"/>
      <c r="BQ1017" s="128"/>
      <c r="BR1017" s="128"/>
      <c r="BS1017" s="128"/>
      <c r="BT1017" s="128"/>
      <c r="BU1017" s="128"/>
      <c r="BV1017" s="128"/>
      <c r="BW1017" s="128"/>
      <c r="BX1017" s="128"/>
      <c r="BY1017" s="128"/>
      <c r="BZ1017" s="128"/>
      <c r="CA1017" s="128"/>
      <c r="CB1017" s="128"/>
      <c r="CC1017" s="128"/>
      <c r="CD1017" s="128"/>
      <c r="CE1017" s="128"/>
      <c r="CF1017" s="128"/>
      <c r="CG1017" s="128"/>
      <c r="CH1017" s="128"/>
      <c r="CI1017" s="128"/>
      <c r="CJ1017" s="128"/>
      <c r="CK1017" s="128"/>
      <c r="CL1017" s="128"/>
      <c r="CM1017" s="128"/>
      <c r="CN1017" s="128"/>
      <c r="CO1017" s="128"/>
      <c r="CP1017" s="128"/>
      <c r="CQ1017" s="128"/>
      <c r="CR1017" s="128"/>
      <c r="CS1017" s="128"/>
      <c r="CT1017" s="128"/>
      <c r="CU1017" s="128"/>
      <c r="CV1017" s="128"/>
      <c r="CW1017" s="128"/>
      <c r="CX1017" s="128"/>
      <c r="CY1017" s="128"/>
      <c r="CZ1017" s="128"/>
      <c r="DA1017" s="128"/>
      <c r="DB1017" s="128"/>
      <c r="DC1017" s="128"/>
      <c r="DD1017" s="128"/>
      <c r="DE1017" s="128"/>
      <c r="DF1017" s="128"/>
      <c r="DG1017" s="128"/>
      <c r="DH1017" s="128"/>
      <c r="DI1017" s="128"/>
      <c r="DJ1017" s="128"/>
      <c r="DK1017" s="128"/>
      <c r="DL1017" s="128"/>
      <c r="DM1017" s="128"/>
      <c r="DN1017" s="128"/>
      <c r="DO1017" s="128"/>
      <c r="DP1017" s="128"/>
      <c r="DQ1017" s="128"/>
      <c r="DR1017" s="128"/>
      <c r="DS1017" s="128"/>
      <c r="DT1017" s="128"/>
      <c r="DU1017" s="128"/>
      <c r="DV1017" s="128"/>
      <c r="DW1017" s="128"/>
      <c r="DX1017" s="128"/>
      <c r="DY1017" s="128"/>
      <c r="DZ1017" s="128"/>
      <c r="EA1017" s="128"/>
      <c r="EB1017" s="128"/>
    </row>
    <row r="1018" spans="10:132">
      <c r="J1018" s="128"/>
      <c r="K1018" s="128"/>
      <c r="L1018" s="128"/>
      <c r="M1018" s="128"/>
      <c r="N1018" s="128"/>
      <c r="O1018" s="128"/>
      <c r="P1018" s="128"/>
      <c r="Q1018" s="128"/>
      <c r="R1018" s="128"/>
      <c r="S1018" s="128"/>
      <c r="T1018" s="128"/>
      <c r="U1018" s="128"/>
      <c r="V1018" s="128"/>
      <c r="W1018" s="128"/>
      <c r="X1018" s="128"/>
      <c r="Y1018" s="128"/>
      <c r="Z1018" s="128"/>
      <c r="AA1018" s="128"/>
      <c r="AB1018" s="128"/>
      <c r="AC1018" s="128"/>
      <c r="AD1018" s="128"/>
      <c r="AE1018" s="128"/>
      <c r="AF1018" s="128"/>
      <c r="AG1018" s="128"/>
      <c r="AH1018" s="128"/>
      <c r="AI1018" s="128"/>
      <c r="AJ1018" s="128"/>
      <c r="AK1018" s="128"/>
      <c r="AL1018" s="128"/>
      <c r="AM1018" s="128"/>
      <c r="AN1018" s="128"/>
      <c r="AO1018" s="128"/>
      <c r="AP1018" s="128"/>
      <c r="AQ1018" s="128"/>
      <c r="AR1018" s="128"/>
      <c r="AS1018" s="128"/>
      <c r="AT1018" s="128"/>
      <c r="AU1018" s="128"/>
      <c r="AV1018" s="128"/>
      <c r="AW1018" s="128"/>
      <c r="AX1018" s="128"/>
      <c r="AY1018" s="128"/>
      <c r="AZ1018" s="128"/>
      <c r="BA1018" s="128"/>
      <c r="BB1018" s="128"/>
      <c r="BC1018" s="128"/>
      <c r="BD1018" s="128"/>
      <c r="BE1018" s="128"/>
      <c r="BF1018" s="128"/>
      <c r="BG1018" s="128"/>
      <c r="BH1018" s="128"/>
      <c r="BI1018" s="128"/>
      <c r="BJ1018" s="128"/>
      <c r="BK1018" s="128"/>
      <c r="BL1018" s="128"/>
      <c r="BM1018" s="128"/>
      <c r="BN1018" s="128"/>
      <c r="BO1018" s="128"/>
      <c r="BP1018" s="128"/>
      <c r="BQ1018" s="128"/>
      <c r="BR1018" s="128"/>
      <c r="BS1018" s="128"/>
      <c r="BT1018" s="128"/>
      <c r="BU1018" s="128"/>
      <c r="BV1018" s="128"/>
      <c r="BW1018" s="128"/>
      <c r="BX1018" s="128"/>
      <c r="BY1018" s="128"/>
      <c r="BZ1018" s="128"/>
      <c r="CA1018" s="128"/>
      <c r="CB1018" s="128"/>
      <c r="CC1018" s="128"/>
      <c r="CD1018" s="128"/>
      <c r="CE1018" s="128"/>
      <c r="CF1018" s="128"/>
      <c r="CG1018" s="128"/>
      <c r="CH1018" s="128"/>
      <c r="CI1018" s="128"/>
      <c r="CJ1018" s="128"/>
      <c r="CK1018" s="128"/>
      <c r="CL1018" s="128"/>
      <c r="CM1018" s="128"/>
      <c r="CN1018" s="128"/>
      <c r="CO1018" s="128"/>
      <c r="CP1018" s="128"/>
      <c r="CQ1018" s="128"/>
      <c r="CR1018" s="128"/>
      <c r="CS1018" s="128"/>
      <c r="CT1018" s="128"/>
      <c r="CU1018" s="128"/>
      <c r="CV1018" s="128"/>
      <c r="CW1018" s="128"/>
      <c r="CX1018" s="128"/>
      <c r="CY1018" s="128"/>
      <c r="CZ1018" s="128"/>
      <c r="DA1018" s="128"/>
      <c r="DB1018" s="128"/>
      <c r="DC1018" s="128"/>
      <c r="DD1018" s="128"/>
      <c r="DE1018" s="128"/>
      <c r="DF1018" s="128"/>
      <c r="DG1018" s="128"/>
      <c r="DH1018" s="128"/>
      <c r="DI1018" s="128"/>
      <c r="DJ1018" s="128"/>
      <c r="DK1018" s="128"/>
      <c r="DL1018" s="128"/>
      <c r="DM1018" s="128"/>
      <c r="DN1018" s="128"/>
      <c r="DO1018" s="128"/>
      <c r="DP1018" s="128"/>
      <c r="DQ1018" s="128"/>
      <c r="DR1018" s="128"/>
      <c r="DS1018" s="128"/>
      <c r="DT1018" s="128"/>
      <c r="DU1018" s="128"/>
      <c r="DV1018" s="128"/>
      <c r="DW1018" s="128"/>
      <c r="DX1018" s="128"/>
      <c r="DY1018" s="128"/>
      <c r="DZ1018" s="128"/>
      <c r="EA1018" s="128"/>
      <c r="EB1018" s="128"/>
    </row>
    <row r="1019" spans="10:132">
      <c r="J1019" s="128"/>
      <c r="K1019" s="128"/>
      <c r="L1019" s="128"/>
      <c r="M1019" s="128"/>
      <c r="N1019" s="128"/>
      <c r="O1019" s="128"/>
      <c r="P1019" s="128"/>
      <c r="Q1019" s="128"/>
      <c r="R1019" s="128"/>
      <c r="S1019" s="128"/>
      <c r="T1019" s="128"/>
      <c r="U1019" s="128"/>
      <c r="V1019" s="128"/>
      <c r="W1019" s="128"/>
      <c r="X1019" s="128"/>
      <c r="Y1019" s="128"/>
      <c r="Z1019" s="128"/>
      <c r="AA1019" s="128"/>
      <c r="AB1019" s="128"/>
      <c r="AC1019" s="128"/>
      <c r="AD1019" s="128"/>
      <c r="AE1019" s="128"/>
      <c r="AF1019" s="128"/>
      <c r="AG1019" s="128"/>
      <c r="AH1019" s="128"/>
      <c r="AI1019" s="128"/>
      <c r="AJ1019" s="128"/>
      <c r="AK1019" s="128"/>
      <c r="AL1019" s="128"/>
      <c r="AM1019" s="128"/>
      <c r="AN1019" s="128"/>
      <c r="AO1019" s="128"/>
      <c r="AP1019" s="128"/>
      <c r="AQ1019" s="128"/>
      <c r="AR1019" s="128"/>
      <c r="AS1019" s="128"/>
      <c r="AT1019" s="128"/>
      <c r="AU1019" s="128"/>
      <c r="AV1019" s="128"/>
      <c r="AW1019" s="128"/>
      <c r="AX1019" s="128"/>
      <c r="AY1019" s="128"/>
      <c r="AZ1019" s="128"/>
      <c r="BA1019" s="128"/>
      <c r="BB1019" s="128"/>
      <c r="BC1019" s="128"/>
      <c r="BD1019" s="128"/>
      <c r="BE1019" s="128"/>
      <c r="BF1019" s="128"/>
      <c r="BG1019" s="128"/>
      <c r="BH1019" s="128"/>
      <c r="BI1019" s="128"/>
      <c r="BJ1019" s="128"/>
      <c r="BK1019" s="128"/>
      <c r="BL1019" s="128"/>
      <c r="BM1019" s="128"/>
      <c r="BN1019" s="128"/>
      <c r="BO1019" s="128"/>
      <c r="BP1019" s="128"/>
      <c r="BQ1019" s="128"/>
      <c r="BR1019" s="128"/>
      <c r="BS1019" s="128"/>
      <c r="BT1019" s="128"/>
      <c r="BU1019" s="128"/>
      <c r="BV1019" s="128"/>
      <c r="BW1019" s="128"/>
      <c r="BX1019" s="128"/>
      <c r="BY1019" s="128"/>
      <c r="BZ1019" s="128"/>
      <c r="CA1019" s="128"/>
      <c r="CB1019" s="128"/>
      <c r="CC1019" s="128"/>
      <c r="CD1019" s="128"/>
      <c r="CE1019" s="128"/>
      <c r="CF1019" s="128"/>
      <c r="CG1019" s="128"/>
      <c r="CH1019" s="128"/>
      <c r="CI1019" s="128"/>
      <c r="CJ1019" s="128"/>
      <c r="CK1019" s="128"/>
      <c r="CL1019" s="128"/>
      <c r="CM1019" s="128"/>
      <c r="CN1019" s="128"/>
      <c r="CO1019" s="128"/>
      <c r="CP1019" s="128"/>
      <c r="CQ1019" s="128"/>
      <c r="CR1019" s="128"/>
      <c r="CS1019" s="128"/>
      <c r="CT1019" s="128"/>
      <c r="CU1019" s="128"/>
      <c r="CV1019" s="128"/>
      <c r="CW1019" s="128"/>
      <c r="CX1019" s="128"/>
      <c r="CY1019" s="128"/>
      <c r="CZ1019" s="128"/>
      <c r="DA1019" s="128"/>
      <c r="DB1019" s="128"/>
      <c r="DC1019" s="128"/>
      <c r="DD1019" s="128"/>
      <c r="DE1019" s="128"/>
      <c r="DF1019" s="128"/>
      <c r="DG1019" s="128"/>
      <c r="DH1019" s="128"/>
      <c r="DI1019" s="128"/>
      <c r="DJ1019" s="128"/>
      <c r="DK1019" s="128"/>
      <c r="DL1019" s="128"/>
      <c r="DM1019" s="128"/>
      <c r="DN1019" s="128"/>
      <c r="DO1019" s="128"/>
      <c r="DP1019" s="128"/>
      <c r="DQ1019" s="128"/>
      <c r="DR1019" s="128"/>
      <c r="DS1019" s="128"/>
      <c r="DT1019" s="128"/>
      <c r="DU1019" s="128"/>
      <c r="DV1019" s="128"/>
      <c r="DW1019" s="128"/>
      <c r="DX1019" s="128"/>
      <c r="DY1019" s="128"/>
      <c r="DZ1019" s="128"/>
      <c r="EA1019" s="128"/>
      <c r="EB1019" s="128"/>
    </row>
    <row r="1020" spans="10:132">
      <c r="J1020" s="128"/>
      <c r="K1020" s="128"/>
      <c r="L1020" s="128"/>
      <c r="M1020" s="128"/>
      <c r="N1020" s="128"/>
      <c r="O1020" s="128"/>
      <c r="P1020" s="128"/>
      <c r="Q1020" s="128"/>
      <c r="R1020" s="128"/>
      <c r="S1020" s="128"/>
      <c r="T1020" s="128"/>
      <c r="U1020" s="128"/>
      <c r="V1020" s="128"/>
      <c r="W1020" s="128"/>
      <c r="X1020" s="128"/>
      <c r="Y1020" s="128"/>
      <c r="Z1020" s="128"/>
      <c r="AA1020" s="128"/>
      <c r="AB1020" s="128"/>
      <c r="AC1020" s="128"/>
      <c r="AD1020" s="128"/>
      <c r="AE1020" s="128"/>
      <c r="AF1020" s="128"/>
      <c r="AG1020" s="128"/>
      <c r="AH1020" s="128"/>
      <c r="AI1020" s="128"/>
      <c r="AJ1020" s="128"/>
      <c r="AK1020" s="128"/>
      <c r="AL1020" s="128"/>
      <c r="AM1020" s="128"/>
      <c r="AN1020" s="128"/>
      <c r="AO1020" s="128"/>
      <c r="AP1020" s="128"/>
      <c r="AQ1020" s="128"/>
      <c r="AR1020" s="128"/>
      <c r="AS1020" s="128"/>
      <c r="AT1020" s="128"/>
      <c r="AU1020" s="128"/>
      <c r="AV1020" s="128"/>
      <c r="AW1020" s="128"/>
      <c r="AX1020" s="128"/>
      <c r="AY1020" s="128"/>
      <c r="AZ1020" s="128"/>
      <c r="BA1020" s="128"/>
      <c r="BB1020" s="128"/>
      <c r="BC1020" s="128"/>
      <c r="BD1020" s="128"/>
      <c r="BE1020" s="128"/>
      <c r="BF1020" s="128"/>
      <c r="BG1020" s="128"/>
      <c r="BH1020" s="128"/>
      <c r="BI1020" s="128"/>
      <c r="BJ1020" s="128"/>
      <c r="BK1020" s="128"/>
      <c r="BL1020" s="128"/>
      <c r="BM1020" s="128"/>
      <c r="BN1020" s="128"/>
      <c r="BO1020" s="128"/>
      <c r="BP1020" s="128"/>
      <c r="BQ1020" s="128"/>
      <c r="BR1020" s="128"/>
      <c r="BS1020" s="128"/>
      <c r="BT1020" s="128"/>
      <c r="BU1020" s="128"/>
      <c r="BV1020" s="128"/>
      <c r="BW1020" s="128"/>
      <c r="BX1020" s="128"/>
      <c r="BY1020" s="128"/>
      <c r="BZ1020" s="128"/>
      <c r="CA1020" s="128"/>
      <c r="CB1020" s="128"/>
      <c r="CC1020" s="128"/>
      <c r="CD1020" s="128"/>
      <c r="CE1020" s="128"/>
      <c r="CF1020" s="128"/>
      <c r="CG1020" s="128"/>
      <c r="CH1020" s="128"/>
      <c r="CI1020" s="128"/>
      <c r="CJ1020" s="128"/>
      <c r="CK1020" s="128"/>
      <c r="CL1020" s="128"/>
      <c r="CM1020" s="128"/>
      <c r="CN1020" s="128"/>
      <c r="CO1020" s="128"/>
      <c r="CP1020" s="128"/>
      <c r="CQ1020" s="128"/>
      <c r="CR1020" s="128"/>
      <c r="CS1020" s="128"/>
      <c r="CT1020" s="128"/>
      <c r="CU1020" s="128"/>
      <c r="CV1020" s="128"/>
      <c r="CW1020" s="128"/>
      <c r="CX1020" s="128"/>
      <c r="CY1020" s="128"/>
      <c r="CZ1020" s="128"/>
      <c r="DA1020" s="128"/>
      <c r="DB1020" s="128"/>
      <c r="DC1020" s="128"/>
      <c r="DD1020" s="128"/>
      <c r="DE1020" s="128"/>
      <c r="DF1020" s="128"/>
      <c r="DG1020" s="128"/>
      <c r="DH1020" s="128"/>
      <c r="DI1020" s="128"/>
      <c r="DJ1020" s="128"/>
      <c r="DK1020" s="128"/>
      <c r="DL1020" s="128"/>
      <c r="DM1020" s="128"/>
      <c r="DN1020" s="128"/>
      <c r="DO1020" s="128"/>
      <c r="DP1020" s="128"/>
      <c r="DQ1020" s="128"/>
      <c r="DR1020" s="128"/>
      <c r="DS1020" s="128"/>
      <c r="DT1020" s="128"/>
      <c r="DU1020" s="128"/>
      <c r="DV1020" s="128"/>
      <c r="DW1020" s="128"/>
      <c r="DX1020" s="128"/>
      <c r="DY1020" s="128"/>
      <c r="DZ1020" s="128"/>
      <c r="EA1020" s="128"/>
      <c r="EB1020" s="128"/>
    </row>
    <row r="1021" spans="10:132">
      <c r="J1021" s="128"/>
      <c r="K1021" s="128"/>
      <c r="L1021" s="128"/>
      <c r="M1021" s="128"/>
      <c r="N1021" s="128"/>
      <c r="O1021" s="128"/>
      <c r="P1021" s="128"/>
      <c r="Q1021" s="128"/>
      <c r="R1021" s="128"/>
      <c r="S1021" s="128"/>
      <c r="T1021" s="128"/>
      <c r="U1021" s="128"/>
      <c r="V1021" s="128"/>
      <c r="W1021" s="128"/>
      <c r="X1021" s="128"/>
      <c r="Y1021" s="128"/>
      <c r="Z1021" s="128"/>
      <c r="AA1021" s="128"/>
      <c r="AB1021" s="128"/>
      <c r="AC1021" s="128"/>
      <c r="AD1021" s="128"/>
      <c r="AE1021" s="128"/>
      <c r="AF1021" s="128"/>
      <c r="AG1021" s="128"/>
      <c r="AH1021" s="128"/>
      <c r="AI1021" s="128"/>
      <c r="AJ1021" s="128"/>
      <c r="AK1021" s="128"/>
      <c r="AL1021" s="128"/>
      <c r="AM1021" s="128"/>
      <c r="AN1021" s="128"/>
      <c r="AO1021" s="128"/>
      <c r="AP1021" s="128"/>
      <c r="AQ1021" s="128"/>
      <c r="AR1021" s="128"/>
      <c r="AS1021" s="128"/>
      <c r="AT1021" s="128"/>
      <c r="AU1021" s="128"/>
      <c r="AV1021" s="128"/>
      <c r="AW1021" s="128"/>
      <c r="AX1021" s="128"/>
      <c r="AY1021" s="128"/>
      <c r="AZ1021" s="128"/>
      <c r="BA1021" s="128"/>
      <c r="BB1021" s="128"/>
      <c r="BC1021" s="128"/>
      <c r="BD1021" s="128"/>
      <c r="BE1021" s="128"/>
      <c r="BF1021" s="128"/>
      <c r="BG1021" s="128"/>
      <c r="BH1021" s="128"/>
      <c r="BI1021" s="128"/>
      <c r="BJ1021" s="128"/>
      <c r="BK1021" s="128"/>
      <c r="BL1021" s="128"/>
      <c r="BM1021" s="128"/>
      <c r="BN1021" s="128"/>
      <c r="BO1021" s="128"/>
      <c r="BP1021" s="128"/>
      <c r="BQ1021" s="128"/>
      <c r="BR1021" s="128"/>
      <c r="BS1021" s="128"/>
      <c r="BT1021" s="128"/>
      <c r="BU1021" s="128"/>
      <c r="BV1021" s="128"/>
      <c r="BW1021" s="128"/>
      <c r="BX1021" s="128"/>
      <c r="BY1021" s="128"/>
      <c r="BZ1021" s="128"/>
      <c r="CA1021" s="128"/>
      <c r="CB1021" s="128"/>
      <c r="CC1021" s="128"/>
      <c r="CD1021" s="128"/>
      <c r="CE1021" s="128"/>
      <c r="CF1021" s="128"/>
      <c r="CG1021" s="128"/>
      <c r="CH1021" s="128"/>
      <c r="CI1021" s="128"/>
      <c r="CJ1021" s="128"/>
      <c r="CK1021" s="128"/>
      <c r="CL1021" s="128"/>
      <c r="CM1021" s="128"/>
      <c r="CN1021" s="128"/>
      <c r="CO1021" s="128"/>
      <c r="CP1021" s="128"/>
      <c r="CQ1021" s="128"/>
      <c r="CR1021" s="128"/>
      <c r="CS1021" s="128"/>
      <c r="CT1021" s="128"/>
      <c r="CU1021" s="128"/>
      <c r="CV1021" s="128"/>
      <c r="CW1021" s="128"/>
      <c r="CX1021" s="128"/>
      <c r="CY1021" s="128"/>
      <c r="CZ1021" s="128"/>
      <c r="DA1021" s="128"/>
      <c r="DB1021" s="128"/>
      <c r="DC1021" s="128"/>
      <c r="DD1021" s="128"/>
      <c r="DE1021" s="128"/>
      <c r="DF1021" s="128"/>
      <c r="DG1021" s="128"/>
      <c r="DH1021" s="128"/>
      <c r="DI1021" s="128"/>
      <c r="DJ1021" s="128"/>
      <c r="DK1021" s="128"/>
      <c r="DL1021" s="128"/>
      <c r="DM1021" s="128"/>
      <c r="DN1021" s="128"/>
      <c r="DO1021" s="128"/>
      <c r="DP1021" s="128"/>
      <c r="DQ1021" s="128"/>
      <c r="DR1021" s="128"/>
      <c r="DS1021" s="128"/>
      <c r="DT1021" s="128"/>
      <c r="DU1021" s="128"/>
      <c r="DV1021" s="128"/>
      <c r="DW1021" s="128"/>
      <c r="DX1021" s="128"/>
      <c r="DY1021" s="128"/>
      <c r="DZ1021" s="128"/>
      <c r="EA1021" s="128"/>
      <c r="EB1021" s="128"/>
    </row>
    <row r="1022" spans="10:132">
      <c r="J1022" s="128"/>
      <c r="K1022" s="128"/>
      <c r="L1022" s="128"/>
      <c r="M1022" s="128"/>
      <c r="N1022" s="128"/>
      <c r="O1022" s="128"/>
      <c r="P1022" s="128"/>
      <c r="Q1022" s="128"/>
      <c r="R1022" s="128"/>
      <c r="S1022" s="128"/>
      <c r="T1022" s="128"/>
      <c r="U1022" s="128"/>
      <c r="V1022" s="128"/>
      <c r="W1022" s="128"/>
      <c r="X1022" s="128"/>
      <c r="Y1022" s="128"/>
      <c r="Z1022" s="128"/>
      <c r="AA1022" s="128"/>
      <c r="AB1022" s="128"/>
      <c r="AC1022" s="128"/>
      <c r="AD1022" s="128"/>
      <c r="AE1022" s="128"/>
      <c r="AF1022" s="128"/>
      <c r="AG1022" s="128"/>
      <c r="AH1022" s="128"/>
      <c r="AI1022" s="128"/>
      <c r="AJ1022" s="128"/>
      <c r="AK1022" s="128"/>
      <c r="AL1022" s="128"/>
      <c r="AM1022" s="128"/>
      <c r="AN1022" s="128"/>
      <c r="AO1022" s="128"/>
      <c r="AP1022" s="128"/>
      <c r="AQ1022" s="128"/>
      <c r="AR1022" s="128"/>
      <c r="AS1022" s="128"/>
      <c r="AT1022" s="128"/>
      <c r="AU1022" s="128"/>
      <c r="AV1022" s="128"/>
      <c r="AW1022" s="128"/>
      <c r="AX1022" s="128"/>
      <c r="AY1022" s="128"/>
      <c r="AZ1022" s="128"/>
      <c r="BA1022" s="128"/>
      <c r="BB1022" s="128"/>
      <c r="BC1022" s="128"/>
      <c r="BD1022" s="128"/>
      <c r="BE1022" s="128"/>
      <c r="BF1022" s="128"/>
      <c r="BG1022" s="128"/>
      <c r="BH1022" s="128"/>
      <c r="BI1022" s="128"/>
      <c r="BJ1022" s="128"/>
      <c r="BK1022" s="128"/>
      <c r="BL1022" s="128"/>
      <c r="BM1022" s="128"/>
      <c r="BN1022" s="128"/>
      <c r="BO1022" s="128"/>
      <c r="BP1022" s="128"/>
      <c r="BQ1022" s="128"/>
      <c r="BR1022" s="128"/>
      <c r="BS1022" s="128"/>
      <c r="BT1022" s="128"/>
      <c r="BU1022" s="128"/>
      <c r="BV1022" s="128"/>
      <c r="BW1022" s="128"/>
      <c r="BX1022" s="128"/>
      <c r="BY1022" s="128"/>
      <c r="BZ1022" s="128"/>
      <c r="CA1022" s="128"/>
      <c r="CB1022" s="128"/>
      <c r="CC1022" s="128"/>
      <c r="CD1022" s="128"/>
      <c r="CE1022" s="128"/>
      <c r="CF1022" s="128"/>
      <c r="CG1022" s="128"/>
      <c r="CH1022" s="128"/>
      <c r="CI1022" s="128"/>
      <c r="CJ1022" s="128"/>
      <c r="CK1022" s="128"/>
      <c r="CL1022" s="128"/>
      <c r="CM1022" s="128"/>
      <c r="CN1022" s="128"/>
      <c r="CO1022" s="128"/>
      <c r="CP1022" s="128"/>
      <c r="CQ1022" s="128"/>
      <c r="CR1022" s="128"/>
      <c r="CS1022" s="128"/>
      <c r="CT1022" s="128"/>
      <c r="CU1022" s="128"/>
      <c r="CV1022" s="128"/>
      <c r="CW1022" s="128"/>
      <c r="CX1022" s="128"/>
      <c r="CY1022" s="128"/>
      <c r="CZ1022" s="128"/>
      <c r="DA1022" s="128"/>
      <c r="DB1022" s="128"/>
      <c r="DC1022" s="128"/>
      <c r="DD1022" s="128"/>
      <c r="DE1022" s="128"/>
      <c r="DF1022" s="128"/>
      <c r="DG1022" s="128"/>
      <c r="DH1022" s="128"/>
      <c r="DI1022" s="128"/>
      <c r="DJ1022" s="128"/>
      <c r="DK1022" s="128"/>
      <c r="DL1022" s="128"/>
      <c r="DM1022" s="128"/>
      <c r="DN1022" s="128"/>
      <c r="DO1022" s="128"/>
      <c r="DP1022" s="128"/>
      <c r="DQ1022" s="128"/>
      <c r="DR1022" s="128"/>
      <c r="DS1022" s="128"/>
      <c r="DT1022" s="128"/>
      <c r="DU1022" s="128"/>
      <c r="DV1022" s="128"/>
      <c r="DW1022" s="128"/>
      <c r="DX1022" s="128"/>
      <c r="DY1022" s="128"/>
      <c r="DZ1022" s="128"/>
      <c r="EA1022" s="128"/>
      <c r="EB1022" s="128"/>
    </row>
    <row r="1023" spans="10:132">
      <c r="J1023" s="128"/>
      <c r="K1023" s="128"/>
      <c r="L1023" s="128"/>
      <c r="M1023" s="128"/>
      <c r="N1023" s="128"/>
      <c r="O1023" s="128"/>
      <c r="P1023" s="128"/>
      <c r="Q1023" s="128"/>
      <c r="R1023" s="128"/>
      <c r="S1023" s="128"/>
      <c r="T1023" s="128"/>
      <c r="U1023" s="128"/>
      <c r="V1023" s="128"/>
      <c r="W1023" s="128"/>
      <c r="X1023" s="128"/>
      <c r="Y1023" s="128"/>
      <c r="Z1023" s="128"/>
      <c r="AA1023" s="128"/>
      <c r="AB1023" s="128"/>
      <c r="AC1023" s="128"/>
      <c r="AD1023" s="128"/>
      <c r="AE1023" s="128"/>
      <c r="AF1023" s="128"/>
      <c r="AG1023" s="128"/>
      <c r="AH1023" s="128"/>
      <c r="AI1023" s="128"/>
      <c r="AJ1023" s="128"/>
      <c r="AK1023" s="128"/>
      <c r="AL1023" s="128"/>
      <c r="AM1023" s="128"/>
      <c r="AN1023" s="128"/>
      <c r="AO1023" s="128"/>
      <c r="AP1023" s="128"/>
      <c r="AQ1023" s="128"/>
      <c r="AR1023" s="128"/>
      <c r="AS1023" s="128"/>
      <c r="AT1023" s="128"/>
      <c r="AU1023" s="128"/>
      <c r="AV1023" s="128"/>
      <c r="AW1023" s="128"/>
      <c r="AX1023" s="128"/>
      <c r="AY1023" s="128"/>
      <c r="AZ1023" s="128"/>
      <c r="BA1023" s="128"/>
      <c r="BB1023" s="128"/>
      <c r="BC1023" s="128"/>
      <c r="BD1023" s="128"/>
      <c r="BE1023" s="128"/>
      <c r="BF1023" s="128"/>
      <c r="BG1023" s="128"/>
      <c r="BH1023" s="128"/>
      <c r="BI1023" s="128"/>
      <c r="BJ1023" s="128"/>
      <c r="BK1023" s="128"/>
      <c r="BL1023" s="128"/>
      <c r="BM1023" s="128"/>
      <c r="BN1023" s="128"/>
      <c r="BO1023" s="128"/>
      <c r="BP1023" s="128"/>
      <c r="BQ1023" s="128"/>
      <c r="BR1023" s="128"/>
      <c r="BS1023" s="128"/>
      <c r="BT1023" s="128"/>
      <c r="BU1023" s="128"/>
      <c r="BV1023" s="128"/>
      <c r="BW1023" s="128"/>
      <c r="BX1023" s="128"/>
      <c r="BY1023" s="128"/>
      <c r="BZ1023" s="128"/>
      <c r="CA1023" s="128"/>
      <c r="CB1023" s="128"/>
      <c r="CC1023" s="128"/>
      <c r="CD1023" s="128"/>
      <c r="CE1023" s="128"/>
      <c r="CF1023" s="128"/>
      <c r="CG1023" s="128"/>
      <c r="CH1023" s="128"/>
      <c r="CI1023" s="128"/>
      <c r="CJ1023" s="128"/>
      <c r="CK1023" s="128"/>
      <c r="CL1023" s="128"/>
      <c r="CM1023" s="128"/>
      <c r="CN1023" s="128"/>
      <c r="CO1023" s="128"/>
      <c r="CP1023" s="128"/>
      <c r="CQ1023" s="128"/>
      <c r="CR1023" s="128"/>
      <c r="CS1023" s="128"/>
      <c r="CT1023" s="128"/>
      <c r="CU1023" s="128"/>
      <c r="CV1023" s="128"/>
      <c r="CW1023" s="128"/>
      <c r="CX1023" s="128"/>
      <c r="CY1023" s="128"/>
      <c r="CZ1023" s="128"/>
      <c r="DA1023" s="128"/>
      <c r="DB1023" s="128"/>
      <c r="DC1023" s="128"/>
      <c r="DD1023" s="128"/>
      <c r="DE1023" s="128"/>
      <c r="DF1023" s="128"/>
      <c r="DG1023" s="128"/>
      <c r="DH1023" s="128"/>
      <c r="DI1023" s="128"/>
      <c r="DJ1023" s="128"/>
      <c r="DK1023" s="128"/>
      <c r="DL1023" s="128"/>
      <c r="DM1023" s="128"/>
      <c r="DN1023" s="128"/>
      <c r="DO1023" s="128"/>
      <c r="DP1023" s="128"/>
      <c r="DQ1023" s="128"/>
      <c r="DR1023" s="128"/>
      <c r="DS1023" s="128"/>
      <c r="DT1023" s="128"/>
      <c r="DU1023" s="128"/>
      <c r="DV1023" s="128"/>
      <c r="DW1023" s="128"/>
      <c r="DX1023" s="128"/>
      <c r="DY1023" s="128"/>
      <c r="DZ1023" s="128"/>
      <c r="EA1023" s="128"/>
      <c r="EB1023" s="128"/>
    </row>
    <row r="1024" spans="10:132">
      <c r="J1024" s="128"/>
      <c r="K1024" s="128"/>
      <c r="L1024" s="128"/>
      <c r="M1024" s="128"/>
      <c r="N1024" s="128"/>
      <c r="O1024" s="128"/>
      <c r="P1024" s="128"/>
      <c r="Q1024" s="128"/>
      <c r="R1024" s="128"/>
      <c r="S1024" s="128"/>
      <c r="T1024" s="128"/>
      <c r="U1024" s="128"/>
      <c r="V1024" s="128"/>
      <c r="W1024" s="128"/>
      <c r="X1024" s="128"/>
      <c r="Y1024" s="128"/>
      <c r="Z1024" s="128"/>
      <c r="AA1024" s="128"/>
      <c r="AB1024" s="128"/>
      <c r="AC1024" s="128"/>
      <c r="AD1024" s="128"/>
      <c r="AE1024" s="128"/>
      <c r="AF1024" s="128"/>
      <c r="AG1024" s="128"/>
      <c r="AH1024" s="128"/>
      <c r="AI1024" s="128"/>
      <c r="AJ1024" s="128"/>
      <c r="AK1024" s="128"/>
      <c r="AL1024" s="128"/>
      <c r="AM1024" s="128"/>
      <c r="AN1024" s="128"/>
      <c r="AO1024" s="128"/>
      <c r="AP1024" s="128"/>
      <c r="AQ1024" s="128"/>
      <c r="AR1024" s="128"/>
      <c r="AS1024" s="128"/>
      <c r="AT1024" s="128"/>
      <c r="AU1024" s="128"/>
      <c r="AV1024" s="128"/>
      <c r="AW1024" s="128"/>
      <c r="AX1024" s="128"/>
      <c r="AY1024" s="128"/>
      <c r="AZ1024" s="128"/>
      <c r="BA1024" s="128"/>
      <c r="BB1024" s="128"/>
      <c r="BC1024" s="128"/>
      <c r="BD1024" s="128"/>
      <c r="BE1024" s="128"/>
      <c r="BF1024" s="128"/>
      <c r="BG1024" s="128"/>
      <c r="BH1024" s="128"/>
      <c r="BI1024" s="128"/>
      <c r="BJ1024" s="128"/>
      <c r="BK1024" s="128"/>
      <c r="BL1024" s="128"/>
      <c r="BM1024" s="128"/>
      <c r="BN1024" s="128"/>
      <c r="BO1024" s="128"/>
      <c r="BP1024" s="128"/>
      <c r="BQ1024" s="128"/>
      <c r="BR1024" s="128"/>
      <c r="BS1024" s="128"/>
      <c r="BT1024" s="128"/>
      <c r="BU1024" s="128"/>
      <c r="BV1024" s="128"/>
      <c r="BW1024" s="128"/>
      <c r="BX1024" s="128"/>
      <c r="BY1024" s="128"/>
      <c r="BZ1024" s="128"/>
      <c r="CA1024" s="128"/>
      <c r="CB1024" s="128"/>
      <c r="CC1024" s="128"/>
      <c r="CD1024" s="128"/>
      <c r="CE1024" s="128"/>
      <c r="CF1024" s="128"/>
      <c r="CG1024" s="128"/>
      <c r="CH1024" s="128"/>
      <c r="CI1024" s="128"/>
      <c r="CJ1024" s="128"/>
      <c r="CK1024" s="128"/>
      <c r="CL1024" s="128"/>
      <c r="CM1024" s="128"/>
      <c r="CN1024" s="128"/>
      <c r="CO1024" s="128"/>
      <c r="CP1024" s="128"/>
      <c r="CQ1024" s="128"/>
      <c r="CR1024" s="128"/>
      <c r="CS1024" s="128"/>
      <c r="CT1024" s="128"/>
      <c r="CU1024" s="128"/>
      <c r="CV1024" s="128"/>
      <c r="CW1024" s="128"/>
      <c r="CX1024" s="128"/>
      <c r="CY1024" s="128"/>
      <c r="CZ1024" s="128"/>
      <c r="DA1024" s="128"/>
      <c r="DB1024" s="128"/>
      <c r="DC1024" s="128"/>
      <c r="DD1024" s="128"/>
      <c r="DE1024" s="128"/>
      <c r="DF1024" s="128"/>
      <c r="DG1024" s="128"/>
      <c r="DH1024" s="128"/>
      <c r="DI1024" s="128"/>
      <c r="DJ1024" s="128"/>
      <c r="DK1024" s="128"/>
      <c r="DL1024" s="128"/>
      <c r="DM1024" s="128"/>
      <c r="DN1024" s="128"/>
      <c r="DO1024" s="128"/>
      <c r="DP1024" s="128"/>
      <c r="DQ1024" s="128"/>
      <c r="DR1024" s="128"/>
      <c r="DS1024" s="128"/>
      <c r="DT1024" s="128"/>
      <c r="DU1024" s="128"/>
      <c r="DV1024" s="128"/>
      <c r="DW1024" s="128"/>
      <c r="DX1024" s="128"/>
      <c r="DY1024" s="128"/>
      <c r="DZ1024" s="128"/>
      <c r="EA1024" s="128"/>
      <c r="EB1024" s="128"/>
    </row>
    <row r="1025" spans="10:132">
      <c r="J1025" s="128"/>
      <c r="K1025" s="128"/>
      <c r="L1025" s="128"/>
      <c r="M1025" s="128"/>
      <c r="N1025" s="128"/>
      <c r="O1025" s="128"/>
      <c r="P1025" s="128"/>
      <c r="Q1025" s="128"/>
      <c r="R1025" s="128"/>
      <c r="S1025" s="128"/>
      <c r="T1025" s="128"/>
      <c r="U1025" s="128"/>
      <c r="V1025" s="128"/>
      <c r="W1025" s="128"/>
      <c r="X1025" s="128"/>
      <c r="Y1025" s="128"/>
      <c r="Z1025" s="128"/>
      <c r="AA1025" s="128"/>
      <c r="AB1025" s="128"/>
      <c r="AC1025" s="128"/>
      <c r="AD1025" s="128"/>
      <c r="AE1025" s="128"/>
      <c r="AF1025" s="128"/>
      <c r="AG1025" s="128"/>
      <c r="AH1025" s="128"/>
      <c r="AI1025" s="128"/>
      <c r="AJ1025" s="128"/>
      <c r="AK1025" s="128"/>
      <c r="AL1025" s="128"/>
      <c r="AM1025" s="128"/>
      <c r="AN1025" s="128"/>
      <c r="AO1025" s="128"/>
      <c r="AP1025" s="128"/>
      <c r="AQ1025" s="128"/>
      <c r="AR1025" s="128"/>
      <c r="AS1025" s="128"/>
      <c r="AT1025" s="128"/>
      <c r="AU1025" s="128"/>
      <c r="AV1025" s="128"/>
      <c r="AW1025" s="128"/>
      <c r="AX1025" s="128"/>
      <c r="AY1025" s="128"/>
      <c r="AZ1025" s="128"/>
      <c r="BA1025" s="128"/>
      <c r="BB1025" s="128"/>
      <c r="BC1025" s="128"/>
      <c r="BD1025" s="128"/>
      <c r="BE1025" s="128"/>
      <c r="BF1025" s="128"/>
      <c r="BG1025" s="128"/>
      <c r="BH1025" s="128"/>
      <c r="BI1025" s="128"/>
      <c r="BJ1025" s="128"/>
      <c r="BK1025" s="128"/>
      <c r="BL1025" s="128"/>
      <c r="BM1025" s="128"/>
      <c r="BN1025" s="128"/>
      <c r="BO1025" s="128"/>
      <c r="BP1025" s="128"/>
      <c r="BQ1025" s="128"/>
      <c r="BR1025" s="128"/>
      <c r="BS1025" s="128"/>
      <c r="BT1025" s="128"/>
      <c r="BU1025" s="128"/>
      <c r="BV1025" s="128"/>
      <c r="BW1025" s="128"/>
      <c r="BX1025" s="128"/>
      <c r="BY1025" s="128"/>
      <c r="BZ1025" s="128"/>
      <c r="CA1025" s="128"/>
      <c r="CB1025" s="128"/>
      <c r="CC1025" s="128"/>
      <c r="CD1025" s="128"/>
      <c r="CE1025" s="128"/>
      <c r="CF1025" s="128"/>
      <c r="CG1025" s="128"/>
      <c r="CH1025" s="128"/>
      <c r="CI1025" s="128"/>
      <c r="CJ1025" s="128"/>
      <c r="CK1025" s="128"/>
      <c r="CL1025" s="128"/>
      <c r="CM1025" s="128"/>
      <c r="CN1025" s="128"/>
      <c r="CO1025" s="128"/>
      <c r="CP1025" s="128"/>
      <c r="CQ1025" s="128"/>
      <c r="CR1025" s="128"/>
      <c r="CS1025" s="128"/>
      <c r="CT1025" s="128"/>
      <c r="CU1025" s="128"/>
      <c r="CV1025" s="128"/>
      <c r="CW1025" s="128"/>
      <c r="CX1025" s="128"/>
      <c r="CY1025" s="128"/>
      <c r="CZ1025" s="128"/>
      <c r="DA1025" s="128"/>
      <c r="DB1025" s="128"/>
      <c r="DC1025" s="128"/>
      <c r="DD1025" s="128"/>
      <c r="DE1025" s="128"/>
      <c r="DF1025" s="128"/>
      <c r="DG1025" s="128"/>
      <c r="DH1025" s="128"/>
      <c r="DI1025" s="128"/>
      <c r="DJ1025" s="128"/>
      <c r="DK1025" s="128"/>
      <c r="DL1025" s="128"/>
      <c r="DM1025" s="128"/>
      <c r="DN1025" s="128"/>
      <c r="DO1025" s="128"/>
      <c r="DP1025" s="128"/>
      <c r="DQ1025" s="128"/>
      <c r="DR1025" s="128"/>
      <c r="DS1025" s="128"/>
      <c r="DT1025" s="128"/>
      <c r="DU1025" s="128"/>
      <c r="DV1025" s="128"/>
      <c r="DW1025" s="128"/>
      <c r="DX1025" s="128"/>
      <c r="DY1025" s="128"/>
      <c r="DZ1025" s="128"/>
      <c r="EA1025" s="128"/>
      <c r="EB1025" s="128"/>
    </row>
    <row r="1026" spans="10:132">
      <c r="J1026" s="128"/>
      <c r="K1026" s="128"/>
      <c r="L1026" s="128"/>
      <c r="M1026" s="128"/>
      <c r="N1026" s="128"/>
      <c r="O1026" s="128"/>
      <c r="P1026" s="128"/>
      <c r="Q1026" s="128"/>
      <c r="R1026" s="128"/>
      <c r="S1026" s="128"/>
      <c r="T1026" s="128"/>
      <c r="U1026" s="128"/>
      <c r="V1026" s="128"/>
      <c r="W1026" s="128"/>
      <c r="X1026" s="128"/>
      <c r="Y1026" s="128"/>
      <c r="Z1026" s="128"/>
      <c r="AA1026" s="128"/>
      <c r="AB1026" s="128"/>
      <c r="AC1026" s="128"/>
      <c r="AD1026" s="128"/>
      <c r="AE1026" s="128"/>
      <c r="AF1026" s="128"/>
      <c r="AG1026" s="128"/>
      <c r="AH1026" s="128"/>
      <c r="AI1026" s="128"/>
      <c r="AJ1026" s="128"/>
      <c r="AK1026" s="128"/>
      <c r="AL1026" s="128"/>
      <c r="AM1026" s="128"/>
      <c r="AN1026" s="128"/>
      <c r="AO1026" s="128"/>
      <c r="AP1026" s="128"/>
      <c r="AQ1026" s="128"/>
      <c r="AR1026" s="128"/>
      <c r="AS1026" s="128"/>
      <c r="AT1026" s="128"/>
      <c r="AU1026" s="128"/>
      <c r="AV1026" s="128"/>
      <c r="AW1026" s="128"/>
      <c r="AX1026" s="128"/>
      <c r="AY1026" s="128"/>
      <c r="AZ1026" s="128"/>
      <c r="BA1026" s="128"/>
      <c r="BB1026" s="128"/>
      <c r="BC1026" s="128"/>
      <c r="BD1026" s="128"/>
      <c r="BE1026" s="128"/>
      <c r="BF1026" s="128"/>
      <c r="BG1026" s="128"/>
      <c r="BH1026" s="128"/>
      <c r="BI1026" s="128"/>
      <c r="BJ1026" s="128"/>
      <c r="BK1026" s="128"/>
      <c r="BL1026" s="128"/>
      <c r="BM1026" s="128"/>
      <c r="BN1026" s="128"/>
      <c r="BO1026" s="128"/>
      <c r="BP1026" s="128"/>
      <c r="BQ1026" s="128"/>
      <c r="BR1026" s="128"/>
      <c r="BS1026" s="128"/>
      <c r="BT1026" s="128"/>
      <c r="BU1026" s="128"/>
      <c r="BV1026" s="128"/>
      <c r="BW1026" s="128"/>
      <c r="BX1026" s="128"/>
      <c r="BY1026" s="128"/>
      <c r="BZ1026" s="128"/>
      <c r="CA1026" s="128"/>
      <c r="CB1026" s="128"/>
      <c r="CC1026" s="128"/>
      <c r="CD1026" s="128"/>
      <c r="CE1026" s="128"/>
      <c r="CF1026" s="128"/>
      <c r="CG1026" s="128"/>
      <c r="CH1026" s="128"/>
      <c r="CI1026" s="128"/>
      <c r="CJ1026" s="128"/>
      <c r="CK1026" s="128"/>
      <c r="CL1026" s="128"/>
      <c r="CM1026" s="128"/>
      <c r="CN1026" s="128"/>
      <c r="CO1026" s="128"/>
      <c r="CP1026" s="128"/>
      <c r="CQ1026" s="128"/>
      <c r="CR1026" s="128"/>
      <c r="CS1026" s="128"/>
      <c r="CT1026" s="128"/>
      <c r="CU1026" s="128"/>
      <c r="CV1026" s="128"/>
      <c r="CW1026" s="128"/>
      <c r="CX1026" s="128"/>
      <c r="CY1026" s="128"/>
      <c r="CZ1026" s="128"/>
      <c r="DA1026" s="128"/>
      <c r="DB1026" s="128"/>
      <c r="DC1026" s="128"/>
      <c r="DD1026" s="128"/>
      <c r="DE1026" s="128"/>
      <c r="DF1026" s="128"/>
      <c r="DG1026" s="128"/>
      <c r="DH1026" s="128"/>
      <c r="DI1026" s="128"/>
      <c r="DJ1026" s="128"/>
      <c r="DK1026" s="128"/>
      <c r="DL1026" s="128"/>
      <c r="DM1026" s="128"/>
      <c r="DN1026" s="128"/>
      <c r="DO1026" s="128"/>
      <c r="DP1026" s="128"/>
      <c r="DQ1026" s="128"/>
      <c r="DR1026" s="128"/>
      <c r="DS1026" s="128"/>
      <c r="DT1026" s="128"/>
      <c r="DU1026" s="128"/>
      <c r="DV1026" s="128"/>
      <c r="DW1026" s="128"/>
      <c r="DX1026" s="128"/>
      <c r="DY1026" s="128"/>
      <c r="DZ1026" s="128"/>
      <c r="EA1026" s="128"/>
      <c r="EB1026" s="128"/>
    </row>
    <row r="1027" spans="10:132">
      <c r="J1027" s="128"/>
      <c r="K1027" s="128"/>
      <c r="L1027" s="128"/>
      <c r="M1027" s="128"/>
      <c r="N1027" s="128"/>
      <c r="O1027" s="128"/>
      <c r="P1027" s="128"/>
      <c r="Q1027" s="128"/>
      <c r="R1027" s="128"/>
      <c r="S1027" s="128"/>
      <c r="T1027" s="128"/>
      <c r="U1027" s="128"/>
      <c r="V1027" s="128"/>
      <c r="W1027" s="128"/>
      <c r="X1027" s="128"/>
      <c r="Y1027" s="128"/>
      <c r="Z1027" s="128"/>
      <c r="AA1027" s="128"/>
      <c r="AB1027" s="128"/>
      <c r="AC1027" s="128"/>
      <c r="AD1027" s="128"/>
      <c r="AE1027" s="128"/>
      <c r="AF1027" s="128"/>
      <c r="AG1027" s="128"/>
      <c r="AH1027" s="128"/>
      <c r="AI1027" s="128"/>
      <c r="AJ1027" s="128"/>
      <c r="AK1027" s="128"/>
      <c r="AL1027" s="128"/>
      <c r="AM1027" s="128"/>
      <c r="AN1027" s="128"/>
      <c r="AO1027" s="128"/>
      <c r="AP1027" s="128"/>
      <c r="AQ1027" s="128"/>
      <c r="AR1027" s="128"/>
      <c r="AS1027" s="128"/>
      <c r="AT1027" s="128"/>
      <c r="AU1027" s="128"/>
      <c r="AV1027" s="128"/>
      <c r="AW1027" s="128"/>
      <c r="AX1027" s="128"/>
      <c r="AY1027" s="128"/>
      <c r="AZ1027" s="128"/>
      <c r="BA1027" s="128"/>
      <c r="BB1027" s="128"/>
      <c r="BC1027" s="128"/>
      <c r="BD1027" s="128"/>
      <c r="BE1027" s="128"/>
      <c r="BF1027" s="128"/>
      <c r="BG1027" s="128"/>
      <c r="BH1027" s="128"/>
      <c r="BI1027" s="128"/>
      <c r="BJ1027" s="128"/>
      <c r="BK1027" s="128"/>
      <c r="BL1027" s="128"/>
      <c r="BM1027" s="128"/>
      <c r="BN1027" s="128"/>
      <c r="BO1027" s="128"/>
      <c r="BP1027" s="128"/>
      <c r="BQ1027" s="128"/>
      <c r="BR1027" s="128"/>
      <c r="BS1027" s="128"/>
      <c r="BT1027" s="128"/>
      <c r="BU1027" s="128"/>
      <c r="BV1027" s="128"/>
      <c r="BW1027" s="128"/>
      <c r="BX1027" s="128"/>
      <c r="BY1027" s="128"/>
      <c r="BZ1027" s="128"/>
      <c r="CA1027" s="128"/>
      <c r="CB1027" s="128"/>
      <c r="CC1027" s="128"/>
      <c r="CD1027" s="128"/>
      <c r="CE1027" s="128"/>
      <c r="CF1027" s="128"/>
      <c r="CG1027" s="128"/>
      <c r="CH1027" s="128"/>
      <c r="CI1027" s="128"/>
      <c r="CJ1027" s="128"/>
      <c r="CK1027" s="128"/>
      <c r="CL1027" s="128"/>
      <c r="CM1027" s="128"/>
      <c r="CN1027" s="128"/>
      <c r="CO1027" s="128"/>
      <c r="CP1027" s="128"/>
      <c r="CQ1027" s="128"/>
      <c r="CR1027" s="128"/>
      <c r="CS1027" s="128"/>
      <c r="CT1027" s="128"/>
      <c r="CU1027" s="128"/>
      <c r="CV1027" s="128"/>
      <c r="CW1027" s="128"/>
      <c r="CX1027" s="128"/>
      <c r="CY1027" s="128"/>
      <c r="CZ1027" s="128"/>
      <c r="DA1027" s="128"/>
      <c r="DB1027" s="128"/>
      <c r="DC1027" s="128"/>
      <c r="DD1027" s="128"/>
      <c r="DE1027" s="128"/>
      <c r="DF1027" s="128"/>
      <c r="DG1027" s="128"/>
      <c r="DH1027" s="128"/>
      <c r="DI1027" s="128"/>
      <c r="DJ1027" s="128"/>
      <c r="DK1027" s="128"/>
      <c r="DL1027" s="128"/>
      <c r="DM1027" s="128"/>
      <c r="DN1027" s="128"/>
      <c r="DO1027" s="128"/>
      <c r="DP1027" s="128"/>
      <c r="DQ1027" s="128"/>
      <c r="DR1027" s="128"/>
      <c r="DS1027" s="128"/>
      <c r="DT1027" s="128"/>
      <c r="DU1027" s="128"/>
      <c r="DV1027" s="128"/>
      <c r="DW1027" s="128"/>
      <c r="DX1027" s="128"/>
      <c r="DY1027" s="128"/>
      <c r="DZ1027" s="128"/>
      <c r="EA1027" s="128"/>
      <c r="EB1027" s="128"/>
    </row>
    <row r="1028" spans="10:132">
      <c r="J1028" s="128"/>
      <c r="K1028" s="128"/>
      <c r="L1028" s="128"/>
      <c r="M1028" s="128"/>
      <c r="N1028" s="128"/>
      <c r="O1028" s="128"/>
      <c r="P1028" s="128"/>
      <c r="Q1028" s="128"/>
      <c r="R1028" s="128"/>
      <c r="S1028" s="128"/>
      <c r="T1028" s="128"/>
      <c r="U1028" s="128"/>
      <c r="V1028" s="128"/>
      <c r="W1028" s="128"/>
      <c r="X1028" s="128"/>
      <c r="Y1028" s="128"/>
      <c r="Z1028" s="128"/>
      <c r="AA1028" s="128"/>
      <c r="AB1028" s="128"/>
      <c r="AC1028" s="128"/>
      <c r="AD1028" s="128"/>
      <c r="AE1028" s="128"/>
      <c r="AF1028" s="128"/>
      <c r="AG1028" s="128"/>
      <c r="AH1028" s="128"/>
      <c r="AI1028" s="128"/>
      <c r="AJ1028" s="128"/>
      <c r="AK1028" s="128"/>
      <c r="AL1028" s="128"/>
      <c r="AM1028" s="128"/>
      <c r="AN1028" s="128"/>
      <c r="AO1028" s="128"/>
      <c r="AP1028" s="128"/>
      <c r="AQ1028" s="128"/>
      <c r="AR1028" s="128"/>
      <c r="AS1028" s="128"/>
      <c r="AT1028" s="128"/>
      <c r="AU1028" s="128"/>
      <c r="AV1028" s="128"/>
      <c r="AW1028" s="128"/>
      <c r="AX1028" s="128"/>
      <c r="AY1028" s="128"/>
      <c r="AZ1028" s="128"/>
      <c r="BA1028" s="128"/>
      <c r="BB1028" s="128"/>
      <c r="BC1028" s="128"/>
      <c r="BD1028" s="128"/>
      <c r="BE1028" s="128"/>
      <c r="BF1028" s="128"/>
      <c r="BG1028" s="128"/>
      <c r="BH1028" s="128"/>
      <c r="BI1028" s="128"/>
      <c r="BJ1028" s="128"/>
      <c r="BK1028" s="128"/>
      <c r="BL1028" s="128"/>
      <c r="BM1028" s="128"/>
      <c r="BN1028" s="128"/>
      <c r="BO1028" s="128"/>
      <c r="BP1028" s="128"/>
      <c r="BQ1028" s="128"/>
      <c r="BR1028" s="128"/>
      <c r="BS1028" s="128"/>
      <c r="BT1028" s="128"/>
      <c r="BU1028" s="128"/>
      <c r="BV1028" s="128"/>
      <c r="BW1028" s="128"/>
      <c r="BX1028" s="128"/>
      <c r="BY1028" s="128"/>
      <c r="BZ1028" s="128"/>
      <c r="CA1028" s="128"/>
      <c r="CB1028" s="128"/>
      <c r="CC1028" s="128"/>
      <c r="CD1028" s="128"/>
      <c r="CE1028" s="128"/>
      <c r="CF1028" s="128"/>
      <c r="CG1028" s="128"/>
      <c r="CH1028" s="128"/>
      <c r="CI1028" s="128"/>
      <c r="CJ1028" s="128"/>
      <c r="CK1028" s="128"/>
      <c r="CL1028" s="128"/>
      <c r="CM1028" s="128"/>
      <c r="CN1028" s="128"/>
      <c r="CO1028" s="128"/>
      <c r="CP1028" s="128"/>
      <c r="CQ1028" s="128"/>
      <c r="CR1028" s="128"/>
      <c r="CS1028" s="128"/>
      <c r="CT1028" s="128"/>
      <c r="CU1028" s="128"/>
      <c r="CV1028" s="128"/>
      <c r="CW1028" s="128"/>
      <c r="CX1028" s="128"/>
      <c r="CY1028" s="128"/>
      <c r="CZ1028" s="128"/>
      <c r="DA1028" s="128"/>
      <c r="DB1028" s="128"/>
      <c r="DC1028" s="128"/>
      <c r="DD1028" s="128"/>
      <c r="DE1028" s="128"/>
      <c r="DF1028" s="128"/>
      <c r="DG1028" s="128"/>
      <c r="DH1028" s="128"/>
      <c r="DI1028" s="128"/>
      <c r="DJ1028" s="128"/>
      <c r="DK1028" s="128"/>
      <c r="DL1028" s="128"/>
      <c r="DM1028" s="128"/>
      <c r="DN1028" s="128"/>
      <c r="DO1028" s="128"/>
      <c r="DP1028" s="128"/>
      <c r="DQ1028" s="128"/>
      <c r="DR1028" s="128"/>
      <c r="DS1028" s="128"/>
      <c r="DT1028" s="128"/>
      <c r="DU1028" s="128"/>
      <c r="DV1028" s="128"/>
      <c r="DW1028" s="128"/>
      <c r="DX1028" s="128"/>
      <c r="DY1028" s="128"/>
      <c r="DZ1028" s="128"/>
      <c r="EA1028" s="128"/>
      <c r="EB1028" s="128"/>
    </row>
    <row r="1029" spans="10:132">
      <c r="J1029" s="128"/>
      <c r="K1029" s="128"/>
      <c r="L1029" s="128"/>
      <c r="M1029" s="128"/>
      <c r="N1029" s="128"/>
      <c r="O1029" s="128"/>
      <c r="P1029" s="128"/>
      <c r="Q1029" s="128"/>
      <c r="R1029" s="128"/>
      <c r="S1029" s="128"/>
      <c r="T1029" s="128"/>
      <c r="U1029" s="128"/>
      <c r="V1029" s="128"/>
      <c r="W1029" s="128"/>
      <c r="X1029" s="128"/>
      <c r="Y1029" s="128"/>
      <c r="Z1029" s="128"/>
      <c r="AA1029" s="128"/>
      <c r="AB1029" s="128"/>
      <c r="AC1029" s="128"/>
      <c r="AD1029" s="128"/>
      <c r="AE1029" s="128"/>
      <c r="AF1029" s="128"/>
      <c r="AG1029" s="128"/>
      <c r="AH1029" s="128"/>
      <c r="AI1029" s="128"/>
      <c r="AJ1029" s="128"/>
      <c r="AK1029" s="128"/>
      <c r="AL1029" s="128"/>
      <c r="AM1029" s="128"/>
      <c r="AN1029" s="128"/>
      <c r="AO1029" s="128"/>
      <c r="AP1029" s="128"/>
      <c r="AQ1029" s="128"/>
      <c r="AR1029" s="128"/>
      <c r="AS1029" s="128"/>
      <c r="AT1029" s="128"/>
      <c r="AU1029" s="128"/>
      <c r="AV1029" s="128"/>
      <c r="AW1029" s="128"/>
      <c r="AX1029" s="128"/>
      <c r="AY1029" s="128"/>
      <c r="AZ1029" s="128"/>
      <c r="BA1029" s="128"/>
      <c r="BB1029" s="128"/>
      <c r="BC1029" s="128"/>
      <c r="BD1029" s="128"/>
      <c r="BE1029" s="128"/>
      <c r="BF1029" s="128"/>
      <c r="BG1029" s="128"/>
      <c r="BH1029" s="128"/>
      <c r="BI1029" s="128"/>
      <c r="BJ1029" s="128"/>
      <c r="BK1029" s="128"/>
      <c r="BL1029" s="128"/>
      <c r="BM1029" s="128"/>
      <c r="BN1029" s="128"/>
      <c r="BO1029" s="128"/>
      <c r="BP1029" s="128"/>
      <c r="BQ1029" s="128"/>
      <c r="BR1029" s="128"/>
      <c r="BS1029" s="128"/>
      <c r="BT1029" s="128"/>
      <c r="BU1029" s="128"/>
      <c r="BV1029" s="128"/>
      <c r="BW1029" s="128"/>
      <c r="BX1029" s="128"/>
      <c r="BY1029" s="128"/>
      <c r="BZ1029" s="128"/>
      <c r="CA1029" s="128"/>
      <c r="CB1029" s="128"/>
      <c r="CC1029" s="128"/>
      <c r="CD1029" s="128"/>
      <c r="CE1029" s="128"/>
      <c r="CF1029" s="128"/>
      <c r="CG1029" s="128"/>
      <c r="CH1029" s="128"/>
      <c r="CI1029" s="128"/>
      <c r="CJ1029" s="128"/>
      <c r="CK1029" s="128"/>
      <c r="CL1029" s="128"/>
      <c r="CM1029" s="128"/>
      <c r="CN1029" s="128"/>
      <c r="CO1029" s="128"/>
      <c r="CP1029" s="128"/>
      <c r="CQ1029" s="128"/>
      <c r="CR1029" s="128"/>
      <c r="CS1029" s="128"/>
      <c r="CT1029" s="128"/>
      <c r="CU1029" s="128"/>
      <c r="CV1029" s="128"/>
      <c r="CW1029" s="128"/>
      <c r="CX1029" s="128"/>
      <c r="CY1029" s="128"/>
      <c r="CZ1029" s="128"/>
      <c r="DA1029" s="128"/>
      <c r="DB1029" s="128"/>
      <c r="DC1029" s="128"/>
      <c r="DD1029" s="128"/>
      <c r="DE1029" s="128"/>
      <c r="DF1029" s="128"/>
      <c r="DG1029" s="128"/>
      <c r="DH1029" s="128"/>
      <c r="DI1029" s="128"/>
      <c r="DJ1029" s="128"/>
      <c r="DK1029" s="128"/>
      <c r="DL1029" s="128"/>
      <c r="DM1029" s="128"/>
      <c r="DN1029" s="128"/>
      <c r="DO1029" s="128"/>
      <c r="DP1029" s="128"/>
      <c r="DQ1029" s="128"/>
      <c r="DR1029" s="128"/>
      <c r="DS1029" s="128"/>
      <c r="DT1029" s="128"/>
      <c r="DU1029" s="128"/>
      <c r="DV1029" s="128"/>
      <c r="DW1029" s="128"/>
      <c r="DX1029" s="128"/>
      <c r="DY1029" s="128"/>
      <c r="DZ1029" s="128"/>
      <c r="EA1029" s="128"/>
      <c r="EB1029" s="128"/>
    </row>
    <row r="1030" spans="10:132">
      <c r="J1030" s="128"/>
      <c r="K1030" s="128"/>
      <c r="L1030" s="128"/>
      <c r="M1030" s="128"/>
      <c r="N1030" s="128"/>
      <c r="O1030" s="128"/>
      <c r="P1030" s="128"/>
      <c r="Q1030" s="128"/>
      <c r="R1030" s="128"/>
      <c r="S1030" s="128"/>
      <c r="T1030" s="128"/>
      <c r="U1030" s="128"/>
      <c r="V1030" s="128"/>
      <c r="W1030" s="128"/>
      <c r="X1030" s="128"/>
      <c r="Y1030" s="128"/>
      <c r="Z1030" s="128"/>
      <c r="AA1030" s="128"/>
      <c r="AB1030" s="128"/>
      <c r="AC1030" s="128"/>
      <c r="AD1030" s="128"/>
      <c r="AE1030" s="128"/>
      <c r="AF1030" s="128"/>
      <c r="AG1030" s="128"/>
      <c r="AH1030" s="128"/>
      <c r="AI1030" s="128"/>
      <c r="AJ1030" s="128"/>
      <c r="AK1030" s="128"/>
      <c r="AL1030" s="128"/>
      <c r="AM1030" s="128"/>
      <c r="AN1030" s="128"/>
      <c r="AO1030" s="128"/>
      <c r="AP1030" s="128"/>
      <c r="AQ1030" s="128"/>
      <c r="AR1030" s="128"/>
      <c r="AS1030" s="128"/>
      <c r="AT1030" s="128"/>
      <c r="AU1030" s="128"/>
      <c r="AV1030" s="128"/>
      <c r="AW1030" s="128"/>
      <c r="AX1030" s="128"/>
      <c r="AY1030" s="128"/>
      <c r="AZ1030" s="128"/>
      <c r="BA1030" s="128"/>
      <c r="BB1030" s="128"/>
      <c r="BC1030" s="128"/>
      <c r="BD1030" s="128"/>
      <c r="BE1030" s="128"/>
      <c r="BF1030" s="128"/>
      <c r="BG1030" s="128"/>
      <c r="BH1030" s="128"/>
      <c r="BI1030" s="128"/>
      <c r="BJ1030" s="128"/>
      <c r="BK1030" s="128"/>
      <c r="BL1030" s="128"/>
      <c r="BM1030" s="128"/>
      <c r="BN1030" s="128"/>
      <c r="BO1030" s="128"/>
      <c r="BP1030" s="128"/>
      <c r="BQ1030" s="128"/>
      <c r="BR1030" s="128"/>
      <c r="BS1030" s="128"/>
      <c r="BT1030" s="128"/>
      <c r="BU1030" s="128"/>
      <c r="BV1030" s="128"/>
      <c r="BW1030" s="128"/>
      <c r="BX1030" s="128"/>
      <c r="BY1030" s="128"/>
      <c r="BZ1030" s="128"/>
      <c r="CA1030" s="128"/>
      <c r="CB1030" s="128"/>
      <c r="CC1030" s="128"/>
      <c r="CD1030" s="128"/>
      <c r="CE1030" s="128"/>
      <c r="CF1030" s="128"/>
      <c r="CG1030" s="128"/>
      <c r="CH1030" s="128"/>
      <c r="CI1030" s="128"/>
      <c r="CJ1030" s="128"/>
      <c r="CK1030" s="128"/>
      <c r="CL1030" s="128"/>
      <c r="CM1030" s="128"/>
      <c r="CN1030" s="128"/>
      <c r="CO1030" s="128"/>
      <c r="CP1030" s="128"/>
      <c r="CQ1030" s="128"/>
      <c r="CR1030" s="128"/>
      <c r="CS1030" s="128"/>
      <c r="CT1030" s="128"/>
      <c r="CU1030" s="128"/>
      <c r="CV1030" s="128"/>
      <c r="CW1030" s="128"/>
      <c r="CX1030" s="128"/>
      <c r="CY1030" s="128"/>
      <c r="CZ1030" s="128"/>
      <c r="DA1030" s="128"/>
      <c r="DB1030" s="128"/>
      <c r="DC1030" s="128"/>
      <c r="DD1030" s="128"/>
      <c r="DE1030" s="128"/>
      <c r="DF1030" s="128"/>
      <c r="DG1030" s="128"/>
      <c r="DH1030" s="128"/>
      <c r="DI1030" s="128"/>
      <c r="DJ1030" s="128"/>
      <c r="DK1030" s="128"/>
      <c r="DL1030" s="128"/>
      <c r="DM1030" s="128"/>
      <c r="DN1030" s="128"/>
      <c r="DO1030" s="128"/>
      <c r="DP1030" s="128"/>
      <c r="DQ1030" s="128"/>
      <c r="DR1030" s="128"/>
      <c r="DS1030" s="128"/>
      <c r="DT1030" s="128"/>
      <c r="DU1030" s="128"/>
      <c r="DV1030" s="128"/>
      <c r="DW1030" s="128"/>
      <c r="DX1030" s="128"/>
      <c r="DY1030" s="128"/>
      <c r="DZ1030" s="128"/>
      <c r="EA1030" s="128"/>
      <c r="EB1030" s="128"/>
    </row>
    <row r="1031" spans="10:132">
      <c r="J1031" s="128"/>
      <c r="K1031" s="128"/>
      <c r="L1031" s="128"/>
      <c r="M1031" s="128"/>
      <c r="N1031" s="128"/>
      <c r="O1031" s="128"/>
      <c r="P1031" s="128"/>
      <c r="Q1031" s="128"/>
      <c r="R1031" s="128"/>
      <c r="S1031" s="128"/>
      <c r="T1031" s="128"/>
      <c r="U1031" s="128"/>
      <c r="V1031" s="128"/>
      <c r="W1031" s="128"/>
      <c r="X1031" s="128"/>
      <c r="Y1031" s="128"/>
      <c r="Z1031" s="128"/>
      <c r="AA1031" s="128"/>
      <c r="AB1031" s="128"/>
      <c r="AC1031" s="128"/>
      <c r="AD1031" s="128"/>
      <c r="AE1031" s="128"/>
      <c r="AF1031" s="128"/>
      <c r="AG1031" s="128"/>
      <c r="AH1031" s="128"/>
      <c r="AI1031" s="128"/>
      <c r="AJ1031" s="128"/>
      <c r="AK1031" s="128"/>
      <c r="AL1031" s="128"/>
      <c r="AM1031" s="128"/>
      <c r="AN1031" s="128"/>
      <c r="AO1031" s="128"/>
      <c r="AP1031" s="128"/>
      <c r="AQ1031" s="128"/>
      <c r="AR1031" s="128"/>
      <c r="AS1031" s="128"/>
      <c r="AT1031" s="128"/>
      <c r="AU1031" s="128"/>
      <c r="AV1031" s="128"/>
      <c r="AW1031" s="128"/>
      <c r="AX1031" s="128"/>
      <c r="AY1031" s="128"/>
      <c r="AZ1031" s="128"/>
      <c r="BA1031" s="128"/>
      <c r="BB1031" s="128"/>
      <c r="BC1031" s="128"/>
      <c r="BD1031" s="128"/>
      <c r="BE1031" s="128"/>
      <c r="BF1031" s="128"/>
      <c r="BG1031" s="128"/>
      <c r="BH1031" s="128"/>
      <c r="BI1031" s="128"/>
      <c r="BJ1031" s="128"/>
      <c r="BK1031" s="128"/>
      <c r="BL1031" s="128"/>
      <c r="BM1031" s="128"/>
      <c r="BN1031" s="128"/>
      <c r="BO1031" s="128"/>
      <c r="BP1031" s="128"/>
      <c r="BQ1031" s="128"/>
      <c r="BR1031" s="128"/>
      <c r="BS1031" s="128"/>
      <c r="BT1031" s="128"/>
      <c r="BU1031" s="128"/>
      <c r="BV1031" s="128"/>
      <c r="BW1031" s="128"/>
      <c r="BX1031" s="128"/>
      <c r="BY1031" s="128"/>
      <c r="BZ1031" s="128"/>
      <c r="CA1031" s="128"/>
      <c r="CB1031" s="128"/>
      <c r="CC1031" s="128"/>
      <c r="CD1031" s="128"/>
      <c r="CE1031" s="128"/>
      <c r="CF1031" s="128"/>
      <c r="CG1031" s="128"/>
      <c r="CH1031" s="128"/>
      <c r="CI1031" s="128"/>
      <c r="CJ1031" s="128"/>
      <c r="CK1031" s="128"/>
      <c r="CL1031" s="128"/>
      <c r="CM1031" s="128"/>
      <c r="CN1031" s="128"/>
      <c r="CO1031" s="128"/>
      <c r="CP1031" s="128"/>
      <c r="CQ1031" s="128"/>
      <c r="CR1031" s="128"/>
      <c r="CS1031" s="128"/>
      <c r="CT1031" s="128"/>
      <c r="CU1031" s="128"/>
      <c r="CV1031" s="128"/>
      <c r="CW1031" s="128"/>
      <c r="CX1031" s="128"/>
      <c r="CY1031" s="128"/>
      <c r="CZ1031" s="128"/>
      <c r="DA1031" s="128"/>
      <c r="DB1031" s="128"/>
      <c r="DC1031" s="128"/>
      <c r="DD1031" s="128"/>
      <c r="DE1031" s="128"/>
      <c r="DF1031" s="128"/>
      <c r="DG1031" s="128"/>
      <c r="DH1031" s="128"/>
      <c r="DI1031" s="128"/>
      <c r="DJ1031" s="128"/>
      <c r="DK1031" s="128"/>
      <c r="DL1031" s="128"/>
      <c r="DM1031" s="128"/>
      <c r="DN1031" s="128"/>
      <c r="DO1031" s="128"/>
      <c r="DP1031" s="128"/>
      <c r="DQ1031" s="128"/>
      <c r="DR1031" s="128"/>
      <c r="DS1031" s="128"/>
      <c r="DT1031" s="128"/>
      <c r="DU1031" s="128"/>
      <c r="DV1031" s="128"/>
      <c r="DW1031" s="128"/>
      <c r="DX1031" s="128"/>
      <c r="DY1031" s="128"/>
      <c r="DZ1031" s="128"/>
      <c r="EA1031" s="128"/>
      <c r="EB1031" s="128"/>
    </row>
    <row r="1032" spans="10:132">
      <c r="J1032" s="128"/>
      <c r="K1032" s="128"/>
      <c r="L1032" s="128"/>
      <c r="M1032" s="128"/>
      <c r="N1032" s="128"/>
      <c r="O1032" s="128"/>
      <c r="P1032" s="128"/>
      <c r="Q1032" s="128"/>
      <c r="R1032" s="128"/>
      <c r="S1032" s="128"/>
      <c r="T1032" s="128"/>
      <c r="U1032" s="128"/>
      <c r="V1032" s="128"/>
      <c r="W1032" s="128"/>
      <c r="X1032" s="128"/>
      <c r="Y1032" s="128"/>
      <c r="Z1032" s="128"/>
      <c r="AA1032" s="128"/>
      <c r="AB1032" s="128"/>
      <c r="AC1032" s="128"/>
      <c r="AD1032" s="128"/>
      <c r="AE1032" s="128"/>
      <c r="AF1032" s="128"/>
      <c r="AG1032" s="128"/>
      <c r="AH1032" s="128"/>
      <c r="AI1032" s="128"/>
      <c r="AJ1032" s="128"/>
      <c r="AK1032" s="128"/>
      <c r="AL1032" s="128"/>
      <c r="AM1032" s="128"/>
      <c r="AN1032" s="128"/>
      <c r="AO1032" s="128"/>
      <c r="AP1032" s="128"/>
      <c r="AQ1032" s="128"/>
      <c r="AR1032" s="128"/>
      <c r="AS1032" s="128"/>
      <c r="AT1032" s="128"/>
      <c r="AU1032" s="128"/>
      <c r="AV1032" s="128"/>
      <c r="AW1032" s="128"/>
      <c r="AX1032" s="128"/>
      <c r="AY1032" s="128"/>
      <c r="AZ1032" s="128"/>
      <c r="BA1032" s="128"/>
      <c r="BB1032" s="128"/>
      <c r="BC1032" s="128"/>
      <c r="BD1032" s="128"/>
      <c r="BE1032" s="128"/>
      <c r="BF1032" s="128"/>
      <c r="BG1032" s="128"/>
      <c r="BH1032" s="128"/>
      <c r="BI1032" s="128"/>
      <c r="BJ1032" s="128"/>
      <c r="BK1032" s="128"/>
      <c r="BL1032" s="128"/>
      <c r="BM1032" s="128"/>
      <c r="BN1032" s="128"/>
      <c r="BO1032" s="128"/>
      <c r="BP1032" s="128"/>
      <c r="BQ1032" s="128"/>
      <c r="BR1032" s="128"/>
      <c r="BS1032" s="128"/>
      <c r="BT1032" s="128"/>
      <c r="BU1032" s="128"/>
      <c r="BV1032" s="128"/>
      <c r="BW1032" s="128"/>
      <c r="BX1032" s="128"/>
      <c r="BY1032" s="128"/>
      <c r="BZ1032" s="128"/>
      <c r="CA1032" s="128"/>
      <c r="CB1032" s="128"/>
      <c r="CC1032" s="128"/>
      <c r="CD1032" s="128"/>
      <c r="CE1032" s="128"/>
      <c r="CF1032" s="128"/>
      <c r="CG1032" s="128"/>
      <c r="CH1032" s="128"/>
      <c r="CI1032" s="128"/>
      <c r="CJ1032" s="128"/>
      <c r="CK1032" s="128"/>
      <c r="CL1032" s="128"/>
      <c r="CM1032" s="128"/>
      <c r="CN1032" s="128"/>
      <c r="CO1032" s="128"/>
      <c r="CP1032" s="128"/>
      <c r="CQ1032" s="128"/>
      <c r="CR1032" s="128"/>
      <c r="CS1032" s="128"/>
      <c r="CT1032" s="128"/>
      <c r="CU1032" s="128"/>
      <c r="CV1032" s="128"/>
      <c r="CW1032" s="128"/>
      <c r="CX1032" s="128"/>
      <c r="CY1032" s="128"/>
      <c r="CZ1032" s="128"/>
      <c r="DA1032" s="128"/>
      <c r="DB1032" s="128"/>
      <c r="DC1032" s="128"/>
      <c r="DD1032" s="128"/>
      <c r="DE1032" s="128"/>
      <c r="DF1032" s="128"/>
      <c r="DG1032" s="128"/>
      <c r="DH1032" s="128"/>
      <c r="DI1032" s="128"/>
      <c r="DJ1032" s="128"/>
      <c r="DK1032" s="128"/>
      <c r="DL1032" s="128"/>
      <c r="DM1032" s="128"/>
      <c r="DN1032" s="128"/>
      <c r="DO1032" s="128"/>
      <c r="DP1032" s="128"/>
      <c r="DQ1032" s="128"/>
      <c r="DR1032" s="128"/>
      <c r="DS1032" s="128"/>
      <c r="DT1032" s="128"/>
      <c r="DU1032" s="128"/>
      <c r="DV1032" s="128"/>
      <c r="DW1032" s="128"/>
      <c r="DX1032" s="128"/>
      <c r="DY1032" s="128"/>
      <c r="DZ1032" s="128"/>
      <c r="EA1032" s="128"/>
      <c r="EB1032" s="128"/>
    </row>
    <row r="1033" spans="10:132">
      <c r="J1033" s="128"/>
      <c r="K1033" s="128"/>
      <c r="L1033" s="128"/>
      <c r="M1033" s="128"/>
      <c r="N1033" s="128"/>
      <c r="O1033" s="128"/>
      <c r="P1033" s="128"/>
      <c r="Q1033" s="128"/>
      <c r="R1033" s="128"/>
      <c r="S1033" s="128"/>
      <c r="T1033" s="128"/>
      <c r="U1033" s="128"/>
      <c r="V1033" s="128"/>
      <c r="W1033" s="128"/>
      <c r="X1033" s="128"/>
      <c r="Y1033" s="128"/>
      <c r="Z1033" s="128"/>
      <c r="AA1033" s="128"/>
      <c r="AB1033" s="128"/>
      <c r="AC1033" s="128"/>
      <c r="AD1033" s="128"/>
      <c r="AE1033" s="128"/>
      <c r="AF1033" s="128"/>
      <c r="AG1033" s="128"/>
      <c r="AH1033" s="128"/>
      <c r="AI1033" s="128"/>
      <c r="AJ1033" s="128"/>
      <c r="AK1033" s="128"/>
      <c r="AL1033" s="128"/>
      <c r="AM1033" s="128"/>
      <c r="AN1033" s="128"/>
      <c r="AO1033" s="128"/>
      <c r="AP1033" s="128"/>
      <c r="AQ1033" s="128"/>
      <c r="AR1033" s="128"/>
      <c r="AS1033" s="128"/>
      <c r="AT1033" s="128"/>
      <c r="AU1033" s="128"/>
      <c r="AV1033" s="128"/>
      <c r="AW1033" s="128"/>
      <c r="AX1033" s="128"/>
      <c r="AY1033" s="128"/>
      <c r="AZ1033" s="128"/>
      <c r="BA1033" s="128"/>
      <c r="BB1033" s="128"/>
      <c r="BC1033" s="128"/>
      <c r="BD1033" s="128"/>
      <c r="BE1033" s="128"/>
      <c r="BF1033" s="128"/>
      <c r="BG1033" s="128"/>
      <c r="BH1033" s="128"/>
      <c r="BI1033" s="128"/>
      <c r="BJ1033" s="128"/>
      <c r="BK1033" s="128"/>
      <c r="BL1033" s="128"/>
      <c r="BM1033" s="128"/>
      <c r="BN1033" s="128"/>
      <c r="BO1033" s="128"/>
      <c r="BP1033" s="128"/>
      <c r="BQ1033" s="128"/>
      <c r="BR1033" s="128"/>
      <c r="BS1033" s="128"/>
      <c r="BT1033" s="128"/>
      <c r="BU1033" s="128"/>
      <c r="BV1033" s="128"/>
      <c r="BW1033" s="128"/>
      <c r="BX1033" s="128"/>
      <c r="BY1033" s="128"/>
      <c r="BZ1033" s="128"/>
      <c r="CA1033" s="128"/>
      <c r="CB1033" s="128"/>
      <c r="CC1033" s="128"/>
      <c r="CD1033" s="128"/>
      <c r="CE1033" s="128"/>
      <c r="CF1033" s="128"/>
      <c r="CG1033" s="128"/>
      <c r="CH1033" s="128"/>
      <c r="CI1033" s="128"/>
      <c r="CJ1033" s="128"/>
      <c r="CK1033" s="128"/>
      <c r="CL1033" s="128"/>
      <c r="CM1033" s="128"/>
      <c r="CN1033" s="128"/>
      <c r="CO1033" s="128"/>
      <c r="CP1033" s="128"/>
      <c r="CQ1033" s="128"/>
      <c r="CR1033" s="128"/>
      <c r="CS1033" s="128"/>
      <c r="CT1033" s="128"/>
      <c r="CU1033" s="128"/>
      <c r="CV1033" s="128"/>
      <c r="CW1033" s="128"/>
      <c r="CX1033" s="128"/>
      <c r="CY1033" s="128"/>
      <c r="CZ1033" s="128"/>
      <c r="DA1033" s="128"/>
      <c r="DB1033" s="128"/>
      <c r="DC1033" s="128"/>
      <c r="DD1033" s="128"/>
      <c r="DE1033" s="128"/>
      <c r="DF1033" s="128"/>
      <c r="DG1033" s="128"/>
      <c r="DH1033" s="128"/>
      <c r="DI1033" s="128"/>
      <c r="DJ1033" s="128"/>
      <c r="DK1033" s="128"/>
      <c r="DL1033" s="128"/>
      <c r="DM1033" s="128"/>
      <c r="DN1033" s="128"/>
      <c r="DO1033" s="128"/>
      <c r="DP1033" s="128"/>
      <c r="DQ1033" s="128"/>
      <c r="DR1033" s="128"/>
      <c r="DS1033" s="128"/>
      <c r="DT1033" s="128"/>
      <c r="DU1033" s="128"/>
      <c r="DV1033" s="128"/>
      <c r="DW1033" s="128"/>
      <c r="DX1033" s="128"/>
      <c r="DY1033" s="128"/>
      <c r="DZ1033" s="128"/>
      <c r="EA1033" s="128"/>
      <c r="EB1033" s="128"/>
    </row>
    <row r="1034" spans="10:132">
      <c r="J1034" s="128"/>
      <c r="K1034" s="128"/>
      <c r="L1034" s="128"/>
      <c r="M1034" s="128"/>
      <c r="N1034" s="128"/>
      <c r="O1034" s="128"/>
      <c r="P1034" s="128"/>
      <c r="Q1034" s="128"/>
      <c r="R1034" s="128"/>
      <c r="S1034" s="128"/>
      <c r="T1034" s="128"/>
      <c r="U1034" s="128"/>
      <c r="V1034" s="128"/>
      <c r="W1034" s="128"/>
      <c r="X1034" s="128"/>
      <c r="Y1034" s="128"/>
      <c r="Z1034" s="128"/>
      <c r="AA1034" s="128"/>
      <c r="AB1034" s="128"/>
      <c r="AC1034" s="128"/>
      <c r="AD1034" s="128"/>
      <c r="AE1034" s="128"/>
      <c r="AF1034" s="128"/>
      <c r="AG1034" s="128"/>
      <c r="AH1034" s="128"/>
      <c r="AI1034" s="128"/>
      <c r="AJ1034" s="128"/>
      <c r="AK1034" s="128"/>
      <c r="AL1034" s="128"/>
      <c r="AM1034" s="128"/>
      <c r="AN1034" s="128"/>
      <c r="AO1034" s="128"/>
      <c r="AP1034" s="128"/>
      <c r="AQ1034" s="128"/>
      <c r="AR1034" s="128"/>
      <c r="AS1034" s="128"/>
      <c r="AT1034" s="128"/>
      <c r="AU1034" s="128"/>
      <c r="AV1034" s="128"/>
      <c r="AW1034" s="128"/>
      <c r="AX1034" s="128"/>
      <c r="AY1034" s="128"/>
      <c r="AZ1034" s="128"/>
      <c r="BA1034" s="128"/>
      <c r="BB1034" s="128"/>
      <c r="BC1034" s="128"/>
      <c r="BD1034" s="128"/>
      <c r="BE1034" s="128"/>
      <c r="BF1034" s="128"/>
      <c r="BG1034" s="128"/>
      <c r="BH1034" s="128"/>
      <c r="BI1034" s="128"/>
      <c r="BJ1034" s="128"/>
      <c r="BK1034" s="128"/>
      <c r="BL1034" s="128"/>
      <c r="BM1034" s="128"/>
      <c r="BN1034" s="128"/>
      <c r="BO1034" s="128"/>
      <c r="BP1034" s="128"/>
      <c r="BQ1034" s="128"/>
      <c r="BR1034" s="128"/>
      <c r="BS1034" s="128"/>
      <c r="BT1034" s="128"/>
      <c r="BU1034" s="128"/>
      <c r="BV1034" s="128"/>
      <c r="BW1034" s="128"/>
      <c r="BX1034" s="128"/>
      <c r="BY1034" s="128"/>
      <c r="BZ1034" s="128"/>
      <c r="CA1034" s="128"/>
      <c r="CB1034" s="128"/>
      <c r="CC1034" s="128"/>
      <c r="CD1034" s="128"/>
      <c r="CE1034" s="128"/>
      <c r="CF1034" s="128"/>
      <c r="CG1034" s="128"/>
      <c r="CH1034" s="128"/>
      <c r="CI1034" s="128"/>
      <c r="CJ1034" s="128"/>
      <c r="CK1034" s="128"/>
      <c r="CL1034" s="128"/>
      <c r="CM1034" s="128"/>
      <c r="CN1034" s="128"/>
      <c r="CO1034" s="128"/>
      <c r="CP1034" s="128"/>
      <c r="CQ1034" s="128"/>
      <c r="CR1034" s="128"/>
      <c r="CS1034" s="128"/>
      <c r="CT1034" s="128"/>
      <c r="CU1034" s="128"/>
      <c r="CV1034" s="128"/>
      <c r="CW1034" s="128"/>
      <c r="CX1034" s="128"/>
      <c r="CY1034" s="128"/>
      <c r="CZ1034" s="128"/>
      <c r="DA1034" s="128"/>
      <c r="DB1034" s="128"/>
      <c r="DC1034" s="128"/>
      <c r="DD1034" s="128"/>
      <c r="DE1034" s="128"/>
      <c r="DF1034" s="128"/>
      <c r="DG1034" s="128"/>
      <c r="DH1034" s="128"/>
      <c r="DI1034" s="128"/>
      <c r="DJ1034" s="128"/>
      <c r="DK1034" s="128"/>
      <c r="DL1034" s="128"/>
      <c r="DM1034" s="128"/>
      <c r="DN1034" s="128"/>
      <c r="DO1034" s="128"/>
      <c r="DP1034" s="128"/>
      <c r="DQ1034" s="128"/>
      <c r="DR1034" s="128"/>
      <c r="DS1034" s="128"/>
      <c r="DT1034" s="128"/>
      <c r="DU1034" s="128"/>
      <c r="DV1034" s="128"/>
      <c r="DW1034" s="128"/>
      <c r="DX1034" s="128"/>
      <c r="DY1034" s="128"/>
      <c r="DZ1034" s="128"/>
      <c r="EA1034" s="128"/>
      <c r="EB1034" s="128"/>
    </row>
    <row r="1035" spans="10:132">
      <c r="J1035" s="128"/>
      <c r="K1035" s="128"/>
      <c r="L1035" s="128"/>
      <c r="M1035" s="128"/>
      <c r="N1035" s="128"/>
      <c r="O1035" s="128"/>
      <c r="P1035" s="128"/>
      <c r="Q1035" s="128"/>
      <c r="R1035" s="128"/>
      <c r="S1035" s="128"/>
      <c r="T1035" s="128"/>
      <c r="U1035" s="128"/>
      <c r="V1035" s="128"/>
      <c r="W1035" s="128"/>
      <c r="X1035" s="128"/>
      <c r="Y1035" s="128"/>
      <c r="Z1035" s="128"/>
      <c r="AA1035" s="128"/>
      <c r="AB1035" s="128"/>
      <c r="AC1035" s="128"/>
      <c r="AD1035" s="128"/>
      <c r="AE1035" s="128"/>
      <c r="AF1035" s="128"/>
      <c r="AG1035" s="128"/>
      <c r="AH1035" s="128"/>
      <c r="AI1035" s="128"/>
      <c r="AJ1035" s="128"/>
      <c r="AK1035" s="128"/>
      <c r="AL1035" s="128"/>
      <c r="AM1035" s="128"/>
      <c r="AN1035" s="128"/>
      <c r="AO1035" s="128"/>
      <c r="AP1035" s="128"/>
      <c r="AQ1035" s="128"/>
      <c r="AR1035" s="128"/>
      <c r="AS1035" s="128"/>
      <c r="AT1035" s="128"/>
      <c r="AU1035" s="128"/>
      <c r="AV1035" s="128"/>
      <c r="AW1035" s="128"/>
      <c r="AX1035" s="128"/>
      <c r="AY1035" s="128"/>
      <c r="AZ1035" s="128"/>
      <c r="BA1035" s="128"/>
      <c r="BB1035" s="128"/>
      <c r="BC1035" s="128"/>
      <c r="BD1035" s="128"/>
      <c r="BE1035" s="128"/>
      <c r="BF1035" s="128"/>
      <c r="BG1035" s="128"/>
      <c r="BH1035" s="128"/>
      <c r="BI1035" s="128"/>
      <c r="BJ1035" s="128"/>
      <c r="BK1035" s="128"/>
      <c r="BL1035" s="128"/>
      <c r="BM1035" s="128"/>
      <c r="BN1035" s="128"/>
      <c r="BO1035" s="128"/>
      <c r="BP1035" s="128"/>
      <c r="BQ1035" s="128"/>
      <c r="BR1035" s="128"/>
      <c r="BS1035" s="128"/>
      <c r="BT1035" s="128"/>
      <c r="BU1035" s="128"/>
      <c r="BV1035" s="128"/>
      <c r="BW1035" s="128"/>
      <c r="BX1035" s="128"/>
      <c r="BY1035" s="128"/>
      <c r="BZ1035" s="128"/>
      <c r="CA1035" s="128"/>
      <c r="CB1035" s="128"/>
      <c r="CC1035" s="128"/>
      <c r="CD1035" s="128"/>
      <c r="CE1035" s="128"/>
      <c r="CF1035" s="128"/>
      <c r="CG1035" s="128"/>
      <c r="CH1035" s="128"/>
      <c r="CI1035" s="128"/>
      <c r="CJ1035" s="128"/>
      <c r="CK1035" s="128"/>
      <c r="CL1035" s="128"/>
      <c r="CM1035" s="128"/>
      <c r="CN1035" s="128"/>
      <c r="CO1035" s="128"/>
      <c r="CP1035" s="128"/>
      <c r="CQ1035" s="128"/>
      <c r="CR1035" s="128"/>
      <c r="CS1035" s="128"/>
      <c r="CT1035" s="128"/>
      <c r="CU1035" s="128"/>
      <c r="CV1035" s="128"/>
      <c r="CW1035" s="128"/>
      <c r="CX1035" s="128"/>
      <c r="CY1035" s="128"/>
      <c r="CZ1035" s="128"/>
      <c r="DA1035" s="128"/>
      <c r="DB1035" s="128"/>
      <c r="DC1035" s="128"/>
      <c r="DD1035" s="128"/>
      <c r="DE1035" s="128"/>
      <c r="DF1035" s="128"/>
      <c r="DG1035" s="128"/>
      <c r="DH1035" s="128"/>
      <c r="DI1035" s="128"/>
      <c r="DJ1035" s="128"/>
      <c r="DK1035" s="128"/>
      <c r="DL1035" s="128"/>
      <c r="DM1035" s="128"/>
      <c r="DN1035" s="128"/>
      <c r="DO1035" s="128"/>
      <c r="DP1035" s="128"/>
      <c r="DQ1035" s="128"/>
      <c r="DR1035" s="128"/>
      <c r="DS1035" s="128"/>
      <c r="DT1035" s="128"/>
      <c r="DU1035" s="128"/>
      <c r="DV1035" s="128"/>
      <c r="DW1035" s="128"/>
      <c r="DX1035" s="128"/>
      <c r="DY1035" s="128"/>
      <c r="DZ1035" s="128"/>
      <c r="EA1035" s="128"/>
      <c r="EB1035" s="128"/>
    </row>
    <row r="1036" spans="10:132">
      <c r="J1036" s="128"/>
      <c r="K1036" s="128"/>
      <c r="L1036" s="128"/>
      <c r="M1036" s="128"/>
      <c r="N1036" s="128"/>
      <c r="O1036" s="128"/>
      <c r="P1036" s="128"/>
      <c r="Q1036" s="128"/>
      <c r="R1036" s="128"/>
      <c r="S1036" s="128"/>
      <c r="T1036" s="128"/>
      <c r="U1036" s="128"/>
      <c r="V1036" s="128"/>
      <c r="W1036" s="128"/>
      <c r="X1036" s="128"/>
      <c r="Y1036" s="128"/>
      <c r="Z1036" s="128"/>
      <c r="AA1036" s="128"/>
      <c r="AB1036" s="128"/>
      <c r="AC1036" s="128"/>
      <c r="AD1036" s="128"/>
      <c r="AE1036" s="128"/>
      <c r="AF1036" s="128"/>
      <c r="AG1036" s="128"/>
      <c r="AH1036" s="128"/>
      <c r="AI1036" s="128"/>
      <c r="AJ1036" s="128"/>
      <c r="AK1036" s="128"/>
      <c r="AL1036" s="128"/>
      <c r="AM1036" s="128"/>
      <c r="AN1036" s="128"/>
      <c r="AO1036" s="128"/>
      <c r="AP1036" s="128"/>
      <c r="AQ1036" s="128"/>
      <c r="AR1036" s="128"/>
      <c r="AS1036" s="128"/>
      <c r="AT1036" s="128"/>
      <c r="AU1036" s="128"/>
      <c r="AV1036" s="128"/>
      <c r="AW1036" s="128"/>
      <c r="AX1036" s="128"/>
      <c r="AY1036" s="128"/>
      <c r="AZ1036" s="128"/>
      <c r="BA1036" s="128"/>
      <c r="BB1036" s="128"/>
      <c r="BC1036" s="128"/>
      <c r="BD1036" s="128"/>
      <c r="BE1036" s="128"/>
      <c r="BF1036" s="128"/>
      <c r="BG1036" s="128"/>
      <c r="BH1036" s="128"/>
      <c r="BI1036" s="128"/>
      <c r="BJ1036" s="128"/>
      <c r="BK1036" s="128"/>
      <c r="BL1036" s="128"/>
      <c r="BM1036" s="128"/>
      <c r="BN1036" s="128"/>
      <c r="BO1036" s="128"/>
      <c r="BP1036" s="128"/>
      <c r="BQ1036" s="128"/>
      <c r="BR1036" s="128"/>
      <c r="BS1036" s="128"/>
      <c r="BT1036" s="128"/>
      <c r="BU1036" s="128"/>
      <c r="BV1036" s="128"/>
      <c r="BW1036" s="128"/>
      <c r="BX1036" s="128"/>
      <c r="BY1036" s="128"/>
      <c r="BZ1036" s="128"/>
      <c r="CA1036" s="128"/>
      <c r="CB1036" s="128"/>
      <c r="CC1036" s="128"/>
      <c r="CD1036" s="128"/>
      <c r="CE1036" s="128"/>
      <c r="CF1036" s="128"/>
      <c r="CG1036" s="128"/>
      <c r="CH1036" s="128"/>
      <c r="CI1036" s="128"/>
      <c r="CJ1036" s="128"/>
      <c r="CK1036" s="128"/>
      <c r="CL1036" s="128"/>
      <c r="CM1036" s="128"/>
      <c r="CN1036" s="128"/>
      <c r="CO1036" s="128"/>
      <c r="CP1036" s="128"/>
      <c r="CQ1036" s="128"/>
      <c r="CR1036" s="128"/>
      <c r="CS1036" s="128"/>
      <c r="CT1036" s="128"/>
      <c r="CU1036" s="128"/>
      <c r="CV1036" s="128"/>
      <c r="CW1036" s="128"/>
      <c r="CX1036" s="128"/>
      <c r="CY1036" s="128"/>
      <c r="CZ1036" s="128"/>
      <c r="DA1036" s="128"/>
      <c r="DB1036" s="128"/>
      <c r="DC1036" s="128"/>
      <c r="DD1036" s="128"/>
      <c r="DE1036" s="128"/>
      <c r="DF1036" s="128"/>
      <c r="DG1036" s="128"/>
      <c r="DH1036" s="128"/>
      <c r="DI1036" s="128"/>
      <c r="DJ1036" s="128"/>
      <c r="DK1036" s="128"/>
      <c r="DL1036" s="128"/>
      <c r="DM1036" s="128"/>
      <c r="DN1036" s="128"/>
      <c r="DO1036" s="128"/>
      <c r="DP1036" s="128"/>
      <c r="DQ1036" s="128"/>
      <c r="DR1036" s="128"/>
      <c r="DS1036" s="128"/>
      <c r="DT1036" s="128"/>
      <c r="DU1036" s="128"/>
      <c r="DV1036" s="128"/>
      <c r="DW1036" s="128"/>
      <c r="DX1036" s="128"/>
      <c r="DY1036" s="128"/>
      <c r="DZ1036" s="128"/>
      <c r="EA1036" s="128"/>
      <c r="EB1036" s="128"/>
    </row>
    <row r="1037" spans="10:132">
      <c r="J1037" s="128"/>
      <c r="K1037" s="128"/>
      <c r="L1037" s="128"/>
      <c r="M1037" s="128"/>
      <c r="N1037" s="128"/>
      <c r="O1037" s="128"/>
      <c r="P1037" s="128"/>
      <c r="Q1037" s="128"/>
      <c r="R1037" s="128"/>
      <c r="S1037" s="128"/>
      <c r="T1037" s="128"/>
      <c r="U1037" s="128"/>
      <c r="V1037" s="128"/>
      <c r="W1037" s="128"/>
      <c r="X1037" s="128"/>
      <c r="Y1037" s="128"/>
      <c r="Z1037" s="128"/>
      <c r="AA1037" s="128"/>
      <c r="AB1037" s="128"/>
      <c r="AC1037" s="128"/>
      <c r="AD1037" s="128"/>
      <c r="AE1037" s="128"/>
      <c r="AF1037" s="128"/>
      <c r="AG1037" s="128"/>
      <c r="AH1037" s="128"/>
      <c r="AI1037" s="128"/>
      <c r="AJ1037" s="128"/>
      <c r="AK1037" s="128"/>
      <c r="AL1037" s="128"/>
      <c r="AM1037" s="128"/>
      <c r="AN1037" s="128"/>
      <c r="AO1037" s="128"/>
      <c r="AP1037" s="128"/>
      <c r="AQ1037" s="128"/>
      <c r="AR1037" s="128"/>
      <c r="AS1037" s="128"/>
      <c r="AT1037" s="128"/>
      <c r="AU1037" s="128"/>
      <c r="AV1037" s="128"/>
      <c r="AW1037" s="128"/>
      <c r="AX1037" s="128"/>
      <c r="AY1037" s="128"/>
      <c r="AZ1037" s="128"/>
      <c r="BA1037" s="128"/>
      <c r="BB1037" s="128"/>
      <c r="BC1037" s="128"/>
      <c r="BD1037" s="128"/>
      <c r="BE1037" s="128"/>
      <c r="BF1037" s="128"/>
      <c r="BG1037" s="128"/>
      <c r="BH1037" s="128"/>
      <c r="BI1037" s="128"/>
      <c r="BJ1037" s="128"/>
      <c r="BK1037" s="128"/>
      <c r="BL1037" s="128"/>
      <c r="BM1037" s="128"/>
      <c r="BN1037" s="128"/>
      <c r="BO1037" s="128"/>
      <c r="BP1037" s="128"/>
      <c r="BQ1037" s="128"/>
      <c r="BR1037" s="128"/>
      <c r="BS1037" s="128"/>
      <c r="BT1037" s="128"/>
      <c r="BU1037" s="128"/>
      <c r="BV1037" s="128"/>
      <c r="BW1037" s="128"/>
      <c r="BX1037" s="128"/>
      <c r="BY1037" s="128"/>
      <c r="BZ1037" s="128"/>
      <c r="CA1037" s="128"/>
      <c r="CB1037" s="128"/>
      <c r="CC1037" s="128"/>
      <c r="CD1037" s="128"/>
      <c r="CE1037" s="128"/>
      <c r="CF1037" s="128"/>
      <c r="CG1037" s="128"/>
      <c r="CH1037" s="128"/>
      <c r="CI1037" s="128"/>
      <c r="CJ1037" s="128"/>
      <c r="CK1037" s="128"/>
      <c r="CL1037" s="128"/>
      <c r="CM1037" s="128"/>
      <c r="CN1037" s="128"/>
      <c r="CO1037" s="128"/>
      <c r="CP1037" s="128"/>
      <c r="CQ1037" s="128"/>
      <c r="CR1037" s="128"/>
      <c r="CS1037" s="128"/>
      <c r="CT1037" s="128"/>
      <c r="CU1037" s="128"/>
      <c r="CV1037" s="128"/>
      <c r="CW1037" s="128"/>
      <c r="CX1037" s="128"/>
      <c r="CY1037" s="128"/>
      <c r="CZ1037" s="128"/>
      <c r="DA1037" s="128"/>
      <c r="DB1037" s="128"/>
      <c r="DC1037" s="128"/>
      <c r="DD1037" s="128"/>
      <c r="DE1037" s="128"/>
      <c r="DF1037" s="128"/>
      <c r="DG1037" s="128"/>
      <c r="DH1037" s="128"/>
      <c r="DI1037" s="128"/>
      <c r="DJ1037" s="128"/>
      <c r="DK1037" s="128"/>
      <c r="DL1037" s="128"/>
      <c r="DM1037" s="128"/>
      <c r="DN1037" s="128"/>
      <c r="DO1037" s="128"/>
      <c r="DP1037" s="128"/>
      <c r="DQ1037" s="128"/>
      <c r="DR1037" s="128"/>
      <c r="DS1037" s="128"/>
      <c r="DT1037" s="128"/>
      <c r="DU1037" s="128"/>
      <c r="DV1037" s="128"/>
      <c r="DW1037" s="128"/>
      <c r="DX1037" s="128"/>
      <c r="DY1037" s="128"/>
      <c r="DZ1037" s="128"/>
      <c r="EA1037" s="128"/>
      <c r="EB1037" s="128"/>
    </row>
    <row r="1038" spans="10:132">
      <c r="J1038" s="128"/>
      <c r="K1038" s="128"/>
      <c r="L1038" s="128"/>
      <c r="M1038" s="128"/>
      <c r="N1038" s="128"/>
      <c r="O1038" s="128"/>
      <c r="P1038" s="128"/>
      <c r="Q1038" s="128"/>
      <c r="R1038" s="128"/>
      <c r="S1038" s="128"/>
      <c r="T1038" s="128"/>
      <c r="U1038" s="128"/>
      <c r="V1038" s="128"/>
      <c r="W1038" s="128"/>
      <c r="X1038" s="128"/>
      <c r="Y1038" s="128"/>
      <c r="Z1038" s="128"/>
      <c r="AA1038" s="128"/>
      <c r="AB1038" s="128"/>
      <c r="AC1038" s="128"/>
      <c r="AD1038" s="128"/>
      <c r="AE1038" s="128"/>
      <c r="AF1038" s="128"/>
      <c r="AG1038" s="128"/>
      <c r="AH1038" s="128"/>
      <c r="AI1038" s="128"/>
      <c r="AJ1038" s="128"/>
      <c r="AK1038" s="128"/>
      <c r="AL1038" s="128"/>
      <c r="AM1038" s="128"/>
      <c r="AN1038" s="128"/>
      <c r="AO1038" s="128"/>
      <c r="AP1038" s="128"/>
      <c r="AQ1038" s="128"/>
      <c r="AR1038" s="128"/>
      <c r="AS1038" s="128"/>
      <c r="AT1038" s="128"/>
      <c r="AU1038" s="128"/>
      <c r="AV1038" s="128"/>
      <c r="AW1038" s="128"/>
      <c r="AX1038" s="128"/>
      <c r="AY1038" s="128"/>
      <c r="AZ1038" s="128"/>
      <c r="BA1038" s="128"/>
      <c r="BB1038" s="128"/>
      <c r="BC1038" s="128"/>
      <c r="BD1038" s="128"/>
      <c r="BE1038" s="128"/>
      <c r="BF1038" s="128"/>
      <c r="BG1038" s="128"/>
      <c r="BH1038" s="128"/>
      <c r="BI1038" s="128"/>
      <c r="BJ1038" s="128"/>
      <c r="BK1038" s="128"/>
      <c r="BL1038" s="128"/>
      <c r="BM1038" s="128"/>
      <c r="BN1038" s="128"/>
      <c r="BO1038" s="128"/>
      <c r="BP1038" s="128"/>
      <c r="BQ1038" s="128"/>
      <c r="BR1038" s="128"/>
      <c r="BS1038" s="128"/>
      <c r="BT1038" s="128"/>
      <c r="BU1038" s="128"/>
      <c r="BV1038" s="128"/>
      <c r="BW1038" s="128"/>
      <c r="BX1038" s="128"/>
      <c r="BY1038" s="128"/>
      <c r="BZ1038" s="128"/>
      <c r="CA1038" s="128"/>
      <c r="CB1038" s="128"/>
      <c r="CC1038" s="128"/>
      <c r="CD1038" s="128"/>
      <c r="CE1038" s="128"/>
      <c r="CF1038" s="128"/>
      <c r="CG1038" s="128"/>
      <c r="CH1038" s="128"/>
      <c r="CI1038" s="128"/>
      <c r="CJ1038" s="128"/>
      <c r="CK1038" s="128"/>
      <c r="CL1038" s="128"/>
      <c r="CM1038" s="128"/>
      <c r="CN1038" s="128"/>
      <c r="CO1038" s="128"/>
      <c r="CP1038" s="128"/>
      <c r="CQ1038" s="128"/>
      <c r="CR1038" s="128"/>
      <c r="CS1038" s="128"/>
      <c r="CT1038" s="128"/>
      <c r="CU1038" s="128"/>
      <c r="CV1038" s="128"/>
      <c r="CW1038" s="128"/>
      <c r="CX1038" s="128"/>
      <c r="CY1038" s="128"/>
      <c r="CZ1038" s="128"/>
      <c r="DA1038" s="128"/>
      <c r="DB1038" s="128"/>
      <c r="DC1038" s="128"/>
      <c r="DD1038" s="128"/>
      <c r="DE1038" s="128"/>
      <c r="DF1038" s="128"/>
      <c r="DG1038" s="128"/>
      <c r="DH1038" s="128"/>
      <c r="DI1038" s="128"/>
      <c r="DJ1038" s="128"/>
      <c r="DK1038" s="128"/>
      <c r="DL1038" s="128"/>
      <c r="DM1038" s="128"/>
      <c r="DN1038" s="128"/>
      <c r="DO1038" s="128"/>
      <c r="DP1038" s="128"/>
      <c r="DQ1038" s="128"/>
      <c r="DR1038" s="128"/>
      <c r="DS1038" s="128"/>
      <c r="DT1038" s="128"/>
      <c r="DU1038" s="128"/>
      <c r="DV1038" s="128"/>
      <c r="DW1038" s="128"/>
      <c r="DX1038" s="128"/>
      <c r="DY1038" s="128"/>
      <c r="DZ1038" s="128"/>
      <c r="EA1038" s="128"/>
      <c r="EB1038" s="128"/>
    </row>
    <row r="1039" spans="10:132">
      <c r="J1039" s="128"/>
      <c r="K1039" s="128"/>
      <c r="L1039" s="128"/>
      <c r="M1039" s="128"/>
      <c r="N1039" s="128"/>
      <c r="O1039" s="128"/>
      <c r="P1039" s="128"/>
      <c r="Q1039" s="128"/>
      <c r="R1039" s="128"/>
      <c r="S1039" s="128"/>
      <c r="T1039" s="128"/>
      <c r="U1039" s="128"/>
      <c r="V1039" s="128"/>
      <c r="W1039" s="128"/>
      <c r="X1039" s="128"/>
      <c r="Y1039" s="128"/>
      <c r="Z1039" s="128"/>
      <c r="AA1039" s="128"/>
      <c r="AB1039" s="128"/>
      <c r="AC1039" s="128"/>
      <c r="AD1039" s="128"/>
      <c r="AE1039" s="128"/>
      <c r="AF1039" s="128"/>
      <c r="AG1039" s="128"/>
      <c r="AH1039" s="128"/>
      <c r="AI1039" s="128"/>
      <c r="AJ1039" s="128"/>
      <c r="AK1039" s="128"/>
      <c r="AL1039" s="128"/>
      <c r="AM1039" s="128"/>
      <c r="AN1039" s="128"/>
      <c r="AO1039" s="128"/>
      <c r="AP1039" s="128"/>
      <c r="AQ1039" s="128"/>
      <c r="AR1039" s="128"/>
      <c r="AS1039" s="128"/>
      <c r="AT1039" s="128"/>
      <c r="AU1039" s="128"/>
      <c r="AV1039" s="128"/>
      <c r="AW1039" s="128"/>
      <c r="AX1039" s="128"/>
      <c r="AY1039" s="128"/>
      <c r="AZ1039" s="128"/>
      <c r="BA1039" s="128"/>
      <c r="BB1039" s="128"/>
      <c r="BC1039" s="128"/>
      <c r="BD1039" s="128"/>
      <c r="BE1039" s="128"/>
      <c r="BF1039" s="128"/>
      <c r="BG1039" s="128"/>
      <c r="BH1039" s="128"/>
      <c r="BI1039" s="128"/>
      <c r="BJ1039" s="128"/>
      <c r="BK1039" s="128"/>
      <c r="BL1039" s="128"/>
      <c r="BM1039" s="128"/>
      <c r="BN1039" s="128"/>
      <c r="BO1039" s="128"/>
      <c r="BP1039" s="128"/>
      <c r="BQ1039" s="128"/>
      <c r="BR1039" s="128"/>
      <c r="BS1039" s="128"/>
      <c r="BT1039" s="128"/>
      <c r="BU1039" s="128"/>
      <c r="BV1039" s="128"/>
      <c r="BW1039" s="128"/>
      <c r="BX1039" s="128"/>
      <c r="BY1039" s="128"/>
      <c r="BZ1039" s="128"/>
      <c r="CA1039" s="128"/>
      <c r="CB1039" s="128"/>
      <c r="CC1039" s="128"/>
      <c r="CD1039" s="128"/>
      <c r="CE1039" s="128"/>
      <c r="CF1039" s="128"/>
      <c r="CG1039" s="128"/>
      <c r="CH1039" s="128"/>
      <c r="CI1039" s="128"/>
      <c r="CJ1039" s="128"/>
      <c r="CK1039" s="128"/>
      <c r="CL1039" s="128"/>
      <c r="CM1039" s="128"/>
      <c r="CN1039" s="128"/>
      <c r="CO1039" s="128"/>
      <c r="CP1039" s="128"/>
      <c r="CQ1039" s="128"/>
      <c r="CR1039" s="128"/>
      <c r="CS1039" s="128"/>
      <c r="CT1039" s="128"/>
      <c r="CU1039" s="128"/>
      <c r="CV1039" s="128"/>
      <c r="CW1039" s="128"/>
      <c r="CX1039" s="128"/>
      <c r="CY1039" s="128"/>
      <c r="CZ1039" s="128"/>
      <c r="DA1039" s="128"/>
      <c r="DB1039" s="128"/>
      <c r="DC1039" s="128"/>
      <c r="DD1039" s="128"/>
      <c r="DE1039" s="128"/>
      <c r="DF1039" s="128"/>
      <c r="DG1039" s="128"/>
      <c r="DH1039" s="128"/>
      <c r="DI1039" s="128"/>
      <c r="DJ1039" s="128"/>
      <c r="DK1039" s="128"/>
      <c r="DL1039" s="128"/>
      <c r="DM1039" s="128"/>
      <c r="DN1039" s="128"/>
      <c r="DO1039" s="128"/>
      <c r="DP1039" s="128"/>
      <c r="DQ1039" s="128"/>
      <c r="DR1039" s="128"/>
      <c r="DS1039" s="128"/>
      <c r="DT1039" s="128"/>
      <c r="DU1039" s="128"/>
      <c r="DV1039" s="128"/>
      <c r="DW1039" s="128"/>
      <c r="DX1039" s="128"/>
      <c r="DY1039" s="128"/>
      <c r="DZ1039" s="128"/>
      <c r="EA1039" s="128"/>
      <c r="EB1039" s="128"/>
    </row>
    <row r="1040" spans="10:132">
      <c r="J1040" s="128"/>
      <c r="K1040" s="128"/>
      <c r="L1040" s="128"/>
      <c r="M1040" s="128"/>
      <c r="N1040" s="128"/>
      <c r="O1040" s="128"/>
      <c r="P1040" s="128"/>
      <c r="Q1040" s="128"/>
      <c r="R1040" s="128"/>
      <c r="S1040" s="128"/>
      <c r="T1040" s="128"/>
      <c r="U1040" s="128"/>
      <c r="V1040" s="128"/>
      <c r="W1040" s="128"/>
      <c r="X1040" s="128"/>
      <c r="Y1040" s="128"/>
      <c r="Z1040" s="128"/>
      <c r="AA1040" s="128"/>
      <c r="AB1040" s="128"/>
      <c r="AC1040" s="128"/>
      <c r="AD1040" s="128"/>
      <c r="AE1040" s="128"/>
      <c r="AF1040" s="128"/>
      <c r="AG1040" s="128"/>
      <c r="AH1040" s="128"/>
      <c r="AI1040" s="128"/>
      <c r="AJ1040" s="128"/>
      <c r="AK1040" s="128"/>
      <c r="AL1040" s="128"/>
      <c r="AM1040" s="128"/>
      <c r="AN1040" s="128"/>
      <c r="AO1040" s="128"/>
      <c r="AP1040" s="128"/>
      <c r="AQ1040" s="128"/>
      <c r="AR1040" s="128"/>
      <c r="AS1040" s="128"/>
      <c r="AT1040" s="128"/>
      <c r="AU1040" s="128"/>
      <c r="AV1040" s="128"/>
      <c r="AW1040" s="128"/>
      <c r="AX1040" s="128"/>
      <c r="AY1040" s="128"/>
      <c r="AZ1040" s="128"/>
      <c r="BA1040" s="128"/>
      <c r="BB1040" s="128"/>
      <c r="BC1040" s="128"/>
      <c r="BD1040" s="128"/>
      <c r="BE1040" s="128"/>
      <c r="BF1040" s="128"/>
      <c r="BG1040" s="128"/>
      <c r="BH1040" s="128"/>
      <c r="BI1040" s="128"/>
      <c r="BJ1040" s="128"/>
      <c r="BK1040" s="128"/>
      <c r="BL1040" s="128"/>
      <c r="BM1040" s="128"/>
      <c r="BN1040" s="128"/>
      <c r="BO1040" s="128"/>
      <c r="BP1040" s="128"/>
      <c r="BQ1040" s="128"/>
      <c r="BR1040" s="128"/>
      <c r="BS1040" s="128"/>
      <c r="BT1040" s="128"/>
      <c r="BU1040" s="128"/>
      <c r="BV1040" s="128"/>
      <c r="BW1040" s="128"/>
      <c r="BX1040" s="128"/>
      <c r="BY1040" s="128"/>
      <c r="BZ1040" s="128"/>
      <c r="CA1040" s="128"/>
      <c r="CB1040" s="128"/>
      <c r="CC1040" s="128"/>
      <c r="CD1040" s="128"/>
      <c r="CE1040" s="128"/>
      <c r="CF1040" s="128"/>
      <c r="CG1040" s="128"/>
      <c r="CH1040" s="128"/>
      <c r="CI1040" s="128"/>
      <c r="CJ1040" s="128"/>
      <c r="CK1040" s="128"/>
      <c r="CL1040" s="128"/>
      <c r="CM1040" s="128"/>
      <c r="CN1040" s="128"/>
      <c r="CO1040" s="128"/>
      <c r="CP1040" s="128"/>
      <c r="CQ1040" s="128"/>
      <c r="CR1040" s="128"/>
      <c r="CS1040" s="128"/>
      <c r="CT1040" s="128"/>
      <c r="CU1040" s="128"/>
      <c r="CV1040" s="128"/>
      <c r="CW1040" s="128"/>
      <c r="CX1040" s="128"/>
      <c r="CY1040" s="128"/>
      <c r="CZ1040" s="128"/>
      <c r="DA1040" s="128"/>
      <c r="DB1040" s="128"/>
      <c r="DC1040" s="128"/>
      <c r="DD1040" s="128"/>
      <c r="DE1040" s="128"/>
      <c r="DF1040" s="128"/>
      <c r="DG1040" s="128"/>
      <c r="DH1040" s="128"/>
      <c r="DI1040" s="128"/>
      <c r="DJ1040" s="128"/>
      <c r="DK1040" s="128"/>
      <c r="DL1040" s="128"/>
      <c r="DM1040" s="128"/>
      <c r="DN1040" s="128"/>
      <c r="DO1040" s="128"/>
      <c r="DP1040" s="128"/>
      <c r="DQ1040" s="128"/>
      <c r="DR1040" s="128"/>
      <c r="DS1040" s="128"/>
      <c r="DT1040" s="128"/>
      <c r="DU1040" s="128"/>
      <c r="DV1040" s="128"/>
      <c r="DW1040" s="128"/>
      <c r="DX1040" s="128"/>
      <c r="DY1040" s="128"/>
      <c r="DZ1040" s="128"/>
      <c r="EA1040" s="128"/>
      <c r="EB1040" s="128"/>
    </row>
    <row r="1041" spans="10:132">
      <c r="J1041" s="128"/>
      <c r="K1041" s="128"/>
      <c r="L1041" s="128"/>
      <c r="M1041" s="128"/>
      <c r="N1041" s="128"/>
      <c r="O1041" s="128"/>
      <c r="P1041" s="128"/>
      <c r="Q1041" s="128"/>
      <c r="R1041" s="128"/>
      <c r="S1041" s="128"/>
      <c r="T1041" s="128"/>
      <c r="U1041" s="128"/>
      <c r="V1041" s="128"/>
      <c r="W1041" s="128"/>
      <c r="X1041" s="128"/>
      <c r="Y1041" s="128"/>
      <c r="Z1041" s="128"/>
      <c r="AA1041" s="128"/>
      <c r="AB1041" s="128"/>
      <c r="AC1041" s="128"/>
      <c r="AD1041" s="128"/>
      <c r="AE1041" s="128"/>
      <c r="AF1041" s="128"/>
      <c r="AG1041" s="128"/>
      <c r="AH1041" s="128"/>
      <c r="AI1041" s="128"/>
      <c r="AJ1041" s="128"/>
      <c r="AK1041" s="128"/>
      <c r="AL1041" s="128"/>
      <c r="AM1041" s="128"/>
      <c r="AN1041" s="128"/>
      <c r="AO1041" s="128"/>
      <c r="AP1041" s="128"/>
      <c r="AQ1041" s="128"/>
      <c r="AR1041" s="128"/>
      <c r="AS1041" s="128"/>
      <c r="AT1041" s="128"/>
      <c r="AU1041" s="128"/>
      <c r="AV1041" s="128"/>
      <c r="AW1041" s="128"/>
      <c r="AX1041" s="128"/>
      <c r="AY1041" s="128"/>
      <c r="AZ1041" s="128"/>
      <c r="BA1041" s="128"/>
      <c r="BB1041" s="128"/>
      <c r="BC1041" s="128"/>
      <c r="BD1041" s="128"/>
      <c r="BE1041" s="128"/>
      <c r="BF1041" s="128"/>
      <c r="BG1041" s="128"/>
      <c r="BH1041" s="128"/>
      <c r="BI1041" s="128"/>
      <c r="BJ1041" s="128"/>
      <c r="BK1041" s="128"/>
      <c r="BL1041" s="128"/>
      <c r="BM1041" s="128"/>
      <c r="BN1041" s="128"/>
      <c r="BO1041" s="128"/>
      <c r="BP1041" s="128"/>
      <c r="BQ1041" s="128"/>
      <c r="BR1041" s="128"/>
      <c r="BS1041" s="128"/>
      <c r="BT1041" s="128"/>
      <c r="BU1041" s="128"/>
      <c r="BV1041" s="128"/>
      <c r="BW1041" s="128"/>
      <c r="BX1041" s="128"/>
      <c r="BY1041" s="128"/>
      <c r="BZ1041" s="128"/>
      <c r="CA1041" s="128"/>
      <c r="CB1041" s="128"/>
      <c r="CC1041" s="128"/>
      <c r="CD1041" s="128"/>
      <c r="CE1041" s="128"/>
      <c r="CF1041" s="128"/>
      <c r="CG1041" s="128"/>
      <c r="CH1041" s="128"/>
      <c r="CI1041" s="128"/>
      <c r="CJ1041" s="128"/>
      <c r="CK1041" s="128"/>
      <c r="CL1041" s="128"/>
      <c r="CM1041" s="128"/>
      <c r="CN1041" s="128"/>
      <c r="CO1041" s="128"/>
      <c r="CP1041" s="128"/>
      <c r="CQ1041" s="128"/>
      <c r="CR1041" s="128"/>
      <c r="CS1041" s="128"/>
      <c r="CT1041" s="128"/>
      <c r="CU1041" s="128"/>
      <c r="CV1041" s="128"/>
      <c r="CW1041" s="128"/>
      <c r="CX1041" s="128"/>
      <c r="CY1041" s="128"/>
      <c r="CZ1041" s="128"/>
      <c r="DA1041" s="128"/>
      <c r="DB1041" s="128"/>
      <c r="DC1041" s="128"/>
      <c r="DD1041" s="128"/>
      <c r="DE1041" s="128"/>
      <c r="DF1041" s="128"/>
      <c r="DG1041" s="128"/>
      <c r="DH1041" s="128"/>
      <c r="DI1041" s="128"/>
      <c r="DJ1041" s="128"/>
      <c r="DK1041" s="128"/>
      <c r="DL1041" s="128"/>
      <c r="DM1041" s="128"/>
      <c r="DN1041" s="128"/>
      <c r="DO1041" s="128"/>
      <c r="DP1041" s="128"/>
      <c r="DQ1041" s="128"/>
      <c r="DR1041" s="128"/>
      <c r="DS1041" s="128"/>
      <c r="DT1041" s="128"/>
      <c r="DU1041" s="128"/>
      <c r="DV1041" s="128"/>
      <c r="DW1041" s="128"/>
      <c r="DX1041" s="128"/>
      <c r="DY1041" s="128"/>
      <c r="DZ1041" s="128"/>
      <c r="EA1041" s="128"/>
      <c r="EB1041" s="128"/>
    </row>
    <row r="1042" spans="10:132">
      <c r="J1042" s="128"/>
      <c r="K1042" s="128"/>
      <c r="L1042" s="128"/>
      <c r="M1042" s="128"/>
      <c r="N1042" s="128"/>
      <c r="O1042" s="128"/>
      <c r="P1042" s="128"/>
      <c r="Q1042" s="128"/>
      <c r="R1042" s="128"/>
      <c r="S1042" s="128"/>
      <c r="T1042" s="128"/>
      <c r="U1042" s="128"/>
      <c r="V1042" s="128"/>
      <c r="W1042" s="128"/>
      <c r="X1042" s="128"/>
      <c r="Y1042" s="128"/>
      <c r="Z1042" s="128"/>
      <c r="AA1042" s="128"/>
      <c r="AB1042" s="128"/>
      <c r="AC1042" s="128"/>
      <c r="AD1042" s="128"/>
      <c r="AE1042" s="128"/>
      <c r="AF1042" s="128"/>
      <c r="AG1042" s="128"/>
      <c r="AH1042" s="128"/>
      <c r="AI1042" s="128"/>
      <c r="AJ1042" s="128"/>
      <c r="AK1042" s="128"/>
      <c r="AL1042" s="128"/>
      <c r="AM1042" s="128"/>
      <c r="AN1042" s="128"/>
      <c r="AO1042" s="128"/>
      <c r="AP1042" s="128"/>
      <c r="AQ1042" s="128"/>
      <c r="AR1042" s="128"/>
      <c r="AS1042" s="128"/>
      <c r="AT1042" s="128"/>
      <c r="AU1042" s="128"/>
      <c r="AV1042" s="128"/>
      <c r="AW1042" s="128"/>
      <c r="AX1042" s="128"/>
      <c r="AY1042" s="128"/>
      <c r="AZ1042" s="128"/>
      <c r="BA1042" s="128"/>
      <c r="BB1042" s="128"/>
      <c r="BC1042" s="128"/>
      <c r="BD1042" s="128"/>
      <c r="BE1042" s="128"/>
      <c r="BF1042" s="128"/>
      <c r="BG1042" s="128"/>
      <c r="BH1042" s="128"/>
      <c r="BI1042" s="128"/>
      <c r="BJ1042" s="128"/>
      <c r="BK1042" s="128"/>
      <c r="BL1042" s="128"/>
      <c r="BM1042" s="128"/>
      <c r="BN1042" s="128"/>
      <c r="BO1042" s="128"/>
      <c r="BP1042" s="128"/>
      <c r="BQ1042" s="128"/>
      <c r="BR1042" s="128"/>
      <c r="BS1042" s="128"/>
      <c r="BT1042" s="128"/>
      <c r="BU1042" s="128"/>
      <c r="BV1042" s="128"/>
      <c r="BW1042" s="128"/>
      <c r="BX1042" s="128"/>
      <c r="BY1042" s="128"/>
      <c r="BZ1042" s="128"/>
      <c r="CA1042" s="128"/>
      <c r="CB1042" s="128"/>
      <c r="CC1042" s="128"/>
      <c r="CD1042" s="128"/>
      <c r="CE1042" s="128"/>
      <c r="CF1042" s="128"/>
      <c r="CG1042" s="128"/>
      <c r="CH1042" s="128"/>
      <c r="CI1042" s="128"/>
      <c r="CJ1042" s="128"/>
      <c r="CK1042" s="128"/>
      <c r="CL1042" s="128"/>
      <c r="CM1042" s="128"/>
      <c r="CN1042" s="128"/>
      <c r="CO1042" s="128"/>
      <c r="CP1042" s="128"/>
      <c r="CQ1042" s="128"/>
      <c r="CR1042" s="128"/>
      <c r="CS1042" s="128"/>
      <c r="CT1042" s="128"/>
      <c r="CU1042" s="128"/>
      <c r="CV1042" s="128"/>
      <c r="CW1042" s="128"/>
      <c r="CX1042" s="128"/>
      <c r="CY1042" s="128"/>
      <c r="CZ1042" s="128"/>
      <c r="DA1042" s="128"/>
      <c r="DB1042" s="128"/>
      <c r="DC1042" s="128"/>
      <c r="DD1042" s="128"/>
      <c r="DE1042" s="128"/>
      <c r="DF1042" s="128"/>
      <c r="DG1042" s="128"/>
      <c r="DH1042" s="128"/>
      <c r="DI1042" s="128"/>
      <c r="DJ1042" s="128"/>
      <c r="DK1042" s="128"/>
      <c r="DL1042" s="128"/>
      <c r="DM1042" s="128"/>
      <c r="DN1042" s="128"/>
      <c r="DO1042" s="128"/>
      <c r="DP1042" s="128"/>
      <c r="DQ1042" s="128"/>
      <c r="DR1042" s="128"/>
      <c r="DS1042" s="128"/>
      <c r="DT1042" s="128"/>
      <c r="DU1042" s="128"/>
      <c r="DV1042" s="128"/>
      <c r="DW1042" s="128"/>
      <c r="DX1042" s="128"/>
      <c r="DY1042" s="128"/>
      <c r="DZ1042" s="128"/>
      <c r="EA1042" s="128"/>
      <c r="EB1042" s="128"/>
    </row>
    <row r="1043" spans="10:132">
      <c r="J1043" s="128"/>
      <c r="K1043" s="128"/>
      <c r="L1043" s="128"/>
      <c r="M1043" s="128"/>
      <c r="N1043" s="128"/>
      <c r="O1043" s="128"/>
      <c r="P1043" s="128"/>
      <c r="Q1043" s="128"/>
      <c r="R1043" s="128"/>
      <c r="S1043" s="128"/>
      <c r="T1043" s="128"/>
      <c r="U1043" s="128"/>
      <c r="V1043" s="128"/>
      <c r="W1043" s="128"/>
      <c r="X1043" s="128"/>
      <c r="Y1043" s="128"/>
      <c r="Z1043" s="128"/>
      <c r="AA1043" s="128"/>
      <c r="AB1043" s="128"/>
      <c r="AC1043" s="128"/>
      <c r="AD1043" s="128"/>
      <c r="AE1043" s="128"/>
      <c r="AF1043" s="128"/>
      <c r="AG1043" s="128"/>
      <c r="AH1043" s="128"/>
      <c r="AI1043" s="128"/>
      <c r="AJ1043" s="128"/>
      <c r="AK1043" s="128"/>
      <c r="AL1043" s="128"/>
      <c r="AM1043" s="128"/>
      <c r="AN1043" s="128"/>
      <c r="AO1043" s="128"/>
      <c r="AP1043" s="128"/>
      <c r="AQ1043" s="128"/>
      <c r="AR1043" s="128"/>
      <c r="AS1043" s="128"/>
      <c r="AT1043" s="128"/>
      <c r="AU1043" s="128"/>
      <c r="AV1043" s="128"/>
      <c r="AW1043" s="128"/>
      <c r="AX1043" s="128"/>
      <c r="AY1043" s="128"/>
      <c r="AZ1043" s="128"/>
      <c r="BA1043" s="128"/>
      <c r="BB1043" s="128"/>
      <c r="BC1043" s="128"/>
      <c r="BD1043" s="128"/>
      <c r="BE1043" s="128"/>
      <c r="BF1043" s="128"/>
      <c r="BG1043" s="128"/>
      <c r="BH1043" s="128"/>
      <c r="BI1043" s="128"/>
      <c r="BJ1043" s="128"/>
      <c r="BK1043" s="128"/>
      <c r="BL1043" s="128"/>
      <c r="BM1043" s="128"/>
      <c r="BN1043" s="128"/>
      <c r="BO1043" s="128"/>
      <c r="BP1043" s="128"/>
      <c r="BQ1043" s="128"/>
      <c r="BR1043" s="128"/>
      <c r="BS1043" s="128"/>
      <c r="BT1043" s="128"/>
      <c r="BU1043" s="128"/>
      <c r="BV1043" s="128"/>
      <c r="BW1043" s="128"/>
      <c r="BX1043" s="128"/>
      <c r="BY1043" s="128"/>
      <c r="BZ1043" s="128"/>
      <c r="CA1043" s="128"/>
      <c r="CB1043" s="128"/>
      <c r="CC1043" s="128"/>
      <c r="CD1043" s="128"/>
      <c r="CE1043" s="128"/>
      <c r="CF1043" s="128"/>
      <c r="CG1043" s="128"/>
      <c r="CH1043" s="128"/>
      <c r="CI1043" s="128"/>
      <c r="CJ1043" s="128"/>
      <c r="CK1043" s="128"/>
      <c r="CL1043" s="128"/>
      <c r="CM1043" s="128"/>
      <c r="CN1043" s="128"/>
      <c r="CO1043" s="128"/>
      <c r="CP1043" s="128"/>
      <c r="CQ1043" s="128"/>
      <c r="CR1043" s="128"/>
      <c r="CS1043" s="128"/>
      <c r="CT1043" s="128"/>
      <c r="CU1043" s="128"/>
      <c r="CV1043" s="128"/>
      <c r="CW1043" s="128"/>
      <c r="CX1043" s="128"/>
      <c r="CY1043" s="128"/>
      <c r="CZ1043" s="128"/>
      <c r="DA1043" s="128"/>
      <c r="DB1043" s="128"/>
      <c r="DC1043" s="128"/>
      <c r="DD1043" s="128"/>
      <c r="DE1043" s="128"/>
      <c r="DF1043" s="128"/>
      <c r="DG1043" s="128"/>
      <c r="DH1043" s="128"/>
      <c r="DI1043" s="128"/>
      <c r="DJ1043" s="128"/>
      <c r="DK1043" s="128"/>
      <c r="DL1043" s="128"/>
      <c r="DM1043" s="128"/>
      <c r="DN1043" s="128"/>
      <c r="DO1043" s="128"/>
      <c r="DP1043" s="128"/>
      <c r="DQ1043" s="128"/>
      <c r="DR1043" s="128"/>
      <c r="DS1043" s="128"/>
      <c r="DT1043" s="128"/>
      <c r="DU1043" s="128"/>
      <c r="DV1043" s="128"/>
      <c r="DW1043" s="128"/>
      <c r="DX1043" s="128"/>
      <c r="DY1043" s="128"/>
      <c r="DZ1043" s="128"/>
      <c r="EA1043" s="128"/>
      <c r="EB1043" s="128"/>
    </row>
    <row r="1044" spans="10:132">
      <c r="J1044" s="128"/>
      <c r="K1044" s="128"/>
      <c r="L1044" s="128"/>
      <c r="M1044" s="128"/>
      <c r="N1044" s="128"/>
      <c r="O1044" s="128"/>
      <c r="P1044" s="128"/>
      <c r="Q1044" s="128"/>
      <c r="R1044" s="128"/>
      <c r="S1044" s="128"/>
      <c r="T1044" s="128"/>
      <c r="U1044" s="128"/>
      <c r="V1044" s="128"/>
      <c r="W1044" s="128"/>
      <c r="X1044" s="128"/>
      <c r="Y1044" s="128"/>
      <c r="Z1044" s="128"/>
      <c r="AA1044" s="128"/>
      <c r="AB1044" s="128"/>
      <c r="AC1044" s="128"/>
      <c r="AD1044" s="128"/>
      <c r="AE1044" s="128"/>
      <c r="AF1044" s="128"/>
      <c r="AG1044" s="128"/>
      <c r="AH1044" s="128"/>
      <c r="AI1044" s="128"/>
      <c r="AJ1044" s="128"/>
      <c r="AK1044" s="128"/>
      <c r="AL1044" s="128"/>
      <c r="AM1044" s="128"/>
      <c r="AN1044" s="128"/>
      <c r="AO1044" s="128"/>
      <c r="AP1044" s="128"/>
      <c r="AQ1044" s="128"/>
      <c r="AR1044" s="128"/>
      <c r="AS1044" s="128"/>
      <c r="AT1044" s="128"/>
      <c r="AU1044" s="128"/>
      <c r="AV1044" s="128"/>
      <c r="AW1044" s="128"/>
      <c r="AX1044" s="128"/>
      <c r="AY1044" s="128"/>
      <c r="AZ1044" s="128"/>
      <c r="BA1044" s="128"/>
      <c r="BB1044" s="128"/>
      <c r="BC1044" s="128"/>
      <c r="BD1044" s="128"/>
      <c r="BE1044" s="128"/>
      <c r="BF1044" s="128"/>
      <c r="BG1044" s="128"/>
      <c r="BH1044" s="128"/>
      <c r="BI1044" s="128"/>
      <c r="BJ1044" s="128"/>
      <c r="BK1044" s="128"/>
      <c r="BL1044" s="128"/>
      <c r="BM1044" s="128"/>
      <c r="BN1044" s="128"/>
      <c r="BO1044" s="128"/>
      <c r="BP1044" s="128"/>
      <c r="BQ1044" s="128"/>
      <c r="BR1044" s="128"/>
      <c r="BS1044" s="128"/>
      <c r="BT1044" s="128"/>
      <c r="BU1044" s="128"/>
      <c r="BV1044" s="128"/>
      <c r="BW1044" s="128"/>
      <c r="BX1044" s="128"/>
      <c r="BY1044" s="128"/>
      <c r="BZ1044" s="128"/>
      <c r="CA1044" s="128"/>
      <c r="CB1044" s="128"/>
      <c r="CC1044" s="128"/>
      <c r="CD1044" s="128"/>
      <c r="CE1044" s="128"/>
      <c r="CF1044" s="128"/>
      <c r="CG1044" s="128"/>
      <c r="CH1044" s="128"/>
      <c r="CI1044" s="128"/>
      <c r="CJ1044" s="128"/>
      <c r="CK1044" s="128"/>
      <c r="CL1044" s="128"/>
      <c r="CM1044" s="128"/>
      <c r="CN1044" s="128"/>
      <c r="CO1044" s="128"/>
      <c r="CP1044" s="128"/>
      <c r="CQ1044" s="128"/>
      <c r="CR1044" s="128"/>
      <c r="CS1044" s="128"/>
      <c r="CT1044" s="128"/>
      <c r="CU1044" s="128"/>
      <c r="CV1044" s="128"/>
      <c r="CW1044" s="128"/>
      <c r="CX1044" s="128"/>
      <c r="CY1044" s="128"/>
      <c r="CZ1044" s="128"/>
      <c r="DA1044" s="128"/>
      <c r="DB1044" s="128"/>
      <c r="DC1044" s="128"/>
      <c r="DD1044" s="128"/>
      <c r="DE1044" s="128"/>
      <c r="DF1044" s="128"/>
      <c r="DG1044" s="128"/>
      <c r="DH1044" s="128"/>
      <c r="DI1044" s="128"/>
      <c r="DJ1044" s="128"/>
      <c r="DK1044" s="128"/>
      <c r="DL1044" s="128"/>
      <c r="DM1044" s="128"/>
      <c r="DN1044" s="128"/>
      <c r="DO1044" s="128"/>
      <c r="DP1044" s="128"/>
      <c r="DQ1044" s="128"/>
      <c r="DR1044" s="128"/>
      <c r="DS1044" s="128"/>
      <c r="DT1044" s="128"/>
      <c r="DU1044" s="128"/>
      <c r="DV1044" s="128"/>
      <c r="DW1044" s="128"/>
      <c r="DX1044" s="128"/>
      <c r="DY1044" s="128"/>
      <c r="DZ1044" s="128"/>
      <c r="EA1044" s="128"/>
      <c r="EB1044" s="128"/>
    </row>
    <row r="1045" spans="10:132">
      <c r="J1045" s="128"/>
      <c r="K1045" s="128"/>
      <c r="L1045" s="128"/>
      <c r="M1045" s="128"/>
      <c r="N1045" s="128"/>
      <c r="O1045" s="128"/>
      <c r="P1045" s="128"/>
      <c r="Q1045" s="128"/>
      <c r="R1045" s="128"/>
      <c r="S1045" s="128"/>
      <c r="T1045" s="128"/>
      <c r="U1045" s="128"/>
      <c r="V1045" s="128"/>
      <c r="W1045" s="128"/>
      <c r="X1045" s="128"/>
      <c r="Y1045" s="128"/>
      <c r="Z1045" s="128"/>
      <c r="AA1045" s="128"/>
      <c r="AB1045" s="128"/>
      <c r="AC1045" s="128"/>
      <c r="AD1045" s="128"/>
      <c r="AE1045" s="128"/>
      <c r="AF1045" s="128"/>
      <c r="AG1045" s="128"/>
      <c r="AH1045" s="128"/>
      <c r="AI1045" s="128"/>
      <c r="AJ1045" s="128"/>
      <c r="AK1045" s="128"/>
      <c r="AL1045" s="128"/>
      <c r="AM1045" s="128"/>
      <c r="AN1045" s="128"/>
      <c r="AO1045" s="128"/>
      <c r="AP1045" s="128"/>
      <c r="AQ1045" s="128"/>
      <c r="AR1045" s="128"/>
      <c r="AS1045" s="128"/>
      <c r="AT1045" s="128"/>
      <c r="AU1045" s="128"/>
      <c r="AV1045" s="128"/>
      <c r="AW1045" s="128"/>
      <c r="AX1045" s="128"/>
      <c r="AY1045" s="128"/>
      <c r="AZ1045" s="128"/>
      <c r="BA1045" s="128"/>
      <c r="BB1045" s="128"/>
      <c r="BC1045" s="128"/>
      <c r="BD1045" s="128"/>
      <c r="BE1045" s="128"/>
      <c r="BF1045" s="128"/>
      <c r="BG1045" s="128"/>
      <c r="BH1045" s="128"/>
      <c r="BI1045" s="128"/>
      <c r="BJ1045" s="128"/>
      <c r="BK1045" s="128"/>
      <c r="BL1045" s="128"/>
      <c r="BM1045" s="128"/>
      <c r="BN1045" s="128"/>
      <c r="BO1045" s="128"/>
      <c r="BP1045" s="128"/>
      <c r="BQ1045" s="128"/>
      <c r="BR1045" s="128"/>
      <c r="BS1045" s="128"/>
      <c r="BT1045" s="128"/>
      <c r="BU1045" s="128"/>
      <c r="BV1045" s="128"/>
      <c r="BW1045" s="128"/>
      <c r="BX1045" s="128"/>
      <c r="BY1045" s="128"/>
      <c r="BZ1045" s="128"/>
      <c r="CA1045" s="128"/>
      <c r="CB1045" s="128"/>
      <c r="CC1045" s="128"/>
      <c r="CD1045" s="128"/>
      <c r="CE1045" s="128"/>
      <c r="CF1045" s="128"/>
      <c r="CG1045" s="128"/>
      <c r="CH1045" s="128"/>
      <c r="CI1045" s="128"/>
      <c r="CJ1045" s="128"/>
      <c r="CK1045" s="128"/>
      <c r="CL1045" s="128"/>
      <c r="CM1045" s="128"/>
      <c r="CN1045" s="128"/>
      <c r="CO1045" s="128"/>
      <c r="CP1045" s="128"/>
      <c r="CQ1045" s="128"/>
      <c r="CR1045" s="128"/>
      <c r="CS1045" s="128"/>
      <c r="CT1045" s="128"/>
      <c r="CU1045" s="128"/>
      <c r="CV1045" s="128"/>
      <c r="CW1045" s="128"/>
      <c r="CX1045" s="128"/>
      <c r="CY1045" s="128"/>
      <c r="CZ1045" s="128"/>
      <c r="DA1045" s="128"/>
      <c r="DB1045" s="128"/>
      <c r="DC1045" s="128"/>
      <c r="DD1045" s="128"/>
      <c r="DE1045" s="128"/>
      <c r="DF1045" s="128"/>
      <c r="DG1045" s="128"/>
      <c r="DH1045" s="128"/>
      <c r="DI1045" s="128"/>
      <c r="DJ1045" s="128"/>
      <c r="DK1045" s="128"/>
      <c r="DL1045" s="128"/>
      <c r="DM1045" s="128"/>
      <c r="DN1045" s="128"/>
      <c r="DO1045" s="128"/>
      <c r="DP1045" s="128"/>
      <c r="DQ1045" s="128"/>
      <c r="DR1045" s="128"/>
      <c r="DS1045" s="128"/>
      <c r="DT1045" s="128"/>
      <c r="DU1045" s="128"/>
      <c r="DV1045" s="128"/>
      <c r="DW1045" s="128"/>
      <c r="DX1045" s="128"/>
      <c r="DY1045" s="128"/>
      <c r="DZ1045" s="128"/>
      <c r="EA1045" s="128"/>
      <c r="EB1045" s="128"/>
    </row>
    <row r="1046" spans="10:132">
      <c r="J1046" s="128"/>
      <c r="K1046" s="128"/>
      <c r="L1046" s="128"/>
      <c r="M1046" s="128"/>
      <c r="N1046" s="128"/>
      <c r="O1046" s="128"/>
      <c r="P1046" s="128"/>
      <c r="Q1046" s="128"/>
      <c r="R1046" s="128"/>
      <c r="S1046" s="128"/>
      <c r="T1046" s="128"/>
      <c r="U1046" s="128"/>
      <c r="V1046" s="128"/>
      <c r="W1046" s="128"/>
      <c r="X1046" s="128"/>
      <c r="Y1046" s="128"/>
      <c r="Z1046" s="128"/>
      <c r="AA1046" s="128"/>
      <c r="AB1046" s="128"/>
      <c r="AC1046" s="128"/>
      <c r="AD1046" s="128"/>
      <c r="AE1046" s="128"/>
      <c r="AF1046" s="128"/>
      <c r="AG1046" s="128"/>
      <c r="AH1046" s="128"/>
      <c r="AI1046" s="128"/>
      <c r="AJ1046" s="128"/>
      <c r="AK1046" s="128"/>
      <c r="AL1046" s="128"/>
      <c r="AM1046" s="128"/>
      <c r="AN1046" s="128"/>
      <c r="AO1046" s="128"/>
      <c r="AP1046" s="128"/>
      <c r="AQ1046" s="128"/>
      <c r="AR1046" s="128"/>
      <c r="AS1046" s="128"/>
      <c r="AT1046" s="128"/>
      <c r="AU1046" s="128"/>
      <c r="AV1046" s="128"/>
      <c r="AW1046" s="128"/>
      <c r="AX1046" s="128"/>
      <c r="AY1046" s="128"/>
      <c r="AZ1046" s="128"/>
      <c r="BA1046" s="128"/>
      <c r="BB1046" s="128"/>
      <c r="BC1046" s="128"/>
      <c r="BD1046" s="128"/>
      <c r="BE1046" s="128"/>
      <c r="BF1046" s="128"/>
      <c r="BG1046" s="128"/>
      <c r="BH1046" s="128"/>
      <c r="BI1046" s="128"/>
      <c r="BJ1046" s="128"/>
      <c r="BK1046" s="128"/>
      <c r="BL1046" s="128"/>
      <c r="BM1046" s="128"/>
      <c r="BN1046" s="128"/>
      <c r="BO1046" s="128"/>
      <c r="BP1046" s="128"/>
      <c r="BQ1046" s="128"/>
      <c r="BR1046" s="128"/>
      <c r="BS1046" s="128"/>
      <c r="BT1046" s="128"/>
      <c r="BU1046" s="128"/>
      <c r="BV1046" s="128"/>
      <c r="BW1046" s="128"/>
      <c r="BX1046" s="128"/>
      <c r="BY1046" s="128"/>
      <c r="BZ1046" s="128"/>
      <c r="CA1046" s="128"/>
      <c r="CB1046" s="128"/>
      <c r="CC1046" s="128"/>
      <c r="CD1046" s="128"/>
      <c r="CE1046" s="128"/>
      <c r="CF1046" s="128"/>
      <c r="CG1046" s="128"/>
      <c r="CH1046" s="128"/>
      <c r="CI1046" s="128"/>
      <c r="CJ1046" s="128"/>
      <c r="CK1046" s="128"/>
      <c r="CL1046" s="128"/>
      <c r="CM1046" s="128"/>
      <c r="CN1046" s="128"/>
      <c r="CO1046" s="128"/>
      <c r="CP1046" s="128"/>
      <c r="CQ1046" s="128"/>
      <c r="CR1046" s="128"/>
      <c r="CS1046" s="128"/>
      <c r="CT1046" s="128"/>
      <c r="CU1046" s="128"/>
      <c r="CV1046" s="128"/>
      <c r="CW1046" s="128"/>
      <c r="CX1046" s="128"/>
      <c r="CY1046" s="128"/>
      <c r="CZ1046" s="128"/>
      <c r="DA1046" s="128"/>
      <c r="DB1046" s="128"/>
      <c r="DC1046" s="128"/>
      <c r="DD1046" s="128"/>
      <c r="DE1046" s="128"/>
      <c r="DF1046" s="128"/>
      <c r="DG1046" s="128"/>
      <c r="DH1046" s="128"/>
      <c r="DI1046" s="128"/>
      <c r="DJ1046" s="128"/>
      <c r="DK1046" s="128"/>
      <c r="DL1046" s="128"/>
      <c r="DM1046" s="128"/>
      <c r="DN1046" s="128"/>
      <c r="DO1046" s="128"/>
      <c r="DP1046" s="128"/>
      <c r="DQ1046" s="128"/>
      <c r="DR1046" s="128"/>
      <c r="DS1046" s="128"/>
      <c r="DT1046" s="128"/>
      <c r="DU1046" s="128"/>
      <c r="DV1046" s="128"/>
      <c r="DW1046" s="128"/>
      <c r="DX1046" s="128"/>
      <c r="DY1046" s="128"/>
      <c r="DZ1046" s="128"/>
      <c r="EA1046" s="128"/>
      <c r="EB1046" s="128"/>
    </row>
    <row r="1047" spans="10:132">
      <c r="J1047" s="128"/>
      <c r="K1047" s="128"/>
      <c r="L1047" s="128"/>
      <c r="M1047" s="128"/>
      <c r="N1047" s="128"/>
      <c r="O1047" s="128"/>
      <c r="P1047" s="128"/>
      <c r="Q1047" s="128"/>
      <c r="R1047" s="128"/>
      <c r="S1047" s="128"/>
      <c r="T1047" s="128"/>
      <c r="U1047" s="128"/>
      <c r="V1047" s="128"/>
      <c r="W1047" s="128"/>
      <c r="X1047" s="128"/>
      <c r="Y1047" s="128"/>
      <c r="Z1047" s="128"/>
      <c r="AA1047" s="128"/>
      <c r="AB1047" s="128"/>
      <c r="AC1047" s="128"/>
      <c r="AD1047" s="128"/>
      <c r="AE1047" s="128"/>
      <c r="AF1047" s="128"/>
      <c r="AG1047" s="128"/>
      <c r="AH1047" s="128"/>
      <c r="AI1047" s="128"/>
      <c r="AJ1047" s="128"/>
      <c r="AK1047" s="128"/>
      <c r="AL1047" s="128"/>
      <c r="AM1047" s="128"/>
      <c r="AN1047" s="128"/>
      <c r="AO1047" s="128"/>
      <c r="AP1047" s="128"/>
      <c r="AQ1047" s="128"/>
      <c r="AR1047" s="128"/>
      <c r="AS1047" s="128"/>
      <c r="AT1047" s="128"/>
      <c r="AU1047" s="128"/>
      <c r="AV1047" s="128"/>
      <c r="AW1047" s="128"/>
      <c r="AX1047" s="128"/>
      <c r="AY1047" s="128"/>
      <c r="AZ1047" s="128"/>
      <c r="BA1047" s="128"/>
      <c r="BB1047" s="128"/>
      <c r="BC1047" s="128"/>
      <c r="BD1047" s="128"/>
      <c r="BE1047" s="128"/>
      <c r="BF1047" s="128"/>
      <c r="BG1047" s="128"/>
      <c r="BH1047" s="128"/>
      <c r="BI1047" s="128"/>
      <c r="BJ1047" s="128"/>
      <c r="BK1047" s="128"/>
      <c r="BL1047" s="128"/>
      <c r="BM1047" s="128"/>
      <c r="BN1047" s="128"/>
      <c r="BO1047" s="128"/>
      <c r="BP1047" s="128"/>
      <c r="BQ1047" s="128"/>
      <c r="BR1047" s="128"/>
      <c r="BS1047" s="128"/>
      <c r="BT1047" s="128"/>
      <c r="BU1047" s="128"/>
      <c r="BV1047" s="128"/>
      <c r="BW1047" s="128"/>
      <c r="BX1047" s="128"/>
      <c r="BY1047" s="128"/>
      <c r="BZ1047" s="128"/>
      <c r="CA1047" s="128"/>
      <c r="CB1047" s="128"/>
      <c r="CC1047" s="128"/>
      <c r="CD1047" s="128"/>
      <c r="CE1047" s="128"/>
      <c r="CF1047" s="128"/>
      <c r="CG1047" s="128"/>
      <c r="CH1047" s="128"/>
      <c r="CI1047" s="128"/>
      <c r="CJ1047" s="128"/>
      <c r="CK1047" s="128"/>
      <c r="CL1047" s="128"/>
      <c r="CM1047" s="128"/>
      <c r="CN1047" s="128"/>
      <c r="CO1047" s="128"/>
      <c r="CP1047" s="128"/>
      <c r="CQ1047" s="128"/>
      <c r="CR1047" s="128"/>
      <c r="CS1047" s="128"/>
      <c r="CT1047" s="128"/>
      <c r="CU1047" s="128"/>
      <c r="CV1047" s="128"/>
      <c r="CW1047" s="128"/>
      <c r="CX1047" s="128"/>
      <c r="CY1047" s="128"/>
      <c r="CZ1047" s="128"/>
      <c r="DA1047" s="128"/>
      <c r="DB1047" s="128"/>
      <c r="DC1047" s="128"/>
      <c r="DD1047" s="128"/>
      <c r="DE1047" s="128"/>
      <c r="DF1047" s="128"/>
      <c r="DG1047" s="128"/>
      <c r="DH1047" s="128"/>
      <c r="DI1047" s="128"/>
      <c r="DJ1047" s="128"/>
      <c r="DK1047" s="128"/>
      <c r="DL1047" s="128"/>
      <c r="DM1047" s="128"/>
      <c r="DN1047" s="128"/>
      <c r="DO1047" s="128"/>
      <c r="DP1047" s="128"/>
      <c r="DQ1047" s="128"/>
      <c r="DR1047" s="128"/>
      <c r="DS1047" s="128"/>
      <c r="DT1047" s="128"/>
      <c r="DU1047" s="128"/>
      <c r="DV1047" s="128"/>
      <c r="DW1047" s="128"/>
      <c r="DX1047" s="128"/>
      <c r="DY1047" s="128"/>
      <c r="DZ1047" s="128"/>
      <c r="EA1047" s="128"/>
      <c r="EB1047" s="128"/>
    </row>
    <row r="1048" spans="10:132">
      <c r="J1048" s="128"/>
      <c r="K1048" s="128"/>
      <c r="L1048" s="128"/>
      <c r="M1048" s="128"/>
      <c r="N1048" s="128"/>
      <c r="O1048" s="128"/>
      <c r="P1048" s="128"/>
      <c r="Q1048" s="128"/>
      <c r="R1048" s="128"/>
      <c r="S1048" s="128"/>
      <c r="T1048" s="128"/>
      <c r="U1048" s="128"/>
      <c r="V1048" s="128"/>
      <c r="W1048" s="128"/>
      <c r="X1048" s="128"/>
      <c r="Y1048" s="128"/>
      <c r="Z1048" s="128"/>
      <c r="AA1048" s="128"/>
      <c r="AB1048" s="128"/>
      <c r="AC1048" s="128"/>
      <c r="AD1048" s="128"/>
      <c r="AE1048" s="128"/>
      <c r="AF1048" s="128"/>
      <c r="AG1048" s="128"/>
      <c r="AH1048" s="128"/>
      <c r="AI1048" s="128"/>
      <c r="AJ1048" s="128"/>
      <c r="AK1048" s="128"/>
      <c r="AL1048" s="128"/>
      <c r="AM1048" s="128"/>
      <c r="AN1048" s="128"/>
      <c r="AO1048" s="128"/>
      <c r="AP1048" s="128"/>
      <c r="AQ1048" s="128"/>
      <c r="AR1048" s="128"/>
      <c r="AS1048" s="128"/>
      <c r="AT1048" s="128"/>
      <c r="AU1048" s="128"/>
      <c r="AV1048" s="128"/>
      <c r="AW1048" s="128"/>
      <c r="AX1048" s="128"/>
      <c r="AY1048" s="128"/>
      <c r="AZ1048" s="128"/>
      <c r="BA1048" s="128"/>
      <c r="BB1048" s="128"/>
      <c r="BC1048" s="128"/>
      <c r="BD1048" s="128"/>
      <c r="BE1048" s="128"/>
      <c r="BF1048" s="128"/>
      <c r="BG1048" s="128"/>
      <c r="BH1048" s="128"/>
      <c r="BI1048" s="128"/>
      <c r="BJ1048" s="128"/>
      <c r="BK1048" s="128"/>
      <c r="BL1048" s="128"/>
      <c r="BM1048" s="128"/>
      <c r="BN1048" s="128"/>
      <c r="BO1048" s="128"/>
      <c r="BP1048" s="128"/>
      <c r="BQ1048" s="128"/>
      <c r="BR1048" s="128"/>
      <c r="BS1048" s="128"/>
      <c r="BT1048" s="128"/>
      <c r="BU1048" s="128"/>
      <c r="BV1048" s="128"/>
      <c r="BW1048" s="128"/>
      <c r="BX1048" s="128"/>
      <c r="BY1048" s="128"/>
      <c r="BZ1048" s="128"/>
      <c r="CA1048" s="128"/>
      <c r="CB1048" s="128"/>
      <c r="CC1048" s="128"/>
      <c r="CD1048" s="128"/>
      <c r="CE1048" s="128"/>
      <c r="CF1048" s="128"/>
      <c r="CG1048" s="128"/>
      <c r="CH1048" s="128"/>
      <c r="CI1048" s="128"/>
      <c r="CJ1048" s="128"/>
      <c r="CK1048" s="128"/>
      <c r="CL1048" s="128"/>
      <c r="CM1048" s="128"/>
      <c r="CN1048" s="128"/>
      <c r="CO1048" s="128"/>
      <c r="CP1048" s="128"/>
      <c r="CQ1048" s="128"/>
      <c r="CR1048" s="128"/>
      <c r="CS1048" s="128"/>
      <c r="CT1048" s="128"/>
      <c r="CU1048" s="128"/>
      <c r="CV1048" s="128"/>
      <c r="CW1048" s="128"/>
      <c r="CX1048" s="128"/>
      <c r="CY1048" s="128"/>
      <c r="CZ1048" s="128"/>
      <c r="DA1048" s="128"/>
      <c r="DB1048" s="128"/>
      <c r="DC1048" s="128"/>
      <c r="DD1048" s="128"/>
      <c r="DE1048" s="128"/>
      <c r="DF1048" s="128"/>
      <c r="DG1048" s="128"/>
      <c r="DH1048" s="128"/>
      <c r="DI1048" s="128"/>
      <c r="DJ1048" s="128"/>
      <c r="DK1048" s="128"/>
      <c r="DL1048" s="128"/>
      <c r="DM1048" s="128"/>
      <c r="DN1048" s="128"/>
      <c r="DO1048" s="128"/>
      <c r="DP1048" s="128"/>
      <c r="DQ1048" s="128"/>
      <c r="DR1048" s="128"/>
      <c r="DS1048" s="128"/>
      <c r="DT1048" s="128"/>
      <c r="DU1048" s="128"/>
      <c r="DV1048" s="128"/>
      <c r="DW1048" s="128"/>
      <c r="DX1048" s="128"/>
      <c r="DY1048" s="128"/>
      <c r="DZ1048" s="128"/>
      <c r="EA1048" s="128"/>
      <c r="EB1048" s="128"/>
    </row>
    <row r="1049" spans="10:132">
      <c r="J1049" s="128"/>
      <c r="K1049" s="128"/>
      <c r="L1049" s="128"/>
      <c r="M1049" s="128"/>
      <c r="N1049" s="128"/>
      <c r="O1049" s="128"/>
      <c r="P1049" s="128"/>
      <c r="Q1049" s="128"/>
      <c r="R1049" s="128"/>
      <c r="S1049" s="128"/>
      <c r="T1049" s="128"/>
      <c r="U1049" s="128"/>
      <c r="V1049" s="128"/>
      <c r="W1049" s="128"/>
      <c r="X1049" s="128"/>
      <c r="Y1049" s="128"/>
      <c r="Z1049" s="128"/>
      <c r="AA1049" s="128"/>
      <c r="AB1049" s="128"/>
      <c r="AC1049" s="128"/>
      <c r="AD1049" s="128"/>
      <c r="AE1049" s="128"/>
      <c r="AF1049" s="128"/>
      <c r="AG1049" s="128"/>
      <c r="AH1049" s="128"/>
      <c r="AI1049" s="128"/>
      <c r="AJ1049" s="128"/>
      <c r="AK1049" s="128"/>
      <c r="AL1049" s="128"/>
      <c r="AM1049" s="128"/>
      <c r="AN1049" s="128"/>
      <c r="AO1049" s="128"/>
      <c r="AP1049" s="128"/>
      <c r="AQ1049" s="128"/>
      <c r="AR1049" s="128"/>
      <c r="AS1049" s="128"/>
      <c r="AT1049" s="128"/>
      <c r="AU1049" s="128"/>
      <c r="AV1049" s="128"/>
      <c r="AW1049" s="128"/>
      <c r="AX1049" s="128"/>
      <c r="AY1049" s="128"/>
      <c r="AZ1049" s="128"/>
      <c r="BA1049" s="128"/>
      <c r="BB1049" s="128"/>
      <c r="BC1049" s="128"/>
      <c r="BD1049" s="128"/>
      <c r="BE1049" s="128"/>
      <c r="BF1049" s="128"/>
      <c r="BG1049" s="128"/>
      <c r="BH1049" s="128"/>
      <c r="BI1049" s="128"/>
      <c r="BJ1049" s="128"/>
      <c r="BK1049" s="128"/>
      <c r="BL1049" s="128"/>
      <c r="BM1049" s="128"/>
      <c r="BN1049" s="128"/>
      <c r="BO1049" s="128"/>
      <c r="BP1049" s="128"/>
      <c r="BQ1049" s="128"/>
      <c r="BR1049" s="128"/>
      <c r="BS1049" s="128"/>
      <c r="BT1049" s="128"/>
      <c r="BU1049" s="128"/>
      <c r="BV1049" s="128"/>
      <c r="BW1049" s="128"/>
      <c r="BX1049" s="128"/>
      <c r="BY1049" s="128"/>
      <c r="BZ1049" s="128"/>
      <c r="CA1049" s="128"/>
      <c r="CB1049" s="128"/>
      <c r="CC1049" s="128"/>
      <c r="CD1049" s="128"/>
      <c r="CE1049" s="128"/>
      <c r="CF1049" s="128"/>
      <c r="CG1049" s="128"/>
      <c r="CH1049" s="128"/>
      <c r="CI1049" s="128"/>
      <c r="CJ1049" s="128"/>
      <c r="CK1049" s="128"/>
      <c r="CL1049" s="128"/>
      <c r="CM1049" s="128"/>
      <c r="CN1049" s="128"/>
      <c r="CO1049" s="128"/>
      <c r="CP1049" s="128"/>
      <c r="CQ1049" s="128"/>
      <c r="CR1049" s="128"/>
      <c r="CS1049" s="128"/>
      <c r="CT1049" s="128"/>
      <c r="CU1049" s="128"/>
      <c r="CV1049" s="128"/>
      <c r="CW1049" s="128"/>
      <c r="CX1049" s="128"/>
      <c r="CY1049" s="128"/>
      <c r="CZ1049" s="128"/>
      <c r="DA1049" s="128"/>
      <c r="DB1049" s="128"/>
      <c r="DC1049" s="128"/>
      <c r="DD1049" s="128"/>
      <c r="DE1049" s="128"/>
      <c r="DF1049" s="128"/>
      <c r="DG1049" s="128"/>
      <c r="DH1049" s="128"/>
      <c r="DI1049" s="128"/>
      <c r="DJ1049" s="128"/>
      <c r="DK1049" s="128"/>
      <c r="DL1049" s="128"/>
      <c r="DM1049" s="128"/>
      <c r="DN1049" s="128"/>
      <c r="DO1049" s="128"/>
      <c r="DP1049" s="128"/>
      <c r="DQ1049" s="128"/>
      <c r="DR1049" s="128"/>
      <c r="DS1049" s="128"/>
      <c r="DT1049" s="128"/>
      <c r="DU1049" s="128"/>
      <c r="DV1049" s="128"/>
      <c r="DW1049" s="128"/>
      <c r="DX1049" s="128"/>
      <c r="DY1049" s="128"/>
      <c r="DZ1049" s="128"/>
      <c r="EA1049" s="128"/>
      <c r="EB1049" s="128"/>
    </row>
    <row r="1050" spans="10:132">
      <c r="J1050" s="128"/>
      <c r="K1050" s="128"/>
      <c r="L1050" s="128"/>
      <c r="M1050" s="128"/>
      <c r="N1050" s="128"/>
      <c r="O1050" s="128"/>
      <c r="P1050" s="128"/>
      <c r="Q1050" s="128"/>
      <c r="R1050" s="128"/>
      <c r="S1050" s="128"/>
      <c r="T1050" s="128"/>
      <c r="U1050" s="128"/>
      <c r="V1050" s="128"/>
      <c r="W1050" s="128"/>
      <c r="X1050" s="128"/>
      <c r="Y1050" s="128"/>
      <c r="Z1050" s="128"/>
      <c r="AA1050" s="128"/>
      <c r="AB1050" s="128"/>
      <c r="AC1050" s="128"/>
      <c r="AD1050" s="128"/>
      <c r="AE1050" s="128"/>
      <c r="AF1050" s="128"/>
      <c r="AG1050" s="128"/>
      <c r="AH1050" s="128"/>
      <c r="AI1050" s="128"/>
      <c r="AJ1050" s="128"/>
      <c r="AK1050" s="128"/>
      <c r="AL1050" s="128"/>
      <c r="AM1050" s="128"/>
      <c r="AN1050" s="128"/>
      <c r="AO1050" s="128"/>
      <c r="AP1050" s="128"/>
      <c r="AQ1050" s="128"/>
      <c r="AR1050" s="128"/>
      <c r="AS1050" s="128"/>
      <c r="AT1050" s="128"/>
      <c r="AU1050" s="128"/>
      <c r="AV1050" s="128"/>
      <c r="AW1050" s="128"/>
      <c r="AX1050" s="128"/>
      <c r="AY1050" s="128"/>
      <c r="AZ1050" s="128"/>
      <c r="BA1050" s="128"/>
      <c r="BB1050" s="128"/>
      <c r="BC1050" s="128"/>
      <c r="BD1050" s="128"/>
      <c r="BE1050" s="128"/>
      <c r="BF1050" s="128"/>
      <c r="BG1050" s="128"/>
      <c r="BH1050" s="128"/>
      <c r="BI1050" s="128"/>
      <c r="BJ1050" s="128"/>
      <c r="BK1050" s="128"/>
      <c r="BL1050" s="128"/>
      <c r="BM1050" s="128"/>
      <c r="BN1050" s="128"/>
      <c r="BO1050" s="128"/>
      <c r="BP1050" s="128"/>
      <c r="BQ1050" s="128"/>
      <c r="BR1050" s="128"/>
      <c r="BS1050" s="128"/>
      <c r="BT1050" s="128"/>
      <c r="BU1050" s="128"/>
      <c r="BV1050" s="128"/>
      <c r="BW1050" s="128"/>
      <c r="BX1050" s="128"/>
      <c r="BY1050" s="128"/>
      <c r="BZ1050" s="128"/>
      <c r="CA1050" s="128"/>
      <c r="CB1050" s="128"/>
      <c r="CC1050" s="128"/>
      <c r="CD1050" s="128"/>
      <c r="CE1050" s="128"/>
      <c r="CF1050" s="128"/>
      <c r="CG1050" s="128"/>
      <c r="CH1050" s="128"/>
      <c r="CI1050" s="128"/>
      <c r="CJ1050" s="128"/>
      <c r="CK1050" s="128"/>
      <c r="CL1050" s="128"/>
      <c r="CM1050" s="128"/>
      <c r="CN1050" s="128"/>
      <c r="CO1050" s="128"/>
      <c r="CP1050" s="128"/>
      <c r="CQ1050" s="128"/>
      <c r="CR1050" s="128"/>
      <c r="CS1050" s="128"/>
      <c r="CT1050" s="128"/>
      <c r="CU1050" s="128"/>
      <c r="CV1050" s="128"/>
      <c r="CW1050" s="128"/>
      <c r="CX1050" s="128"/>
      <c r="CY1050" s="128"/>
      <c r="CZ1050" s="128"/>
      <c r="DA1050" s="128"/>
      <c r="DB1050" s="128"/>
      <c r="DC1050" s="128"/>
      <c r="DD1050" s="128"/>
      <c r="DE1050" s="128"/>
      <c r="DF1050" s="128"/>
      <c r="DG1050" s="128"/>
      <c r="DH1050" s="128"/>
      <c r="DI1050" s="128"/>
      <c r="DJ1050" s="128"/>
      <c r="DK1050" s="128"/>
      <c r="DL1050" s="128"/>
      <c r="DM1050" s="128"/>
      <c r="DN1050" s="128"/>
      <c r="DO1050" s="128"/>
      <c r="DP1050" s="128"/>
      <c r="DQ1050" s="128"/>
      <c r="DR1050" s="128"/>
      <c r="DS1050" s="128"/>
      <c r="DT1050" s="128"/>
      <c r="DU1050" s="128"/>
      <c r="DV1050" s="128"/>
      <c r="DW1050" s="128"/>
      <c r="DX1050" s="128"/>
      <c r="DY1050" s="128"/>
      <c r="DZ1050" s="128"/>
      <c r="EA1050" s="128"/>
      <c r="EB1050" s="128"/>
    </row>
    <row r="1051" spans="10:132">
      <c r="J1051" s="128"/>
      <c r="K1051" s="128"/>
      <c r="L1051" s="128"/>
      <c r="M1051" s="128"/>
      <c r="N1051" s="128"/>
      <c r="O1051" s="128"/>
      <c r="P1051" s="128"/>
      <c r="Q1051" s="128"/>
      <c r="R1051" s="128"/>
      <c r="S1051" s="128"/>
      <c r="T1051" s="128"/>
      <c r="U1051" s="128"/>
      <c r="V1051" s="128"/>
      <c r="W1051" s="128"/>
      <c r="X1051" s="128"/>
      <c r="Y1051" s="128"/>
      <c r="Z1051" s="128"/>
      <c r="AA1051" s="128"/>
      <c r="AB1051" s="128"/>
      <c r="AC1051" s="128"/>
      <c r="AD1051" s="128"/>
      <c r="AE1051" s="128"/>
      <c r="AF1051" s="128"/>
      <c r="AG1051" s="128"/>
      <c r="AH1051" s="128"/>
      <c r="AI1051" s="128"/>
      <c r="AJ1051" s="128"/>
      <c r="AK1051" s="128"/>
      <c r="AL1051" s="128"/>
      <c r="AM1051" s="128"/>
      <c r="AN1051" s="128"/>
      <c r="AO1051" s="128"/>
      <c r="AP1051" s="128"/>
      <c r="AQ1051" s="128"/>
      <c r="AR1051" s="128"/>
      <c r="AS1051" s="128"/>
      <c r="AT1051" s="128"/>
      <c r="AU1051" s="128"/>
      <c r="AV1051" s="128"/>
      <c r="AW1051" s="128"/>
      <c r="AX1051" s="128"/>
      <c r="AY1051" s="128"/>
      <c r="AZ1051" s="128"/>
      <c r="BA1051" s="128"/>
      <c r="BB1051" s="128"/>
      <c r="BC1051" s="128"/>
      <c r="BD1051" s="128"/>
      <c r="BE1051" s="128"/>
      <c r="BF1051" s="128"/>
      <c r="BG1051" s="128"/>
      <c r="BH1051" s="128"/>
      <c r="BI1051" s="128"/>
      <c r="BJ1051" s="128"/>
      <c r="BK1051" s="128"/>
      <c r="BL1051" s="128"/>
      <c r="BM1051" s="128"/>
      <c r="BN1051" s="128"/>
      <c r="BO1051" s="128"/>
      <c r="BP1051" s="128"/>
      <c r="BQ1051" s="128"/>
      <c r="BR1051" s="128"/>
      <c r="BS1051" s="128"/>
      <c r="BT1051" s="128"/>
      <c r="BU1051" s="128"/>
      <c r="BV1051" s="128"/>
      <c r="BW1051" s="128"/>
      <c r="BX1051" s="128"/>
      <c r="BY1051" s="128"/>
      <c r="BZ1051" s="128"/>
      <c r="CA1051" s="128"/>
      <c r="CB1051" s="128"/>
      <c r="CC1051" s="128"/>
      <c r="CD1051" s="128"/>
      <c r="CE1051" s="128"/>
      <c r="CF1051" s="128"/>
      <c r="CG1051" s="128"/>
      <c r="CH1051" s="128"/>
      <c r="CI1051" s="128"/>
      <c r="CJ1051" s="128"/>
      <c r="CK1051" s="128"/>
      <c r="CL1051" s="128"/>
      <c r="CM1051" s="128"/>
      <c r="CN1051" s="128"/>
      <c r="CO1051" s="128"/>
      <c r="CP1051" s="128"/>
      <c r="CQ1051" s="128"/>
      <c r="CR1051" s="128"/>
      <c r="CS1051" s="128"/>
      <c r="CT1051" s="128"/>
      <c r="CU1051" s="128"/>
      <c r="CV1051" s="128"/>
      <c r="CW1051" s="128"/>
      <c r="CX1051" s="128"/>
      <c r="CY1051" s="128"/>
      <c r="CZ1051" s="128"/>
      <c r="DA1051" s="128"/>
      <c r="DB1051" s="128"/>
      <c r="DC1051" s="128"/>
      <c r="DD1051" s="128"/>
      <c r="DE1051" s="128"/>
      <c r="DF1051" s="128"/>
      <c r="DG1051" s="128"/>
      <c r="DH1051" s="128"/>
      <c r="DI1051" s="128"/>
      <c r="DJ1051" s="128"/>
      <c r="DK1051" s="128"/>
      <c r="DL1051" s="128"/>
      <c r="DM1051" s="128"/>
      <c r="DN1051" s="128"/>
      <c r="DO1051" s="128"/>
      <c r="DP1051" s="128"/>
      <c r="DQ1051" s="128"/>
      <c r="DR1051" s="128"/>
      <c r="DS1051" s="128"/>
      <c r="DT1051" s="128"/>
      <c r="DU1051" s="128"/>
      <c r="DV1051" s="128"/>
      <c r="DW1051" s="128"/>
      <c r="DX1051" s="128"/>
      <c r="DY1051" s="128"/>
      <c r="DZ1051" s="128"/>
      <c r="EA1051" s="128"/>
      <c r="EB1051" s="128"/>
    </row>
    <row r="1052" spans="10:132">
      <c r="J1052" s="128"/>
      <c r="K1052" s="128"/>
      <c r="L1052" s="128"/>
      <c r="M1052" s="128"/>
      <c r="N1052" s="128"/>
      <c r="O1052" s="128"/>
      <c r="P1052" s="128"/>
      <c r="Q1052" s="128"/>
      <c r="R1052" s="128"/>
      <c r="S1052" s="128"/>
      <c r="T1052" s="128"/>
      <c r="U1052" s="128"/>
      <c r="V1052" s="128"/>
      <c r="W1052" s="128"/>
      <c r="X1052" s="128"/>
      <c r="Y1052" s="128"/>
      <c r="Z1052" s="128"/>
      <c r="AA1052" s="128"/>
      <c r="AB1052" s="128"/>
      <c r="AC1052" s="128"/>
      <c r="AD1052" s="128"/>
      <c r="AE1052" s="128"/>
      <c r="AF1052" s="128"/>
      <c r="AG1052" s="128"/>
      <c r="AH1052" s="128"/>
      <c r="AI1052" s="128"/>
      <c r="AJ1052" s="128"/>
      <c r="AK1052" s="128"/>
      <c r="AL1052" s="128"/>
      <c r="AM1052" s="128"/>
      <c r="AN1052" s="128"/>
      <c r="AO1052" s="128"/>
      <c r="AP1052" s="128"/>
      <c r="AQ1052" s="128"/>
      <c r="AR1052" s="128"/>
      <c r="AS1052" s="128"/>
      <c r="AT1052" s="128"/>
      <c r="AU1052" s="128"/>
      <c r="AV1052" s="128"/>
      <c r="AW1052" s="128"/>
      <c r="AX1052" s="128"/>
      <c r="AY1052" s="128"/>
      <c r="AZ1052" s="128"/>
      <c r="BA1052" s="128"/>
      <c r="BB1052" s="128"/>
      <c r="BC1052" s="128"/>
      <c r="BD1052" s="128"/>
      <c r="BE1052" s="128"/>
      <c r="BF1052" s="128"/>
      <c r="BG1052" s="128"/>
      <c r="BH1052" s="128"/>
      <c r="BI1052" s="128"/>
      <c r="BJ1052" s="128"/>
      <c r="BK1052" s="128"/>
      <c r="BL1052" s="128"/>
      <c r="BM1052" s="128"/>
      <c r="BN1052" s="128"/>
      <c r="BO1052" s="128"/>
      <c r="BP1052" s="128"/>
      <c r="BQ1052" s="128"/>
      <c r="BR1052" s="128"/>
      <c r="BS1052" s="128"/>
      <c r="BT1052" s="128"/>
      <c r="BU1052" s="128"/>
      <c r="BV1052" s="128"/>
      <c r="BW1052" s="128"/>
      <c r="BX1052" s="128"/>
      <c r="BY1052" s="128"/>
      <c r="BZ1052" s="128"/>
      <c r="CA1052" s="128"/>
      <c r="CB1052" s="128"/>
      <c r="CC1052" s="128"/>
      <c r="CD1052" s="128"/>
      <c r="CE1052" s="128"/>
      <c r="CF1052" s="128"/>
      <c r="CG1052" s="128"/>
      <c r="CH1052" s="128"/>
      <c r="CI1052" s="128"/>
      <c r="CJ1052" s="128"/>
      <c r="CK1052" s="128"/>
      <c r="CL1052" s="128"/>
      <c r="CM1052" s="128"/>
      <c r="CN1052" s="128"/>
      <c r="CO1052" s="128"/>
      <c r="CP1052" s="128"/>
      <c r="CQ1052" s="128"/>
      <c r="CR1052" s="128"/>
      <c r="CS1052" s="128"/>
      <c r="CT1052" s="128"/>
      <c r="CU1052" s="128"/>
      <c r="CV1052" s="128"/>
      <c r="CW1052" s="128"/>
      <c r="CX1052" s="128"/>
      <c r="CY1052" s="128"/>
      <c r="CZ1052" s="128"/>
      <c r="DA1052" s="128"/>
      <c r="DB1052" s="128"/>
      <c r="DC1052" s="128"/>
      <c r="DD1052" s="128"/>
      <c r="DE1052" s="128"/>
      <c r="DF1052" s="128"/>
      <c r="DG1052" s="128"/>
      <c r="DH1052" s="128"/>
      <c r="DI1052" s="128"/>
      <c r="DJ1052" s="128"/>
      <c r="DK1052" s="128"/>
      <c r="DL1052" s="128"/>
      <c r="DM1052" s="128"/>
      <c r="DN1052" s="128"/>
      <c r="DO1052" s="128"/>
      <c r="DP1052" s="128"/>
      <c r="DQ1052" s="128"/>
      <c r="DR1052" s="128"/>
      <c r="DS1052" s="128"/>
      <c r="DT1052" s="128"/>
      <c r="DU1052" s="128"/>
      <c r="DV1052" s="128"/>
      <c r="DW1052" s="128"/>
      <c r="DX1052" s="128"/>
      <c r="DY1052" s="128"/>
      <c r="DZ1052" s="128"/>
      <c r="EA1052" s="128"/>
      <c r="EB1052" s="128"/>
    </row>
    <row r="1053" spans="10:132">
      <c r="J1053" s="128"/>
      <c r="K1053" s="128"/>
      <c r="L1053" s="128"/>
      <c r="M1053" s="128"/>
      <c r="N1053" s="128"/>
      <c r="O1053" s="128"/>
      <c r="P1053" s="128"/>
      <c r="Q1053" s="128"/>
      <c r="R1053" s="128"/>
      <c r="S1053" s="128"/>
      <c r="T1053" s="128"/>
      <c r="U1053" s="128"/>
      <c r="V1053" s="128"/>
      <c r="W1053" s="128"/>
      <c r="X1053" s="128"/>
      <c r="Y1053" s="128"/>
      <c r="Z1053" s="128"/>
      <c r="AA1053" s="128"/>
      <c r="AB1053" s="128"/>
      <c r="AC1053" s="128"/>
      <c r="AD1053" s="128"/>
      <c r="AE1053" s="128"/>
      <c r="AF1053" s="128"/>
      <c r="AG1053" s="128"/>
      <c r="AH1053" s="128"/>
      <c r="AI1053" s="128"/>
      <c r="AJ1053" s="128"/>
      <c r="AK1053" s="128"/>
      <c r="AL1053" s="128"/>
      <c r="AM1053" s="128"/>
      <c r="AN1053" s="128"/>
      <c r="AO1053" s="128"/>
      <c r="AP1053" s="128"/>
      <c r="AQ1053" s="128"/>
      <c r="AR1053" s="128"/>
      <c r="AS1053" s="128"/>
      <c r="AT1053" s="128"/>
      <c r="AU1053" s="128"/>
      <c r="AV1053" s="128"/>
      <c r="AW1053" s="128"/>
      <c r="AX1053" s="128"/>
      <c r="AY1053" s="128"/>
      <c r="AZ1053" s="128"/>
      <c r="BA1053" s="128"/>
      <c r="BB1053" s="128"/>
      <c r="BC1053" s="128"/>
      <c r="BD1053" s="128"/>
      <c r="BE1053" s="128"/>
      <c r="BF1053" s="128"/>
      <c r="BG1053" s="128"/>
      <c r="BH1053" s="128"/>
      <c r="BI1053" s="128"/>
      <c r="BJ1053" s="128"/>
      <c r="BK1053" s="128"/>
      <c r="BL1053" s="128"/>
      <c r="BM1053" s="128"/>
      <c r="BN1053" s="128"/>
      <c r="BO1053" s="128"/>
      <c r="BP1053" s="128"/>
      <c r="BQ1053" s="128"/>
      <c r="BR1053" s="128"/>
      <c r="BS1053" s="128"/>
      <c r="BT1053" s="128"/>
      <c r="BU1053" s="128"/>
      <c r="BV1053" s="128"/>
      <c r="BW1053" s="128"/>
      <c r="BX1053" s="128"/>
      <c r="BY1053" s="128"/>
      <c r="BZ1053" s="128"/>
      <c r="CA1053" s="128"/>
      <c r="CB1053" s="128"/>
      <c r="CC1053" s="128"/>
      <c r="CD1053" s="128"/>
      <c r="CE1053" s="128"/>
      <c r="CF1053" s="128"/>
      <c r="CG1053" s="128"/>
      <c r="CH1053" s="128"/>
      <c r="CI1053" s="128"/>
      <c r="CJ1053" s="128"/>
      <c r="CK1053" s="128"/>
      <c r="CL1053" s="128"/>
      <c r="CM1053" s="128"/>
      <c r="CN1053" s="128"/>
      <c r="CO1053" s="128"/>
      <c r="CP1053" s="128"/>
      <c r="CQ1053" s="128"/>
      <c r="CR1053" s="128"/>
      <c r="CS1053" s="128"/>
      <c r="CT1053" s="128"/>
      <c r="CU1053" s="128"/>
      <c r="CV1053" s="128"/>
      <c r="CW1053" s="128"/>
      <c r="CX1053" s="128"/>
      <c r="CY1053" s="128"/>
      <c r="CZ1053" s="128"/>
      <c r="DA1053" s="128"/>
      <c r="DB1053" s="128"/>
      <c r="DC1053" s="128"/>
      <c r="DD1053" s="128"/>
      <c r="DE1053" s="128"/>
      <c r="DF1053" s="128"/>
      <c r="DG1053" s="128"/>
      <c r="DH1053" s="128"/>
      <c r="DI1053" s="128"/>
      <c r="DJ1053" s="128"/>
      <c r="DK1053" s="128"/>
      <c r="DL1053" s="128"/>
      <c r="DM1053" s="128"/>
      <c r="DN1053" s="128"/>
      <c r="DO1053" s="128"/>
      <c r="DP1053" s="128"/>
      <c r="DQ1053" s="128"/>
      <c r="DR1053" s="128"/>
      <c r="DS1053" s="128"/>
      <c r="DT1053" s="128"/>
      <c r="DU1053" s="128"/>
      <c r="DV1053" s="128"/>
      <c r="DW1053" s="128"/>
      <c r="DX1053" s="128"/>
      <c r="DY1053" s="128"/>
      <c r="DZ1053" s="128"/>
      <c r="EA1053" s="128"/>
      <c r="EB1053" s="128"/>
    </row>
    <row r="1054" spans="10:132">
      <c r="J1054" s="128"/>
      <c r="K1054" s="128"/>
      <c r="L1054" s="128"/>
      <c r="M1054" s="128"/>
      <c r="N1054" s="128"/>
      <c r="O1054" s="128"/>
      <c r="P1054" s="128"/>
      <c r="Q1054" s="128"/>
      <c r="R1054" s="128"/>
      <c r="S1054" s="128"/>
      <c r="T1054" s="128"/>
      <c r="U1054" s="128"/>
      <c r="V1054" s="128"/>
      <c r="W1054" s="128"/>
      <c r="X1054" s="128"/>
      <c r="Y1054" s="128"/>
      <c r="Z1054" s="128"/>
      <c r="AA1054" s="128"/>
      <c r="AB1054" s="128"/>
      <c r="AC1054" s="128"/>
      <c r="AD1054" s="128"/>
      <c r="AE1054" s="128"/>
      <c r="AF1054" s="128"/>
      <c r="AG1054" s="128"/>
      <c r="AH1054" s="128"/>
      <c r="AI1054" s="128"/>
      <c r="AJ1054" s="128"/>
      <c r="AK1054" s="128"/>
      <c r="AL1054" s="128"/>
      <c r="AM1054" s="128"/>
      <c r="AN1054" s="128"/>
      <c r="AO1054" s="128"/>
      <c r="AP1054" s="128"/>
      <c r="AQ1054" s="128"/>
      <c r="AR1054" s="128"/>
      <c r="AS1054" s="128"/>
      <c r="AT1054" s="128"/>
      <c r="AU1054" s="128"/>
      <c r="AV1054" s="128"/>
      <c r="AW1054" s="128"/>
      <c r="AX1054" s="128"/>
      <c r="AY1054" s="128"/>
      <c r="AZ1054" s="128"/>
      <c r="BA1054" s="128"/>
      <c r="BB1054" s="128"/>
      <c r="BC1054" s="128"/>
      <c r="BD1054" s="128"/>
      <c r="BE1054" s="128"/>
      <c r="BF1054" s="128"/>
      <c r="BG1054" s="128"/>
      <c r="BH1054" s="128"/>
      <c r="BI1054" s="128"/>
      <c r="BJ1054" s="128"/>
      <c r="BK1054" s="128"/>
      <c r="BL1054" s="128"/>
      <c r="BM1054" s="128"/>
      <c r="BN1054" s="128"/>
      <c r="BO1054" s="128"/>
      <c r="BP1054" s="128"/>
      <c r="BQ1054" s="128"/>
      <c r="BR1054" s="128"/>
      <c r="BS1054" s="128"/>
      <c r="BT1054" s="128"/>
      <c r="BU1054" s="128"/>
      <c r="BV1054" s="128"/>
      <c r="BW1054" s="128"/>
      <c r="BX1054" s="128"/>
      <c r="BY1054" s="128"/>
      <c r="BZ1054" s="128"/>
      <c r="CA1054" s="128"/>
      <c r="CB1054" s="128"/>
      <c r="CC1054" s="128"/>
      <c r="CD1054" s="128"/>
      <c r="CE1054" s="128"/>
      <c r="CF1054" s="128"/>
      <c r="CG1054" s="128"/>
      <c r="CH1054" s="128"/>
      <c r="CI1054" s="128"/>
      <c r="CJ1054" s="128"/>
      <c r="CK1054" s="128"/>
      <c r="CL1054" s="128"/>
      <c r="CM1054" s="128"/>
      <c r="CN1054" s="128"/>
      <c r="CO1054" s="128"/>
      <c r="CP1054" s="128"/>
      <c r="CQ1054" s="128"/>
      <c r="CR1054" s="128"/>
      <c r="CS1054" s="128"/>
      <c r="CT1054" s="128"/>
      <c r="CU1054" s="128"/>
      <c r="CV1054" s="128"/>
      <c r="CW1054" s="128"/>
      <c r="CX1054" s="128"/>
      <c r="CY1054" s="128"/>
      <c r="CZ1054" s="128"/>
      <c r="DA1054" s="128"/>
      <c r="DB1054" s="128"/>
      <c r="DC1054" s="128"/>
      <c r="DD1054" s="128"/>
      <c r="DE1054" s="128"/>
      <c r="DF1054" s="128"/>
      <c r="DG1054" s="128"/>
      <c r="DH1054" s="128"/>
      <c r="DI1054" s="128"/>
      <c r="DJ1054" s="128"/>
      <c r="DK1054" s="128"/>
      <c r="DL1054" s="128"/>
      <c r="DM1054" s="128"/>
      <c r="DN1054" s="128"/>
      <c r="DO1054" s="128"/>
      <c r="DP1054" s="128"/>
      <c r="DQ1054" s="128"/>
      <c r="DR1054" s="128"/>
      <c r="DS1054" s="128"/>
      <c r="DT1054" s="128"/>
      <c r="DU1054" s="128"/>
      <c r="DV1054" s="128"/>
      <c r="DW1054" s="128"/>
      <c r="DX1054" s="128"/>
      <c r="DY1054" s="128"/>
      <c r="DZ1054" s="128"/>
      <c r="EA1054" s="128"/>
      <c r="EB1054" s="128"/>
    </row>
    <row r="1055" spans="10:132">
      <c r="J1055" s="128"/>
      <c r="K1055" s="128"/>
      <c r="L1055" s="128"/>
      <c r="M1055" s="128"/>
      <c r="N1055" s="128"/>
      <c r="O1055" s="128"/>
      <c r="P1055" s="128"/>
      <c r="Q1055" s="128"/>
      <c r="R1055" s="128"/>
      <c r="S1055" s="128"/>
      <c r="T1055" s="128"/>
      <c r="U1055" s="128"/>
      <c r="V1055" s="128"/>
      <c r="W1055" s="128"/>
      <c r="X1055" s="128"/>
      <c r="Y1055" s="128"/>
      <c r="Z1055" s="128"/>
      <c r="AA1055" s="128"/>
      <c r="AB1055" s="128"/>
      <c r="AC1055" s="128"/>
      <c r="AD1055" s="128"/>
      <c r="AE1055" s="128"/>
      <c r="AF1055" s="128"/>
      <c r="AG1055" s="128"/>
      <c r="AH1055" s="128"/>
      <c r="AI1055" s="128"/>
      <c r="AJ1055" s="128"/>
      <c r="AK1055" s="128"/>
      <c r="AL1055" s="128"/>
      <c r="AM1055" s="128"/>
      <c r="AN1055" s="128"/>
      <c r="AO1055" s="128"/>
      <c r="AP1055" s="128"/>
      <c r="AQ1055" s="128"/>
      <c r="AR1055" s="128"/>
      <c r="AS1055" s="128"/>
      <c r="AT1055" s="128"/>
      <c r="AU1055" s="128"/>
      <c r="AV1055" s="128"/>
      <c r="AW1055" s="128"/>
      <c r="AX1055" s="128"/>
      <c r="AY1055" s="128"/>
      <c r="AZ1055" s="128"/>
      <c r="BA1055" s="128"/>
      <c r="BB1055" s="128"/>
      <c r="BC1055" s="128"/>
      <c r="BD1055" s="128"/>
      <c r="BE1055" s="128"/>
      <c r="BF1055" s="128"/>
      <c r="BG1055" s="128"/>
      <c r="BH1055" s="128"/>
      <c r="BI1055" s="128"/>
      <c r="BJ1055" s="128"/>
      <c r="BK1055" s="128"/>
      <c r="BL1055" s="128"/>
      <c r="BM1055" s="128"/>
      <c r="BN1055" s="128"/>
      <c r="BO1055" s="128"/>
      <c r="BP1055" s="128"/>
      <c r="BQ1055" s="128"/>
      <c r="BR1055" s="128"/>
      <c r="BS1055" s="128"/>
      <c r="BT1055" s="128"/>
      <c r="BU1055" s="128"/>
      <c r="BV1055" s="128"/>
      <c r="BW1055" s="128"/>
      <c r="BX1055" s="128"/>
      <c r="BY1055" s="128"/>
      <c r="BZ1055" s="128"/>
      <c r="CA1055" s="128"/>
      <c r="CB1055" s="128"/>
      <c r="CC1055" s="128"/>
      <c r="CD1055" s="128"/>
      <c r="CE1055" s="128"/>
      <c r="CF1055" s="128"/>
      <c r="CG1055" s="128"/>
      <c r="CH1055" s="128"/>
      <c r="CI1055" s="128"/>
      <c r="CJ1055" s="128"/>
      <c r="CK1055" s="128"/>
      <c r="CL1055" s="128"/>
      <c r="CM1055" s="128"/>
      <c r="CN1055" s="128"/>
      <c r="CO1055" s="128"/>
      <c r="CP1055" s="128"/>
      <c r="CQ1055" s="128"/>
      <c r="CR1055" s="128"/>
      <c r="CS1055" s="128"/>
      <c r="CT1055" s="128"/>
      <c r="CU1055" s="128"/>
      <c r="CV1055" s="128"/>
      <c r="CW1055" s="128"/>
      <c r="CX1055" s="128"/>
      <c r="CY1055" s="128"/>
      <c r="CZ1055" s="128"/>
      <c r="DA1055" s="128"/>
      <c r="DB1055" s="128"/>
      <c r="DC1055" s="128"/>
      <c r="DD1055" s="128"/>
      <c r="DE1055" s="128"/>
      <c r="DF1055" s="128"/>
      <c r="DG1055" s="128"/>
      <c r="DH1055" s="128"/>
      <c r="DI1055" s="128"/>
      <c r="DJ1055" s="128"/>
      <c r="DK1055" s="128"/>
      <c r="DL1055" s="128"/>
      <c r="DM1055" s="128"/>
      <c r="DN1055" s="128"/>
      <c r="DO1055" s="128"/>
      <c r="DP1055" s="128"/>
      <c r="DQ1055" s="128"/>
      <c r="DR1055" s="128"/>
      <c r="DS1055" s="128"/>
      <c r="DT1055" s="128"/>
      <c r="DU1055" s="128"/>
      <c r="DV1055" s="128"/>
      <c r="DW1055" s="128"/>
      <c r="DX1055" s="128"/>
      <c r="DY1055" s="128"/>
      <c r="DZ1055" s="128"/>
      <c r="EA1055" s="128"/>
      <c r="EB1055" s="128"/>
    </row>
    <row r="1056" spans="10:132">
      <c r="J1056" s="128"/>
      <c r="K1056" s="128"/>
      <c r="L1056" s="128"/>
      <c r="M1056" s="128"/>
      <c r="N1056" s="128"/>
      <c r="O1056" s="128"/>
      <c r="P1056" s="128"/>
      <c r="Q1056" s="128"/>
      <c r="R1056" s="128"/>
      <c r="S1056" s="128"/>
      <c r="T1056" s="128"/>
      <c r="U1056" s="128"/>
      <c r="V1056" s="128"/>
      <c r="W1056" s="128"/>
      <c r="X1056" s="128"/>
      <c r="Y1056" s="128"/>
      <c r="Z1056" s="128"/>
      <c r="AA1056" s="128"/>
      <c r="AB1056" s="128"/>
      <c r="AC1056" s="128"/>
      <c r="AD1056" s="128"/>
      <c r="AE1056" s="128"/>
      <c r="AF1056" s="128"/>
      <c r="AG1056" s="128"/>
      <c r="AH1056" s="128"/>
      <c r="AI1056" s="128"/>
      <c r="AJ1056" s="128"/>
      <c r="AK1056" s="128"/>
      <c r="AL1056" s="128"/>
      <c r="AM1056" s="128"/>
      <c r="AN1056" s="128"/>
      <c r="AO1056" s="128"/>
      <c r="AP1056" s="128"/>
      <c r="AQ1056" s="128"/>
      <c r="AR1056" s="128"/>
      <c r="AS1056" s="128"/>
      <c r="AT1056" s="128"/>
      <c r="AU1056" s="128"/>
      <c r="AV1056" s="128"/>
      <c r="AW1056" s="128"/>
      <c r="AX1056" s="128"/>
      <c r="AY1056" s="128"/>
      <c r="AZ1056" s="128"/>
      <c r="BA1056" s="128"/>
      <c r="BB1056" s="128"/>
      <c r="BC1056" s="128"/>
      <c r="BD1056" s="128"/>
      <c r="BE1056" s="128"/>
      <c r="BF1056" s="128"/>
      <c r="BG1056" s="128"/>
      <c r="BH1056" s="128"/>
      <c r="BI1056" s="128"/>
      <c r="BJ1056" s="128"/>
      <c r="BK1056" s="128"/>
      <c r="BL1056" s="128"/>
      <c r="BM1056" s="128"/>
      <c r="BN1056" s="128"/>
      <c r="BO1056" s="128"/>
      <c r="BP1056" s="128"/>
      <c r="BQ1056" s="128"/>
      <c r="BR1056" s="128"/>
      <c r="BS1056" s="128"/>
      <c r="BT1056" s="128"/>
      <c r="BU1056" s="128"/>
      <c r="BV1056" s="128"/>
      <c r="BW1056" s="128"/>
      <c r="BX1056" s="128"/>
      <c r="BY1056" s="128"/>
      <c r="BZ1056" s="128"/>
      <c r="CA1056" s="128"/>
      <c r="CB1056" s="128"/>
      <c r="CC1056" s="128"/>
      <c r="CD1056" s="128"/>
      <c r="CE1056" s="128"/>
      <c r="CF1056" s="128"/>
      <c r="CG1056" s="128"/>
      <c r="CH1056" s="128"/>
      <c r="CI1056" s="128"/>
      <c r="CJ1056" s="128"/>
      <c r="CK1056" s="128"/>
      <c r="CL1056" s="128"/>
      <c r="CM1056" s="128"/>
      <c r="CN1056" s="128"/>
      <c r="CO1056" s="128"/>
      <c r="CP1056" s="128"/>
      <c r="CQ1056" s="128"/>
      <c r="CR1056" s="128"/>
      <c r="CS1056" s="128"/>
      <c r="CT1056" s="128"/>
      <c r="CU1056" s="128"/>
      <c r="CV1056" s="128"/>
      <c r="CW1056" s="128"/>
      <c r="CX1056" s="128"/>
      <c r="CY1056" s="128"/>
      <c r="CZ1056" s="128"/>
      <c r="DA1056" s="128"/>
      <c r="DB1056" s="128"/>
      <c r="DC1056" s="128"/>
      <c r="DD1056" s="128"/>
      <c r="DE1056" s="128"/>
      <c r="DF1056" s="128"/>
      <c r="DG1056" s="128"/>
      <c r="DH1056" s="128"/>
      <c r="DI1056" s="128"/>
      <c r="DJ1056" s="128"/>
      <c r="DK1056" s="128"/>
      <c r="DL1056" s="128"/>
      <c r="DM1056" s="128"/>
      <c r="DN1056" s="128"/>
      <c r="DO1056" s="128"/>
      <c r="DP1056" s="128"/>
      <c r="DQ1056" s="128"/>
      <c r="DR1056" s="128"/>
      <c r="DS1056" s="128"/>
      <c r="DT1056" s="128"/>
      <c r="DU1056" s="128"/>
      <c r="DV1056" s="128"/>
      <c r="DW1056" s="128"/>
      <c r="DX1056" s="128"/>
      <c r="DY1056" s="128"/>
      <c r="DZ1056" s="128"/>
      <c r="EA1056" s="128"/>
      <c r="EB1056" s="128"/>
    </row>
    <row r="1057" spans="10:132">
      <c r="J1057" s="128"/>
      <c r="K1057" s="128"/>
      <c r="L1057" s="128"/>
      <c r="M1057" s="128"/>
      <c r="N1057" s="128"/>
      <c r="O1057" s="128"/>
      <c r="P1057" s="128"/>
      <c r="Q1057" s="128"/>
      <c r="R1057" s="128"/>
      <c r="S1057" s="128"/>
      <c r="T1057" s="128"/>
      <c r="U1057" s="128"/>
      <c r="V1057" s="128"/>
      <c r="W1057" s="128"/>
      <c r="X1057" s="128"/>
      <c r="Y1057" s="128"/>
      <c r="Z1057" s="128"/>
      <c r="AA1057" s="128"/>
      <c r="AB1057" s="128"/>
      <c r="AC1057" s="128"/>
      <c r="AD1057" s="128"/>
      <c r="AE1057" s="128"/>
      <c r="AF1057" s="128"/>
      <c r="AG1057" s="128"/>
      <c r="AH1057" s="128"/>
      <c r="AI1057" s="128"/>
      <c r="AJ1057" s="128"/>
      <c r="AK1057" s="128"/>
      <c r="AL1057" s="128"/>
      <c r="AM1057" s="128"/>
      <c r="AN1057" s="128"/>
      <c r="AO1057" s="128"/>
      <c r="AP1057" s="128"/>
      <c r="AQ1057" s="128"/>
      <c r="AR1057" s="128"/>
      <c r="AS1057" s="128"/>
      <c r="AT1057" s="128"/>
      <c r="AU1057" s="128"/>
      <c r="AV1057" s="128"/>
      <c r="AW1057" s="128"/>
      <c r="AX1057" s="128"/>
      <c r="AY1057" s="128"/>
      <c r="AZ1057" s="128"/>
      <c r="BA1057" s="128"/>
      <c r="BB1057" s="128"/>
      <c r="BC1057" s="128"/>
      <c r="BD1057" s="128"/>
      <c r="BE1057" s="128"/>
      <c r="BF1057" s="128"/>
      <c r="BG1057" s="128"/>
      <c r="BH1057" s="128"/>
      <c r="BI1057" s="128"/>
      <c r="BJ1057" s="128"/>
      <c r="BK1057" s="128"/>
      <c r="BL1057" s="128"/>
      <c r="BM1057" s="128"/>
      <c r="BN1057" s="128"/>
      <c r="BO1057" s="128"/>
      <c r="BP1057" s="128"/>
      <c r="BQ1057" s="128"/>
      <c r="BR1057" s="128"/>
      <c r="BS1057" s="128"/>
      <c r="BT1057" s="128"/>
      <c r="BU1057" s="128"/>
      <c r="BV1057" s="128"/>
      <c r="BW1057" s="128"/>
      <c r="BX1057" s="128"/>
      <c r="BY1057" s="128"/>
      <c r="BZ1057" s="128"/>
      <c r="CA1057" s="128"/>
      <c r="CB1057" s="128"/>
      <c r="CC1057" s="128"/>
      <c r="CD1057" s="128"/>
      <c r="CE1057" s="128"/>
      <c r="CF1057" s="128"/>
      <c r="CG1057" s="128"/>
      <c r="CH1057" s="128"/>
      <c r="CI1057" s="128"/>
      <c r="CJ1057" s="128"/>
      <c r="CK1057" s="128"/>
      <c r="CL1057" s="128"/>
      <c r="CM1057" s="128"/>
      <c r="CN1057" s="128"/>
      <c r="CO1057" s="128"/>
      <c r="CP1057" s="128"/>
      <c r="CQ1057" s="128"/>
      <c r="CR1057" s="128"/>
      <c r="CS1057" s="128"/>
      <c r="CT1057" s="128"/>
      <c r="CU1057" s="128"/>
      <c r="CV1057" s="128"/>
      <c r="CW1057" s="128"/>
      <c r="CX1057" s="128"/>
      <c r="CY1057" s="128"/>
      <c r="CZ1057" s="128"/>
      <c r="DA1057" s="128"/>
      <c r="DB1057" s="128"/>
      <c r="DC1057" s="128"/>
      <c r="DD1057" s="128"/>
      <c r="DE1057" s="128"/>
      <c r="DF1057" s="128"/>
      <c r="DG1057" s="128"/>
      <c r="DH1057" s="128"/>
      <c r="DI1057" s="128"/>
      <c r="DJ1057" s="128"/>
      <c r="DK1057" s="128"/>
      <c r="DL1057" s="128"/>
      <c r="DM1057" s="128"/>
      <c r="DN1057" s="128"/>
      <c r="DO1057" s="128"/>
      <c r="DP1057" s="128"/>
      <c r="DQ1057" s="128"/>
      <c r="DR1057" s="128"/>
      <c r="DS1057" s="128"/>
      <c r="DT1057" s="128"/>
      <c r="DU1057" s="128"/>
      <c r="DV1057" s="128"/>
      <c r="DW1057" s="128"/>
      <c r="DX1057" s="128"/>
      <c r="DY1057" s="128"/>
      <c r="DZ1057" s="128"/>
      <c r="EA1057" s="128"/>
      <c r="EB1057" s="128"/>
    </row>
    <row r="1058" spans="10:132">
      <c r="J1058" s="128"/>
      <c r="K1058" s="128"/>
      <c r="L1058" s="128"/>
      <c r="M1058" s="128"/>
      <c r="N1058" s="128"/>
      <c r="O1058" s="128"/>
      <c r="P1058" s="128"/>
      <c r="Q1058" s="128"/>
      <c r="R1058" s="128"/>
      <c r="S1058" s="128"/>
      <c r="T1058" s="128"/>
      <c r="U1058" s="128"/>
      <c r="V1058" s="128"/>
      <c r="W1058" s="128"/>
      <c r="X1058" s="128"/>
      <c r="Y1058" s="128"/>
      <c r="Z1058" s="128"/>
      <c r="AA1058" s="128"/>
      <c r="AB1058" s="128"/>
      <c r="AC1058" s="128"/>
      <c r="AD1058" s="128"/>
      <c r="AE1058" s="128"/>
      <c r="AF1058" s="128"/>
      <c r="AG1058" s="128"/>
      <c r="AH1058" s="128"/>
      <c r="AI1058" s="128"/>
      <c r="AJ1058" s="128"/>
      <c r="AK1058" s="128"/>
      <c r="AL1058" s="128"/>
      <c r="AM1058" s="128"/>
      <c r="AN1058" s="128"/>
      <c r="AO1058" s="128"/>
      <c r="AP1058" s="128"/>
      <c r="AQ1058" s="128"/>
      <c r="AR1058" s="128"/>
      <c r="AS1058" s="128"/>
      <c r="AT1058" s="128"/>
      <c r="AU1058" s="128"/>
      <c r="AV1058" s="128"/>
      <c r="AW1058" s="128"/>
      <c r="AX1058" s="128"/>
      <c r="AY1058" s="128"/>
      <c r="AZ1058" s="128"/>
      <c r="BA1058" s="128"/>
      <c r="BB1058" s="128"/>
      <c r="BC1058" s="128"/>
      <c r="BD1058" s="128"/>
      <c r="BE1058" s="128"/>
      <c r="BF1058" s="128"/>
      <c r="BG1058" s="128"/>
      <c r="BH1058" s="128"/>
      <c r="BI1058" s="128"/>
      <c r="BJ1058" s="128"/>
      <c r="BK1058" s="128"/>
      <c r="BL1058" s="128"/>
      <c r="BM1058" s="128"/>
      <c r="BN1058" s="128"/>
      <c r="BO1058" s="128"/>
      <c r="BP1058" s="128"/>
      <c r="BQ1058" s="128"/>
      <c r="BR1058" s="128"/>
      <c r="BS1058" s="128"/>
      <c r="BT1058" s="128"/>
      <c r="BU1058" s="128"/>
      <c r="BV1058" s="128"/>
      <c r="BW1058" s="128"/>
      <c r="BX1058" s="128"/>
      <c r="BY1058" s="128"/>
      <c r="BZ1058" s="128"/>
      <c r="CA1058" s="128"/>
      <c r="CB1058" s="128"/>
      <c r="CC1058" s="128"/>
      <c r="CD1058" s="128"/>
      <c r="CE1058" s="128"/>
      <c r="CF1058" s="128"/>
      <c r="CG1058" s="128"/>
      <c r="CH1058" s="128"/>
      <c r="CI1058" s="128"/>
      <c r="CJ1058" s="128"/>
      <c r="CK1058" s="128"/>
      <c r="CL1058" s="128"/>
      <c r="CM1058" s="128"/>
      <c r="CN1058" s="128"/>
      <c r="CO1058" s="128"/>
      <c r="CP1058" s="128"/>
      <c r="CQ1058" s="128"/>
      <c r="CR1058" s="128"/>
      <c r="CS1058" s="128"/>
      <c r="CT1058" s="128"/>
      <c r="CU1058" s="128"/>
      <c r="CV1058" s="128"/>
      <c r="CW1058" s="128"/>
      <c r="CX1058" s="128"/>
      <c r="CY1058" s="128"/>
      <c r="CZ1058" s="128"/>
      <c r="DA1058" s="128"/>
      <c r="DB1058" s="128"/>
      <c r="DC1058" s="128"/>
      <c r="DD1058" s="128"/>
      <c r="DE1058" s="128"/>
      <c r="DF1058" s="128"/>
      <c r="DG1058" s="128"/>
      <c r="DH1058" s="128"/>
      <c r="DI1058" s="128"/>
      <c r="DJ1058" s="128"/>
      <c r="DK1058" s="128"/>
      <c r="DL1058" s="128"/>
      <c r="DM1058" s="128"/>
      <c r="DN1058" s="128"/>
      <c r="DO1058" s="128"/>
      <c r="DP1058" s="128"/>
      <c r="DQ1058" s="128"/>
      <c r="DR1058" s="128"/>
      <c r="DS1058" s="128"/>
      <c r="DT1058" s="128"/>
      <c r="DU1058" s="128"/>
      <c r="DV1058" s="128"/>
      <c r="DW1058" s="128"/>
      <c r="DX1058" s="128"/>
      <c r="DY1058" s="128"/>
      <c r="DZ1058" s="128"/>
      <c r="EA1058" s="128"/>
      <c r="EB1058" s="128"/>
    </row>
    <row r="1059" spans="10:132">
      <c r="J1059" s="128"/>
      <c r="K1059" s="128"/>
      <c r="L1059" s="128"/>
      <c r="M1059" s="128"/>
      <c r="N1059" s="128"/>
      <c r="O1059" s="128"/>
      <c r="P1059" s="128"/>
      <c r="Q1059" s="128"/>
      <c r="R1059" s="128"/>
      <c r="S1059" s="128"/>
      <c r="T1059" s="128"/>
      <c r="U1059" s="128"/>
      <c r="V1059" s="128"/>
      <c r="W1059" s="128"/>
      <c r="X1059" s="128"/>
      <c r="Y1059" s="128"/>
      <c r="Z1059" s="128"/>
      <c r="AA1059" s="128"/>
      <c r="AB1059" s="128"/>
      <c r="AC1059" s="128"/>
      <c r="AD1059" s="128"/>
      <c r="AE1059" s="128"/>
      <c r="AF1059" s="128"/>
      <c r="AG1059" s="128"/>
      <c r="AH1059" s="128"/>
      <c r="AI1059" s="128"/>
      <c r="AJ1059" s="128"/>
      <c r="AK1059" s="128"/>
      <c r="AL1059" s="128"/>
      <c r="AM1059" s="128"/>
      <c r="AN1059" s="128"/>
      <c r="AO1059" s="128"/>
      <c r="AP1059" s="128"/>
      <c r="AQ1059" s="128"/>
      <c r="AR1059" s="128"/>
      <c r="AS1059" s="128"/>
      <c r="AT1059" s="128"/>
      <c r="AU1059" s="128"/>
      <c r="AV1059" s="128"/>
      <c r="AW1059" s="128"/>
      <c r="AX1059" s="128"/>
      <c r="AY1059" s="128"/>
      <c r="AZ1059" s="128"/>
      <c r="BA1059" s="128"/>
      <c r="BB1059" s="128"/>
      <c r="BC1059" s="128"/>
      <c r="BD1059" s="128"/>
      <c r="BE1059" s="128"/>
      <c r="BF1059" s="128"/>
      <c r="BG1059" s="128"/>
      <c r="BH1059" s="128"/>
      <c r="BI1059" s="128"/>
      <c r="BJ1059" s="128"/>
      <c r="BK1059" s="128"/>
      <c r="BL1059" s="128"/>
      <c r="BM1059" s="128"/>
      <c r="BN1059" s="128"/>
      <c r="BO1059" s="128"/>
      <c r="BP1059" s="128"/>
      <c r="BQ1059" s="128"/>
      <c r="BR1059" s="128"/>
      <c r="BS1059" s="128"/>
      <c r="BT1059" s="128"/>
      <c r="BU1059" s="128"/>
      <c r="BV1059" s="128"/>
      <c r="BW1059" s="128"/>
      <c r="BX1059" s="128"/>
      <c r="BY1059" s="128"/>
      <c r="BZ1059" s="128"/>
      <c r="CA1059" s="128"/>
      <c r="CB1059" s="128"/>
      <c r="CC1059" s="128"/>
      <c r="CD1059" s="128"/>
      <c r="CE1059" s="128"/>
      <c r="CF1059" s="128"/>
      <c r="CG1059" s="128"/>
      <c r="CH1059" s="128"/>
      <c r="CI1059" s="128"/>
      <c r="CJ1059" s="128"/>
      <c r="CK1059" s="128"/>
      <c r="CL1059" s="128"/>
      <c r="CM1059" s="128"/>
      <c r="CN1059" s="128"/>
      <c r="CO1059" s="128"/>
      <c r="CP1059" s="128"/>
      <c r="CQ1059" s="128"/>
      <c r="CR1059" s="128"/>
      <c r="CS1059" s="128"/>
      <c r="CT1059" s="128"/>
      <c r="CU1059" s="128"/>
      <c r="CV1059" s="128"/>
      <c r="CW1059" s="128"/>
      <c r="CX1059" s="128"/>
      <c r="CY1059" s="128"/>
      <c r="CZ1059" s="128"/>
      <c r="DA1059" s="128"/>
      <c r="DB1059" s="128"/>
      <c r="DC1059" s="128"/>
      <c r="DD1059" s="128"/>
      <c r="DE1059" s="128"/>
      <c r="DF1059" s="128"/>
      <c r="DG1059" s="128"/>
      <c r="DH1059" s="128"/>
      <c r="DI1059" s="128"/>
      <c r="DJ1059" s="128"/>
      <c r="DK1059" s="128"/>
      <c r="DL1059" s="128"/>
      <c r="DM1059" s="128"/>
      <c r="DN1059" s="128"/>
      <c r="DO1059" s="128"/>
      <c r="DP1059" s="128"/>
      <c r="DQ1059" s="128"/>
      <c r="DR1059" s="128"/>
      <c r="DS1059" s="128"/>
      <c r="DT1059" s="128"/>
      <c r="DU1059" s="128"/>
      <c r="DV1059" s="128"/>
      <c r="DW1059" s="128"/>
      <c r="DX1059" s="128"/>
      <c r="DY1059" s="128"/>
      <c r="DZ1059" s="128"/>
      <c r="EA1059" s="128"/>
      <c r="EB1059" s="128"/>
    </row>
    <row r="1060" spans="10:132">
      <c r="J1060" s="128"/>
      <c r="K1060" s="128"/>
      <c r="L1060" s="128"/>
      <c r="M1060" s="128"/>
      <c r="N1060" s="128"/>
      <c r="O1060" s="128"/>
      <c r="P1060" s="128"/>
      <c r="Q1060" s="128"/>
      <c r="R1060" s="128"/>
      <c r="S1060" s="128"/>
      <c r="T1060" s="128"/>
      <c r="U1060" s="128"/>
      <c r="V1060" s="128"/>
      <c r="W1060" s="128"/>
      <c r="X1060" s="128"/>
      <c r="Y1060" s="128"/>
      <c r="Z1060" s="128"/>
      <c r="AA1060" s="128"/>
      <c r="AB1060" s="128"/>
      <c r="AC1060" s="128"/>
      <c r="AD1060" s="128"/>
      <c r="AE1060" s="128"/>
      <c r="AF1060" s="128"/>
      <c r="AG1060" s="128"/>
      <c r="AH1060" s="128"/>
      <c r="AI1060" s="128"/>
      <c r="AJ1060" s="128"/>
      <c r="AK1060" s="128"/>
      <c r="AL1060" s="128"/>
      <c r="AM1060" s="128"/>
      <c r="AN1060" s="128"/>
      <c r="AO1060" s="128"/>
      <c r="AP1060" s="128"/>
      <c r="AQ1060" s="128"/>
      <c r="AR1060" s="128"/>
      <c r="AS1060" s="128"/>
      <c r="AT1060" s="128"/>
      <c r="AU1060" s="128"/>
      <c r="AV1060" s="128"/>
      <c r="AW1060" s="128"/>
      <c r="AX1060" s="128"/>
      <c r="AY1060" s="128"/>
      <c r="AZ1060" s="128"/>
      <c r="BA1060" s="128"/>
      <c r="BB1060" s="128"/>
      <c r="BC1060" s="128"/>
      <c r="BD1060" s="128"/>
      <c r="BE1060" s="128"/>
      <c r="BF1060" s="128"/>
      <c r="BG1060" s="128"/>
      <c r="BH1060" s="128"/>
      <c r="BI1060" s="128"/>
      <c r="BJ1060" s="128"/>
      <c r="BK1060" s="128"/>
      <c r="BL1060" s="128"/>
      <c r="BM1060" s="128"/>
      <c r="BN1060" s="128"/>
      <c r="BO1060" s="128"/>
      <c r="BP1060" s="128"/>
      <c r="BQ1060" s="128"/>
      <c r="BR1060" s="128"/>
      <c r="BS1060" s="128"/>
      <c r="BT1060" s="128"/>
      <c r="BU1060" s="128"/>
      <c r="BV1060" s="128"/>
      <c r="BW1060" s="128"/>
      <c r="BX1060" s="128"/>
      <c r="BY1060" s="128"/>
      <c r="BZ1060" s="128"/>
      <c r="CA1060" s="128"/>
      <c r="CB1060" s="128"/>
      <c r="CC1060" s="128"/>
      <c r="CD1060" s="128"/>
      <c r="CE1060" s="128"/>
      <c r="CF1060" s="128"/>
      <c r="CG1060" s="128"/>
      <c r="CH1060" s="128"/>
      <c r="CI1060" s="128"/>
      <c r="CJ1060" s="128"/>
      <c r="CK1060" s="128"/>
      <c r="CL1060" s="128"/>
      <c r="CM1060" s="128"/>
      <c r="CN1060" s="128"/>
      <c r="CO1060" s="128"/>
      <c r="CP1060" s="128"/>
      <c r="CQ1060" s="128"/>
      <c r="CR1060" s="128"/>
      <c r="CS1060" s="128"/>
      <c r="CT1060" s="128"/>
      <c r="CU1060" s="128"/>
      <c r="CV1060" s="128"/>
      <c r="CW1060" s="128"/>
      <c r="CX1060" s="128"/>
      <c r="CY1060" s="128"/>
      <c r="CZ1060" s="128"/>
      <c r="DA1060" s="128"/>
      <c r="DB1060" s="128"/>
      <c r="DC1060" s="128"/>
      <c r="DD1060" s="128"/>
      <c r="DE1060" s="128"/>
      <c r="DF1060" s="128"/>
      <c r="DG1060" s="128"/>
      <c r="DH1060" s="128"/>
      <c r="DI1060" s="128"/>
      <c r="DJ1060" s="128"/>
      <c r="DK1060" s="128"/>
      <c r="DL1060" s="128"/>
      <c r="DM1060" s="128"/>
      <c r="DN1060" s="128"/>
      <c r="DO1060" s="128"/>
      <c r="DP1060" s="128"/>
      <c r="DQ1060" s="128"/>
      <c r="DR1060" s="128"/>
      <c r="DS1060" s="128"/>
      <c r="DT1060" s="128"/>
      <c r="DU1060" s="128"/>
      <c r="DV1060" s="128"/>
      <c r="DW1060" s="128"/>
      <c r="DX1060" s="128"/>
      <c r="DY1060" s="128"/>
      <c r="DZ1060" s="128"/>
      <c r="EA1060" s="128"/>
      <c r="EB1060" s="128"/>
    </row>
    <row r="1061" spans="10:132">
      <c r="J1061" s="128"/>
      <c r="K1061" s="128"/>
      <c r="L1061" s="128"/>
      <c r="M1061" s="128"/>
      <c r="N1061" s="128"/>
      <c r="O1061" s="128"/>
      <c r="P1061" s="128"/>
      <c r="Q1061" s="128"/>
      <c r="R1061" s="128"/>
      <c r="S1061" s="128"/>
      <c r="T1061" s="128"/>
      <c r="U1061" s="128"/>
      <c r="V1061" s="128"/>
      <c r="W1061" s="128"/>
      <c r="X1061" s="128"/>
      <c r="Y1061" s="128"/>
      <c r="Z1061" s="128"/>
      <c r="AA1061" s="128"/>
      <c r="AB1061" s="128"/>
      <c r="AC1061" s="128"/>
      <c r="AD1061" s="128"/>
      <c r="AE1061" s="128"/>
      <c r="AF1061" s="128"/>
      <c r="AG1061" s="128"/>
      <c r="AH1061" s="128"/>
      <c r="AI1061" s="128"/>
      <c r="AJ1061" s="128"/>
      <c r="AK1061" s="128"/>
      <c r="AL1061" s="128"/>
      <c r="AM1061" s="128"/>
      <c r="AN1061" s="128"/>
      <c r="AO1061" s="128"/>
      <c r="AP1061" s="128"/>
      <c r="AQ1061" s="128"/>
      <c r="AR1061" s="128"/>
      <c r="AS1061" s="128"/>
      <c r="AT1061" s="128"/>
      <c r="AU1061" s="128"/>
      <c r="AV1061" s="128"/>
      <c r="AW1061" s="128"/>
      <c r="AX1061" s="128"/>
      <c r="AY1061" s="128"/>
      <c r="AZ1061" s="128"/>
      <c r="BA1061" s="128"/>
      <c r="BB1061" s="128"/>
      <c r="BC1061" s="128"/>
      <c r="BD1061" s="128"/>
      <c r="BE1061" s="128"/>
      <c r="BF1061" s="128"/>
      <c r="BG1061" s="128"/>
      <c r="BH1061" s="128"/>
      <c r="BI1061" s="128"/>
      <c r="BJ1061" s="128"/>
      <c r="BK1061" s="128"/>
      <c r="BL1061" s="128"/>
      <c r="BM1061" s="128"/>
      <c r="BN1061" s="128"/>
      <c r="BO1061" s="128"/>
      <c r="BP1061" s="128"/>
      <c r="BQ1061" s="128"/>
      <c r="BR1061" s="128"/>
      <c r="BS1061" s="128"/>
      <c r="BT1061" s="128"/>
      <c r="BU1061" s="128"/>
      <c r="BV1061" s="128"/>
      <c r="BW1061" s="128"/>
      <c r="BX1061" s="128"/>
      <c r="BY1061" s="128"/>
      <c r="BZ1061" s="128"/>
      <c r="CA1061" s="128"/>
      <c r="CB1061" s="128"/>
      <c r="CC1061" s="128"/>
      <c r="CD1061" s="128"/>
      <c r="CE1061" s="128"/>
      <c r="CF1061" s="128"/>
      <c r="CG1061" s="128"/>
      <c r="CH1061" s="128"/>
      <c r="CI1061" s="128"/>
      <c r="CJ1061" s="128"/>
      <c r="CK1061" s="128"/>
      <c r="CL1061" s="128"/>
      <c r="CM1061" s="128"/>
      <c r="CN1061" s="128"/>
      <c r="CO1061" s="128"/>
      <c r="CP1061" s="128"/>
      <c r="CQ1061" s="128"/>
      <c r="CR1061" s="128"/>
      <c r="CS1061" s="128"/>
      <c r="CT1061" s="128"/>
      <c r="CU1061" s="128"/>
      <c r="CV1061" s="128"/>
      <c r="CW1061" s="128"/>
      <c r="CX1061" s="128"/>
      <c r="CY1061" s="128"/>
      <c r="CZ1061" s="128"/>
      <c r="DA1061" s="128"/>
      <c r="DB1061" s="128"/>
      <c r="DC1061" s="128"/>
      <c r="DD1061" s="128"/>
      <c r="DE1061" s="128"/>
      <c r="DF1061" s="128"/>
      <c r="DG1061" s="128"/>
      <c r="DH1061" s="128"/>
      <c r="DI1061" s="128"/>
      <c r="DJ1061" s="128"/>
      <c r="DK1061" s="128"/>
      <c r="DL1061" s="128"/>
      <c r="DM1061" s="128"/>
      <c r="DN1061" s="128"/>
      <c r="DO1061" s="128"/>
      <c r="DP1061" s="128"/>
      <c r="DQ1061" s="128"/>
      <c r="DR1061" s="128"/>
      <c r="DS1061" s="128"/>
      <c r="DT1061" s="128"/>
      <c r="DU1061" s="128"/>
      <c r="DV1061" s="128"/>
      <c r="DW1061" s="128"/>
      <c r="DX1061" s="128"/>
      <c r="DY1061" s="128"/>
      <c r="DZ1061" s="128"/>
      <c r="EA1061" s="128"/>
      <c r="EB1061" s="128"/>
    </row>
    <row r="1062" spans="10:132">
      <c r="J1062" s="128"/>
      <c r="K1062" s="128"/>
      <c r="L1062" s="128"/>
      <c r="M1062" s="128"/>
      <c r="N1062" s="128"/>
      <c r="O1062" s="128"/>
      <c r="P1062" s="128"/>
      <c r="Q1062" s="128"/>
      <c r="R1062" s="128"/>
      <c r="S1062" s="128"/>
      <c r="T1062" s="128"/>
      <c r="U1062" s="128"/>
      <c r="V1062" s="128"/>
      <c r="W1062" s="128"/>
      <c r="X1062" s="128"/>
      <c r="Y1062" s="128"/>
      <c r="Z1062" s="128"/>
      <c r="AA1062" s="128"/>
      <c r="AB1062" s="128"/>
      <c r="AC1062" s="128"/>
      <c r="AD1062" s="128"/>
      <c r="AE1062" s="128"/>
      <c r="AF1062" s="128"/>
      <c r="AG1062" s="128"/>
      <c r="AH1062" s="128"/>
      <c r="AI1062" s="128"/>
      <c r="AJ1062" s="128"/>
      <c r="AK1062" s="128"/>
      <c r="AL1062" s="128"/>
      <c r="AM1062" s="128"/>
      <c r="AN1062" s="128"/>
      <c r="AO1062" s="128"/>
      <c r="AP1062" s="128"/>
      <c r="AQ1062" s="128"/>
      <c r="AR1062" s="128"/>
      <c r="AS1062" s="128"/>
      <c r="AT1062" s="128"/>
      <c r="AU1062" s="128"/>
      <c r="AV1062" s="128"/>
      <c r="AW1062" s="128"/>
      <c r="AX1062" s="128"/>
      <c r="AY1062" s="128"/>
      <c r="AZ1062" s="128"/>
      <c r="BA1062" s="128"/>
      <c r="BB1062" s="128"/>
      <c r="BC1062" s="128"/>
      <c r="BD1062" s="128"/>
      <c r="BE1062" s="128"/>
      <c r="BF1062" s="128"/>
      <c r="BG1062" s="128"/>
      <c r="BH1062" s="128"/>
      <c r="BI1062" s="128"/>
      <c r="BJ1062" s="128"/>
      <c r="BK1062" s="128"/>
      <c r="BL1062" s="128"/>
      <c r="BM1062" s="128"/>
      <c r="BN1062" s="128"/>
      <c r="BO1062" s="128"/>
      <c r="BP1062" s="128"/>
      <c r="BQ1062" s="128"/>
      <c r="BR1062" s="128"/>
      <c r="BS1062" s="128"/>
      <c r="BT1062" s="128"/>
      <c r="BU1062" s="128"/>
      <c r="BV1062" s="128"/>
      <c r="BW1062" s="128"/>
      <c r="BX1062" s="128"/>
      <c r="BY1062" s="128"/>
      <c r="BZ1062" s="128"/>
      <c r="CA1062" s="128"/>
      <c r="CB1062" s="128"/>
      <c r="CC1062" s="128"/>
      <c r="CD1062" s="128"/>
      <c r="CE1062" s="128"/>
      <c r="CF1062" s="128"/>
      <c r="CG1062" s="128"/>
      <c r="CH1062" s="128"/>
      <c r="CI1062" s="128"/>
      <c r="CJ1062" s="128"/>
      <c r="CK1062" s="128"/>
      <c r="CL1062" s="128"/>
      <c r="CM1062" s="128"/>
      <c r="CN1062" s="128"/>
      <c r="CO1062" s="128"/>
      <c r="CP1062" s="128"/>
      <c r="CQ1062" s="128"/>
      <c r="CR1062" s="128"/>
      <c r="CS1062" s="128"/>
      <c r="CT1062" s="128"/>
      <c r="CU1062" s="128"/>
      <c r="CV1062" s="128"/>
      <c r="CW1062" s="128"/>
      <c r="CX1062" s="128"/>
      <c r="CY1062" s="128"/>
      <c r="CZ1062" s="128"/>
      <c r="DA1062" s="128"/>
      <c r="DB1062" s="128"/>
      <c r="DC1062" s="128"/>
      <c r="DD1062" s="128"/>
      <c r="DE1062" s="128"/>
      <c r="DF1062" s="128"/>
      <c r="DG1062" s="128"/>
      <c r="DH1062" s="128"/>
      <c r="DI1062" s="128"/>
      <c r="DJ1062" s="128"/>
      <c r="DK1062" s="128"/>
      <c r="DL1062" s="128"/>
      <c r="DM1062" s="128"/>
      <c r="DN1062" s="128"/>
      <c r="DO1062" s="128"/>
      <c r="DP1062" s="128"/>
      <c r="DQ1062" s="128"/>
      <c r="DR1062" s="128"/>
      <c r="DS1062" s="128"/>
      <c r="DT1062" s="128"/>
      <c r="DU1062" s="128"/>
      <c r="DV1062" s="128"/>
      <c r="DW1062" s="128"/>
      <c r="DX1062" s="128"/>
      <c r="DY1062" s="128"/>
      <c r="DZ1062" s="128"/>
      <c r="EA1062" s="128"/>
      <c r="EB1062" s="128"/>
    </row>
    <row r="1063" spans="10:132">
      <c r="J1063" s="128"/>
      <c r="K1063" s="128"/>
      <c r="L1063" s="128"/>
      <c r="M1063" s="128"/>
      <c r="N1063" s="128"/>
      <c r="O1063" s="128"/>
      <c r="P1063" s="128"/>
      <c r="Q1063" s="128"/>
      <c r="R1063" s="128"/>
      <c r="S1063" s="128"/>
      <c r="T1063" s="128"/>
      <c r="U1063" s="128"/>
      <c r="V1063" s="128"/>
      <c r="W1063" s="128"/>
      <c r="X1063" s="128"/>
      <c r="Y1063" s="128"/>
      <c r="Z1063" s="128"/>
      <c r="AA1063" s="128"/>
      <c r="AB1063" s="128"/>
      <c r="AC1063" s="128"/>
      <c r="AD1063" s="128"/>
      <c r="AE1063" s="128"/>
      <c r="AF1063" s="128"/>
      <c r="AG1063" s="128"/>
      <c r="AH1063" s="128"/>
      <c r="AI1063" s="128"/>
      <c r="AJ1063" s="128"/>
      <c r="AK1063" s="128"/>
      <c r="AL1063" s="128"/>
      <c r="AM1063" s="128"/>
      <c r="AN1063" s="128"/>
      <c r="AO1063" s="128"/>
      <c r="AP1063" s="128"/>
      <c r="AQ1063" s="128"/>
      <c r="AR1063" s="128"/>
      <c r="AS1063" s="128"/>
      <c r="AT1063" s="128"/>
      <c r="AU1063" s="128"/>
      <c r="AV1063" s="128"/>
      <c r="AW1063" s="128"/>
      <c r="AX1063" s="128"/>
      <c r="AY1063" s="128"/>
      <c r="AZ1063" s="128"/>
      <c r="BA1063" s="128"/>
      <c r="BB1063" s="128"/>
      <c r="BC1063" s="128"/>
      <c r="BD1063" s="128"/>
      <c r="BE1063" s="128"/>
      <c r="BF1063" s="128"/>
      <c r="BG1063" s="128"/>
      <c r="BH1063" s="128"/>
      <c r="BI1063" s="128"/>
      <c r="BJ1063" s="128"/>
      <c r="BK1063" s="128"/>
      <c r="BL1063" s="128"/>
      <c r="BM1063" s="128"/>
      <c r="BN1063" s="128"/>
      <c r="BO1063" s="128"/>
      <c r="BP1063" s="128"/>
      <c r="BQ1063" s="128"/>
      <c r="BR1063" s="128"/>
      <c r="BS1063" s="128"/>
      <c r="BT1063" s="128"/>
      <c r="BU1063" s="128"/>
      <c r="BV1063" s="128"/>
      <c r="BW1063" s="128"/>
      <c r="BX1063" s="128"/>
      <c r="BY1063" s="128"/>
      <c r="BZ1063" s="128"/>
      <c r="CA1063" s="128"/>
      <c r="CB1063" s="128"/>
      <c r="CC1063" s="128"/>
      <c r="CD1063" s="128"/>
      <c r="CE1063" s="128"/>
      <c r="CF1063" s="128"/>
      <c r="CG1063" s="128"/>
      <c r="CH1063" s="128"/>
      <c r="CI1063" s="128"/>
      <c r="CJ1063" s="128"/>
      <c r="CK1063" s="128"/>
      <c r="CL1063" s="128"/>
      <c r="CM1063" s="128"/>
      <c r="CN1063" s="128"/>
      <c r="CO1063" s="128"/>
      <c r="CP1063" s="128"/>
      <c r="CQ1063" s="128"/>
      <c r="CR1063" s="128"/>
      <c r="CS1063" s="128"/>
      <c r="CT1063" s="128"/>
      <c r="CU1063" s="128"/>
      <c r="CV1063" s="128"/>
      <c r="CW1063" s="128"/>
      <c r="CX1063" s="128"/>
      <c r="CY1063" s="128"/>
      <c r="CZ1063" s="128"/>
      <c r="DA1063" s="128"/>
      <c r="DB1063" s="128"/>
      <c r="DC1063" s="128"/>
      <c r="DD1063" s="128"/>
      <c r="DE1063" s="128"/>
      <c r="DF1063" s="128"/>
      <c r="DG1063" s="128"/>
      <c r="DH1063" s="128"/>
      <c r="DI1063" s="128"/>
      <c r="DJ1063" s="128"/>
      <c r="DK1063" s="128"/>
      <c r="DL1063" s="128"/>
      <c r="DM1063" s="128"/>
      <c r="DN1063" s="128"/>
      <c r="DO1063" s="128"/>
      <c r="DP1063" s="128"/>
      <c r="DQ1063" s="128"/>
      <c r="DR1063" s="128"/>
      <c r="DS1063" s="128"/>
      <c r="DT1063" s="128"/>
      <c r="DU1063" s="128"/>
      <c r="DV1063" s="128"/>
      <c r="DW1063" s="128"/>
      <c r="DX1063" s="128"/>
      <c r="DY1063" s="128"/>
      <c r="DZ1063" s="128"/>
      <c r="EA1063" s="128"/>
      <c r="EB1063" s="128"/>
    </row>
    <row r="1064" spans="10:132">
      <c r="J1064" s="128"/>
      <c r="K1064" s="128"/>
      <c r="L1064" s="128"/>
      <c r="M1064" s="128"/>
      <c r="N1064" s="128"/>
      <c r="O1064" s="128"/>
      <c r="P1064" s="128"/>
      <c r="Q1064" s="128"/>
      <c r="R1064" s="128"/>
      <c r="S1064" s="128"/>
      <c r="T1064" s="128"/>
      <c r="U1064" s="128"/>
      <c r="V1064" s="128"/>
      <c r="W1064" s="128"/>
      <c r="X1064" s="128"/>
      <c r="Y1064" s="128"/>
      <c r="Z1064" s="128"/>
      <c r="AA1064" s="128"/>
      <c r="AB1064" s="128"/>
      <c r="AC1064" s="128"/>
      <c r="AD1064" s="128"/>
      <c r="AE1064" s="128"/>
      <c r="AF1064" s="128"/>
      <c r="AG1064" s="128"/>
      <c r="AH1064" s="128"/>
      <c r="AI1064" s="128"/>
      <c r="AJ1064" s="128"/>
      <c r="AK1064" s="128"/>
      <c r="AL1064" s="128"/>
      <c r="AM1064" s="128"/>
      <c r="AN1064" s="128"/>
      <c r="AO1064" s="128"/>
      <c r="AP1064" s="128"/>
      <c r="AQ1064" s="128"/>
      <c r="AR1064" s="128"/>
      <c r="AS1064" s="128"/>
      <c r="AT1064" s="128"/>
      <c r="AU1064" s="128"/>
      <c r="AV1064" s="128"/>
      <c r="AW1064" s="128"/>
      <c r="AX1064" s="128"/>
      <c r="AY1064" s="128"/>
      <c r="AZ1064" s="128"/>
      <c r="BA1064" s="128"/>
      <c r="BB1064" s="128"/>
      <c r="BC1064" s="128"/>
      <c r="BD1064" s="128"/>
      <c r="BE1064" s="128"/>
      <c r="BF1064" s="128"/>
      <c r="BG1064" s="128"/>
      <c r="BH1064" s="128"/>
      <c r="BI1064" s="128"/>
      <c r="BJ1064" s="128"/>
      <c r="BK1064" s="128"/>
      <c r="BL1064" s="128"/>
      <c r="BM1064" s="128"/>
      <c r="BN1064" s="128"/>
      <c r="BO1064" s="128"/>
      <c r="BP1064" s="128"/>
      <c r="BQ1064" s="128"/>
      <c r="BR1064" s="128"/>
      <c r="BS1064" s="128"/>
      <c r="BT1064" s="128"/>
      <c r="BU1064" s="128"/>
      <c r="BV1064" s="128"/>
      <c r="BW1064" s="128"/>
      <c r="BX1064" s="128"/>
      <c r="BY1064" s="128"/>
      <c r="BZ1064" s="128"/>
      <c r="CA1064" s="128"/>
      <c r="CB1064" s="128"/>
      <c r="CC1064" s="128"/>
      <c r="CD1064" s="128"/>
      <c r="CE1064" s="128"/>
      <c r="CF1064" s="128"/>
      <c r="CG1064" s="128"/>
      <c r="CH1064" s="128"/>
      <c r="CI1064" s="128"/>
      <c r="CJ1064" s="128"/>
      <c r="CK1064" s="128"/>
      <c r="CL1064" s="128"/>
      <c r="CM1064" s="128"/>
      <c r="CN1064" s="128"/>
      <c r="CO1064" s="128"/>
      <c r="CP1064" s="128"/>
      <c r="CQ1064" s="128"/>
      <c r="CR1064" s="128"/>
      <c r="CS1064" s="128"/>
      <c r="CT1064" s="128"/>
      <c r="CU1064" s="128"/>
      <c r="CV1064" s="128"/>
      <c r="CW1064" s="128"/>
      <c r="CX1064" s="128"/>
      <c r="CY1064" s="128"/>
      <c r="CZ1064" s="128"/>
      <c r="DA1064" s="128"/>
      <c r="DB1064" s="128"/>
      <c r="DC1064" s="128"/>
      <c r="DD1064" s="128"/>
      <c r="DE1064" s="128"/>
      <c r="DF1064" s="128"/>
      <c r="DG1064" s="128"/>
      <c r="DH1064" s="128"/>
      <c r="DI1064" s="128"/>
      <c r="DJ1064" s="128"/>
      <c r="DK1064" s="128"/>
      <c r="DL1064" s="128"/>
      <c r="DM1064" s="128"/>
      <c r="DN1064" s="128"/>
      <c r="DO1064" s="128"/>
      <c r="DP1064" s="128"/>
      <c r="DQ1064" s="128"/>
      <c r="DR1064" s="128"/>
      <c r="DS1064" s="128"/>
      <c r="DT1064" s="128"/>
      <c r="DU1064" s="128"/>
      <c r="DV1064" s="128"/>
      <c r="DW1064" s="128"/>
      <c r="DX1064" s="128"/>
      <c r="DY1064" s="128"/>
      <c r="DZ1064" s="128"/>
      <c r="EA1064" s="128"/>
      <c r="EB1064" s="128"/>
    </row>
    <row r="1065" spans="10:132">
      <c r="J1065" s="128"/>
      <c r="K1065" s="128"/>
      <c r="L1065" s="128"/>
      <c r="M1065" s="128"/>
      <c r="N1065" s="128"/>
      <c r="O1065" s="128"/>
      <c r="P1065" s="128"/>
      <c r="Q1065" s="128"/>
      <c r="R1065" s="128"/>
      <c r="S1065" s="128"/>
      <c r="T1065" s="128"/>
      <c r="U1065" s="128"/>
      <c r="V1065" s="128"/>
      <c r="W1065" s="128"/>
      <c r="X1065" s="128"/>
      <c r="Y1065" s="128"/>
      <c r="Z1065" s="128"/>
      <c r="AA1065" s="128"/>
      <c r="AB1065" s="128"/>
      <c r="AC1065" s="128"/>
      <c r="AD1065" s="128"/>
      <c r="AE1065" s="128"/>
      <c r="AF1065" s="128"/>
      <c r="AG1065" s="128"/>
      <c r="AH1065" s="128"/>
      <c r="AI1065" s="128"/>
      <c r="AJ1065" s="128"/>
      <c r="AK1065" s="128"/>
      <c r="AL1065" s="128"/>
      <c r="AM1065" s="128"/>
      <c r="AN1065" s="128"/>
      <c r="AO1065" s="128"/>
      <c r="AP1065" s="128"/>
      <c r="AQ1065" s="128"/>
      <c r="AR1065" s="128"/>
      <c r="AS1065" s="128"/>
      <c r="AT1065" s="128"/>
      <c r="AU1065" s="128"/>
      <c r="AV1065" s="128"/>
      <c r="AW1065" s="128"/>
      <c r="AX1065" s="128"/>
      <c r="AY1065" s="128"/>
      <c r="AZ1065" s="128"/>
      <c r="BA1065" s="128"/>
      <c r="BB1065" s="128"/>
      <c r="BC1065" s="128"/>
      <c r="BD1065" s="128"/>
      <c r="BE1065" s="128"/>
      <c r="BF1065" s="128"/>
      <c r="BG1065" s="128"/>
      <c r="BH1065" s="128"/>
      <c r="BI1065" s="128"/>
      <c r="BJ1065" s="128"/>
      <c r="BK1065" s="128"/>
      <c r="BL1065" s="128"/>
      <c r="BM1065" s="128"/>
      <c r="BN1065" s="128"/>
      <c r="BO1065" s="128"/>
      <c r="BP1065" s="128"/>
      <c r="BQ1065" s="128"/>
      <c r="BR1065" s="128"/>
      <c r="BS1065" s="128"/>
      <c r="BT1065" s="128"/>
      <c r="BU1065" s="128"/>
      <c r="BV1065" s="128"/>
      <c r="BW1065" s="128"/>
      <c r="BX1065" s="128"/>
      <c r="BY1065" s="128"/>
      <c r="BZ1065" s="128"/>
      <c r="CA1065" s="128"/>
      <c r="CB1065" s="128"/>
      <c r="CC1065" s="128"/>
      <c r="CD1065" s="128"/>
      <c r="CE1065" s="128"/>
      <c r="CF1065" s="128"/>
      <c r="CG1065" s="128"/>
      <c r="CH1065" s="128"/>
      <c r="CI1065" s="128"/>
      <c r="CJ1065" s="128"/>
      <c r="CK1065" s="128"/>
      <c r="CL1065" s="128"/>
      <c r="CM1065" s="128"/>
      <c r="CN1065" s="128"/>
      <c r="CO1065" s="128"/>
      <c r="CP1065" s="128"/>
      <c r="CQ1065" s="128"/>
      <c r="CR1065" s="128"/>
      <c r="CS1065" s="128"/>
      <c r="CT1065" s="128"/>
      <c r="CU1065" s="128"/>
      <c r="CV1065" s="128"/>
      <c r="CW1065" s="128"/>
      <c r="CX1065" s="128"/>
      <c r="CY1065" s="128"/>
      <c r="CZ1065" s="128"/>
      <c r="DA1065" s="128"/>
      <c r="DB1065" s="128"/>
      <c r="DC1065" s="128"/>
      <c r="DD1065" s="128"/>
      <c r="DE1065" s="128"/>
      <c r="DF1065" s="128"/>
      <c r="DG1065" s="128"/>
      <c r="DH1065" s="128"/>
      <c r="DI1065" s="128"/>
      <c r="DJ1065" s="128"/>
      <c r="DK1065" s="128"/>
      <c r="DL1065" s="128"/>
      <c r="DM1065" s="128"/>
      <c r="DN1065" s="128"/>
      <c r="DO1065" s="128"/>
      <c r="DP1065" s="128"/>
      <c r="DQ1065" s="128"/>
      <c r="DR1065" s="128"/>
      <c r="DS1065" s="128"/>
      <c r="DT1065" s="128"/>
      <c r="DU1065" s="128"/>
      <c r="DV1065" s="128"/>
      <c r="DW1065" s="128"/>
      <c r="DX1065" s="128"/>
      <c r="DY1065" s="128"/>
      <c r="DZ1065" s="128"/>
      <c r="EA1065" s="128"/>
      <c r="EB1065" s="128"/>
    </row>
    <row r="1066" spans="10:132">
      <c r="J1066" s="128"/>
      <c r="K1066" s="128"/>
      <c r="L1066" s="128"/>
      <c r="M1066" s="128"/>
      <c r="N1066" s="128"/>
      <c r="O1066" s="128"/>
      <c r="P1066" s="128"/>
      <c r="Q1066" s="128"/>
      <c r="R1066" s="128"/>
      <c r="S1066" s="128"/>
      <c r="T1066" s="128"/>
      <c r="U1066" s="128"/>
      <c r="V1066" s="128"/>
      <c r="W1066" s="128"/>
      <c r="X1066" s="128"/>
      <c r="Y1066" s="128"/>
      <c r="Z1066" s="128"/>
      <c r="AA1066" s="128"/>
      <c r="AB1066" s="128"/>
      <c r="AC1066" s="128"/>
      <c r="AD1066" s="128"/>
      <c r="AE1066" s="128"/>
      <c r="AF1066" s="128"/>
      <c r="AG1066" s="128"/>
      <c r="AH1066" s="128"/>
      <c r="AI1066" s="128"/>
      <c r="AJ1066" s="128"/>
      <c r="AK1066" s="128"/>
      <c r="AL1066" s="128"/>
      <c r="AM1066" s="128"/>
      <c r="AN1066" s="128"/>
      <c r="AO1066" s="128"/>
      <c r="AP1066" s="128"/>
      <c r="AQ1066" s="128"/>
      <c r="AR1066" s="128"/>
      <c r="AS1066" s="128"/>
      <c r="AT1066" s="128"/>
      <c r="AU1066" s="128"/>
      <c r="AV1066" s="128"/>
      <c r="AW1066" s="128"/>
      <c r="AX1066" s="128"/>
      <c r="AY1066" s="128"/>
      <c r="AZ1066" s="128"/>
      <c r="BA1066" s="128"/>
      <c r="BB1066" s="128"/>
      <c r="BC1066" s="128"/>
      <c r="BD1066" s="128"/>
      <c r="BE1066" s="128"/>
      <c r="BF1066" s="128"/>
      <c r="BG1066" s="128"/>
      <c r="BH1066" s="128"/>
      <c r="BI1066" s="128"/>
      <c r="BJ1066" s="128"/>
      <c r="BK1066" s="128"/>
      <c r="BL1066" s="128"/>
      <c r="BM1066" s="128"/>
      <c r="BN1066" s="128"/>
      <c r="BO1066" s="128"/>
      <c r="BP1066" s="128"/>
      <c r="BQ1066" s="128"/>
      <c r="BR1066" s="128"/>
      <c r="BS1066" s="128"/>
      <c r="BT1066" s="128"/>
      <c r="BU1066" s="128"/>
      <c r="BV1066" s="128"/>
      <c r="BW1066" s="128"/>
      <c r="BX1066" s="128"/>
      <c r="BY1066" s="128"/>
      <c r="BZ1066" s="128"/>
      <c r="CA1066" s="128"/>
      <c r="CB1066" s="128"/>
      <c r="CC1066" s="128"/>
      <c r="CD1066" s="128"/>
      <c r="CE1066" s="128"/>
      <c r="CF1066" s="128"/>
      <c r="CG1066" s="128"/>
      <c r="CH1066" s="128"/>
      <c r="CI1066" s="128"/>
      <c r="CJ1066" s="128"/>
      <c r="CK1066" s="128"/>
      <c r="CL1066" s="128"/>
      <c r="CM1066" s="128"/>
      <c r="CN1066" s="128"/>
      <c r="CO1066" s="128"/>
      <c r="CP1066" s="128"/>
      <c r="CQ1066" s="128"/>
      <c r="CR1066" s="128"/>
      <c r="CS1066" s="128"/>
      <c r="CT1066" s="128"/>
      <c r="CU1066" s="128"/>
      <c r="CV1066" s="128"/>
      <c r="CW1066" s="128"/>
      <c r="CX1066" s="128"/>
      <c r="CY1066" s="128"/>
      <c r="CZ1066" s="128"/>
      <c r="DA1066" s="128"/>
      <c r="DB1066" s="128"/>
      <c r="DC1066" s="128"/>
      <c r="DD1066" s="128"/>
      <c r="DE1066" s="128"/>
      <c r="DF1066" s="128"/>
      <c r="DG1066" s="128"/>
      <c r="DH1066" s="128"/>
      <c r="DI1066" s="128"/>
      <c r="DJ1066" s="128"/>
      <c r="DK1066" s="128"/>
      <c r="DL1066" s="128"/>
      <c r="DM1066" s="128"/>
      <c r="DN1066" s="128"/>
      <c r="DO1066" s="128"/>
      <c r="DP1066" s="128"/>
      <c r="DQ1066" s="128"/>
      <c r="DR1066" s="128"/>
      <c r="DS1066" s="128"/>
      <c r="DT1066" s="128"/>
      <c r="DU1066" s="128"/>
      <c r="DV1066" s="128"/>
      <c r="DW1066" s="128"/>
      <c r="DX1066" s="128"/>
      <c r="DY1066" s="128"/>
      <c r="DZ1066" s="128"/>
      <c r="EA1066" s="128"/>
      <c r="EB1066" s="128"/>
    </row>
    <row r="1067" spans="10:132">
      <c r="J1067" s="128"/>
      <c r="K1067" s="128"/>
      <c r="L1067" s="128"/>
      <c r="M1067" s="128"/>
      <c r="N1067" s="128"/>
      <c r="O1067" s="128"/>
      <c r="P1067" s="128"/>
      <c r="Q1067" s="128"/>
      <c r="R1067" s="128"/>
      <c r="S1067" s="128"/>
      <c r="T1067" s="128"/>
      <c r="U1067" s="128"/>
      <c r="V1067" s="128"/>
      <c r="W1067" s="128"/>
      <c r="X1067" s="128"/>
      <c r="Y1067" s="128"/>
      <c r="Z1067" s="128"/>
      <c r="AA1067" s="128"/>
      <c r="AB1067" s="128"/>
      <c r="AC1067" s="128"/>
      <c r="AD1067" s="128"/>
      <c r="AE1067" s="128"/>
      <c r="AF1067" s="128"/>
      <c r="AG1067" s="128"/>
      <c r="AH1067" s="128"/>
      <c r="AI1067" s="128"/>
      <c r="AJ1067" s="128"/>
      <c r="AK1067" s="128"/>
      <c r="AL1067" s="128"/>
      <c r="AM1067" s="128"/>
      <c r="AN1067" s="128"/>
      <c r="AO1067" s="128"/>
      <c r="AP1067" s="128"/>
      <c r="AQ1067" s="128"/>
      <c r="AR1067" s="128"/>
      <c r="AS1067" s="128"/>
      <c r="AT1067" s="128"/>
      <c r="AU1067" s="128"/>
      <c r="AV1067" s="128"/>
      <c r="AW1067" s="128"/>
      <c r="AX1067" s="128"/>
      <c r="AY1067" s="128"/>
      <c r="AZ1067" s="128"/>
      <c r="BA1067" s="128"/>
      <c r="BB1067" s="128"/>
      <c r="BC1067" s="128"/>
      <c r="BD1067" s="128"/>
      <c r="BE1067" s="128"/>
      <c r="BF1067" s="128"/>
      <c r="BG1067" s="128"/>
      <c r="BH1067" s="128"/>
      <c r="BI1067" s="128"/>
      <c r="BJ1067" s="128"/>
      <c r="BK1067" s="128"/>
      <c r="BL1067" s="128"/>
      <c r="BM1067" s="128"/>
      <c r="BN1067" s="128"/>
      <c r="BO1067" s="128"/>
      <c r="BP1067" s="128"/>
      <c r="BQ1067" s="128"/>
      <c r="BR1067" s="128"/>
      <c r="BS1067" s="128"/>
      <c r="BT1067" s="128"/>
      <c r="BU1067" s="128"/>
      <c r="BV1067" s="128"/>
      <c r="BW1067" s="128"/>
      <c r="BX1067" s="128"/>
      <c r="BY1067" s="128"/>
      <c r="BZ1067" s="128"/>
      <c r="CA1067" s="128"/>
      <c r="CB1067" s="128"/>
      <c r="CC1067" s="128"/>
      <c r="CD1067" s="128"/>
      <c r="CE1067" s="128"/>
      <c r="CF1067" s="128"/>
      <c r="CG1067" s="128"/>
      <c r="CH1067" s="128"/>
      <c r="CI1067" s="128"/>
      <c r="CJ1067" s="128"/>
      <c r="CK1067" s="128"/>
      <c r="CL1067" s="128"/>
      <c r="CM1067" s="128"/>
      <c r="CN1067" s="128"/>
      <c r="CO1067" s="128"/>
      <c r="CP1067" s="128"/>
      <c r="CQ1067" s="128"/>
      <c r="CR1067" s="128"/>
      <c r="CS1067" s="128"/>
      <c r="CT1067" s="128"/>
      <c r="CU1067" s="128"/>
      <c r="CV1067" s="128"/>
      <c r="CW1067" s="128"/>
      <c r="CX1067" s="128"/>
      <c r="CY1067" s="128"/>
      <c r="CZ1067" s="128"/>
      <c r="DA1067" s="128"/>
      <c r="DB1067" s="128"/>
      <c r="DC1067" s="128"/>
      <c r="DD1067" s="128"/>
      <c r="DE1067" s="128"/>
      <c r="DF1067" s="128"/>
      <c r="DG1067" s="128"/>
      <c r="DH1067" s="128"/>
      <c r="DI1067" s="128"/>
      <c r="DJ1067" s="128"/>
      <c r="DK1067" s="128"/>
      <c r="DL1067" s="128"/>
      <c r="DM1067" s="128"/>
      <c r="DN1067" s="128"/>
      <c r="DO1067" s="128"/>
      <c r="DP1067" s="128"/>
      <c r="DQ1067" s="128"/>
      <c r="DR1067" s="128"/>
      <c r="DS1067" s="128"/>
      <c r="DT1067" s="128"/>
      <c r="DU1067" s="128"/>
      <c r="DV1067" s="128"/>
      <c r="DW1067" s="128"/>
      <c r="DX1067" s="128"/>
      <c r="DY1067" s="128"/>
      <c r="DZ1067" s="128"/>
      <c r="EA1067" s="128"/>
      <c r="EB1067" s="128"/>
    </row>
    <row r="1068" spans="10:132">
      <c r="J1068" s="128"/>
      <c r="K1068" s="128"/>
      <c r="L1068" s="128"/>
      <c r="M1068" s="128"/>
      <c r="N1068" s="128"/>
      <c r="O1068" s="128"/>
      <c r="P1068" s="128"/>
      <c r="Q1068" s="128"/>
      <c r="R1068" s="128"/>
      <c r="S1068" s="128"/>
      <c r="T1068" s="128"/>
      <c r="U1068" s="128"/>
      <c r="V1068" s="128"/>
      <c r="W1068" s="128"/>
      <c r="X1068" s="128"/>
      <c r="Y1068" s="128"/>
      <c r="Z1068" s="128"/>
      <c r="AA1068" s="128"/>
      <c r="AB1068" s="128"/>
      <c r="AC1068" s="128"/>
      <c r="AD1068" s="128"/>
      <c r="AE1068" s="128"/>
      <c r="AF1068" s="128"/>
      <c r="AG1068" s="128"/>
      <c r="AH1068" s="128"/>
      <c r="AI1068" s="128"/>
      <c r="AJ1068" s="128"/>
      <c r="AK1068" s="128"/>
      <c r="AL1068" s="128"/>
      <c r="AM1068" s="128"/>
      <c r="AN1068" s="128"/>
      <c r="AO1068" s="128"/>
      <c r="AP1068" s="128"/>
      <c r="AQ1068" s="128"/>
      <c r="AR1068" s="128"/>
      <c r="AS1068" s="128"/>
      <c r="AT1068" s="128"/>
      <c r="AU1068" s="128"/>
      <c r="AV1068" s="128"/>
      <c r="AW1068" s="128"/>
      <c r="AX1068" s="128"/>
      <c r="AY1068" s="128"/>
      <c r="AZ1068" s="128"/>
      <c r="BA1068" s="128"/>
      <c r="BB1068" s="128"/>
      <c r="BC1068" s="128"/>
      <c r="BD1068" s="128"/>
      <c r="BE1068" s="128"/>
      <c r="BF1068" s="128"/>
      <c r="BG1068" s="128"/>
      <c r="BH1068" s="128"/>
      <c r="BI1068" s="128"/>
      <c r="BJ1068" s="128"/>
      <c r="BK1068" s="128"/>
      <c r="BL1068" s="128"/>
      <c r="BM1068" s="128"/>
      <c r="BN1068" s="128"/>
      <c r="BO1068" s="128"/>
      <c r="BP1068" s="128"/>
      <c r="BQ1068" s="128"/>
      <c r="BR1068" s="128"/>
      <c r="BS1068" s="128"/>
      <c r="BT1068" s="128"/>
      <c r="BU1068" s="128"/>
      <c r="BV1068" s="128"/>
      <c r="BW1068" s="128"/>
      <c r="BX1068" s="128"/>
      <c r="BY1068" s="128"/>
      <c r="BZ1068" s="128"/>
      <c r="CA1068" s="128"/>
      <c r="CB1068" s="128"/>
      <c r="CC1068" s="128"/>
      <c r="CD1068" s="128"/>
      <c r="CE1068" s="128"/>
      <c r="CF1068" s="128"/>
      <c r="CG1068" s="128"/>
      <c r="CH1068" s="128"/>
      <c r="CI1068" s="128"/>
      <c r="CJ1068" s="128"/>
      <c r="CK1068" s="128"/>
      <c r="CL1068" s="128"/>
      <c r="CM1068" s="128"/>
      <c r="CN1068" s="128"/>
      <c r="CO1068" s="128"/>
      <c r="CP1068" s="128"/>
      <c r="CQ1068" s="128"/>
      <c r="CR1068" s="128"/>
      <c r="CS1068" s="128"/>
      <c r="CT1068" s="128"/>
      <c r="CU1068" s="128"/>
      <c r="CV1068" s="128"/>
      <c r="CW1068" s="128"/>
      <c r="CX1068" s="128"/>
      <c r="CY1068" s="128"/>
      <c r="CZ1068" s="128"/>
      <c r="DA1068" s="128"/>
      <c r="DB1068" s="128"/>
      <c r="DC1068" s="128"/>
      <c r="DD1068" s="128"/>
      <c r="DE1068" s="128"/>
      <c r="DF1068" s="128"/>
      <c r="DG1068" s="128"/>
      <c r="DH1068" s="128"/>
      <c r="DI1068" s="128"/>
      <c r="DJ1068" s="128"/>
      <c r="DK1068" s="128"/>
      <c r="DL1068" s="128"/>
      <c r="DM1068" s="128"/>
      <c r="DN1068" s="128"/>
      <c r="DO1068" s="128"/>
      <c r="DP1068" s="128"/>
      <c r="DQ1068" s="128"/>
      <c r="DR1068" s="128"/>
      <c r="DS1068" s="128"/>
      <c r="DT1068" s="128"/>
      <c r="DU1068" s="128"/>
      <c r="DV1068" s="128"/>
      <c r="DW1068" s="128"/>
      <c r="DX1068" s="128"/>
      <c r="DY1068" s="128"/>
      <c r="DZ1068" s="128"/>
      <c r="EA1068" s="128"/>
      <c r="EB1068" s="128"/>
    </row>
    <row r="1069" spans="10:132">
      <c r="J1069" s="128"/>
      <c r="K1069" s="128"/>
      <c r="L1069" s="128"/>
      <c r="M1069" s="128"/>
      <c r="N1069" s="128"/>
      <c r="O1069" s="128"/>
      <c r="P1069" s="128"/>
      <c r="Q1069" s="128"/>
      <c r="R1069" s="128"/>
      <c r="S1069" s="128"/>
      <c r="T1069" s="128"/>
      <c r="U1069" s="128"/>
      <c r="V1069" s="128"/>
      <c r="W1069" s="128"/>
      <c r="X1069" s="128"/>
      <c r="Y1069" s="128"/>
      <c r="Z1069" s="128"/>
      <c r="AA1069" s="128"/>
      <c r="AB1069" s="128"/>
      <c r="AC1069" s="128"/>
      <c r="AD1069" s="128"/>
      <c r="AE1069" s="128"/>
      <c r="AF1069" s="128"/>
      <c r="AG1069" s="128"/>
      <c r="AH1069" s="128"/>
      <c r="AI1069" s="128"/>
      <c r="AJ1069" s="128"/>
      <c r="AK1069" s="128"/>
      <c r="AL1069" s="128"/>
      <c r="AM1069" s="128"/>
      <c r="AN1069" s="128"/>
      <c r="AO1069" s="128"/>
      <c r="AP1069" s="128"/>
      <c r="AQ1069" s="128"/>
      <c r="AR1069" s="128"/>
      <c r="AS1069" s="128"/>
      <c r="AT1069" s="128"/>
      <c r="AU1069" s="128"/>
      <c r="AV1069" s="128"/>
      <c r="AW1069" s="128"/>
      <c r="AX1069" s="128"/>
      <c r="AY1069" s="128"/>
      <c r="AZ1069" s="128"/>
      <c r="BA1069" s="128"/>
      <c r="BB1069" s="128"/>
      <c r="BC1069" s="128"/>
      <c r="BD1069" s="128"/>
      <c r="BE1069" s="128"/>
      <c r="BF1069" s="128"/>
      <c r="BG1069" s="128"/>
      <c r="BH1069" s="128"/>
      <c r="BI1069" s="128"/>
      <c r="BJ1069" s="128"/>
      <c r="BK1069" s="128"/>
      <c r="BL1069" s="128"/>
      <c r="BM1069" s="128"/>
      <c r="BN1069" s="128"/>
      <c r="BO1069" s="128"/>
      <c r="BP1069" s="128"/>
      <c r="BQ1069" s="128"/>
      <c r="BR1069" s="128"/>
      <c r="BS1069" s="128"/>
      <c r="BT1069" s="128"/>
      <c r="BU1069" s="128"/>
      <c r="BV1069" s="128"/>
      <c r="BW1069" s="128"/>
      <c r="BX1069" s="128"/>
      <c r="BY1069" s="128"/>
      <c r="BZ1069" s="128"/>
      <c r="CA1069" s="128"/>
      <c r="CB1069" s="128"/>
      <c r="CC1069" s="128"/>
      <c r="CD1069" s="128"/>
      <c r="CE1069" s="128"/>
      <c r="CF1069" s="128"/>
      <c r="CG1069" s="128"/>
      <c r="CH1069" s="128"/>
      <c r="CI1069" s="128"/>
      <c r="CJ1069" s="128"/>
      <c r="CK1069" s="128"/>
      <c r="CL1069" s="128"/>
      <c r="CM1069" s="128"/>
      <c r="CN1069" s="128"/>
      <c r="CO1069" s="128"/>
      <c r="CP1069" s="128"/>
      <c r="CQ1069" s="128"/>
      <c r="CR1069" s="128"/>
      <c r="CS1069" s="128"/>
      <c r="CT1069" s="128"/>
      <c r="CU1069" s="128"/>
      <c r="CV1069" s="128"/>
      <c r="CW1069" s="128"/>
      <c r="CX1069" s="128"/>
      <c r="CY1069" s="128"/>
      <c r="CZ1069" s="128"/>
      <c r="DA1069" s="128"/>
      <c r="DB1069" s="128"/>
      <c r="DC1069" s="128"/>
      <c r="DD1069" s="128"/>
      <c r="DE1069" s="128"/>
      <c r="DF1069" s="128"/>
      <c r="DG1069" s="128"/>
      <c r="DH1069" s="128"/>
      <c r="DI1069" s="128"/>
      <c r="DJ1069" s="128"/>
      <c r="DK1069" s="128"/>
      <c r="DL1069" s="128"/>
      <c r="DM1069" s="128"/>
      <c r="DN1069" s="128"/>
      <c r="DO1069" s="128"/>
      <c r="DP1069" s="128"/>
      <c r="DQ1069" s="128"/>
      <c r="DR1069" s="128"/>
      <c r="DS1069" s="128"/>
      <c r="DT1069" s="128"/>
      <c r="DU1069" s="128"/>
      <c r="DV1069" s="128"/>
      <c r="DW1069" s="128"/>
      <c r="DX1069" s="128"/>
      <c r="DY1069" s="128"/>
      <c r="DZ1069" s="128"/>
      <c r="EA1069" s="128"/>
      <c r="EB1069" s="128"/>
    </row>
    <row r="1070" spans="10:132">
      <c r="J1070" s="128"/>
      <c r="K1070" s="128"/>
      <c r="L1070" s="128"/>
      <c r="M1070" s="128"/>
      <c r="N1070" s="128"/>
      <c r="O1070" s="128"/>
      <c r="P1070" s="128"/>
      <c r="Q1070" s="128"/>
      <c r="R1070" s="128"/>
      <c r="S1070" s="128"/>
      <c r="T1070" s="128"/>
      <c r="U1070" s="128"/>
      <c r="V1070" s="128"/>
      <c r="W1070" s="128"/>
      <c r="X1070" s="128"/>
      <c r="Y1070" s="128"/>
      <c r="Z1070" s="128"/>
      <c r="AA1070" s="128"/>
      <c r="AB1070" s="128"/>
      <c r="AC1070" s="128"/>
      <c r="AD1070" s="128"/>
      <c r="AE1070" s="128"/>
      <c r="AF1070" s="128"/>
      <c r="AG1070" s="128"/>
      <c r="AH1070" s="128"/>
      <c r="AI1070" s="128"/>
      <c r="AJ1070" s="128"/>
      <c r="AK1070" s="128"/>
      <c r="AL1070" s="128"/>
      <c r="AM1070" s="128"/>
      <c r="AN1070" s="128"/>
      <c r="AO1070" s="128"/>
      <c r="AP1070" s="128"/>
      <c r="AQ1070" s="128"/>
      <c r="AR1070" s="128"/>
      <c r="AS1070" s="128"/>
      <c r="AT1070" s="128"/>
      <c r="AU1070" s="128"/>
      <c r="AV1070" s="128"/>
      <c r="AW1070" s="128"/>
      <c r="AX1070" s="128"/>
      <c r="AY1070" s="128"/>
      <c r="AZ1070" s="128"/>
      <c r="BA1070" s="128"/>
      <c r="BB1070" s="128"/>
      <c r="BC1070" s="128"/>
      <c r="BD1070" s="128"/>
      <c r="BE1070" s="128"/>
      <c r="BF1070" s="128"/>
      <c r="BG1070" s="128"/>
      <c r="BH1070" s="128"/>
      <c r="BI1070" s="128"/>
      <c r="BJ1070" s="128"/>
      <c r="BK1070" s="128"/>
      <c r="BL1070" s="128"/>
      <c r="BM1070" s="128"/>
      <c r="BN1070" s="128"/>
      <c r="BO1070" s="128"/>
      <c r="BP1070" s="128"/>
      <c r="BQ1070" s="128"/>
      <c r="BR1070" s="128"/>
      <c r="BS1070" s="128"/>
      <c r="BT1070" s="128"/>
      <c r="BU1070" s="128"/>
      <c r="BV1070" s="128"/>
      <c r="BW1070" s="128"/>
      <c r="BX1070" s="128"/>
      <c r="BY1070" s="128"/>
      <c r="BZ1070" s="128"/>
      <c r="CA1070" s="128"/>
      <c r="CB1070" s="128"/>
      <c r="CC1070" s="128"/>
      <c r="CD1070" s="128"/>
      <c r="CE1070" s="128"/>
      <c r="CF1070" s="128"/>
      <c r="CG1070" s="128"/>
      <c r="CH1070" s="128"/>
      <c r="CI1070" s="128"/>
      <c r="CJ1070" s="128"/>
      <c r="CK1070" s="128"/>
      <c r="CL1070" s="128"/>
      <c r="CM1070" s="128"/>
      <c r="CN1070" s="128"/>
      <c r="CO1070" s="128"/>
      <c r="CP1070" s="128"/>
      <c r="CQ1070" s="128"/>
      <c r="CR1070" s="128"/>
      <c r="CS1070" s="128"/>
      <c r="CT1070" s="128"/>
      <c r="CU1070" s="128"/>
      <c r="CV1070" s="128"/>
      <c r="CW1070" s="128"/>
      <c r="CX1070" s="128"/>
      <c r="CY1070" s="128"/>
      <c r="CZ1070" s="128"/>
      <c r="DA1070" s="128"/>
      <c r="DB1070" s="128"/>
      <c r="DC1070" s="128"/>
      <c r="DD1070" s="128"/>
      <c r="DE1070" s="128"/>
      <c r="DF1070" s="128"/>
      <c r="DG1070" s="128"/>
      <c r="DH1070" s="128"/>
      <c r="DI1070" s="128"/>
      <c r="DJ1070" s="128"/>
      <c r="DK1070" s="128"/>
      <c r="DL1070" s="128"/>
      <c r="DM1070" s="128"/>
      <c r="DN1070" s="128"/>
      <c r="DO1070" s="128"/>
      <c r="DP1070" s="128"/>
      <c r="DQ1070" s="128"/>
      <c r="DR1070" s="128"/>
      <c r="DS1070" s="128"/>
      <c r="DT1070" s="128"/>
      <c r="DU1070" s="128"/>
      <c r="DV1070" s="128"/>
      <c r="DW1070" s="128"/>
      <c r="DX1070" s="128"/>
      <c r="DY1070" s="128"/>
      <c r="DZ1070" s="128"/>
      <c r="EA1070" s="128"/>
      <c r="EB1070" s="128"/>
    </row>
    <row r="1071" spans="10:132">
      <c r="J1071" s="128"/>
      <c r="K1071" s="128"/>
      <c r="L1071" s="128"/>
      <c r="M1071" s="128"/>
      <c r="N1071" s="128"/>
      <c r="O1071" s="128"/>
      <c r="P1071" s="128"/>
      <c r="Q1071" s="128"/>
      <c r="R1071" s="128"/>
      <c r="S1071" s="128"/>
      <c r="T1071" s="128"/>
      <c r="U1071" s="128"/>
      <c r="V1071" s="128"/>
      <c r="W1071" s="128"/>
      <c r="X1071" s="128"/>
      <c r="Y1071" s="128"/>
      <c r="Z1071" s="128"/>
      <c r="AA1071" s="128"/>
      <c r="AB1071" s="128"/>
      <c r="AC1071" s="128"/>
      <c r="AD1071" s="128"/>
      <c r="AE1071" s="128"/>
      <c r="AF1071" s="128"/>
      <c r="AG1071" s="128"/>
      <c r="AH1071" s="128"/>
      <c r="AI1071" s="128"/>
      <c r="AJ1071" s="128"/>
      <c r="AK1071" s="128"/>
      <c r="AL1071" s="128"/>
      <c r="AM1071" s="128"/>
      <c r="AN1071" s="128"/>
      <c r="AO1071" s="128"/>
      <c r="AP1071" s="128"/>
      <c r="AQ1071" s="128"/>
      <c r="AR1071" s="128"/>
      <c r="AS1071" s="128"/>
      <c r="AT1071" s="128"/>
      <c r="AU1071" s="128"/>
      <c r="AV1071" s="128"/>
      <c r="AW1071" s="128"/>
      <c r="AX1071" s="128"/>
      <c r="AY1071" s="128"/>
      <c r="AZ1071" s="128"/>
      <c r="BA1071" s="128"/>
      <c r="BB1071" s="128"/>
      <c r="BC1071" s="128"/>
      <c r="BD1071" s="128"/>
      <c r="BE1071" s="128"/>
      <c r="BF1071" s="128"/>
      <c r="BG1071" s="128"/>
      <c r="BH1071" s="128"/>
      <c r="BI1071" s="128"/>
      <c r="BJ1071" s="128"/>
      <c r="BK1071" s="128"/>
      <c r="BL1071" s="128"/>
      <c r="BM1071" s="128"/>
      <c r="BN1071" s="128"/>
      <c r="BO1071" s="128"/>
      <c r="BP1071" s="128"/>
      <c r="BQ1071" s="128"/>
      <c r="BR1071" s="128"/>
      <c r="BS1071" s="128"/>
      <c r="BT1071" s="128"/>
      <c r="BU1071" s="128"/>
      <c r="BV1071" s="128"/>
      <c r="BW1071" s="128"/>
      <c r="BX1071" s="128"/>
      <c r="BY1071" s="128"/>
      <c r="BZ1071" s="128"/>
      <c r="CA1071" s="128"/>
      <c r="CB1071" s="128"/>
      <c r="CC1071" s="128"/>
      <c r="CD1071" s="128"/>
      <c r="CE1071" s="128"/>
      <c r="CF1071" s="128"/>
      <c r="CG1071" s="128"/>
      <c r="CH1071" s="128"/>
      <c r="CI1071" s="128"/>
      <c r="CJ1071" s="128"/>
      <c r="CK1071" s="128"/>
      <c r="CL1071" s="128"/>
      <c r="CM1071" s="128"/>
      <c r="CN1071" s="128"/>
      <c r="CO1071" s="128"/>
      <c r="CP1071" s="128"/>
      <c r="CQ1071" s="128"/>
      <c r="CR1071" s="128"/>
      <c r="CS1071" s="128"/>
      <c r="CT1071" s="128"/>
      <c r="CU1071" s="128"/>
      <c r="CV1071" s="128"/>
      <c r="CW1071" s="128"/>
      <c r="CX1071" s="128"/>
      <c r="CY1071" s="128"/>
      <c r="CZ1071" s="128"/>
      <c r="DA1071" s="128"/>
      <c r="DB1071" s="128"/>
      <c r="DC1071" s="128"/>
      <c r="DD1071" s="128"/>
      <c r="DE1071" s="128"/>
      <c r="DF1071" s="128"/>
      <c r="DG1071" s="128"/>
      <c r="DH1071" s="128"/>
      <c r="DI1071" s="128"/>
      <c r="DJ1071" s="128"/>
      <c r="DK1071" s="128"/>
      <c r="DL1071" s="128"/>
      <c r="DM1071" s="128"/>
      <c r="DN1071" s="128"/>
      <c r="DO1071" s="128"/>
      <c r="DP1071" s="128"/>
      <c r="DQ1071" s="128"/>
      <c r="DR1071" s="128"/>
      <c r="DS1071" s="128"/>
      <c r="DT1071" s="128"/>
      <c r="DU1071" s="128"/>
      <c r="DV1071" s="128"/>
      <c r="DW1071" s="128"/>
      <c r="DX1071" s="128"/>
      <c r="DY1071" s="128"/>
      <c r="DZ1071" s="128"/>
      <c r="EA1071" s="128"/>
      <c r="EB1071" s="128"/>
    </row>
    <row r="1072" spans="10:132">
      <c r="J1072" s="128"/>
      <c r="K1072" s="128"/>
      <c r="L1072" s="128"/>
      <c r="M1072" s="128"/>
      <c r="N1072" s="128"/>
      <c r="O1072" s="128"/>
      <c r="P1072" s="128"/>
      <c r="Q1072" s="128"/>
      <c r="R1072" s="128"/>
      <c r="S1072" s="128"/>
      <c r="T1072" s="128"/>
      <c r="U1072" s="128"/>
      <c r="V1072" s="128"/>
      <c r="W1072" s="128"/>
      <c r="X1072" s="128"/>
      <c r="Y1072" s="128"/>
      <c r="Z1072" s="128"/>
      <c r="AA1072" s="128"/>
      <c r="AB1072" s="128"/>
      <c r="AC1072" s="128"/>
      <c r="AD1072" s="128"/>
      <c r="AE1072" s="128"/>
      <c r="AF1072" s="128"/>
      <c r="AG1072" s="128"/>
      <c r="AH1072" s="128"/>
      <c r="AI1072" s="128"/>
      <c r="AJ1072" s="128"/>
      <c r="AK1072" s="128"/>
      <c r="AL1072" s="128"/>
      <c r="AM1072" s="128"/>
      <c r="AN1072" s="128"/>
      <c r="AO1072" s="128"/>
      <c r="AP1072" s="128"/>
      <c r="AQ1072" s="128"/>
      <c r="AR1072" s="128"/>
      <c r="AS1072" s="128"/>
      <c r="AT1072" s="128"/>
      <c r="AU1072" s="128"/>
      <c r="AV1072" s="128"/>
      <c r="AW1072" s="128"/>
      <c r="AX1072" s="128"/>
      <c r="AY1072" s="128"/>
      <c r="AZ1072" s="128"/>
      <c r="BA1072" s="128"/>
      <c r="BB1072" s="128"/>
      <c r="BC1072" s="128"/>
      <c r="BD1072" s="128"/>
      <c r="BE1072" s="128"/>
      <c r="BF1072" s="128"/>
      <c r="BG1072" s="128"/>
      <c r="BH1072" s="128"/>
      <c r="BI1072" s="128"/>
      <c r="BJ1072" s="128"/>
      <c r="BK1072" s="128"/>
      <c r="BL1072" s="128"/>
      <c r="BM1072" s="128"/>
      <c r="BN1072" s="128"/>
      <c r="BO1072" s="128"/>
      <c r="BP1072" s="128"/>
      <c r="BQ1072" s="128"/>
      <c r="BR1072" s="128"/>
      <c r="BS1072" s="128"/>
      <c r="BT1072" s="128"/>
      <c r="BU1072" s="128"/>
      <c r="BV1072" s="128"/>
      <c r="BW1072" s="128"/>
      <c r="BX1072" s="128"/>
      <c r="BY1072" s="128"/>
      <c r="BZ1072" s="128"/>
      <c r="CA1072" s="128"/>
      <c r="CB1072" s="128"/>
      <c r="CC1072" s="128"/>
      <c r="CD1072" s="128"/>
      <c r="CE1072" s="128"/>
      <c r="CF1072" s="128"/>
      <c r="CG1072" s="128"/>
      <c r="CH1072" s="128"/>
      <c r="CI1072" s="128"/>
      <c r="CJ1072" s="128"/>
      <c r="CK1072" s="128"/>
      <c r="CL1072" s="128"/>
      <c r="CM1072" s="128"/>
      <c r="CN1072" s="128"/>
      <c r="CO1072" s="128"/>
      <c r="CP1072" s="128"/>
      <c r="CQ1072" s="128"/>
      <c r="CR1072" s="128"/>
      <c r="CS1072" s="128"/>
      <c r="CT1072" s="128"/>
      <c r="CU1072" s="128"/>
      <c r="CV1072" s="128"/>
      <c r="CW1072" s="128"/>
      <c r="CX1072" s="128"/>
      <c r="CY1072" s="128"/>
      <c r="CZ1072" s="128"/>
      <c r="DA1072" s="128"/>
      <c r="DB1072" s="128"/>
      <c r="DC1072" s="128"/>
      <c r="DD1072" s="128"/>
      <c r="DE1072" s="128"/>
      <c r="DF1072" s="128"/>
      <c r="DG1072" s="128"/>
      <c r="DH1072" s="128"/>
      <c r="DI1072" s="128"/>
      <c r="DJ1072" s="128"/>
      <c r="DK1072" s="128"/>
      <c r="DL1072" s="128"/>
      <c r="DM1072" s="128"/>
      <c r="DN1072" s="128"/>
      <c r="DO1072" s="128"/>
      <c r="DP1072" s="128"/>
      <c r="DQ1072" s="128"/>
      <c r="DR1072" s="128"/>
      <c r="DS1072" s="128"/>
      <c r="DT1072" s="128"/>
      <c r="DU1072" s="128"/>
      <c r="DV1072" s="128"/>
      <c r="DW1072" s="128"/>
      <c r="DX1072" s="128"/>
      <c r="DY1072" s="128"/>
      <c r="DZ1072" s="128"/>
      <c r="EA1072" s="128"/>
      <c r="EB1072" s="128"/>
    </row>
    <row r="1073" spans="10:132">
      <c r="J1073" s="128"/>
      <c r="K1073" s="128"/>
      <c r="L1073" s="128"/>
      <c r="M1073" s="128"/>
      <c r="N1073" s="128"/>
      <c r="O1073" s="128"/>
      <c r="P1073" s="128"/>
      <c r="Q1073" s="128"/>
      <c r="R1073" s="128"/>
      <c r="S1073" s="128"/>
      <c r="T1073" s="128"/>
      <c r="U1073" s="128"/>
      <c r="V1073" s="128"/>
      <c r="W1073" s="128"/>
      <c r="X1073" s="128"/>
      <c r="Y1073" s="128"/>
      <c r="Z1073" s="128"/>
      <c r="AA1073" s="128"/>
      <c r="AB1073" s="128"/>
      <c r="AC1073" s="128"/>
      <c r="AD1073" s="128"/>
      <c r="AE1073" s="128"/>
      <c r="AF1073" s="128"/>
      <c r="AG1073" s="128"/>
      <c r="AH1073" s="128"/>
      <c r="AI1073" s="128"/>
      <c r="AJ1073" s="128"/>
      <c r="AK1073" s="128"/>
      <c r="AL1073" s="128"/>
      <c r="AM1073" s="128"/>
      <c r="AN1073" s="128"/>
      <c r="AO1073" s="128"/>
      <c r="AP1073" s="128"/>
      <c r="AQ1073" s="128"/>
      <c r="AR1073" s="128"/>
      <c r="AS1073" s="128"/>
      <c r="AT1073" s="128"/>
      <c r="AU1073" s="128"/>
      <c r="AV1073" s="128"/>
      <c r="AW1073" s="128"/>
      <c r="AX1073" s="128"/>
      <c r="AY1073" s="128"/>
      <c r="AZ1073" s="128"/>
      <c r="BA1073" s="128"/>
      <c r="BB1073" s="128"/>
      <c r="BC1073" s="128"/>
      <c r="BD1073" s="128"/>
      <c r="BE1073" s="128"/>
      <c r="BF1073" s="128"/>
      <c r="BG1073" s="128"/>
      <c r="BH1073" s="128"/>
      <c r="BI1073" s="128"/>
      <c r="BJ1073" s="128"/>
      <c r="BK1073" s="128"/>
      <c r="BL1073" s="128"/>
      <c r="BM1073" s="128"/>
      <c r="BN1073" s="128"/>
      <c r="BO1073" s="128"/>
      <c r="BP1073" s="128"/>
      <c r="BQ1073" s="128"/>
      <c r="BR1073" s="128"/>
      <c r="BS1073" s="128"/>
      <c r="BT1073" s="128"/>
      <c r="BU1073" s="128"/>
      <c r="BV1073" s="128"/>
      <c r="BW1073" s="128"/>
      <c r="BX1073" s="128"/>
      <c r="BY1073" s="128"/>
      <c r="BZ1073" s="128"/>
      <c r="CA1073" s="128"/>
      <c r="CB1073" s="128"/>
      <c r="CC1073" s="128"/>
      <c r="CD1073" s="128"/>
      <c r="CE1073" s="128"/>
      <c r="CF1073" s="128"/>
      <c r="CG1073" s="128"/>
      <c r="CH1073" s="128"/>
      <c r="CI1073" s="128"/>
      <c r="CJ1073" s="128"/>
      <c r="CK1073" s="128"/>
      <c r="CL1073" s="128"/>
      <c r="CM1073" s="128"/>
      <c r="CN1073" s="128"/>
      <c r="CO1073" s="128"/>
      <c r="CP1073" s="128"/>
      <c r="CQ1073" s="128"/>
      <c r="CR1073" s="128"/>
      <c r="CS1073" s="128"/>
      <c r="CT1073" s="128"/>
      <c r="CU1073" s="128"/>
      <c r="CV1073" s="128"/>
      <c r="CW1073" s="128"/>
      <c r="CX1073" s="128"/>
      <c r="CY1073" s="128"/>
      <c r="CZ1073" s="128"/>
      <c r="DA1073" s="128"/>
      <c r="DB1073" s="128"/>
      <c r="DC1073" s="128"/>
      <c r="DD1073" s="128"/>
      <c r="DE1073" s="128"/>
      <c r="DF1073" s="128"/>
      <c r="DG1073" s="128"/>
      <c r="DH1073" s="128"/>
      <c r="DI1073" s="128"/>
      <c r="DJ1073" s="128"/>
      <c r="DK1073" s="128"/>
      <c r="DL1073" s="128"/>
      <c r="DM1073" s="128"/>
      <c r="DN1073" s="128"/>
      <c r="DO1073" s="128"/>
      <c r="DP1073" s="128"/>
      <c r="DQ1073" s="128"/>
      <c r="DR1073" s="128"/>
      <c r="DS1073" s="128"/>
      <c r="DT1073" s="128"/>
      <c r="DU1073" s="128"/>
      <c r="DV1073" s="128"/>
      <c r="DW1073" s="128"/>
      <c r="DX1073" s="128"/>
      <c r="DY1073" s="128"/>
      <c r="DZ1073" s="128"/>
      <c r="EA1073" s="128"/>
      <c r="EB1073" s="128"/>
    </row>
    <row r="1074" spans="10:132">
      <c r="J1074" s="128"/>
      <c r="K1074" s="128"/>
      <c r="L1074" s="128"/>
      <c r="M1074" s="128"/>
      <c r="N1074" s="128"/>
      <c r="O1074" s="128"/>
      <c r="P1074" s="128"/>
      <c r="Q1074" s="128"/>
      <c r="R1074" s="128"/>
      <c r="S1074" s="128"/>
      <c r="T1074" s="128"/>
      <c r="U1074" s="128"/>
      <c r="V1074" s="128"/>
      <c r="W1074" s="128"/>
      <c r="X1074" s="128"/>
      <c r="Y1074" s="128"/>
      <c r="Z1074" s="128"/>
      <c r="AA1074" s="128"/>
      <c r="AB1074" s="128"/>
      <c r="AC1074" s="128"/>
      <c r="AD1074" s="128"/>
      <c r="AE1074" s="128"/>
      <c r="AF1074" s="128"/>
      <c r="AG1074" s="128"/>
      <c r="AH1074" s="128"/>
      <c r="AI1074" s="128"/>
      <c r="AJ1074" s="128"/>
      <c r="AK1074" s="128"/>
      <c r="AL1074" s="128"/>
      <c r="AM1074" s="128"/>
      <c r="AN1074" s="128"/>
      <c r="AO1074" s="128"/>
      <c r="AP1074" s="128"/>
      <c r="AQ1074" s="128"/>
      <c r="AR1074" s="128"/>
      <c r="AS1074" s="128"/>
      <c r="AT1074" s="128"/>
      <c r="AU1074" s="128"/>
      <c r="AV1074" s="128"/>
      <c r="AW1074" s="128"/>
      <c r="AX1074" s="128"/>
      <c r="AY1074" s="128"/>
      <c r="AZ1074" s="128"/>
      <c r="BA1074" s="128"/>
      <c r="BB1074" s="128"/>
      <c r="BC1074" s="128"/>
      <c r="BD1074" s="128"/>
      <c r="BE1074" s="128"/>
      <c r="BF1074" s="128"/>
      <c r="BG1074" s="128"/>
      <c r="BH1074" s="128"/>
      <c r="BI1074" s="128"/>
      <c r="BJ1074" s="128"/>
      <c r="BK1074" s="128"/>
      <c r="BL1074" s="128"/>
      <c r="BM1074" s="128"/>
      <c r="BN1074" s="128"/>
      <c r="BO1074" s="128"/>
      <c r="BP1074" s="128"/>
      <c r="BQ1074" s="128"/>
      <c r="BR1074" s="128"/>
      <c r="BS1074" s="128"/>
      <c r="BT1074" s="128"/>
      <c r="BU1074" s="128"/>
      <c r="BV1074" s="128"/>
      <c r="BW1074" s="128"/>
      <c r="BX1074" s="128"/>
      <c r="BY1074" s="128"/>
      <c r="BZ1074" s="128"/>
      <c r="CA1074" s="128"/>
      <c r="CB1074" s="128"/>
      <c r="CC1074" s="128"/>
      <c r="CD1074" s="128"/>
      <c r="CE1074" s="128"/>
      <c r="CF1074" s="128"/>
      <c r="CG1074" s="128"/>
      <c r="CH1074" s="128"/>
      <c r="CI1074" s="128"/>
      <c r="CJ1074" s="128"/>
      <c r="CK1074" s="128"/>
      <c r="CL1074" s="128"/>
      <c r="CM1074" s="128"/>
      <c r="CN1074" s="128"/>
      <c r="CO1074" s="128"/>
      <c r="CP1074" s="128"/>
      <c r="CQ1074" s="128"/>
      <c r="CR1074" s="128"/>
      <c r="CS1074" s="128"/>
      <c r="CT1074" s="128"/>
      <c r="CU1074" s="128"/>
      <c r="CV1074" s="128"/>
      <c r="CW1074" s="128"/>
      <c r="CX1074" s="128"/>
      <c r="CY1074" s="128"/>
      <c r="CZ1074" s="128"/>
      <c r="DA1074" s="128"/>
      <c r="DB1074" s="128"/>
      <c r="DC1074" s="128"/>
      <c r="DD1074" s="128"/>
      <c r="DE1074" s="128"/>
      <c r="DF1074" s="128"/>
      <c r="DG1074" s="128"/>
      <c r="DH1074" s="128"/>
      <c r="DI1074" s="128"/>
      <c r="DJ1074" s="128"/>
      <c r="DK1074" s="128"/>
      <c r="DL1074" s="128"/>
      <c r="DM1074" s="128"/>
      <c r="DN1074" s="128"/>
      <c r="DO1074" s="128"/>
      <c r="DP1074" s="128"/>
      <c r="DQ1074" s="128"/>
      <c r="DR1074" s="128"/>
      <c r="DS1074" s="128"/>
      <c r="DT1074" s="128"/>
      <c r="DU1074" s="128"/>
      <c r="DV1074" s="128"/>
      <c r="DW1074" s="128"/>
      <c r="DX1074" s="128"/>
      <c r="DY1074" s="128"/>
      <c r="DZ1074" s="128"/>
      <c r="EA1074" s="128"/>
      <c r="EB1074" s="128"/>
    </row>
    <row r="1075" spans="10:132">
      <c r="J1075" s="128"/>
      <c r="K1075" s="128"/>
      <c r="L1075" s="128"/>
      <c r="M1075" s="128"/>
      <c r="N1075" s="128"/>
      <c r="O1075" s="128"/>
      <c r="P1075" s="128"/>
      <c r="Q1075" s="128"/>
      <c r="R1075" s="128"/>
      <c r="S1075" s="128"/>
      <c r="T1075" s="128"/>
      <c r="U1075" s="128"/>
      <c r="V1075" s="128"/>
      <c r="W1075" s="128"/>
      <c r="X1075" s="128"/>
      <c r="Y1075" s="128"/>
      <c r="Z1075" s="128"/>
      <c r="AA1075" s="128"/>
      <c r="AB1075" s="128"/>
      <c r="AC1075" s="128"/>
      <c r="AD1075" s="128"/>
      <c r="AE1075" s="128"/>
      <c r="AF1075" s="128"/>
      <c r="AG1075" s="128"/>
      <c r="AH1075" s="128"/>
      <c r="AI1075" s="128"/>
      <c r="AJ1075" s="128"/>
      <c r="AK1075" s="128"/>
      <c r="AL1075" s="128"/>
      <c r="AM1075" s="128"/>
      <c r="AN1075" s="128"/>
      <c r="AO1075" s="128"/>
      <c r="AP1075" s="128"/>
      <c r="AQ1075" s="128"/>
      <c r="AR1075" s="128"/>
      <c r="AS1075" s="128"/>
      <c r="AT1075" s="128"/>
      <c r="AU1075" s="128"/>
      <c r="AV1075" s="128"/>
      <c r="AW1075" s="128"/>
      <c r="AX1075" s="128"/>
      <c r="AY1075" s="128"/>
      <c r="AZ1075" s="128"/>
      <c r="BA1075" s="128"/>
      <c r="BB1075" s="128"/>
      <c r="BC1075" s="128"/>
      <c r="BD1075" s="128"/>
      <c r="BE1075" s="128"/>
      <c r="BF1075" s="128"/>
      <c r="BG1075" s="128"/>
      <c r="BH1075" s="128"/>
      <c r="BI1075" s="128"/>
      <c r="BJ1075" s="128"/>
      <c r="BK1075" s="128"/>
      <c r="BL1075" s="128"/>
      <c r="BM1075" s="128"/>
      <c r="BN1075" s="128"/>
      <c r="BO1075" s="128"/>
      <c r="BP1075" s="128"/>
      <c r="BQ1075" s="128"/>
      <c r="BR1075" s="128"/>
      <c r="BS1075" s="128"/>
      <c r="BT1075" s="128"/>
      <c r="BU1075" s="128"/>
      <c r="BV1075" s="128"/>
      <c r="BW1075" s="128"/>
      <c r="BX1075" s="128"/>
      <c r="BY1075" s="128"/>
      <c r="BZ1075" s="128"/>
      <c r="CA1075" s="128"/>
      <c r="CB1075" s="128"/>
      <c r="CC1075" s="128"/>
      <c r="CD1075" s="128"/>
      <c r="CE1075" s="128"/>
      <c r="CF1075" s="128"/>
      <c r="CG1075" s="128"/>
      <c r="CH1075" s="128"/>
      <c r="CI1075" s="128"/>
      <c r="CJ1075" s="128"/>
      <c r="CK1075" s="128"/>
      <c r="CL1075" s="128"/>
      <c r="CM1075" s="128"/>
      <c r="CN1075" s="128"/>
      <c r="CO1075" s="128"/>
      <c r="CP1075" s="128"/>
      <c r="CQ1075" s="128"/>
      <c r="CR1075" s="128"/>
      <c r="CS1075" s="128"/>
      <c r="CT1075" s="128"/>
      <c r="CU1075" s="128"/>
      <c r="CV1075" s="128"/>
      <c r="CW1075" s="128"/>
      <c r="CX1075" s="128"/>
      <c r="CY1075" s="128"/>
      <c r="CZ1075" s="128"/>
      <c r="DA1075" s="128"/>
      <c r="DB1075" s="128"/>
      <c r="DC1075" s="128"/>
      <c r="DD1075" s="128"/>
      <c r="DE1075" s="128"/>
      <c r="DF1075" s="128"/>
      <c r="DG1075" s="128"/>
      <c r="DH1075" s="128"/>
      <c r="DI1075" s="128"/>
      <c r="DJ1075" s="128"/>
      <c r="DK1075" s="128"/>
      <c r="DL1075" s="128"/>
      <c r="DM1075" s="128"/>
      <c r="DN1075" s="128"/>
      <c r="DO1075" s="128"/>
      <c r="DP1075" s="128"/>
      <c r="DQ1075" s="128"/>
      <c r="DR1075" s="128"/>
      <c r="DS1075" s="128"/>
      <c r="DT1075" s="128"/>
      <c r="DU1075" s="128"/>
      <c r="DV1075" s="128"/>
      <c r="DW1075" s="128"/>
      <c r="DX1075" s="128"/>
      <c r="DY1075" s="128"/>
      <c r="DZ1075" s="128"/>
      <c r="EA1075" s="128"/>
      <c r="EB1075" s="128"/>
    </row>
    <row r="1076" spans="10:132">
      <c r="J1076" s="128"/>
      <c r="K1076" s="128"/>
      <c r="L1076" s="128"/>
      <c r="M1076" s="128"/>
      <c r="N1076" s="128"/>
      <c r="O1076" s="128"/>
      <c r="P1076" s="128"/>
      <c r="Q1076" s="128"/>
      <c r="R1076" s="128"/>
      <c r="S1076" s="128"/>
      <c r="T1076" s="128"/>
      <c r="U1076" s="128"/>
      <c r="V1076" s="128"/>
      <c r="W1076" s="128"/>
      <c r="X1076" s="128"/>
      <c r="Y1076" s="128"/>
      <c r="Z1076" s="128"/>
      <c r="AA1076" s="128"/>
      <c r="AB1076" s="128"/>
      <c r="AC1076" s="128"/>
      <c r="AD1076" s="128"/>
      <c r="AE1076" s="128"/>
      <c r="AF1076" s="128"/>
      <c r="AG1076" s="128"/>
      <c r="AH1076" s="128"/>
      <c r="AI1076" s="128"/>
      <c r="AJ1076" s="128"/>
      <c r="AK1076" s="128"/>
      <c r="AL1076" s="128"/>
      <c r="AM1076" s="128"/>
      <c r="AN1076" s="128"/>
      <c r="AO1076" s="128"/>
      <c r="AP1076" s="128"/>
      <c r="AQ1076" s="128"/>
      <c r="AR1076" s="128"/>
      <c r="AS1076" s="128"/>
      <c r="AT1076" s="128"/>
      <c r="AU1076" s="128"/>
      <c r="AV1076" s="128"/>
      <c r="AW1076" s="128"/>
      <c r="AX1076" s="128"/>
      <c r="AY1076" s="128"/>
      <c r="AZ1076" s="128"/>
      <c r="BA1076" s="128"/>
      <c r="BB1076" s="128"/>
      <c r="BC1076" s="128"/>
      <c r="BD1076" s="128"/>
      <c r="BE1076" s="128"/>
      <c r="BF1076" s="128"/>
      <c r="BG1076" s="128"/>
      <c r="BH1076" s="128"/>
      <c r="BI1076" s="128"/>
      <c r="BJ1076" s="128"/>
      <c r="BK1076" s="128"/>
      <c r="BL1076" s="128"/>
      <c r="BM1076" s="128"/>
      <c r="BN1076" s="128"/>
      <c r="BO1076" s="128"/>
      <c r="BP1076" s="128"/>
      <c r="BQ1076" s="128"/>
      <c r="BR1076" s="128"/>
      <c r="BS1076" s="128"/>
      <c r="BT1076" s="128"/>
      <c r="BU1076" s="128"/>
      <c r="BV1076" s="128"/>
      <c r="BW1076" s="128"/>
      <c r="BX1076" s="128"/>
      <c r="BY1076" s="128"/>
      <c r="BZ1076" s="128"/>
      <c r="CA1076" s="128"/>
      <c r="CB1076" s="128"/>
      <c r="CC1076" s="128"/>
      <c r="CD1076" s="128"/>
      <c r="CE1076" s="128"/>
      <c r="CF1076" s="128"/>
      <c r="CG1076" s="128"/>
      <c r="CH1076" s="128"/>
      <c r="CI1076" s="128"/>
      <c r="CJ1076" s="128"/>
      <c r="CK1076" s="128"/>
      <c r="CL1076" s="128"/>
      <c r="CM1076" s="128"/>
      <c r="CN1076" s="128"/>
      <c r="CO1076" s="128"/>
      <c r="CP1076" s="128"/>
      <c r="CQ1076" s="128"/>
      <c r="CR1076" s="128"/>
      <c r="CS1076" s="128"/>
      <c r="CT1076" s="128"/>
      <c r="CU1076" s="128"/>
      <c r="CV1076" s="128"/>
      <c r="CW1076" s="128"/>
      <c r="CX1076" s="128"/>
      <c r="CY1076" s="128"/>
      <c r="CZ1076" s="128"/>
      <c r="DA1076" s="128"/>
      <c r="DB1076" s="128"/>
      <c r="DC1076" s="128"/>
      <c r="DD1076" s="128"/>
      <c r="DE1076" s="128"/>
      <c r="DF1076" s="128"/>
      <c r="DG1076" s="128"/>
      <c r="DH1076" s="128"/>
      <c r="DI1076" s="128"/>
      <c r="DJ1076" s="128"/>
      <c r="DK1076" s="128"/>
      <c r="DL1076" s="128"/>
      <c r="DM1076" s="128"/>
      <c r="DN1076" s="128"/>
      <c r="DO1076" s="128"/>
      <c r="DP1076" s="128"/>
      <c r="DQ1076" s="128"/>
      <c r="DR1076" s="128"/>
      <c r="DS1076" s="128"/>
      <c r="DT1076" s="128"/>
      <c r="DU1076" s="128"/>
      <c r="DV1076" s="128"/>
      <c r="DW1076" s="128"/>
      <c r="DX1076" s="128"/>
      <c r="DY1076" s="128"/>
      <c r="DZ1076" s="128"/>
      <c r="EA1076" s="128"/>
      <c r="EB1076" s="128"/>
    </row>
    <row r="1077" spans="10:132">
      <c r="J1077" s="128"/>
      <c r="K1077" s="128"/>
      <c r="L1077" s="128"/>
      <c r="M1077" s="128"/>
      <c r="N1077" s="128"/>
      <c r="O1077" s="128"/>
      <c r="P1077" s="128"/>
      <c r="Q1077" s="128"/>
      <c r="R1077" s="128"/>
      <c r="S1077" s="128"/>
      <c r="T1077" s="128"/>
      <c r="U1077" s="128"/>
      <c r="V1077" s="128"/>
      <c r="W1077" s="128"/>
      <c r="X1077" s="128"/>
      <c r="Y1077" s="128"/>
      <c r="Z1077" s="128"/>
      <c r="AA1077" s="128"/>
      <c r="AB1077" s="128"/>
      <c r="AC1077" s="128"/>
      <c r="AD1077" s="128"/>
      <c r="AE1077" s="128"/>
      <c r="AF1077" s="128"/>
      <c r="AG1077" s="128"/>
      <c r="AH1077" s="128"/>
      <c r="AI1077" s="128"/>
      <c r="AJ1077" s="128"/>
      <c r="AK1077" s="128"/>
      <c r="AL1077" s="128"/>
      <c r="AM1077" s="128"/>
      <c r="AN1077" s="128"/>
      <c r="AO1077" s="128"/>
      <c r="AP1077" s="128"/>
      <c r="AQ1077" s="128"/>
      <c r="AR1077" s="128"/>
      <c r="AS1077" s="128"/>
      <c r="AT1077" s="128"/>
      <c r="AU1077" s="128"/>
      <c r="AV1077" s="128"/>
      <c r="AW1077" s="128"/>
      <c r="AX1077" s="128"/>
      <c r="AY1077" s="128"/>
      <c r="AZ1077" s="128"/>
      <c r="BA1077" s="128"/>
      <c r="BB1077" s="128"/>
      <c r="BC1077" s="128"/>
      <c r="BD1077" s="128"/>
      <c r="BE1077" s="128"/>
      <c r="BF1077" s="128"/>
      <c r="BG1077" s="128"/>
      <c r="BH1077" s="128"/>
      <c r="BI1077" s="128"/>
      <c r="BJ1077" s="128"/>
      <c r="BK1077" s="128"/>
      <c r="BL1077" s="128"/>
      <c r="BM1077" s="128"/>
      <c r="BN1077" s="128"/>
      <c r="BO1077" s="128"/>
      <c r="BP1077" s="128"/>
      <c r="BQ1077" s="128"/>
      <c r="BR1077" s="128"/>
      <c r="BS1077" s="128"/>
      <c r="BT1077" s="128"/>
      <c r="BU1077" s="128"/>
      <c r="BV1077" s="128"/>
      <c r="BW1077" s="128"/>
      <c r="BX1077" s="128"/>
      <c r="BY1077" s="128"/>
      <c r="BZ1077" s="128"/>
      <c r="CA1077" s="128"/>
      <c r="CB1077" s="128"/>
      <c r="CC1077" s="128"/>
      <c r="CD1077" s="128"/>
      <c r="CE1077" s="128"/>
      <c r="CF1077" s="128"/>
      <c r="CG1077" s="128"/>
      <c r="CH1077" s="128"/>
      <c r="CI1077" s="128"/>
      <c r="CJ1077" s="128"/>
      <c r="CK1077" s="128"/>
      <c r="CL1077" s="128"/>
      <c r="CM1077" s="128"/>
      <c r="CN1077" s="128"/>
      <c r="CO1077" s="128"/>
      <c r="CP1077" s="128"/>
      <c r="CQ1077" s="128"/>
      <c r="CR1077" s="128"/>
      <c r="CS1077" s="128"/>
      <c r="CT1077" s="128"/>
      <c r="CU1077" s="128"/>
      <c r="CV1077" s="128"/>
      <c r="CW1077" s="128"/>
      <c r="CX1077" s="128"/>
      <c r="CY1077" s="128"/>
      <c r="CZ1077" s="128"/>
      <c r="DA1077" s="128"/>
      <c r="DB1077" s="128"/>
      <c r="DC1077" s="128"/>
      <c r="DD1077" s="128"/>
      <c r="DE1077" s="128"/>
      <c r="DF1077" s="128"/>
      <c r="DG1077" s="128"/>
      <c r="DH1077" s="128"/>
      <c r="DI1077" s="128"/>
      <c r="DJ1077" s="128"/>
      <c r="DK1077" s="128"/>
      <c r="DL1077" s="128"/>
      <c r="DM1077" s="128"/>
      <c r="DN1077" s="128"/>
      <c r="DO1077" s="128"/>
      <c r="DP1077" s="128"/>
      <c r="DQ1077" s="128"/>
      <c r="DR1077" s="128"/>
      <c r="DS1077" s="128"/>
      <c r="DT1077" s="128"/>
      <c r="DU1077" s="128"/>
      <c r="DV1077" s="128"/>
      <c r="DW1077" s="128"/>
      <c r="DX1077" s="128"/>
      <c r="DY1077" s="128"/>
      <c r="DZ1077" s="128"/>
      <c r="EA1077" s="128"/>
      <c r="EB1077" s="128"/>
    </row>
    <row r="1078" spans="10:132">
      <c r="J1078" s="128"/>
      <c r="K1078" s="128"/>
      <c r="L1078" s="128"/>
      <c r="M1078" s="128"/>
      <c r="N1078" s="128"/>
      <c r="O1078" s="128"/>
      <c r="P1078" s="128"/>
      <c r="Q1078" s="128"/>
      <c r="R1078" s="128"/>
      <c r="S1078" s="128"/>
      <c r="T1078" s="128"/>
      <c r="U1078" s="128"/>
      <c r="V1078" s="128"/>
      <c r="W1078" s="128"/>
      <c r="X1078" s="128"/>
      <c r="Y1078" s="128"/>
      <c r="Z1078" s="128"/>
      <c r="AA1078" s="128"/>
      <c r="AB1078" s="128"/>
      <c r="AC1078" s="128"/>
      <c r="AD1078" s="128"/>
      <c r="AE1078" s="128"/>
      <c r="AF1078" s="128"/>
      <c r="AG1078" s="128"/>
      <c r="AH1078" s="128"/>
      <c r="AI1078" s="128"/>
      <c r="AJ1078" s="128"/>
      <c r="AK1078" s="128"/>
      <c r="AL1078" s="128"/>
      <c r="AM1078" s="128"/>
      <c r="AN1078" s="128"/>
      <c r="AO1078" s="128"/>
      <c r="AP1078" s="128"/>
      <c r="AQ1078" s="128"/>
      <c r="AR1078" s="128"/>
      <c r="AS1078" s="128"/>
      <c r="AT1078" s="128"/>
      <c r="AU1078" s="128"/>
      <c r="AV1078" s="128"/>
      <c r="AW1078" s="128"/>
      <c r="AX1078" s="128"/>
      <c r="AY1078" s="128"/>
      <c r="AZ1078" s="128"/>
      <c r="BA1078" s="128"/>
      <c r="BB1078" s="128"/>
      <c r="BC1078" s="128"/>
      <c r="BD1078" s="128"/>
      <c r="BE1078" s="128"/>
      <c r="BF1078" s="128"/>
      <c r="BG1078" s="128"/>
      <c r="BH1078" s="128"/>
      <c r="BI1078" s="128"/>
      <c r="BJ1078" s="128"/>
      <c r="BK1078" s="128"/>
      <c r="BL1078" s="128"/>
      <c r="BM1078" s="128"/>
      <c r="BN1078" s="128"/>
      <c r="BO1078" s="128"/>
      <c r="BP1078" s="128"/>
      <c r="BQ1078" s="128"/>
      <c r="BR1078" s="128"/>
      <c r="BS1078" s="128"/>
      <c r="BT1078" s="128"/>
      <c r="BU1078" s="128"/>
      <c r="BV1078" s="128"/>
      <c r="BW1078" s="128"/>
      <c r="BX1078" s="128"/>
      <c r="BY1078" s="128"/>
      <c r="BZ1078" s="128"/>
      <c r="CA1078" s="128"/>
      <c r="CB1078" s="128"/>
      <c r="CC1078" s="128"/>
      <c r="CD1078" s="128"/>
      <c r="CE1078" s="128"/>
      <c r="CF1078" s="128"/>
      <c r="CG1078" s="128"/>
      <c r="CH1078" s="128"/>
      <c r="CI1078" s="128"/>
      <c r="CJ1078" s="128"/>
      <c r="CK1078" s="128"/>
      <c r="CL1078" s="128"/>
      <c r="CM1078" s="128"/>
      <c r="CN1078" s="128"/>
      <c r="CO1078" s="128"/>
      <c r="CP1078" s="128"/>
      <c r="CQ1078" s="128"/>
      <c r="CR1078" s="128"/>
      <c r="CS1078" s="128"/>
      <c r="CT1078" s="128"/>
      <c r="CU1078" s="128"/>
      <c r="CV1078" s="128"/>
      <c r="CW1078" s="128"/>
      <c r="CX1078" s="128"/>
      <c r="CY1078" s="128"/>
      <c r="CZ1078" s="128"/>
      <c r="DA1078" s="128"/>
      <c r="DB1078" s="128"/>
      <c r="DC1078" s="128"/>
      <c r="DD1078" s="128"/>
      <c r="DE1078" s="128"/>
      <c r="DF1078" s="128"/>
      <c r="DG1078" s="128"/>
      <c r="DH1078" s="128"/>
      <c r="DI1078" s="128"/>
      <c r="DJ1078" s="128"/>
      <c r="DK1078" s="128"/>
      <c r="DL1078" s="128"/>
      <c r="DM1078" s="128"/>
      <c r="DN1078" s="128"/>
      <c r="DO1078" s="128"/>
      <c r="DP1078" s="128"/>
      <c r="DQ1078" s="128"/>
      <c r="DR1078" s="128"/>
      <c r="DS1078" s="128"/>
      <c r="DT1078" s="128"/>
      <c r="DU1078" s="128"/>
      <c r="DV1078" s="128"/>
      <c r="DW1078" s="128"/>
      <c r="DX1078" s="128"/>
      <c r="DY1078" s="128"/>
      <c r="DZ1078" s="128"/>
      <c r="EA1078" s="128"/>
      <c r="EB1078" s="128"/>
    </row>
    <row r="1079" spans="10:132">
      <c r="J1079" s="128"/>
      <c r="K1079" s="128"/>
      <c r="L1079" s="128"/>
      <c r="M1079" s="128"/>
      <c r="N1079" s="128"/>
      <c r="O1079" s="128"/>
      <c r="P1079" s="128"/>
      <c r="Q1079" s="128"/>
      <c r="R1079" s="128"/>
      <c r="S1079" s="128"/>
      <c r="T1079" s="128"/>
      <c r="U1079" s="128"/>
      <c r="V1079" s="128"/>
      <c r="W1079" s="128"/>
      <c r="X1079" s="128"/>
      <c r="Y1079" s="128"/>
      <c r="Z1079" s="128"/>
      <c r="AA1079" s="128"/>
      <c r="AB1079" s="128"/>
      <c r="AC1079" s="128"/>
      <c r="AD1079" s="128"/>
      <c r="AE1079" s="128"/>
      <c r="AF1079" s="128"/>
      <c r="AG1079" s="128"/>
      <c r="AH1079" s="128"/>
      <c r="AI1079" s="128"/>
      <c r="AJ1079" s="128"/>
      <c r="AK1079" s="128"/>
      <c r="AL1079" s="128"/>
      <c r="AM1079" s="128"/>
      <c r="AN1079" s="128"/>
      <c r="AO1079" s="128"/>
      <c r="AP1079" s="128"/>
      <c r="AQ1079" s="128"/>
      <c r="AR1079" s="128"/>
      <c r="AS1079" s="128"/>
      <c r="AT1079" s="128"/>
      <c r="AU1079" s="128"/>
      <c r="AV1079" s="128"/>
      <c r="AW1079" s="128"/>
      <c r="AX1079" s="128"/>
      <c r="AY1079" s="128"/>
      <c r="AZ1079" s="128"/>
      <c r="BA1079" s="128"/>
      <c r="BB1079" s="128"/>
      <c r="BC1079" s="128"/>
      <c r="BD1079" s="128"/>
      <c r="BE1079" s="128"/>
      <c r="BF1079" s="128"/>
      <c r="BG1079" s="128"/>
      <c r="BH1079" s="128"/>
      <c r="BI1079" s="128"/>
      <c r="BJ1079" s="128"/>
      <c r="BK1079" s="128"/>
      <c r="BL1079" s="128"/>
      <c r="BM1079" s="128"/>
      <c r="BN1079" s="128"/>
      <c r="BO1079" s="128"/>
      <c r="BP1079" s="128"/>
      <c r="BQ1079" s="128"/>
      <c r="BR1079" s="128"/>
      <c r="BS1079" s="128"/>
      <c r="BT1079" s="128"/>
      <c r="BU1079" s="128"/>
      <c r="BV1079" s="128"/>
      <c r="BW1079" s="128"/>
      <c r="BX1079" s="128"/>
      <c r="BY1079" s="128"/>
      <c r="BZ1079" s="128"/>
      <c r="CA1079" s="128"/>
      <c r="CB1079" s="128"/>
      <c r="CC1079" s="128"/>
      <c r="CD1079" s="128"/>
      <c r="CE1079" s="128"/>
      <c r="CF1079" s="128"/>
      <c r="CG1079" s="128"/>
      <c r="CH1079" s="128"/>
      <c r="CI1079" s="128"/>
      <c r="CJ1079" s="128"/>
      <c r="CK1079" s="128"/>
      <c r="CL1079" s="128"/>
      <c r="CM1079" s="128"/>
      <c r="CN1079" s="128"/>
      <c r="CO1079" s="128"/>
      <c r="CP1079" s="128"/>
      <c r="CQ1079" s="128"/>
      <c r="CR1079" s="128"/>
      <c r="CS1079" s="128"/>
      <c r="CT1079" s="128"/>
      <c r="CU1079" s="128"/>
      <c r="CV1079" s="128"/>
      <c r="CW1079" s="128"/>
      <c r="CX1079" s="128"/>
      <c r="CY1079" s="128"/>
      <c r="CZ1079" s="128"/>
      <c r="DA1079" s="128"/>
      <c r="DB1079" s="128"/>
      <c r="DC1079" s="128"/>
      <c r="DD1079" s="128"/>
      <c r="DE1079" s="128"/>
      <c r="DF1079" s="128"/>
      <c r="DG1079" s="128"/>
      <c r="DH1079" s="128"/>
      <c r="DI1079" s="128"/>
      <c r="DJ1079" s="128"/>
      <c r="DK1079" s="128"/>
      <c r="DL1079" s="128"/>
      <c r="DM1079" s="128"/>
      <c r="DN1079" s="128"/>
      <c r="DO1079" s="128"/>
      <c r="DP1079" s="128"/>
      <c r="DQ1079" s="128"/>
      <c r="DR1079" s="128"/>
      <c r="DS1079" s="128"/>
      <c r="DT1079" s="128"/>
      <c r="DU1079" s="128"/>
      <c r="DV1079" s="128"/>
      <c r="DW1079" s="128"/>
      <c r="DX1079" s="128"/>
      <c r="DY1079" s="128"/>
      <c r="DZ1079" s="128"/>
      <c r="EA1079" s="128"/>
      <c r="EB1079" s="128"/>
    </row>
    <row r="1080" spans="10:132">
      <c r="J1080" s="128"/>
      <c r="K1080" s="128"/>
      <c r="L1080" s="128"/>
      <c r="M1080" s="128"/>
      <c r="N1080" s="128"/>
      <c r="O1080" s="128"/>
      <c r="P1080" s="128"/>
      <c r="Q1080" s="128"/>
      <c r="R1080" s="128"/>
      <c r="S1080" s="128"/>
      <c r="T1080" s="128"/>
      <c r="U1080" s="128"/>
      <c r="V1080" s="128"/>
      <c r="W1080" s="128"/>
      <c r="X1080" s="128"/>
      <c r="Y1080" s="128"/>
      <c r="Z1080" s="128"/>
      <c r="AA1080" s="128"/>
      <c r="AB1080" s="128"/>
      <c r="AC1080" s="128"/>
      <c r="AD1080" s="128"/>
      <c r="AE1080" s="128"/>
      <c r="AF1080" s="128"/>
      <c r="AG1080" s="128"/>
      <c r="AH1080" s="128"/>
      <c r="AI1080" s="128"/>
      <c r="AJ1080" s="128"/>
      <c r="AK1080" s="128"/>
      <c r="AL1080" s="128"/>
      <c r="AM1080" s="128"/>
      <c r="AN1080" s="128"/>
      <c r="AO1080" s="128"/>
      <c r="AP1080" s="128"/>
      <c r="AQ1080" s="128"/>
      <c r="AR1080" s="128"/>
      <c r="AS1080" s="128"/>
      <c r="AT1080" s="128"/>
      <c r="AU1080" s="128"/>
      <c r="AV1080" s="128"/>
      <c r="AW1080" s="128"/>
      <c r="AX1080" s="128"/>
      <c r="AY1080" s="128"/>
      <c r="AZ1080" s="128"/>
      <c r="BA1080" s="128"/>
      <c r="BB1080" s="128"/>
      <c r="BC1080" s="128"/>
      <c r="BD1080" s="128"/>
      <c r="BE1080" s="128"/>
      <c r="BF1080" s="128"/>
      <c r="BG1080" s="128"/>
      <c r="BH1080" s="128"/>
      <c r="BI1080" s="128"/>
      <c r="BJ1080" s="128"/>
      <c r="BK1080" s="128"/>
      <c r="BL1080" s="128"/>
      <c r="BM1080" s="128"/>
      <c r="BN1080" s="128"/>
      <c r="BO1080" s="128"/>
      <c r="BP1080" s="128"/>
      <c r="BQ1080" s="128"/>
      <c r="BR1080" s="128"/>
      <c r="BS1080" s="128"/>
      <c r="BT1080" s="128"/>
      <c r="BU1080" s="128"/>
      <c r="BV1080" s="128"/>
      <c r="BW1080" s="128"/>
      <c r="BX1080" s="128"/>
      <c r="BY1080" s="128"/>
      <c r="BZ1080" s="128"/>
      <c r="CA1080" s="128"/>
      <c r="CB1080" s="128"/>
      <c r="CC1080" s="128"/>
      <c r="CD1080" s="128"/>
      <c r="CE1080" s="128"/>
      <c r="CF1080" s="128"/>
      <c r="CG1080" s="128"/>
      <c r="CH1080" s="128"/>
      <c r="CI1080" s="128"/>
      <c r="CJ1080" s="128"/>
      <c r="CK1080" s="128"/>
      <c r="CL1080" s="128"/>
      <c r="CM1080" s="128"/>
      <c r="CN1080" s="128"/>
      <c r="CO1080" s="128"/>
      <c r="CP1080" s="128"/>
      <c r="CQ1080" s="128"/>
      <c r="CR1080" s="128"/>
      <c r="CS1080" s="128"/>
      <c r="CT1080" s="128"/>
      <c r="CU1080" s="128"/>
      <c r="CV1080" s="128"/>
      <c r="CW1080" s="128"/>
      <c r="CX1080" s="128"/>
      <c r="CY1080" s="128"/>
      <c r="CZ1080" s="128"/>
      <c r="DA1080" s="128"/>
      <c r="DB1080" s="128"/>
      <c r="DC1080" s="128"/>
      <c r="DD1080" s="128"/>
      <c r="DE1080" s="128"/>
      <c r="DF1080" s="128"/>
      <c r="DG1080" s="128"/>
      <c r="DH1080" s="128"/>
      <c r="DI1080" s="128"/>
      <c r="DJ1080" s="128"/>
      <c r="DK1080" s="128"/>
      <c r="DL1080" s="128"/>
      <c r="DM1080" s="128"/>
      <c r="DN1080" s="128"/>
      <c r="DO1080" s="128"/>
      <c r="DP1080" s="128"/>
      <c r="DQ1080" s="128"/>
      <c r="DR1080" s="128"/>
      <c r="DS1080" s="128"/>
      <c r="DT1080" s="128"/>
      <c r="DU1080" s="128"/>
      <c r="DV1080" s="128"/>
      <c r="DW1080" s="128"/>
      <c r="DX1080" s="128"/>
      <c r="DY1080" s="128"/>
      <c r="DZ1080" s="128"/>
      <c r="EA1080" s="128"/>
      <c r="EB1080" s="128"/>
    </row>
    <row r="1081" spans="10:132">
      <c r="J1081" s="128"/>
      <c r="K1081" s="128"/>
      <c r="L1081" s="128"/>
      <c r="M1081" s="128"/>
      <c r="N1081" s="128"/>
      <c r="O1081" s="128"/>
      <c r="P1081" s="128"/>
      <c r="Q1081" s="128"/>
      <c r="R1081" s="128"/>
      <c r="S1081" s="128"/>
      <c r="T1081" s="128"/>
      <c r="U1081" s="128"/>
      <c r="V1081" s="128"/>
      <c r="W1081" s="128"/>
      <c r="X1081" s="128"/>
      <c r="Y1081" s="128"/>
      <c r="Z1081" s="128"/>
      <c r="AA1081" s="128"/>
      <c r="AB1081" s="128"/>
      <c r="AC1081" s="128"/>
      <c r="AD1081" s="128"/>
      <c r="AE1081" s="128"/>
      <c r="AF1081" s="128"/>
      <c r="AG1081" s="128"/>
      <c r="AH1081" s="128"/>
      <c r="AI1081" s="128"/>
      <c r="AJ1081" s="128"/>
      <c r="AK1081" s="128"/>
      <c r="AL1081" s="128"/>
      <c r="AM1081" s="128"/>
      <c r="AN1081" s="128"/>
      <c r="AO1081" s="128"/>
      <c r="AP1081" s="128"/>
      <c r="AQ1081" s="128"/>
      <c r="AR1081" s="128"/>
      <c r="AS1081" s="128"/>
      <c r="AT1081" s="128"/>
      <c r="AU1081" s="128"/>
      <c r="AV1081" s="128"/>
      <c r="AW1081" s="128"/>
      <c r="AX1081" s="128"/>
      <c r="AY1081" s="128"/>
      <c r="AZ1081" s="128"/>
      <c r="BA1081" s="128"/>
      <c r="BB1081" s="128"/>
      <c r="BC1081" s="128"/>
      <c r="BD1081" s="128"/>
      <c r="BE1081" s="128"/>
      <c r="BF1081" s="128"/>
      <c r="BG1081" s="128"/>
      <c r="BH1081" s="128"/>
      <c r="BI1081" s="128"/>
      <c r="BJ1081" s="128"/>
      <c r="BK1081" s="128"/>
      <c r="BL1081" s="128"/>
      <c r="BM1081" s="128"/>
      <c r="BN1081" s="128"/>
      <c r="BO1081" s="128"/>
      <c r="BP1081" s="128"/>
      <c r="BQ1081" s="128"/>
      <c r="BR1081" s="128"/>
      <c r="BS1081" s="128"/>
      <c r="BT1081" s="128"/>
      <c r="BU1081" s="128"/>
      <c r="BV1081" s="128"/>
      <c r="BW1081" s="128"/>
      <c r="BX1081" s="128"/>
      <c r="BY1081" s="128"/>
      <c r="BZ1081" s="128"/>
      <c r="CA1081" s="128"/>
      <c r="CB1081" s="128"/>
      <c r="CC1081" s="128"/>
      <c r="CD1081" s="128"/>
      <c r="CE1081" s="128"/>
      <c r="CF1081" s="128"/>
      <c r="CG1081" s="128"/>
      <c r="CH1081" s="128"/>
      <c r="CI1081" s="128"/>
      <c r="CJ1081" s="128"/>
      <c r="CK1081" s="128"/>
      <c r="CL1081" s="128"/>
      <c r="CM1081" s="128"/>
      <c r="CN1081" s="128"/>
      <c r="CO1081" s="128"/>
      <c r="CP1081" s="128"/>
      <c r="CQ1081" s="128"/>
      <c r="CR1081" s="128"/>
      <c r="CS1081" s="128"/>
      <c r="CT1081" s="128"/>
      <c r="CU1081" s="128"/>
      <c r="CV1081" s="128"/>
      <c r="CW1081" s="128"/>
      <c r="CX1081" s="128"/>
      <c r="CY1081" s="128"/>
      <c r="CZ1081" s="128"/>
      <c r="DA1081" s="128"/>
      <c r="DB1081" s="128"/>
      <c r="DC1081" s="128"/>
      <c r="DD1081" s="128"/>
      <c r="DE1081" s="128"/>
      <c r="DF1081" s="128"/>
      <c r="DG1081" s="128"/>
      <c r="DH1081" s="128"/>
      <c r="DI1081" s="128"/>
      <c r="DJ1081" s="128"/>
      <c r="DK1081" s="128"/>
      <c r="DL1081" s="128"/>
      <c r="DM1081" s="128"/>
      <c r="DN1081" s="128"/>
      <c r="DO1081" s="128"/>
      <c r="DP1081" s="128"/>
      <c r="DQ1081" s="128"/>
      <c r="DR1081" s="128"/>
      <c r="DS1081" s="128"/>
      <c r="DT1081" s="128"/>
      <c r="DU1081" s="128"/>
      <c r="DV1081" s="128"/>
      <c r="DW1081" s="128"/>
      <c r="DX1081" s="128"/>
      <c r="DY1081" s="128"/>
      <c r="DZ1081" s="128"/>
      <c r="EA1081" s="128"/>
      <c r="EB1081" s="128"/>
    </row>
    <row r="1082" spans="10:132">
      <c r="J1082" s="128"/>
      <c r="K1082" s="128"/>
      <c r="L1082" s="128"/>
      <c r="M1082" s="128"/>
      <c r="N1082" s="128"/>
      <c r="O1082" s="128"/>
      <c r="P1082" s="128"/>
      <c r="Q1082" s="128"/>
      <c r="R1082" s="128"/>
      <c r="S1082" s="128"/>
      <c r="T1082" s="128"/>
      <c r="U1082" s="128"/>
      <c r="V1082" s="128"/>
      <c r="W1082" s="128"/>
      <c r="X1082" s="128"/>
      <c r="Y1082" s="128"/>
      <c r="Z1082" s="128"/>
      <c r="AA1082" s="128"/>
      <c r="AB1082" s="128"/>
      <c r="AC1082" s="128"/>
      <c r="AD1082" s="128"/>
      <c r="AE1082" s="128"/>
      <c r="AF1082" s="128"/>
      <c r="AG1082" s="128"/>
      <c r="AH1082" s="128"/>
      <c r="AI1082" s="128"/>
      <c r="AJ1082" s="128"/>
      <c r="AK1082" s="128"/>
      <c r="AL1082" s="128"/>
      <c r="AM1082" s="128"/>
      <c r="AN1082" s="128"/>
      <c r="AO1082" s="128"/>
      <c r="AP1082" s="128"/>
      <c r="AQ1082" s="128"/>
      <c r="AR1082" s="128"/>
      <c r="AS1082" s="128"/>
      <c r="AT1082" s="128"/>
      <c r="AU1082" s="128"/>
      <c r="AV1082" s="128"/>
      <c r="AW1082" s="128"/>
      <c r="AX1082" s="128"/>
      <c r="AY1082" s="128"/>
      <c r="AZ1082" s="128"/>
      <c r="BA1082" s="128"/>
      <c r="BB1082" s="128"/>
      <c r="BC1082" s="128"/>
      <c r="BD1082" s="128"/>
      <c r="BE1082" s="128"/>
      <c r="BF1082" s="128"/>
      <c r="BG1082" s="128"/>
      <c r="BH1082" s="128"/>
      <c r="BI1082" s="128"/>
      <c r="BJ1082" s="128"/>
      <c r="BK1082" s="128"/>
      <c r="BL1082" s="128"/>
      <c r="BM1082" s="128"/>
      <c r="BN1082" s="128"/>
      <c r="BO1082" s="128"/>
      <c r="BP1082" s="128"/>
      <c r="BQ1082" s="128"/>
      <c r="BR1082" s="128"/>
      <c r="BS1082" s="128"/>
      <c r="BT1082" s="128"/>
      <c r="BU1082" s="128"/>
      <c r="BV1082" s="128"/>
      <c r="BW1082" s="128"/>
      <c r="BX1082" s="128"/>
      <c r="BY1082" s="128"/>
      <c r="BZ1082" s="128"/>
      <c r="CA1082" s="128"/>
      <c r="CB1082" s="128"/>
      <c r="CC1082" s="128"/>
      <c r="CD1082" s="128"/>
      <c r="CE1082" s="128"/>
      <c r="CF1082" s="128"/>
      <c r="CG1082" s="128"/>
      <c r="CH1082" s="128"/>
      <c r="CI1082" s="128"/>
      <c r="CJ1082" s="128"/>
      <c r="CK1082" s="128"/>
      <c r="CL1082" s="128"/>
      <c r="CM1082" s="128"/>
      <c r="CN1082" s="128"/>
      <c r="CO1082" s="128"/>
      <c r="CP1082" s="128"/>
      <c r="CQ1082" s="128"/>
      <c r="CR1082" s="128"/>
      <c r="CS1082" s="128"/>
      <c r="CT1082" s="128"/>
      <c r="CU1082" s="128"/>
      <c r="CV1082" s="128"/>
      <c r="CW1082" s="128"/>
      <c r="CX1082" s="128"/>
      <c r="CY1082" s="128"/>
      <c r="CZ1082" s="128"/>
      <c r="DA1082" s="128"/>
      <c r="DB1082" s="128"/>
      <c r="DC1082" s="128"/>
      <c r="DD1082" s="128"/>
      <c r="DE1082" s="128"/>
      <c r="DF1082" s="128"/>
      <c r="DG1082" s="128"/>
      <c r="DH1082" s="128"/>
      <c r="DI1082" s="128"/>
      <c r="DJ1082" s="128"/>
      <c r="DK1082" s="128"/>
      <c r="DL1082" s="128"/>
      <c r="DM1082" s="128"/>
      <c r="DN1082" s="128"/>
      <c r="DO1082" s="128"/>
      <c r="DP1082" s="128"/>
      <c r="DQ1082" s="128"/>
      <c r="DR1082" s="128"/>
      <c r="DS1082" s="128"/>
      <c r="DT1082" s="128"/>
      <c r="DU1082" s="128"/>
      <c r="DV1082" s="128"/>
      <c r="DW1082" s="128"/>
      <c r="DX1082" s="128"/>
      <c r="DY1082" s="128"/>
      <c r="DZ1082" s="128"/>
      <c r="EA1082" s="128"/>
      <c r="EB1082" s="128"/>
    </row>
    <row r="1083" spans="10:132">
      <c r="J1083" s="128"/>
      <c r="K1083" s="128"/>
      <c r="L1083" s="128"/>
      <c r="M1083" s="128"/>
      <c r="N1083" s="128"/>
      <c r="O1083" s="128"/>
      <c r="P1083" s="128"/>
      <c r="Q1083" s="128"/>
      <c r="R1083" s="128"/>
      <c r="S1083" s="128"/>
      <c r="T1083" s="128"/>
      <c r="U1083" s="128"/>
      <c r="V1083" s="128"/>
      <c r="W1083" s="128"/>
      <c r="X1083" s="128"/>
      <c r="Y1083" s="128"/>
      <c r="Z1083" s="128"/>
      <c r="AA1083" s="128"/>
      <c r="AB1083" s="128"/>
      <c r="AC1083" s="128"/>
      <c r="AD1083" s="128"/>
      <c r="AE1083" s="128"/>
      <c r="AF1083" s="128"/>
      <c r="AG1083" s="128"/>
      <c r="AH1083" s="128"/>
      <c r="AI1083" s="128"/>
      <c r="AJ1083" s="128"/>
      <c r="AK1083" s="128"/>
      <c r="AL1083" s="128"/>
      <c r="AM1083" s="128"/>
      <c r="AN1083" s="128"/>
      <c r="AO1083" s="128"/>
      <c r="AP1083" s="128"/>
      <c r="AQ1083" s="128"/>
      <c r="AR1083" s="128"/>
      <c r="AS1083" s="128"/>
      <c r="AT1083" s="128"/>
      <c r="AU1083" s="128"/>
      <c r="AV1083" s="128"/>
      <c r="AW1083" s="128"/>
      <c r="AX1083" s="128"/>
      <c r="AY1083" s="128"/>
      <c r="AZ1083" s="128"/>
      <c r="BA1083" s="128"/>
      <c r="BB1083" s="128"/>
      <c r="BC1083" s="128"/>
      <c r="BD1083" s="128"/>
      <c r="BE1083" s="128"/>
      <c r="BF1083" s="128"/>
      <c r="BG1083" s="128"/>
      <c r="BH1083" s="128"/>
      <c r="BI1083" s="128"/>
      <c r="BJ1083" s="128"/>
      <c r="BK1083" s="128"/>
      <c r="BL1083" s="128"/>
      <c r="BM1083" s="128"/>
      <c r="BN1083" s="128"/>
      <c r="BO1083" s="128"/>
      <c r="BP1083" s="128"/>
      <c r="BQ1083" s="128"/>
      <c r="BR1083" s="128"/>
      <c r="BS1083" s="128"/>
      <c r="BT1083" s="128"/>
      <c r="BU1083" s="128"/>
      <c r="BV1083" s="128"/>
      <c r="BW1083" s="128"/>
      <c r="BX1083" s="128"/>
      <c r="BY1083" s="128"/>
      <c r="BZ1083" s="128"/>
      <c r="CA1083" s="128"/>
      <c r="CB1083" s="128"/>
      <c r="CC1083" s="128"/>
      <c r="CD1083" s="128"/>
      <c r="CE1083" s="128"/>
      <c r="CF1083" s="128"/>
      <c r="CG1083" s="128"/>
      <c r="CH1083" s="128"/>
      <c r="CI1083" s="128"/>
      <c r="CJ1083" s="128"/>
      <c r="CK1083" s="128"/>
      <c r="CL1083" s="128"/>
      <c r="CM1083" s="128"/>
      <c r="CN1083" s="128"/>
      <c r="CO1083" s="128"/>
      <c r="CP1083" s="128"/>
      <c r="CQ1083" s="128"/>
      <c r="CR1083" s="128"/>
      <c r="CS1083" s="128"/>
      <c r="CT1083" s="128"/>
      <c r="CU1083" s="128"/>
      <c r="CV1083" s="128"/>
      <c r="CW1083" s="128"/>
      <c r="CX1083" s="128"/>
      <c r="CY1083" s="128"/>
      <c r="CZ1083" s="128"/>
      <c r="DA1083" s="128"/>
      <c r="DB1083" s="128"/>
      <c r="DC1083" s="128"/>
      <c r="DD1083" s="128"/>
      <c r="DE1083" s="128"/>
      <c r="DF1083" s="128"/>
      <c r="DG1083" s="128"/>
      <c r="DH1083" s="128"/>
      <c r="DI1083" s="128"/>
      <c r="DJ1083" s="128"/>
      <c r="DK1083" s="128"/>
      <c r="DL1083" s="128"/>
      <c r="DM1083" s="128"/>
      <c r="DN1083" s="128"/>
      <c r="DO1083" s="128"/>
      <c r="DP1083" s="128"/>
      <c r="DQ1083" s="128"/>
      <c r="DR1083" s="128"/>
      <c r="DS1083" s="128"/>
      <c r="DT1083" s="128"/>
      <c r="DU1083" s="128"/>
      <c r="DV1083" s="128"/>
      <c r="DW1083" s="128"/>
      <c r="DX1083" s="128"/>
      <c r="DY1083" s="128"/>
      <c r="DZ1083" s="128"/>
      <c r="EA1083" s="128"/>
      <c r="EB1083" s="128"/>
    </row>
    <row r="1084" spans="10:132">
      <c r="J1084" s="128"/>
      <c r="K1084" s="128"/>
      <c r="L1084" s="128"/>
      <c r="M1084" s="128"/>
      <c r="N1084" s="128"/>
      <c r="O1084" s="128"/>
      <c r="P1084" s="128"/>
      <c r="Q1084" s="128"/>
      <c r="R1084" s="128"/>
      <c r="S1084" s="128"/>
      <c r="T1084" s="128"/>
      <c r="U1084" s="128"/>
      <c r="V1084" s="128"/>
      <c r="W1084" s="128"/>
      <c r="X1084" s="128"/>
      <c r="Y1084" s="128"/>
      <c r="Z1084" s="128"/>
      <c r="AA1084" s="128"/>
      <c r="AB1084" s="128"/>
      <c r="AC1084" s="128"/>
      <c r="AD1084" s="128"/>
      <c r="AE1084" s="128"/>
      <c r="AF1084" s="128"/>
      <c r="AG1084" s="128"/>
      <c r="AH1084" s="128"/>
      <c r="AI1084" s="128"/>
      <c r="AJ1084" s="128"/>
      <c r="AK1084" s="128"/>
      <c r="AL1084" s="128"/>
      <c r="AM1084" s="128"/>
      <c r="AN1084" s="128"/>
      <c r="AO1084" s="128"/>
      <c r="AP1084" s="128"/>
      <c r="AQ1084" s="128"/>
      <c r="AR1084" s="128"/>
      <c r="AS1084" s="128"/>
      <c r="AT1084" s="128"/>
      <c r="AU1084" s="128"/>
      <c r="AV1084" s="128"/>
      <c r="AW1084" s="128"/>
      <c r="AX1084" s="128"/>
      <c r="AY1084" s="128"/>
      <c r="AZ1084" s="128"/>
      <c r="BA1084" s="128"/>
      <c r="BB1084" s="128"/>
      <c r="BC1084" s="128"/>
      <c r="BD1084" s="128"/>
      <c r="BE1084" s="128"/>
      <c r="BF1084" s="128"/>
      <c r="BG1084" s="128"/>
      <c r="BH1084" s="128"/>
      <c r="BI1084" s="128"/>
      <c r="BJ1084" s="128"/>
      <c r="BK1084" s="128"/>
      <c r="BL1084" s="128"/>
      <c r="BM1084" s="128"/>
      <c r="BN1084" s="128"/>
      <c r="BO1084" s="128"/>
      <c r="BP1084" s="128"/>
      <c r="BQ1084" s="128"/>
      <c r="BR1084" s="128"/>
      <c r="BS1084" s="128"/>
      <c r="BT1084" s="128"/>
      <c r="BU1084" s="128"/>
      <c r="BV1084" s="128"/>
      <c r="BW1084" s="128"/>
      <c r="BX1084" s="128"/>
      <c r="BY1084" s="128"/>
      <c r="BZ1084" s="128"/>
      <c r="CA1084" s="128"/>
      <c r="CB1084" s="128"/>
      <c r="CC1084" s="128"/>
      <c r="CD1084" s="128"/>
      <c r="CE1084" s="128"/>
      <c r="CF1084" s="128"/>
      <c r="CG1084" s="128"/>
      <c r="CH1084" s="128"/>
      <c r="CI1084" s="128"/>
      <c r="CJ1084" s="128"/>
      <c r="CK1084" s="128"/>
      <c r="CL1084" s="128"/>
      <c r="CM1084" s="128"/>
      <c r="CN1084" s="128"/>
      <c r="CO1084" s="128"/>
      <c r="CP1084" s="128"/>
      <c r="CQ1084" s="128"/>
      <c r="CR1084" s="128"/>
      <c r="CS1084" s="128"/>
      <c r="CT1084" s="128"/>
      <c r="CU1084" s="128"/>
      <c r="CV1084" s="128"/>
      <c r="CW1084" s="128"/>
      <c r="CX1084" s="128"/>
      <c r="CY1084" s="128"/>
      <c r="CZ1084" s="128"/>
      <c r="DA1084" s="128"/>
      <c r="DB1084" s="128"/>
      <c r="DC1084" s="128"/>
      <c r="DD1084" s="128"/>
      <c r="DE1084" s="128"/>
      <c r="DF1084" s="128"/>
      <c r="DG1084" s="128"/>
      <c r="DH1084" s="128"/>
      <c r="DI1084" s="128"/>
      <c r="DJ1084" s="128"/>
      <c r="DK1084" s="128"/>
      <c r="DL1084" s="128"/>
      <c r="DM1084" s="128"/>
      <c r="DN1084" s="128"/>
      <c r="DO1084" s="128"/>
      <c r="DP1084" s="128"/>
      <c r="DQ1084" s="128"/>
      <c r="DR1084" s="128"/>
      <c r="DS1084" s="128"/>
      <c r="DT1084" s="128"/>
      <c r="DU1084" s="128"/>
      <c r="DV1084" s="128"/>
      <c r="DW1084" s="128"/>
      <c r="DX1084" s="128"/>
      <c r="DY1084" s="128"/>
      <c r="DZ1084" s="128"/>
      <c r="EA1084" s="128"/>
      <c r="EB1084" s="128"/>
    </row>
    <row r="1085" spans="10:132">
      <c r="J1085" s="128"/>
      <c r="K1085" s="128"/>
      <c r="L1085" s="128"/>
      <c r="M1085" s="128"/>
      <c r="N1085" s="128"/>
      <c r="O1085" s="128"/>
      <c r="P1085" s="128"/>
      <c r="Q1085" s="128"/>
      <c r="R1085" s="128"/>
      <c r="S1085" s="128"/>
      <c r="T1085" s="128"/>
      <c r="U1085" s="128"/>
      <c r="V1085" s="128"/>
      <c r="W1085" s="128"/>
      <c r="X1085" s="128"/>
      <c r="Y1085" s="128"/>
      <c r="Z1085" s="128"/>
      <c r="AA1085" s="128"/>
      <c r="AB1085" s="128"/>
      <c r="AC1085" s="128"/>
      <c r="AD1085" s="128"/>
      <c r="AE1085" s="128"/>
      <c r="AF1085" s="128"/>
      <c r="AG1085" s="128"/>
      <c r="AH1085" s="128"/>
      <c r="AI1085" s="128"/>
      <c r="AJ1085" s="128"/>
      <c r="AK1085" s="128"/>
      <c r="AL1085" s="128"/>
      <c r="AM1085" s="128"/>
      <c r="AN1085" s="128"/>
      <c r="AO1085" s="128"/>
      <c r="AP1085" s="128"/>
      <c r="AQ1085" s="128"/>
      <c r="AR1085" s="128"/>
      <c r="AS1085" s="128"/>
      <c r="AT1085" s="128"/>
      <c r="AU1085" s="128"/>
      <c r="AV1085" s="128"/>
      <c r="AW1085" s="128"/>
      <c r="AX1085" s="128"/>
      <c r="AY1085" s="128"/>
      <c r="AZ1085" s="128"/>
      <c r="BA1085" s="128"/>
      <c r="BB1085" s="128"/>
      <c r="BC1085" s="128"/>
      <c r="BD1085" s="128"/>
      <c r="BE1085" s="128"/>
      <c r="BF1085" s="128"/>
      <c r="BG1085" s="128"/>
      <c r="BH1085" s="128"/>
      <c r="BI1085" s="128"/>
      <c r="BJ1085" s="128"/>
      <c r="BK1085" s="128"/>
      <c r="BL1085" s="128"/>
      <c r="BM1085" s="128"/>
      <c r="BN1085" s="128"/>
      <c r="BO1085" s="128"/>
      <c r="BP1085" s="128"/>
      <c r="BQ1085" s="128"/>
      <c r="BR1085" s="128"/>
      <c r="BS1085" s="128"/>
      <c r="BT1085" s="128"/>
      <c r="BU1085" s="128"/>
      <c r="BV1085" s="128"/>
      <c r="BW1085" s="128"/>
      <c r="BX1085" s="128"/>
      <c r="BY1085" s="128"/>
      <c r="BZ1085" s="128"/>
      <c r="CA1085" s="128"/>
      <c r="CB1085" s="128"/>
      <c r="CC1085" s="128"/>
      <c r="CD1085" s="128"/>
      <c r="CE1085" s="128"/>
      <c r="CF1085" s="128"/>
      <c r="CG1085" s="128"/>
      <c r="CH1085" s="128"/>
      <c r="CI1085" s="128"/>
      <c r="CJ1085" s="128"/>
      <c r="CK1085" s="128"/>
      <c r="CL1085" s="128"/>
      <c r="CM1085" s="128"/>
      <c r="CN1085" s="128"/>
      <c r="CO1085" s="128"/>
      <c r="CP1085" s="128"/>
      <c r="CQ1085" s="128"/>
      <c r="CR1085" s="128"/>
      <c r="CS1085" s="128"/>
      <c r="CT1085" s="128"/>
      <c r="CU1085" s="128"/>
      <c r="CV1085" s="128"/>
      <c r="CW1085" s="128"/>
      <c r="CX1085" s="128"/>
      <c r="CY1085" s="128"/>
      <c r="CZ1085" s="128"/>
      <c r="DA1085" s="128"/>
      <c r="DB1085" s="128"/>
      <c r="DC1085" s="128"/>
      <c r="DD1085" s="128"/>
      <c r="DE1085" s="128"/>
      <c r="DF1085" s="128"/>
      <c r="DG1085" s="128"/>
      <c r="DH1085" s="128"/>
      <c r="DI1085" s="128"/>
      <c r="DJ1085" s="128"/>
      <c r="DK1085" s="128"/>
      <c r="DL1085" s="128"/>
      <c r="DM1085" s="128"/>
      <c r="DN1085" s="128"/>
      <c r="DO1085" s="128"/>
      <c r="DP1085" s="128"/>
      <c r="DQ1085" s="128"/>
      <c r="DR1085" s="128"/>
      <c r="DS1085" s="128"/>
      <c r="DT1085" s="128"/>
      <c r="DU1085" s="128"/>
      <c r="DV1085" s="128"/>
      <c r="DW1085" s="128"/>
      <c r="DX1085" s="128"/>
      <c r="DY1085" s="128"/>
      <c r="DZ1085" s="128"/>
      <c r="EA1085" s="128"/>
      <c r="EB1085" s="128"/>
    </row>
    <row r="1086" spans="10:132">
      <c r="J1086" s="128"/>
      <c r="K1086" s="128"/>
      <c r="L1086" s="128"/>
      <c r="M1086" s="128"/>
      <c r="N1086" s="128"/>
      <c r="O1086" s="128"/>
      <c r="P1086" s="128"/>
      <c r="Q1086" s="128"/>
      <c r="R1086" s="128"/>
      <c r="S1086" s="128"/>
      <c r="T1086" s="128"/>
      <c r="U1086" s="128"/>
      <c r="V1086" s="128"/>
      <c r="W1086" s="128"/>
      <c r="X1086" s="128"/>
      <c r="Y1086" s="128"/>
      <c r="Z1086" s="128"/>
      <c r="AA1086" s="128"/>
      <c r="AB1086" s="128"/>
      <c r="AC1086" s="128"/>
      <c r="AD1086" s="128"/>
      <c r="AE1086" s="128"/>
      <c r="AF1086" s="128"/>
      <c r="AG1086" s="128"/>
      <c r="AH1086" s="128"/>
      <c r="AI1086" s="128"/>
      <c r="AJ1086" s="128"/>
      <c r="AK1086" s="128"/>
      <c r="AL1086" s="128"/>
      <c r="AM1086" s="128"/>
      <c r="AN1086" s="128"/>
      <c r="AO1086" s="128"/>
      <c r="AP1086" s="128"/>
      <c r="AQ1086" s="128"/>
      <c r="AR1086" s="128"/>
      <c r="AS1086" s="128"/>
      <c r="AT1086" s="128"/>
      <c r="AU1086" s="128"/>
      <c r="AV1086" s="128"/>
      <c r="AW1086" s="128"/>
      <c r="AX1086" s="128"/>
      <c r="AY1086" s="128"/>
      <c r="AZ1086" s="128"/>
      <c r="BA1086" s="128"/>
      <c r="BB1086" s="128"/>
      <c r="BC1086" s="128"/>
      <c r="BD1086" s="128"/>
      <c r="BE1086" s="128"/>
      <c r="BF1086" s="128"/>
      <c r="BG1086" s="128"/>
      <c r="BH1086" s="128"/>
      <c r="BI1086" s="128"/>
      <c r="BJ1086" s="128"/>
      <c r="BK1086" s="128"/>
      <c r="BL1086" s="128"/>
      <c r="BM1086" s="128"/>
      <c r="BN1086" s="128"/>
      <c r="BO1086" s="128"/>
      <c r="BP1086" s="128"/>
      <c r="BQ1086" s="128"/>
      <c r="BR1086" s="128"/>
      <c r="BS1086" s="128"/>
      <c r="BT1086" s="128"/>
      <c r="BU1086" s="128"/>
      <c r="BV1086" s="128"/>
      <c r="BW1086" s="128"/>
      <c r="BX1086" s="128"/>
      <c r="BY1086" s="128"/>
      <c r="BZ1086" s="128"/>
      <c r="CA1086" s="128"/>
      <c r="CB1086" s="128"/>
      <c r="CC1086" s="128"/>
      <c r="CD1086" s="128"/>
      <c r="CE1086" s="128"/>
      <c r="CF1086" s="128"/>
      <c r="CG1086" s="128"/>
      <c r="CH1086" s="128"/>
      <c r="CI1086" s="128"/>
      <c r="CJ1086" s="128"/>
      <c r="CK1086" s="128"/>
      <c r="CL1086" s="128"/>
      <c r="CM1086" s="128"/>
      <c r="CN1086" s="128"/>
      <c r="CO1086" s="128"/>
      <c r="CP1086" s="128"/>
      <c r="CQ1086" s="128"/>
      <c r="CR1086" s="128"/>
      <c r="CS1086" s="128"/>
      <c r="CT1086" s="128"/>
      <c r="CU1086" s="128"/>
      <c r="CV1086" s="128"/>
      <c r="CW1086" s="128"/>
      <c r="CX1086" s="128"/>
      <c r="CY1086" s="128"/>
      <c r="CZ1086" s="128"/>
      <c r="DA1086" s="128"/>
      <c r="DB1086" s="128"/>
      <c r="DC1086" s="128"/>
      <c r="DD1086" s="128"/>
      <c r="DE1086" s="128"/>
      <c r="DF1086" s="128"/>
      <c r="DG1086" s="128"/>
      <c r="DH1086" s="128"/>
      <c r="DI1086" s="128"/>
      <c r="DJ1086" s="128"/>
      <c r="DK1086" s="128"/>
      <c r="DL1086" s="128"/>
      <c r="DM1086" s="128"/>
      <c r="DN1086" s="128"/>
      <c r="DO1086" s="128"/>
      <c r="DP1086" s="128"/>
      <c r="DQ1086" s="128"/>
      <c r="DR1086" s="128"/>
      <c r="DS1086" s="128"/>
      <c r="DT1086" s="128"/>
      <c r="DU1086" s="128"/>
      <c r="DV1086" s="128"/>
      <c r="DW1086" s="128"/>
      <c r="DX1086" s="128"/>
      <c r="DY1086" s="128"/>
      <c r="DZ1086" s="128"/>
      <c r="EA1086" s="128"/>
      <c r="EB1086" s="128"/>
    </row>
    <row r="1087" spans="10:132">
      <c r="J1087" s="128"/>
      <c r="K1087" s="128"/>
      <c r="L1087" s="128"/>
      <c r="M1087" s="128"/>
      <c r="N1087" s="128"/>
      <c r="O1087" s="128"/>
      <c r="P1087" s="128"/>
      <c r="Q1087" s="128"/>
      <c r="R1087" s="128"/>
      <c r="S1087" s="128"/>
      <c r="T1087" s="128"/>
      <c r="U1087" s="128"/>
      <c r="V1087" s="128"/>
      <c r="W1087" s="128"/>
      <c r="X1087" s="128"/>
      <c r="Y1087" s="128"/>
      <c r="Z1087" s="128"/>
      <c r="AA1087" s="128"/>
      <c r="AB1087" s="128"/>
      <c r="AC1087" s="128"/>
      <c r="AD1087" s="128"/>
      <c r="AE1087" s="128"/>
      <c r="AF1087" s="128"/>
      <c r="AG1087" s="128"/>
      <c r="AH1087" s="128"/>
      <c r="AI1087" s="128"/>
      <c r="AJ1087" s="128"/>
      <c r="AK1087" s="128"/>
      <c r="AL1087" s="128"/>
      <c r="AM1087" s="128"/>
      <c r="AN1087" s="128"/>
      <c r="AO1087" s="128"/>
      <c r="AP1087" s="128"/>
      <c r="AQ1087" s="128"/>
      <c r="AR1087" s="128"/>
      <c r="AS1087" s="128"/>
      <c r="AT1087" s="128"/>
      <c r="AU1087" s="128"/>
      <c r="AV1087" s="128"/>
      <c r="AW1087" s="128"/>
      <c r="AX1087" s="128"/>
      <c r="AY1087" s="128"/>
      <c r="AZ1087" s="128"/>
      <c r="BA1087" s="128"/>
      <c r="BB1087" s="128"/>
      <c r="BC1087" s="128"/>
      <c r="BD1087" s="128"/>
      <c r="BE1087" s="128"/>
      <c r="BF1087" s="128"/>
      <c r="BG1087" s="128"/>
      <c r="BH1087" s="128"/>
      <c r="BI1087" s="128"/>
      <c r="BJ1087" s="128"/>
      <c r="BK1087" s="128"/>
      <c r="BL1087" s="128"/>
      <c r="BM1087" s="128"/>
      <c r="BN1087" s="128"/>
      <c r="BO1087" s="128"/>
      <c r="BP1087" s="128"/>
      <c r="BQ1087" s="128"/>
      <c r="BR1087" s="128"/>
      <c r="BS1087" s="128"/>
      <c r="BT1087" s="128"/>
      <c r="BU1087" s="128"/>
      <c r="BV1087" s="128"/>
      <c r="BW1087" s="128"/>
      <c r="BX1087" s="128"/>
      <c r="BY1087" s="128"/>
      <c r="BZ1087" s="128"/>
      <c r="CA1087" s="128"/>
      <c r="CB1087" s="128"/>
      <c r="CC1087" s="128"/>
      <c r="CD1087" s="128"/>
      <c r="CE1087" s="128"/>
      <c r="CF1087" s="128"/>
      <c r="CG1087" s="128"/>
      <c r="CH1087" s="128"/>
      <c r="CI1087" s="128"/>
      <c r="CJ1087" s="128"/>
      <c r="CK1087" s="128"/>
      <c r="CL1087" s="128"/>
      <c r="CM1087" s="128"/>
      <c r="CN1087" s="128"/>
      <c r="CO1087" s="128"/>
      <c r="CP1087" s="128"/>
      <c r="CQ1087" s="128"/>
      <c r="CR1087" s="128"/>
      <c r="CS1087" s="128"/>
      <c r="CT1087" s="128"/>
      <c r="CU1087" s="128"/>
      <c r="CV1087" s="128"/>
      <c r="CW1087" s="128"/>
      <c r="CX1087" s="128"/>
      <c r="CY1087" s="128"/>
      <c r="CZ1087" s="128"/>
      <c r="DA1087" s="128"/>
      <c r="DB1087" s="128"/>
      <c r="DC1087" s="128"/>
      <c r="DD1087" s="128"/>
      <c r="DE1087" s="128"/>
      <c r="DF1087" s="128"/>
      <c r="DG1087" s="128"/>
      <c r="DH1087" s="128"/>
      <c r="DI1087" s="128"/>
      <c r="DJ1087" s="128"/>
      <c r="DK1087" s="128"/>
      <c r="DL1087" s="128"/>
      <c r="DM1087" s="128"/>
      <c r="DN1087" s="128"/>
      <c r="DO1087" s="128"/>
      <c r="DP1087" s="128"/>
      <c r="DQ1087" s="128"/>
      <c r="DR1087" s="128"/>
      <c r="DS1087" s="128"/>
      <c r="DT1087" s="128"/>
      <c r="DU1087" s="128"/>
      <c r="DV1087" s="128"/>
      <c r="DW1087" s="128"/>
      <c r="DX1087" s="128"/>
      <c r="DY1087" s="128"/>
      <c r="DZ1087" s="128"/>
      <c r="EA1087" s="128"/>
      <c r="EB1087" s="128"/>
    </row>
    <row r="1088" spans="10:132">
      <c r="J1088" s="128"/>
      <c r="K1088" s="128"/>
      <c r="L1088" s="128"/>
      <c r="M1088" s="128"/>
      <c r="N1088" s="128"/>
      <c r="O1088" s="128"/>
      <c r="P1088" s="128"/>
      <c r="Q1088" s="128"/>
      <c r="R1088" s="128"/>
      <c r="S1088" s="128"/>
      <c r="T1088" s="128"/>
      <c r="U1088" s="128"/>
      <c r="V1088" s="128"/>
      <c r="W1088" s="128"/>
      <c r="X1088" s="128"/>
      <c r="Y1088" s="128"/>
      <c r="Z1088" s="128"/>
      <c r="AA1088" s="128"/>
      <c r="AB1088" s="128"/>
      <c r="AC1088" s="128"/>
      <c r="AD1088" s="128"/>
      <c r="AE1088" s="128"/>
      <c r="AF1088" s="128"/>
      <c r="AG1088" s="128"/>
      <c r="AH1088" s="128"/>
      <c r="AI1088" s="128"/>
      <c r="AJ1088" s="128"/>
      <c r="AK1088" s="128"/>
      <c r="AL1088" s="128"/>
      <c r="AM1088" s="128"/>
      <c r="AN1088" s="128"/>
      <c r="AO1088" s="128"/>
      <c r="AP1088" s="128"/>
      <c r="AQ1088" s="128"/>
      <c r="AR1088" s="128"/>
      <c r="AS1088" s="128"/>
      <c r="AT1088" s="128"/>
      <c r="AU1088" s="128"/>
      <c r="AV1088" s="128"/>
      <c r="AW1088" s="128"/>
      <c r="AX1088" s="128"/>
      <c r="AY1088" s="128"/>
      <c r="AZ1088" s="128"/>
      <c r="BA1088" s="128"/>
      <c r="BB1088" s="128"/>
      <c r="BC1088" s="128"/>
      <c r="BD1088" s="128"/>
      <c r="BE1088" s="128"/>
      <c r="BF1088" s="128"/>
      <c r="BG1088" s="128"/>
      <c r="BH1088" s="128"/>
      <c r="BI1088" s="128"/>
      <c r="BJ1088" s="128"/>
      <c r="BK1088" s="128"/>
      <c r="BL1088" s="128"/>
      <c r="BM1088" s="128"/>
      <c r="BN1088" s="128"/>
      <c r="BO1088" s="128"/>
      <c r="BP1088" s="128"/>
      <c r="BQ1088" s="128"/>
      <c r="BR1088" s="128"/>
      <c r="BS1088" s="128"/>
      <c r="BT1088" s="128"/>
      <c r="BU1088" s="128"/>
      <c r="BV1088" s="128"/>
      <c r="BW1088" s="128"/>
      <c r="BX1088" s="128"/>
      <c r="BY1088" s="128"/>
      <c r="BZ1088" s="128"/>
      <c r="CA1088" s="128"/>
      <c r="CB1088" s="128"/>
      <c r="CC1088" s="128"/>
      <c r="CD1088" s="128"/>
      <c r="CE1088" s="128"/>
      <c r="CF1088" s="128"/>
      <c r="CG1088" s="128"/>
      <c r="CH1088" s="128"/>
      <c r="CI1088" s="128"/>
      <c r="CJ1088" s="128"/>
      <c r="CK1088" s="128"/>
      <c r="CL1088" s="128"/>
      <c r="CM1088" s="128"/>
      <c r="CN1088" s="128"/>
      <c r="CO1088" s="128"/>
      <c r="CP1088" s="128"/>
      <c r="CQ1088" s="128"/>
      <c r="CR1088" s="128"/>
      <c r="CS1088" s="128"/>
      <c r="CT1088" s="128"/>
      <c r="CU1088" s="128"/>
      <c r="CV1088" s="128"/>
      <c r="CW1088" s="128"/>
      <c r="CX1088" s="128"/>
      <c r="CY1088" s="128"/>
      <c r="CZ1088" s="128"/>
      <c r="DA1088" s="128"/>
      <c r="DB1088" s="128"/>
      <c r="DC1088" s="128"/>
      <c r="DD1088" s="128"/>
      <c r="DE1088" s="128"/>
      <c r="DF1088" s="128"/>
      <c r="DG1088" s="128"/>
      <c r="DH1088" s="128"/>
      <c r="DI1088" s="128"/>
      <c r="DJ1088" s="128"/>
      <c r="DK1088" s="128"/>
      <c r="DL1088" s="128"/>
      <c r="DM1088" s="128"/>
      <c r="DN1088" s="128"/>
      <c r="DO1088" s="128"/>
      <c r="DP1088" s="128"/>
      <c r="DQ1088" s="128"/>
      <c r="DR1088" s="128"/>
      <c r="DS1088" s="128"/>
      <c r="DT1088" s="128"/>
      <c r="DU1088" s="128"/>
      <c r="DV1088" s="128"/>
      <c r="DW1088" s="128"/>
      <c r="DX1088" s="128"/>
      <c r="DY1088" s="128"/>
      <c r="DZ1088" s="128"/>
      <c r="EA1088" s="128"/>
      <c r="EB1088" s="128"/>
    </row>
    <row r="1089" spans="10:132">
      <c r="J1089" s="128"/>
      <c r="K1089" s="128"/>
      <c r="L1089" s="128"/>
      <c r="M1089" s="128"/>
      <c r="N1089" s="128"/>
      <c r="O1089" s="128"/>
      <c r="P1089" s="128"/>
      <c r="Q1089" s="128"/>
      <c r="R1089" s="128"/>
      <c r="S1089" s="128"/>
      <c r="T1089" s="128"/>
      <c r="U1089" s="128"/>
      <c r="V1089" s="128"/>
      <c r="W1089" s="128"/>
      <c r="X1089" s="128"/>
      <c r="Y1089" s="128"/>
      <c r="Z1089" s="128"/>
      <c r="AA1089" s="128"/>
      <c r="AB1089" s="128"/>
      <c r="AC1089" s="128"/>
      <c r="AD1089" s="128"/>
      <c r="AE1089" s="128"/>
      <c r="AF1089" s="128"/>
      <c r="AG1089" s="128"/>
      <c r="AH1089" s="128"/>
      <c r="AI1089" s="128"/>
      <c r="AJ1089" s="128"/>
      <c r="AK1089" s="128"/>
      <c r="AL1089" s="128"/>
      <c r="AM1089" s="128"/>
      <c r="AN1089" s="128"/>
      <c r="AO1089" s="128"/>
      <c r="AP1089" s="128"/>
      <c r="AQ1089" s="128"/>
      <c r="AR1089" s="128"/>
      <c r="AS1089" s="128"/>
      <c r="AT1089" s="128"/>
      <c r="AU1089" s="128"/>
      <c r="AV1089" s="128"/>
      <c r="AW1089" s="128"/>
      <c r="AX1089" s="128"/>
      <c r="AY1089" s="128"/>
      <c r="AZ1089" s="128"/>
      <c r="BA1089" s="128"/>
      <c r="BB1089" s="128"/>
      <c r="BC1089" s="128"/>
      <c r="BD1089" s="128"/>
      <c r="BE1089" s="128"/>
      <c r="BF1089" s="128"/>
      <c r="BG1089" s="128"/>
      <c r="BH1089" s="128"/>
      <c r="BI1089" s="128"/>
      <c r="BJ1089" s="128"/>
      <c r="BK1089" s="128"/>
      <c r="BL1089" s="128"/>
      <c r="BM1089" s="128"/>
      <c r="BN1089" s="128"/>
      <c r="BO1089" s="128"/>
      <c r="BP1089" s="128"/>
      <c r="BQ1089" s="128"/>
      <c r="BR1089" s="128"/>
      <c r="BS1089" s="128"/>
      <c r="BT1089" s="128"/>
      <c r="BU1089" s="128"/>
      <c r="BV1089" s="128"/>
      <c r="BW1089" s="128"/>
      <c r="BX1089" s="128"/>
      <c r="BY1089" s="128"/>
      <c r="BZ1089" s="128"/>
      <c r="CA1089" s="128"/>
      <c r="CB1089" s="128"/>
      <c r="CC1089" s="128"/>
      <c r="CD1089" s="128"/>
      <c r="CE1089" s="128"/>
      <c r="CF1089" s="128"/>
      <c r="CG1089" s="128"/>
      <c r="CH1089" s="128"/>
      <c r="CI1089" s="128"/>
      <c r="CJ1089" s="128"/>
      <c r="CK1089" s="128"/>
      <c r="CL1089" s="128"/>
      <c r="CM1089" s="128"/>
      <c r="CN1089" s="128"/>
      <c r="CO1089" s="128"/>
      <c r="CP1089" s="128"/>
      <c r="CQ1089" s="128"/>
      <c r="CR1089" s="128"/>
      <c r="CS1089" s="128"/>
      <c r="CT1089" s="128"/>
      <c r="CU1089" s="128"/>
      <c r="CV1089" s="128"/>
      <c r="CW1089" s="128"/>
      <c r="CX1089" s="128"/>
      <c r="CY1089" s="128"/>
      <c r="CZ1089" s="128"/>
      <c r="DA1089" s="128"/>
      <c r="DB1089" s="128"/>
      <c r="DC1089" s="128"/>
      <c r="DD1089" s="128"/>
      <c r="DE1089" s="128"/>
      <c r="DF1089" s="128"/>
      <c r="DG1089" s="128"/>
      <c r="DH1089" s="128"/>
      <c r="DI1089" s="128"/>
      <c r="DJ1089" s="128"/>
      <c r="DK1089" s="128"/>
      <c r="DL1089" s="128"/>
      <c r="DM1089" s="128"/>
      <c r="DN1089" s="128"/>
      <c r="DO1089" s="128"/>
      <c r="DP1089" s="128"/>
      <c r="DQ1089" s="128"/>
      <c r="DR1089" s="128"/>
      <c r="DS1089" s="128"/>
      <c r="DT1089" s="128"/>
      <c r="DU1089" s="128"/>
      <c r="DV1089" s="128"/>
      <c r="DW1089" s="128"/>
      <c r="DX1089" s="128"/>
      <c r="DY1089" s="128"/>
      <c r="DZ1089" s="128"/>
      <c r="EA1089" s="128"/>
      <c r="EB1089" s="128"/>
    </row>
    <row r="1090" spans="10:132">
      <c r="J1090" s="128"/>
      <c r="K1090" s="128"/>
      <c r="L1090" s="128"/>
      <c r="M1090" s="128"/>
      <c r="N1090" s="128"/>
      <c r="O1090" s="128"/>
      <c r="P1090" s="128"/>
      <c r="Q1090" s="128"/>
      <c r="R1090" s="128"/>
      <c r="S1090" s="128"/>
      <c r="T1090" s="128"/>
      <c r="U1090" s="128"/>
      <c r="V1090" s="128"/>
      <c r="W1090" s="128"/>
      <c r="X1090" s="128"/>
      <c r="Y1090" s="128"/>
      <c r="Z1090" s="128"/>
      <c r="AA1090" s="128"/>
      <c r="AB1090" s="128"/>
      <c r="AC1090" s="128"/>
      <c r="AD1090" s="128"/>
      <c r="AE1090" s="128"/>
      <c r="AF1090" s="128"/>
      <c r="AG1090" s="128"/>
      <c r="AH1090" s="128"/>
      <c r="AI1090" s="128"/>
      <c r="AJ1090" s="128"/>
      <c r="AK1090" s="128"/>
      <c r="AL1090" s="128"/>
      <c r="AM1090" s="128"/>
      <c r="AN1090" s="128"/>
      <c r="AO1090" s="128"/>
      <c r="AP1090" s="128"/>
      <c r="AQ1090" s="128"/>
      <c r="AR1090" s="128"/>
      <c r="AS1090" s="128"/>
      <c r="AT1090" s="128"/>
      <c r="AU1090" s="128"/>
      <c r="AV1090" s="128"/>
      <c r="AW1090" s="128"/>
      <c r="AX1090" s="128"/>
      <c r="AY1090" s="128"/>
      <c r="AZ1090" s="128"/>
      <c r="BA1090" s="128"/>
      <c r="BB1090" s="128"/>
      <c r="BC1090" s="128"/>
      <c r="BD1090" s="128"/>
      <c r="BE1090" s="128"/>
      <c r="BF1090" s="128"/>
      <c r="BG1090" s="128"/>
      <c r="BH1090" s="128"/>
      <c r="BI1090" s="128"/>
      <c r="BJ1090" s="128"/>
      <c r="BK1090" s="128"/>
      <c r="BL1090" s="128"/>
      <c r="BM1090" s="128"/>
      <c r="BN1090" s="128"/>
      <c r="BO1090" s="128"/>
      <c r="BP1090" s="128"/>
      <c r="BQ1090" s="128"/>
      <c r="BR1090" s="128"/>
      <c r="BS1090" s="128"/>
      <c r="BT1090" s="128"/>
      <c r="BU1090" s="128"/>
      <c r="BV1090" s="128"/>
      <c r="BW1090" s="128"/>
      <c r="BX1090" s="128"/>
      <c r="BY1090" s="128"/>
      <c r="BZ1090" s="128"/>
      <c r="CA1090" s="128"/>
      <c r="CB1090" s="128"/>
      <c r="CC1090" s="128"/>
      <c r="CD1090" s="128"/>
      <c r="CE1090" s="128"/>
      <c r="CF1090" s="128"/>
      <c r="CG1090" s="128"/>
      <c r="CH1090" s="128"/>
      <c r="CI1090" s="128"/>
      <c r="CJ1090" s="128"/>
      <c r="CK1090" s="128"/>
      <c r="CL1090" s="128"/>
      <c r="CM1090" s="128"/>
      <c r="CN1090" s="128"/>
      <c r="CO1090" s="128"/>
      <c r="CP1090" s="128"/>
      <c r="CQ1090" s="128"/>
      <c r="CR1090" s="128"/>
      <c r="CS1090" s="128"/>
      <c r="CT1090" s="128"/>
      <c r="CU1090" s="128"/>
      <c r="CV1090" s="128"/>
      <c r="CW1090" s="128"/>
      <c r="CX1090" s="128"/>
      <c r="CY1090" s="128"/>
      <c r="CZ1090" s="128"/>
      <c r="DA1090" s="128"/>
      <c r="DB1090" s="128"/>
      <c r="DC1090" s="128"/>
      <c r="DD1090" s="128"/>
      <c r="DE1090" s="128"/>
      <c r="DF1090" s="128"/>
      <c r="DG1090" s="128"/>
      <c r="DH1090" s="128"/>
      <c r="DI1090" s="128"/>
      <c r="DJ1090" s="128"/>
      <c r="DK1090" s="128"/>
      <c r="DL1090" s="128"/>
      <c r="DM1090" s="128"/>
      <c r="DN1090" s="128"/>
      <c r="DO1090" s="128"/>
      <c r="DP1090" s="128"/>
      <c r="DQ1090" s="128"/>
      <c r="DR1090" s="128"/>
      <c r="DS1090" s="128"/>
      <c r="DT1090" s="128"/>
      <c r="DU1090" s="128"/>
      <c r="DV1090" s="128"/>
      <c r="DW1090" s="128"/>
      <c r="DX1090" s="128"/>
      <c r="DY1090" s="128"/>
      <c r="DZ1090" s="128"/>
      <c r="EA1090" s="128"/>
      <c r="EB1090" s="128"/>
    </row>
    <row r="1091" spans="10:132">
      <c r="J1091" s="128"/>
      <c r="K1091" s="128"/>
      <c r="L1091" s="128"/>
      <c r="M1091" s="128"/>
      <c r="N1091" s="128"/>
      <c r="O1091" s="128"/>
      <c r="P1091" s="128"/>
      <c r="Q1091" s="128"/>
      <c r="R1091" s="128"/>
      <c r="S1091" s="128"/>
      <c r="T1091" s="128"/>
      <c r="U1091" s="128"/>
      <c r="V1091" s="128"/>
      <c r="W1091" s="128"/>
      <c r="X1091" s="128"/>
      <c r="Y1091" s="128"/>
      <c r="Z1091" s="128"/>
      <c r="AA1091" s="128"/>
      <c r="AB1091" s="128"/>
      <c r="AC1091" s="128"/>
      <c r="AD1091" s="128"/>
      <c r="AE1091" s="128"/>
      <c r="AF1091" s="128"/>
      <c r="AG1091" s="128"/>
      <c r="AH1091" s="128"/>
      <c r="AI1091" s="128"/>
      <c r="AJ1091" s="128"/>
      <c r="AK1091" s="128"/>
      <c r="AL1091" s="128"/>
      <c r="AM1091" s="128"/>
      <c r="AN1091" s="128"/>
      <c r="AO1091" s="128"/>
      <c r="AP1091" s="128"/>
      <c r="AQ1091" s="128"/>
      <c r="AR1091" s="128"/>
      <c r="AS1091" s="128"/>
      <c r="AT1091" s="128"/>
      <c r="AU1091" s="128"/>
      <c r="AV1091" s="128"/>
      <c r="AW1091" s="128"/>
      <c r="AX1091" s="128"/>
      <c r="AY1091" s="128"/>
      <c r="AZ1091" s="128"/>
      <c r="BA1091" s="128"/>
      <c r="BB1091" s="128"/>
      <c r="BC1091" s="128"/>
      <c r="BD1091" s="128"/>
      <c r="BE1091" s="128"/>
      <c r="BF1091" s="128"/>
      <c r="BG1091" s="128"/>
      <c r="BH1091" s="128"/>
      <c r="BI1091" s="128"/>
      <c r="BJ1091" s="128"/>
      <c r="BK1091" s="128"/>
      <c r="BL1091" s="128"/>
      <c r="BM1091" s="128"/>
      <c r="BN1091" s="128"/>
      <c r="BO1091" s="128"/>
      <c r="BP1091" s="128"/>
      <c r="BQ1091" s="128"/>
      <c r="BR1091" s="128"/>
      <c r="BS1091" s="128"/>
      <c r="BT1091" s="128"/>
      <c r="BU1091" s="128"/>
      <c r="BV1091" s="128"/>
      <c r="BW1091" s="128"/>
      <c r="BX1091" s="128"/>
      <c r="BY1091" s="128"/>
      <c r="BZ1091" s="128"/>
      <c r="CA1091" s="128"/>
      <c r="CB1091" s="128"/>
      <c r="CC1091" s="128"/>
      <c r="CD1091" s="128"/>
      <c r="CE1091" s="128"/>
      <c r="CF1091" s="128"/>
      <c r="CG1091" s="128"/>
      <c r="CH1091" s="128"/>
      <c r="CI1091" s="128"/>
      <c r="CJ1091" s="128"/>
      <c r="CK1091" s="128"/>
      <c r="CL1091" s="128"/>
      <c r="CM1091" s="128"/>
      <c r="CN1091" s="128"/>
      <c r="CO1091" s="128"/>
      <c r="CP1091" s="128"/>
      <c r="CQ1091" s="128"/>
      <c r="CR1091" s="128"/>
      <c r="CS1091" s="128"/>
      <c r="CT1091" s="128"/>
      <c r="CU1091" s="128"/>
      <c r="CV1091" s="128"/>
      <c r="CW1091" s="128"/>
      <c r="CX1091" s="128"/>
      <c r="CY1091" s="128"/>
      <c r="CZ1091" s="128"/>
      <c r="DA1091" s="128"/>
      <c r="DB1091" s="128"/>
      <c r="DC1091" s="128"/>
      <c r="DD1091" s="128"/>
      <c r="DE1091" s="128"/>
      <c r="DF1091" s="128"/>
      <c r="DG1091" s="128"/>
      <c r="DH1091" s="128"/>
      <c r="DI1091" s="128"/>
      <c r="DJ1091" s="128"/>
      <c r="DK1091" s="128"/>
      <c r="DL1091" s="128"/>
      <c r="DM1091" s="128"/>
      <c r="DN1091" s="128"/>
      <c r="DO1091" s="128"/>
      <c r="DP1091" s="128"/>
      <c r="DQ1091" s="128"/>
      <c r="DR1091" s="128"/>
      <c r="DS1091" s="128"/>
      <c r="DT1091" s="128"/>
      <c r="DU1091" s="128"/>
      <c r="DV1091" s="128"/>
      <c r="DW1091" s="128"/>
      <c r="DX1091" s="128"/>
      <c r="DY1091" s="128"/>
      <c r="DZ1091" s="128"/>
      <c r="EA1091" s="128"/>
      <c r="EB1091" s="128"/>
    </row>
    <row r="1092" spans="10:132">
      <c r="J1092" s="128"/>
      <c r="K1092" s="128"/>
      <c r="L1092" s="128"/>
      <c r="M1092" s="128"/>
      <c r="N1092" s="128"/>
      <c r="O1092" s="128"/>
      <c r="P1092" s="128"/>
      <c r="Q1092" s="128"/>
      <c r="R1092" s="128"/>
      <c r="S1092" s="128"/>
      <c r="T1092" s="128"/>
      <c r="U1092" s="128"/>
      <c r="V1092" s="128"/>
      <c r="W1092" s="128"/>
      <c r="X1092" s="128"/>
      <c r="Y1092" s="128"/>
      <c r="Z1092" s="128"/>
      <c r="AA1092" s="128"/>
      <c r="AB1092" s="128"/>
      <c r="AC1092" s="128"/>
      <c r="AD1092" s="128"/>
      <c r="AE1092" s="128"/>
      <c r="AF1092" s="128"/>
      <c r="AG1092" s="128"/>
      <c r="AH1092" s="128"/>
      <c r="AI1092" s="128"/>
      <c r="AJ1092" s="128"/>
      <c r="AK1092" s="128"/>
      <c r="AL1092" s="128"/>
      <c r="AM1092" s="128"/>
      <c r="AN1092" s="128"/>
      <c r="AO1092" s="128"/>
      <c r="AP1092" s="128"/>
      <c r="AQ1092" s="128"/>
      <c r="AR1092" s="128"/>
      <c r="AS1092" s="128"/>
      <c r="AT1092" s="128"/>
      <c r="AU1092" s="128"/>
      <c r="AV1092" s="128"/>
      <c r="AW1092" s="128"/>
      <c r="AX1092" s="128"/>
      <c r="AY1092" s="128"/>
      <c r="AZ1092" s="128"/>
      <c r="BA1092" s="128"/>
      <c r="BB1092" s="128"/>
      <c r="BC1092" s="128"/>
      <c r="BD1092" s="128"/>
      <c r="BE1092" s="128"/>
      <c r="BF1092" s="128"/>
      <c r="BG1092" s="128"/>
      <c r="BH1092" s="128"/>
      <c r="BI1092" s="128"/>
      <c r="BJ1092" s="128"/>
      <c r="BK1092" s="128"/>
      <c r="BL1092" s="128"/>
      <c r="BM1092" s="128"/>
      <c r="BN1092" s="128"/>
      <c r="BO1092" s="128"/>
      <c r="BP1092" s="128"/>
      <c r="BQ1092" s="128"/>
      <c r="BR1092" s="128"/>
      <c r="BS1092" s="128"/>
      <c r="BT1092" s="128"/>
      <c r="BU1092" s="128"/>
      <c r="BV1092" s="128"/>
      <c r="BW1092" s="128"/>
      <c r="BX1092" s="128"/>
      <c r="BY1092" s="128"/>
      <c r="BZ1092" s="128"/>
      <c r="CA1092" s="128"/>
      <c r="CB1092" s="128"/>
      <c r="CC1092" s="128"/>
      <c r="CD1092" s="128"/>
      <c r="CE1092" s="128"/>
      <c r="CF1092" s="128"/>
      <c r="CG1092" s="128"/>
      <c r="CH1092" s="128"/>
      <c r="CI1092" s="128"/>
      <c r="CJ1092" s="128"/>
      <c r="CK1092" s="128"/>
      <c r="CL1092" s="128"/>
      <c r="CM1092" s="128"/>
      <c r="CN1092" s="128"/>
      <c r="CO1092" s="128"/>
      <c r="CP1092" s="128"/>
      <c r="CQ1092" s="128"/>
      <c r="CR1092" s="128"/>
      <c r="CS1092" s="128"/>
      <c r="CT1092" s="128"/>
      <c r="CU1092" s="128"/>
      <c r="CV1092" s="128"/>
      <c r="CW1092" s="128"/>
      <c r="CX1092" s="128"/>
      <c r="CY1092" s="128"/>
      <c r="CZ1092" s="128"/>
      <c r="DA1092" s="128"/>
      <c r="DB1092" s="128"/>
      <c r="DC1092" s="128"/>
      <c r="DD1092" s="128"/>
      <c r="DE1092" s="128"/>
      <c r="DF1092" s="128"/>
      <c r="DG1092" s="128"/>
      <c r="DH1092" s="128"/>
      <c r="DI1092" s="128"/>
      <c r="DJ1092" s="128"/>
      <c r="DK1092" s="128"/>
      <c r="DL1092" s="128"/>
      <c r="DM1092" s="128"/>
      <c r="DN1092" s="128"/>
      <c r="DO1092" s="128"/>
      <c r="DP1092" s="128"/>
      <c r="DQ1092" s="128"/>
      <c r="DR1092" s="128"/>
      <c r="DS1092" s="128"/>
      <c r="DT1092" s="128"/>
      <c r="DU1092" s="128"/>
      <c r="DV1092" s="128"/>
      <c r="DW1092" s="128"/>
      <c r="DX1092" s="128"/>
      <c r="DY1092" s="128"/>
      <c r="DZ1092" s="128"/>
      <c r="EA1092" s="128"/>
      <c r="EB1092" s="128"/>
    </row>
    <row r="1093" spans="10:132">
      <c r="J1093" s="128"/>
      <c r="K1093" s="128"/>
      <c r="L1093" s="128"/>
      <c r="M1093" s="128"/>
      <c r="N1093" s="128"/>
      <c r="O1093" s="128"/>
      <c r="P1093" s="128"/>
      <c r="Q1093" s="128"/>
      <c r="R1093" s="128"/>
      <c r="S1093" s="128"/>
      <c r="T1093" s="128"/>
      <c r="U1093" s="128"/>
      <c r="V1093" s="128"/>
      <c r="W1093" s="128"/>
      <c r="X1093" s="128"/>
      <c r="Y1093" s="128"/>
      <c r="Z1093" s="128"/>
      <c r="AA1093" s="128"/>
      <c r="AB1093" s="128"/>
      <c r="AC1093" s="128"/>
      <c r="AD1093" s="128"/>
      <c r="AE1093" s="128"/>
      <c r="AF1093" s="128"/>
      <c r="AG1093" s="128"/>
      <c r="AH1093" s="128"/>
      <c r="AI1093" s="128"/>
      <c r="AJ1093" s="128"/>
      <c r="AK1093" s="128"/>
      <c r="AL1093" s="128"/>
      <c r="AM1093" s="128"/>
      <c r="AN1093" s="128"/>
      <c r="AO1093" s="128"/>
      <c r="AP1093" s="128"/>
      <c r="AQ1093" s="128"/>
      <c r="AR1093" s="128"/>
      <c r="AS1093" s="128"/>
      <c r="AT1093" s="128"/>
      <c r="AU1093" s="128"/>
      <c r="AV1093" s="128"/>
      <c r="AW1093" s="128"/>
      <c r="AX1093" s="128"/>
      <c r="AY1093" s="128"/>
      <c r="AZ1093" s="128"/>
      <c r="BA1093" s="128"/>
      <c r="BB1093" s="128"/>
      <c r="BC1093" s="128"/>
      <c r="BD1093" s="128"/>
      <c r="BE1093" s="128"/>
      <c r="BF1093" s="128"/>
      <c r="BG1093" s="128"/>
      <c r="BH1093" s="128"/>
      <c r="BI1093" s="128"/>
      <c r="BJ1093" s="128"/>
      <c r="BK1093" s="128"/>
      <c r="BL1093" s="128"/>
      <c r="BM1093" s="128"/>
      <c r="BN1093" s="128"/>
      <c r="BO1093" s="128"/>
      <c r="BP1093" s="128"/>
      <c r="BQ1093" s="128"/>
      <c r="BR1093" s="128"/>
      <c r="BS1093" s="128"/>
      <c r="BT1093" s="128"/>
      <c r="BU1093" s="128"/>
      <c r="BV1093" s="128"/>
      <c r="BW1093" s="128"/>
      <c r="BX1093" s="128"/>
      <c r="BY1093" s="128"/>
      <c r="BZ1093" s="128"/>
      <c r="CA1093" s="128"/>
      <c r="CB1093" s="128"/>
      <c r="CC1093" s="128"/>
      <c r="CD1093" s="128"/>
      <c r="CE1093" s="128"/>
      <c r="CF1093" s="128"/>
      <c r="CG1093" s="128"/>
      <c r="CH1093" s="128"/>
      <c r="CI1093" s="128"/>
      <c r="CJ1093" s="128"/>
      <c r="CK1093" s="128"/>
      <c r="CL1093" s="128"/>
      <c r="CM1093" s="128"/>
      <c r="CN1093" s="128"/>
      <c r="CO1093" s="128"/>
      <c r="CP1093" s="128"/>
      <c r="CQ1093" s="128"/>
      <c r="CR1093" s="128"/>
      <c r="CS1093" s="128"/>
      <c r="CT1093" s="128"/>
      <c r="CU1093" s="128"/>
      <c r="CV1093" s="128"/>
      <c r="CW1093" s="128"/>
      <c r="CX1093" s="128"/>
      <c r="CY1093" s="128"/>
      <c r="CZ1093" s="128"/>
      <c r="DA1093" s="128"/>
      <c r="DB1093" s="128"/>
      <c r="DC1093" s="128"/>
      <c r="DD1093" s="128"/>
      <c r="DE1093" s="128"/>
      <c r="DF1093" s="128"/>
      <c r="DG1093" s="128"/>
      <c r="DH1093" s="128"/>
      <c r="DI1093" s="128"/>
      <c r="DJ1093" s="128"/>
      <c r="DK1093" s="128"/>
      <c r="DL1093" s="128"/>
      <c r="DM1093" s="128"/>
      <c r="DN1093" s="128"/>
      <c r="DO1093" s="128"/>
      <c r="DP1093" s="128"/>
      <c r="DQ1093" s="128"/>
      <c r="DR1093" s="128"/>
      <c r="DS1093" s="128"/>
      <c r="DT1093" s="128"/>
      <c r="DU1093" s="128"/>
      <c r="DV1093" s="128"/>
      <c r="DW1093" s="128"/>
      <c r="DX1093" s="128"/>
      <c r="DY1093" s="128"/>
      <c r="DZ1093" s="128"/>
      <c r="EA1093" s="128"/>
      <c r="EB1093" s="128"/>
    </row>
    <row r="1094" spans="10:132">
      <c r="J1094" s="128"/>
      <c r="K1094" s="128"/>
      <c r="L1094" s="128"/>
      <c r="M1094" s="128"/>
      <c r="N1094" s="128"/>
      <c r="O1094" s="128"/>
      <c r="P1094" s="128"/>
      <c r="Q1094" s="128"/>
      <c r="R1094" s="128"/>
      <c r="S1094" s="128"/>
      <c r="T1094" s="128"/>
      <c r="U1094" s="128"/>
      <c r="V1094" s="128"/>
      <c r="W1094" s="128"/>
      <c r="X1094" s="128"/>
      <c r="Y1094" s="128"/>
      <c r="Z1094" s="128"/>
      <c r="AA1094" s="128"/>
      <c r="AB1094" s="128"/>
      <c r="AC1094" s="128"/>
      <c r="AD1094" s="128"/>
      <c r="AE1094" s="128"/>
      <c r="AF1094" s="128"/>
      <c r="AG1094" s="128"/>
      <c r="AH1094" s="128"/>
      <c r="AI1094" s="128"/>
      <c r="AJ1094" s="128"/>
      <c r="AK1094" s="128"/>
      <c r="AL1094" s="128"/>
      <c r="AM1094" s="128"/>
      <c r="AN1094" s="128"/>
      <c r="AO1094" s="128"/>
      <c r="AP1094" s="128"/>
      <c r="AQ1094" s="128"/>
      <c r="AR1094" s="128"/>
      <c r="AS1094" s="128"/>
      <c r="AT1094" s="128"/>
      <c r="AU1094" s="128"/>
      <c r="AV1094" s="128"/>
      <c r="AW1094" s="128"/>
      <c r="AX1094" s="128"/>
      <c r="AY1094" s="128"/>
      <c r="AZ1094" s="128"/>
      <c r="BA1094" s="128"/>
      <c r="BB1094" s="128"/>
      <c r="BC1094" s="128"/>
      <c r="BD1094" s="128"/>
      <c r="BE1094" s="128"/>
      <c r="BF1094" s="128"/>
      <c r="BG1094" s="128"/>
      <c r="BH1094" s="128"/>
      <c r="BI1094" s="128"/>
      <c r="BJ1094" s="128"/>
      <c r="BK1094" s="128"/>
      <c r="BL1094" s="128"/>
      <c r="BM1094" s="128"/>
      <c r="BN1094" s="128"/>
      <c r="BO1094" s="128"/>
      <c r="BP1094" s="128"/>
      <c r="BQ1094" s="128"/>
      <c r="BR1094" s="128"/>
      <c r="BS1094" s="128"/>
      <c r="BT1094" s="128"/>
      <c r="BU1094" s="128"/>
      <c r="BV1094" s="128"/>
      <c r="BW1094" s="128"/>
      <c r="BX1094" s="128"/>
      <c r="BY1094" s="128"/>
      <c r="BZ1094" s="128"/>
      <c r="CA1094" s="128"/>
      <c r="CB1094" s="128"/>
      <c r="CC1094" s="128"/>
      <c r="CD1094" s="128"/>
      <c r="CE1094" s="128"/>
      <c r="CF1094" s="128"/>
      <c r="CG1094" s="128"/>
      <c r="CH1094" s="128"/>
      <c r="CI1094" s="128"/>
      <c r="CJ1094" s="128"/>
      <c r="CK1094" s="128"/>
      <c r="CL1094" s="128"/>
      <c r="CM1094" s="128"/>
      <c r="CN1094" s="128"/>
      <c r="CO1094" s="128"/>
      <c r="CP1094" s="128"/>
      <c r="CQ1094" s="128"/>
      <c r="CR1094" s="128"/>
      <c r="CS1094" s="128"/>
      <c r="CT1094" s="128"/>
      <c r="CU1094" s="128"/>
      <c r="CV1094" s="128"/>
      <c r="CW1094" s="128"/>
      <c r="CX1094" s="128"/>
      <c r="CY1094" s="128"/>
      <c r="CZ1094" s="128"/>
      <c r="DA1094" s="128"/>
      <c r="DB1094" s="128"/>
      <c r="DC1094" s="128"/>
      <c r="DD1094" s="128"/>
      <c r="DE1094" s="128"/>
      <c r="DF1094" s="128"/>
      <c r="DG1094" s="128"/>
      <c r="DH1094" s="128"/>
      <c r="DI1094" s="128"/>
      <c r="DJ1094" s="128"/>
      <c r="DK1094" s="128"/>
      <c r="DL1094" s="128"/>
      <c r="DM1094" s="128"/>
      <c r="DN1094" s="128"/>
      <c r="DO1094" s="128"/>
      <c r="DP1094" s="128"/>
      <c r="DQ1094" s="128"/>
      <c r="DR1094" s="128"/>
      <c r="DS1094" s="128"/>
      <c r="DT1094" s="128"/>
      <c r="DU1094" s="128"/>
      <c r="DV1094" s="128"/>
      <c r="DW1094" s="128"/>
      <c r="DX1094" s="128"/>
      <c r="DY1094" s="128"/>
      <c r="DZ1094" s="128"/>
      <c r="EA1094" s="128"/>
      <c r="EB1094" s="128"/>
    </row>
    <row r="1095" spans="10:132">
      <c r="J1095" s="128"/>
      <c r="K1095" s="128"/>
      <c r="L1095" s="128"/>
      <c r="M1095" s="128"/>
      <c r="N1095" s="128"/>
      <c r="O1095" s="128"/>
      <c r="P1095" s="128"/>
      <c r="Q1095" s="128"/>
      <c r="R1095" s="128"/>
      <c r="S1095" s="128"/>
      <c r="T1095" s="128"/>
      <c r="U1095" s="128"/>
      <c r="V1095" s="128"/>
      <c r="W1095" s="128"/>
      <c r="X1095" s="128"/>
      <c r="Y1095" s="128"/>
      <c r="Z1095" s="128"/>
      <c r="AA1095" s="128"/>
      <c r="AB1095" s="128"/>
      <c r="AC1095" s="128"/>
      <c r="AD1095" s="128"/>
      <c r="AE1095" s="128"/>
      <c r="AF1095" s="128"/>
      <c r="AG1095" s="128"/>
      <c r="AH1095" s="128"/>
      <c r="AI1095" s="128"/>
      <c r="AJ1095" s="128"/>
      <c r="AK1095" s="128"/>
      <c r="AL1095" s="128"/>
      <c r="AM1095" s="128"/>
      <c r="AN1095" s="128"/>
      <c r="AO1095" s="128"/>
      <c r="AP1095" s="128"/>
      <c r="AQ1095" s="128"/>
      <c r="AR1095" s="128"/>
      <c r="AS1095" s="128"/>
      <c r="AT1095" s="128"/>
      <c r="AU1095" s="128"/>
      <c r="AV1095" s="128"/>
      <c r="AW1095" s="128"/>
      <c r="AX1095" s="128"/>
      <c r="AY1095" s="128"/>
      <c r="AZ1095" s="128"/>
      <c r="BA1095" s="128"/>
      <c r="BB1095" s="128"/>
      <c r="BC1095" s="128"/>
      <c r="BD1095" s="128"/>
      <c r="BE1095" s="128"/>
      <c r="BF1095" s="128"/>
      <c r="BG1095" s="128"/>
      <c r="BH1095" s="128"/>
      <c r="BI1095" s="128"/>
      <c r="BJ1095" s="128"/>
      <c r="BK1095" s="128"/>
      <c r="BL1095" s="128"/>
      <c r="BM1095" s="128"/>
      <c r="BN1095" s="128"/>
      <c r="BO1095" s="128"/>
      <c r="BP1095" s="128"/>
      <c r="BQ1095" s="128"/>
      <c r="BR1095" s="128"/>
      <c r="BS1095" s="128"/>
      <c r="BT1095" s="128"/>
      <c r="BU1095" s="128"/>
      <c r="BV1095" s="128"/>
      <c r="BW1095" s="128"/>
      <c r="BX1095" s="128"/>
      <c r="BY1095" s="128"/>
      <c r="BZ1095" s="128"/>
      <c r="CA1095" s="128"/>
      <c r="CB1095" s="128"/>
      <c r="CC1095" s="128"/>
      <c r="CD1095" s="128"/>
      <c r="CE1095" s="128"/>
      <c r="CF1095" s="128"/>
      <c r="CG1095" s="128"/>
      <c r="CH1095" s="128"/>
      <c r="CI1095" s="128"/>
      <c r="CJ1095" s="128"/>
      <c r="CK1095" s="128"/>
      <c r="CL1095" s="128"/>
      <c r="CM1095" s="128"/>
      <c r="CN1095" s="128"/>
      <c r="CO1095" s="128"/>
      <c r="CP1095" s="128"/>
      <c r="CQ1095" s="128"/>
      <c r="CR1095" s="128"/>
      <c r="CS1095" s="128"/>
      <c r="CT1095" s="128"/>
      <c r="CU1095" s="128"/>
      <c r="CV1095" s="128"/>
      <c r="CW1095" s="128"/>
      <c r="CX1095" s="128"/>
      <c r="CY1095" s="128"/>
      <c r="CZ1095" s="128"/>
      <c r="DA1095" s="128"/>
      <c r="DB1095" s="128"/>
      <c r="DC1095" s="128"/>
      <c r="DD1095" s="128"/>
      <c r="DE1095" s="128"/>
      <c r="DF1095" s="128"/>
      <c r="DG1095" s="128"/>
      <c r="DH1095" s="128"/>
      <c r="DI1095" s="128"/>
      <c r="DJ1095" s="128"/>
      <c r="DK1095" s="128"/>
      <c r="DL1095" s="128"/>
      <c r="DM1095" s="128"/>
      <c r="DN1095" s="128"/>
      <c r="DO1095" s="128"/>
      <c r="DP1095" s="128"/>
      <c r="DQ1095" s="128"/>
      <c r="DR1095" s="128"/>
      <c r="DS1095" s="128"/>
      <c r="DT1095" s="128"/>
      <c r="DU1095" s="128"/>
      <c r="DV1095" s="128"/>
      <c r="DW1095" s="128"/>
      <c r="DX1095" s="128"/>
      <c r="DY1095" s="128"/>
      <c r="DZ1095" s="128"/>
      <c r="EA1095" s="128"/>
      <c r="EB1095" s="128"/>
    </row>
    <row r="1096" spans="10:132">
      <c r="J1096" s="128"/>
      <c r="K1096" s="128"/>
      <c r="L1096" s="128"/>
      <c r="M1096" s="128"/>
      <c r="N1096" s="128"/>
      <c r="O1096" s="128"/>
      <c r="P1096" s="128"/>
      <c r="Q1096" s="128"/>
      <c r="R1096" s="128"/>
      <c r="S1096" s="128"/>
      <c r="T1096" s="128"/>
      <c r="U1096" s="128"/>
      <c r="V1096" s="128"/>
      <c r="W1096" s="128"/>
      <c r="X1096" s="128"/>
      <c r="Y1096" s="128"/>
      <c r="Z1096" s="128"/>
      <c r="AA1096" s="128"/>
      <c r="AB1096" s="128"/>
      <c r="AC1096" s="128"/>
      <c r="AD1096" s="128"/>
      <c r="AE1096" s="128"/>
      <c r="AF1096" s="128"/>
      <c r="AG1096" s="128"/>
      <c r="AH1096" s="128"/>
      <c r="AI1096" s="128"/>
      <c r="AJ1096" s="128"/>
      <c r="AK1096" s="128"/>
      <c r="AL1096" s="128"/>
      <c r="AM1096" s="128"/>
      <c r="AN1096" s="128"/>
      <c r="AO1096" s="128"/>
      <c r="AP1096" s="128"/>
      <c r="AQ1096" s="128"/>
      <c r="AR1096" s="128"/>
      <c r="AS1096" s="128"/>
      <c r="AT1096" s="128"/>
      <c r="AU1096" s="128"/>
      <c r="AV1096" s="128"/>
      <c r="AW1096" s="128"/>
      <c r="AX1096" s="128"/>
      <c r="AY1096" s="128"/>
      <c r="AZ1096" s="128"/>
      <c r="BA1096" s="128"/>
      <c r="BB1096" s="128"/>
      <c r="BC1096" s="128"/>
      <c r="BD1096" s="128"/>
      <c r="BE1096" s="128"/>
      <c r="BF1096" s="128"/>
      <c r="BG1096" s="128"/>
      <c r="BH1096" s="128"/>
      <c r="BI1096" s="128"/>
      <c r="BJ1096" s="128"/>
      <c r="BK1096" s="128"/>
      <c r="BL1096" s="128"/>
      <c r="BM1096" s="128"/>
      <c r="BN1096" s="128"/>
      <c r="BO1096" s="128"/>
      <c r="BP1096" s="128"/>
      <c r="BQ1096" s="128"/>
      <c r="BR1096" s="128"/>
      <c r="BS1096" s="128"/>
      <c r="BT1096" s="128"/>
      <c r="BU1096" s="128"/>
      <c r="BV1096" s="128"/>
      <c r="BW1096" s="128"/>
      <c r="BX1096" s="128"/>
      <c r="BY1096" s="128"/>
      <c r="BZ1096" s="128"/>
      <c r="CA1096" s="128"/>
      <c r="CB1096" s="128"/>
      <c r="CC1096" s="128"/>
      <c r="CD1096" s="128"/>
      <c r="CE1096" s="128"/>
      <c r="CF1096" s="128"/>
      <c r="CG1096" s="128"/>
      <c r="CH1096" s="128"/>
      <c r="CI1096" s="128"/>
      <c r="CJ1096" s="128"/>
      <c r="CK1096" s="128"/>
      <c r="CL1096" s="128"/>
      <c r="CM1096" s="128"/>
      <c r="CN1096" s="128"/>
      <c r="CO1096" s="128"/>
      <c r="CP1096" s="128"/>
      <c r="CQ1096" s="128"/>
      <c r="CR1096" s="128"/>
      <c r="CS1096" s="128"/>
      <c r="CT1096" s="128"/>
      <c r="CU1096" s="128"/>
      <c r="CV1096" s="128"/>
      <c r="CW1096" s="128"/>
      <c r="CX1096" s="128"/>
      <c r="CY1096" s="128"/>
      <c r="CZ1096" s="128"/>
      <c r="DA1096" s="128"/>
      <c r="DB1096" s="128"/>
      <c r="DC1096" s="128"/>
      <c r="DD1096" s="128"/>
      <c r="DE1096" s="128"/>
      <c r="DF1096" s="128"/>
      <c r="DG1096" s="128"/>
      <c r="DH1096" s="128"/>
      <c r="DI1096" s="128"/>
      <c r="DJ1096" s="128"/>
      <c r="DK1096" s="128"/>
      <c r="DL1096" s="128"/>
      <c r="DM1096" s="128"/>
      <c r="DN1096" s="128"/>
      <c r="DO1096" s="128"/>
      <c r="DP1096" s="128"/>
      <c r="DQ1096" s="128"/>
      <c r="DR1096" s="128"/>
      <c r="DS1096" s="128"/>
      <c r="DT1096" s="128"/>
      <c r="DU1096" s="128"/>
      <c r="DV1096" s="128"/>
      <c r="DW1096" s="128"/>
      <c r="DX1096" s="128"/>
      <c r="DY1096" s="128"/>
      <c r="DZ1096" s="128"/>
      <c r="EA1096" s="128"/>
      <c r="EB1096" s="128"/>
    </row>
    <row r="1097" spans="10:132">
      <c r="J1097" s="128"/>
      <c r="K1097" s="128"/>
      <c r="L1097" s="128"/>
      <c r="M1097" s="128"/>
      <c r="N1097" s="128"/>
      <c r="O1097" s="128"/>
      <c r="P1097" s="128"/>
      <c r="Q1097" s="128"/>
      <c r="R1097" s="128"/>
      <c r="S1097" s="128"/>
      <c r="T1097" s="128"/>
      <c r="U1097" s="128"/>
      <c r="V1097" s="128"/>
      <c r="W1097" s="128"/>
      <c r="X1097" s="128"/>
      <c r="Y1097" s="128"/>
      <c r="Z1097" s="128"/>
      <c r="AA1097" s="128"/>
      <c r="AB1097" s="128"/>
      <c r="AC1097" s="128"/>
      <c r="AD1097" s="128"/>
      <c r="AE1097" s="128"/>
      <c r="AF1097" s="128"/>
      <c r="AG1097" s="128"/>
      <c r="AH1097" s="128"/>
      <c r="AI1097" s="128"/>
      <c r="AJ1097" s="128"/>
      <c r="AK1097" s="128"/>
      <c r="AL1097" s="128"/>
      <c r="AM1097" s="128"/>
      <c r="AN1097" s="128"/>
      <c r="AO1097" s="128"/>
      <c r="AP1097" s="128"/>
      <c r="AQ1097" s="128"/>
      <c r="AR1097" s="128"/>
      <c r="AS1097" s="128"/>
      <c r="AT1097" s="128"/>
      <c r="AU1097" s="128"/>
      <c r="AV1097" s="128"/>
      <c r="AW1097" s="128"/>
      <c r="AX1097" s="128"/>
      <c r="AY1097" s="128"/>
      <c r="AZ1097" s="128"/>
      <c r="BA1097" s="128"/>
      <c r="BB1097" s="128"/>
      <c r="BC1097" s="128"/>
      <c r="BD1097" s="128"/>
      <c r="BE1097" s="128"/>
      <c r="BF1097" s="128"/>
      <c r="BG1097" s="128"/>
      <c r="BH1097" s="128"/>
      <c r="BI1097" s="128"/>
      <c r="BJ1097" s="128"/>
      <c r="BK1097" s="128"/>
      <c r="BL1097" s="128"/>
      <c r="BM1097" s="128"/>
      <c r="BN1097" s="128"/>
      <c r="BO1097" s="128"/>
      <c r="BP1097" s="128"/>
      <c r="BQ1097" s="128"/>
      <c r="BR1097" s="128"/>
      <c r="BS1097" s="128"/>
      <c r="BT1097" s="128"/>
      <c r="BU1097" s="128"/>
      <c r="BV1097" s="128"/>
      <c r="BW1097" s="128"/>
      <c r="BX1097" s="128"/>
      <c r="BY1097" s="128"/>
      <c r="BZ1097" s="128"/>
      <c r="CA1097" s="128"/>
      <c r="CB1097" s="128"/>
      <c r="CC1097" s="128"/>
      <c r="CD1097" s="128"/>
      <c r="CE1097" s="128"/>
      <c r="CF1097" s="128"/>
      <c r="CG1097" s="128"/>
      <c r="CH1097" s="128"/>
      <c r="CI1097" s="128"/>
      <c r="CJ1097" s="128"/>
      <c r="CK1097" s="128"/>
      <c r="CL1097" s="128"/>
      <c r="CM1097" s="128"/>
      <c r="CN1097" s="128"/>
      <c r="CO1097" s="128"/>
      <c r="CP1097" s="128"/>
      <c r="CQ1097" s="128"/>
      <c r="CR1097" s="128"/>
      <c r="CS1097" s="128"/>
      <c r="CT1097" s="128"/>
      <c r="CU1097" s="128"/>
      <c r="CV1097" s="128"/>
      <c r="CW1097" s="128"/>
      <c r="CX1097" s="128"/>
      <c r="CY1097" s="128"/>
      <c r="CZ1097" s="128"/>
      <c r="DA1097" s="128"/>
      <c r="DB1097" s="128"/>
      <c r="DC1097" s="128"/>
      <c r="DD1097" s="128"/>
      <c r="DE1097" s="128"/>
      <c r="DF1097" s="128"/>
      <c r="DG1097" s="128"/>
      <c r="DH1097" s="128"/>
      <c r="DI1097" s="128"/>
      <c r="DJ1097" s="128"/>
      <c r="DK1097" s="128"/>
      <c r="DL1097" s="128"/>
      <c r="DM1097" s="128"/>
      <c r="DN1097" s="128"/>
      <c r="DO1097" s="128"/>
      <c r="DP1097" s="128"/>
      <c r="DQ1097" s="128"/>
      <c r="DR1097" s="128"/>
      <c r="DS1097" s="128"/>
      <c r="DT1097" s="128"/>
      <c r="DU1097" s="128"/>
      <c r="DV1097" s="128"/>
      <c r="DW1097" s="128"/>
      <c r="DX1097" s="128"/>
      <c r="DY1097" s="128"/>
      <c r="DZ1097" s="128"/>
      <c r="EA1097" s="128"/>
      <c r="EB1097" s="128"/>
    </row>
    <row r="1098" spans="10:132">
      <c r="J1098" s="128"/>
      <c r="K1098" s="128"/>
      <c r="L1098" s="128"/>
      <c r="M1098" s="128"/>
      <c r="N1098" s="128"/>
      <c r="O1098" s="128"/>
      <c r="P1098" s="128"/>
      <c r="Q1098" s="128"/>
      <c r="R1098" s="128"/>
      <c r="S1098" s="128"/>
      <c r="T1098" s="128"/>
      <c r="U1098" s="128"/>
      <c r="V1098" s="128"/>
      <c r="W1098" s="128"/>
      <c r="X1098" s="128"/>
      <c r="Y1098" s="128"/>
      <c r="Z1098" s="128"/>
      <c r="AA1098" s="128"/>
      <c r="AB1098" s="128"/>
      <c r="AC1098" s="128"/>
      <c r="AD1098" s="128"/>
      <c r="AE1098" s="128"/>
      <c r="AF1098" s="128"/>
      <c r="AG1098" s="128"/>
      <c r="AH1098" s="128"/>
      <c r="AI1098" s="128"/>
      <c r="AJ1098" s="128"/>
      <c r="AK1098" s="128"/>
      <c r="AL1098" s="128"/>
      <c r="AM1098" s="128"/>
      <c r="AN1098" s="128"/>
      <c r="AO1098" s="128"/>
      <c r="AP1098" s="128"/>
      <c r="AQ1098" s="128"/>
      <c r="AR1098" s="128"/>
      <c r="AS1098" s="128"/>
      <c r="AT1098" s="128"/>
      <c r="AU1098" s="128"/>
      <c r="AV1098" s="128"/>
      <c r="AW1098" s="128"/>
      <c r="AX1098" s="128"/>
      <c r="AY1098" s="128"/>
      <c r="AZ1098" s="128"/>
      <c r="BA1098" s="128"/>
      <c r="BB1098" s="128"/>
      <c r="BC1098" s="128"/>
      <c r="BD1098" s="128"/>
      <c r="BE1098" s="128"/>
      <c r="BF1098" s="128"/>
      <c r="BG1098" s="128"/>
      <c r="BH1098" s="128"/>
      <c r="BI1098" s="128"/>
      <c r="BJ1098" s="128"/>
      <c r="BK1098" s="128"/>
      <c r="BL1098" s="128"/>
      <c r="BM1098" s="128"/>
      <c r="BN1098" s="128"/>
      <c r="BO1098" s="128"/>
      <c r="BP1098" s="128"/>
      <c r="BQ1098" s="128"/>
      <c r="BR1098" s="128"/>
      <c r="BS1098" s="128"/>
      <c r="BT1098" s="128"/>
      <c r="BU1098" s="128"/>
      <c r="BV1098" s="128"/>
      <c r="BW1098" s="128"/>
      <c r="BX1098" s="128"/>
      <c r="BY1098" s="128"/>
      <c r="BZ1098" s="128"/>
      <c r="CA1098" s="128"/>
      <c r="CB1098" s="128"/>
      <c r="CC1098" s="128"/>
      <c r="CD1098" s="128"/>
      <c r="CE1098" s="128"/>
      <c r="CF1098" s="128"/>
      <c r="CG1098" s="128"/>
      <c r="CH1098" s="128"/>
      <c r="CI1098" s="128"/>
      <c r="CJ1098" s="128"/>
      <c r="CK1098" s="128"/>
      <c r="CL1098" s="128"/>
      <c r="CM1098" s="128"/>
      <c r="CN1098" s="128"/>
      <c r="CO1098" s="128"/>
      <c r="CP1098" s="128"/>
      <c r="CQ1098" s="128"/>
      <c r="CR1098" s="128"/>
      <c r="CS1098" s="128"/>
      <c r="CT1098" s="128"/>
      <c r="CU1098" s="128"/>
      <c r="CV1098" s="128"/>
      <c r="CW1098" s="128"/>
      <c r="CX1098" s="128"/>
      <c r="CY1098" s="128"/>
      <c r="CZ1098" s="128"/>
      <c r="DA1098" s="128"/>
      <c r="DB1098" s="128"/>
      <c r="DC1098" s="128"/>
      <c r="DD1098" s="128"/>
      <c r="DE1098" s="128"/>
      <c r="DF1098" s="128"/>
      <c r="DG1098" s="128"/>
      <c r="DH1098" s="128"/>
      <c r="DI1098" s="128"/>
      <c r="DJ1098" s="128"/>
      <c r="DK1098" s="128"/>
      <c r="DL1098" s="128"/>
      <c r="DM1098" s="128"/>
      <c r="DN1098" s="128"/>
      <c r="DO1098" s="128"/>
      <c r="DP1098" s="128"/>
      <c r="DQ1098" s="128"/>
      <c r="DR1098" s="128"/>
      <c r="DS1098" s="128"/>
      <c r="DT1098" s="128"/>
      <c r="DU1098" s="128"/>
      <c r="DV1098" s="128"/>
      <c r="DW1098" s="128"/>
      <c r="DX1098" s="128"/>
      <c r="DY1098" s="128"/>
      <c r="DZ1098" s="128"/>
      <c r="EA1098" s="128"/>
      <c r="EB1098" s="128"/>
    </row>
    <row r="1099" spans="10:132">
      <c r="J1099" s="128"/>
      <c r="K1099" s="128"/>
      <c r="L1099" s="128"/>
      <c r="M1099" s="128"/>
      <c r="N1099" s="128"/>
      <c r="O1099" s="128"/>
      <c r="P1099" s="128"/>
      <c r="Q1099" s="128"/>
      <c r="R1099" s="128"/>
      <c r="S1099" s="128"/>
      <c r="T1099" s="128"/>
      <c r="U1099" s="128"/>
      <c r="V1099" s="128"/>
      <c r="W1099" s="128"/>
      <c r="X1099" s="128"/>
      <c r="Y1099" s="128"/>
      <c r="Z1099" s="128"/>
      <c r="AA1099" s="128"/>
      <c r="AB1099" s="128"/>
      <c r="AC1099" s="128"/>
      <c r="AD1099" s="128"/>
      <c r="AE1099" s="128"/>
      <c r="AF1099" s="128"/>
      <c r="AG1099" s="128"/>
      <c r="AH1099" s="128"/>
      <c r="AI1099" s="128"/>
      <c r="AJ1099" s="128"/>
      <c r="AK1099" s="128"/>
      <c r="AL1099" s="128"/>
      <c r="AM1099" s="128"/>
      <c r="AN1099" s="128"/>
      <c r="AO1099" s="128"/>
      <c r="AP1099" s="128"/>
      <c r="AQ1099" s="128"/>
      <c r="AR1099" s="128"/>
      <c r="AS1099" s="128"/>
      <c r="AT1099" s="128"/>
      <c r="AU1099" s="128"/>
      <c r="AV1099" s="128"/>
      <c r="AW1099" s="128"/>
      <c r="AX1099" s="128"/>
      <c r="AY1099" s="128"/>
      <c r="AZ1099" s="128"/>
      <c r="BA1099" s="128"/>
      <c r="BB1099" s="128"/>
      <c r="BC1099" s="128"/>
      <c r="BD1099" s="128"/>
      <c r="BE1099" s="128"/>
      <c r="BF1099" s="128"/>
      <c r="BG1099" s="128"/>
      <c r="BH1099" s="128"/>
      <c r="BI1099" s="128"/>
      <c r="BJ1099" s="128"/>
      <c r="BK1099" s="128"/>
      <c r="BL1099" s="128"/>
      <c r="BM1099" s="128"/>
      <c r="BN1099" s="128"/>
      <c r="BO1099" s="128"/>
      <c r="BP1099" s="128"/>
      <c r="BQ1099" s="128"/>
      <c r="BR1099" s="128"/>
      <c r="BS1099" s="128"/>
      <c r="BT1099" s="128"/>
      <c r="BU1099" s="128"/>
      <c r="BV1099" s="128"/>
      <c r="BW1099" s="128"/>
      <c r="BX1099" s="128"/>
      <c r="BY1099" s="128"/>
      <c r="BZ1099" s="128"/>
      <c r="CA1099" s="128"/>
      <c r="CB1099" s="128"/>
      <c r="CC1099" s="128"/>
      <c r="CD1099" s="128"/>
      <c r="CE1099" s="128"/>
      <c r="CF1099" s="128"/>
      <c r="CG1099" s="128"/>
      <c r="CH1099" s="128"/>
      <c r="CI1099" s="128"/>
      <c r="CJ1099" s="128"/>
      <c r="CK1099" s="128"/>
      <c r="CL1099" s="128"/>
      <c r="CM1099" s="128"/>
      <c r="CN1099" s="128"/>
      <c r="CO1099" s="128"/>
      <c r="CP1099" s="128"/>
      <c r="CQ1099" s="128"/>
      <c r="CR1099" s="128"/>
      <c r="CS1099" s="128"/>
      <c r="CT1099" s="128"/>
      <c r="CU1099" s="128"/>
      <c r="CV1099" s="128"/>
      <c r="CW1099" s="128"/>
      <c r="CX1099" s="128"/>
      <c r="CY1099" s="128"/>
      <c r="CZ1099" s="128"/>
      <c r="DA1099" s="128"/>
      <c r="DB1099" s="128"/>
      <c r="DC1099" s="128"/>
      <c r="DD1099" s="128"/>
      <c r="DE1099" s="128"/>
      <c r="DF1099" s="128"/>
      <c r="DG1099" s="128"/>
      <c r="DH1099" s="128"/>
      <c r="DI1099" s="128"/>
      <c r="DJ1099" s="128"/>
      <c r="DK1099" s="128"/>
      <c r="DL1099" s="128"/>
      <c r="DM1099" s="128"/>
      <c r="DN1099" s="128"/>
      <c r="DO1099" s="128"/>
      <c r="DP1099" s="128"/>
      <c r="DQ1099" s="128"/>
      <c r="DR1099" s="128"/>
      <c r="DS1099" s="128"/>
      <c r="DT1099" s="128"/>
      <c r="DU1099" s="128"/>
      <c r="DV1099" s="128"/>
      <c r="DW1099" s="128"/>
      <c r="DX1099" s="128"/>
      <c r="DY1099" s="128"/>
      <c r="DZ1099" s="128"/>
      <c r="EA1099" s="128"/>
      <c r="EB1099" s="128"/>
    </row>
    <row r="1100" spans="10:132">
      <c r="J1100" s="128"/>
      <c r="K1100" s="128"/>
      <c r="L1100" s="128"/>
      <c r="M1100" s="128"/>
      <c r="N1100" s="128"/>
      <c r="O1100" s="128"/>
      <c r="P1100" s="128"/>
      <c r="Q1100" s="128"/>
      <c r="R1100" s="128"/>
      <c r="S1100" s="128"/>
      <c r="T1100" s="128"/>
      <c r="U1100" s="128"/>
      <c r="V1100" s="128"/>
      <c r="W1100" s="128"/>
      <c r="X1100" s="128"/>
      <c r="Y1100" s="128"/>
      <c r="Z1100" s="128"/>
      <c r="AA1100" s="128"/>
      <c r="AB1100" s="128"/>
      <c r="AC1100" s="128"/>
      <c r="AD1100" s="128"/>
      <c r="AE1100" s="128"/>
      <c r="AF1100" s="128"/>
      <c r="AG1100" s="128"/>
      <c r="AH1100" s="128"/>
      <c r="AI1100" s="128"/>
      <c r="AJ1100" s="128"/>
      <c r="AK1100" s="128"/>
      <c r="AL1100" s="128"/>
      <c r="AM1100" s="128"/>
      <c r="AN1100" s="128"/>
      <c r="AO1100" s="128"/>
      <c r="AP1100" s="128"/>
      <c r="AQ1100" s="128"/>
      <c r="AR1100" s="128"/>
      <c r="AS1100" s="128"/>
      <c r="AT1100" s="128"/>
      <c r="AU1100" s="128"/>
      <c r="AV1100" s="128"/>
      <c r="AW1100" s="128"/>
      <c r="AX1100" s="128"/>
      <c r="AY1100" s="128"/>
      <c r="AZ1100" s="128"/>
      <c r="BA1100" s="128"/>
      <c r="BB1100" s="128"/>
      <c r="BC1100" s="128"/>
      <c r="BD1100" s="128"/>
      <c r="BE1100" s="128"/>
      <c r="BF1100" s="128"/>
      <c r="BG1100" s="128"/>
      <c r="BH1100" s="128"/>
      <c r="BI1100" s="128"/>
      <c r="BJ1100" s="128"/>
      <c r="BK1100" s="128"/>
      <c r="BL1100" s="128"/>
      <c r="BM1100" s="128"/>
      <c r="BN1100" s="128"/>
      <c r="BO1100" s="128"/>
      <c r="BP1100" s="128"/>
      <c r="BQ1100" s="128"/>
      <c r="BR1100" s="128"/>
      <c r="BS1100" s="128"/>
      <c r="BT1100" s="128"/>
      <c r="BU1100" s="128"/>
      <c r="BV1100" s="128"/>
      <c r="BW1100" s="128"/>
      <c r="BX1100" s="128"/>
      <c r="BY1100" s="128"/>
      <c r="BZ1100" s="128"/>
      <c r="CA1100" s="128"/>
      <c r="CB1100" s="128"/>
      <c r="CC1100" s="128"/>
      <c r="CD1100" s="128"/>
      <c r="CE1100" s="128"/>
      <c r="CF1100" s="128"/>
      <c r="CG1100" s="128"/>
      <c r="CH1100" s="128"/>
      <c r="CI1100" s="128"/>
      <c r="CJ1100" s="128"/>
      <c r="CK1100" s="128"/>
      <c r="CL1100" s="128"/>
      <c r="CM1100" s="128"/>
      <c r="CN1100" s="128"/>
      <c r="CO1100" s="128"/>
      <c r="CP1100" s="128"/>
      <c r="CQ1100" s="128"/>
      <c r="CR1100" s="128"/>
      <c r="CS1100" s="128"/>
      <c r="CT1100" s="128"/>
      <c r="CU1100" s="128"/>
      <c r="CV1100" s="128"/>
      <c r="CW1100" s="128"/>
      <c r="CX1100" s="128"/>
      <c r="CY1100" s="128"/>
      <c r="CZ1100" s="128"/>
      <c r="DA1100" s="128"/>
      <c r="DB1100" s="128"/>
      <c r="DC1100" s="128"/>
      <c r="DD1100" s="128"/>
      <c r="DE1100" s="128"/>
      <c r="DF1100" s="128"/>
      <c r="DG1100" s="128"/>
      <c r="DH1100" s="128"/>
      <c r="DI1100" s="128"/>
      <c r="DJ1100" s="128"/>
      <c r="DK1100" s="128"/>
      <c r="DL1100" s="128"/>
      <c r="DM1100" s="128"/>
      <c r="DN1100" s="128"/>
      <c r="DO1100" s="128"/>
      <c r="DP1100" s="128"/>
      <c r="DQ1100" s="128"/>
      <c r="DR1100" s="128"/>
      <c r="DS1100" s="128"/>
      <c r="DT1100" s="128"/>
      <c r="DU1100" s="128"/>
      <c r="DV1100" s="128"/>
      <c r="DW1100" s="128"/>
      <c r="DX1100" s="128"/>
      <c r="DY1100" s="128"/>
      <c r="DZ1100" s="128"/>
      <c r="EA1100" s="128"/>
      <c r="EB1100" s="128"/>
    </row>
    <row r="1101" spans="10:132">
      <c r="J1101" s="128"/>
      <c r="K1101" s="128"/>
      <c r="L1101" s="128"/>
      <c r="M1101" s="128"/>
      <c r="N1101" s="128"/>
      <c r="O1101" s="128"/>
      <c r="P1101" s="128"/>
      <c r="Q1101" s="128"/>
      <c r="R1101" s="128"/>
      <c r="S1101" s="128"/>
      <c r="T1101" s="128"/>
      <c r="U1101" s="128"/>
      <c r="V1101" s="128"/>
      <c r="W1101" s="128"/>
      <c r="X1101" s="128"/>
      <c r="Y1101" s="128"/>
      <c r="Z1101" s="128"/>
      <c r="AA1101" s="128"/>
      <c r="AB1101" s="128"/>
      <c r="AC1101" s="128"/>
      <c r="AD1101" s="128"/>
      <c r="AE1101" s="128"/>
      <c r="AF1101" s="128"/>
      <c r="AG1101" s="128"/>
      <c r="AH1101" s="128"/>
      <c r="AI1101" s="128"/>
      <c r="AJ1101" s="128"/>
      <c r="AK1101" s="128"/>
      <c r="AL1101" s="128"/>
      <c r="AM1101" s="128"/>
      <c r="AN1101" s="128"/>
      <c r="AO1101" s="128"/>
      <c r="AP1101" s="128"/>
      <c r="AQ1101" s="128"/>
      <c r="AR1101" s="128"/>
      <c r="AS1101" s="128"/>
      <c r="AT1101" s="128"/>
      <c r="AU1101" s="128"/>
      <c r="AV1101" s="128"/>
      <c r="AW1101" s="128"/>
      <c r="AX1101" s="128"/>
      <c r="AY1101" s="128"/>
      <c r="AZ1101" s="128"/>
      <c r="BA1101" s="128"/>
      <c r="BB1101" s="128"/>
      <c r="BC1101" s="128"/>
      <c r="BD1101" s="128"/>
      <c r="BE1101" s="128"/>
      <c r="BF1101" s="128"/>
      <c r="BG1101" s="128"/>
      <c r="BH1101" s="128"/>
      <c r="BI1101" s="128"/>
      <c r="BJ1101" s="128"/>
      <c r="BK1101" s="128"/>
      <c r="BL1101" s="128"/>
      <c r="BM1101" s="128"/>
      <c r="BN1101" s="128"/>
      <c r="BO1101" s="128"/>
      <c r="BP1101" s="128"/>
      <c r="BQ1101" s="128"/>
      <c r="BR1101" s="128"/>
      <c r="BS1101" s="128"/>
      <c r="BT1101" s="128"/>
      <c r="BU1101" s="128"/>
      <c r="BV1101" s="128"/>
      <c r="BW1101" s="128"/>
      <c r="BX1101" s="128"/>
      <c r="BY1101" s="128"/>
      <c r="BZ1101" s="128"/>
      <c r="CA1101" s="128"/>
      <c r="CB1101" s="128"/>
      <c r="CC1101" s="128"/>
      <c r="CD1101" s="128"/>
      <c r="CE1101" s="128"/>
      <c r="CF1101" s="128"/>
      <c r="CG1101" s="128"/>
      <c r="CH1101" s="128"/>
      <c r="CI1101" s="128"/>
      <c r="CJ1101" s="128"/>
      <c r="CK1101" s="128"/>
      <c r="CL1101" s="128"/>
      <c r="CM1101" s="128"/>
      <c r="CN1101" s="128"/>
      <c r="CO1101" s="128"/>
      <c r="CP1101" s="128"/>
      <c r="CQ1101" s="128"/>
      <c r="CR1101" s="128"/>
      <c r="CS1101" s="128"/>
      <c r="CT1101" s="128"/>
      <c r="CU1101" s="128"/>
      <c r="CV1101" s="128"/>
      <c r="CW1101" s="128"/>
      <c r="CX1101" s="128"/>
      <c r="CY1101" s="128"/>
      <c r="CZ1101" s="128"/>
      <c r="DA1101" s="128"/>
      <c r="DB1101" s="128"/>
      <c r="DC1101" s="128"/>
      <c r="DD1101" s="128"/>
      <c r="DE1101" s="128"/>
      <c r="DF1101" s="128"/>
      <c r="DG1101" s="128"/>
      <c r="DH1101" s="128"/>
      <c r="DI1101" s="128"/>
      <c r="DJ1101" s="128"/>
      <c r="DK1101" s="128"/>
      <c r="DL1101" s="128"/>
      <c r="DM1101" s="128"/>
      <c r="DN1101" s="128"/>
      <c r="DO1101" s="128"/>
      <c r="DP1101" s="128"/>
      <c r="DQ1101" s="128"/>
      <c r="DR1101" s="128"/>
      <c r="DS1101" s="128"/>
      <c r="DT1101" s="128"/>
      <c r="DU1101" s="128"/>
      <c r="DV1101" s="128"/>
      <c r="DW1101" s="128"/>
      <c r="DX1101" s="128"/>
      <c r="DY1101" s="128"/>
      <c r="DZ1101" s="128"/>
      <c r="EA1101" s="128"/>
      <c r="EB1101" s="128"/>
    </row>
    <row r="1102" spans="10:132">
      <c r="J1102" s="128"/>
      <c r="K1102" s="128"/>
      <c r="L1102" s="128"/>
      <c r="M1102" s="128"/>
      <c r="N1102" s="128"/>
      <c r="O1102" s="128"/>
      <c r="P1102" s="128"/>
      <c r="Q1102" s="128"/>
      <c r="R1102" s="128"/>
      <c r="S1102" s="128"/>
      <c r="T1102" s="128"/>
      <c r="U1102" s="128"/>
      <c r="V1102" s="128"/>
      <c r="W1102" s="128"/>
      <c r="X1102" s="128"/>
      <c r="Y1102" s="128"/>
      <c r="Z1102" s="128"/>
      <c r="AA1102" s="128"/>
      <c r="AB1102" s="128"/>
      <c r="AC1102" s="128"/>
      <c r="AD1102" s="128"/>
      <c r="AE1102" s="128"/>
      <c r="AF1102" s="128"/>
      <c r="AG1102" s="128"/>
      <c r="AH1102" s="128"/>
      <c r="AI1102" s="128"/>
      <c r="AJ1102" s="128"/>
      <c r="AK1102" s="128"/>
      <c r="AL1102" s="128"/>
      <c r="AM1102" s="128"/>
      <c r="AN1102" s="128"/>
      <c r="AO1102" s="128"/>
      <c r="AP1102" s="128"/>
      <c r="AQ1102" s="128"/>
      <c r="AR1102" s="128"/>
      <c r="AS1102" s="128"/>
      <c r="AT1102" s="128"/>
      <c r="AU1102" s="128"/>
      <c r="AV1102" s="128"/>
      <c r="AW1102" s="128"/>
      <c r="AX1102" s="128"/>
      <c r="AY1102" s="128"/>
      <c r="AZ1102" s="128"/>
      <c r="BA1102" s="128"/>
      <c r="BB1102" s="128"/>
      <c r="BC1102" s="128"/>
      <c r="BD1102" s="128"/>
      <c r="BE1102" s="128"/>
      <c r="BF1102" s="128"/>
      <c r="BG1102" s="128"/>
      <c r="BH1102" s="128"/>
      <c r="BI1102" s="128"/>
      <c r="BJ1102" s="128"/>
      <c r="BK1102" s="128"/>
      <c r="BL1102" s="128"/>
      <c r="BM1102" s="128"/>
      <c r="BN1102" s="128"/>
      <c r="BO1102" s="128"/>
      <c r="BP1102" s="128"/>
      <c r="BQ1102" s="128"/>
      <c r="BR1102" s="128"/>
      <c r="BS1102" s="128"/>
      <c r="BT1102" s="128"/>
      <c r="BU1102" s="128"/>
      <c r="BV1102" s="128"/>
      <c r="BW1102" s="128"/>
      <c r="BX1102" s="128"/>
      <c r="BY1102" s="128"/>
      <c r="BZ1102" s="128"/>
      <c r="CA1102" s="128"/>
      <c r="CB1102" s="128"/>
      <c r="CC1102" s="128"/>
      <c r="CD1102" s="128"/>
      <c r="CE1102" s="128"/>
      <c r="CF1102" s="128"/>
      <c r="CG1102" s="128"/>
      <c r="CH1102" s="128"/>
      <c r="CI1102" s="128"/>
      <c r="CJ1102" s="128"/>
      <c r="CK1102" s="128"/>
      <c r="CL1102" s="128"/>
      <c r="CM1102" s="128"/>
      <c r="CN1102" s="128"/>
      <c r="CO1102" s="128"/>
      <c r="CP1102" s="128"/>
      <c r="CQ1102" s="128"/>
      <c r="CR1102" s="128"/>
      <c r="CS1102" s="128"/>
      <c r="CT1102" s="128"/>
      <c r="CU1102" s="128"/>
      <c r="CV1102" s="128"/>
      <c r="CW1102" s="128"/>
      <c r="CX1102" s="128"/>
      <c r="CY1102" s="128"/>
      <c r="CZ1102" s="128"/>
      <c r="DA1102" s="128"/>
      <c r="DB1102" s="128"/>
      <c r="DC1102" s="128"/>
      <c r="DD1102" s="128"/>
      <c r="DE1102" s="128"/>
      <c r="DF1102" s="128"/>
      <c r="DG1102" s="128"/>
      <c r="DH1102" s="128"/>
      <c r="DI1102" s="128"/>
      <c r="DJ1102" s="128"/>
      <c r="DK1102" s="128"/>
      <c r="DL1102" s="128"/>
      <c r="DM1102" s="128"/>
      <c r="DN1102" s="128"/>
      <c r="DO1102" s="128"/>
      <c r="DP1102" s="128"/>
      <c r="DQ1102" s="128"/>
      <c r="DR1102" s="128"/>
      <c r="DS1102" s="128"/>
      <c r="DT1102" s="128"/>
      <c r="DU1102" s="128"/>
      <c r="DV1102" s="128"/>
      <c r="DW1102" s="128"/>
      <c r="DX1102" s="128"/>
      <c r="DY1102" s="128"/>
      <c r="DZ1102" s="128"/>
      <c r="EA1102" s="128"/>
      <c r="EB1102" s="128"/>
    </row>
    <row r="1103" spans="10:132">
      <c r="J1103" s="128"/>
      <c r="K1103" s="128"/>
      <c r="L1103" s="128"/>
      <c r="M1103" s="128"/>
      <c r="N1103" s="128"/>
      <c r="O1103" s="128"/>
      <c r="P1103" s="128"/>
      <c r="Q1103" s="128"/>
      <c r="R1103" s="128"/>
      <c r="S1103" s="128"/>
      <c r="T1103" s="128"/>
      <c r="U1103" s="128"/>
      <c r="V1103" s="128"/>
      <c r="W1103" s="128"/>
      <c r="X1103" s="128"/>
      <c r="Y1103" s="128"/>
      <c r="Z1103" s="128"/>
      <c r="AA1103" s="128"/>
      <c r="AB1103" s="128"/>
      <c r="AC1103" s="128"/>
      <c r="AD1103" s="128"/>
      <c r="AE1103" s="128"/>
      <c r="AF1103" s="128"/>
      <c r="AG1103" s="128"/>
      <c r="AH1103" s="128"/>
      <c r="AI1103" s="128"/>
      <c r="AJ1103" s="128"/>
      <c r="AK1103" s="128"/>
      <c r="AL1103" s="128"/>
      <c r="AM1103" s="128"/>
      <c r="AN1103" s="128"/>
      <c r="AO1103" s="128"/>
      <c r="AP1103" s="128"/>
      <c r="AQ1103" s="128"/>
      <c r="AR1103" s="128"/>
      <c r="AS1103" s="128"/>
      <c r="AT1103" s="128"/>
      <c r="AU1103" s="128"/>
      <c r="AV1103" s="128"/>
      <c r="AW1103" s="128"/>
      <c r="AX1103" s="128"/>
      <c r="AY1103" s="128"/>
      <c r="AZ1103" s="128"/>
      <c r="BA1103" s="128"/>
      <c r="BB1103" s="128"/>
      <c r="BC1103" s="128"/>
      <c r="BD1103" s="128"/>
      <c r="BE1103" s="128"/>
      <c r="BF1103" s="128"/>
      <c r="BG1103" s="128"/>
      <c r="BH1103" s="128"/>
      <c r="BI1103" s="128"/>
      <c r="BJ1103" s="128"/>
      <c r="BK1103" s="128"/>
      <c r="BL1103" s="128"/>
      <c r="BM1103" s="128"/>
      <c r="BN1103" s="128"/>
      <c r="BO1103" s="128"/>
      <c r="BP1103" s="128"/>
      <c r="BQ1103" s="128"/>
      <c r="BR1103" s="128"/>
      <c r="BS1103" s="128"/>
      <c r="BT1103" s="128"/>
      <c r="BU1103" s="128"/>
      <c r="BV1103" s="128"/>
      <c r="BW1103" s="128"/>
      <c r="BX1103" s="128"/>
      <c r="BY1103" s="128"/>
      <c r="BZ1103" s="128"/>
      <c r="CA1103" s="128"/>
      <c r="CB1103" s="128"/>
      <c r="CC1103" s="128"/>
      <c r="CD1103" s="128"/>
      <c r="CE1103" s="128"/>
      <c r="CF1103" s="128"/>
      <c r="CG1103" s="128"/>
      <c r="CH1103" s="128"/>
      <c r="CI1103" s="128"/>
      <c r="CJ1103" s="128"/>
      <c r="CK1103" s="128"/>
      <c r="CL1103" s="128"/>
      <c r="CM1103" s="128"/>
      <c r="CN1103" s="128"/>
      <c r="CO1103" s="128"/>
      <c r="CP1103" s="128"/>
      <c r="CQ1103" s="128"/>
      <c r="CR1103" s="128"/>
      <c r="CS1103" s="128"/>
      <c r="CT1103" s="128"/>
      <c r="CU1103" s="128"/>
      <c r="CV1103" s="128"/>
      <c r="CW1103" s="128"/>
      <c r="CX1103" s="128"/>
      <c r="CY1103" s="128"/>
      <c r="CZ1103" s="128"/>
      <c r="DA1103" s="128"/>
      <c r="DB1103" s="128"/>
      <c r="DC1103" s="128"/>
      <c r="DD1103" s="128"/>
      <c r="DE1103" s="128"/>
      <c r="DF1103" s="128"/>
      <c r="DG1103" s="128"/>
      <c r="DH1103" s="128"/>
      <c r="DI1103" s="128"/>
      <c r="DJ1103" s="128"/>
      <c r="DK1103" s="128"/>
      <c r="DL1103" s="128"/>
      <c r="DM1103" s="128"/>
      <c r="DN1103" s="128"/>
      <c r="DO1103" s="128"/>
      <c r="DP1103" s="128"/>
      <c r="DQ1103" s="128"/>
      <c r="DR1103" s="128"/>
      <c r="DS1103" s="128"/>
      <c r="DT1103" s="128"/>
      <c r="DU1103" s="128"/>
      <c r="DV1103" s="128"/>
      <c r="DW1103" s="128"/>
      <c r="DX1103" s="128"/>
      <c r="DY1103" s="128"/>
      <c r="DZ1103" s="128"/>
      <c r="EA1103" s="128"/>
      <c r="EB1103" s="128"/>
    </row>
    <row r="1104" spans="10:132">
      <c r="J1104" s="128"/>
      <c r="K1104" s="128"/>
      <c r="L1104" s="128"/>
      <c r="M1104" s="128"/>
      <c r="N1104" s="128"/>
      <c r="O1104" s="128"/>
      <c r="P1104" s="128"/>
      <c r="Q1104" s="128"/>
      <c r="R1104" s="128"/>
      <c r="S1104" s="128"/>
      <c r="T1104" s="128"/>
      <c r="U1104" s="128"/>
      <c r="V1104" s="128"/>
      <c r="W1104" s="128"/>
      <c r="X1104" s="128"/>
      <c r="Y1104" s="128"/>
      <c r="Z1104" s="128"/>
      <c r="AA1104" s="128"/>
      <c r="AB1104" s="128"/>
      <c r="AC1104" s="128"/>
      <c r="AD1104" s="128"/>
      <c r="AE1104" s="128"/>
      <c r="AF1104" s="128"/>
      <c r="AG1104" s="128"/>
      <c r="AH1104" s="128"/>
      <c r="AI1104" s="128"/>
      <c r="AJ1104" s="128"/>
      <c r="AK1104" s="128"/>
      <c r="AL1104" s="128"/>
      <c r="AM1104" s="128"/>
      <c r="AN1104" s="128"/>
      <c r="AO1104" s="128"/>
      <c r="AP1104" s="128"/>
      <c r="AQ1104" s="128"/>
      <c r="AR1104" s="128"/>
      <c r="AS1104" s="128"/>
      <c r="AT1104" s="128"/>
      <c r="AU1104" s="128"/>
      <c r="AV1104" s="128"/>
      <c r="AW1104" s="128"/>
      <c r="AX1104" s="128"/>
      <c r="AY1104" s="128"/>
      <c r="AZ1104" s="128"/>
      <c r="BA1104" s="128"/>
      <c r="BB1104" s="128"/>
      <c r="BC1104" s="128"/>
      <c r="BD1104" s="128"/>
      <c r="BE1104" s="128"/>
      <c r="BF1104" s="128"/>
      <c r="BG1104" s="128"/>
      <c r="BH1104" s="128"/>
      <c r="BI1104" s="128"/>
      <c r="BJ1104" s="128"/>
      <c r="BK1104" s="128"/>
      <c r="BL1104" s="128"/>
      <c r="BM1104" s="128"/>
      <c r="BN1104" s="128"/>
      <c r="BO1104" s="128"/>
      <c r="BP1104" s="128"/>
      <c r="BQ1104" s="128"/>
      <c r="BR1104" s="128"/>
      <c r="BS1104" s="128"/>
      <c r="BT1104" s="128"/>
      <c r="BU1104" s="128"/>
      <c r="BV1104" s="128"/>
      <c r="BW1104" s="128"/>
      <c r="BX1104" s="128"/>
      <c r="BY1104" s="128"/>
      <c r="BZ1104" s="128"/>
      <c r="CA1104" s="128"/>
      <c r="CB1104" s="128"/>
      <c r="CC1104" s="128"/>
      <c r="CD1104" s="128"/>
      <c r="CE1104" s="128"/>
      <c r="CF1104" s="128"/>
      <c r="CG1104" s="128"/>
      <c r="CH1104" s="128"/>
      <c r="CI1104" s="128"/>
      <c r="CJ1104" s="128"/>
      <c r="CK1104" s="128"/>
      <c r="CL1104" s="128"/>
      <c r="CM1104" s="128"/>
      <c r="CN1104" s="128"/>
      <c r="CO1104" s="128"/>
      <c r="CP1104" s="128"/>
      <c r="CQ1104" s="128"/>
      <c r="CR1104" s="128"/>
      <c r="CS1104" s="128"/>
      <c r="CT1104" s="128"/>
      <c r="CU1104" s="128"/>
      <c r="CV1104" s="128"/>
      <c r="CW1104" s="128"/>
      <c r="CX1104" s="128"/>
      <c r="CY1104" s="128"/>
      <c r="CZ1104" s="128"/>
      <c r="DA1104" s="128"/>
      <c r="DB1104" s="128"/>
      <c r="DC1104" s="128"/>
      <c r="DD1104" s="128"/>
      <c r="DE1104" s="128"/>
      <c r="DF1104" s="128"/>
      <c r="DG1104" s="128"/>
      <c r="DH1104" s="128"/>
      <c r="DI1104" s="128"/>
      <c r="DJ1104" s="128"/>
      <c r="DK1104" s="128"/>
      <c r="DL1104" s="128"/>
      <c r="DM1104" s="128"/>
      <c r="DN1104" s="128"/>
      <c r="DO1104" s="128"/>
      <c r="DP1104" s="128"/>
      <c r="DQ1104" s="128"/>
      <c r="DR1104" s="128"/>
      <c r="DS1104" s="128"/>
      <c r="DT1104" s="128"/>
      <c r="DU1104" s="128"/>
      <c r="DV1104" s="128"/>
      <c r="DW1104" s="128"/>
      <c r="DX1104" s="128"/>
      <c r="DY1104" s="128"/>
      <c r="DZ1104" s="128"/>
      <c r="EA1104" s="128"/>
      <c r="EB1104" s="128"/>
    </row>
    <row r="1105" spans="10:132">
      <c r="J1105" s="128"/>
      <c r="K1105" s="128"/>
      <c r="L1105" s="128"/>
      <c r="M1105" s="128"/>
      <c r="N1105" s="128"/>
      <c r="O1105" s="128"/>
      <c r="P1105" s="128"/>
      <c r="Q1105" s="128"/>
      <c r="R1105" s="128"/>
      <c r="S1105" s="128"/>
      <c r="T1105" s="128"/>
      <c r="U1105" s="128"/>
      <c r="V1105" s="128"/>
      <c r="W1105" s="128"/>
      <c r="X1105" s="128"/>
      <c r="Y1105" s="128"/>
      <c r="Z1105" s="128"/>
      <c r="AA1105" s="128"/>
      <c r="AB1105" s="128"/>
      <c r="AC1105" s="128"/>
      <c r="AD1105" s="128"/>
      <c r="AE1105" s="128"/>
      <c r="AF1105" s="128"/>
      <c r="AG1105" s="128"/>
      <c r="AH1105" s="128"/>
      <c r="AI1105" s="128"/>
      <c r="AJ1105" s="128"/>
      <c r="AK1105" s="128"/>
      <c r="AL1105" s="128"/>
      <c r="AM1105" s="128"/>
      <c r="AN1105" s="128"/>
      <c r="AO1105" s="128"/>
      <c r="AP1105" s="128"/>
      <c r="AQ1105" s="128"/>
      <c r="AR1105" s="128"/>
      <c r="AS1105" s="128"/>
      <c r="AT1105" s="128"/>
      <c r="AU1105" s="128"/>
      <c r="AV1105" s="128"/>
      <c r="AW1105" s="128"/>
      <c r="AX1105" s="128"/>
      <c r="AY1105" s="128"/>
      <c r="AZ1105" s="128"/>
      <c r="BA1105" s="128"/>
      <c r="BB1105" s="128"/>
      <c r="BC1105" s="128"/>
      <c r="BD1105" s="128"/>
      <c r="BE1105" s="128"/>
      <c r="BF1105" s="128"/>
      <c r="BG1105" s="128"/>
      <c r="BH1105" s="128"/>
      <c r="BI1105" s="128"/>
      <c r="BJ1105" s="128"/>
      <c r="BK1105" s="128"/>
      <c r="BL1105" s="128"/>
      <c r="BM1105" s="128"/>
      <c r="BN1105" s="128"/>
      <c r="BO1105" s="128"/>
      <c r="BP1105" s="128"/>
      <c r="BQ1105" s="128"/>
      <c r="BR1105" s="128"/>
      <c r="BS1105" s="128"/>
      <c r="BT1105" s="128"/>
      <c r="BU1105" s="128"/>
      <c r="BV1105" s="128"/>
      <c r="BW1105" s="128"/>
      <c r="BX1105" s="128"/>
      <c r="BY1105" s="128"/>
      <c r="BZ1105" s="128"/>
      <c r="CA1105" s="128"/>
      <c r="CB1105" s="128"/>
      <c r="CC1105" s="128"/>
      <c r="CD1105" s="128"/>
      <c r="CE1105" s="128"/>
      <c r="CF1105" s="128"/>
      <c r="CG1105" s="128"/>
      <c r="CH1105" s="128"/>
      <c r="CI1105" s="128"/>
      <c r="CJ1105" s="128"/>
      <c r="CK1105" s="128"/>
      <c r="CL1105" s="128"/>
      <c r="CM1105" s="128"/>
      <c r="CN1105" s="128"/>
      <c r="CO1105" s="128"/>
      <c r="CP1105" s="128"/>
      <c r="CQ1105" s="128"/>
      <c r="CR1105" s="128"/>
      <c r="CS1105" s="128"/>
      <c r="CT1105" s="128"/>
      <c r="CU1105" s="128"/>
      <c r="CV1105" s="128"/>
      <c r="CW1105" s="128"/>
      <c r="CX1105" s="128"/>
      <c r="CY1105" s="128"/>
      <c r="CZ1105" s="128"/>
      <c r="DA1105" s="128"/>
      <c r="DB1105" s="128"/>
      <c r="DC1105" s="128"/>
      <c r="DD1105" s="128"/>
      <c r="DE1105" s="128"/>
      <c r="DF1105" s="128"/>
      <c r="DG1105" s="128"/>
      <c r="DH1105" s="128"/>
      <c r="DI1105" s="128"/>
      <c r="DJ1105" s="128"/>
      <c r="DK1105" s="128"/>
      <c r="DL1105" s="128"/>
      <c r="DM1105" s="128"/>
      <c r="DN1105" s="128"/>
      <c r="DO1105" s="128"/>
      <c r="DP1105" s="128"/>
      <c r="DQ1105" s="128"/>
      <c r="DR1105" s="128"/>
      <c r="DS1105" s="128"/>
      <c r="DT1105" s="128"/>
      <c r="DU1105" s="128"/>
      <c r="DV1105" s="128"/>
      <c r="DW1105" s="128"/>
      <c r="DX1105" s="128"/>
      <c r="DY1105" s="128"/>
      <c r="DZ1105" s="128"/>
      <c r="EA1105" s="128"/>
      <c r="EB1105" s="128"/>
    </row>
    <row r="1106" spans="10:132">
      <c r="J1106" s="128"/>
      <c r="K1106" s="128"/>
      <c r="L1106" s="128"/>
      <c r="M1106" s="128"/>
      <c r="N1106" s="128"/>
      <c r="O1106" s="128"/>
      <c r="P1106" s="128"/>
      <c r="Q1106" s="128"/>
      <c r="R1106" s="128"/>
      <c r="S1106" s="128"/>
      <c r="T1106" s="128"/>
      <c r="U1106" s="128"/>
      <c r="V1106" s="128"/>
      <c r="W1106" s="128"/>
      <c r="X1106" s="128"/>
      <c r="Y1106" s="128"/>
      <c r="Z1106" s="128"/>
      <c r="AA1106" s="128"/>
      <c r="AB1106" s="128"/>
      <c r="AC1106" s="128"/>
      <c r="AD1106" s="128"/>
      <c r="AE1106" s="128"/>
      <c r="AF1106" s="128"/>
      <c r="AG1106" s="128"/>
      <c r="AH1106" s="128"/>
      <c r="AI1106" s="128"/>
      <c r="AJ1106" s="128"/>
      <c r="AK1106" s="128"/>
      <c r="AL1106" s="128"/>
      <c r="AM1106" s="128"/>
      <c r="AN1106" s="128"/>
      <c r="AO1106" s="128"/>
      <c r="AP1106" s="128"/>
      <c r="AQ1106" s="128"/>
      <c r="AR1106" s="128"/>
      <c r="AS1106" s="128"/>
      <c r="AT1106" s="128"/>
      <c r="AU1106" s="128"/>
      <c r="AV1106" s="128"/>
      <c r="AW1106" s="128"/>
      <c r="AX1106" s="128"/>
      <c r="AY1106" s="128"/>
      <c r="AZ1106" s="128"/>
      <c r="BA1106" s="128"/>
      <c r="BB1106" s="128"/>
      <c r="BC1106" s="128"/>
      <c r="BD1106" s="128"/>
      <c r="BE1106" s="128"/>
      <c r="BF1106" s="128"/>
      <c r="BG1106" s="128"/>
      <c r="BH1106" s="128"/>
      <c r="BI1106" s="128"/>
      <c r="BJ1106" s="128"/>
      <c r="BK1106" s="128"/>
      <c r="BL1106" s="128"/>
      <c r="BM1106" s="128"/>
      <c r="BN1106" s="128"/>
      <c r="BO1106" s="128"/>
      <c r="BP1106" s="128"/>
      <c r="BQ1106" s="128"/>
      <c r="BR1106" s="128"/>
      <c r="BS1106" s="128"/>
      <c r="BT1106" s="128"/>
      <c r="BU1106" s="128"/>
      <c r="BV1106" s="128"/>
      <c r="BW1106" s="128"/>
      <c r="BX1106" s="128"/>
      <c r="BY1106" s="128"/>
      <c r="BZ1106" s="128"/>
      <c r="CA1106" s="128"/>
      <c r="CB1106" s="128"/>
      <c r="CC1106" s="128"/>
      <c r="CD1106" s="128"/>
      <c r="CE1106" s="128"/>
      <c r="CF1106" s="128"/>
      <c r="CG1106" s="128"/>
      <c r="CH1106" s="128"/>
      <c r="CI1106" s="128"/>
      <c r="CJ1106" s="128"/>
      <c r="CK1106" s="128"/>
      <c r="CL1106" s="128"/>
      <c r="CM1106" s="128"/>
      <c r="CN1106" s="128"/>
      <c r="CO1106" s="128"/>
      <c r="CP1106" s="128"/>
      <c r="CQ1106" s="128"/>
      <c r="CR1106" s="128"/>
      <c r="CS1106" s="128"/>
      <c r="CT1106" s="128"/>
      <c r="CU1106" s="128"/>
      <c r="CV1106" s="128"/>
      <c r="CW1106" s="128"/>
      <c r="CX1106" s="128"/>
      <c r="CY1106" s="128"/>
      <c r="CZ1106" s="128"/>
      <c r="DA1106" s="128"/>
      <c r="DB1106" s="128"/>
      <c r="DC1106" s="128"/>
      <c r="DD1106" s="128"/>
      <c r="DE1106" s="128"/>
      <c r="DF1106" s="128"/>
      <c r="DG1106" s="128"/>
      <c r="DH1106" s="128"/>
      <c r="DI1106" s="128"/>
      <c r="DJ1106" s="128"/>
      <c r="DK1106" s="128"/>
      <c r="DL1106" s="128"/>
      <c r="DM1106" s="128"/>
      <c r="DN1106" s="128"/>
      <c r="DO1106" s="128"/>
      <c r="DP1106" s="128"/>
      <c r="DQ1106" s="128"/>
      <c r="DR1106" s="128"/>
      <c r="DS1106" s="128"/>
      <c r="DT1106" s="128"/>
      <c r="DU1106" s="128"/>
      <c r="DV1106" s="128"/>
      <c r="DW1106" s="128"/>
      <c r="DX1106" s="128"/>
      <c r="DY1106" s="128"/>
      <c r="DZ1106" s="128"/>
      <c r="EA1106" s="128"/>
      <c r="EB1106" s="128"/>
    </row>
    <row r="1107" spans="10:132">
      <c r="J1107" s="128"/>
      <c r="K1107" s="128"/>
      <c r="L1107" s="128"/>
      <c r="M1107" s="128"/>
      <c r="N1107" s="128"/>
      <c r="O1107" s="128"/>
      <c r="P1107" s="128"/>
      <c r="Q1107" s="128"/>
      <c r="R1107" s="128"/>
      <c r="S1107" s="128"/>
      <c r="T1107" s="128"/>
      <c r="U1107" s="128"/>
      <c r="V1107" s="128"/>
      <c r="W1107" s="128"/>
      <c r="X1107" s="128"/>
      <c r="Y1107" s="128"/>
      <c r="Z1107" s="128"/>
      <c r="AA1107" s="128"/>
      <c r="AB1107" s="128"/>
      <c r="AC1107" s="128"/>
      <c r="AD1107" s="128"/>
      <c r="AE1107" s="128"/>
      <c r="AF1107" s="128"/>
      <c r="AG1107" s="128"/>
      <c r="AH1107" s="128"/>
      <c r="AI1107" s="128"/>
      <c r="AJ1107" s="128"/>
      <c r="AK1107" s="128"/>
      <c r="AL1107" s="128"/>
      <c r="AM1107" s="128"/>
      <c r="AN1107" s="128"/>
      <c r="AO1107" s="128"/>
      <c r="AP1107" s="128"/>
      <c r="AQ1107" s="128"/>
      <c r="AR1107" s="128"/>
      <c r="AS1107" s="128"/>
      <c r="AT1107" s="128"/>
      <c r="AU1107" s="128"/>
      <c r="AV1107" s="128"/>
      <c r="AW1107" s="128"/>
      <c r="AX1107" s="128"/>
      <c r="AY1107" s="128"/>
      <c r="AZ1107" s="128"/>
      <c r="BA1107" s="128"/>
      <c r="BB1107" s="128"/>
      <c r="BC1107" s="128"/>
      <c r="BD1107" s="128"/>
      <c r="BE1107" s="128"/>
      <c r="BF1107" s="128"/>
      <c r="BG1107" s="128"/>
      <c r="BH1107" s="128"/>
      <c r="BI1107" s="128"/>
      <c r="BJ1107" s="128"/>
      <c r="BK1107" s="128"/>
      <c r="BL1107" s="128"/>
      <c r="BM1107" s="128"/>
      <c r="BN1107" s="128"/>
      <c r="BO1107" s="128"/>
      <c r="BP1107" s="128"/>
      <c r="BQ1107" s="128"/>
      <c r="BR1107" s="128"/>
      <c r="BS1107" s="128"/>
      <c r="BT1107" s="128"/>
      <c r="BU1107" s="128"/>
      <c r="BV1107" s="128"/>
      <c r="BW1107" s="128"/>
      <c r="BX1107" s="128"/>
      <c r="BY1107" s="128"/>
      <c r="BZ1107" s="128"/>
      <c r="CA1107" s="128"/>
      <c r="CB1107" s="128"/>
      <c r="CC1107" s="128"/>
      <c r="CD1107" s="128"/>
      <c r="CE1107" s="128"/>
      <c r="CF1107" s="128"/>
      <c r="CG1107" s="128"/>
      <c r="CH1107" s="128"/>
      <c r="CI1107" s="128"/>
      <c r="CJ1107" s="128"/>
      <c r="CK1107" s="128"/>
      <c r="CL1107" s="128"/>
      <c r="CM1107" s="128"/>
      <c r="CN1107" s="128"/>
      <c r="CO1107" s="128"/>
      <c r="CP1107" s="128"/>
      <c r="CQ1107" s="128"/>
      <c r="CR1107" s="128"/>
      <c r="CS1107" s="128"/>
      <c r="CT1107" s="128"/>
      <c r="CU1107" s="128"/>
      <c r="CV1107" s="128"/>
      <c r="CW1107" s="128"/>
      <c r="CX1107" s="128"/>
      <c r="CY1107" s="128"/>
      <c r="CZ1107" s="128"/>
      <c r="DA1107" s="128"/>
      <c r="DB1107" s="128"/>
      <c r="DC1107" s="128"/>
      <c r="DD1107" s="128"/>
      <c r="DE1107" s="128"/>
      <c r="DF1107" s="128"/>
      <c r="DG1107" s="128"/>
      <c r="DH1107" s="128"/>
      <c r="DI1107" s="128"/>
      <c r="DJ1107" s="128"/>
      <c r="DK1107" s="128"/>
      <c r="DL1107" s="128"/>
      <c r="DM1107" s="128"/>
      <c r="DN1107" s="128"/>
      <c r="DO1107" s="128"/>
      <c r="DP1107" s="128"/>
      <c r="DQ1107" s="128"/>
      <c r="DR1107" s="128"/>
      <c r="DS1107" s="128"/>
      <c r="DT1107" s="128"/>
      <c r="DU1107" s="128"/>
      <c r="DV1107" s="128"/>
      <c r="DW1107" s="128"/>
      <c r="DX1107" s="128"/>
      <c r="DY1107" s="128"/>
      <c r="DZ1107" s="128"/>
      <c r="EA1107" s="128"/>
      <c r="EB1107" s="128"/>
    </row>
    <row r="1108" spans="10:132">
      <c r="J1108" s="128"/>
      <c r="K1108" s="128"/>
      <c r="L1108" s="128"/>
      <c r="M1108" s="128"/>
      <c r="N1108" s="128"/>
      <c r="O1108" s="128"/>
      <c r="P1108" s="128"/>
      <c r="Q1108" s="128"/>
      <c r="R1108" s="128"/>
      <c r="S1108" s="128"/>
      <c r="T1108" s="128"/>
      <c r="U1108" s="128"/>
      <c r="V1108" s="128"/>
      <c r="W1108" s="128"/>
      <c r="X1108" s="128"/>
      <c r="Y1108" s="128"/>
      <c r="Z1108" s="128"/>
      <c r="AA1108" s="128"/>
      <c r="AB1108" s="128"/>
      <c r="AC1108" s="128"/>
      <c r="AD1108" s="128"/>
      <c r="AE1108" s="128"/>
      <c r="AF1108" s="128"/>
      <c r="AG1108" s="128"/>
      <c r="AH1108" s="128"/>
      <c r="AI1108" s="128"/>
      <c r="AJ1108" s="128"/>
      <c r="AK1108" s="128"/>
      <c r="AL1108" s="128"/>
      <c r="AM1108" s="128"/>
      <c r="AN1108" s="128"/>
      <c r="AO1108" s="128"/>
      <c r="AP1108" s="128"/>
      <c r="AQ1108" s="128"/>
      <c r="AR1108" s="128"/>
      <c r="AS1108" s="128"/>
      <c r="AT1108" s="128"/>
      <c r="AU1108" s="128"/>
      <c r="AV1108" s="128"/>
      <c r="AW1108" s="128"/>
      <c r="AX1108" s="128"/>
      <c r="AY1108" s="128"/>
      <c r="AZ1108" s="128"/>
      <c r="BA1108" s="128"/>
      <c r="BB1108" s="128"/>
      <c r="BC1108" s="128"/>
      <c r="BD1108" s="128"/>
      <c r="BE1108" s="128"/>
      <c r="BF1108" s="128"/>
      <c r="BG1108" s="128"/>
      <c r="BH1108" s="128"/>
      <c r="BI1108" s="128"/>
      <c r="BJ1108" s="128"/>
      <c r="BK1108" s="128"/>
      <c r="BL1108" s="128"/>
      <c r="BM1108" s="128"/>
      <c r="BN1108" s="128"/>
      <c r="BO1108" s="128"/>
      <c r="BP1108" s="128"/>
      <c r="BQ1108" s="128"/>
      <c r="BR1108" s="128"/>
      <c r="BS1108" s="128"/>
      <c r="BT1108" s="128"/>
      <c r="BU1108" s="128"/>
      <c r="BV1108" s="128"/>
      <c r="BW1108" s="128"/>
      <c r="BX1108" s="128"/>
      <c r="BY1108" s="128"/>
      <c r="BZ1108" s="128"/>
      <c r="CA1108" s="128"/>
      <c r="CB1108" s="128"/>
      <c r="CC1108" s="128"/>
      <c r="CD1108" s="128"/>
      <c r="CE1108" s="128"/>
      <c r="CF1108" s="128"/>
      <c r="CG1108" s="128"/>
      <c r="CH1108" s="128"/>
      <c r="CI1108" s="128"/>
      <c r="CJ1108" s="128"/>
      <c r="CK1108" s="128"/>
      <c r="CL1108" s="128"/>
      <c r="CM1108" s="128"/>
      <c r="CN1108" s="128"/>
      <c r="CO1108" s="128"/>
      <c r="CP1108" s="128"/>
      <c r="CQ1108" s="128"/>
      <c r="CR1108" s="128"/>
      <c r="CS1108" s="128"/>
      <c r="CT1108" s="128"/>
      <c r="CU1108" s="128"/>
      <c r="CV1108" s="128"/>
      <c r="CW1108" s="128"/>
      <c r="CX1108" s="128"/>
      <c r="CY1108" s="128"/>
      <c r="CZ1108" s="128"/>
      <c r="DA1108" s="128"/>
      <c r="DB1108" s="128"/>
      <c r="DC1108" s="128"/>
      <c r="DD1108" s="128"/>
      <c r="DE1108" s="128"/>
      <c r="DF1108" s="128"/>
      <c r="DG1108" s="128"/>
      <c r="DH1108" s="128"/>
      <c r="DI1108" s="128"/>
      <c r="DJ1108" s="128"/>
      <c r="DK1108" s="128"/>
      <c r="DL1108" s="128"/>
      <c r="DM1108" s="128"/>
      <c r="DN1108" s="128"/>
      <c r="DO1108" s="128"/>
      <c r="DP1108" s="128"/>
      <c r="DQ1108" s="128"/>
      <c r="DR1108" s="128"/>
      <c r="DS1108" s="128"/>
      <c r="DT1108" s="128"/>
      <c r="DU1108" s="128"/>
      <c r="DV1108" s="128"/>
      <c r="DW1108" s="128"/>
      <c r="DX1108" s="128"/>
      <c r="DY1108" s="128"/>
      <c r="DZ1108" s="128"/>
      <c r="EA1108" s="128"/>
      <c r="EB1108" s="128"/>
    </row>
    <row r="1109" spans="10:132">
      <c r="J1109" s="128"/>
      <c r="K1109" s="128"/>
      <c r="L1109" s="128"/>
      <c r="M1109" s="128"/>
      <c r="N1109" s="128"/>
      <c r="O1109" s="128"/>
      <c r="P1109" s="128"/>
      <c r="Q1109" s="128"/>
      <c r="R1109" s="128"/>
      <c r="S1109" s="128"/>
      <c r="T1109" s="128"/>
      <c r="U1109" s="128"/>
      <c r="V1109" s="128"/>
      <c r="W1109" s="128"/>
      <c r="X1109" s="128"/>
      <c r="Y1109" s="128"/>
      <c r="Z1109" s="128"/>
      <c r="AA1109" s="128"/>
      <c r="AB1109" s="128"/>
      <c r="AC1109" s="128"/>
      <c r="AD1109" s="128"/>
      <c r="AE1109" s="128"/>
      <c r="AF1109" s="128"/>
      <c r="AG1109" s="128"/>
      <c r="AH1109" s="128"/>
      <c r="AI1109" s="128"/>
      <c r="AJ1109" s="128"/>
      <c r="AK1109" s="128"/>
      <c r="AL1109" s="128"/>
      <c r="AM1109" s="128"/>
      <c r="AN1109" s="128"/>
      <c r="AO1109" s="128"/>
      <c r="AP1109" s="128"/>
      <c r="AQ1109" s="128"/>
      <c r="AR1109" s="128"/>
      <c r="AS1109" s="128"/>
      <c r="AT1109" s="128"/>
      <c r="AU1109" s="128"/>
      <c r="AV1109" s="128"/>
      <c r="AW1109" s="128"/>
      <c r="AX1109" s="128"/>
      <c r="AY1109" s="128"/>
      <c r="AZ1109" s="128"/>
      <c r="BA1109" s="128"/>
      <c r="BB1109" s="128"/>
      <c r="BC1109" s="128"/>
      <c r="BD1109" s="128"/>
      <c r="BE1109" s="128"/>
      <c r="BF1109" s="128"/>
      <c r="BG1109" s="128"/>
      <c r="BH1109" s="128"/>
      <c r="BI1109" s="128"/>
      <c r="BJ1109" s="128"/>
      <c r="BK1109" s="128"/>
      <c r="BL1109" s="128"/>
      <c r="BM1109" s="128"/>
      <c r="BN1109" s="128"/>
      <c r="BO1109" s="128"/>
      <c r="BP1109" s="128"/>
      <c r="BQ1109" s="128"/>
      <c r="BR1109" s="128"/>
      <c r="BS1109" s="128"/>
      <c r="BT1109" s="128"/>
      <c r="BU1109" s="128"/>
      <c r="BV1109" s="128"/>
      <c r="BW1109" s="128"/>
      <c r="BX1109" s="128"/>
      <c r="BY1109" s="128"/>
      <c r="BZ1109" s="128"/>
      <c r="CA1109" s="128"/>
      <c r="CB1109" s="128"/>
      <c r="CC1109" s="128"/>
      <c r="CD1109" s="128"/>
      <c r="CE1109" s="128"/>
      <c r="CF1109" s="128"/>
      <c r="CG1109" s="128"/>
      <c r="CH1109" s="128"/>
      <c r="CI1109" s="128"/>
      <c r="CJ1109" s="128"/>
      <c r="CK1109" s="128"/>
      <c r="CL1109" s="128"/>
      <c r="CM1109" s="128"/>
      <c r="CN1109" s="128"/>
      <c r="CO1109" s="128"/>
      <c r="CP1109" s="128"/>
      <c r="CQ1109" s="128"/>
      <c r="CR1109" s="128"/>
      <c r="CS1109" s="128"/>
      <c r="CT1109" s="128"/>
      <c r="CU1109" s="128"/>
      <c r="CV1109" s="128"/>
      <c r="CW1109" s="128"/>
      <c r="CX1109" s="128"/>
      <c r="CY1109" s="128"/>
      <c r="CZ1109" s="128"/>
      <c r="DA1109" s="128"/>
      <c r="DB1109" s="128"/>
      <c r="DC1109" s="128"/>
      <c r="DD1109" s="128"/>
      <c r="DE1109" s="128"/>
      <c r="DF1109" s="128"/>
      <c r="DG1109" s="128"/>
      <c r="DH1109" s="128"/>
      <c r="DI1109" s="128"/>
      <c r="DJ1109" s="128"/>
      <c r="DK1109" s="128"/>
      <c r="DL1109" s="128"/>
      <c r="DM1109" s="128"/>
      <c r="DN1109" s="128"/>
      <c r="DO1109" s="128"/>
      <c r="DP1109" s="128"/>
      <c r="DQ1109" s="128"/>
      <c r="DR1109" s="128"/>
      <c r="DS1109" s="128"/>
      <c r="DT1109" s="128"/>
      <c r="DU1109" s="128"/>
      <c r="DV1109" s="128"/>
      <c r="DW1109" s="128"/>
      <c r="DX1109" s="128"/>
      <c r="DY1109" s="128"/>
      <c r="DZ1109" s="128"/>
      <c r="EA1109" s="128"/>
      <c r="EB1109" s="128"/>
    </row>
    <row r="1110" spans="10:132">
      <c r="J1110" s="128"/>
      <c r="K1110" s="128"/>
      <c r="L1110" s="128"/>
      <c r="M1110" s="128"/>
      <c r="N1110" s="128"/>
      <c r="O1110" s="128"/>
      <c r="P1110" s="128"/>
      <c r="Q1110" s="128"/>
      <c r="R1110" s="128"/>
      <c r="S1110" s="128"/>
      <c r="T1110" s="128"/>
      <c r="U1110" s="128"/>
      <c r="V1110" s="128"/>
      <c r="W1110" s="128"/>
      <c r="X1110" s="128"/>
      <c r="Y1110" s="128"/>
      <c r="Z1110" s="128"/>
      <c r="AA1110" s="128"/>
      <c r="AB1110" s="128"/>
      <c r="AC1110" s="128"/>
      <c r="AD1110" s="128"/>
      <c r="AE1110" s="128"/>
      <c r="AF1110" s="128"/>
      <c r="AG1110" s="128"/>
      <c r="AH1110" s="128"/>
      <c r="AI1110" s="128"/>
      <c r="AJ1110" s="128"/>
      <c r="AK1110" s="128"/>
      <c r="AL1110" s="128"/>
      <c r="AM1110" s="128"/>
      <c r="AN1110" s="128"/>
      <c r="AO1110" s="128"/>
      <c r="AP1110" s="128"/>
      <c r="AQ1110" s="128"/>
      <c r="AR1110" s="128"/>
      <c r="AS1110" s="128"/>
      <c r="AT1110" s="128"/>
      <c r="AU1110" s="128"/>
      <c r="AV1110" s="128"/>
      <c r="AW1110" s="128"/>
      <c r="AX1110" s="128"/>
      <c r="AY1110" s="128"/>
      <c r="AZ1110" s="128"/>
      <c r="BA1110" s="128"/>
      <c r="BB1110" s="128"/>
      <c r="BC1110" s="128"/>
      <c r="BD1110" s="128"/>
      <c r="BE1110" s="128"/>
      <c r="BF1110" s="128"/>
      <c r="BG1110" s="128"/>
      <c r="BH1110" s="128"/>
      <c r="BI1110" s="128"/>
      <c r="BJ1110" s="128"/>
      <c r="BK1110" s="128"/>
      <c r="BL1110" s="128"/>
      <c r="BM1110" s="128"/>
      <c r="BN1110" s="128"/>
      <c r="BO1110" s="128"/>
      <c r="BP1110" s="128"/>
      <c r="BQ1110" s="128"/>
      <c r="BR1110" s="128"/>
      <c r="BS1110" s="128"/>
      <c r="BT1110" s="128"/>
      <c r="BU1110" s="128"/>
      <c r="BV1110" s="128"/>
      <c r="BW1110" s="128"/>
      <c r="BX1110" s="128"/>
      <c r="BY1110" s="128"/>
      <c r="BZ1110" s="128"/>
      <c r="CA1110" s="128"/>
      <c r="CB1110" s="128"/>
      <c r="CC1110" s="128"/>
      <c r="CD1110" s="128"/>
      <c r="CE1110" s="128"/>
      <c r="CF1110" s="128"/>
      <c r="CG1110" s="128"/>
      <c r="CH1110" s="128"/>
      <c r="CI1110" s="128"/>
      <c r="CJ1110" s="128"/>
      <c r="CK1110" s="128"/>
      <c r="CL1110" s="128"/>
      <c r="CM1110" s="128"/>
      <c r="CN1110" s="128"/>
      <c r="CO1110" s="128"/>
      <c r="CP1110" s="128"/>
      <c r="CQ1110" s="128"/>
      <c r="CR1110" s="128"/>
      <c r="CS1110" s="128"/>
      <c r="CT1110" s="128"/>
      <c r="CU1110" s="128"/>
      <c r="CV1110" s="128"/>
      <c r="CW1110" s="128"/>
      <c r="CX1110" s="128"/>
      <c r="CY1110" s="128"/>
      <c r="CZ1110" s="128"/>
      <c r="DA1110" s="128"/>
      <c r="DB1110" s="128"/>
      <c r="DC1110" s="128"/>
      <c r="DD1110" s="128"/>
      <c r="DE1110" s="128"/>
      <c r="DF1110" s="128"/>
      <c r="DG1110" s="128"/>
      <c r="DH1110" s="128"/>
      <c r="DI1110" s="128"/>
      <c r="DJ1110" s="128"/>
      <c r="DK1110" s="128"/>
      <c r="DL1110" s="128"/>
      <c r="DM1110" s="128"/>
      <c r="DN1110" s="128"/>
      <c r="DO1110" s="128"/>
      <c r="DP1110" s="128"/>
      <c r="DQ1110" s="128"/>
      <c r="DR1110" s="128"/>
      <c r="DS1110" s="128"/>
      <c r="DT1110" s="128"/>
      <c r="DU1110" s="128"/>
      <c r="DV1110" s="128"/>
      <c r="DW1110" s="128"/>
      <c r="DX1110" s="128"/>
      <c r="DY1110" s="128"/>
      <c r="DZ1110" s="128"/>
      <c r="EA1110" s="128"/>
      <c r="EB1110" s="128"/>
    </row>
    <row r="1111" spans="10:132">
      <c r="J1111" s="128"/>
      <c r="K1111" s="128"/>
      <c r="L1111" s="128"/>
      <c r="M1111" s="128"/>
      <c r="N1111" s="128"/>
      <c r="O1111" s="128"/>
      <c r="P1111" s="128"/>
      <c r="Q1111" s="128"/>
      <c r="R1111" s="128"/>
      <c r="S1111" s="128"/>
      <c r="T1111" s="128"/>
      <c r="U1111" s="128"/>
      <c r="V1111" s="128"/>
      <c r="W1111" s="128"/>
      <c r="X1111" s="128"/>
      <c r="Y1111" s="128"/>
      <c r="Z1111" s="128"/>
      <c r="AA1111" s="128"/>
      <c r="AB1111" s="128"/>
      <c r="AC1111" s="128"/>
      <c r="AD1111" s="128"/>
      <c r="AE1111" s="128"/>
      <c r="AF1111" s="128"/>
      <c r="AG1111" s="128"/>
      <c r="AH1111" s="128"/>
      <c r="AI1111" s="128"/>
      <c r="AJ1111" s="128"/>
      <c r="AK1111" s="128"/>
      <c r="AL1111" s="128"/>
      <c r="AM1111" s="128"/>
      <c r="AN1111" s="128"/>
      <c r="AO1111" s="128"/>
      <c r="AP1111" s="128"/>
      <c r="AQ1111" s="128"/>
      <c r="AR1111" s="128"/>
      <c r="AS1111" s="128"/>
      <c r="AT1111" s="128"/>
      <c r="AU1111" s="128"/>
      <c r="AV1111" s="128"/>
      <c r="AW1111" s="128"/>
      <c r="AX1111" s="128"/>
      <c r="AY1111" s="128"/>
      <c r="AZ1111" s="128"/>
      <c r="BA1111" s="128"/>
      <c r="BB1111" s="128"/>
      <c r="BC1111" s="128"/>
      <c r="BD1111" s="128"/>
      <c r="BE1111" s="128"/>
      <c r="BF1111" s="128"/>
      <c r="BG1111" s="128"/>
      <c r="BH1111" s="128"/>
      <c r="BI1111" s="128"/>
      <c r="BJ1111" s="128"/>
      <c r="BK1111" s="128"/>
      <c r="BL1111" s="128"/>
      <c r="BM1111" s="128"/>
      <c r="BN1111" s="128"/>
      <c r="BO1111" s="128"/>
      <c r="BP1111" s="128"/>
      <c r="BQ1111" s="128"/>
      <c r="BR1111" s="128"/>
      <c r="BS1111" s="128"/>
      <c r="BT1111" s="128"/>
      <c r="BU1111" s="128"/>
      <c r="BV1111" s="128"/>
      <c r="BW1111" s="128"/>
      <c r="BX1111" s="128"/>
      <c r="BY1111" s="128"/>
      <c r="BZ1111" s="128"/>
      <c r="CA1111" s="128"/>
      <c r="CB1111" s="128"/>
      <c r="CC1111" s="128"/>
      <c r="CD1111" s="128"/>
      <c r="CE1111" s="128"/>
      <c r="CF1111" s="128"/>
      <c r="CG1111" s="128"/>
      <c r="CH1111" s="128"/>
      <c r="CI1111" s="128"/>
      <c r="CJ1111" s="128"/>
      <c r="CK1111" s="128"/>
      <c r="CL1111" s="128"/>
      <c r="CM1111" s="128"/>
      <c r="CN1111" s="128"/>
      <c r="CO1111" s="128"/>
      <c r="CP1111" s="128"/>
      <c r="CQ1111" s="128"/>
      <c r="CR1111" s="128"/>
      <c r="CS1111" s="128"/>
      <c r="CT1111" s="128"/>
      <c r="CU1111" s="128"/>
      <c r="CV1111" s="128"/>
      <c r="CW1111" s="128"/>
      <c r="CX1111" s="128"/>
      <c r="CY1111" s="128"/>
      <c r="CZ1111" s="128"/>
      <c r="DA1111" s="128"/>
      <c r="DB1111" s="128"/>
      <c r="DC1111" s="128"/>
      <c r="DD1111" s="128"/>
      <c r="DE1111" s="128"/>
      <c r="DF1111" s="128"/>
      <c r="DG1111" s="128"/>
      <c r="DH1111" s="128"/>
      <c r="DI1111" s="128"/>
      <c r="DJ1111" s="128"/>
      <c r="DK1111" s="128"/>
      <c r="DL1111" s="128"/>
      <c r="DM1111" s="128"/>
      <c r="DN1111" s="128"/>
      <c r="DO1111" s="128"/>
      <c r="DP1111" s="128"/>
      <c r="DQ1111" s="128"/>
      <c r="DR1111" s="128"/>
      <c r="DS1111" s="128"/>
      <c r="DT1111" s="128"/>
      <c r="DU1111" s="128"/>
      <c r="DV1111" s="128"/>
      <c r="DW1111" s="128"/>
      <c r="DX1111" s="128"/>
      <c r="DY1111" s="128"/>
      <c r="DZ1111" s="128"/>
      <c r="EA1111" s="128"/>
      <c r="EB1111" s="128"/>
    </row>
    <row r="1112" spans="10:132">
      <c r="J1112" s="128"/>
      <c r="K1112" s="128"/>
      <c r="L1112" s="128"/>
      <c r="M1112" s="128"/>
      <c r="N1112" s="128"/>
      <c r="O1112" s="128"/>
      <c r="P1112" s="128"/>
      <c r="Q1112" s="128"/>
      <c r="R1112" s="128"/>
      <c r="S1112" s="128"/>
      <c r="T1112" s="128"/>
      <c r="U1112" s="128"/>
      <c r="V1112" s="128"/>
      <c r="W1112" s="128"/>
      <c r="X1112" s="128"/>
      <c r="Y1112" s="128"/>
      <c r="Z1112" s="128"/>
      <c r="AA1112" s="128"/>
      <c r="AB1112" s="128"/>
      <c r="AC1112" s="128"/>
      <c r="AD1112" s="128"/>
      <c r="AE1112" s="128"/>
      <c r="AF1112" s="128"/>
      <c r="AG1112" s="128"/>
      <c r="AH1112" s="128"/>
      <c r="AI1112" s="128"/>
      <c r="AJ1112" s="128"/>
      <c r="AK1112" s="128"/>
      <c r="AL1112" s="128"/>
      <c r="AM1112" s="128"/>
      <c r="AN1112" s="128"/>
      <c r="AO1112" s="128"/>
      <c r="AP1112" s="128"/>
      <c r="AQ1112" s="128"/>
      <c r="AR1112" s="128"/>
      <c r="AS1112" s="128"/>
      <c r="AT1112" s="128"/>
      <c r="AU1112" s="128"/>
      <c r="AV1112" s="128"/>
      <c r="AW1112" s="128"/>
      <c r="AX1112" s="128"/>
      <c r="AY1112" s="128"/>
      <c r="AZ1112" s="128"/>
      <c r="BA1112" s="128"/>
      <c r="BB1112" s="128"/>
      <c r="BC1112" s="128"/>
      <c r="BD1112" s="128"/>
      <c r="BE1112" s="128"/>
      <c r="BF1112" s="128"/>
      <c r="BG1112" s="128"/>
      <c r="BH1112" s="128"/>
      <c r="BI1112" s="128"/>
      <c r="BJ1112" s="128"/>
      <c r="BK1112" s="128"/>
      <c r="BL1112" s="128"/>
      <c r="BM1112" s="128"/>
      <c r="BN1112" s="128"/>
      <c r="BO1112" s="128"/>
      <c r="BP1112" s="128"/>
      <c r="BQ1112" s="128"/>
      <c r="BR1112" s="128"/>
      <c r="BS1112" s="128"/>
      <c r="BT1112" s="128"/>
      <c r="BU1112" s="128"/>
      <c r="BV1112" s="128"/>
      <c r="BW1112" s="128"/>
      <c r="BX1112" s="128"/>
      <c r="BY1112" s="128"/>
      <c r="BZ1112" s="128"/>
      <c r="CA1112" s="128"/>
      <c r="CB1112" s="128"/>
      <c r="CC1112" s="128"/>
      <c r="CD1112" s="128"/>
      <c r="CE1112" s="128"/>
      <c r="CF1112" s="128"/>
      <c r="CG1112" s="128"/>
      <c r="CH1112" s="128"/>
      <c r="CI1112" s="128"/>
      <c r="CJ1112" s="128"/>
      <c r="CK1112" s="128"/>
      <c r="CL1112" s="128"/>
      <c r="CM1112" s="128"/>
      <c r="CN1112" s="128"/>
      <c r="CO1112" s="128"/>
      <c r="CP1112" s="128"/>
      <c r="CQ1112" s="128"/>
      <c r="CR1112" s="128"/>
      <c r="CS1112" s="128"/>
      <c r="CT1112" s="128"/>
      <c r="CU1112" s="128"/>
      <c r="CV1112" s="128"/>
      <c r="CW1112" s="128"/>
      <c r="CX1112" s="128"/>
      <c r="CY1112" s="128"/>
      <c r="CZ1112" s="128"/>
      <c r="DA1112" s="128"/>
      <c r="DB1112" s="128"/>
      <c r="DC1112" s="128"/>
      <c r="DD1112" s="128"/>
      <c r="DE1112" s="128"/>
      <c r="DF1112" s="128"/>
      <c r="DG1112" s="128"/>
      <c r="DH1112" s="128"/>
      <c r="DI1112" s="128"/>
      <c r="DJ1112" s="128"/>
      <c r="DK1112" s="128"/>
      <c r="DL1112" s="128"/>
      <c r="DM1112" s="128"/>
      <c r="DN1112" s="128"/>
      <c r="DO1112" s="128"/>
      <c r="DP1112" s="128"/>
      <c r="DQ1112" s="128"/>
      <c r="DR1112" s="128"/>
      <c r="DS1112" s="128"/>
      <c r="DT1112" s="128"/>
      <c r="DU1112" s="128"/>
      <c r="DV1112" s="128"/>
      <c r="DW1112" s="128"/>
      <c r="DX1112" s="128"/>
      <c r="DY1112" s="128"/>
      <c r="DZ1112" s="128"/>
      <c r="EA1112" s="128"/>
      <c r="EB1112" s="128"/>
    </row>
    <row r="1113" spans="10:132">
      <c r="J1113" s="128"/>
      <c r="K1113" s="128"/>
      <c r="L1113" s="128"/>
      <c r="M1113" s="128"/>
      <c r="N1113" s="128"/>
      <c r="O1113" s="128"/>
      <c r="P1113" s="128"/>
      <c r="Q1113" s="128"/>
      <c r="R1113" s="128"/>
      <c r="S1113" s="128"/>
      <c r="T1113" s="128"/>
      <c r="U1113" s="128"/>
      <c r="V1113" s="128"/>
      <c r="W1113" s="128"/>
      <c r="X1113" s="128"/>
      <c r="Y1113" s="128"/>
      <c r="Z1113" s="128"/>
      <c r="AA1113" s="128"/>
      <c r="AB1113" s="128"/>
      <c r="AC1113" s="128"/>
      <c r="AD1113" s="128"/>
      <c r="AE1113" s="128"/>
      <c r="AF1113" s="128"/>
      <c r="AG1113" s="128"/>
      <c r="AH1113" s="128"/>
      <c r="AI1113" s="128"/>
      <c r="AJ1113" s="128"/>
      <c r="AK1113" s="128"/>
      <c r="AL1113" s="128"/>
      <c r="AM1113" s="128"/>
      <c r="AN1113" s="128"/>
      <c r="AO1113" s="128"/>
      <c r="AP1113" s="128"/>
      <c r="AQ1113" s="128"/>
      <c r="AR1113" s="128"/>
      <c r="AS1113" s="128"/>
      <c r="AT1113" s="128"/>
      <c r="AU1113" s="128"/>
      <c r="AV1113" s="128"/>
      <c r="AW1113" s="128"/>
      <c r="AX1113" s="128"/>
      <c r="AY1113" s="128"/>
      <c r="AZ1113" s="128"/>
      <c r="BA1113" s="128"/>
      <c r="BB1113" s="128"/>
      <c r="BC1113" s="128"/>
      <c r="BD1113" s="128"/>
      <c r="BE1113" s="128"/>
      <c r="BF1113" s="128"/>
      <c r="BG1113" s="128"/>
      <c r="BH1113" s="128"/>
      <c r="BI1113" s="128"/>
      <c r="BJ1113" s="128"/>
      <c r="BK1113" s="128"/>
      <c r="BL1113" s="128"/>
      <c r="BM1113" s="128"/>
      <c r="BN1113" s="128"/>
      <c r="BO1113" s="128"/>
      <c r="BP1113" s="128"/>
      <c r="BQ1113" s="128"/>
      <c r="BR1113" s="128"/>
      <c r="BS1113" s="128"/>
      <c r="BT1113" s="128"/>
      <c r="BU1113" s="128"/>
      <c r="BV1113" s="128"/>
      <c r="BW1113" s="128"/>
      <c r="BX1113" s="128"/>
      <c r="BY1113" s="128"/>
      <c r="BZ1113" s="128"/>
      <c r="CA1113" s="128"/>
      <c r="CB1113" s="128"/>
      <c r="CC1113" s="128"/>
      <c r="CD1113" s="128"/>
      <c r="CE1113" s="128"/>
      <c r="CF1113" s="128"/>
      <c r="CG1113" s="128"/>
      <c r="CH1113" s="128"/>
      <c r="CI1113" s="128"/>
      <c r="CJ1113" s="128"/>
      <c r="CK1113" s="128"/>
      <c r="CL1113" s="128"/>
      <c r="CM1113" s="128"/>
      <c r="CN1113" s="128"/>
      <c r="CO1113" s="128"/>
      <c r="CP1113" s="128"/>
      <c r="CQ1113" s="128"/>
      <c r="CR1113" s="128"/>
      <c r="CS1113" s="128"/>
      <c r="CT1113" s="128"/>
      <c r="CU1113" s="128"/>
      <c r="CV1113" s="128"/>
      <c r="CW1113" s="128"/>
      <c r="CX1113" s="128"/>
      <c r="CY1113" s="128"/>
      <c r="CZ1113" s="128"/>
      <c r="DA1113" s="128"/>
      <c r="DB1113" s="128"/>
      <c r="DC1113" s="128"/>
      <c r="DD1113" s="128"/>
      <c r="DE1113" s="128"/>
      <c r="DF1113" s="128"/>
      <c r="DG1113" s="128"/>
      <c r="DH1113" s="128"/>
      <c r="DI1113" s="128"/>
      <c r="DJ1113" s="128"/>
      <c r="DK1113" s="128"/>
      <c r="DL1113" s="128"/>
      <c r="DM1113" s="128"/>
      <c r="DN1113" s="128"/>
      <c r="DO1113" s="128"/>
      <c r="DP1113" s="128"/>
      <c r="DQ1113" s="128"/>
      <c r="DR1113" s="128"/>
      <c r="DS1113" s="128"/>
      <c r="DT1113" s="128"/>
      <c r="DU1113" s="128"/>
      <c r="DV1113" s="128"/>
      <c r="DW1113" s="128"/>
      <c r="DX1113" s="128"/>
      <c r="DY1113" s="128"/>
      <c r="DZ1113" s="128"/>
      <c r="EA1113" s="128"/>
      <c r="EB1113" s="128"/>
    </row>
    <row r="1114" spans="10:132">
      <c r="J1114" s="128"/>
      <c r="K1114" s="128"/>
      <c r="L1114" s="128"/>
      <c r="M1114" s="128"/>
      <c r="N1114" s="128"/>
      <c r="O1114" s="128"/>
      <c r="P1114" s="128"/>
      <c r="Q1114" s="128"/>
      <c r="R1114" s="128"/>
      <c r="S1114" s="128"/>
      <c r="T1114" s="128"/>
      <c r="U1114" s="128"/>
      <c r="V1114" s="128"/>
      <c r="W1114" s="128"/>
      <c r="X1114" s="128"/>
      <c r="Y1114" s="128"/>
      <c r="Z1114" s="128"/>
      <c r="AA1114" s="128"/>
      <c r="AB1114" s="128"/>
      <c r="AC1114" s="128"/>
      <c r="AD1114" s="128"/>
      <c r="AE1114" s="128"/>
      <c r="AF1114" s="128"/>
      <c r="AG1114" s="128"/>
      <c r="AH1114" s="128"/>
      <c r="AI1114" s="128"/>
      <c r="AJ1114" s="128"/>
      <c r="AK1114" s="128"/>
      <c r="AL1114" s="128"/>
      <c r="AM1114" s="128"/>
      <c r="AN1114" s="128"/>
      <c r="AO1114" s="128"/>
      <c r="AP1114" s="128"/>
      <c r="AQ1114" s="128"/>
      <c r="AR1114" s="128"/>
      <c r="AS1114" s="128"/>
      <c r="AT1114" s="128"/>
      <c r="AU1114" s="128"/>
      <c r="AV1114" s="128"/>
      <c r="AW1114" s="128"/>
      <c r="AX1114" s="128"/>
      <c r="AY1114" s="128"/>
      <c r="AZ1114" s="128"/>
      <c r="BA1114" s="128"/>
      <c r="BB1114" s="128"/>
      <c r="BC1114" s="128"/>
      <c r="BD1114" s="128"/>
      <c r="BE1114" s="128"/>
      <c r="BF1114" s="128"/>
      <c r="BG1114" s="128"/>
      <c r="BH1114" s="128"/>
      <c r="BI1114" s="128"/>
      <c r="BJ1114" s="128"/>
      <c r="BK1114" s="128"/>
      <c r="BL1114" s="128"/>
      <c r="BM1114" s="128"/>
      <c r="BN1114" s="128"/>
      <c r="BO1114" s="128"/>
      <c r="BP1114" s="128"/>
      <c r="BQ1114" s="128"/>
      <c r="BR1114" s="128"/>
      <c r="BS1114" s="128"/>
      <c r="BT1114" s="128"/>
      <c r="BU1114" s="128"/>
      <c r="BV1114" s="128"/>
      <c r="BW1114" s="128"/>
      <c r="BX1114" s="128"/>
      <c r="BY1114" s="128"/>
      <c r="BZ1114" s="128"/>
      <c r="CA1114" s="128"/>
      <c r="CB1114" s="128"/>
      <c r="CC1114" s="128"/>
      <c r="CD1114" s="128"/>
      <c r="CE1114" s="128"/>
      <c r="CF1114" s="128"/>
      <c r="CG1114" s="128"/>
      <c r="CH1114" s="128"/>
      <c r="CI1114" s="128"/>
      <c r="CJ1114" s="128"/>
      <c r="CK1114" s="128"/>
      <c r="CL1114" s="128"/>
      <c r="CM1114" s="128"/>
      <c r="CN1114" s="128"/>
      <c r="CO1114" s="128"/>
      <c r="CP1114" s="128"/>
      <c r="CQ1114" s="128"/>
      <c r="CR1114" s="128"/>
      <c r="CS1114" s="128"/>
      <c r="CT1114" s="128"/>
      <c r="CU1114" s="128"/>
      <c r="CV1114" s="128"/>
      <c r="CW1114" s="128"/>
      <c r="CX1114" s="128"/>
      <c r="CY1114" s="128"/>
      <c r="CZ1114" s="128"/>
      <c r="DA1114" s="128"/>
      <c r="DB1114" s="128"/>
      <c r="DC1114" s="128"/>
      <c r="DD1114" s="128"/>
      <c r="DE1114" s="128"/>
      <c r="DF1114" s="128"/>
      <c r="DG1114" s="128"/>
      <c r="DH1114" s="128"/>
      <c r="DI1114" s="128"/>
      <c r="DJ1114" s="128"/>
      <c r="DK1114" s="128"/>
      <c r="DL1114" s="128"/>
      <c r="DM1114" s="128"/>
      <c r="DN1114" s="128"/>
      <c r="DO1114" s="128"/>
      <c r="DP1114" s="128"/>
      <c r="DQ1114" s="128"/>
      <c r="DR1114" s="128"/>
      <c r="DS1114" s="128"/>
      <c r="DT1114" s="128"/>
      <c r="DU1114" s="128"/>
      <c r="DV1114" s="128"/>
      <c r="DW1114" s="128"/>
      <c r="DX1114" s="128"/>
      <c r="DY1114" s="128"/>
      <c r="DZ1114" s="128"/>
      <c r="EA1114" s="128"/>
      <c r="EB1114" s="128"/>
    </row>
    <row r="1115" spans="10:132">
      <c r="J1115" s="128"/>
      <c r="K1115" s="128"/>
      <c r="L1115" s="128"/>
      <c r="M1115" s="128"/>
      <c r="N1115" s="128"/>
      <c r="O1115" s="128"/>
      <c r="P1115" s="128"/>
      <c r="Q1115" s="128"/>
      <c r="R1115" s="128"/>
      <c r="S1115" s="128"/>
      <c r="T1115" s="128"/>
      <c r="U1115" s="128"/>
      <c r="V1115" s="128"/>
      <c r="W1115" s="128"/>
      <c r="X1115" s="128"/>
      <c r="Y1115" s="128"/>
      <c r="Z1115" s="128"/>
      <c r="AA1115" s="128"/>
      <c r="AB1115" s="128"/>
      <c r="AC1115" s="128"/>
      <c r="AD1115" s="128"/>
      <c r="AE1115" s="128"/>
      <c r="AF1115" s="128"/>
      <c r="AG1115" s="128"/>
      <c r="AH1115" s="128"/>
      <c r="AI1115" s="128"/>
      <c r="AJ1115" s="128"/>
      <c r="AK1115" s="128"/>
      <c r="AL1115" s="128"/>
      <c r="AM1115" s="128"/>
      <c r="AN1115" s="128"/>
      <c r="AO1115" s="128"/>
      <c r="AP1115" s="128"/>
      <c r="AQ1115" s="128"/>
      <c r="AR1115" s="128"/>
      <c r="AS1115" s="128"/>
      <c r="AT1115" s="128"/>
      <c r="AU1115" s="128"/>
      <c r="AV1115" s="128"/>
      <c r="AW1115" s="128"/>
      <c r="AX1115" s="128"/>
      <c r="AY1115" s="128"/>
      <c r="AZ1115" s="128"/>
      <c r="BA1115" s="128"/>
      <c r="BB1115" s="128"/>
      <c r="BC1115" s="128"/>
      <c r="BD1115" s="128"/>
      <c r="BE1115" s="128"/>
      <c r="BF1115" s="128"/>
      <c r="BG1115" s="128"/>
      <c r="BH1115" s="128"/>
      <c r="BI1115" s="128"/>
      <c r="BJ1115" s="128"/>
      <c r="BK1115" s="128"/>
      <c r="BL1115" s="128"/>
      <c r="BM1115" s="128"/>
      <c r="BN1115" s="128"/>
      <c r="BO1115" s="128"/>
      <c r="BP1115" s="128"/>
      <c r="BQ1115" s="128"/>
      <c r="BR1115" s="128"/>
      <c r="BS1115" s="128"/>
      <c r="BT1115" s="128"/>
      <c r="BU1115" s="128"/>
      <c r="BV1115" s="128"/>
      <c r="BW1115" s="128"/>
      <c r="BX1115" s="128"/>
      <c r="BY1115" s="128"/>
      <c r="BZ1115" s="128"/>
      <c r="CA1115" s="128"/>
      <c r="CB1115" s="128"/>
      <c r="CC1115" s="128"/>
      <c r="CD1115" s="128"/>
      <c r="CE1115" s="128"/>
      <c r="CF1115" s="128"/>
      <c r="CG1115" s="128"/>
      <c r="CH1115" s="128"/>
      <c r="CI1115" s="128"/>
      <c r="CJ1115" s="128"/>
      <c r="CK1115" s="128"/>
      <c r="CL1115" s="128"/>
      <c r="CM1115" s="128"/>
      <c r="CN1115" s="128"/>
      <c r="CO1115" s="128"/>
      <c r="CP1115" s="128"/>
      <c r="CQ1115" s="128"/>
      <c r="CR1115" s="128"/>
      <c r="CS1115" s="128"/>
      <c r="CT1115" s="128"/>
      <c r="CU1115" s="128"/>
      <c r="CV1115" s="128"/>
      <c r="CW1115" s="128"/>
      <c r="CX1115" s="128"/>
      <c r="CY1115" s="128"/>
      <c r="CZ1115" s="128"/>
      <c r="DA1115" s="128"/>
      <c r="DB1115" s="128"/>
      <c r="DC1115" s="128"/>
      <c r="DD1115" s="128"/>
      <c r="DE1115" s="128"/>
      <c r="DF1115" s="128"/>
      <c r="DG1115" s="128"/>
      <c r="DH1115" s="128"/>
      <c r="DI1115" s="128"/>
      <c r="DJ1115" s="128"/>
      <c r="DK1115" s="128"/>
      <c r="DL1115" s="128"/>
      <c r="DM1115" s="128"/>
      <c r="DN1115" s="128"/>
      <c r="DO1115" s="128"/>
      <c r="DP1115" s="128"/>
      <c r="DQ1115" s="128"/>
      <c r="DR1115" s="128"/>
      <c r="DS1115" s="128"/>
      <c r="DT1115" s="128"/>
      <c r="DU1115" s="128"/>
      <c r="DV1115" s="128"/>
      <c r="DW1115" s="128"/>
      <c r="DX1115" s="128"/>
      <c r="DY1115" s="128"/>
      <c r="DZ1115" s="128"/>
      <c r="EA1115" s="128"/>
      <c r="EB1115" s="128"/>
    </row>
    <row r="1116" spans="10:132">
      <c r="J1116" s="128"/>
      <c r="K1116" s="128"/>
      <c r="L1116" s="128"/>
      <c r="M1116" s="128"/>
      <c r="N1116" s="128"/>
      <c r="O1116" s="128"/>
      <c r="P1116" s="128"/>
      <c r="Q1116" s="128"/>
      <c r="R1116" s="128"/>
      <c r="S1116" s="128"/>
      <c r="T1116" s="128"/>
      <c r="U1116" s="128"/>
      <c r="V1116" s="128"/>
      <c r="W1116" s="128"/>
      <c r="X1116" s="128"/>
      <c r="Y1116" s="128"/>
      <c r="Z1116" s="128"/>
      <c r="AA1116" s="128"/>
      <c r="AB1116" s="128"/>
      <c r="AC1116" s="128"/>
      <c r="AD1116" s="128"/>
      <c r="AE1116" s="128"/>
      <c r="AF1116" s="128"/>
      <c r="AG1116" s="128"/>
      <c r="AH1116" s="128"/>
      <c r="AI1116" s="128"/>
      <c r="AJ1116" s="128"/>
      <c r="AK1116" s="128"/>
      <c r="AL1116" s="128"/>
      <c r="AM1116" s="128"/>
      <c r="AN1116" s="128"/>
      <c r="AO1116" s="128"/>
      <c r="AP1116" s="128"/>
      <c r="AQ1116" s="128"/>
      <c r="AR1116" s="128"/>
      <c r="AS1116" s="128"/>
      <c r="AT1116" s="128"/>
      <c r="AU1116" s="128"/>
      <c r="AV1116" s="128"/>
      <c r="AW1116" s="128"/>
      <c r="AX1116" s="128"/>
      <c r="AY1116" s="128"/>
      <c r="AZ1116" s="128"/>
      <c r="BA1116" s="128"/>
      <c r="BB1116" s="128"/>
      <c r="BC1116" s="128"/>
      <c r="BD1116" s="128"/>
      <c r="BE1116" s="128"/>
      <c r="BF1116" s="128"/>
      <c r="BG1116" s="128"/>
      <c r="BH1116" s="128"/>
      <c r="BI1116" s="128"/>
      <c r="BJ1116" s="128"/>
      <c r="BK1116" s="128"/>
      <c r="BL1116" s="128"/>
      <c r="BM1116" s="128"/>
      <c r="BN1116" s="128"/>
      <c r="BO1116" s="128"/>
      <c r="BP1116" s="128"/>
      <c r="BQ1116" s="128"/>
      <c r="BR1116" s="128"/>
      <c r="BS1116" s="128"/>
      <c r="BT1116" s="128"/>
      <c r="BU1116" s="128"/>
      <c r="BV1116" s="128"/>
      <c r="BW1116" s="128"/>
      <c r="BX1116" s="128"/>
      <c r="BY1116" s="128"/>
      <c r="BZ1116" s="128"/>
      <c r="CA1116" s="128"/>
      <c r="CB1116" s="128"/>
      <c r="CC1116" s="128"/>
      <c r="CD1116" s="128"/>
      <c r="CE1116" s="128"/>
      <c r="CF1116" s="128"/>
      <c r="CG1116" s="128"/>
      <c r="CH1116" s="128"/>
      <c r="CI1116" s="128"/>
      <c r="CJ1116" s="128"/>
      <c r="CK1116" s="128"/>
      <c r="CL1116" s="128"/>
      <c r="CM1116" s="128"/>
      <c r="CN1116" s="128"/>
      <c r="CO1116" s="128"/>
      <c r="CP1116" s="128"/>
      <c r="CQ1116" s="128"/>
      <c r="CR1116" s="128"/>
      <c r="CS1116" s="128"/>
      <c r="CT1116" s="128"/>
      <c r="CU1116" s="128"/>
      <c r="CV1116" s="128"/>
      <c r="CW1116" s="128"/>
      <c r="CX1116" s="128"/>
      <c r="CY1116" s="128"/>
      <c r="CZ1116" s="128"/>
      <c r="DA1116" s="128"/>
      <c r="DB1116" s="128"/>
      <c r="DC1116" s="128"/>
      <c r="DD1116" s="128"/>
      <c r="DE1116" s="128"/>
      <c r="DF1116" s="128"/>
      <c r="DG1116" s="128"/>
      <c r="DH1116" s="128"/>
      <c r="DI1116" s="128"/>
      <c r="DJ1116" s="128"/>
      <c r="DK1116" s="128"/>
      <c r="DL1116" s="128"/>
      <c r="DM1116" s="128"/>
      <c r="DN1116" s="128"/>
      <c r="DO1116" s="128"/>
      <c r="DP1116" s="128"/>
      <c r="DQ1116" s="128"/>
      <c r="DR1116" s="128"/>
      <c r="DS1116" s="128"/>
      <c r="DT1116" s="128"/>
      <c r="DU1116" s="128"/>
      <c r="DV1116" s="128"/>
      <c r="DW1116" s="128"/>
      <c r="DX1116" s="128"/>
      <c r="DY1116" s="128"/>
      <c r="DZ1116" s="128"/>
      <c r="EA1116" s="128"/>
      <c r="EB1116" s="128"/>
    </row>
    <row r="1117" spans="10:132">
      <c r="J1117" s="128"/>
      <c r="K1117" s="128"/>
      <c r="L1117" s="128"/>
      <c r="M1117" s="128"/>
      <c r="N1117" s="128"/>
      <c r="O1117" s="128"/>
      <c r="P1117" s="128"/>
      <c r="Q1117" s="128"/>
      <c r="R1117" s="128"/>
      <c r="S1117" s="128"/>
      <c r="T1117" s="128"/>
      <c r="U1117" s="128"/>
      <c r="V1117" s="128"/>
      <c r="W1117" s="128"/>
      <c r="X1117" s="128"/>
      <c r="Y1117" s="128"/>
      <c r="Z1117" s="128"/>
      <c r="AA1117" s="128"/>
      <c r="AB1117" s="128"/>
      <c r="AC1117" s="128"/>
      <c r="AD1117" s="128"/>
      <c r="AE1117" s="128"/>
      <c r="AF1117" s="128"/>
      <c r="AG1117" s="128"/>
      <c r="AH1117" s="128"/>
      <c r="AI1117" s="128"/>
      <c r="AJ1117" s="128"/>
      <c r="AK1117" s="128"/>
      <c r="AL1117" s="128"/>
      <c r="AM1117" s="128"/>
      <c r="AN1117" s="128"/>
      <c r="AO1117" s="128"/>
      <c r="AP1117" s="128"/>
      <c r="AQ1117" s="128"/>
      <c r="AR1117" s="128"/>
      <c r="AS1117" s="128"/>
      <c r="AT1117" s="128"/>
      <c r="AU1117" s="128"/>
      <c r="AV1117" s="128"/>
      <c r="AW1117" s="128"/>
      <c r="AX1117" s="128"/>
      <c r="AY1117" s="128"/>
      <c r="AZ1117" s="128"/>
      <c r="BA1117" s="128"/>
      <c r="BB1117" s="128"/>
      <c r="BC1117" s="128"/>
      <c r="BD1117" s="128"/>
      <c r="BE1117" s="128"/>
      <c r="BF1117" s="128"/>
      <c r="BG1117" s="128"/>
      <c r="BH1117" s="128"/>
      <c r="BI1117" s="128"/>
      <c r="BJ1117" s="128"/>
      <c r="BK1117" s="128"/>
      <c r="BL1117" s="128"/>
      <c r="BM1117" s="128"/>
      <c r="BN1117" s="128"/>
      <c r="BO1117" s="128"/>
      <c r="BP1117" s="128"/>
      <c r="BQ1117" s="128"/>
      <c r="BR1117" s="128"/>
      <c r="BS1117" s="128"/>
      <c r="BT1117" s="128"/>
      <c r="BU1117" s="128"/>
      <c r="BV1117" s="128"/>
      <c r="BW1117" s="128"/>
      <c r="BX1117" s="128"/>
      <c r="BY1117" s="128"/>
      <c r="BZ1117" s="128"/>
      <c r="CA1117" s="128"/>
      <c r="CB1117" s="128"/>
      <c r="CC1117" s="128"/>
      <c r="CD1117" s="128"/>
      <c r="CE1117" s="128"/>
      <c r="CF1117" s="128"/>
      <c r="CG1117" s="128"/>
      <c r="CH1117" s="128"/>
      <c r="CI1117" s="128"/>
      <c r="CJ1117" s="128"/>
      <c r="CK1117" s="128"/>
      <c r="CL1117" s="128"/>
      <c r="CM1117" s="128"/>
      <c r="CN1117" s="128"/>
      <c r="CO1117" s="128"/>
      <c r="CP1117" s="128"/>
      <c r="CQ1117" s="128"/>
      <c r="CR1117" s="128"/>
      <c r="CS1117" s="128"/>
      <c r="CT1117" s="128"/>
      <c r="CU1117" s="128"/>
      <c r="CV1117" s="128"/>
      <c r="CW1117" s="128"/>
      <c r="CX1117" s="128"/>
      <c r="CY1117" s="128"/>
      <c r="CZ1117" s="128"/>
      <c r="DA1117" s="128"/>
      <c r="DB1117" s="128"/>
      <c r="DC1117" s="128"/>
      <c r="DD1117" s="128"/>
      <c r="DE1117" s="128"/>
      <c r="DF1117" s="128"/>
      <c r="DG1117" s="128"/>
      <c r="DH1117" s="128"/>
      <c r="DI1117" s="128"/>
      <c r="DJ1117" s="128"/>
      <c r="DK1117" s="128"/>
      <c r="DL1117" s="128"/>
      <c r="DM1117" s="128"/>
      <c r="DN1117" s="128"/>
      <c r="DO1117" s="128"/>
      <c r="DP1117" s="128"/>
      <c r="DQ1117" s="128"/>
      <c r="DR1117" s="128"/>
      <c r="DS1117" s="128"/>
      <c r="DT1117" s="128"/>
      <c r="DU1117" s="128"/>
      <c r="DV1117" s="128"/>
      <c r="DW1117" s="128"/>
      <c r="DX1117" s="128"/>
      <c r="DY1117" s="128"/>
      <c r="DZ1117" s="128"/>
      <c r="EA1117" s="128"/>
      <c r="EB1117" s="128"/>
    </row>
    <row r="1118" spans="10:132">
      <c r="J1118" s="128"/>
      <c r="K1118" s="128"/>
      <c r="L1118" s="128"/>
      <c r="M1118" s="128"/>
      <c r="N1118" s="128"/>
      <c r="O1118" s="128"/>
      <c r="P1118" s="128"/>
      <c r="Q1118" s="128"/>
      <c r="R1118" s="128"/>
      <c r="S1118" s="128"/>
      <c r="T1118" s="128"/>
      <c r="U1118" s="128"/>
      <c r="V1118" s="128"/>
      <c r="W1118" s="128"/>
      <c r="X1118" s="128"/>
      <c r="Y1118" s="128"/>
      <c r="Z1118" s="128"/>
      <c r="AA1118" s="128"/>
      <c r="AB1118" s="128"/>
      <c r="AC1118" s="128"/>
      <c r="AD1118" s="128"/>
      <c r="AE1118" s="128"/>
      <c r="AF1118" s="128"/>
      <c r="AG1118" s="128"/>
      <c r="AH1118" s="128"/>
      <c r="AI1118" s="128"/>
      <c r="AJ1118" s="128"/>
      <c r="AK1118" s="128"/>
      <c r="AL1118" s="128"/>
      <c r="AM1118" s="128"/>
      <c r="AN1118" s="128"/>
      <c r="AO1118" s="128"/>
      <c r="AP1118" s="128"/>
      <c r="AQ1118" s="128"/>
      <c r="AR1118" s="128"/>
      <c r="AS1118" s="128"/>
      <c r="AT1118" s="128"/>
      <c r="AU1118" s="128"/>
      <c r="AV1118" s="128"/>
      <c r="AW1118" s="128"/>
      <c r="AX1118" s="128"/>
      <c r="AY1118" s="128"/>
      <c r="AZ1118" s="128"/>
      <c r="BA1118" s="128"/>
      <c r="BB1118" s="128"/>
      <c r="BC1118" s="128"/>
      <c r="BD1118" s="128"/>
      <c r="BE1118" s="128"/>
      <c r="BF1118" s="128"/>
      <c r="BG1118" s="128"/>
      <c r="BH1118" s="128"/>
      <c r="BI1118" s="128"/>
      <c r="BJ1118" s="128"/>
      <c r="BK1118" s="128"/>
      <c r="BL1118" s="128"/>
      <c r="BM1118" s="128"/>
      <c r="BN1118" s="128"/>
      <c r="BO1118" s="128"/>
      <c r="BP1118" s="128"/>
      <c r="BQ1118" s="128"/>
      <c r="BR1118" s="128"/>
      <c r="BS1118" s="128"/>
      <c r="BT1118" s="128"/>
      <c r="BU1118" s="128"/>
      <c r="BV1118" s="128"/>
      <c r="BW1118" s="128"/>
      <c r="BX1118" s="128"/>
      <c r="BY1118" s="128"/>
      <c r="BZ1118" s="128"/>
      <c r="CA1118" s="128"/>
      <c r="CB1118" s="128"/>
      <c r="CC1118" s="128"/>
      <c r="CD1118" s="128"/>
      <c r="CE1118" s="128"/>
      <c r="CF1118" s="128"/>
      <c r="CG1118" s="128"/>
      <c r="CH1118" s="128"/>
      <c r="CI1118" s="128"/>
      <c r="CJ1118" s="128"/>
      <c r="CK1118" s="128"/>
      <c r="CL1118" s="128"/>
      <c r="CM1118" s="128"/>
      <c r="CN1118" s="128"/>
      <c r="CO1118" s="128"/>
      <c r="CP1118" s="128"/>
      <c r="CQ1118" s="128"/>
      <c r="CR1118" s="128"/>
      <c r="CS1118" s="128"/>
      <c r="CT1118" s="128"/>
      <c r="CU1118" s="128"/>
      <c r="CV1118" s="128"/>
      <c r="CW1118" s="128"/>
      <c r="CX1118" s="128"/>
      <c r="CY1118" s="128"/>
      <c r="CZ1118" s="128"/>
      <c r="DA1118" s="128"/>
      <c r="DB1118" s="128"/>
      <c r="DC1118" s="128"/>
      <c r="DD1118" s="128"/>
      <c r="DE1118" s="128"/>
      <c r="DF1118" s="128"/>
      <c r="DG1118" s="128"/>
      <c r="DH1118" s="128"/>
      <c r="DI1118" s="128"/>
      <c r="DJ1118" s="128"/>
      <c r="DK1118" s="128"/>
      <c r="DL1118" s="128"/>
      <c r="DM1118" s="128"/>
      <c r="DN1118" s="128"/>
      <c r="DO1118" s="128"/>
      <c r="DP1118" s="128"/>
      <c r="DQ1118" s="128"/>
      <c r="DR1118" s="128"/>
      <c r="DS1118" s="128"/>
      <c r="DT1118" s="128"/>
      <c r="DU1118" s="128"/>
      <c r="DV1118" s="128"/>
      <c r="DW1118" s="128"/>
      <c r="DX1118" s="128"/>
      <c r="DY1118" s="128"/>
      <c r="DZ1118" s="128"/>
      <c r="EA1118" s="128"/>
      <c r="EB1118" s="128"/>
    </row>
    <row r="1119" spans="10:132">
      <c r="J1119" s="128"/>
      <c r="K1119" s="128"/>
      <c r="L1119" s="128"/>
      <c r="M1119" s="128"/>
      <c r="N1119" s="128"/>
      <c r="O1119" s="128"/>
      <c r="P1119" s="128"/>
      <c r="Q1119" s="128"/>
      <c r="R1119" s="128"/>
      <c r="S1119" s="128"/>
      <c r="T1119" s="128"/>
      <c r="U1119" s="128"/>
      <c r="V1119" s="128"/>
      <c r="W1119" s="128"/>
      <c r="X1119" s="128"/>
      <c r="Y1119" s="128"/>
      <c r="Z1119" s="128"/>
      <c r="AA1119" s="128"/>
      <c r="AB1119" s="128"/>
      <c r="AC1119" s="128"/>
      <c r="AD1119" s="128"/>
      <c r="AE1119" s="128"/>
      <c r="AF1119" s="128"/>
      <c r="AG1119" s="128"/>
      <c r="AH1119" s="128"/>
      <c r="AI1119" s="128"/>
      <c r="AJ1119" s="128"/>
      <c r="AK1119" s="128"/>
      <c r="AL1119" s="128"/>
      <c r="AM1119" s="128"/>
      <c r="AN1119" s="128"/>
      <c r="AO1119" s="128"/>
      <c r="AP1119" s="128"/>
      <c r="AQ1119" s="128"/>
      <c r="AR1119" s="128"/>
      <c r="AS1119" s="128"/>
      <c r="AT1119" s="128"/>
      <c r="AU1119" s="128"/>
      <c r="AV1119" s="128"/>
      <c r="AW1119" s="128"/>
      <c r="AX1119" s="128"/>
      <c r="AY1119" s="128"/>
      <c r="AZ1119" s="128"/>
      <c r="BA1119" s="128"/>
      <c r="BB1119" s="128"/>
      <c r="BC1119" s="128"/>
      <c r="BD1119" s="128"/>
      <c r="BE1119" s="128"/>
      <c r="BF1119" s="128"/>
      <c r="BG1119" s="128"/>
      <c r="BH1119" s="128"/>
      <c r="BI1119" s="128"/>
      <c r="BJ1119" s="128"/>
      <c r="BK1119" s="128"/>
      <c r="BL1119" s="128"/>
      <c r="BM1119" s="128"/>
      <c r="BN1119" s="128"/>
      <c r="BO1119" s="128"/>
      <c r="BP1119" s="128"/>
      <c r="BQ1119" s="128"/>
      <c r="BR1119" s="128"/>
      <c r="BS1119" s="128"/>
      <c r="BT1119" s="128"/>
      <c r="BU1119" s="128"/>
      <c r="BV1119" s="128"/>
      <c r="BW1119" s="128"/>
      <c r="BX1119" s="128"/>
      <c r="BY1119" s="128"/>
      <c r="BZ1119" s="128"/>
      <c r="CA1119" s="128"/>
      <c r="CB1119" s="128"/>
      <c r="CC1119" s="128"/>
      <c r="CD1119" s="128"/>
      <c r="CE1119" s="128"/>
      <c r="CF1119" s="128"/>
      <c r="CG1119" s="128"/>
      <c r="CH1119" s="128"/>
      <c r="CI1119" s="128"/>
      <c r="CJ1119" s="128"/>
      <c r="CK1119" s="128"/>
      <c r="CL1119" s="128"/>
      <c r="CM1119" s="128"/>
      <c r="CN1119" s="128"/>
      <c r="CO1119" s="128"/>
      <c r="CP1119" s="128"/>
      <c r="CQ1119" s="128"/>
      <c r="CR1119" s="128"/>
      <c r="CS1119" s="128"/>
      <c r="CT1119" s="128"/>
      <c r="CU1119" s="128"/>
      <c r="CV1119" s="128"/>
      <c r="CW1119" s="128"/>
      <c r="CX1119" s="128"/>
      <c r="CY1119" s="128"/>
      <c r="CZ1119" s="128"/>
      <c r="DA1119" s="128"/>
      <c r="DB1119" s="128"/>
      <c r="DC1119" s="128"/>
      <c r="DD1119" s="128"/>
      <c r="DE1119" s="128"/>
      <c r="DF1119" s="128"/>
      <c r="DG1119" s="128"/>
      <c r="DH1119" s="128"/>
      <c r="DI1119" s="128"/>
      <c r="DJ1119" s="128"/>
      <c r="DK1119" s="128"/>
      <c r="DL1119" s="128"/>
      <c r="DM1119" s="128"/>
      <c r="DN1119" s="128"/>
      <c r="DO1119" s="128"/>
      <c r="DP1119" s="128"/>
      <c r="DQ1119" s="128"/>
      <c r="DR1119" s="128"/>
      <c r="DS1119" s="128"/>
      <c r="DT1119" s="128"/>
      <c r="DU1119" s="128"/>
      <c r="DV1119" s="128"/>
      <c r="DW1119" s="128"/>
      <c r="DX1119" s="128"/>
      <c r="DY1119" s="128"/>
      <c r="DZ1119" s="128"/>
      <c r="EA1119" s="128"/>
      <c r="EB1119" s="128"/>
    </row>
    <row r="1120" spans="10:132">
      <c r="J1120" s="128"/>
      <c r="K1120" s="128"/>
      <c r="L1120" s="128"/>
      <c r="M1120" s="128"/>
      <c r="N1120" s="128"/>
      <c r="O1120" s="128"/>
      <c r="P1120" s="128"/>
      <c r="Q1120" s="128"/>
      <c r="R1120" s="128"/>
      <c r="S1120" s="128"/>
      <c r="T1120" s="128"/>
      <c r="U1120" s="128"/>
      <c r="V1120" s="128"/>
      <c r="W1120" s="128"/>
      <c r="X1120" s="128"/>
      <c r="Y1120" s="128"/>
      <c r="Z1120" s="128"/>
      <c r="AA1120" s="128"/>
      <c r="AB1120" s="128"/>
      <c r="AC1120" s="128"/>
      <c r="AD1120" s="128"/>
      <c r="AE1120" s="128"/>
      <c r="AF1120" s="128"/>
      <c r="AG1120" s="128"/>
      <c r="AH1120" s="128"/>
      <c r="AI1120" s="128"/>
      <c r="AJ1120" s="128"/>
      <c r="AK1120" s="128"/>
      <c r="AL1120" s="128"/>
      <c r="AM1120" s="128"/>
      <c r="AN1120" s="128"/>
      <c r="AO1120" s="128"/>
      <c r="AP1120" s="128"/>
      <c r="AQ1120" s="128"/>
      <c r="AR1120" s="128"/>
      <c r="AS1120" s="128"/>
      <c r="AT1120" s="128"/>
      <c r="AU1120" s="128"/>
      <c r="AV1120" s="128"/>
      <c r="AW1120" s="128"/>
      <c r="AX1120" s="128"/>
      <c r="AY1120" s="128"/>
      <c r="AZ1120" s="128"/>
      <c r="BA1120" s="128"/>
      <c r="BB1120" s="128"/>
      <c r="BC1120" s="128"/>
      <c r="BD1120" s="128"/>
      <c r="BE1120" s="128"/>
      <c r="BF1120" s="128"/>
      <c r="BG1120" s="128"/>
      <c r="BH1120" s="128"/>
      <c r="BI1120" s="128"/>
      <c r="BJ1120" s="128"/>
      <c r="BK1120" s="128"/>
      <c r="BL1120" s="128"/>
      <c r="BM1120" s="128"/>
      <c r="BN1120" s="128"/>
      <c r="BO1120" s="128"/>
      <c r="BP1120" s="128"/>
      <c r="BQ1120" s="128"/>
      <c r="BR1120" s="128"/>
      <c r="BS1120" s="128"/>
      <c r="BT1120" s="128"/>
      <c r="BU1120" s="128"/>
      <c r="BV1120" s="128"/>
      <c r="BW1120" s="128"/>
      <c r="BX1120" s="128"/>
      <c r="BY1120" s="128"/>
      <c r="BZ1120" s="128"/>
      <c r="CA1120" s="128"/>
      <c r="CB1120" s="128"/>
      <c r="CC1120" s="128"/>
      <c r="CD1120" s="128"/>
      <c r="CE1120" s="128"/>
      <c r="CF1120" s="128"/>
      <c r="CG1120" s="128"/>
      <c r="CH1120" s="128"/>
      <c r="CI1120" s="128"/>
      <c r="CJ1120" s="128"/>
      <c r="CK1120" s="128"/>
      <c r="CL1120" s="128"/>
      <c r="CM1120" s="128"/>
      <c r="CN1120" s="128"/>
      <c r="CO1120" s="128"/>
      <c r="CP1120" s="128"/>
      <c r="CQ1120" s="128"/>
      <c r="CR1120" s="128"/>
      <c r="CS1120" s="128"/>
      <c r="CT1120" s="128"/>
      <c r="CU1120" s="128"/>
      <c r="CV1120" s="128"/>
      <c r="CW1120" s="128"/>
      <c r="CX1120" s="128"/>
      <c r="CY1120" s="128"/>
      <c r="CZ1120" s="128"/>
      <c r="DA1120" s="128"/>
      <c r="DB1120" s="128"/>
      <c r="DC1120" s="128"/>
      <c r="DD1120" s="128"/>
      <c r="DE1120" s="128"/>
      <c r="DF1120" s="128"/>
      <c r="DG1120" s="128"/>
      <c r="DH1120" s="128"/>
      <c r="DI1120" s="128"/>
      <c r="DJ1120" s="128"/>
      <c r="DK1120" s="128"/>
      <c r="DL1120" s="128"/>
      <c r="DM1120" s="128"/>
      <c r="DN1120" s="128"/>
      <c r="DO1120" s="128"/>
      <c r="DP1120" s="128"/>
      <c r="DQ1120" s="128"/>
      <c r="DR1120" s="128"/>
      <c r="DS1120" s="128"/>
      <c r="DT1120" s="128"/>
      <c r="DU1120" s="128"/>
      <c r="DV1120" s="128"/>
      <c r="DW1120" s="128"/>
      <c r="DX1120" s="128"/>
      <c r="DY1120" s="128"/>
      <c r="DZ1120" s="128"/>
      <c r="EA1120" s="128"/>
      <c r="EB1120" s="128"/>
    </row>
    <row r="1121" spans="10:132">
      <c r="J1121" s="128"/>
      <c r="K1121" s="128"/>
      <c r="L1121" s="128"/>
      <c r="M1121" s="128"/>
      <c r="N1121" s="128"/>
      <c r="O1121" s="128"/>
      <c r="P1121" s="128"/>
      <c r="Q1121" s="128"/>
      <c r="R1121" s="128"/>
      <c r="S1121" s="128"/>
      <c r="T1121" s="128"/>
      <c r="U1121" s="128"/>
      <c r="V1121" s="128"/>
      <c r="W1121" s="128"/>
      <c r="X1121" s="128"/>
      <c r="Y1121" s="128"/>
      <c r="Z1121" s="128"/>
      <c r="AA1121" s="128"/>
      <c r="AB1121" s="128"/>
      <c r="AC1121" s="128"/>
      <c r="AD1121" s="128"/>
      <c r="AE1121" s="128"/>
      <c r="AF1121" s="128"/>
      <c r="AG1121" s="128"/>
      <c r="AH1121" s="128"/>
      <c r="AI1121" s="128"/>
      <c r="AJ1121" s="128"/>
      <c r="AK1121" s="128"/>
      <c r="AL1121" s="128"/>
      <c r="AM1121" s="128"/>
      <c r="AN1121" s="128"/>
      <c r="AO1121" s="128"/>
      <c r="AP1121" s="128"/>
      <c r="AQ1121" s="128"/>
      <c r="AR1121" s="128"/>
      <c r="AS1121" s="128"/>
      <c r="AT1121" s="128"/>
      <c r="AU1121" s="128"/>
      <c r="AV1121" s="128"/>
      <c r="AW1121" s="128"/>
      <c r="AX1121" s="128"/>
      <c r="AY1121" s="128"/>
      <c r="AZ1121" s="128"/>
      <c r="BA1121" s="128"/>
      <c r="BB1121" s="128"/>
      <c r="BC1121" s="128"/>
      <c r="BD1121" s="128"/>
      <c r="BE1121" s="128"/>
      <c r="BF1121" s="128"/>
      <c r="BG1121" s="128"/>
      <c r="BH1121" s="128"/>
      <c r="BI1121" s="128"/>
      <c r="BJ1121" s="128"/>
      <c r="BK1121" s="128"/>
      <c r="BL1121" s="128"/>
      <c r="BM1121" s="128"/>
      <c r="BN1121" s="128"/>
      <c r="BO1121" s="128"/>
      <c r="BP1121" s="128"/>
      <c r="BQ1121" s="128"/>
      <c r="BR1121" s="128"/>
      <c r="BS1121" s="128"/>
      <c r="BT1121" s="128"/>
      <c r="BU1121" s="128"/>
      <c r="BV1121" s="128"/>
      <c r="BW1121" s="128"/>
      <c r="BX1121" s="128"/>
      <c r="BY1121" s="128"/>
      <c r="BZ1121" s="128"/>
      <c r="CA1121" s="128"/>
      <c r="CB1121" s="128"/>
      <c r="CC1121" s="128"/>
      <c r="CD1121" s="128"/>
      <c r="CE1121" s="128"/>
      <c r="CF1121" s="128"/>
      <c r="CG1121" s="128"/>
      <c r="CH1121" s="128"/>
      <c r="CI1121" s="128"/>
      <c r="CJ1121" s="128"/>
      <c r="CK1121" s="128"/>
      <c r="CL1121" s="128"/>
      <c r="CM1121" s="128"/>
      <c r="CN1121" s="128"/>
      <c r="CO1121" s="128"/>
      <c r="CP1121" s="128"/>
      <c r="CQ1121" s="128"/>
      <c r="CR1121" s="128"/>
      <c r="CS1121" s="128"/>
      <c r="CT1121" s="128"/>
      <c r="CU1121" s="128"/>
      <c r="CV1121" s="128"/>
      <c r="CW1121" s="128"/>
      <c r="CX1121" s="128"/>
      <c r="CY1121" s="128"/>
      <c r="CZ1121" s="128"/>
      <c r="DA1121" s="128"/>
      <c r="DB1121" s="128"/>
      <c r="DC1121" s="128"/>
      <c r="DD1121" s="128"/>
      <c r="DE1121" s="128"/>
      <c r="DF1121" s="128"/>
      <c r="DG1121" s="128"/>
      <c r="DH1121" s="128"/>
      <c r="DI1121" s="128"/>
      <c r="DJ1121" s="128"/>
      <c r="DK1121" s="128"/>
      <c r="DL1121" s="128"/>
      <c r="DM1121" s="128"/>
      <c r="DN1121" s="128"/>
      <c r="DO1121" s="128"/>
      <c r="DP1121" s="128"/>
      <c r="DQ1121" s="128"/>
      <c r="DR1121" s="128"/>
      <c r="DS1121" s="128"/>
      <c r="DT1121" s="128"/>
      <c r="DU1121" s="128"/>
      <c r="DV1121" s="128"/>
      <c r="DW1121" s="128"/>
      <c r="DX1121" s="128"/>
      <c r="DY1121" s="128"/>
      <c r="DZ1121" s="128"/>
      <c r="EA1121" s="128"/>
      <c r="EB1121" s="128"/>
    </row>
    <row r="1122" spans="10:132">
      <c r="J1122" s="128"/>
      <c r="K1122" s="128"/>
      <c r="L1122" s="128"/>
      <c r="M1122" s="128"/>
      <c r="N1122" s="128"/>
      <c r="O1122" s="128"/>
      <c r="P1122" s="128"/>
      <c r="Q1122" s="128"/>
      <c r="R1122" s="128"/>
      <c r="S1122" s="128"/>
      <c r="T1122" s="128"/>
      <c r="U1122" s="128"/>
      <c r="V1122" s="128"/>
      <c r="W1122" s="128"/>
      <c r="X1122" s="128"/>
      <c r="Y1122" s="128"/>
      <c r="Z1122" s="128"/>
      <c r="AA1122" s="128"/>
      <c r="AB1122" s="128"/>
      <c r="AC1122" s="128"/>
      <c r="AD1122" s="128"/>
      <c r="AE1122" s="128"/>
      <c r="AF1122" s="128"/>
      <c r="AG1122" s="128"/>
      <c r="AH1122" s="128"/>
      <c r="AI1122" s="128"/>
      <c r="AJ1122" s="128"/>
      <c r="AK1122" s="128"/>
      <c r="AL1122" s="128"/>
      <c r="AM1122" s="128"/>
      <c r="AN1122" s="128"/>
      <c r="AO1122" s="128"/>
      <c r="AP1122" s="128"/>
      <c r="AQ1122" s="128"/>
      <c r="AR1122" s="128"/>
      <c r="AS1122" s="128"/>
      <c r="AT1122" s="128"/>
      <c r="AU1122" s="128"/>
      <c r="AV1122" s="128"/>
      <c r="AW1122" s="128"/>
      <c r="AX1122" s="128"/>
      <c r="AY1122" s="128"/>
      <c r="AZ1122" s="128"/>
      <c r="BA1122" s="128"/>
      <c r="BB1122" s="128"/>
      <c r="BC1122" s="128"/>
      <c r="BD1122" s="128"/>
      <c r="BE1122" s="128"/>
      <c r="BF1122" s="128"/>
      <c r="BG1122" s="128"/>
      <c r="BH1122" s="128"/>
      <c r="BI1122" s="128"/>
      <c r="BJ1122" s="128"/>
      <c r="BK1122" s="128"/>
      <c r="BL1122" s="128"/>
      <c r="BM1122" s="128"/>
      <c r="BN1122" s="128"/>
      <c r="BO1122" s="128"/>
      <c r="BP1122" s="128"/>
      <c r="BQ1122" s="128"/>
      <c r="BR1122" s="128"/>
      <c r="BS1122" s="128"/>
      <c r="BT1122" s="128"/>
      <c r="BU1122" s="128"/>
      <c r="BV1122" s="128"/>
      <c r="BW1122" s="128"/>
      <c r="BX1122" s="128"/>
      <c r="BY1122" s="128"/>
      <c r="BZ1122" s="128"/>
      <c r="CA1122" s="128"/>
      <c r="CB1122" s="128"/>
      <c r="CC1122" s="128"/>
      <c r="CD1122" s="128"/>
      <c r="CE1122" s="128"/>
      <c r="CF1122" s="128"/>
      <c r="CG1122" s="128"/>
      <c r="CH1122" s="128"/>
      <c r="CI1122" s="128"/>
      <c r="CJ1122" s="128"/>
      <c r="CK1122" s="128"/>
      <c r="CL1122" s="128"/>
      <c r="CM1122" s="128"/>
      <c r="CN1122" s="128"/>
      <c r="CO1122" s="128"/>
      <c r="CP1122" s="128"/>
      <c r="CQ1122" s="128"/>
      <c r="CR1122" s="128"/>
      <c r="CS1122" s="128"/>
      <c r="CT1122" s="128"/>
      <c r="CU1122" s="128"/>
      <c r="CV1122" s="128"/>
      <c r="CW1122" s="128"/>
      <c r="CX1122" s="128"/>
      <c r="CY1122" s="128"/>
      <c r="CZ1122" s="128"/>
      <c r="DA1122" s="128"/>
      <c r="DB1122" s="128"/>
      <c r="DC1122" s="128"/>
      <c r="DD1122" s="128"/>
      <c r="DE1122" s="128"/>
      <c r="DF1122" s="128"/>
      <c r="DG1122" s="128"/>
      <c r="DH1122" s="128"/>
      <c r="DI1122" s="128"/>
      <c r="DJ1122" s="128"/>
      <c r="DK1122" s="128"/>
      <c r="DL1122" s="128"/>
      <c r="DM1122" s="128"/>
      <c r="DN1122" s="128"/>
      <c r="DO1122" s="128"/>
      <c r="DP1122" s="128"/>
      <c r="DQ1122" s="128"/>
      <c r="DR1122" s="128"/>
      <c r="DS1122" s="128"/>
      <c r="DT1122" s="128"/>
      <c r="DU1122" s="128"/>
      <c r="DV1122" s="128"/>
      <c r="DW1122" s="128"/>
      <c r="DX1122" s="128"/>
      <c r="DY1122" s="128"/>
      <c r="DZ1122" s="128"/>
      <c r="EA1122" s="128"/>
      <c r="EB1122" s="128"/>
    </row>
    <row r="1123" spans="10:132">
      <c r="J1123" s="128"/>
      <c r="K1123" s="128"/>
      <c r="L1123" s="128"/>
      <c r="M1123" s="128"/>
      <c r="N1123" s="128"/>
      <c r="O1123" s="128"/>
      <c r="P1123" s="128"/>
      <c r="Q1123" s="128"/>
      <c r="R1123" s="128"/>
      <c r="S1123" s="128"/>
      <c r="T1123" s="128"/>
      <c r="U1123" s="128"/>
      <c r="V1123" s="128"/>
      <c r="W1123" s="128"/>
      <c r="X1123" s="128"/>
      <c r="Y1123" s="128"/>
      <c r="Z1123" s="128"/>
      <c r="AA1123" s="128"/>
      <c r="AB1123" s="128"/>
      <c r="AC1123" s="128"/>
      <c r="AD1123" s="128"/>
      <c r="AE1123" s="128"/>
      <c r="AF1123" s="128"/>
      <c r="AG1123" s="128"/>
      <c r="AH1123" s="128"/>
      <c r="AI1123" s="128"/>
      <c r="AJ1123" s="128"/>
      <c r="AK1123" s="128"/>
      <c r="AL1123" s="128"/>
      <c r="AM1123" s="128"/>
      <c r="AN1123" s="128"/>
      <c r="AO1123" s="128"/>
      <c r="AP1123" s="128"/>
      <c r="AQ1123" s="128"/>
      <c r="AR1123" s="128"/>
      <c r="AS1123" s="128"/>
      <c r="AT1123" s="128"/>
      <c r="AU1123" s="128"/>
      <c r="AV1123" s="128"/>
      <c r="AW1123" s="128"/>
      <c r="AX1123" s="128"/>
      <c r="AY1123" s="128"/>
      <c r="AZ1123" s="128"/>
      <c r="BA1123" s="128"/>
      <c r="BB1123" s="128"/>
      <c r="BC1123" s="128"/>
      <c r="BD1123" s="128"/>
      <c r="BE1123" s="128"/>
      <c r="BF1123" s="128"/>
      <c r="BG1123" s="128"/>
      <c r="BH1123" s="128"/>
      <c r="BI1123" s="128"/>
      <c r="BJ1123" s="128"/>
      <c r="BK1123" s="128"/>
      <c r="BL1123" s="128"/>
      <c r="BM1123" s="128"/>
      <c r="BN1123" s="128"/>
      <c r="BO1123" s="128"/>
      <c r="BP1123" s="128"/>
      <c r="BQ1123" s="128"/>
      <c r="BR1123" s="128"/>
      <c r="BS1123" s="128"/>
      <c r="BT1123" s="128"/>
      <c r="BU1123" s="128"/>
      <c r="BV1123" s="128"/>
      <c r="BW1123" s="128"/>
      <c r="BX1123" s="128"/>
      <c r="BY1123" s="128"/>
      <c r="BZ1123" s="128"/>
      <c r="CA1123" s="128"/>
      <c r="CB1123" s="128"/>
      <c r="CC1123" s="128"/>
      <c r="CD1123" s="128"/>
      <c r="CE1123" s="128"/>
      <c r="CF1123" s="128"/>
      <c r="CG1123" s="128"/>
      <c r="CH1123" s="128"/>
      <c r="CI1123" s="128"/>
      <c r="CJ1123" s="128"/>
      <c r="CK1123" s="128"/>
      <c r="CL1123" s="128"/>
      <c r="CM1123" s="128"/>
      <c r="CN1123" s="128"/>
      <c r="CO1123" s="128"/>
      <c r="CP1123" s="128"/>
      <c r="CQ1123" s="128"/>
      <c r="CR1123" s="128"/>
      <c r="CS1123" s="128"/>
      <c r="CT1123" s="128"/>
      <c r="CU1123" s="128"/>
      <c r="CV1123" s="128"/>
      <c r="CW1123" s="128"/>
      <c r="CX1123" s="128"/>
      <c r="CY1123" s="128"/>
      <c r="CZ1123" s="128"/>
      <c r="DA1123" s="128"/>
      <c r="DB1123" s="128"/>
      <c r="DC1123" s="128"/>
      <c r="DD1123" s="128"/>
      <c r="DE1123" s="128"/>
      <c r="DF1123" s="128"/>
      <c r="DG1123" s="128"/>
      <c r="DH1123" s="128"/>
      <c r="DI1123" s="128"/>
      <c r="DJ1123" s="128"/>
      <c r="DK1123" s="128"/>
      <c r="DL1123" s="128"/>
      <c r="DM1123" s="128"/>
      <c r="DN1123" s="128"/>
      <c r="DO1123" s="128"/>
      <c r="DP1123" s="128"/>
      <c r="DQ1123" s="128"/>
      <c r="DR1123" s="128"/>
      <c r="DS1123" s="128"/>
      <c r="DT1123" s="128"/>
      <c r="DU1123" s="128"/>
      <c r="DV1123" s="128"/>
      <c r="DW1123" s="128"/>
      <c r="DX1123" s="128"/>
      <c r="DY1123" s="128"/>
      <c r="DZ1123" s="128"/>
      <c r="EA1123" s="128"/>
      <c r="EB1123" s="128"/>
    </row>
    <row r="1124" spans="10:132">
      <c r="J1124" s="128"/>
      <c r="K1124" s="128"/>
      <c r="L1124" s="128"/>
      <c r="M1124" s="128"/>
      <c r="N1124" s="128"/>
      <c r="O1124" s="128"/>
      <c r="P1124" s="128"/>
      <c r="Q1124" s="128"/>
      <c r="R1124" s="128"/>
      <c r="S1124" s="128"/>
      <c r="T1124" s="128"/>
      <c r="U1124" s="128"/>
      <c r="V1124" s="128"/>
      <c r="W1124" s="128"/>
      <c r="X1124" s="128"/>
      <c r="Y1124" s="128"/>
      <c r="Z1124" s="128"/>
      <c r="AA1124" s="128"/>
      <c r="AB1124" s="128"/>
      <c r="AC1124" s="128"/>
      <c r="AD1124" s="128"/>
      <c r="AE1124" s="128"/>
      <c r="AF1124" s="128"/>
      <c r="AG1124" s="128"/>
      <c r="AH1124" s="128"/>
      <c r="AI1124" s="128"/>
      <c r="AJ1124" s="128"/>
      <c r="AK1124" s="128"/>
      <c r="AL1124" s="128"/>
      <c r="AM1124" s="128"/>
      <c r="AN1124" s="128"/>
      <c r="AO1124" s="128"/>
      <c r="AP1124" s="128"/>
      <c r="AQ1124" s="128"/>
      <c r="AR1124" s="128"/>
      <c r="AS1124" s="128"/>
      <c r="AT1124" s="128"/>
      <c r="AU1124" s="128"/>
      <c r="AV1124" s="128"/>
      <c r="AW1124" s="128"/>
      <c r="AX1124" s="128"/>
      <c r="AY1124" s="128"/>
      <c r="AZ1124" s="128"/>
      <c r="BA1124" s="128"/>
      <c r="BB1124" s="128"/>
      <c r="BC1124" s="128"/>
      <c r="BD1124" s="128"/>
      <c r="BE1124" s="128"/>
      <c r="BF1124" s="128"/>
      <c r="BG1124" s="128"/>
      <c r="BH1124" s="128"/>
      <c r="BI1124" s="128"/>
      <c r="BJ1124" s="128"/>
      <c r="BK1124" s="128"/>
      <c r="BL1124" s="128"/>
      <c r="BM1124" s="128"/>
      <c r="BN1124" s="128"/>
      <c r="BO1124" s="128"/>
      <c r="BP1124" s="128"/>
      <c r="BQ1124" s="128"/>
      <c r="BR1124" s="128"/>
      <c r="BS1124" s="128"/>
      <c r="BT1124" s="128"/>
      <c r="BU1124" s="128"/>
      <c r="BV1124" s="128"/>
      <c r="BW1124" s="128"/>
      <c r="BX1124" s="128"/>
      <c r="BY1124" s="128"/>
      <c r="BZ1124" s="128"/>
      <c r="CA1124" s="128"/>
      <c r="CB1124" s="128"/>
      <c r="CC1124" s="128"/>
      <c r="CD1124" s="128"/>
      <c r="CE1124" s="128"/>
      <c r="CF1124" s="128"/>
      <c r="CG1124" s="128"/>
      <c r="CH1124" s="128"/>
      <c r="CI1124" s="128"/>
      <c r="CJ1124" s="128"/>
      <c r="CK1124" s="128"/>
      <c r="CL1124" s="128"/>
      <c r="CM1124" s="128"/>
      <c r="CN1124" s="128"/>
      <c r="CO1124" s="128"/>
      <c r="CP1124" s="128"/>
      <c r="CQ1124" s="128"/>
      <c r="CR1124" s="128"/>
      <c r="CS1124" s="128"/>
      <c r="CT1124" s="128"/>
      <c r="CU1124" s="128"/>
      <c r="CV1124" s="128"/>
      <c r="CW1124" s="128"/>
      <c r="CX1124" s="128"/>
      <c r="CY1124" s="128"/>
      <c r="CZ1124" s="128"/>
      <c r="DA1124" s="128"/>
      <c r="DB1124" s="128"/>
      <c r="DC1124" s="128"/>
      <c r="DD1124" s="128"/>
      <c r="DE1124" s="128"/>
      <c r="DF1124" s="128"/>
      <c r="DG1124" s="128"/>
      <c r="DH1124" s="128"/>
      <c r="DI1124" s="128"/>
      <c r="DJ1124" s="128"/>
      <c r="DK1124" s="128"/>
      <c r="DL1124" s="128"/>
      <c r="DM1124" s="128"/>
      <c r="DN1124" s="128"/>
      <c r="DO1124" s="128"/>
      <c r="DP1124" s="128"/>
      <c r="DQ1124" s="128"/>
      <c r="DR1124" s="128"/>
      <c r="DS1124" s="128"/>
      <c r="DT1124" s="128"/>
      <c r="DU1124" s="128"/>
      <c r="DV1124" s="128"/>
      <c r="DW1124" s="128"/>
      <c r="DX1124" s="128"/>
      <c r="DY1124" s="128"/>
      <c r="DZ1124" s="128"/>
      <c r="EA1124" s="128"/>
      <c r="EB1124" s="128"/>
    </row>
    <row r="1125" spans="10:132">
      <c r="J1125" s="128"/>
      <c r="K1125" s="128"/>
      <c r="L1125" s="128"/>
      <c r="M1125" s="128"/>
      <c r="N1125" s="128"/>
      <c r="O1125" s="128"/>
      <c r="P1125" s="128"/>
      <c r="Q1125" s="128"/>
      <c r="R1125" s="128"/>
      <c r="S1125" s="128"/>
      <c r="T1125" s="128"/>
      <c r="U1125" s="128"/>
      <c r="V1125" s="128"/>
      <c r="W1125" s="128"/>
      <c r="X1125" s="128"/>
      <c r="Y1125" s="128"/>
      <c r="Z1125" s="128"/>
      <c r="AA1125" s="128"/>
      <c r="AB1125" s="128"/>
      <c r="AC1125" s="128"/>
      <c r="AD1125" s="128"/>
      <c r="AE1125" s="128"/>
      <c r="AF1125" s="128"/>
      <c r="AG1125" s="128"/>
      <c r="AH1125" s="128"/>
      <c r="AI1125" s="128"/>
      <c r="AJ1125" s="128"/>
      <c r="AK1125" s="128"/>
      <c r="AL1125" s="128"/>
      <c r="AM1125" s="128"/>
      <c r="AN1125" s="128"/>
      <c r="AO1125" s="128"/>
      <c r="AP1125" s="128"/>
      <c r="AQ1125" s="128"/>
      <c r="AR1125" s="128"/>
      <c r="AS1125" s="128"/>
      <c r="AT1125" s="128"/>
      <c r="AU1125" s="128"/>
      <c r="AV1125" s="128"/>
      <c r="AW1125" s="128"/>
      <c r="AX1125" s="128"/>
      <c r="AY1125" s="128"/>
      <c r="AZ1125" s="128"/>
      <c r="BA1125" s="128"/>
      <c r="BB1125" s="128"/>
      <c r="BC1125" s="128"/>
      <c r="BD1125" s="128"/>
      <c r="BE1125" s="128"/>
      <c r="BF1125" s="128"/>
      <c r="BG1125" s="128"/>
      <c r="BH1125" s="128"/>
      <c r="BI1125" s="128"/>
      <c r="BJ1125" s="128"/>
      <c r="BK1125" s="128"/>
      <c r="BL1125" s="128"/>
      <c r="BM1125" s="128"/>
      <c r="BN1125" s="128"/>
      <c r="BO1125" s="128"/>
      <c r="BP1125" s="128"/>
      <c r="BQ1125" s="128"/>
      <c r="BR1125" s="128"/>
      <c r="BS1125" s="128"/>
      <c r="BT1125" s="128"/>
      <c r="BU1125" s="128"/>
      <c r="BV1125" s="128"/>
      <c r="BW1125" s="128"/>
      <c r="BX1125" s="128"/>
      <c r="BY1125" s="128"/>
      <c r="BZ1125" s="128"/>
      <c r="CA1125" s="128"/>
      <c r="CB1125" s="128"/>
      <c r="CC1125" s="128"/>
      <c r="CD1125" s="128"/>
      <c r="CE1125" s="128"/>
      <c r="CF1125" s="128"/>
      <c r="CG1125" s="128"/>
      <c r="CH1125" s="128"/>
      <c r="CI1125" s="128"/>
      <c r="CJ1125" s="128"/>
      <c r="CK1125" s="128"/>
      <c r="CL1125" s="128"/>
      <c r="CM1125" s="128"/>
      <c r="CN1125" s="128"/>
      <c r="CO1125" s="128"/>
      <c r="CP1125" s="128"/>
      <c r="CQ1125" s="128"/>
      <c r="CR1125" s="128"/>
      <c r="CS1125" s="128"/>
      <c r="CT1125" s="128"/>
      <c r="CU1125" s="128"/>
      <c r="CV1125" s="128"/>
      <c r="CW1125" s="128"/>
      <c r="CX1125" s="128"/>
      <c r="CY1125" s="128"/>
      <c r="CZ1125" s="128"/>
      <c r="DA1125" s="128"/>
      <c r="DB1125" s="128"/>
      <c r="DC1125" s="128"/>
      <c r="DD1125" s="128"/>
      <c r="DE1125" s="128"/>
      <c r="DF1125" s="128"/>
      <c r="DG1125" s="128"/>
      <c r="DH1125" s="128"/>
      <c r="DI1125" s="128"/>
      <c r="DJ1125" s="128"/>
      <c r="DK1125" s="128"/>
      <c r="DL1125" s="128"/>
      <c r="DM1125" s="128"/>
      <c r="DN1125" s="128"/>
      <c r="DO1125" s="128"/>
      <c r="DP1125" s="128"/>
      <c r="DQ1125" s="128"/>
      <c r="DR1125" s="128"/>
      <c r="DS1125" s="128"/>
      <c r="DT1125" s="128"/>
      <c r="DU1125" s="128"/>
      <c r="DV1125" s="128"/>
      <c r="DW1125" s="128"/>
      <c r="DX1125" s="128"/>
      <c r="DY1125" s="128"/>
      <c r="DZ1125" s="128"/>
      <c r="EA1125" s="128"/>
      <c r="EB1125" s="128"/>
    </row>
    <row r="1126" spans="10:132">
      <c r="J1126" s="128"/>
      <c r="K1126" s="128"/>
      <c r="L1126" s="128"/>
      <c r="M1126" s="128"/>
      <c r="N1126" s="128"/>
      <c r="O1126" s="128"/>
      <c r="P1126" s="128"/>
      <c r="Q1126" s="128"/>
      <c r="R1126" s="128"/>
      <c r="S1126" s="128"/>
      <c r="T1126" s="128"/>
      <c r="U1126" s="128"/>
      <c r="V1126" s="128"/>
      <c r="W1126" s="128"/>
      <c r="X1126" s="128"/>
      <c r="Y1126" s="128"/>
      <c r="Z1126" s="128"/>
      <c r="AA1126" s="128"/>
      <c r="AB1126" s="128"/>
      <c r="AC1126" s="128"/>
      <c r="AD1126" s="128"/>
      <c r="AE1126" s="128"/>
      <c r="AF1126" s="128"/>
      <c r="AG1126" s="128"/>
      <c r="AH1126" s="128"/>
      <c r="AI1126" s="128"/>
      <c r="AJ1126" s="128"/>
      <c r="AK1126" s="128"/>
      <c r="AL1126" s="128"/>
      <c r="AM1126" s="128"/>
      <c r="AN1126" s="128"/>
      <c r="AO1126" s="128"/>
      <c r="AP1126" s="128"/>
      <c r="AQ1126" s="128"/>
      <c r="AR1126" s="128"/>
      <c r="AS1126" s="128"/>
      <c r="AT1126" s="128"/>
      <c r="AU1126" s="128"/>
      <c r="AV1126" s="128"/>
      <c r="AW1126" s="128"/>
      <c r="AX1126" s="128"/>
      <c r="AY1126" s="128"/>
      <c r="AZ1126" s="128"/>
      <c r="BA1126" s="128"/>
      <c r="BB1126" s="128"/>
      <c r="BC1126" s="128"/>
      <c r="BD1126" s="128"/>
      <c r="BE1126" s="128"/>
      <c r="BF1126" s="128"/>
      <c r="BG1126" s="128"/>
      <c r="BH1126" s="128"/>
      <c r="BI1126" s="128"/>
      <c r="BJ1126" s="128"/>
      <c r="BK1126" s="128"/>
      <c r="BL1126" s="128"/>
      <c r="BM1126" s="128"/>
      <c r="BN1126" s="128"/>
      <c r="BO1126" s="128"/>
      <c r="BP1126" s="128"/>
      <c r="BQ1126" s="128"/>
      <c r="BR1126" s="128"/>
      <c r="BS1126" s="128"/>
      <c r="BT1126" s="128"/>
      <c r="BU1126" s="128"/>
      <c r="BV1126" s="128"/>
      <c r="BW1126" s="128"/>
      <c r="BX1126" s="128"/>
      <c r="BY1126" s="128"/>
      <c r="BZ1126" s="128"/>
      <c r="CA1126" s="128"/>
      <c r="CB1126" s="128"/>
      <c r="CC1126" s="128"/>
      <c r="CD1126" s="128"/>
      <c r="CE1126" s="128"/>
      <c r="CF1126" s="128"/>
      <c r="CG1126" s="128"/>
      <c r="CH1126" s="128"/>
      <c r="CI1126" s="128"/>
      <c r="CJ1126" s="128"/>
      <c r="CK1126" s="128"/>
      <c r="CL1126" s="128"/>
      <c r="CM1126" s="128"/>
      <c r="CN1126" s="128"/>
      <c r="CO1126" s="128"/>
      <c r="CP1126" s="128"/>
      <c r="CQ1126" s="128"/>
      <c r="CR1126" s="128"/>
      <c r="CS1126" s="128"/>
      <c r="CT1126" s="128"/>
      <c r="CU1126" s="128"/>
      <c r="CV1126" s="128"/>
      <c r="CW1126" s="128"/>
      <c r="CX1126" s="128"/>
      <c r="CY1126" s="128"/>
      <c r="CZ1126" s="128"/>
      <c r="DA1126" s="128"/>
      <c r="DB1126" s="128"/>
      <c r="DC1126" s="128"/>
      <c r="DD1126" s="128"/>
      <c r="DE1126" s="128"/>
      <c r="DF1126" s="128"/>
      <c r="DG1126" s="128"/>
      <c r="DH1126" s="128"/>
      <c r="DI1126" s="128"/>
      <c r="DJ1126" s="128"/>
      <c r="DK1126" s="128"/>
      <c r="DL1126" s="128"/>
      <c r="DM1126" s="128"/>
      <c r="DN1126" s="128"/>
      <c r="DO1126" s="128"/>
      <c r="DP1126" s="128"/>
      <c r="DQ1126" s="128"/>
      <c r="DR1126" s="128"/>
      <c r="DS1126" s="128"/>
      <c r="DT1126" s="128"/>
      <c r="DU1126" s="128"/>
      <c r="DV1126" s="128"/>
      <c r="DW1126" s="128"/>
      <c r="DX1126" s="128"/>
      <c r="DY1126" s="128"/>
      <c r="DZ1126" s="128"/>
      <c r="EA1126" s="128"/>
      <c r="EB1126" s="128"/>
    </row>
    <row r="1127" spans="10:132">
      <c r="J1127" s="128"/>
      <c r="K1127" s="128"/>
      <c r="L1127" s="128"/>
      <c r="M1127" s="128"/>
      <c r="N1127" s="128"/>
      <c r="O1127" s="128"/>
      <c r="P1127" s="128"/>
      <c r="Q1127" s="128"/>
      <c r="R1127" s="128"/>
      <c r="S1127" s="128"/>
      <c r="T1127" s="128"/>
      <c r="U1127" s="128"/>
      <c r="V1127" s="128"/>
      <c r="W1127" s="128"/>
      <c r="X1127" s="128"/>
      <c r="Y1127" s="128"/>
      <c r="Z1127" s="128"/>
      <c r="AA1127" s="128"/>
      <c r="AB1127" s="128"/>
      <c r="AC1127" s="128"/>
      <c r="AD1127" s="128"/>
      <c r="AE1127" s="128"/>
      <c r="AF1127" s="128"/>
      <c r="AG1127" s="128"/>
      <c r="AH1127" s="128"/>
      <c r="AI1127" s="128"/>
      <c r="AJ1127" s="128"/>
      <c r="AK1127" s="128"/>
      <c r="AL1127" s="128"/>
      <c r="AM1127" s="128"/>
      <c r="AN1127" s="128"/>
      <c r="AO1127" s="128"/>
      <c r="AP1127" s="128"/>
      <c r="AQ1127" s="128"/>
      <c r="AR1127" s="128"/>
      <c r="AS1127" s="128"/>
      <c r="AT1127" s="128"/>
      <c r="AU1127" s="128"/>
      <c r="AV1127" s="128"/>
      <c r="AW1127" s="128"/>
      <c r="AX1127" s="128"/>
      <c r="AY1127" s="128"/>
      <c r="AZ1127" s="128"/>
      <c r="BA1127" s="128"/>
      <c r="BB1127" s="128"/>
      <c r="BC1127" s="128"/>
      <c r="BD1127" s="128"/>
      <c r="BE1127" s="128"/>
      <c r="BF1127" s="128"/>
      <c r="BG1127" s="128"/>
      <c r="BH1127" s="128"/>
      <c r="BI1127" s="128"/>
      <c r="BJ1127" s="128"/>
      <c r="BK1127" s="128"/>
      <c r="BL1127" s="128"/>
      <c r="BM1127" s="128"/>
      <c r="BN1127" s="128"/>
      <c r="BO1127" s="128"/>
      <c r="BP1127" s="128"/>
      <c r="BQ1127" s="128"/>
      <c r="BR1127" s="128"/>
      <c r="BS1127" s="128"/>
      <c r="BT1127" s="128"/>
      <c r="BU1127" s="128"/>
      <c r="BV1127" s="128"/>
      <c r="BW1127" s="128"/>
      <c r="BX1127" s="128"/>
      <c r="BY1127" s="128"/>
      <c r="BZ1127" s="128"/>
      <c r="CA1127" s="128"/>
      <c r="CB1127" s="128"/>
      <c r="CC1127" s="128"/>
      <c r="CD1127" s="128"/>
      <c r="CE1127" s="128"/>
      <c r="CF1127" s="128"/>
      <c r="CG1127" s="128"/>
      <c r="CH1127" s="128"/>
      <c r="CI1127" s="128"/>
      <c r="CJ1127" s="128"/>
      <c r="CK1127" s="128"/>
      <c r="CL1127" s="128"/>
      <c r="CM1127" s="128"/>
      <c r="CN1127" s="128"/>
      <c r="CO1127" s="128"/>
      <c r="CP1127" s="128"/>
      <c r="CQ1127" s="128"/>
      <c r="CR1127" s="128"/>
      <c r="CS1127" s="128"/>
      <c r="CT1127" s="128"/>
      <c r="CU1127" s="128"/>
      <c r="CV1127" s="128"/>
      <c r="CW1127" s="128"/>
      <c r="CX1127" s="128"/>
      <c r="CY1127" s="128"/>
      <c r="CZ1127" s="128"/>
      <c r="DA1127" s="128"/>
      <c r="DB1127" s="128"/>
      <c r="DC1127" s="128"/>
      <c r="DD1127" s="128"/>
      <c r="DE1127" s="128"/>
      <c r="DF1127" s="128"/>
      <c r="DG1127" s="128"/>
      <c r="DH1127" s="128"/>
      <c r="DI1127" s="128"/>
      <c r="DJ1127" s="128"/>
      <c r="DK1127" s="128"/>
      <c r="DL1127" s="128"/>
      <c r="DM1127" s="128"/>
      <c r="DN1127" s="128"/>
      <c r="DO1127" s="128"/>
      <c r="DP1127" s="128"/>
      <c r="DQ1127" s="128"/>
      <c r="DR1127" s="128"/>
      <c r="DS1127" s="128"/>
      <c r="DT1127" s="128"/>
      <c r="DU1127" s="128"/>
      <c r="DV1127" s="128"/>
      <c r="DW1127" s="128"/>
      <c r="DX1127" s="128"/>
      <c r="DY1127" s="128"/>
      <c r="DZ1127" s="128"/>
      <c r="EA1127" s="128"/>
      <c r="EB1127" s="128"/>
    </row>
    <row r="1128" spans="10:132">
      <c r="J1128" s="128"/>
      <c r="K1128" s="128"/>
      <c r="L1128" s="128"/>
      <c r="M1128" s="128"/>
      <c r="N1128" s="128"/>
      <c r="O1128" s="128"/>
      <c r="P1128" s="128"/>
      <c r="Q1128" s="128"/>
      <c r="R1128" s="128"/>
      <c r="S1128" s="128"/>
      <c r="T1128" s="128"/>
      <c r="U1128" s="128"/>
      <c r="V1128" s="128"/>
      <c r="W1128" s="128"/>
      <c r="X1128" s="128"/>
      <c r="Y1128" s="128"/>
      <c r="Z1128" s="128"/>
      <c r="AA1128" s="128"/>
      <c r="AB1128" s="128"/>
      <c r="AC1128" s="128"/>
      <c r="AD1128" s="128"/>
      <c r="AE1128" s="128"/>
      <c r="AF1128" s="128"/>
      <c r="AG1128" s="128"/>
      <c r="AH1128" s="128"/>
      <c r="AI1128" s="128"/>
      <c r="AJ1128" s="128"/>
      <c r="AK1128" s="128"/>
      <c r="AL1128" s="128"/>
      <c r="AM1128" s="128"/>
      <c r="AN1128" s="128"/>
      <c r="AO1128" s="128"/>
      <c r="AP1128" s="128"/>
      <c r="AQ1128" s="128"/>
      <c r="AR1128" s="128"/>
      <c r="AS1128" s="128"/>
      <c r="AT1128" s="128"/>
      <c r="AU1128" s="128"/>
      <c r="AV1128" s="128"/>
      <c r="AW1128" s="128"/>
      <c r="AX1128" s="128"/>
      <c r="AY1128" s="128"/>
      <c r="AZ1128" s="128"/>
      <c r="BA1128" s="128"/>
      <c r="BB1128" s="128"/>
      <c r="BC1128" s="128"/>
      <c r="BD1128" s="128"/>
      <c r="BE1128" s="128"/>
      <c r="BF1128" s="128"/>
      <c r="BG1128" s="128"/>
      <c r="BH1128" s="128"/>
      <c r="BI1128" s="128"/>
      <c r="BJ1128" s="128"/>
      <c r="BK1128" s="128"/>
      <c r="BL1128" s="128"/>
      <c r="BM1128" s="128"/>
      <c r="BN1128" s="128"/>
      <c r="BO1128" s="128"/>
      <c r="BP1128" s="128"/>
      <c r="BQ1128" s="128"/>
      <c r="BR1128" s="128"/>
      <c r="BS1128" s="128"/>
      <c r="BT1128" s="128"/>
      <c r="BU1128" s="128"/>
      <c r="BV1128" s="128"/>
      <c r="BW1128" s="128"/>
      <c r="BX1128" s="128"/>
      <c r="BY1128" s="128"/>
      <c r="BZ1128" s="128"/>
      <c r="CA1128" s="128"/>
      <c r="CB1128" s="128"/>
      <c r="CC1128" s="128"/>
      <c r="CD1128" s="128"/>
      <c r="CE1128" s="128"/>
      <c r="CF1128" s="128"/>
      <c r="CG1128" s="128"/>
      <c r="CH1128" s="128"/>
      <c r="CI1128" s="128"/>
      <c r="CJ1128" s="128"/>
      <c r="CK1128" s="128"/>
      <c r="CL1128" s="128"/>
      <c r="CM1128" s="128"/>
      <c r="CN1128" s="128"/>
      <c r="CO1128" s="128"/>
      <c r="CP1128" s="128"/>
      <c r="CQ1128" s="128"/>
      <c r="CR1128" s="128"/>
      <c r="CS1128" s="128"/>
      <c r="CT1128" s="128"/>
      <c r="CU1128" s="128"/>
      <c r="CV1128" s="128"/>
      <c r="CW1128" s="128"/>
      <c r="CX1128" s="128"/>
      <c r="CY1128" s="128"/>
      <c r="CZ1128" s="128"/>
      <c r="DA1128" s="128"/>
      <c r="DB1128" s="128"/>
      <c r="DC1128" s="128"/>
      <c r="DD1128" s="128"/>
      <c r="DE1128" s="128"/>
      <c r="DF1128" s="128"/>
      <c r="DG1128" s="128"/>
      <c r="DH1128" s="128"/>
      <c r="DI1128" s="128"/>
      <c r="DJ1128" s="128"/>
      <c r="DK1128" s="128"/>
      <c r="DL1128" s="128"/>
      <c r="DM1128" s="128"/>
      <c r="DN1128" s="128"/>
      <c r="DO1128" s="128"/>
      <c r="DP1128" s="128"/>
      <c r="DQ1128" s="128"/>
      <c r="DR1128" s="128"/>
      <c r="DS1128" s="128"/>
      <c r="DT1128" s="128"/>
      <c r="DU1128" s="128"/>
      <c r="DV1128" s="128"/>
      <c r="DW1128" s="128"/>
      <c r="DX1128" s="128"/>
      <c r="DY1128" s="128"/>
      <c r="DZ1128" s="128"/>
      <c r="EA1128" s="128"/>
      <c r="EB1128" s="128"/>
    </row>
    <row r="1129" spans="10:132">
      <c r="J1129" s="128"/>
      <c r="K1129" s="128"/>
      <c r="L1129" s="128"/>
      <c r="M1129" s="128"/>
      <c r="N1129" s="128"/>
      <c r="O1129" s="128"/>
      <c r="P1129" s="128"/>
      <c r="Q1129" s="128"/>
      <c r="R1129" s="128"/>
      <c r="S1129" s="128"/>
      <c r="T1129" s="128"/>
      <c r="U1129" s="128"/>
      <c r="V1129" s="128"/>
      <c r="W1129" s="128"/>
      <c r="X1129" s="128"/>
      <c r="Y1129" s="128"/>
      <c r="Z1129" s="128"/>
      <c r="AA1129" s="128"/>
      <c r="AB1129" s="128"/>
      <c r="AC1129" s="128"/>
      <c r="AD1129" s="128"/>
      <c r="AE1129" s="128"/>
      <c r="AF1129" s="128"/>
      <c r="AG1129" s="128"/>
      <c r="AH1129" s="128"/>
      <c r="AI1129" s="128"/>
      <c r="AJ1129" s="128"/>
      <c r="AK1129" s="128"/>
      <c r="AL1129" s="128"/>
      <c r="AM1129" s="128"/>
      <c r="AN1129" s="128"/>
      <c r="AO1129" s="128"/>
      <c r="AP1129" s="128"/>
      <c r="AQ1129" s="128"/>
      <c r="AR1129" s="128"/>
      <c r="AS1129" s="128"/>
      <c r="AT1129" s="128"/>
      <c r="AU1129" s="128"/>
      <c r="AV1129" s="128"/>
      <c r="AW1129" s="128"/>
      <c r="AX1129" s="128"/>
      <c r="AY1129" s="128"/>
      <c r="AZ1129" s="128"/>
      <c r="BA1129" s="128"/>
      <c r="BB1129" s="128"/>
      <c r="BC1129" s="128"/>
      <c r="BD1129" s="128"/>
      <c r="BE1129" s="128"/>
      <c r="BF1129" s="128"/>
      <c r="BG1129" s="128"/>
      <c r="BH1129" s="128"/>
      <c r="BI1129" s="128"/>
      <c r="BJ1129" s="128"/>
      <c r="BK1129" s="128"/>
      <c r="BL1129" s="128"/>
      <c r="BM1129" s="128"/>
      <c r="BN1129" s="128"/>
      <c r="BO1129" s="128"/>
      <c r="BP1129" s="128"/>
      <c r="BQ1129" s="128"/>
      <c r="BR1129" s="128"/>
      <c r="BS1129" s="128"/>
      <c r="BT1129" s="128"/>
      <c r="BU1129" s="128"/>
      <c r="BV1129" s="128"/>
      <c r="BW1129" s="128"/>
      <c r="BX1129" s="128"/>
      <c r="BY1129" s="128"/>
      <c r="BZ1129" s="128"/>
      <c r="CA1129" s="128"/>
      <c r="CB1129" s="128"/>
      <c r="CC1129" s="128"/>
      <c r="CD1129" s="128"/>
      <c r="CE1129" s="128"/>
      <c r="CF1129" s="128"/>
      <c r="CG1129" s="128"/>
      <c r="CH1129" s="128"/>
      <c r="CI1129" s="128"/>
      <c r="CJ1129" s="128"/>
      <c r="CK1129" s="128"/>
      <c r="CL1129" s="128"/>
      <c r="CM1129" s="128"/>
      <c r="CN1129" s="128"/>
      <c r="CO1129" s="128"/>
      <c r="CP1129" s="128"/>
      <c r="CQ1129" s="128"/>
      <c r="CR1129" s="128"/>
      <c r="CS1129" s="128"/>
      <c r="CT1129" s="128"/>
      <c r="CU1129" s="128"/>
      <c r="CV1129" s="128"/>
      <c r="CW1129" s="128"/>
      <c r="CX1129" s="128"/>
      <c r="CY1129" s="128"/>
      <c r="CZ1129" s="128"/>
      <c r="DA1129" s="128"/>
      <c r="DB1129" s="128"/>
      <c r="DC1129" s="128"/>
      <c r="DD1129" s="128"/>
      <c r="DE1129" s="128"/>
      <c r="DF1129" s="128"/>
      <c r="DG1129" s="128"/>
      <c r="DH1129" s="128"/>
      <c r="DI1129" s="128"/>
      <c r="DJ1129" s="128"/>
      <c r="DK1129" s="128"/>
      <c r="DL1129" s="128"/>
      <c r="DM1129" s="128"/>
      <c r="DN1129" s="128"/>
      <c r="DO1129" s="128"/>
      <c r="DP1129" s="128"/>
      <c r="DQ1129" s="128"/>
      <c r="DR1129" s="128"/>
      <c r="DS1129" s="128"/>
      <c r="DT1129" s="128"/>
      <c r="DU1129" s="128"/>
      <c r="DV1129" s="128"/>
      <c r="DW1129" s="128"/>
      <c r="DX1129" s="128"/>
      <c r="DY1129" s="128"/>
      <c r="DZ1129" s="128"/>
      <c r="EA1129" s="128"/>
      <c r="EB1129" s="128"/>
    </row>
    <row r="1130" spans="10:132">
      <c r="J1130" s="128"/>
      <c r="K1130" s="128"/>
      <c r="L1130" s="128"/>
      <c r="M1130" s="128"/>
      <c r="N1130" s="128"/>
      <c r="O1130" s="128"/>
      <c r="P1130" s="128"/>
      <c r="Q1130" s="128"/>
      <c r="R1130" s="128"/>
      <c r="S1130" s="128"/>
      <c r="T1130" s="128"/>
      <c r="U1130" s="128"/>
      <c r="V1130" s="128"/>
      <c r="W1130" s="128"/>
      <c r="X1130" s="128"/>
      <c r="Y1130" s="128"/>
      <c r="Z1130" s="128"/>
      <c r="AA1130" s="128"/>
      <c r="AB1130" s="128"/>
      <c r="AC1130" s="128"/>
      <c r="AD1130" s="128"/>
      <c r="AE1130" s="128"/>
      <c r="AF1130" s="128"/>
      <c r="AG1130" s="128"/>
      <c r="AH1130" s="128"/>
      <c r="AI1130" s="128"/>
      <c r="AJ1130" s="128"/>
      <c r="AK1130" s="128"/>
      <c r="AL1130" s="128"/>
      <c r="AM1130" s="128"/>
      <c r="AN1130" s="128"/>
      <c r="AO1130" s="128"/>
      <c r="AP1130" s="128"/>
      <c r="AQ1130" s="128"/>
      <c r="AR1130" s="128"/>
      <c r="AS1130" s="128"/>
      <c r="AT1130" s="128"/>
      <c r="AU1130" s="128"/>
      <c r="AV1130" s="128"/>
      <c r="AW1130" s="128"/>
      <c r="AX1130" s="128"/>
      <c r="AY1130" s="128"/>
      <c r="AZ1130" s="128"/>
      <c r="BA1130" s="128"/>
      <c r="BB1130" s="128"/>
      <c r="BC1130" s="128"/>
      <c r="BD1130" s="128"/>
      <c r="BE1130" s="128"/>
      <c r="BF1130" s="128"/>
      <c r="BG1130" s="128"/>
      <c r="BH1130" s="128"/>
      <c r="BI1130" s="128"/>
      <c r="BJ1130" s="128"/>
      <c r="BK1130" s="128"/>
      <c r="BL1130" s="128"/>
      <c r="BM1130" s="128"/>
      <c r="BN1130" s="128"/>
      <c r="BO1130" s="128"/>
      <c r="BP1130" s="128"/>
      <c r="BQ1130" s="128"/>
      <c r="BR1130" s="128"/>
      <c r="BS1130" s="128"/>
      <c r="BT1130" s="128"/>
      <c r="BU1130" s="128"/>
      <c r="BV1130" s="128"/>
      <c r="BW1130" s="128"/>
      <c r="BX1130" s="128"/>
      <c r="BY1130" s="128"/>
      <c r="BZ1130" s="128"/>
      <c r="CA1130" s="128"/>
      <c r="CB1130" s="128"/>
      <c r="CC1130" s="128"/>
      <c r="CD1130" s="128"/>
      <c r="CE1130" s="128"/>
      <c r="CF1130" s="128"/>
      <c r="CG1130" s="128"/>
      <c r="CH1130" s="128"/>
      <c r="CI1130" s="128"/>
      <c r="CJ1130" s="128"/>
      <c r="CK1130" s="128"/>
      <c r="CL1130" s="128"/>
      <c r="CM1130" s="128"/>
      <c r="CN1130" s="128"/>
      <c r="CO1130" s="128"/>
      <c r="CP1130" s="128"/>
      <c r="CQ1130" s="128"/>
      <c r="CR1130" s="128"/>
      <c r="CS1130" s="128"/>
      <c r="CT1130" s="128"/>
      <c r="CU1130" s="128"/>
      <c r="CV1130" s="128"/>
      <c r="CW1130" s="128"/>
      <c r="CX1130" s="128"/>
      <c r="CY1130" s="128"/>
      <c r="CZ1130" s="128"/>
      <c r="DA1130" s="128"/>
      <c r="DB1130" s="128"/>
      <c r="DC1130" s="128"/>
      <c r="DD1130" s="128"/>
      <c r="DE1130" s="128"/>
      <c r="DF1130" s="128"/>
      <c r="DG1130" s="128"/>
      <c r="DH1130" s="128"/>
      <c r="DI1130" s="128"/>
      <c r="DJ1130" s="128"/>
      <c r="DK1130" s="128"/>
      <c r="DL1130" s="128"/>
      <c r="DM1130" s="128"/>
      <c r="DN1130" s="128"/>
      <c r="DO1130" s="128"/>
      <c r="DP1130" s="128"/>
      <c r="DQ1130" s="128"/>
      <c r="DR1130" s="128"/>
      <c r="DS1130" s="128"/>
      <c r="DT1130" s="128"/>
      <c r="DU1130" s="128"/>
      <c r="DV1130" s="128"/>
      <c r="DW1130" s="128"/>
      <c r="DX1130" s="128"/>
      <c r="DY1130" s="128"/>
      <c r="DZ1130" s="128"/>
      <c r="EA1130" s="128"/>
      <c r="EB1130" s="128"/>
    </row>
    <row r="1131" spans="10:132">
      <c r="J1131" s="128"/>
      <c r="K1131" s="128"/>
      <c r="L1131" s="128"/>
      <c r="M1131" s="128"/>
      <c r="N1131" s="128"/>
      <c r="O1131" s="128"/>
      <c r="P1131" s="128"/>
      <c r="Q1131" s="128"/>
      <c r="R1131" s="128"/>
      <c r="S1131" s="128"/>
      <c r="T1131" s="128"/>
      <c r="U1131" s="128"/>
      <c r="V1131" s="128"/>
      <c r="W1131" s="128"/>
      <c r="X1131" s="128"/>
      <c r="Y1131" s="128"/>
      <c r="Z1131" s="128"/>
      <c r="AA1131" s="128"/>
      <c r="AB1131" s="128"/>
      <c r="AC1131" s="128"/>
      <c r="AD1131" s="128"/>
      <c r="AE1131" s="128"/>
      <c r="AF1131" s="128"/>
      <c r="AG1131" s="128"/>
      <c r="AH1131" s="128"/>
      <c r="AI1131" s="128"/>
      <c r="AJ1131" s="128"/>
      <c r="AK1131" s="128"/>
      <c r="AL1131" s="128"/>
      <c r="AM1131" s="128"/>
      <c r="AN1131" s="128"/>
      <c r="AO1131" s="128"/>
      <c r="AP1131" s="128"/>
      <c r="AQ1131" s="128"/>
      <c r="AR1131" s="128"/>
      <c r="AS1131" s="128"/>
      <c r="AT1131" s="128"/>
      <c r="AU1131" s="128"/>
      <c r="AV1131" s="128"/>
      <c r="AW1131" s="128"/>
      <c r="AX1131" s="128"/>
      <c r="AY1131" s="128"/>
      <c r="AZ1131" s="128"/>
      <c r="BA1131" s="128"/>
      <c r="BB1131" s="128"/>
      <c r="BC1131" s="128"/>
      <c r="BD1131" s="128"/>
      <c r="BE1131" s="128"/>
      <c r="BF1131" s="128"/>
      <c r="BG1131" s="128"/>
      <c r="BH1131" s="128"/>
      <c r="BI1131" s="128"/>
      <c r="BJ1131" s="128"/>
      <c r="BK1131" s="128"/>
      <c r="BL1131" s="128"/>
      <c r="BM1131" s="128"/>
      <c r="BN1131" s="128"/>
      <c r="BO1131" s="128"/>
      <c r="BP1131" s="128"/>
      <c r="BQ1131" s="128"/>
      <c r="BR1131" s="128"/>
      <c r="BS1131" s="128"/>
      <c r="BT1131" s="128"/>
      <c r="BU1131" s="128"/>
      <c r="BV1131" s="128"/>
      <c r="BW1131" s="128"/>
      <c r="BX1131" s="128"/>
      <c r="BY1131" s="128"/>
      <c r="BZ1131" s="128"/>
      <c r="CA1131" s="128"/>
      <c r="CB1131" s="128"/>
      <c r="CC1131" s="128"/>
      <c r="CD1131" s="128"/>
      <c r="CE1131" s="128"/>
      <c r="CF1131" s="128"/>
      <c r="CG1131" s="128"/>
      <c r="CH1131" s="128"/>
      <c r="CI1131" s="128"/>
      <c r="CJ1131" s="128"/>
      <c r="CK1131" s="128"/>
      <c r="CL1131" s="128"/>
      <c r="CM1131" s="128"/>
      <c r="CN1131" s="128"/>
      <c r="CO1131" s="128"/>
      <c r="CP1131" s="128"/>
      <c r="CQ1131" s="128"/>
      <c r="CR1131" s="128"/>
      <c r="CS1131" s="128"/>
      <c r="CT1131" s="128"/>
      <c r="CU1131" s="128"/>
      <c r="CV1131" s="128"/>
      <c r="CW1131" s="128"/>
      <c r="CX1131" s="128"/>
      <c r="CY1131" s="128"/>
      <c r="CZ1131" s="128"/>
      <c r="DA1131" s="128"/>
      <c r="DB1131" s="128"/>
      <c r="DC1131" s="128"/>
      <c r="DD1131" s="128"/>
      <c r="DE1131" s="128"/>
      <c r="DF1131" s="128"/>
      <c r="DG1131" s="128"/>
      <c r="DH1131" s="128"/>
      <c r="DI1131" s="128"/>
      <c r="DJ1131" s="128"/>
      <c r="DK1131" s="128"/>
      <c r="DL1131" s="128"/>
      <c r="DM1131" s="128"/>
      <c r="DN1131" s="128"/>
      <c r="DO1131" s="128"/>
      <c r="DP1131" s="128"/>
      <c r="DQ1131" s="128"/>
      <c r="DR1131" s="128"/>
      <c r="DS1131" s="128"/>
      <c r="DT1131" s="128"/>
      <c r="DU1131" s="128"/>
      <c r="DV1131" s="128"/>
      <c r="DW1131" s="128"/>
      <c r="DX1131" s="128"/>
      <c r="DY1131" s="128"/>
      <c r="DZ1131" s="128"/>
      <c r="EA1131" s="128"/>
      <c r="EB1131" s="128"/>
    </row>
    <row r="1132" spans="10:132">
      <c r="J1132" s="128"/>
      <c r="K1132" s="128"/>
      <c r="L1132" s="128"/>
      <c r="M1132" s="128"/>
      <c r="N1132" s="128"/>
      <c r="O1132" s="128"/>
      <c r="P1132" s="128"/>
      <c r="Q1132" s="128"/>
      <c r="R1132" s="128"/>
      <c r="S1132" s="128"/>
      <c r="T1132" s="128"/>
      <c r="U1132" s="128"/>
      <c r="V1132" s="128"/>
      <c r="W1132" s="128"/>
      <c r="X1132" s="128"/>
      <c r="Y1132" s="128"/>
      <c r="Z1132" s="128"/>
      <c r="AA1132" s="128"/>
      <c r="AB1132" s="128"/>
      <c r="AC1132" s="128"/>
      <c r="AD1132" s="128"/>
      <c r="AE1132" s="128"/>
      <c r="AF1132" s="128"/>
      <c r="AG1132" s="128"/>
      <c r="AH1132" s="128"/>
      <c r="AI1132" s="128"/>
      <c r="AJ1132" s="128"/>
      <c r="AK1132" s="128"/>
      <c r="AL1132" s="128"/>
      <c r="AM1132" s="128"/>
      <c r="AN1132" s="128"/>
      <c r="AO1132" s="128"/>
      <c r="AP1132" s="128"/>
      <c r="AQ1132" s="128"/>
      <c r="AR1132" s="128"/>
      <c r="AS1132" s="128"/>
      <c r="AT1132" s="128"/>
      <c r="AU1132" s="128"/>
      <c r="AV1132" s="128"/>
      <c r="AW1132" s="128"/>
      <c r="AX1132" s="128"/>
      <c r="AY1132" s="128"/>
      <c r="AZ1132" s="128"/>
      <c r="BA1132" s="128"/>
      <c r="BB1132" s="128"/>
      <c r="BC1132" s="128"/>
      <c r="BD1132" s="128"/>
      <c r="BE1132" s="128"/>
      <c r="BF1132" s="128"/>
      <c r="BG1132" s="128"/>
      <c r="BH1132" s="128"/>
      <c r="BI1132" s="128"/>
      <c r="BJ1132" s="128"/>
      <c r="BK1132" s="128"/>
      <c r="BL1132" s="128"/>
      <c r="BM1132" s="128"/>
      <c r="BN1132" s="128"/>
      <c r="BO1132" s="128"/>
      <c r="BP1132" s="128"/>
      <c r="BQ1132" s="128"/>
      <c r="BR1132" s="128"/>
      <c r="BS1132" s="128"/>
      <c r="BT1132" s="128"/>
      <c r="BU1132" s="128"/>
      <c r="BV1132" s="128"/>
      <c r="BW1132" s="128"/>
      <c r="BX1132" s="128"/>
      <c r="BY1132" s="128"/>
      <c r="BZ1132" s="128"/>
      <c r="CA1132" s="128"/>
      <c r="CB1132" s="128"/>
      <c r="CC1132" s="128"/>
      <c r="CD1132" s="128"/>
      <c r="CE1132" s="128"/>
      <c r="CF1132" s="128"/>
      <c r="CG1132" s="128"/>
      <c r="CH1132" s="128"/>
      <c r="CI1132" s="128"/>
      <c r="CJ1132" s="128"/>
      <c r="CK1132" s="128"/>
      <c r="CL1132" s="128"/>
      <c r="CM1132" s="128"/>
      <c r="CN1132" s="128"/>
      <c r="CO1132" s="128"/>
      <c r="CP1132" s="128"/>
      <c r="CQ1132" s="128"/>
      <c r="CR1132" s="128"/>
      <c r="CS1132" s="128"/>
      <c r="CT1132" s="128"/>
      <c r="CU1132" s="128"/>
      <c r="CV1132" s="128"/>
      <c r="CW1132" s="128"/>
      <c r="CX1132" s="128"/>
      <c r="CY1132" s="128"/>
      <c r="CZ1132" s="128"/>
      <c r="DA1132" s="128"/>
      <c r="DB1132" s="128"/>
      <c r="DC1132" s="128"/>
      <c r="DD1132" s="128"/>
      <c r="DE1132" s="128"/>
      <c r="DF1132" s="128"/>
      <c r="DG1132" s="128"/>
      <c r="DH1132" s="128"/>
      <c r="DI1132" s="128"/>
      <c r="DJ1132" s="128"/>
      <c r="DK1132" s="128"/>
      <c r="DL1132" s="128"/>
      <c r="DM1132" s="128"/>
      <c r="DN1132" s="128"/>
      <c r="DO1132" s="128"/>
      <c r="DP1132" s="128"/>
      <c r="DQ1132" s="128"/>
      <c r="DR1132" s="128"/>
      <c r="DS1132" s="128"/>
      <c r="DT1132" s="128"/>
      <c r="DU1132" s="128"/>
      <c r="DV1132" s="128"/>
      <c r="DW1132" s="128"/>
      <c r="DX1132" s="128"/>
      <c r="DY1132" s="128"/>
      <c r="DZ1132" s="128"/>
      <c r="EA1132" s="128"/>
      <c r="EB1132" s="128"/>
    </row>
    <row r="1133" spans="10:132">
      <c r="J1133" s="128"/>
      <c r="K1133" s="128"/>
      <c r="L1133" s="128"/>
      <c r="M1133" s="128"/>
      <c r="N1133" s="128"/>
      <c r="O1133" s="128"/>
      <c r="P1133" s="128"/>
      <c r="Q1133" s="128"/>
      <c r="R1133" s="128"/>
      <c r="S1133" s="128"/>
      <c r="T1133" s="128"/>
      <c r="U1133" s="128"/>
      <c r="V1133" s="128"/>
      <c r="W1133" s="128"/>
      <c r="X1133" s="128"/>
      <c r="Y1133" s="128"/>
      <c r="Z1133" s="128"/>
      <c r="AA1133" s="128"/>
      <c r="AB1133" s="128"/>
      <c r="AC1133" s="128"/>
      <c r="AD1133" s="128"/>
      <c r="AE1133" s="128"/>
      <c r="AF1133" s="128"/>
      <c r="AG1133" s="128"/>
      <c r="AH1133" s="128"/>
      <c r="AI1133" s="128"/>
      <c r="AJ1133" s="128"/>
      <c r="AK1133" s="128"/>
      <c r="AL1133" s="128"/>
      <c r="AM1133" s="128"/>
      <c r="AN1133" s="128"/>
      <c r="AO1133" s="128"/>
      <c r="AP1133" s="128"/>
      <c r="AQ1133" s="128"/>
      <c r="AR1133" s="128"/>
      <c r="AS1133" s="128"/>
      <c r="AT1133" s="128"/>
      <c r="AU1133" s="128"/>
      <c r="AV1133" s="128"/>
      <c r="AW1133" s="128"/>
      <c r="AX1133" s="128"/>
      <c r="AY1133" s="128"/>
      <c r="AZ1133" s="128"/>
      <c r="BA1133" s="128"/>
      <c r="BB1133" s="128"/>
      <c r="BC1133" s="128"/>
      <c r="BD1133" s="128"/>
      <c r="BE1133" s="128"/>
      <c r="BF1133" s="128"/>
      <c r="BG1133" s="128"/>
      <c r="BH1133" s="128"/>
      <c r="BI1133" s="128"/>
      <c r="BJ1133" s="128"/>
      <c r="BK1133" s="128"/>
      <c r="BL1133" s="128"/>
      <c r="BM1133" s="128"/>
      <c r="BN1133" s="128"/>
      <c r="BO1133" s="128"/>
      <c r="BP1133" s="128"/>
      <c r="BQ1133" s="128"/>
      <c r="BR1133" s="128"/>
      <c r="BS1133" s="128"/>
      <c r="BT1133" s="128"/>
      <c r="BU1133" s="128"/>
      <c r="BV1133" s="128"/>
      <c r="BW1133" s="128"/>
      <c r="BX1133" s="128"/>
      <c r="BY1133" s="128"/>
      <c r="BZ1133" s="128"/>
      <c r="CA1133" s="128"/>
      <c r="CB1133" s="128"/>
      <c r="CC1133" s="128"/>
      <c r="CD1133" s="128"/>
      <c r="CE1133" s="128"/>
      <c r="CF1133" s="128"/>
      <c r="CG1133" s="128"/>
      <c r="CH1133" s="128"/>
      <c r="CI1133" s="128"/>
      <c r="CJ1133" s="128"/>
      <c r="CK1133" s="128"/>
      <c r="CL1133" s="128"/>
      <c r="CM1133" s="128"/>
      <c r="CN1133" s="128"/>
      <c r="CO1133" s="128"/>
      <c r="CP1133" s="128"/>
      <c r="CQ1133" s="128"/>
      <c r="CR1133" s="128"/>
      <c r="CS1133" s="128"/>
      <c r="CT1133" s="128"/>
      <c r="CU1133" s="128"/>
      <c r="CV1133" s="128"/>
      <c r="CW1133" s="128"/>
      <c r="CX1133" s="128"/>
      <c r="CY1133" s="128"/>
      <c r="CZ1133" s="128"/>
      <c r="DA1133" s="128"/>
      <c r="DB1133" s="128"/>
      <c r="DC1133" s="128"/>
      <c r="DD1133" s="128"/>
      <c r="DE1133" s="128"/>
      <c r="DF1133" s="128"/>
      <c r="DG1133" s="128"/>
      <c r="DH1133" s="128"/>
      <c r="DI1133" s="128"/>
      <c r="DJ1133" s="128"/>
      <c r="DK1133" s="128"/>
      <c r="DL1133" s="128"/>
      <c r="DM1133" s="128"/>
      <c r="DN1133" s="128"/>
      <c r="DO1133" s="128"/>
      <c r="DP1133" s="128"/>
      <c r="DQ1133" s="128"/>
      <c r="DR1133" s="128"/>
      <c r="DS1133" s="128"/>
      <c r="DT1133" s="128"/>
      <c r="DU1133" s="128"/>
      <c r="DV1133" s="128"/>
      <c r="DW1133" s="128"/>
      <c r="DX1133" s="128"/>
      <c r="DY1133" s="128"/>
      <c r="DZ1133" s="128"/>
      <c r="EA1133" s="128"/>
      <c r="EB1133" s="128"/>
    </row>
    <row r="1134" spans="10:132">
      <c r="J1134" s="128"/>
      <c r="K1134" s="128"/>
      <c r="L1134" s="128"/>
      <c r="M1134" s="128"/>
      <c r="N1134" s="128"/>
      <c r="O1134" s="128"/>
      <c r="P1134" s="128"/>
      <c r="Q1134" s="128"/>
      <c r="R1134" s="128"/>
      <c r="S1134" s="128"/>
      <c r="T1134" s="128"/>
      <c r="U1134" s="128"/>
      <c r="V1134" s="128"/>
      <c r="W1134" s="128"/>
      <c r="X1134" s="128"/>
      <c r="Y1134" s="128"/>
      <c r="Z1134" s="128"/>
      <c r="AA1134" s="128"/>
      <c r="AB1134" s="128"/>
      <c r="AC1134" s="128"/>
      <c r="AD1134" s="128"/>
      <c r="AE1134" s="128"/>
      <c r="AF1134" s="128"/>
      <c r="AG1134" s="128"/>
      <c r="AH1134" s="128"/>
      <c r="AI1134" s="128"/>
      <c r="AJ1134" s="128"/>
      <c r="AK1134" s="128"/>
      <c r="AL1134" s="128"/>
      <c r="AM1134" s="128"/>
      <c r="AN1134" s="128"/>
      <c r="AO1134" s="128"/>
      <c r="AP1134" s="128"/>
      <c r="AQ1134" s="128"/>
      <c r="AR1134" s="128"/>
      <c r="AS1134" s="128"/>
      <c r="AT1134" s="128"/>
      <c r="AU1134" s="128"/>
      <c r="AV1134" s="128"/>
      <c r="AW1134" s="128"/>
      <c r="AX1134" s="128"/>
      <c r="AY1134" s="128"/>
      <c r="AZ1134" s="128"/>
      <c r="BA1134" s="128"/>
      <c r="BB1134" s="128"/>
      <c r="BC1134" s="128"/>
      <c r="BD1134" s="128"/>
      <c r="BE1134" s="128"/>
      <c r="BF1134" s="128"/>
      <c r="BG1134" s="128"/>
      <c r="BH1134" s="128"/>
      <c r="BI1134" s="128"/>
      <c r="BJ1134" s="128"/>
      <c r="BK1134" s="128"/>
      <c r="BL1134" s="128"/>
      <c r="BM1134" s="128"/>
      <c r="BN1134" s="128"/>
      <c r="BO1134" s="128"/>
      <c r="BP1134" s="128"/>
      <c r="BQ1134" s="128"/>
      <c r="BR1134" s="128"/>
      <c r="BS1134" s="128"/>
      <c r="BT1134" s="128"/>
      <c r="BU1134" s="128"/>
      <c r="BV1134" s="128"/>
      <c r="BW1134" s="128"/>
      <c r="BX1134" s="128"/>
      <c r="BY1134" s="128"/>
      <c r="BZ1134" s="128"/>
      <c r="CA1134" s="128"/>
      <c r="CB1134" s="128"/>
      <c r="CC1134" s="128"/>
      <c r="CD1134" s="128"/>
      <c r="CE1134" s="128"/>
      <c r="CF1134" s="128"/>
      <c r="CG1134" s="128"/>
      <c r="CH1134" s="128"/>
      <c r="CI1134" s="128"/>
      <c r="CJ1134" s="128"/>
      <c r="CK1134" s="128"/>
      <c r="CL1134" s="128"/>
      <c r="CM1134" s="128"/>
      <c r="CN1134" s="128"/>
      <c r="CO1134" s="128"/>
      <c r="CP1134" s="128"/>
      <c r="CQ1134" s="128"/>
      <c r="CR1134" s="128"/>
      <c r="CS1134" s="128"/>
      <c r="CT1134" s="128"/>
      <c r="CU1134" s="128"/>
      <c r="CV1134" s="128"/>
      <c r="CW1134" s="128"/>
      <c r="CX1134" s="128"/>
      <c r="CY1134" s="128"/>
      <c r="CZ1134" s="128"/>
      <c r="DA1134" s="128"/>
      <c r="DB1134" s="128"/>
      <c r="DC1134" s="128"/>
      <c r="DD1134" s="128"/>
      <c r="DE1134" s="128"/>
      <c r="DF1134" s="128"/>
      <c r="DG1134" s="128"/>
      <c r="DH1134" s="128"/>
      <c r="DI1134" s="128"/>
      <c r="DJ1134" s="128"/>
      <c r="DK1134" s="128"/>
      <c r="DL1134" s="128"/>
      <c r="DM1134" s="128"/>
      <c r="DN1134" s="128"/>
      <c r="DO1134" s="128"/>
      <c r="DP1134" s="128"/>
      <c r="DQ1134" s="128"/>
      <c r="DR1134" s="128"/>
      <c r="DS1134" s="128"/>
      <c r="DT1134" s="128"/>
      <c r="DU1134" s="128"/>
      <c r="DV1134" s="128"/>
      <c r="DW1134" s="128"/>
      <c r="DX1134" s="128"/>
      <c r="DY1134" s="128"/>
      <c r="DZ1134" s="128"/>
      <c r="EA1134" s="128"/>
      <c r="EB1134" s="128"/>
    </row>
    <row r="1135" spans="10:132">
      <c r="J1135" s="128"/>
      <c r="K1135" s="128"/>
      <c r="L1135" s="128"/>
      <c r="M1135" s="128"/>
      <c r="N1135" s="128"/>
      <c r="O1135" s="128"/>
      <c r="P1135" s="128"/>
      <c r="Q1135" s="128"/>
      <c r="R1135" s="128"/>
      <c r="S1135" s="128"/>
      <c r="T1135" s="128"/>
      <c r="U1135" s="128"/>
      <c r="V1135" s="128"/>
      <c r="W1135" s="128"/>
      <c r="X1135" s="128"/>
      <c r="Y1135" s="128"/>
      <c r="Z1135" s="128"/>
      <c r="AA1135" s="128"/>
      <c r="AB1135" s="128"/>
      <c r="AC1135" s="128"/>
      <c r="AD1135" s="128"/>
      <c r="AE1135" s="128"/>
      <c r="AF1135" s="128"/>
      <c r="AG1135" s="128"/>
      <c r="AH1135" s="128"/>
      <c r="AI1135" s="128"/>
      <c r="AJ1135" s="128"/>
      <c r="AK1135" s="128"/>
      <c r="AL1135" s="128"/>
      <c r="AM1135" s="128"/>
      <c r="AN1135" s="128"/>
      <c r="AO1135" s="128"/>
      <c r="AP1135" s="128"/>
      <c r="AQ1135" s="128"/>
      <c r="AR1135" s="128"/>
      <c r="AS1135" s="128"/>
      <c r="AT1135" s="128"/>
      <c r="AU1135" s="128"/>
      <c r="AV1135" s="128"/>
      <c r="AW1135" s="128"/>
      <c r="AX1135" s="128"/>
      <c r="AY1135" s="128"/>
      <c r="AZ1135" s="128"/>
      <c r="BA1135" s="128"/>
      <c r="BB1135" s="128"/>
      <c r="BC1135" s="128"/>
      <c r="BD1135" s="128"/>
      <c r="BE1135" s="128"/>
      <c r="BF1135" s="128"/>
      <c r="BG1135" s="128"/>
      <c r="BH1135" s="128"/>
      <c r="BI1135" s="128"/>
      <c r="BJ1135" s="128"/>
      <c r="BK1135" s="128"/>
      <c r="BL1135" s="128"/>
      <c r="BM1135" s="128"/>
      <c r="BN1135" s="128"/>
      <c r="BO1135" s="128"/>
      <c r="BP1135" s="128"/>
      <c r="BQ1135" s="128"/>
      <c r="BR1135" s="128"/>
      <c r="BS1135" s="128"/>
      <c r="BT1135" s="128"/>
      <c r="BU1135" s="128"/>
      <c r="BV1135" s="128"/>
      <c r="BW1135" s="128"/>
      <c r="BX1135" s="128"/>
      <c r="BY1135" s="128"/>
      <c r="BZ1135" s="128"/>
      <c r="CA1135" s="128"/>
      <c r="CB1135" s="128"/>
      <c r="CC1135" s="128"/>
      <c r="CD1135" s="128"/>
      <c r="CE1135" s="128"/>
      <c r="CF1135" s="128"/>
      <c r="CG1135" s="128"/>
      <c r="CH1135" s="128"/>
      <c r="CI1135" s="128"/>
      <c r="CJ1135" s="128"/>
      <c r="CK1135" s="128"/>
      <c r="CL1135" s="128"/>
      <c r="CM1135" s="128"/>
      <c r="CN1135" s="128"/>
      <c r="CO1135" s="128"/>
      <c r="CP1135" s="128"/>
      <c r="CQ1135" s="128"/>
      <c r="CR1135" s="128"/>
      <c r="CS1135" s="128"/>
      <c r="CT1135" s="128"/>
      <c r="CU1135" s="128"/>
      <c r="CV1135" s="128"/>
      <c r="CW1135" s="128"/>
      <c r="CX1135" s="128"/>
      <c r="CY1135" s="128"/>
      <c r="CZ1135" s="128"/>
      <c r="DA1135" s="128"/>
      <c r="DB1135" s="128"/>
      <c r="DC1135" s="128"/>
      <c r="DD1135" s="128"/>
      <c r="DE1135" s="128"/>
      <c r="DF1135" s="128"/>
      <c r="DG1135" s="128"/>
      <c r="DH1135" s="128"/>
      <c r="DI1135" s="128"/>
      <c r="DJ1135" s="128"/>
      <c r="DK1135" s="128"/>
      <c r="DL1135" s="128"/>
      <c r="DM1135" s="128"/>
      <c r="DN1135" s="128"/>
      <c r="DO1135" s="128"/>
      <c r="DP1135" s="128"/>
      <c r="DQ1135" s="128"/>
      <c r="DR1135" s="128"/>
      <c r="DS1135" s="128"/>
      <c r="DT1135" s="128"/>
      <c r="DU1135" s="128"/>
      <c r="DV1135" s="128"/>
      <c r="DW1135" s="128"/>
      <c r="DX1135" s="128"/>
      <c r="DY1135" s="128"/>
      <c r="DZ1135" s="128"/>
      <c r="EA1135" s="128"/>
      <c r="EB1135" s="128"/>
    </row>
    <row r="1136" spans="10:132">
      <c r="J1136" s="128"/>
      <c r="K1136" s="128"/>
      <c r="L1136" s="128"/>
      <c r="M1136" s="128"/>
      <c r="N1136" s="128"/>
      <c r="O1136" s="128"/>
      <c r="P1136" s="128"/>
      <c r="Q1136" s="128"/>
      <c r="R1136" s="128"/>
      <c r="S1136" s="128"/>
      <c r="T1136" s="128"/>
      <c r="U1136" s="128"/>
      <c r="V1136" s="128"/>
      <c r="W1136" s="128"/>
      <c r="X1136" s="128"/>
      <c r="Y1136" s="128"/>
      <c r="Z1136" s="128"/>
      <c r="AA1136" s="128"/>
      <c r="AB1136" s="128"/>
      <c r="AC1136" s="128"/>
      <c r="AD1136" s="128"/>
      <c r="AE1136" s="128"/>
      <c r="AF1136" s="128"/>
      <c r="AG1136" s="128"/>
      <c r="AH1136" s="128"/>
      <c r="AI1136" s="128"/>
      <c r="AJ1136" s="128"/>
      <c r="AK1136" s="128"/>
      <c r="AL1136" s="128"/>
      <c r="AM1136" s="128"/>
      <c r="AN1136" s="128"/>
      <c r="AO1136" s="128"/>
      <c r="AP1136" s="128"/>
      <c r="AQ1136" s="128"/>
      <c r="AR1136" s="128"/>
      <c r="AS1136" s="128"/>
      <c r="AT1136" s="128"/>
      <c r="AU1136" s="128"/>
      <c r="AV1136" s="128"/>
      <c r="AW1136" s="128"/>
      <c r="AX1136" s="128"/>
      <c r="AY1136" s="128"/>
      <c r="AZ1136" s="128"/>
      <c r="BA1136" s="128"/>
      <c r="BB1136" s="128"/>
      <c r="BC1136" s="128"/>
      <c r="BD1136" s="128"/>
      <c r="BE1136" s="128"/>
      <c r="BF1136" s="128"/>
      <c r="BG1136" s="128"/>
      <c r="BH1136" s="128"/>
      <c r="BI1136" s="128"/>
      <c r="BJ1136" s="128"/>
      <c r="BK1136" s="128"/>
      <c r="BL1136" s="128"/>
      <c r="BM1136" s="128"/>
      <c r="BN1136" s="128"/>
      <c r="BO1136" s="128"/>
      <c r="BP1136" s="128"/>
      <c r="BQ1136" s="128"/>
      <c r="BR1136" s="128"/>
      <c r="BS1136" s="128"/>
      <c r="BT1136" s="128"/>
      <c r="BU1136" s="128"/>
      <c r="BV1136" s="128"/>
      <c r="BW1136" s="128"/>
      <c r="BX1136" s="128"/>
      <c r="BY1136" s="128"/>
      <c r="BZ1136" s="128"/>
      <c r="CA1136" s="128"/>
      <c r="CB1136" s="128"/>
      <c r="CC1136" s="128"/>
      <c r="CD1136" s="128"/>
      <c r="CE1136" s="128"/>
      <c r="CF1136" s="128"/>
      <c r="CG1136" s="128"/>
      <c r="CH1136" s="128"/>
      <c r="CI1136" s="128"/>
      <c r="CJ1136" s="128"/>
      <c r="CK1136" s="128"/>
      <c r="CL1136" s="128"/>
      <c r="CM1136" s="128"/>
      <c r="CN1136" s="128"/>
      <c r="CO1136" s="128"/>
      <c r="CP1136" s="128"/>
      <c r="CQ1136" s="128"/>
      <c r="CR1136" s="128"/>
      <c r="CS1136" s="128"/>
      <c r="CT1136" s="128"/>
      <c r="CU1136" s="128"/>
      <c r="CV1136" s="128"/>
      <c r="CW1136" s="128"/>
      <c r="CX1136" s="128"/>
      <c r="CY1136" s="128"/>
      <c r="CZ1136" s="128"/>
      <c r="DA1136" s="128"/>
      <c r="DB1136" s="128"/>
      <c r="DC1136" s="128"/>
      <c r="DD1136" s="128"/>
      <c r="DE1136" s="128"/>
      <c r="DF1136" s="128"/>
      <c r="DG1136" s="128"/>
      <c r="DH1136" s="128"/>
      <c r="DI1136" s="128"/>
      <c r="DJ1136" s="128"/>
      <c r="DK1136" s="128"/>
      <c r="DL1136" s="128"/>
      <c r="DM1136" s="128"/>
      <c r="DN1136" s="128"/>
      <c r="DO1136" s="128"/>
      <c r="DP1136" s="128"/>
      <c r="DQ1136" s="128"/>
      <c r="DR1136" s="128"/>
      <c r="DS1136" s="128"/>
      <c r="DT1136" s="128"/>
      <c r="DU1136" s="128"/>
      <c r="DV1136" s="128"/>
      <c r="DW1136" s="128"/>
      <c r="DX1136" s="128"/>
      <c r="DY1136" s="128"/>
      <c r="DZ1136" s="128"/>
      <c r="EA1136" s="128"/>
      <c r="EB1136" s="128"/>
    </row>
    <row r="1137" spans="10:132">
      <c r="J1137" s="128"/>
      <c r="K1137" s="128"/>
      <c r="L1137" s="128"/>
      <c r="M1137" s="128"/>
      <c r="N1137" s="128"/>
      <c r="O1137" s="128"/>
      <c r="P1137" s="128"/>
      <c r="Q1137" s="128"/>
      <c r="R1137" s="128"/>
      <c r="S1137" s="128"/>
      <c r="T1137" s="128"/>
      <c r="U1137" s="128"/>
      <c r="V1137" s="128"/>
      <c r="W1137" s="128"/>
      <c r="X1137" s="128"/>
      <c r="Y1137" s="128"/>
      <c r="Z1137" s="128"/>
      <c r="AA1137" s="128"/>
      <c r="AB1137" s="128"/>
      <c r="AC1137" s="128"/>
      <c r="AD1137" s="128"/>
      <c r="AE1137" s="128"/>
      <c r="AF1137" s="128"/>
      <c r="AG1137" s="128"/>
      <c r="AH1137" s="128"/>
      <c r="AI1137" s="128"/>
      <c r="AJ1137" s="128"/>
      <c r="AK1137" s="128"/>
      <c r="AL1137" s="128"/>
      <c r="AM1137" s="128"/>
      <c r="AN1137" s="128"/>
      <c r="AO1137" s="128"/>
      <c r="AP1137" s="128"/>
      <c r="AQ1137" s="128"/>
      <c r="AR1137" s="128"/>
      <c r="AS1137" s="128"/>
      <c r="AT1137" s="128"/>
      <c r="AU1137" s="128"/>
      <c r="AV1137" s="128"/>
      <c r="AW1137" s="128"/>
      <c r="AX1137" s="128"/>
      <c r="AY1137" s="128"/>
      <c r="AZ1137" s="128"/>
      <c r="BA1137" s="128"/>
      <c r="BB1137" s="128"/>
      <c r="BC1137" s="128"/>
      <c r="BD1137" s="128"/>
      <c r="BE1137" s="128"/>
      <c r="BF1137" s="128"/>
      <c r="BG1137" s="128"/>
      <c r="BH1137" s="128"/>
      <c r="BI1137" s="128"/>
      <c r="BJ1137" s="128"/>
      <c r="BK1137" s="128"/>
      <c r="BL1137" s="128"/>
      <c r="BM1137" s="128"/>
      <c r="BN1137" s="128"/>
      <c r="BO1137" s="128"/>
      <c r="BP1137" s="128"/>
      <c r="BQ1137" s="128"/>
      <c r="BR1137" s="128"/>
      <c r="BS1137" s="128"/>
      <c r="BT1137" s="128"/>
      <c r="BU1137" s="128"/>
      <c r="BV1137" s="128"/>
      <c r="BW1137" s="128"/>
      <c r="BX1137" s="128"/>
      <c r="BY1137" s="128"/>
      <c r="BZ1137" s="128"/>
      <c r="CA1137" s="128"/>
      <c r="CB1137" s="128"/>
      <c r="CC1137" s="128"/>
      <c r="CD1137" s="128"/>
      <c r="CE1137" s="128"/>
      <c r="CF1137" s="128"/>
      <c r="CG1137" s="128"/>
      <c r="CH1137" s="128"/>
      <c r="CI1137" s="128"/>
      <c r="CJ1137" s="128"/>
      <c r="CK1137" s="128"/>
      <c r="CL1137" s="128"/>
      <c r="CM1137" s="128"/>
      <c r="CN1137" s="128"/>
      <c r="CO1137" s="128"/>
      <c r="CP1137" s="128"/>
      <c r="CQ1137" s="128"/>
      <c r="CR1137" s="128"/>
      <c r="CS1137" s="128"/>
      <c r="CT1137" s="128"/>
      <c r="CU1137" s="128"/>
      <c r="CV1137" s="128"/>
      <c r="CW1137" s="128"/>
      <c r="CX1137" s="128"/>
      <c r="CY1137" s="128"/>
      <c r="CZ1137" s="128"/>
      <c r="DA1137" s="128"/>
      <c r="DB1137" s="128"/>
      <c r="DC1137" s="128"/>
      <c r="DD1137" s="128"/>
      <c r="DE1137" s="128"/>
      <c r="DF1137" s="128"/>
      <c r="DG1137" s="128"/>
      <c r="DH1137" s="128"/>
      <c r="DI1137" s="128"/>
      <c r="DJ1137" s="128"/>
      <c r="DK1137" s="128"/>
      <c r="DL1137" s="128"/>
      <c r="DM1137" s="128"/>
      <c r="DN1137" s="128"/>
      <c r="DO1137" s="128"/>
      <c r="DP1137" s="128"/>
      <c r="DQ1137" s="128"/>
      <c r="DR1137" s="128"/>
      <c r="DS1137" s="128"/>
      <c r="DT1137" s="128"/>
      <c r="DU1137" s="128"/>
      <c r="DV1137" s="128"/>
      <c r="DW1137" s="128"/>
      <c r="DX1137" s="128"/>
      <c r="DY1137" s="128"/>
      <c r="DZ1137" s="128"/>
      <c r="EA1137" s="128"/>
      <c r="EB1137" s="128"/>
    </row>
    <row r="1138" spans="10:132">
      <c r="J1138" s="128"/>
      <c r="K1138" s="128"/>
      <c r="L1138" s="128"/>
      <c r="M1138" s="128"/>
      <c r="N1138" s="128"/>
      <c r="O1138" s="128"/>
      <c r="P1138" s="128"/>
      <c r="Q1138" s="128"/>
      <c r="R1138" s="128"/>
      <c r="S1138" s="128"/>
      <c r="T1138" s="128"/>
      <c r="U1138" s="128"/>
      <c r="V1138" s="128"/>
      <c r="W1138" s="128"/>
      <c r="X1138" s="128"/>
      <c r="Y1138" s="128"/>
      <c r="Z1138" s="128"/>
      <c r="AA1138" s="128"/>
      <c r="AB1138" s="128"/>
      <c r="AC1138" s="128"/>
      <c r="AD1138" s="128"/>
      <c r="AE1138" s="128"/>
      <c r="AF1138" s="128"/>
      <c r="AG1138" s="128"/>
      <c r="AH1138" s="128"/>
      <c r="AI1138" s="128"/>
      <c r="AJ1138" s="128"/>
      <c r="AK1138" s="128"/>
      <c r="AL1138" s="128"/>
      <c r="AM1138" s="128"/>
      <c r="AN1138" s="128"/>
      <c r="AO1138" s="128"/>
      <c r="AP1138" s="128"/>
      <c r="AQ1138" s="128"/>
      <c r="AR1138" s="128"/>
      <c r="AS1138" s="128"/>
      <c r="AT1138" s="128"/>
      <c r="AU1138" s="128"/>
      <c r="AV1138" s="128"/>
      <c r="AW1138" s="128"/>
      <c r="AX1138" s="128"/>
      <c r="AY1138" s="128"/>
      <c r="AZ1138" s="128"/>
      <c r="BA1138" s="128"/>
      <c r="BB1138" s="128"/>
      <c r="BC1138" s="128"/>
      <c r="BD1138" s="128"/>
      <c r="BE1138" s="128"/>
      <c r="BF1138" s="128"/>
      <c r="BG1138" s="128"/>
      <c r="BH1138" s="128"/>
      <c r="BI1138" s="128"/>
      <c r="BJ1138" s="128"/>
      <c r="BK1138" s="128"/>
      <c r="BL1138" s="128"/>
      <c r="BM1138" s="128"/>
      <c r="BN1138" s="128"/>
      <c r="BO1138" s="128"/>
      <c r="BP1138" s="128"/>
      <c r="BQ1138" s="128"/>
      <c r="BR1138" s="128"/>
      <c r="BS1138" s="128"/>
      <c r="BT1138" s="128"/>
      <c r="BU1138" s="128"/>
      <c r="BV1138" s="128"/>
      <c r="BW1138" s="128"/>
      <c r="BX1138" s="128"/>
      <c r="BY1138" s="128"/>
      <c r="BZ1138" s="128"/>
      <c r="CA1138" s="128"/>
      <c r="CB1138" s="128"/>
      <c r="CC1138" s="128"/>
      <c r="CD1138" s="128"/>
      <c r="CE1138" s="128"/>
      <c r="CF1138" s="128"/>
      <c r="CG1138" s="128"/>
      <c r="CH1138" s="128"/>
      <c r="CI1138" s="128"/>
      <c r="CJ1138" s="128"/>
      <c r="CK1138" s="128"/>
      <c r="CL1138" s="128"/>
      <c r="CM1138" s="128"/>
      <c r="CN1138" s="128"/>
      <c r="CO1138" s="128"/>
      <c r="CP1138" s="128"/>
      <c r="CQ1138" s="128"/>
      <c r="CR1138" s="128"/>
      <c r="CS1138" s="128"/>
      <c r="CT1138" s="128"/>
      <c r="CU1138" s="128"/>
      <c r="CV1138" s="128"/>
      <c r="CW1138" s="128"/>
      <c r="CX1138" s="128"/>
      <c r="CY1138" s="128"/>
      <c r="CZ1138" s="128"/>
      <c r="DA1138" s="128"/>
      <c r="DB1138" s="128"/>
      <c r="DC1138" s="128"/>
      <c r="DD1138" s="128"/>
      <c r="DE1138" s="128"/>
      <c r="DF1138" s="128"/>
      <c r="DG1138" s="128"/>
      <c r="DH1138" s="128"/>
      <c r="DI1138" s="128"/>
      <c r="DJ1138" s="128"/>
      <c r="DK1138" s="128"/>
      <c r="DL1138" s="128"/>
      <c r="DM1138" s="128"/>
      <c r="DN1138" s="128"/>
      <c r="DO1138" s="128"/>
      <c r="DP1138" s="128"/>
      <c r="DQ1138" s="128"/>
      <c r="DR1138" s="128"/>
      <c r="DS1138" s="128"/>
      <c r="DT1138" s="128"/>
      <c r="DU1138" s="128"/>
      <c r="DV1138" s="128"/>
      <c r="DW1138" s="128"/>
      <c r="DX1138" s="128"/>
      <c r="DY1138" s="128"/>
      <c r="DZ1138" s="128"/>
      <c r="EA1138" s="128"/>
      <c r="EB1138" s="128"/>
    </row>
    <row r="1139" spans="10:132">
      <c r="J1139" s="128"/>
      <c r="K1139" s="128"/>
      <c r="L1139" s="128"/>
      <c r="M1139" s="128"/>
      <c r="N1139" s="128"/>
      <c r="O1139" s="128"/>
      <c r="P1139" s="128"/>
      <c r="Q1139" s="128"/>
      <c r="R1139" s="128"/>
      <c r="S1139" s="128"/>
      <c r="T1139" s="128"/>
      <c r="U1139" s="128"/>
      <c r="V1139" s="128"/>
      <c r="W1139" s="128"/>
      <c r="X1139" s="128"/>
      <c r="Y1139" s="128"/>
      <c r="Z1139" s="128"/>
      <c r="AA1139" s="128"/>
      <c r="AB1139" s="128"/>
      <c r="AC1139" s="128"/>
      <c r="AD1139" s="128"/>
      <c r="AE1139" s="128"/>
      <c r="AF1139" s="128"/>
      <c r="AG1139" s="128"/>
      <c r="AH1139" s="128"/>
      <c r="AI1139" s="128"/>
      <c r="AJ1139" s="128"/>
      <c r="AK1139" s="128"/>
      <c r="AL1139" s="128"/>
      <c r="AM1139" s="128"/>
      <c r="AN1139" s="128"/>
      <c r="AO1139" s="128"/>
      <c r="AP1139" s="128"/>
      <c r="AQ1139" s="128"/>
      <c r="AR1139" s="128"/>
      <c r="AS1139" s="128"/>
      <c r="AT1139" s="128"/>
      <c r="AU1139" s="128"/>
      <c r="AV1139" s="128"/>
      <c r="AW1139" s="128"/>
      <c r="AX1139" s="128"/>
      <c r="AY1139" s="128"/>
      <c r="AZ1139" s="128"/>
      <c r="BA1139" s="128"/>
      <c r="BB1139" s="128"/>
      <c r="BC1139" s="128"/>
      <c r="BD1139" s="128"/>
      <c r="BE1139" s="128"/>
      <c r="BF1139" s="128"/>
      <c r="BG1139" s="128"/>
      <c r="BH1139" s="128"/>
      <c r="BI1139" s="128"/>
      <c r="BJ1139" s="128"/>
      <c r="BK1139" s="128"/>
      <c r="BL1139" s="128"/>
      <c r="BM1139" s="128"/>
      <c r="BN1139" s="128"/>
      <c r="BO1139" s="128"/>
      <c r="BP1139" s="128"/>
      <c r="BQ1139" s="128"/>
      <c r="BR1139" s="128"/>
      <c r="BS1139" s="128"/>
      <c r="BT1139" s="128"/>
      <c r="BU1139" s="128"/>
      <c r="BV1139" s="128"/>
      <c r="BW1139" s="128"/>
      <c r="BX1139" s="128"/>
      <c r="BY1139" s="128"/>
      <c r="BZ1139" s="128"/>
      <c r="CA1139" s="128"/>
      <c r="CB1139" s="128"/>
      <c r="CC1139" s="128"/>
      <c r="CD1139" s="128"/>
      <c r="CE1139" s="128"/>
      <c r="CF1139" s="128"/>
      <c r="CG1139" s="128"/>
      <c r="CH1139" s="128"/>
      <c r="CI1139" s="128"/>
      <c r="CJ1139" s="128"/>
      <c r="CK1139" s="128"/>
      <c r="CL1139" s="128"/>
      <c r="CM1139" s="128"/>
      <c r="CN1139" s="128"/>
      <c r="CO1139" s="128"/>
      <c r="CP1139" s="128"/>
      <c r="CQ1139" s="128"/>
      <c r="CR1139" s="128"/>
      <c r="CS1139" s="128"/>
      <c r="CT1139" s="128"/>
      <c r="CU1139" s="128"/>
      <c r="CV1139" s="128"/>
      <c r="CW1139" s="128"/>
      <c r="CX1139" s="128"/>
      <c r="CY1139" s="128"/>
      <c r="CZ1139" s="128"/>
      <c r="DA1139" s="128"/>
      <c r="DB1139" s="128"/>
      <c r="DC1139" s="128"/>
      <c r="DD1139" s="128"/>
      <c r="DE1139" s="128"/>
      <c r="DF1139" s="128"/>
      <c r="DG1139" s="128"/>
      <c r="DH1139" s="128"/>
      <c r="DI1139" s="128"/>
      <c r="DJ1139" s="128"/>
      <c r="DK1139" s="128"/>
      <c r="DL1139" s="128"/>
      <c r="DM1139" s="128"/>
      <c r="DN1139" s="128"/>
      <c r="DO1139" s="128"/>
      <c r="DP1139" s="128"/>
      <c r="DQ1139" s="128"/>
      <c r="DR1139" s="128"/>
      <c r="DS1139" s="128"/>
      <c r="DT1139" s="128"/>
      <c r="DU1139" s="128"/>
      <c r="DV1139" s="128"/>
      <c r="DW1139" s="128"/>
      <c r="DX1139" s="128"/>
      <c r="DY1139" s="128"/>
      <c r="DZ1139" s="128"/>
      <c r="EA1139" s="128"/>
      <c r="EB1139" s="128"/>
    </row>
    <row r="1140" spans="10:132">
      <c r="J1140" s="128"/>
      <c r="K1140" s="128"/>
      <c r="L1140" s="128"/>
      <c r="M1140" s="128"/>
      <c r="N1140" s="128"/>
      <c r="O1140" s="128"/>
      <c r="P1140" s="128"/>
      <c r="Q1140" s="128"/>
      <c r="R1140" s="128"/>
      <c r="S1140" s="128"/>
      <c r="T1140" s="128"/>
      <c r="U1140" s="128"/>
      <c r="V1140" s="128"/>
      <c r="W1140" s="128"/>
      <c r="X1140" s="128"/>
      <c r="Y1140" s="128"/>
      <c r="Z1140" s="128"/>
      <c r="AA1140" s="128"/>
      <c r="AB1140" s="128"/>
      <c r="AC1140" s="128"/>
      <c r="AD1140" s="128"/>
      <c r="AE1140" s="128"/>
      <c r="AF1140" s="128"/>
      <c r="AG1140" s="128"/>
      <c r="AH1140" s="128"/>
      <c r="AI1140" s="128"/>
      <c r="AJ1140" s="128"/>
      <c r="AK1140" s="128"/>
      <c r="AL1140" s="128"/>
      <c r="AM1140" s="128"/>
      <c r="AN1140" s="128"/>
      <c r="AO1140" s="128"/>
      <c r="AP1140" s="128"/>
      <c r="AQ1140" s="128"/>
      <c r="AR1140" s="128"/>
      <c r="AS1140" s="128"/>
      <c r="AT1140" s="128"/>
      <c r="AU1140" s="128"/>
      <c r="AV1140" s="128"/>
      <c r="AW1140" s="128"/>
      <c r="AX1140" s="128"/>
      <c r="AY1140" s="128"/>
      <c r="AZ1140" s="128"/>
      <c r="BA1140" s="128"/>
      <c r="BB1140" s="128"/>
      <c r="BC1140" s="128"/>
      <c r="BD1140" s="128"/>
      <c r="BE1140" s="128"/>
      <c r="BF1140" s="128"/>
      <c r="BG1140" s="128"/>
      <c r="BH1140" s="128"/>
      <c r="BI1140" s="128"/>
      <c r="BJ1140" s="128"/>
      <c r="BK1140" s="128"/>
      <c r="BL1140" s="128"/>
      <c r="BM1140" s="128"/>
      <c r="BN1140" s="128"/>
      <c r="BO1140" s="128"/>
      <c r="BP1140" s="128"/>
      <c r="BQ1140" s="128"/>
      <c r="BR1140" s="128"/>
      <c r="BS1140" s="128"/>
      <c r="BT1140" s="128"/>
      <c r="BU1140" s="128"/>
      <c r="BV1140" s="128"/>
      <c r="BW1140" s="128"/>
      <c r="BX1140" s="128"/>
      <c r="BY1140" s="128"/>
      <c r="BZ1140" s="128"/>
      <c r="CA1140" s="128"/>
      <c r="CB1140" s="128"/>
      <c r="CC1140" s="128"/>
      <c r="CD1140" s="128"/>
      <c r="CE1140" s="128"/>
      <c r="CF1140" s="128"/>
      <c r="CG1140" s="128"/>
      <c r="CH1140" s="128"/>
      <c r="CI1140" s="128"/>
      <c r="CJ1140" s="128"/>
      <c r="CK1140" s="128"/>
      <c r="CL1140" s="128"/>
      <c r="CM1140" s="128"/>
      <c r="CN1140" s="128"/>
      <c r="CO1140" s="128"/>
      <c r="CP1140" s="128"/>
      <c r="CQ1140" s="128"/>
      <c r="CR1140" s="128"/>
      <c r="CS1140" s="128"/>
      <c r="CT1140" s="128"/>
      <c r="CU1140" s="128"/>
      <c r="CV1140" s="128"/>
      <c r="CW1140" s="128"/>
      <c r="CX1140" s="128"/>
      <c r="CY1140" s="128"/>
      <c r="CZ1140" s="128"/>
      <c r="DA1140" s="128"/>
      <c r="DB1140" s="128"/>
      <c r="DC1140" s="128"/>
      <c r="DD1140" s="128"/>
      <c r="DE1140" s="128"/>
      <c r="DF1140" s="128"/>
      <c r="DG1140" s="128"/>
      <c r="DH1140" s="128"/>
      <c r="DI1140" s="128"/>
      <c r="DJ1140" s="128"/>
      <c r="DK1140" s="128"/>
      <c r="DL1140" s="128"/>
      <c r="DM1140" s="128"/>
      <c r="DN1140" s="128"/>
      <c r="DO1140" s="128"/>
      <c r="DP1140" s="128"/>
      <c r="DQ1140" s="128"/>
      <c r="DR1140" s="128"/>
      <c r="DS1140" s="128"/>
      <c r="DT1140" s="128"/>
      <c r="DU1140" s="128"/>
      <c r="DV1140" s="128"/>
      <c r="DW1140" s="128"/>
      <c r="DX1140" s="128"/>
      <c r="DY1140" s="128"/>
      <c r="DZ1140" s="128"/>
      <c r="EA1140" s="128"/>
      <c r="EB1140" s="128"/>
    </row>
    <row r="1141" spans="10:132">
      <c r="J1141" s="128"/>
      <c r="K1141" s="128"/>
      <c r="L1141" s="128"/>
      <c r="M1141" s="128"/>
      <c r="N1141" s="128"/>
      <c r="O1141" s="128"/>
      <c r="P1141" s="128"/>
      <c r="Q1141" s="128"/>
      <c r="R1141" s="128"/>
      <c r="S1141" s="128"/>
      <c r="T1141" s="128"/>
      <c r="U1141" s="128"/>
      <c r="V1141" s="128"/>
      <c r="W1141" s="128"/>
      <c r="X1141" s="128"/>
      <c r="Y1141" s="128"/>
      <c r="Z1141" s="128"/>
      <c r="AA1141" s="128"/>
      <c r="AB1141" s="128"/>
      <c r="AC1141" s="128"/>
      <c r="AD1141" s="128"/>
      <c r="AE1141" s="128"/>
      <c r="AF1141" s="128"/>
      <c r="AG1141" s="128"/>
      <c r="AH1141" s="128"/>
      <c r="AI1141" s="128"/>
      <c r="AJ1141" s="128"/>
      <c r="AK1141" s="128"/>
      <c r="AL1141" s="128"/>
      <c r="AM1141" s="128"/>
      <c r="AN1141" s="128"/>
      <c r="AO1141" s="128"/>
      <c r="AP1141" s="128"/>
      <c r="AQ1141" s="128"/>
      <c r="AR1141" s="128"/>
      <c r="AS1141" s="128"/>
      <c r="AT1141" s="128"/>
      <c r="AU1141" s="128"/>
      <c r="AV1141" s="128"/>
      <c r="AW1141" s="128"/>
      <c r="AX1141" s="128"/>
      <c r="AY1141" s="128"/>
      <c r="AZ1141" s="128"/>
      <c r="BA1141" s="128"/>
      <c r="BB1141" s="128"/>
      <c r="BC1141" s="128"/>
      <c r="BD1141" s="128"/>
      <c r="BE1141" s="128"/>
      <c r="BF1141" s="128"/>
      <c r="BG1141" s="128"/>
      <c r="BH1141" s="128"/>
      <c r="BI1141" s="128"/>
      <c r="BJ1141" s="128"/>
      <c r="BK1141" s="128"/>
      <c r="BL1141" s="128"/>
      <c r="BM1141" s="128"/>
      <c r="BN1141" s="128"/>
      <c r="BO1141" s="128"/>
      <c r="BP1141" s="128"/>
      <c r="BQ1141" s="128"/>
      <c r="BR1141" s="128"/>
      <c r="BS1141" s="128"/>
      <c r="BT1141" s="128"/>
      <c r="BU1141" s="128"/>
      <c r="BV1141" s="128"/>
      <c r="BW1141" s="128"/>
      <c r="BX1141" s="128"/>
      <c r="BY1141" s="128"/>
      <c r="BZ1141" s="128"/>
      <c r="CA1141" s="128"/>
      <c r="CB1141" s="128"/>
      <c r="CC1141" s="128"/>
      <c r="CD1141" s="128"/>
      <c r="CE1141" s="128"/>
      <c r="CF1141" s="128"/>
      <c r="CG1141" s="128"/>
      <c r="CH1141" s="128"/>
      <c r="CI1141" s="128"/>
      <c r="CJ1141" s="128"/>
      <c r="CK1141" s="128"/>
      <c r="CL1141" s="128"/>
      <c r="CM1141" s="128"/>
      <c r="CN1141" s="128"/>
      <c r="CO1141" s="128"/>
      <c r="CP1141" s="128"/>
      <c r="CQ1141" s="128"/>
      <c r="CR1141" s="128"/>
      <c r="CS1141" s="128"/>
      <c r="CT1141" s="128"/>
      <c r="CU1141" s="128"/>
      <c r="CV1141" s="128"/>
      <c r="CW1141" s="128"/>
      <c r="CX1141" s="128"/>
      <c r="CY1141" s="128"/>
      <c r="CZ1141" s="128"/>
      <c r="DA1141" s="128"/>
      <c r="DB1141" s="128"/>
      <c r="DC1141" s="128"/>
      <c r="DD1141" s="128"/>
      <c r="DE1141" s="128"/>
      <c r="DF1141" s="128"/>
      <c r="DG1141" s="128"/>
      <c r="DH1141" s="128"/>
      <c r="DI1141" s="128"/>
      <c r="DJ1141" s="128"/>
      <c r="DK1141" s="128"/>
      <c r="DL1141" s="128"/>
      <c r="DM1141" s="128"/>
      <c r="DN1141" s="128"/>
      <c r="DO1141" s="128"/>
      <c r="DP1141" s="128"/>
      <c r="DQ1141" s="128"/>
      <c r="DR1141" s="128"/>
      <c r="DS1141" s="128"/>
      <c r="DT1141" s="128"/>
      <c r="DU1141" s="128"/>
      <c r="DV1141" s="128"/>
      <c r="DW1141" s="128"/>
      <c r="DX1141" s="128"/>
      <c r="DY1141" s="128"/>
      <c r="DZ1141" s="128"/>
      <c r="EA1141" s="128"/>
      <c r="EB1141" s="128"/>
    </row>
    <row r="1142" spans="10:132">
      <c r="J1142" s="128"/>
      <c r="K1142" s="128"/>
      <c r="L1142" s="128"/>
      <c r="M1142" s="128"/>
      <c r="N1142" s="128"/>
      <c r="O1142" s="128"/>
      <c r="P1142" s="128"/>
      <c r="Q1142" s="128"/>
      <c r="R1142" s="128"/>
      <c r="S1142" s="128"/>
      <c r="T1142" s="128"/>
      <c r="U1142" s="128"/>
      <c r="V1142" s="128"/>
      <c r="W1142" s="128"/>
      <c r="X1142" s="128"/>
      <c r="Y1142" s="128"/>
      <c r="Z1142" s="128"/>
      <c r="AA1142" s="128"/>
      <c r="AB1142" s="128"/>
      <c r="AC1142" s="128"/>
      <c r="AD1142" s="128"/>
      <c r="AE1142" s="128"/>
      <c r="AF1142" s="128"/>
      <c r="AG1142" s="128"/>
      <c r="AH1142" s="128"/>
      <c r="AI1142" s="128"/>
      <c r="AJ1142" s="128"/>
      <c r="AK1142" s="128"/>
      <c r="AL1142" s="128"/>
      <c r="AM1142" s="128"/>
      <c r="AN1142" s="128"/>
      <c r="AO1142" s="128"/>
      <c r="AP1142" s="128"/>
      <c r="AQ1142" s="128"/>
      <c r="AR1142" s="128"/>
      <c r="AS1142" s="128"/>
      <c r="AT1142" s="128"/>
      <c r="AU1142" s="128"/>
      <c r="AV1142" s="128"/>
      <c r="AW1142" s="128"/>
      <c r="AX1142" s="128"/>
      <c r="AY1142" s="128"/>
      <c r="AZ1142" s="128"/>
      <c r="BA1142" s="128"/>
      <c r="BB1142" s="128"/>
      <c r="BC1142" s="128"/>
      <c r="BD1142" s="128"/>
      <c r="BE1142" s="128"/>
      <c r="BF1142" s="128"/>
      <c r="BG1142" s="128"/>
      <c r="BH1142" s="128"/>
      <c r="BI1142" s="128"/>
      <c r="BJ1142" s="128"/>
      <c r="BK1142" s="128"/>
      <c r="BL1142" s="128"/>
      <c r="BM1142" s="128"/>
      <c r="BN1142" s="128"/>
      <c r="BO1142" s="128"/>
      <c r="BP1142" s="128"/>
      <c r="BQ1142" s="128"/>
      <c r="BR1142" s="128"/>
      <c r="BS1142" s="128"/>
      <c r="BT1142" s="128"/>
      <c r="BU1142" s="128"/>
      <c r="BV1142" s="128"/>
      <c r="BW1142" s="128"/>
      <c r="BX1142" s="128"/>
      <c r="BY1142" s="128"/>
      <c r="BZ1142" s="128"/>
      <c r="CA1142" s="128"/>
      <c r="CB1142" s="128"/>
      <c r="CC1142" s="128"/>
      <c r="CD1142" s="128"/>
      <c r="CE1142" s="128"/>
      <c r="CF1142" s="128"/>
      <c r="CG1142" s="128"/>
      <c r="CH1142" s="128"/>
      <c r="CI1142" s="128"/>
      <c r="CJ1142" s="128"/>
      <c r="CK1142" s="128"/>
      <c r="CL1142" s="128"/>
      <c r="CM1142" s="128"/>
      <c r="CN1142" s="128"/>
      <c r="CO1142" s="128"/>
      <c r="CP1142" s="128"/>
      <c r="CQ1142" s="128"/>
      <c r="CR1142" s="128"/>
      <c r="CS1142" s="128"/>
      <c r="CT1142" s="128"/>
      <c r="CU1142" s="128"/>
      <c r="CV1142" s="128"/>
      <c r="CW1142" s="128"/>
      <c r="CX1142" s="128"/>
      <c r="CY1142" s="128"/>
      <c r="CZ1142" s="128"/>
      <c r="DA1142" s="128"/>
      <c r="DB1142" s="128"/>
      <c r="DC1142" s="128"/>
      <c r="DD1142" s="128"/>
      <c r="DE1142" s="128"/>
      <c r="DF1142" s="128"/>
      <c r="DG1142" s="128"/>
      <c r="DH1142" s="128"/>
      <c r="DI1142" s="128"/>
      <c r="DJ1142" s="128"/>
      <c r="DK1142" s="128"/>
      <c r="DL1142" s="128"/>
      <c r="DM1142" s="128"/>
      <c r="DN1142" s="128"/>
      <c r="DO1142" s="128"/>
      <c r="DP1142" s="128"/>
      <c r="DQ1142" s="128"/>
      <c r="DR1142" s="128"/>
      <c r="DS1142" s="128"/>
      <c r="DT1142" s="128"/>
      <c r="DU1142" s="128"/>
      <c r="DV1142" s="128"/>
      <c r="DW1142" s="128"/>
      <c r="DX1142" s="128"/>
      <c r="DY1142" s="128"/>
      <c r="DZ1142" s="128"/>
      <c r="EA1142" s="128"/>
      <c r="EB1142" s="128"/>
    </row>
    <row r="1143" spans="10:132">
      <c r="J1143" s="128"/>
      <c r="K1143" s="128"/>
      <c r="L1143" s="128"/>
      <c r="M1143" s="128"/>
      <c r="N1143" s="128"/>
      <c r="O1143" s="128"/>
      <c r="P1143" s="128"/>
      <c r="Q1143" s="128"/>
      <c r="R1143" s="128"/>
      <c r="S1143" s="128"/>
      <c r="T1143" s="128"/>
      <c r="U1143" s="128"/>
      <c r="V1143" s="128"/>
      <c r="W1143" s="128"/>
      <c r="X1143" s="128"/>
      <c r="Y1143" s="128"/>
      <c r="Z1143" s="128"/>
      <c r="AA1143" s="128"/>
      <c r="AB1143" s="128"/>
      <c r="AC1143" s="128"/>
      <c r="AD1143" s="128"/>
      <c r="AE1143" s="128"/>
      <c r="AF1143" s="128"/>
      <c r="AG1143" s="128"/>
      <c r="AH1143" s="128"/>
      <c r="AI1143" s="128"/>
      <c r="AJ1143" s="128"/>
      <c r="AK1143" s="128"/>
      <c r="AL1143" s="128"/>
      <c r="AM1143" s="128"/>
      <c r="AN1143" s="128"/>
      <c r="AO1143" s="128"/>
      <c r="AP1143" s="128"/>
      <c r="AQ1143" s="128"/>
      <c r="AR1143" s="128"/>
      <c r="AS1143" s="128"/>
      <c r="AT1143" s="128"/>
      <c r="AU1143" s="128"/>
      <c r="AV1143" s="128"/>
      <c r="AW1143" s="128"/>
      <c r="AX1143" s="128"/>
      <c r="AY1143" s="128"/>
      <c r="AZ1143" s="128"/>
      <c r="BA1143" s="128"/>
      <c r="BB1143" s="128"/>
      <c r="BC1143" s="128"/>
      <c r="BD1143" s="128"/>
      <c r="BE1143" s="128"/>
      <c r="BF1143" s="128"/>
      <c r="BG1143" s="128"/>
      <c r="BH1143" s="128"/>
      <c r="BI1143" s="128"/>
      <c r="BJ1143" s="128"/>
      <c r="BK1143" s="128"/>
      <c r="BL1143" s="128"/>
      <c r="BM1143" s="128"/>
      <c r="BN1143" s="128"/>
      <c r="BO1143" s="128"/>
      <c r="BP1143" s="128"/>
      <c r="BQ1143" s="128"/>
      <c r="BR1143" s="128"/>
      <c r="BS1143" s="128"/>
      <c r="BT1143" s="128"/>
      <c r="BU1143" s="128"/>
      <c r="BV1143" s="128"/>
      <c r="BW1143" s="128"/>
      <c r="BX1143" s="128"/>
      <c r="BY1143" s="128"/>
      <c r="BZ1143" s="128"/>
      <c r="CA1143" s="128"/>
      <c r="CB1143" s="128"/>
      <c r="CC1143" s="128"/>
      <c r="CD1143" s="128"/>
      <c r="CE1143" s="128"/>
      <c r="CF1143" s="128"/>
      <c r="CG1143" s="128"/>
      <c r="CH1143" s="128"/>
      <c r="CI1143" s="128"/>
      <c r="CJ1143" s="128"/>
      <c r="CK1143" s="128"/>
      <c r="CL1143" s="128"/>
      <c r="CM1143" s="128"/>
      <c r="CN1143" s="128"/>
      <c r="CO1143" s="128"/>
      <c r="CP1143" s="128"/>
      <c r="CQ1143" s="128"/>
      <c r="CR1143" s="128"/>
      <c r="CS1143" s="128"/>
      <c r="CT1143" s="128"/>
      <c r="CU1143" s="128"/>
      <c r="CV1143" s="128"/>
      <c r="CW1143" s="128"/>
      <c r="CX1143" s="128"/>
      <c r="CY1143" s="128"/>
      <c r="CZ1143" s="128"/>
      <c r="DA1143" s="128"/>
      <c r="DB1143" s="128"/>
      <c r="DC1143" s="128"/>
      <c r="DD1143" s="128"/>
      <c r="DE1143" s="128"/>
      <c r="DF1143" s="128"/>
      <c r="DG1143" s="128"/>
      <c r="DH1143" s="128"/>
      <c r="DI1143" s="128"/>
      <c r="DJ1143" s="128"/>
      <c r="DK1143" s="128"/>
      <c r="DL1143" s="128"/>
      <c r="DM1143" s="128"/>
      <c r="DN1143" s="128"/>
      <c r="DO1143" s="128"/>
      <c r="DP1143" s="128"/>
      <c r="DQ1143" s="128"/>
      <c r="DR1143" s="128"/>
      <c r="DS1143" s="128"/>
      <c r="DT1143" s="128"/>
      <c r="DU1143" s="128"/>
      <c r="DV1143" s="128"/>
      <c r="DW1143" s="128"/>
      <c r="DX1143" s="128"/>
      <c r="DY1143" s="128"/>
      <c r="DZ1143" s="128"/>
      <c r="EA1143" s="128"/>
      <c r="EB1143" s="128"/>
    </row>
    <row r="1144" spans="10:132">
      <c r="J1144" s="128"/>
      <c r="K1144" s="128"/>
      <c r="L1144" s="128"/>
      <c r="M1144" s="128"/>
      <c r="N1144" s="128"/>
      <c r="O1144" s="128"/>
      <c r="P1144" s="128"/>
      <c r="Q1144" s="128"/>
      <c r="R1144" s="128"/>
      <c r="S1144" s="128"/>
      <c r="T1144" s="128"/>
      <c r="U1144" s="128"/>
      <c r="V1144" s="128"/>
      <c r="W1144" s="128"/>
      <c r="X1144" s="128"/>
      <c r="Y1144" s="128"/>
      <c r="Z1144" s="128"/>
      <c r="AA1144" s="128"/>
      <c r="AB1144" s="128"/>
      <c r="AC1144" s="128"/>
      <c r="AD1144" s="128"/>
      <c r="AE1144" s="128"/>
      <c r="AF1144" s="128"/>
      <c r="AG1144" s="128"/>
      <c r="AH1144" s="128"/>
      <c r="AI1144" s="128"/>
      <c r="AJ1144" s="128"/>
      <c r="AK1144" s="128"/>
      <c r="AL1144" s="128"/>
      <c r="AM1144" s="128"/>
      <c r="AN1144" s="128"/>
      <c r="AO1144" s="128"/>
      <c r="AP1144" s="128"/>
      <c r="AQ1144" s="128"/>
      <c r="AR1144" s="128"/>
      <c r="AS1144" s="128"/>
      <c r="AT1144" s="128"/>
      <c r="AU1144" s="128"/>
      <c r="AV1144" s="128"/>
      <c r="AW1144" s="128"/>
      <c r="AX1144" s="128"/>
      <c r="AY1144" s="128"/>
      <c r="AZ1144" s="128"/>
      <c r="BA1144" s="128"/>
      <c r="BB1144" s="128"/>
      <c r="BC1144" s="128"/>
      <c r="BD1144" s="128"/>
      <c r="BE1144" s="128"/>
      <c r="BF1144" s="128"/>
      <c r="BG1144" s="128"/>
      <c r="BH1144" s="128"/>
      <c r="BI1144" s="128"/>
      <c r="BJ1144" s="128"/>
      <c r="BK1144" s="128"/>
      <c r="BL1144" s="128"/>
      <c r="BM1144" s="128"/>
      <c r="BN1144" s="128"/>
      <c r="BO1144" s="128"/>
      <c r="BP1144" s="128"/>
      <c r="BQ1144" s="128"/>
      <c r="BR1144" s="128"/>
      <c r="BS1144" s="128"/>
      <c r="BT1144" s="128"/>
      <c r="BU1144" s="128"/>
      <c r="BV1144" s="128"/>
      <c r="BW1144" s="128"/>
      <c r="BX1144" s="128"/>
      <c r="BY1144" s="128"/>
      <c r="BZ1144" s="128"/>
      <c r="CA1144" s="128"/>
      <c r="CB1144" s="128"/>
      <c r="CC1144" s="128"/>
      <c r="CD1144" s="128"/>
      <c r="CE1144" s="128"/>
      <c r="CF1144" s="128"/>
      <c r="CG1144" s="128"/>
      <c r="CH1144" s="128"/>
      <c r="CI1144" s="128"/>
      <c r="CJ1144" s="128"/>
      <c r="CK1144" s="128"/>
      <c r="CL1144" s="128"/>
      <c r="CM1144" s="128"/>
      <c r="CN1144" s="128"/>
      <c r="CO1144" s="128"/>
      <c r="CP1144" s="128"/>
      <c r="CQ1144" s="128"/>
      <c r="CR1144" s="128"/>
      <c r="CS1144" s="128"/>
      <c r="CT1144" s="128"/>
      <c r="CU1144" s="128"/>
      <c r="CV1144" s="128"/>
      <c r="CW1144" s="128"/>
      <c r="CX1144" s="128"/>
      <c r="CY1144" s="128"/>
      <c r="CZ1144" s="128"/>
      <c r="DA1144" s="128"/>
      <c r="DB1144" s="128"/>
      <c r="DC1144" s="128"/>
      <c r="DD1144" s="128"/>
      <c r="DE1144" s="128"/>
      <c r="DF1144" s="128"/>
      <c r="DG1144" s="128"/>
      <c r="DH1144" s="128"/>
      <c r="DI1144" s="128"/>
      <c r="DJ1144" s="128"/>
      <c r="DK1144" s="128"/>
      <c r="DL1144" s="128"/>
      <c r="DM1144" s="128"/>
      <c r="DN1144" s="128"/>
      <c r="DO1144" s="128"/>
      <c r="DP1144" s="128"/>
      <c r="DQ1144" s="128"/>
      <c r="DR1144" s="128"/>
      <c r="DS1144" s="128"/>
      <c r="DT1144" s="128"/>
      <c r="DU1144" s="128"/>
      <c r="DV1144" s="128"/>
      <c r="DW1144" s="128"/>
      <c r="DX1144" s="128"/>
      <c r="DY1144" s="128"/>
      <c r="DZ1144" s="128"/>
      <c r="EA1144" s="128"/>
      <c r="EB1144" s="128"/>
    </row>
    <row r="1145" spans="10:132">
      <c r="J1145" s="128"/>
      <c r="K1145" s="128"/>
      <c r="L1145" s="128"/>
      <c r="M1145" s="128"/>
      <c r="N1145" s="128"/>
      <c r="O1145" s="128"/>
      <c r="P1145" s="128"/>
      <c r="Q1145" s="128"/>
      <c r="R1145" s="128"/>
      <c r="S1145" s="128"/>
      <c r="T1145" s="128"/>
      <c r="U1145" s="128"/>
      <c r="V1145" s="128"/>
      <c r="W1145" s="128"/>
      <c r="X1145" s="128"/>
      <c r="Y1145" s="128"/>
      <c r="Z1145" s="128"/>
      <c r="AA1145" s="128"/>
      <c r="AB1145" s="128"/>
      <c r="AC1145" s="128"/>
      <c r="AD1145" s="128"/>
      <c r="AE1145" s="128"/>
      <c r="AF1145" s="128"/>
      <c r="AG1145" s="128"/>
      <c r="AH1145" s="128"/>
      <c r="AI1145" s="128"/>
      <c r="AJ1145" s="128"/>
      <c r="AK1145" s="128"/>
      <c r="AL1145" s="128"/>
      <c r="AM1145" s="128"/>
      <c r="AN1145" s="128"/>
      <c r="AO1145" s="128"/>
      <c r="AP1145" s="128"/>
      <c r="AQ1145" s="128"/>
      <c r="AR1145" s="128"/>
      <c r="AS1145" s="128"/>
      <c r="AT1145" s="128"/>
      <c r="AU1145" s="128"/>
      <c r="AV1145" s="128"/>
      <c r="AW1145" s="128"/>
      <c r="AX1145" s="128"/>
      <c r="AY1145" s="128"/>
      <c r="AZ1145" s="128"/>
      <c r="BA1145" s="128"/>
      <c r="BB1145" s="128"/>
      <c r="BC1145" s="128"/>
      <c r="BD1145" s="128"/>
      <c r="BE1145" s="128"/>
      <c r="BF1145" s="128"/>
      <c r="BG1145" s="128"/>
      <c r="BH1145" s="128"/>
      <c r="BI1145" s="128"/>
      <c r="BJ1145" s="128"/>
      <c r="BK1145" s="128"/>
      <c r="BL1145" s="128"/>
      <c r="BM1145" s="128"/>
      <c r="BN1145" s="128"/>
      <c r="BO1145" s="128"/>
      <c r="BP1145" s="128"/>
      <c r="BQ1145" s="128"/>
      <c r="BR1145" s="128"/>
      <c r="BS1145" s="128"/>
      <c r="BT1145" s="128"/>
      <c r="BU1145" s="128"/>
      <c r="BV1145" s="128"/>
      <c r="BW1145" s="128"/>
      <c r="BX1145" s="128"/>
      <c r="BY1145" s="128"/>
      <c r="BZ1145" s="128"/>
      <c r="CA1145" s="128"/>
      <c r="CB1145" s="128"/>
      <c r="CC1145" s="128"/>
      <c r="CD1145" s="128"/>
      <c r="CE1145" s="128"/>
      <c r="CF1145" s="128"/>
      <c r="CG1145" s="128"/>
      <c r="CH1145" s="128"/>
      <c r="CI1145" s="128"/>
      <c r="CJ1145" s="128"/>
      <c r="CK1145" s="128"/>
      <c r="CL1145" s="128"/>
      <c r="CM1145" s="128"/>
      <c r="CN1145" s="128"/>
      <c r="CO1145" s="128"/>
      <c r="CP1145" s="128"/>
      <c r="CQ1145" s="128"/>
      <c r="CR1145" s="128"/>
      <c r="CS1145" s="128"/>
      <c r="CT1145" s="128"/>
      <c r="CU1145" s="128"/>
      <c r="CV1145" s="128"/>
      <c r="CW1145" s="128"/>
      <c r="CX1145" s="128"/>
      <c r="CY1145" s="128"/>
      <c r="CZ1145" s="128"/>
      <c r="DA1145" s="128"/>
      <c r="DB1145" s="128"/>
      <c r="DC1145" s="128"/>
      <c r="DD1145" s="128"/>
      <c r="DE1145" s="128"/>
      <c r="DF1145" s="128"/>
      <c r="DG1145" s="128"/>
      <c r="DH1145" s="128"/>
      <c r="DI1145" s="128"/>
      <c r="DJ1145" s="128"/>
      <c r="DK1145" s="128"/>
      <c r="DL1145" s="128"/>
      <c r="DM1145" s="128"/>
      <c r="DN1145" s="128"/>
      <c r="DO1145" s="128"/>
      <c r="DP1145" s="128"/>
      <c r="DQ1145" s="128"/>
      <c r="DR1145" s="128"/>
      <c r="DS1145" s="128"/>
      <c r="DT1145" s="128"/>
      <c r="DU1145" s="128"/>
      <c r="DV1145" s="128"/>
      <c r="DW1145" s="128"/>
      <c r="DX1145" s="128"/>
      <c r="DY1145" s="128"/>
      <c r="DZ1145" s="128"/>
      <c r="EA1145" s="128"/>
      <c r="EB1145" s="128"/>
    </row>
    <row r="1146" spans="10:132">
      <c r="J1146" s="128"/>
      <c r="K1146" s="128"/>
      <c r="L1146" s="128"/>
      <c r="M1146" s="128"/>
      <c r="N1146" s="128"/>
      <c r="O1146" s="128"/>
      <c r="P1146" s="128"/>
      <c r="Q1146" s="128"/>
      <c r="R1146" s="128"/>
      <c r="S1146" s="128"/>
      <c r="T1146" s="128"/>
      <c r="U1146" s="128"/>
      <c r="V1146" s="128"/>
      <c r="W1146" s="128"/>
      <c r="X1146" s="128"/>
      <c r="Y1146" s="128"/>
      <c r="Z1146" s="128"/>
      <c r="AA1146" s="128"/>
      <c r="AB1146" s="128"/>
      <c r="AC1146" s="128"/>
      <c r="AD1146" s="128"/>
      <c r="AE1146" s="128"/>
      <c r="AF1146" s="128"/>
      <c r="AG1146" s="128"/>
      <c r="AH1146" s="128"/>
      <c r="AI1146" s="128"/>
      <c r="AJ1146" s="128"/>
      <c r="AK1146" s="128"/>
      <c r="AL1146" s="128"/>
      <c r="AM1146" s="128"/>
      <c r="AN1146" s="128"/>
      <c r="AO1146" s="128"/>
      <c r="AP1146" s="128"/>
      <c r="AQ1146" s="128"/>
      <c r="AR1146" s="128"/>
      <c r="AS1146" s="128"/>
      <c r="AT1146" s="128"/>
      <c r="AU1146" s="128"/>
      <c r="AV1146" s="128"/>
      <c r="AW1146" s="128"/>
      <c r="AX1146" s="128"/>
      <c r="AY1146" s="128"/>
      <c r="AZ1146" s="128"/>
      <c r="BA1146" s="128"/>
      <c r="BB1146" s="128"/>
      <c r="BC1146" s="128"/>
      <c r="BD1146" s="128"/>
      <c r="BE1146" s="128"/>
      <c r="BF1146" s="128"/>
      <c r="BG1146" s="128"/>
      <c r="BH1146" s="128"/>
      <c r="BI1146" s="128"/>
      <c r="BJ1146" s="128"/>
      <c r="BK1146" s="128"/>
      <c r="BL1146" s="128"/>
      <c r="BM1146" s="128"/>
      <c r="BN1146" s="128"/>
      <c r="BO1146" s="128"/>
      <c r="BP1146" s="128"/>
      <c r="BQ1146" s="128"/>
      <c r="BR1146" s="128"/>
      <c r="BS1146" s="128"/>
      <c r="BT1146" s="128"/>
      <c r="BU1146" s="128"/>
      <c r="BV1146" s="128"/>
      <c r="BW1146" s="128"/>
      <c r="BX1146" s="128"/>
      <c r="BY1146" s="128"/>
      <c r="BZ1146" s="128"/>
      <c r="CA1146" s="128"/>
      <c r="CB1146" s="128"/>
      <c r="CC1146" s="128"/>
      <c r="CD1146" s="128"/>
      <c r="CE1146" s="128"/>
      <c r="CF1146" s="128"/>
      <c r="CG1146" s="128"/>
      <c r="CH1146" s="128"/>
      <c r="CI1146" s="128"/>
      <c r="CJ1146" s="128"/>
      <c r="CK1146" s="128"/>
      <c r="CL1146" s="128"/>
      <c r="CM1146" s="128"/>
      <c r="CN1146" s="128"/>
      <c r="CO1146" s="128"/>
      <c r="CP1146" s="128"/>
      <c r="CQ1146" s="128"/>
      <c r="CR1146" s="128"/>
      <c r="CS1146" s="128"/>
      <c r="CT1146" s="128"/>
      <c r="CU1146" s="128"/>
      <c r="CV1146" s="128"/>
      <c r="CW1146" s="128"/>
      <c r="CX1146" s="128"/>
      <c r="CY1146" s="128"/>
      <c r="CZ1146" s="128"/>
      <c r="DA1146" s="128"/>
      <c r="DB1146" s="128"/>
      <c r="DC1146" s="128"/>
      <c r="DD1146" s="128"/>
      <c r="DE1146" s="128"/>
      <c r="DF1146" s="128"/>
      <c r="DG1146" s="128"/>
      <c r="DH1146" s="128"/>
      <c r="DI1146" s="128"/>
      <c r="DJ1146" s="128"/>
      <c r="DK1146" s="128"/>
      <c r="DL1146" s="128"/>
      <c r="DM1146" s="128"/>
      <c r="DN1146" s="128"/>
      <c r="DO1146" s="128"/>
      <c r="DP1146" s="128"/>
      <c r="DQ1146" s="128"/>
      <c r="DR1146" s="128"/>
      <c r="DS1146" s="128"/>
      <c r="DT1146" s="128"/>
      <c r="DU1146" s="128"/>
      <c r="DV1146" s="128"/>
      <c r="DW1146" s="128"/>
      <c r="DX1146" s="128"/>
      <c r="DY1146" s="128"/>
      <c r="DZ1146" s="128"/>
      <c r="EA1146" s="128"/>
      <c r="EB1146" s="128"/>
    </row>
    <row r="1147" spans="10:132">
      <c r="J1147" s="128"/>
      <c r="K1147" s="128"/>
      <c r="L1147" s="128"/>
      <c r="M1147" s="128"/>
      <c r="N1147" s="128"/>
      <c r="O1147" s="128"/>
      <c r="P1147" s="128"/>
      <c r="Q1147" s="128"/>
      <c r="R1147" s="128"/>
      <c r="S1147" s="128"/>
      <c r="T1147" s="128"/>
      <c r="U1147" s="128"/>
      <c r="V1147" s="128"/>
      <c r="W1147" s="128"/>
      <c r="X1147" s="128"/>
      <c r="Y1147" s="128"/>
      <c r="Z1147" s="128"/>
      <c r="AA1147" s="128"/>
      <c r="AB1147" s="128"/>
      <c r="AC1147" s="128"/>
      <c r="AD1147" s="128"/>
      <c r="AE1147" s="128"/>
      <c r="AF1147" s="128"/>
      <c r="AG1147" s="128"/>
      <c r="AH1147" s="128"/>
      <c r="AI1147" s="128"/>
      <c r="AJ1147" s="128"/>
      <c r="AK1147" s="128"/>
      <c r="AL1147" s="128"/>
      <c r="AM1147" s="128"/>
      <c r="AN1147" s="128"/>
      <c r="AO1147" s="128"/>
      <c r="AP1147" s="128"/>
      <c r="AQ1147" s="128"/>
      <c r="AR1147" s="128"/>
      <c r="AS1147" s="128"/>
      <c r="AT1147" s="128"/>
      <c r="AU1147" s="128"/>
      <c r="AV1147" s="128"/>
      <c r="AW1147" s="128"/>
      <c r="AX1147" s="128"/>
      <c r="AY1147" s="128"/>
      <c r="AZ1147" s="128"/>
      <c r="BA1147" s="128"/>
      <c r="BB1147" s="128"/>
      <c r="BC1147" s="128"/>
      <c r="BD1147" s="128"/>
      <c r="BE1147" s="128"/>
      <c r="BF1147" s="128"/>
      <c r="BG1147" s="128"/>
      <c r="BH1147" s="128"/>
      <c r="BI1147" s="128"/>
      <c r="BJ1147" s="128"/>
      <c r="BK1147" s="128"/>
      <c r="BL1147" s="128"/>
      <c r="BM1147" s="128"/>
      <c r="BN1147" s="128"/>
      <c r="BO1147" s="128"/>
      <c r="BP1147" s="128"/>
      <c r="BQ1147" s="128"/>
      <c r="BR1147" s="128"/>
      <c r="BS1147" s="128"/>
      <c r="BT1147" s="128"/>
      <c r="BU1147" s="128"/>
      <c r="BV1147" s="128"/>
      <c r="BW1147" s="128"/>
      <c r="BX1147" s="128"/>
      <c r="BY1147" s="128"/>
      <c r="BZ1147" s="128"/>
      <c r="CA1147" s="128"/>
      <c r="CB1147" s="128"/>
      <c r="CC1147" s="128"/>
      <c r="CD1147" s="128"/>
      <c r="CE1147" s="128"/>
      <c r="CF1147" s="128"/>
      <c r="CG1147" s="128"/>
      <c r="CH1147" s="128"/>
      <c r="CI1147" s="128"/>
      <c r="CJ1147" s="128"/>
      <c r="CK1147" s="128"/>
      <c r="CL1147" s="128"/>
      <c r="CM1147" s="128"/>
      <c r="CN1147" s="128"/>
      <c r="CO1147" s="128"/>
      <c r="CP1147" s="128"/>
      <c r="CQ1147" s="128"/>
      <c r="CR1147" s="128"/>
      <c r="CS1147" s="128"/>
      <c r="CT1147" s="128"/>
      <c r="CU1147" s="128"/>
      <c r="CV1147" s="128"/>
      <c r="CW1147" s="128"/>
      <c r="CX1147" s="128"/>
      <c r="CY1147" s="128"/>
      <c r="CZ1147" s="128"/>
      <c r="DA1147" s="128"/>
      <c r="DB1147" s="128"/>
      <c r="DC1147" s="128"/>
      <c r="DD1147" s="128"/>
      <c r="DE1147" s="128"/>
      <c r="DF1147" s="128"/>
      <c r="DG1147" s="128"/>
      <c r="DH1147" s="128"/>
      <c r="DI1147" s="128"/>
      <c r="DJ1147" s="128"/>
      <c r="DK1147" s="128"/>
      <c r="DL1147" s="128"/>
      <c r="DM1147" s="128"/>
      <c r="DN1147" s="128"/>
      <c r="DO1147" s="128"/>
      <c r="DP1147" s="128"/>
      <c r="DQ1147" s="128"/>
      <c r="DR1147" s="128"/>
      <c r="DS1147" s="128"/>
      <c r="DT1147" s="128"/>
      <c r="DU1147" s="128"/>
      <c r="DV1147" s="128"/>
      <c r="DW1147" s="128"/>
      <c r="DX1147" s="128"/>
      <c r="DY1147" s="128"/>
      <c r="DZ1147" s="128"/>
      <c r="EA1147" s="128"/>
      <c r="EB1147" s="128"/>
    </row>
    <row r="1148" spans="10:132">
      <c r="J1148" s="128"/>
      <c r="K1148" s="128"/>
      <c r="L1148" s="128"/>
      <c r="M1148" s="128"/>
      <c r="N1148" s="128"/>
      <c r="O1148" s="128"/>
      <c r="P1148" s="128"/>
      <c r="Q1148" s="128"/>
      <c r="R1148" s="128"/>
      <c r="S1148" s="128"/>
      <c r="T1148" s="128"/>
      <c r="U1148" s="128"/>
      <c r="V1148" s="128"/>
      <c r="W1148" s="128"/>
      <c r="X1148" s="128"/>
      <c r="Y1148" s="128"/>
      <c r="Z1148" s="128"/>
      <c r="AA1148" s="128"/>
      <c r="AB1148" s="128"/>
      <c r="AC1148" s="128"/>
      <c r="AD1148" s="128"/>
      <c r="AE1148" s="128"/>
      <c r="AF1148" s="128"/>
      <c r="AG1148" s="128"/>
      <c r="AH1148" s="128"/>
      <c r="AI1148" s="128"/>
      <c r="AJ1148" s="128"/>
      <c r="AK1148" s="128"/>
      <c r="AL1148" s="128"/>
      <c r="AM1148" s="128"/>
      <c r="AN1148" s="128"/>
      <c r="AO1148" s="128"/>
      <c r="AP1148" s="128"/>
      <c r="AQ1148" s="128"/>
      <c r="AR1148" s="128"/>
      <c r="AS1148" s="128"/>
      <c r="AT1148" s="128"/>
      <c r="AU1148" s="128"/>
      <c r="AV1148" s="128"/>
      <c r="AW1148" s="128"/>
      <c r="AX1148" s="128"/>
      <c r="AY1148" s="128"/>
      <c r="AZ1148" s="128"/>
      <c r="BA1148" s="128"/>
      <c r="BB1148" s="128"/>
      <c r="BC1148" s="128"/>
      <c r="BD1148" s="128"/>
      <c r="BE1148" s="128"/>
      <c r="BF1148" s="128"/>
      <c r="BG1148" s="128"/>
      <c r="BH1148" s="128"/>
      <c r="BI1148" s="128"/>
      <c r="BJ1148" s="128"/>
      <c r="BK1148" s="128"/>
      <c r="BL1148" s="128"/>
      <c r="BM1148" s="128"/>
      <c r="BN1148" s="128"/>
      <c r="BO1148" s="128"/>
      <c r="BP1148" s="128"/>
      <c r="BQ1148" s="128"/>
      <c r="BR1148" s="128"/>
      <c r="BS1148" s="128"/>
      <c r="BT1148" s="128"/>
      <c r="BU1148" s="128"/>
      <c r="BV1148" s="128"/>
      <c r="BW1148" s="128"/>
      <c r="BX1148" s="128"/>
      <c r="BY1148" s="128"/>
      <c r="BZ1148" s="128"/>
      <c r="CA1148" s="128"/>
      <c r="CB1148" s="128"/>
      <c r="CC1148" s="128"/>
      <c r="CD1148" s="128"/>
      <c r="CE1148" s="128"/>
      <c r="CF1148" s="128"/>
      <c r="CG1148" s="128"/>
      <c r="CH1148" s="128"/>
      <c r="CI1148" s="128"/>
      <c r="CJ1148" s="128"/>
      <c r="CK1148" s="128"/>
      <c r="CL1148" s="128"/>
      <c r="CM1148" s="128"/>
      <c r="CN1148" s="128"/>
      <c r="CO1148" s="128"/>
      <c r="CP1148" s="128"/>
      <c r="CQ1148" s="128"/>
      <c r="CR1148" s="128"/>
      <c r="CS1148" s="128"/>
      <c r="CT1148" s="128"/>
      <c r="CU1148" s="128"/>
      <c r="CV1148" s="128"/>
      <c r="CW1148" s="128"/>
      <c r="CX1148" s="128"/>
      <c r="CY1148" s="128"/>
      <c r="CZ1148" s="128"/>
      <c r="DA1148" s="128"/>
      <c r="DB1148" s="128"/>
      <c r="DC1148" s="128"/>
      <c r="DD1148" s="128"/>
      <c r="DE1148" s="128"/>
      <c r="DF1148" s="128"/>
      <c r="DG1148" s="128"/>
      <c r="DH1148" s="128"/>
      <c r="DI1148" s="128"/>
      <c r="DJ1148" s="128"/>
      <c r="DK1148" s="128"/>
      <c r="DL1148" s="128"/>
      <c r="DM1148" s="128"/>
      <c r="DN1148" s="128"/>
      <c r="DO1148" s="128"/>
      <c r="DP1148" s="128"/>
      <c r="DQ1148" s="128"/>
      <c r="DR1148" s="128"/>
      <c r="DS1148" s="128"/>
      <c r="DT1148" s="128"/>
      <c r="DU1148" s="128"/>
      <c r="DV1148" s="128"/>
      <c r="DW1148" s="128"/>
      <c r="DX1148" s="128"/>
      <c r="DY1148" s="128"/>
      <c r="DZ1148" s="128"/>
      <c r="EA1148" s="128"/>
      <c r="EB1148" s="128"/>
    </row>
    <row r="1149" spans="10:132">
      <c r="J1149" s="128"/>
      <c r="K1149" s="128"/>
      <c r="L1149" s="128"/>
      <c r="M1149" s="128"/>
      <c r="N1149" s="128"/>
      <c r="O1149" s="128"/>
      <c r="P1149" s="128"/>
      <c r="Q1149" s="128"/>
      <c r="R1149" s="128"/>
      <c r="S1149" s="128"/>
      <c r="T1149" s="128"/>
      <c r="U1149" s="128"/>
      <c r="V1149" s="128"/>
      <c r="W1149" s="128"/>
      <c r="X1149" s="128"/>
      <c r="Y1149" s="128"/>
      <c r="Z1149" s="128"/>
      <c r="AA1149" s="128"/>
      <c r="AB1149" s="128"/>
      <c r="AC1149" s="128"/>
      <c r="AD1149" s="128"/>
      <c r="AE1149" s="128"/>
      <c r="AF1149" s="128"/>
      <c r="AG1149" s="128"/>
      <c r="AH1149" s="128"/>
      <c r="AI1149" s="128"/>
      <c r="AJ1149" s="128"/>
      <c r="AK1149" s="128"/>
      <c r="AL1149" s="128"/>
      <c r="AM1149" s="128"/>
      <c r="AN1149" s="128"/>
      <c r="AO1149" s="128"/>
      <c r="AP1149" s="128"/>
      <c r="AQ1149" s="128"/>
      <c r="AR1149" s="128"/>
      <c r="AS1149" s="128"/>
      <c r="AT1149" s="128"/>
      <c r="AU1149" s="128"/>
      <c r="AV1149" s="128"/>
      <c r="AW1149" s="128"/>
      <c r="AX1149" s="128"/>
      <c r="AY1149" s="128"/>
      <c r="AZ1149" s="128"/>
      <c r="BA1149" s="128"/>
      <c r="BB1149" s="128"/>
      <c r="BC1149" s="128"/>
      <c r="BD1149" s="128"/>
      <c r="BE1149" s="128"/>
      <c r="BF1149" s="128"/>
      <c r="BG1149" s="128"/>
      <c r="BH1149" s="128"/>
      <c r="BI1149" s="128"/>
      <c r="BJ1149" s="128"/>
      <c r="BK1149" s="128"/>
      <c r="BL1149" s="128"/>
      <c r="BM1149" s="128"/>
      <c r="BN1149" s="128"/>
      <c r="BO1149" s="128"/>
      <c r="BP1149" s="128"/>
      <c r="BQ1149" s="128"/>
      <c r="BR1149" s="128"/>
      <c r="BS1149" s="128"/>
      <c r="BT1149" s="128"/>
      <c r="BU1149" s="128"/>
      <c r="BV1149" s="128"/>
      <c r="BW1149" s="128"/>
      <c r="BX1149" s="128"/>
      <c r="BY1149" s="128"/>
      <c r="BZ1149" s="128"/>
      <c r="CA1149" s="128"/>
      <c r="CB1149" s="128"/>
      <c r="CC1149" s="128"/>
      <c r="CD1149" s="128"/>
      <c r="CE1149" s="128"/>
      <c r="CF1149" s="128"/>
      <c r="CG1149" s="128"/>
      <c r="CH1149" s="128"/>
      <c r="CI1149" s="128"/>
      <c r="CJ1149" s="128"/>
      <c r="CK1149" s="128"/>
      <c r="CL1149" s="128"/>
      <c r="CM1149" s="128"/>
      <c r="CN1149" s="128"/>
      <c r="CO1149" s="128"/>
      <c r="CP1149" s="128"/>
      <c r="CQ1149" s="128"/>
      <c r="CR1149" s="128"/>
      <c r="CS1149" s="128"/>
      <c r="CT1149" s="128"/>
      <c r="CU1149" s="128"/>
      <c r="CV1149" s="128"/>
      <c r="CW1149" s="128"/>
      <c r="CX1149" s="128"/>
      <c r="CY1149" s="128"/>
      <c r="CZ1149" s="128"/>
      <c r="DA1149" s="128"/>
      <c r="DB1149" s="128"/>
      <c r="DC1149" s="128"/>
      <c r="DD1149" s="128"/>
      <c r="DE1149" s="128"/>
      <c r="DF1149" s="128"/>
      <c r="DG1149" s="128"/>
      <c r="DH1149" s="128"/>
      <c r="DI1149" s="128"/>
      <c r="DJ1149" s="128"/>
      <c r="DK1149" s="128"/>
      <c r="DL1149" s="128"/>
      <c r="DM1149" s="128"/>
      <c r="DN1149" s="128"/>
      <c r="DO1149" s="128"/>
      <c r="DP1149" s="128"/>
      <c r="DQ1149" s="128"/>
      <c r="DR1149" s="128"/>
      <c r="DS1149" s="128"/>
      <c r="DT1149" s="128"/>
      <c r="DU1149" s="128"/>
      <c r="DV1149" s="128"/>
      <c r="DW1149" s="128"/>
      <c r="DX1149" s="128"/>
      <c r="DY1149" s="128"/>
      <c r="DZ1149" s="128"/>
      <c r="EA1149" s="128"/>
      <c r="EB1149" s="128"/>
    </row>
    <row r="1150" spans="10:132">
      <c r="J1150" s="128"/>
      <c r="K1150" s="128"/>
      <c r="L1150" s="128"/>
      <c r="M1150" s="128"/>
      <c r="N1150" s="128"/>
      <c r="O1150" s="128"/>
      <c r="P1150" s="128"/>
      <c r="Q1150" s="128"/>
      <c r="R1150" s="128"/>
      <c r="S1150" s="128"/>
      <c r="T1150" s="128"/>
      <c r="U1150" s="128"/>
      <c r="V1150" s="128"/>
      <c r="W1150" s="128"/>
      <c r="X1150" s="128"/>
      <c r="Y1150" s="128"/>
      <c r="Z1150" s="128"/>
      <c r="AA1150" s="128"/>
      <c r="AB1150" s="128"/>
      <c r="AC1150" s="128"/>
      <c r="AD1150" s="128"/>
      <c r="AE1150" s="128"/>
      <c r="AF1150" s="128"/>
      <c r="AG1150" s="128"/>
      <c r="AH1150" s="128"/>
      <c r="AI1150" s="128"/>
      <c r="AJ1150" s="128"/>
      <c r="AK1150" s="128"/>
      <c r="AL1150" s="128"/>
      <c r="AM1150" s="128"/>
      <c r="AN1150" s="128"/>
      <c r="AO1150" s="128"/>
      <c r="AP1150" s="128"/>
      <c r="AQ1150" s="128"/>
      <c r="AR1150" s="128"/>
      <c r="AS1150" s="128"/>
      <c r="AT1150" s="128"/>
      <c r="AU1150" s="128"/>
      <c r="AV1150" s="128"/>
      <c r="AW1150" s="128"/>
      <c r="AX1150" s="128"/>
      <c r="AY1150" s="128"/>
      <c r="AZ1150" s="128"/>
      <c r="BA1150" s="128"/>
      <c r="BB1150" s="128"/>
      <c r="BC1150" s="128"/>
      <c r="BD1150" s="128"/>
      <c r="BE1150" s="128"/>
      <c r="BF1150" s="128"/>
      <c r="BG1150" s="128"/>
      <c r="BH1150" s="128"/>
      <c r="BI1150" s="128"/>
      <c r="BJ1150" s="128"/>
      <c r="BK1150" s="128"/>
      <c r="BL1150" s="128"/>
      <c r="BM1150" s="128"/>
      <c r="BN1150" s="128"/>
      <c r="BO1150" s="128"/>
      <c r="BP1150" s="128"/>
      <c r="BQ1150" s="128"/>
      <c r="BR1150" s="128"/>
      <c r="BS1150" s="128"/>
      <c r="BT1150" s="128"/>
      <c r="BU1150" s="128"/>
      <c r="BV1150" s="128"/>
      <c r="BW1150" s="128"/>
      <c r="BX1150" s="128"/>
      <c r="BY1150" s="128"/>
      <c r="BZ1150" s="128"/>
      <c r="CA1150" s="128"/>
      <c r="CB1150" s="128"/>
      <c r="CC1150" s="128"/>
      <c r="CD1150" s="128"/>
      <c r="CE1150" s="128"/>
      <c r="CF1150" s="128"/>
      <c r="CG1150" s="128"/>
      <c r="CH1150" s="128"/>
      <c r="CI1150" s="128"/>
      <c r="CJ1150" s="128"/>
      <c r="CK1150" s="128"/>
      <c r="CL1150" s="128"/>
      <c r="CM1150" s="128"/>
      <c r="CN1150" s="128"/>
      <c r="CO1150" s="128"/>
      <c r="CP1150" s="128"/>
      <c r="CQ1150" s="128"/>
      <c r="CR1150" s="128"/>
      <c r="CS1150" s="128"/>
      <c r="CT1150" s="128"/>
      <c r="CU1150" s="128"/>
      <c r="CV1150" s="128"/>
      <c r="CW1150" s="128"/>
      <c r="CX1150" s="128"/>
      <c r="CY1150" s="128"/>
      <c r="CZ1150" s="128"/>
      <c r="DA1150" s="128"/>
      <c r="DB1150" s="128"/>
      <c r="DC1150" s="128"/>
      <c r="DD1150" s="128"/>
      <c r="DE1150" s="128"/>
      <c r="DF1150" s="128"/>
      <c r="DG1150" s="128"/>
      <c r="DH1150" s="128"/>
      <c r="DI1150" s="128"/>
      <c r="DJ1150" s="128"/>
      <c r="DK1150" s="128"/>
      <c r="DL1150" s="128"/>
      <c r="DM1150" s="128"/>
      <c r="DN1150" s="128"/>
      <c r="DO1150" s="128"/>
      <c r="DP1150" s="128"/>
      <c r="DQ1150" s="128"/>
      <c r="DR1150" s="128"/>
      <c r="DS1150" s="128"/>
      <c r="DT1150" s="128"/>
      <c r="DU1150" s="128"/>
      <c r="DV1150" s="128"/>
      <c r="DW1150" s="128"/>
      <c r="DX1150" s="128"/>
      <c r="DY1150" s="128"/>
      <c r="DZ1150" s="128"/>
      <c r="EA1150" s="128"/>
      <c r="EB1150" s="128"/>
    </row>
    <row r="1151" spans="10:132">
      <c r="J1151" s="128"/>
      <c r="K1151" s="128"/>
      <c r="L1151" s="128"/>
      <c r="M1151" s="128"/>
      <c r="N1151" s="128"/>
      <c r="O1151" s="128"/>
      <c r="P1151" s="128"/>
      <c r="Q1151" s="128"/>
      <c r="R1151" s="128"/>
      <c r="S1151" s="128"/>
      <c r="T1151" s="128"/>
      <c r="U1151" s="128"/>
      <c r="V1151" s="128"/>
      <c r="W1151" s="128"/>
      <c r="X1151" s="128"/>
      <c r="Y1151" s="128"/>
      <c r="Z1151" s="128"/>
      <c r="AA1151" s="128"/>
      <c r="AB1151" s="128"/>
      <c r="AC1151" s="128"/>
      <c r="AD1151" s="128"/>
      <c r="AE1151" s="128"/>
      <c r="AF1151" s="128"/>
      <c r="AG1151" s="128"/>
      <c r="AH1151" s="128"/>
      <c r="AI1151" s="128"/>
      <c r="AJ1151" s="128"/>
      <c r="AK1151" s="128"/>
      <c r="AL1151" s="128"/>
      <c r="AM1151" s="128"/>
      <c r="AN1151" s="128"/>
      <c r="AO1151" s="128"/>
      <c r="AP1151" s="128"/>
      <c r="AQ1151" s="128"/>
      <c r="AR1151" s="128"/>
      <c r="AS1151" s="128"/>
      <c r="AT1151" s="128"/>
      <c r="AU1151" s="128"/>
      <c r="AV1151" s="128"/>
      <c r="AW1151" s="128"/>
      <c r="AX1151" s="128"/>
      <c r="AY1151" s="128"/>
      <c r="AZ1151" s="128"/>
      <c r="BA1151" s="128"/>
      <c r="BB1151" s="128"/>
      <c r="BC1151" s="128"/>
      <c r="BD1151" s="128"/>
      <c r="BE1151" s="128"/>
      <c r="BF1151" s="128"/>
      <c r="BG1151" s="128"/>
      <c r="BH1151" s="128"/>
      <c r="BI1151" s="128"/>
      <c r="BJ1151" s="128"/>
      <c r="BK1151" s="128"/>
      <c r="BL1151" s="128"/>
      <c r="BM1151" s="128"/>
      <c r="BN1151" s="128"/>
      <c r="BO1151" s="128"/>
      <c r="BP1151" s="128"/>
      <c r="BQ1151" s="128"/>
      <c r="BR1151" s="128"/>
      <c r="BS1151" s="128"/>
      <c r="BT1151" s="128"/>
      <c r="BU1151" s="128"/>
      <c r="BV1151" s="128"/>
      <c r="BW1151" s="128"/>
      <c r="BX1151" s="128"/>
      <c r="BY1151" s="128"/>
      <c r="BZ1151" s="128"/>
      <c r="CA1151" s="128"/>
      <c r="CB1151" s="128"/>
      <c r="CC1151" s="128"/>
      <c r="CD1151" s="128"/>
      <c r="CE1151" s="128"/>
      <c r="CF1151" s="128"/>
      <c r="CG1151" s="128"/>
      <c r="CH1151" s="128"/>
      <c r="CI1151" s="128"/>
      <c r="CJ1151" s="128"/>
      <c r="CK1151" s="128"/>
      <c r="CL1151" s="128"/>
      <c r="CM1151" s="128"/>
      <c r="CN1151" s="128"/>
      <c r="CO1151" s="128"/>
      <c r="CP1151" s="128"/>
      <c r="CQ1151" s="128"/>
      <c r="CR1151" s="128"/>
      <c r="CS1151" s="128"/>
      <c r="CT1151" s="128"/>
      <c r="CU1151" s="128"/>
      <c r="CV1151" s="128"/>
      <c r="CW1151" s="128"/>
      <c r="CX1151" s="128"/>
      <c r="CY1151" s="128"/>
      <c r="CZ1151" s="128"/>
      <c r="DA1151" s="128"/>
      <c r="DB1151" s="128"/>
      <c r="DC1151" s="128"/>
      <c r="DD1151" s="128"/>
      <c r="DE1151" s="128"/>
      <c r="DF1151" s="128"/>
      <c r="DG1151" s="128"/>
      <c r="DH1151" s="128"/>
      <c r="DI1151" s="128"/>
      <c r="DJ1151" s="128"/>
      <c r="DK1151" s="128"/>
      <c r="DL1151" s="128"/>
      <c r="DM1151" s="128"/>
      <c r="DN1151" s="128"/>
      <c r="DO1151" s="128"/>
      <c r="DP1151" s="128"/>
      <c r="DQ1151" s="128"/>
      <c r="DR1151" s="128"/>
      <c r="DS1151" s="128"/>
      <c r="DT1151" s="128"/>
      <c r="DU1151" s="128"/>
      <c r="DV1151" s="128"/>
      <c r="DW1151" s="128"/>
      <c r="DX1151" s="128"/>
      <c r="DY1151" s="128"/>
      <c r="DZ1151" s="128"/>
      <c r="EA1151" s="128"/>
      <c r="EB1151" s="128"/>
    </row>
    <row r="1152" spans="10:132">
      <c r="J1152" s="128"/>
      <c r="K1152" s="128"/>
      <c r="L1152" s="128"/>
      <c r="M1152" s="128"/>
      <c r="N1152" s="128"/>
      <c r="O1152" s="128"/>
      <c r="P1152" s="128"/>
      <c r="Q1152" s="128"/>
      <c r="R1152" s="128"/>
      <c r="S1152" s="128"/>
      <c r="T1152" s="128"/>
      <c r="U1152" s="128"/>
      <c r="V1152" s="128"/>
      <c r="W1152" s="128"/>
      <c r="X1152" s="128"/>
      <c r="Y1152" s="128"/>
      <c r="Z1152" s="128"/>
      <c r="AA1152" s="128"/>
      <c r="AB1152" s="128"/>
      <c r="AC1152" s="128"/>
      <c r="AD1152" s="128"/>
      <c r="AE1152" s="128"/>
      <c r="AF1152" s="128"/>
      <c r="AG1152" s="128"/>
      <c r="AH1152" s="128"/>
      <c r="AI1152" s="128"/>
      <c r="AJ1152" s="128"/>
      <c r="AK1152" s="128"/>
      <c r="AL1152" s="128"/>
      <c r="AM1152" s="128"/>
      <c r="AN1152" s="128"/>
      <c r="AO1152" s="128"/>
      <c r="AP1152" s="128"/>
      <c r="AQ1152" s="128"/>
      <c r="AR1152" s="128"/>
      <c r="AS1152" s="128"/>
      <c r="AT1152" s="128"/>
      <c r="AU1152" s="128"/>
      <c r="AV1152" s="128"/>
      <c r="AW1152" s="128"/>
      <c r="AX1152" s="128"/>
      <c r="AY1152" s="128"/>
      <c r="AZ1152" s="128"/>
      <c r="BA1152" s="128"/>
      <c r="BB1152" s="128"/>
      <c r="BC1152" s="128"/>
      <c r="BD1152" s="128"/>
      <c r="BE1152" s="128"/>
      <c r="BF1152" s="128"/>
      <c r="BG1152" s="128"/>
      <c r="BH1152" s="128"/>
      <c r="BI1152" s="128"/>
      <c r="BJ1152" s="128"/>
      <c r="BK1152" s="128"/>
      <c r="BL1152" s="128"/>
      <c r="BM1152" s="128"/>
      <c r="BN1152" s="128"/>
      <c r="BO1152" s="128"/>
      <c r="BP1152" s="128"/>
      <c r="BQ1152" s="128"/>
      <c r="BR1152" s="128"/>
      <c r="BS1152" s="128"/>
      <c r="BT1152" s="128"/>
      <c r="BU1152" s="128"/>
      <c r="BV1152" s="128"/>
      <c r="BW1152" s="128"/>
      <c r="BX1152" s="128"/>
      <c r="BY1152" s="128"/>
      <c r="BZ1152" s="128"/>
      <c r="CA1152" s="128"/>
      <c r="CB1152" s="128"/>
      <c r="CC1152" s="128"/>
      <c r="CD1152" s="128"/>
      <c r="CE1152" s="128"/>
      <c r="CF1152" s="128"/>
      <c r="CG1152" s="128"/>
      <c r="CH1152" s="128"/>
      <c r="CI1152" s="128"/>
      <c r="CJ1152" s="128"/>
      <c r="CK1152" s="128"/>
      <c r="CL1152" s="128"/>
      <c r="CM1152" s="128"/>
      <c r="CN1152" s="128"/>
      <c r="CO1152" s="128"/>
      <c r="CP1152" s="128"/>
      <c r="CQ1152" s="128"/>
      <c r="CR1152" s="128"/>
      <c r="CS1152" s="128"/>
      <c r="CT1152" s="128"/>
      <c r="CU1152" s="128"/>
      <c r="CV1152" s="128"/>
      <c r="CW1152" s="128"/>
      <c r="CX1152" s="128"/>
      <c r="CY1152" s="128"/>
      <c r="CZ1152" s="128"/>
      <c r="DA1152" s="128"/>
      <c r="DB1152" s="128"/>
      <c r="DC1152" s="128"/>
      <c r="DD1152" s="128"/>
      <c r="DE1152" s="128"/>
      <c r="DF1152" s="128"/>
      <c r="DG1152" s="128"/>
      <c r="DH1152" s="128"/>
      <c r="DI1152" s="128"/>
      <c r="DJ1152" s="128"/>
      <c r="DK1152" s="128"/>
      <c r="DL1152" s="128"/>
      <c r="DM1152" s="128"/>
      <c r="DN1152" s="128"/>
      <c r="DO1152" s="128"/>
      <c r="DP1152" s="128"/>
      <c r="DQ1152" s="128"/>
      <c r="DR1152" s="128"/>
      <c r="DS1152" s="128"/>
      <c r="DT1152" s="128"/>
      <c r="DU1152" s="128"/>
      <c r="DV1152" s="128"/>
      <c r="DW1152" s="128"/>
      <c r="DX1152" s="128"/>
      <c r="DY1152" s="128"/>
      <c r="DZ1152" s="128"/>
      <c r="EA1152" s="128"/>
      <c r="EB1152" s="128"/>
    </row>
    <row r="1153" spans="10:132">
      <c r="J1153" s="128"/>
      <c r="K1153" s="128"/>
      <c r="L1153" s="128"/>
      <c r="M1153" s="128"/>
      <c r="N1153" s="128"/>
      <c r="O1153" s="128"/>
      <c r="P1153" s="128"/>
      <c r="Q1153" s="128"/>
      <c r="R1153" s="128"/>
      <c r="S1153" s="128"/>
      <c r="T1153" s="128"/>
      <c r="U1153" s="128"/>
      <c r="V1153" s="128"/>
      <c r="W1153" s="128"/>
      <c r="X1153" s="128"/>
      <c r="Y1153" s="128"/>
      <c r="Z1153" s="128"/>
      <c r="AA1153" s="128"/>
      <c r="AB1153" s="128"/>
      <c r="AC1153" s="128"/>
      <c r="AD1153" s="128"/>
      <c r="AE1153" s="128"/>
      <c r="AF1153" s="128"/>
      <c r="AG1153" s="128"/>
      <c r="AH1153" s="128"/>
      <c r="AI1153" s="128"/>
      <c r="AJ1153" s="128"/>
      <c r="AK1153" s="128"/>
      <c r="AL1153" s="128"/>
      <c r="AM1153" s="128"/>
      <c r="AN1153" s="128"/>
      <c r="AO1153" s="128"/>
      <c r="AP1153" s="128"/>
      <c r="AQ1153" s="128"/>
      <c r="AR1153" s="128"/>
      <c r="AS1153" s="128"/>
      <c r="AT1153" s="128"/>
      <c r="AU1153" s="128"/>
      <c r="AV1153" s="128"/>
      <c r="AW1153" s="128"/>
      <c r="AX1153" s="128"/>
      <c r="AY1153" s="128"/>
      <c r="AZ1153" s="128"/>
      <c r="BA1153" s="128"/>
      <c r="BB1153" s="128"/>
      <c r="BC1153" s="128"/>
      <c r="BD1153" s="128"/>
      <c r="BE1153" s="128"/>
      <c r="BF1153" s="128"/>
      <c r="BG1153" s="128"/>
      <c r="BH1153" s="128"/>
      <c r="BI1153" s="128"/>
      <c r="BJ1153" s="128"/>
      <c r="BK1153" s="128"/>
      <c r="BL1153" s="128"/>
      <c r="BM1153" s="128"/>
      <c r="BN1153" s="128"/>
      <c r="BO1153" s="128"/>
      <c r="BP1153" s="128"/>
      <c r="BQ1153" s="128"/>
      <c r="BR1153" s="128"/>
      <c r="BS1153" s="128"/>
      <c r="BT1153" s="128"/>
      <c r="BU1153" s="128"/>
      <c r="BV1153" s="128"/>
      <c r="BW1153" s="128"/>
      <c r="BX1153" s="128"/>
      <c r="BY1153" s="128"/>
      <c r="BZ1153" s="128"/>
      <c r="CA1153" s="128"/>
      <c r="CB1153" s="128"/>
      <c r="CC1153" s="128"/>
      <c r="CD1153" s="128"/>
      <c r="CE1153" s="128"/>
      <c r="CF1153" s="128"/>
      <c r="CG1153" s="128"/>
      <c r="CH1153" s="128"/>
      <c r="CI1153" s="128"/>
      <c r="CJ1153" s="128"/>
      <c r="CK1153" s="128"/>
      <c r="CL1153" s="128"/>
      <c r="CM1153" s="128"/>
      <c r="CN1153" s="128"/>
      <c r="CO1153" s="128"/>
      <c r="CP1153" s="128"/>
      <c r="CQ1153" s="128"/>
      <c r="CR1153" s="128"/>
      <c r="CS1153" s="128"/>
      <c r="CT1153" s="128"/>
      <c r="CU1153" s="128"/>
      <c r="CV1153" s="128"/>
      <c r="CW1153" s="128"/>
      <c r="CX1153" s="128"/>
      <c r="CY1153" s="128"/>
      <c r="CZ1153" s="128"/>
      <c r="DA1153" s="128"/>
      <c r="DB1153" s="128"/>
      <c r="DC1153" s="128"/>
      <c r="DD1153" s="128"/>
      <c r="DE1153" s="128"/>
      <c r="DF1153" s="128"/>
      <c r="DG1153" s="128"/>
      <c r="DH1153" s="128"/>
      <c r="DI1153" s="128"/>
      <c r="DJ1153" s="128"/>
      <c r="DK1153" s="128"/>
      <c r="DL1153" s="128"/>
      <c r="DM1153" s="128"/>
      <c r="DN1153" s="128"/>
      <c r="DO1153" s="128"/>
      <c r="DP1153" s="128"/>
      <c r="DQ1153" s="128"/>
      <c r="DR1153" s="128"/>
      <c r="DS1153" s="128"/>
      <c r="DT1153" s="128"/>
      <c r="DU1153" s="128"/>
      <c r="DV1153" s="128"/>
      <c r="DW1153" s="128"/>
      <c r="DX1153" s="128"/>
      <c r="DY1153" s="128"/>
      <c r="DZ1153" s="128"/>
      <c r="EA1153" s="128"/>
      <c r="EB1153" s="128"/>
    </row>
    <row r="1154" spans="10:132">
      <c r="J1154" s="128"/>
      <c r="K1154" s="128"/>
      <c r="L1154" s="128"/>
      <c r="M1154" s="128"/>
      <c r="N1154" s="128"/>
      <c r="O1154" s="128"/>
      <c r="P1154" s="128"/>
      <c r="Q1154" s="128"/>
      <c r="R1154" s="128"/>
      <c r="S1154" s="128"/>
      <c r="T1154" s="128"/>
      <c r="U1154" s="128"/>
      <c r="V1154" s="128"/>
      <c r="W1154" s="128"/>
      <c r="X1154" s="128"/>
      <c r="Y1154" s="128"/>
      <c r="Z1154" s="128"/>
      <c r="AA1154" s="128"/>
      <c r="AB1154" s="128"/>
      <c r="AC1154" s="128"/>
      <c r="AD1154" s="128"/>
      <c r="AE1154" s="128"/>
      <c r="AF1154" s="128"/>
      <c r="AG1154" s="128"/>
      <c r="AH1154" s="128"/>
      <c r="AI1154" s="128"/>
      <c r="AJ1154" s="128"/>
      <c r="AK1154" s="128"/>
      <c r="AL1154" s="128"/>
      <c r="AM1154" s="128"/>
      <c r="AN1154" s="128"/>
      <c r="AO1154" s="128"/>
      <c r="AP1154" s="128"/>
      <c r="AQ1154" s="128"/>
      <c r="AR1154" s="128"/>
      <c r="AS1154" s="128"/>
      <c r="AT1154" s="128"/>
      <c r="AU1154" s="128"/>
      <c r="AV1154" s="128"/>
      <c r="AW1154" s="128"/>
      <c r="AX1154" s="128"/>
      <c r="AY1154" s="128"/>
      <c r="AZ1154" s="128"/>
      <c r="BA1154" s="128"/>
      <c r="BB1154" s="128"/>
      <c r="BC1154" s="128"/>
      <c r="BD1154" s="128"/>
      <c r="BE1154" s="128"/>
      <c r="BF1154" s="128"/>
      <c r="BG1154" s="128"/>
      <c r="BH1154" s="128"/>
      <c r="BI1154" s="128"/>
      <c r="BJ1154" s="128"/>
      <c r="BK1154" s="128"/>
      <c r="BL1154" s="128"/>
      <c r="BM1154" s="128"/>
      <c r="BN1154" s="128"/>
      <c r="BO1154" s="128"/>
      <c r="BP1154" s="128"/>
      <c r="BQ1154" s="128"/>
      <c r="BR1154" s="128"/>
      <c r="BS1154" s="128"/>
      <c r="BT1154" s="128"/>
      <c r="BU1154" s="128"/>
      <c r="BV1154" s="128"/>
      <c r="BW1154" s="128"/>
      <c r="BX1154" s="128"/>
      <c r="BY1154" s="128"/>
      <c r="BZ1154" s="128"/>
      <c r="CA1154" s="128"/>
      <c r="CB1154" s="128"/>
      <c r="CC1154" s="128"/>
      <c r="CD1154" s="128"/>
      <c r="CE1154" s="128"/>
      <c r="CF1154" s="128"/>
      <c r="CG1154" s="128"/>
      <c r="CH1154" s="128"/>
      <c r="CI1154" s="128"/>
      <c r="CJ1154" s="128"/>
      <c r="CK1154" s="128"/>
      <c r="CL1154" s="128"/>
      <c r="CM1154" s="128"/>
      <c r="CN1154" s="128"/>
      <c r="CO1154" s="128"/>
      <c r="CP1154" s="128"/>
      <c r="CQ1154" s="128"/>
      <c r="CR1154" s="128"/>
      <c r="CS1154" s="128"/>
      <c r="CT1154" s="128"/>
      <c r="CU1154" s="128"/>
      <c r="CV1154" s="128"/>
      <c r="CW1154" s="128"/>
      <c r="CX1154" s="128"/>
      <c r="CY1154" s="128"/>
      <c r="CZ1154" s="128"/>
      <c r="DA1154" s="128"/>
      <c r="DB1154" s="128"/>
      <c r="DC1154" s="128"/>
      <c r="DD1154" s="128"/>
      <c r="DE1154" s="128"/>
      <c r="DF1154" s="128"/>
      <c r="DG1154" s="128"/>
      <c r="DH1154" s="128"/>
      <c r="DI1154" s="128"/>
      <c r="DJ1154" s="128"/>
      <c r="DK1154" s="128"/>
      <c r="DL1154" s="128"/>
      <c r="DM1154" s="128"/>
      <c r="DN1154" s="128"/>
      <c r="DO1154" s="128"/>
      <c r="DP1154" s="128"/>
      <c r="DQ1154" s="128"/>
      <c r="DR1154" s="128"/>
      <c r="DS1154" s="128"/>
      <c r="DT1154" s="128"/>
      <c r="DU1154" s="128"/>
      <c r="DV1154" s="128"/>
      <c r="DW1154" s="128"/>
      <c r="DX1154" s="128"/>
      <c r="DY1154" s="128"/>
      <c r="DZ1154" s="128"/>
      <c r="EA1154" s="128"/>
      <c r="EB1154" s="128"/>
    </row>
    <row r="1155" spans="10:132">
      <c r="J1155" s="128"/>
      <c r="K1155" s="128"/>
      <c r="L1155" s="128"/>
      <c r="M1155" s="128"/>
      <c r="N1155" s="128"/>
      <c r="O1155" s="128"/>
      <c r="P1155" s="128"/>
      <c r="Q1155" s="128"/>
      <c r="R1155" s="128"/>
      <c r="S1155" s="128"/>
      <c r="T1155" s="128"/>
      <c r="U1155" s="128"/>
      <c r="V1155" s="128"/>
      <c r="W1155" s="128"/>
      <c r="X1155" s="128"/>
      <c r="Y1155" s="128"/>
      <c r="Z1155" s="128"/>
      <c r="AA1155" s="128"/>
      <c r="AB1155" s="128"/>
      <c r="AC1155" s="128"/>
      <c r="AD1155" s="128"/>
      <c r="AE1155" s="128"/>
      <c r="AF1155" s="128"/>
      <c r="AG1155" s="128"/>
      <c r="AH1155" s="128"/>
      <c r="AI1155" s="128"/>
      <c r="AJ1155" s="128"/>
      <c r="AK1155" s="128"/>
      <c r="AL1155" s="128"/>
      <c r="AM1155" s="128"/>
      <c r="AN1155" s="128"/>
      <c r="AO1155" s="128"/>
      <c r="AP1155" s="128"/>
      <c r="AQ1155" s="128"/>
      <c r="AR1155" s="128"/>
      <c r="AS1155" s="128"/>
      <c r="AT1155" s="128"/>
      <c r="AU1155" s="128"/>
      <c r="AV1155" s="128"/>
      <c r="AW1155" s="128"/>
      <c r="AX1155" s="128"/>
      <c r="AY1155" s="128"/>
      <c r="AZ1155" s="128"/>
      <c r="BA1155" s="128"/>
      <c r="BB1155" s="128"/>
      <c r="BC1155" s="128"/>
      <c r="BD1155" s="128"/>
      <c r="BE1155" s="128"/>
      <c r="BF1155" s="128"/>
      <c r="BG1155" s="128"/>
      <c r="BH1155" s="128"/>
      <c r="BI1155" s="128"/>
      <c r="BJ1155" s="128"/>
      <c r="BK1155" s="128"/>
      <c r="BL1155" s="128"/>
      <c r="BM1155" s="128"/>
      <c r="BN1155" s="128"/>
      <c r="BO1155" s="128"/>
      <c r="BP1155" s="128"/>
      <c r="BQ1155" s="128"/>
      <c r="BR1155" s="128"/>
      <c r="BS1155" s="128"/>
      <c r="BT1155" s="128"/>
      <c r="BU1155" s="128"/>
      <c r="BV1155" s="128"/>
      <c r="BW1155" s="128"/>
      <c r="BX1155" s="128"/>
      <c r="BY1155" s="128"/>
      <c r="BZ1155" s="128"/>
      <c r="CA1155" s="128"/>
      <c r="CB1155" s="128"/>
      <c r="CC1155" s="128"/>
      <c r="CD1155" s="128"/>
      <c r="CE1155" s="128"/>
      <c r="CF1155" s="128"/>
      <c r="CG1155" s="128"/>
      <c r="CH1155" s="128"/>
      <c r="CI1155" s="128"/>
      <c r="CJ1155" s="128"/>
      <c r="CK1155" s="128"/>
      <c r="CL1155" s="128"/>
      <c r="CM1155" s="128"/>
      <c r="CN1155" s="128"/>
      <c r="CO1155" s="128"/>
      <c r="CP1155" s="128"/>
      <c r="CQ1155" s="128"/>
      <c r="CR1155" s="128"/>
      <c r="CS1155" s="128"/>
      <c r="CT1155" s="128"/>
      <c r="CU1155" s="128"/>
      <c r="CV1155" s="128"/>
      <c r="CW1155" s="128"/>
      <c r="CX1155" s="128"/>
      <c r="CY1155" s="128"/>
      <c r="CZ1155" s="128"/>
      <c r="DA1155" s="128"/>
      <c r="DB1155" s="128"/>
      <c r="DC1155" s="128"/>
      <c r="DD1155" s="128"/>
      <c r="DE1155" s="128"/>
      <c r="DF1155" s="128"/>
      <c r="DG1155" s="128"/>
      <c r="DH1155" s="128"/>
      <c r="DI1155" s="128"/>
      <c r="DJ1155" s="128"/>
      <c r="DK1155" s="128"/>
      <c r="DL1155" s="128"/>
      <c r="DM1155" s="128"/>
      <c r="DN1155" s="128"/>
      <c r="DO1155" s="128"/>
      <c r="DP1155" s="128"/>
      <c r="DQ1155" s="128"/>
      <c r="DR1155" s="128"/>
      <c r="DS1155" s="128"/>
      <c r="DT1155" s="128"/>
      <c r="DU1155" s="128"/>
      <c r="DV1155" s="128"/>
      <c r="DW1155" s="128"/>
      <c r="DX1155" s="128"/>
      <c r="DY1155" s="128"/>
      <c r="DZ1155" s="128"/>
      <c r="EA1155" s="128"/>
      <c r="EB1155" s="128"/>
    </row>
    <row r="1156" spans="10:132">
      <c r="J1156" s="128"/>
      <c r="K1156" s="128"/>
      <c r="L1156" s="128"/>
      <c r="M1156" s="128"/>
      <c r="N1156" s="128"/>
      <c r="O1156" s="128"/>
      <c r="P1156" s="128"/>
      <c r="Q1156" s="128"/>
      <c r="R1156" s="128"/>
      <c r="S1156" s="128"/>
      <c r="T1156" s="128"/>
      <c r="U1156" s="128"/>
      <c r="V1156" s="128"/>
      <c r="W1156" s="128"/>
      <c r="X1156" s="128"/>
      <c r="Y1156" s="128"/>
      <c r="Z1156" s="128"/>
      <c r="AA1156" s="128"/>
      <c r="AB1156" s="128"/>
      <c r="AC1156" s="128"/>
      <c r="AD1156" s="128"/>
      <c r="AE1156" s="128"/>
      <c r="AF1156" s="128"/>
      <c r="AG1156" s="128"/>
      <c r="AH1156" s="128"/>
      <c r="AI1156" s="128"/>
      <c r="AJ1156" s="128"/>
      <c r="AK1156" s="128"/>
      <c r="AL1156" s="128"/>
      <c r="AM1156" s="128"/>
      <c r="AN1156" s="128"/>
      <c r="AO1156" s="128"/>
      <c r="AP1156" s="128"/>
      <c r="AQ1156" s="128"/>
      <c r="AR1156" s="128"/>
      <c r="AS1156" s="128"/>
      <c r="AT1156" s="128"/>
      <c r="AU1156" s="128"/>
      <c r="AV1156" s="128"/>
      <c r="AW1156" s="128"/>
      <c r="AX1156" s="128"/>
      <c r="AY1156" s="128"/>
      <c r="AZ1156" s="128"/>
      <c r="BA1156" s="128"/>
      <c r="BB1156" s="128"/>
      <c r="BC1156" s="128"/>
      <c r="BD1156" s="128"/>
      <c r="BE1156" s="128"/>
      <c r="BF1156" s="128"/>
      <c r="BG1156" s="128"/>
      <c r="BH1156" s="128"/>
      <c r="BI1156" s="128"/>
      <c r="BJ1156" s="128"/>
      <c r="BK1156" s="128"/>
      <c r="BL1156" s="128"/>
      <c r="BM1156" s="128"/>
      <c r="BN1156" s="128"/>
      <c r="BO1156" s="128"/>
      <c r="BP1156" s="128"/>
      <c r="BQ1156" s="128"/>
      <c r="BR1156" s="128"/>
      <c r="BS1156" s="128"/>
      <c r="BT1156" s="128"/>
      <c r="BU1156" s="128"/>
      <c r="BV1156" s="128"/>
      <c r="BW1156" s="128"/>
      <c r="BX1156" s="128"/>
      <c r="BY1156" s="128"/>
      <c r="BZ1156" s="128"/>
      <c r="CA1156" s="128"/>
      <c r="CB1156" s="128"/>
      <c r="CC1156" s="128"/>
      <c r="CD1156" s="128"/>
      <c r="CE1156" s="128"/>
      <c r="CF1156" s="128"/>
      <c r="CG1156" s="128"/>
      <c r="CH1156" s="128"/>
      <c r="CI1156" s="128"/>
      <c r="CJ1156" s="128"/>
      <c r="CK1156" s="128"/>
      <c r="CL1156" s="128"/>
      <c r="CM1156" s="128"/>
      <c r="CN1156" s="128"/>
      <c r="CO1156" s="128"/>
      <c r="CP1156" s="128"/>
      <c r="CQ1156" s="128"/>
      <c r="CR1156" s="128"/>
      <c r="CS1156" s="128"/>
      <c r="CT1156" s="128"/>
      <c r="CU1156" s="128"/>
      <c r="CV1156" s="128"/>
      <c r="CW1156" s="128"/>
      <c r="CX1156" s="128"/>
      <c r="CY1156" s="128"/>
      <c r="CZ1156" s="128"/>
      <c r="DA1156" s="128"/>
      <c r="DB1156" s="128"/>
      <c r="DC1156" s="128"/>
      <c r="DD1156" s="128"/>
      <c r="DE1156" s="128"/>
      <c r="DF1156" s="128"/>
      <c r="DG1156" s="128"/>
      <c r="DH1156" s="128"/>
      <c r="DI1156" s="128"/>
      <c r="DJ1156" s="128"/>
      <c r="DK1156" s="128"/>
      <c r="DL1156" s="128"/>
      <c r="DM1156" s="128"/>
      <c r="DN1156" s="128"/>
      <c r="DO1156" s="128"/>
      <c r="DP1156" s="128"/>
      <c r="DQ1156" s="128"/>
      <c r="DR1156" s="128"/>
      <c r="DS1156" s="128"/>
      <c r="DT1156" s="128"/>
      <c r="DU1156" s="128"/>
      <c r="DV1156" s="128"/>
      <c r="DW1156" s="128"/>
      <c r="DX1156" s="128"/>
      <c r="DY1156" s="128"/>
      <c r="DZ1156" s="128"/>
      <c r="EA1156" s="128"/>
      <c r="EB1156" s="128"/>
    </row>
    <row r="1157" spans="10:132">
      <c r="J1157" s="128"/>
      <c r="K1157" s="128"/>
      <c r="L1157" s="128"/>
      <c r="M1157" s="128"/>
      <c r="N1157" s="128"/>
      <c r="O1157" s="128"/>
      <c r="P1157" s="128"/>
      <c r="Q1157" s="128"/>
      <c r="R1157" s="128"/>
      <c r="S1157" s="128"/>
      <c r="T1157" s="128"/>
      <c r="U1157" s="128"/>
      <c r="V1157" s="128"/>
      <c r="W1157" s="128"/>
      <c r="X1157" s="128"/>
      <c r="Y1157" s="128"/>
      <c r="Z1157" s="128"/>
      <c r="AA1157" s="128"/>
      <c r="AB1157" s="128"/>
      <c r="AC1157" s="128"/>
      <c r="AD1157" s="128"/>
      <c r="AE1157" s="128"/>
      <c r="AF1157" s="128"/>
      <c r="AG1157" s="128"/>
      <c r="AH1157" s="128"/>
      <c r="AI1157" s="128"/>
      <c r="AJ1157" s="128"/>
      <c r="AK1157" s="128"/>
      <c r="AL1157" s="128"/>
      <c r="AM1157" s="128"/>
      <c r="AN1157" s="128"/>
      <c r="AO1157" s="128"/>
      <c r="AP1157" s="128"/>
      <c r="AQ1157" s="128"/>
      <c r="AR1157" s="128"/>
      <c r="AS1157" s="128"/>
      <c r="AT1157" s="128"/>
      <c r="AU1157" s="128"/>
      <c r="AV1157" s="128"/>
      <c r="AW1157" s="128"/>
      <c r="AX1157" s="128"/>
      <c r="AY1157" s="128"/>
      <c r="AZ1157" s="128"/>
      <c r="BA1157" s="128"/>
      <c r="BB1157" s="128"/>
      <c r="BC1157" s="128"/>
      <c r="BD1157" s="128"/>
      <c r="BE1157" s="128"/>
      <c r="BF1157" s="128"/>
      <c r="BG1157" s="128"/>
      <c r="BH1157" s="128"/>
      <c r="BI1157" s="128"/>
      <c r="BJ1157" s="128"/>
      <c r="BK1157" s="128"/>
      <c r="BL1157" s="128"/>
      <c r="BM1157" s="128"/>
      <c r="BN1157" s="128"/>
      <c r="BO1157" s="128"/>
      <c r="BP1157" s="128"/>
      <c r="BQ1157" s="128"/>
      <c r="BR1157" s="128"/>
      <c r="BS1157" s="128"/>
      <c r="BT1157" s="128"/>
      <c r="BU1157" s="128"/>
      <c r="BV1157" s="128"/>
      <c r="BW1157" s="128"/>
      <c r="BX1157" s="128"/>
      <c r="BY1157" s="128"/>
      <c r="BZ1157" s="128"/>
      <c r="CA1157" s="128"/>
      <c r="CB1157" s="128"/>
      <c r="CC1157" s="128"/>
      <c r="CD1157" s="128"/>
      <c r="CE1157" s="128"/>
      <c r="CF1157" s="128"/>
      <c r="CG1157" s="128"/>
      <c r="CH1157" s="128"/>
      <c r="CI1157" s="128"/>
      <c r="CJ1157" s="128"/>
      <c r="CK1157" s="128"/>
      <c r="CL1157" s="128"/>
      <c r="CM1157" s="128"/>
      <c r="CN1157" s="128"/>
      <c r="CO1157" s="128"/>
      <c r="CP1157" s="128"/>
      <c r="CQ1157" s="128"/>
      <c r="CR1157" s="128"/>
      <c r="CS1157" s="128"/>
      <c r="CT1157" s="128"/>
      <c r="CU1157" s="128"/>
      <c r="CV1157" s="128"/>
      <c r="CW1157" s="128"/>
      <c r="CX1157" s="128"/>
      <c r="CY1157" s="128"/>
      <c r="CZ1157" s="128"/>
      <c r="DA1157" s="128"/>
      <c r="DB1157" s="128"/>
      <c r="DC1157" s="128"/>
      <c r="DD1157" s="128"/>
      <c r="DE1157" s="128"/>
      <c r="DF1157" s="128"/>
      <c r="DG1157" s="128"/>
      <c r="DH1157" s="128"/>
      <c r="DI1157" s="128"/>
      <c r="DJ1157" s="128"/>
      <c r="DK1157" s="128"/>
      <c r="DL1157" s="128"/>
      <c r="DM1157" s="128"/>
      <c r="DN1157" s="128"/>
      <c r="DO1157" s="128"/>
      <c r="DP1157" s="128"/>
      <c r="DQ1157" s="128"/>
      <c r="DR1157" s="128"/>
      <c r="DS1157" s="128"/>
      <c r="DT1157" s="128"/>
      <c r="DU1157" s="128"/>
      <c r="DV1157" s="128"/>
      <c r="DW1157" s="128"/>
      <c r="DX1157" s="128"/>
      <c r="DY1157" s="128"/>
      <c r="DZ1157" s="128"/>
      <c r="EA1157" s="128"/>
      <c r="EB1157" s="128"/>
    </row>
    <row r="1158" spans="10:132">
      <c r="J1158" s="128"/>
      <c r="K1158" s="128"/>
      <c r="L1158" s="128"/>
      <c r="M1158" s="128"/>
      <c r="N1158" s="128"/>
      <c r="O1158" s="128"/>
      <c r="P1158" s="128"/>
      <c r="Q1158" s="128"/>
      <c r="R1158" s="128"/>
      <c r="S1158" s="128"/>
      <c r="T1158" s="128"/>
      <c r="U1158" s="128"/>
      <c r="V1158" s="128"/>
      <c r="W1158" s="128"/>
      <c r="X1158" s="128"/>
      <c r="Y1158" s="128"/>
      <c r="Z1158" s="128"/>
      <c r="AA1158" s="128"/>
      <c r="AB1158" s="128"/>
      <c r="AC1158" s="128"/>
      <c r="AD1158" s="128"/>
      <c r="AE1158" s="128"/>
      <c r="AF1158" s="128"/>
      <c r="AG1158" s="128"/>
      <c r="AH1158" s="128"/>
      <c r="AI1158" s="128"/>
      <c r="AJ1158" s="128"/>
      <c r="AK1158" s="128"/>
      <c r="AL1158" s="128"/>
      <c r="AM1158" s="128"/>
      <c r="AN1158" s="128"/>
      <c r="AO1158" s="128"/>
      <c r="AP1158" s="128"/>
      <c r="AQ1158" s="128"/>
      <c r="AR1158" s="128"/>
      <c r="AS1158" s="128"/>
      <c r="AT1158" s="128"/>
      <c r="AU1158" s="128"/>
      <c r="AV1158" s="128"/>
      <c r="AW1158" s="128"/>
      <c r="AX1158" s="128"/>
      <c r="AY1158" s="128"/>
      <c r="AZ1158" s="128"/>
      <c r="BA1158" s="128"/>
      <c r="BB1158" s="128"/>
      <c r="BC1158" s="128"/>
      <c r="BD1158" s="128"/>
      <c r="BE1158" s="128"/>
      <c r="BF1158" s="128"/>
      <c r="BG1158" s="128"/>
      <c r="BH1158" s="128"/>
      <c r="BI1158" s="128"/>
      <c r="BJ1158" s="128"/>
      <c r="BK1158" s="128"/>
      <c r="BL1158" s="128"/>
      <c r="BM1158" s="128"/>
      <c r="BN1158" s="128"/>
      <c r="BO1158" s="128"/>
      <c r="BP1158" s="128"/>
      <c r="BQ1158" s="128"/>
      <c r="BR1158" s="128"/>
      <c r="BS1158" s="128"/>
      <c r="BT1158" s="128"/>
      <c r="BU1158" s="128"/>
      <c r="BV1158" s="128"/>
      <c r="BW1158" s="128"/>
      <c r="BX1158" s="128"/>
      <c r="BY1158" s="128"/>
      <c r="BZ1158" s="128"/>
      <c r="CA1158" s="128"/>
      <c r="CB1158" s="128"/>
      <c r="CC1158" s="128"/>
      <c r="CD1158" s="128"/>
      <c r="CE1158" s="128"/>
      <c r="CF1158" s="128"/>
      <c r="CG1158" s="128"/>
      <c r="CH1158" s="128"/>
      <c r="CI1158" s="128"/>
      <c r="CJ1158" s="128"/>
      <c r="CK1158" s="128"/>
      <c r="CL1158" s="128"/>
      <c r="CM1158" s="128"/>
      <c r="CN1158" s="128"/>
      <c r="CO1158" s="128"/>
      <c r="CP1158" s="128"/>
      <c r="CQ1158" s="128"/>
      <c r="CR1158" s="128"/>
      <c r="CS1158" s="128"/>
      <c r="CT1158" s="128"/>
      <c r="CU1158" s="128"/>
      <c r="CV1158" s="128"/>
      <c r="CW1158" s="128"/>
      <c r="CX1158" s="128"/>
      <c r="CY1158" s="128"/>
      <c r="CZ1158" s="128"/>
      <c r="DA1158" s="128"/>
      <c r="DB1158" s="128"/>
      <c r="DC1158" s="128"/>
      <c r="DD1158" s="128"/>
      <c r="DE1158" s="128"/>
      <c r="DF1158" s="128"/>
      <c r="DG1158" s="128"/>
      <c r="DH1158" s="128"/>
      <c r="DI1158" s="128"/>
      <c r="DJ1158" s="128"/>
      <c r="DK1158" s="128"/>
      <c r="DL1158" s="128"/>
      <c r="DM1158" s="128"/>
      <c r="DN1158" s="128"/>
      <c r="DO1158" s="128"/>
      <c r="DP1158" s="128"/>
      <c r="DQ1158" s="128"/>
      <c r="DR1158" s="128"/>
      <c r="DS1158" s="128"/>
      <c r="DT1158" s="128"/>
      <c r="DU1158" s="128"/>
      <c r="DV1158" s="128"/>
      <c r="DW1158" s="128"/>
      <c r="DX1158" s="128"/>
      <c r="DY1158" s="128"/>
      <c r="DZ1158" s="128"/>
      <c r="EA1158" s="128"/>
      <c r="EB1158" s="128"/>
    </row>
    <row r="1159" spans="10:132">
      <c r="J1159" s="128"/>
      <c r="K1159" s="128"/>
      <c r="L1159" s="128"/>
      <c r="M1159" s="128"/>
      <c r="N1159" s="128"/>
      <c r="O1159" s="128"/>
      <c r="P1159" s="128"/>
      <c r="Q1159" s="128"/>
      <c r="R1159" s="128"/>
      <c r="S1159" s="128"/>
      <c r="T1159" s="128"/>
      <c r="U1159" s="128"/>
      <c r="V1159" s="128"/>
      <c r="W1159" s="128"/>
      <c r="X1159" s="128"/>
      <c r="Y1159" s="128"/>
      <c r="Z1159" s="128"/>
      <c r="AA1159" s="128"/>
      <c r="AB1159" s="128"/>
      <c r="AC1159" s="128"/>
      <c r="AD1159" s="128"/>
      <c r="AE1159" s="128"/>
      <c r="AF1159" s="128"/>
      <c r="AG1159" s="128"/>
      <c r="AH1159" s="128"/>
      <c r="AI1159" s="128"/>
      <c r="AJ1159" s="128"/>
      <c r="AK1159" s="128"/>
      <c r="AL1159" s="128"/>
      <c r="AM1159" s="128"/>
      <c r="AN1159" s="128"/>
      <c r="AO1159" s="128"/>
      <c r="AP1159" s="128"/>
      <c r="AQ1159" s="128"/>
      <c r="AR1159" s="128"/>
      <c r="AS1159" s="128"/>
      <c r="AT1159" s="128"/>
      <c r="AU1159" s="128"/>
      <c r="AV1159" s="128"/>
      <c r="AW1159" s="128"/>
      <c r="AX1159" s="128"/>
      <c r="AY1159" s="128"/>
      <c r="AZ1159" s="128"/>
      <c r="BA1159" s="128"/>
      <c r="BB1159" s="128"/>
      <c r="BC1159" s="128"/>
      <c r="BD1159" s="128"/>
      <c r="BE1159" s="128"/>
      <c r="BF1159" s="128"/>
      <c r="BG1159" s="128"/>
      <c r="BH1159" s="128"/>
      <c r="BI1159" s="128"/>
      <c r="BJ1159" s="128"/>
      <c r="BK1159" s="128"/>
      <c r="BL1159" s="128"/>
      <c r="BM1159" s="128"/>
      <c r="BN1159" s="128"/>
      <c r="BO1159" s="128"/>
      <c r="BP1159" s="128"/>
      <c r="BQ1159" s="128"/>
      <c r="BR1159" s="128"/>
      <c r="BS1159" s="128"/>
      <c r="BT1159" s="128"/>
      <c r="BU1159" s="128"/>
      <c r="BV1159" s="128"/>
      <c r="BW1159" s="128"/>
      <c r="BX1159" s="128"/>
      <c r="BY1159" s="128"/>
      <c r="BZ1159" s="128"/>
      <c r="CA1159" s="128"/>
      <c r="CB1159" s="128"/>
      <c r="CC1159" s="128"/>
      <c r="CD1159" s="128"/>
      <c r="CE1159" s="128"/>
      <c r="CF1159" s="128"/>
      <c r="CG1159" s="128"/>
      <c r="CH1159" s="128"/>
      <c r="CI1159" s="128"/>
      <c r="CJ1159" s="128"/>
      <c r="CK1159" s="128"/>
      <c r="CL1159" s="128"/>
      <c r="CM1159" s="128"/>
      <c r="CN1159" s="128"/>
      <c r="CO1159" s="128"/>
      <c r="CP1159" s="128"/>
      <c r="CQ1159" s="128"/>
      <c r="CR1159" s="128"/>
      <c r="CS1159" s="128"/>
      <c r="CT1159" s="128"/>
      <c r="CU1159" s="128"/>
      <c r="CV1159" s="128"/>
      <c r="CW1159" s="128"/>
      <c r="CX1159" s="128"/>
      <c r="CY1159" s="128"/>
      <c r="CZ1159" s="128"/>
      <c r="DA1159" s="128"/>
      <c r="DB1159" s="128"/>
      <c r="DC1159" s="128"/>
      <c r="DD1159" s="128"/>
      <c r="DE1159" s="128"/>
      <c r="DF1159" s="128"/>
      <c r="DG1159" s="128"/>
      <c r="DH1159" s="128"/>
      <c r="DI1159" s="128"/>
      <c r="DJ1159" s="128"/>
      <c r="DK1159" s="128"/>
      <c r="DL1159" s="128"/>
      <c r="DM1159" s="128"/>
      <c r="DN1159" s="128"/>
      <c r="DO1159" s="128"/>
      <c r="DP1159" s="128"/>
      <c r="DQ1159" s="128"/>
      <c r="DR1159" s="128"/>
      <c r="DS1159" s="128"/>
      <c r="DT1159" s="128"/>
      <c r="DU1159" s="128"/>
      <c r="DV1159" s="128"/>
      <c r="DW1159" s="128"/>
      <c r="DX1159" s="128"/>
      <c r="DY1159" s="128"/>
      <c r="DZ1159" s="128"/>
      <c r="EA1159" s="128"/>
      <c r="EB1159" s="128"/>
    </row>
    <row r="1160" spans="10:132">
      <c r="J1160" s="128"/>
      <c r="K1160" s="128"/>
      <c r="L1160" s="128"/>
      <c r="M1160" s="128"/>
      <c r="N1160" s="128"/>
      <c r="O1160" s="128"/>
      <c r="P1160" s="128"/>
      <c r="Q1160" s="128"/>
      <c r="R1160" s="128"/>
      <c r="S1160" s="128"/>
      <c r="T1160" s="128"/>
      <c r="U1160" s="128"/>
      <c r="V1160" s="128"/>
      <c r="W1160" s="128"/>
      <c r="X1160" s="128"/>
      <c r="Y1160" s="128"/>
      <c r="Z1160" s="128"/>
      <c r="AA1160" s="128"/>
      <c r="AB1160" s="128"/>
      <c r="AC1160" s="128"/>
      <c r="AD1160" s="128"/>
      <c r="AE1160" s="128"/>
      <c r="AF1160" s="128"/>
      <c r="AG1160" s="128"/>
      <c r="AH1160" s="128"/>
      <c r="AI1160" s="128"/>
      <c r="AJ1160" s="128"/>
      <c r="AK1160" s="128"/>
      <c r="AL1160" s="128"/>
      <c r="AM1160" s="128"/>
      <c r="AN1160" s="128"/>
      <c r="AO1160" s="128"/>
      <c r="AP1160" s="128"/>
      <c r="AQ1160" s="128"/>
      <c r="AR1160" s="128"/>
      <c r="AS1160" s="128"/>
      <c r="AT1160" s="128"/>
      <c r="AU1160" s="128"/>
      <c r="AV1160" s="128"/>
      <c r="AW1160" s="128"/>
      <c r="AX1160" s="128"/>
      <c r="AY1160" s="128"/>
      <c r="AZ1160" s="128"/>
      <c r="BA1160" s="128"/>
      <c r="BB1160" s="128"/>
      <c r="BC1160" s="128"/>
      <c r="BD1160" s="128"/>
      <c r="BE1160" s="128"/>
      <c r="BF1160" s="128"/>
      <c r="BG1160" s="128"/>
      <c r="BH1160" s="128"/>
      <c r="BI1160" s="128"/>
      <c r="BJ1160" s="128"/>
      <c r="BK1160" s="128"/>
      <c r="BL1160" s="128"/>
      <c r="BM1160" s="128"/>
      <c r="BN1160" s="128"/>
      <c r="BO1160" s="128"/>
      <c r="BP1160" s="128"/>
      <c r="BQ1160" s="128"/>
      <c r="BR1160" s="128"/>
      <c r="BS1160" s="128"/>
      <c r="BT1160" s="128"/>
      <c r="BU1160" s="128"/>
      <c r="BV1160" s="128"/>
      <c r="BW1160" s="128"/>
      <c r="BX1160" s="128"/>
      <c r="BY1160" s="128"/>
      <c r="BZ1160" s="128"/>
      <c r="CA1160" s="128"/>
      <c r="CB1160" s="128"/>
      <c r="CC1160" s="128"/>
      <c r="CD1160" s="128"/>
      <c r="CE1160" s="128"/>
      <c r="CF1160" s="128"/>
      <c r="CG1160" s="128"/>
      <c r="CH1160" s="128"/>
      <c r="CI1160" s="128"/>
      <c r="CJ1160" s="128"/>
      <c r="CK1160" s="128"/>
      <c r="CL1160" s="128"/>
      <c r="CM1160" s="128"/>
      <c r="CN1160" s="128"/>
      <c r="CO1160" s="128"/>
      <c r="CP1160" s="128"/>
      <c r="CQ1160" s="128"/>
      <c r="CR1160" s="128"/>
      <c r="CS1160" s="128"/>
      <c r="CT1160" s="128"/>
      <c r="CU1160" s="128"/>
      <c r="CV1160" s="128"/>
      <c r="CW1160" s="128"/>
      <c r="CX1160" s="128"/>
      <c r="CY1160" s="128"/>
      <c r="CZ1160" s="128"/>
      <c r="DA1160" s="128"/>
      <c r="DB1160" s="128"/>
      <c r="DC1160" s="128"/>
      <c r="DD1160" s="128"/>
      <c r="DE1160" s="128"/>
      <c r="DF1160" s="128"/>
      <c r="DG1160" s="128"/>
      <c r="DH1160" s="128"/>
      <c r="DI1160" s="128"/>
      <c r="DJ1160" s="128"/>
      <c r="DK1160" s="128"/>
      <c r="DL1160" s="128"/>
      <c r="DM1160" s="128"/>
      <c r="DN1160" s="128"/>
      <c r="DO1160" s="128"/>
      <c r="DP1160" s="128"/>
      <c r="DQ1160" s="128"/>
      <c r="DR1160" s="128"/>
      <c r="DS1160" s="128"/>
      <c r="DT1160" s="128"/>
      <c r="DU1160" s="128"/>
      <c r="DV1160" s="128"/>
      <c r="DW1160" s="128"/>
      <c r="DX1160" s="128"/>
      <c r="DY1160" s="128"/>
      <c r="DZ1160" s="128"/>
      <c r="EA1160" s="128"/>
      <c r="EB1160" s="128"/>
    </row>
    <row r="1161" spans="10:132">
      <c r="J1161" s="128"/>
      <c r="K1161" s="128"/>
      <c r="L1161" s="128"/>
      <c r="M1161" s="128"/>
      <c r="N1161" s="128"/>
      <c r="O1161" s="128"/>
      <c r="P1161" s="128"/>
      <c r="Q1161" s="128"/>
      <c r="R1161" s="128"/>
      <c r="S1161" s="128"/>
      <c r="T1161" s="128"/>
      <c r="U1161" s="128"/>
      <c r="V1161" s="128"/>
      <c r="W1161" s="128"/>
      <c r="X1161" s="128"/>
      <c r="Y1161" s="128"/>
      <c r="Z1161" s="128"/>
      <c r="AA1161" s="128"/>
      <c r="AB1161" s="128"/>
      <c r="AC1161" s="128"/>
      <c r="AD1161" s="128"/>
      <c r="AE1161" s="128"/>
      <c r="AF1161" s="128"/>
      <c r="AG1161" s="128"/>
      <c r="AH1161" s="128"/>
      <c r="AI1161" s="128"/>
      <c r="AJ1161" s="128"/>
      <c r="AK1161" s="128"/>
      <c r="AL1161" s="128"/>
      <c r="AM1161" s="128"/>
      <c r="AN1161" s="128"/>
      <c r="AO1161" s="128"/>
      <c r="AP1161" s="128"/>
      <c r="AQ1161" s="128"/>
      <c r="AR1161" s="128"/>
      <c r="AS1161" s="128"/>
      <c r="AT1161" s="128"/>
      <c r="AU1161" s="128"/>
      <c r="AV1161" s="128"/>
      <c r="AW1161" s="128"/>
      <c r="AX1161" s="128"/>
      <c r="AY1161" s="128"/>
      <c r="AZ1161" s="128"/>
      <c r="BA1161" s="128"/>
      <c r="BB1161" s="128"/>
      <c r="BC1161" s="128"/>
      <c r="BD1161" s="128"/>
      <c r="BE1161" s="128"/>
      <c r="BF1161" s="128"/>
      <c r="BG1161" s="128"/>
      <c r="BH1161" s="128"/>
      <c r="BI1161" s="128"/>
      <c r="BJ1161" s="128"/>
      <c r="BK1161" s="128"/>
      <c r="BL1161" s="128"/>
      <c r="BM1161" s="128"/>
      <c r="BN1161" s="128"/>
      <c r="BO1161" s="128"/>
      <c r="BP1161" s="128"/>
      <c r="BQ1161" s="128"/>
      <c r="BR1161" s="128"/>
      <c r="BS1161" s="128"/>
      <c r="BT1161" s="128"/>
      <c r="BU1161" s="128"/>
      <c r="BV1161" s="128"/>
      <c r="BW1161" s="128"/>
      <c r="BX1161" s="128"/>
      <c r="BY1161" s="128"/>
      <c r="BZ1161" s="128"/>
      <c r="CA1161" s="128"/>
      <c r="CB1161" s="128"/>
      <c r="CC1161" s="128"/>
      <c r="CD1161" s="128"/>
      <c r="CE1161" s="128"/>
      <c r="CF1161" s="128"/>
      <c r="CG1161" s="128"/>
      <c r="CH1161" s="128"/>
      <c r="CI1161" s="128"/>
      <c r="CJ1161" s="128"/>
      <c r="CK1161" s="128"/>
      <c r="CL1161" s="128"/>
      <c r="CM1161" s="128"/>
      <c r="CN1161" s="128"/>
      <c r="CO1161" s="128"/>
      <c r="CP1161" s="128"/>
      <c r="CQ1161" s="128"/>
      <c r="CR1161" s="128"/>
      <c r="CS1161" s="128"/>
      <c r="CT1161" s="128"/>
      <c r="CU1161" s="128"/>
      <c r="CV1161" s="128"/>
      <c r="CW1161" s="128"/>
      <c r="CX1161" s="128"/>
      <c r="CY1161" s="128"/>
      <c r="CZ1161" s="128"/>
      <c r="DA1161" s="128"/>
      <c r="DB1161" s="128"/>
      <c r="DC1161" s="128"/>
      <c r="DD1161" s="128"/>
      <c r="DE1161" s="128"/>
      <c r="DF1161" s="128"/>
      <c r="DG1161" s="128"/>
      <c r="DH1161" s="128"/>
      <c r="DI1161" s="128"/>
      <c r="DJ1161" s="128"/>
      <c r="DK1161" s="128"/>
      <c r="DL1161" s="128"/>
      <c r="DM1161" s="128"/>
      <c r="DN1161" s="128"/>
      <c r="DO1161" s="128"/>
      <c r="DP1161" s="128"/>
      <c r="DQ1161" s="128"/>
      <c r="DR1161" s="128"/>
      <c r="DS1161" s="128"/>
      <c r="DT1161" s="128"/>
      <c r="DU1161" s="128"/>
      <c r="DV1161" s="128"/>
      <c r="DW1161" s="128"/>
      <c r="DX1161" s="128"/>
      <c r="DY1161" s="128"/>
      <c r="DZ1161" s="128"/>
      <c r="EA1161" s="128"/>
      <c r="EB1161" s="128"/>
    </row>
    <row r="1162" spans="10:132">
      <c r="J1162" s="128"/>
      <c r="K1162" s="128"/>
      <c r="L1162" s="128"/>
      <c r="M1162" s="128"/>
      <c r="N1162" s="128"/>
      <c r="O1162" s="128"/>
      <c r="P1162" s="128"/>
      <c r="Q1162" s="128"/>
      <c r="R1162" s="128"/>
      <c r="S1162" s="128"/>
      <c r="T1162" s="128"/>
      <c r="U1162" s="128"/>
      <c r="V1162" s="128"/>
      <c r="W1162" s="128"/>
      <c r="X1162" s="128"/>
      <c r="Y1162" s="128"/>
      <c r="Z1162" s="128"/>
      <c r="AA1162" s="128"/>
      <c r="AB1162" s="128"/>
      <c r="AC1162" s="128"/>
      <c r="AD1162" s="128"/>
      <c r="AE1162" s="128"/>
      <c r="AF1162" s="128"/>
      <c r="AG1162" s="128"/>
      <c r="AH1162" s="128"/>
      <c r="AI1162" s="128"/>
      <c r="AJ1162" s="128"/>
      <c r="AK1162" s="128"/>
      <c r="AL1162" s="128"/>
      <c r="AM1162" s="128"/>
      <c r="AN1162" s="128"/>
      <c r="AO1162" s="128"/>
      <c r="AP1162" s="128"/>
      <c r="AQ1162" s="128"/>
      <c r="AR1162" s="128"/>
      <c r="AS1162" s="128"/>
      <c r="AT1162" s="128"/>
      <c r="AU1162" s="128"/>
      <c r="AV1162" s="128"/>
      <c r="AW1162" s="128"/>
      <c r="AX1162" s="128"/>
      <c r="AY1162" s="128"/>
      <c r="AZ1162" s="128"/>
      <c r="BA1162" s="128"/>
      <c r="BB1162" s="128"/>
      <c r="BC1162" s="128"/>
      <c r="BD1162" s="128"/>
      <c r="BE1162" s="128"/>
      <c r="BF1162" s="128"/>
      <c r="BG1162" s="128"/>
      <c r="BH1162" s="128"/>
      <c r="BI1162" s="128"/>
      <c r="BJ1162" s="128"/>
      <c r="BK1162" s="128"/>
      <c r="BL1162" s="128"/>
      <c r="BM1162" s="128"/>
      <c r="BN1162" s="128"/>
      <c r="BO1162" s="128"/>
      <c r="BP1162" s="128"/>
      <c r="BQ1162" s="128"/>
      <c r="BR1162" s="128"/>
      <c r="BS1162" s="128"/>
      <c r="BT1162" s="128"/>
      <c r="BU1162" s="128"/>
      <c r="BV1162" s="128"/>
      <c r="BW1162" s="128"/>
      <c r="BX1162" s="128"/>
      <c r="BY1162" s="128"/>
      <c r="BZ1162" s="128"/>
      <c r="CA1162" s="128"/>
      <c r="CB1162" s="128"/>
      <c r="CC1162" s="128"/>
      <c r="CD1162" s="128"/>
      <c r="CE1162" s="128"/>
      <c r="CF1162" s="128"/>
      <c r="CG1162" s="128"/>
      <c r="CH1162" s="128"/>
      <c r="CI1162" s="128"/>
      <c r="CJ1162" s="128"/>
      <c r="CK1162" s="128"/>
      <c r="CL1162" s="128"/>
      <c r="CM1162" s="128"/>
      <c r="CN1162" s="128"/>
      <c r="CO1162" s="128"/>
      <c r="CP1162" s="128"/>
      <c r="CQ1162" s="128"/>
      <c r="CR1162" s="128"/>
      <c r="CS1162" s="128"/>
      <c r="CT1162" s="128"/>
      <c r="CU1162" s="128"/>
      <c r="CV1162" s="128"/>
      <c r="CW1162" s="128"/>
      <c r="CX1162" s="128"/>
      <c r="CY1162" s="128"/>
      <c r="CZ1162" s="128"/>
      <c r="DA1162" s="128"/>
      <c r="DB1162" s="128"/>
      <c r="DC1162" s="128"/>
      <c r="DD1162" s="128"/>
      <c r="DE1162" s="128"/>
      <c r="DF1162" s="128"/>
      <c r="DG1162" s="128"/>
      <c r="DH1162" s="128"/>
      <c r="DI1162" s="128"/>
      <c r="DJ1162" s="128"/>
      <c r="DK1162" s="128"/>
      <c r="DL1162" s="128"/>
      <c r="DM1162" s="128"/>
      <c r="DN1162" s="128"/>
      <c r="DO1162" s="128"/>
      <c r="DP1162" s="128"/>
      <c r="DQ1162" s="128"/>
      <c r="DR1162" s="128"/>
      <c r="DS1162" s="128"/>
      <c r="DT1162" s="128"/>
      <c r="DU1162" s="128"/>
      <c r="DV1162" s="128"/>
      <c r="DW1162" s="128"/>
      <c r="DX1162" s="128"/>
      <c r="DY1162" s="128"/>
      <c r="DZ1162" s="128"/>
      <c r="EA1162" s="128"/>
      <c r="EB1162" s="128"/>
    </row>
    <row r="1163" spans="10:132">
      <c r="J1163" s="128"/>
      <c r="K1163" s="128"/>
      <c r="L1163" s="128"/>
      <c r="M1163" s="128"/>
      <c r="N1163" s="128"/>
      <c r="O1163" s="128"/>
      <c r="P1163" s="128"/>
      <c r="Q1163" s="128"/>
      <c r="R1163" s="128"/>
      <c r="S1163" s="128"/>
      <c r="T1163" s="128"/>
      <c r="U1163" s="128"/>
      <c r="V1163" s="128"/>
      <c r="W1163" s="128"/>
      <c r="X1163" s="128"/>
      <c r="Y1163" s="128"/>
      <c r="Z1163" s="128"/>
      <c r="AA1163" s="128"/>
      <c r="AB1163" s="128"/>
      <c r="AC1163" s="128"/>
      <c r="AD1163" s="128"/>
      <c r="AE1163" s="128"/>
      <c r="AF1163" s="128"/>
      <c r="AG1163" s="128"/>
      <c r="AH1163" s="128"/>
      <c r="AI1163" s="128"/>
      <c r="AJ1163" s="128"/>
      <c r="AK1163" s="128"/>
      <c r="AL1163" s="128"/>
      <c r="AM1163" s="128"/>
      <c r="AN1163" s="128"/>
      <c r="AO1163" s="128"/>
      <c r="AP1163" s="128"/>
      <c r="AQ1163" s="128"/>
      <c r="AR1163" s="128"/>
      <c r="AS1163" s="128"/>
      <c r="AT1163" s="128"/>
      <c r="AU1163" s="128"/>
      <c r="AV1163" s="128"/>
      <c r="AW1163" s="128"/>
      <c r="AX1163" s="128"/>
      <c r="AY1163" s="128"/>
      <c r="AZ1163" s="128"/>
      <c r="BA1163" s="128"/>
      <c r="BB1163" s="128"/>
      <c r="BC1163" s="128"/>
      <c r="BD1163" s="128"/>
      <c r="BE1163" s="128"/>
      <c r="BF1163" s="128"/>
      <c r="BG1163" s="128"/>
      <c r="BH1163" s="128"/>
      <c r="BI1163" s="128"/>
      <c r="BJ1163" s="128"/>
      <c r="BK1163" s="128"/>
      <c r="BL1163" s="128"/>
      <c r="BM1163" s="128"/>
      <c r="BN1163" s="128"/>
      <c r="BO1163" s="128"/>
      <c r="BP1163" s="128"/>
      <c r="BQ1163" s="128"/>
      <c r="BR1163" s="128"/>
      <c r="BS1163" s="128"/>
      <c r="BT1163" s="128"/>
      <c r="BU1163" s="128"/>
      <c r="BV1163" s="128"/>
      <c r="BW1163" s="128"/>
      <c r="BX1163" s="128"/>
      <c r="BY1163" s="128"/>
      <c r="BZ1163" s="128"/>
      <c r="CA1163" s="128"/>
      <c r="CB1163" s="128"/>
      <c r="CC1163" s="128"/>
      <c r="CD1163" s="128"/>
      <c r="CE1163" s="128"/>
      <c r="CF1163" s="128"/>
      <c r="CG1163" s="128"/>
      <c r="CH1163" s="128"/>
      <c r="CI1163" s="128"/>
      <c r="CJ1163" s="128"/>
      <c r="CK1163" s="128"/>
      <c r="CL1163" s="128"/>
      <c r="CM1163" s="128"/>
      <c r="CN1163" s="128"/>
      <c r="CO1163" s="128"/>
      <c r="CP1163" s="128"/>
      <c r="CQ1163" s="128"/>
      <c r="CR1163" s="128"/>
      <c r="CS1163" s="128"/>
      <c r="CT1163" s="128"/>
      <c r="CU1163" s="128"/>
      <c r="CV1163" s="128"/>
      <c r="CW1163" s="128"/>
      <c r="CX1163" s="128"/>
      <c r="CY1163" s="128"/>
      <c r="CZ1163" s="128"/>
      <c r="DA1163" s="128"/>
      <c r="DB1163" s="128"/>
      <c r="DC1163" s="128"/>
      <c r="DD1163" s="128"/>
      <c r="DE1163" s="128"/>
      <c r="DF1163" s="128"/>
      <c r="DG1163" s="128"/>
      <c r="DH1163" s="128"/>
      <c r="DI1163" s="128"/>
      <c r="DJ1163" s="128"/>
      <c r="DK1163" s="128"/>
      <c r="DL1163" s="128"/>
      <c r="DM1163" s="128"/>
      <c r="DN1163" s="128"/>
      <c r="DO1163" s="128"/>
      <c r="DP1163" s="128"/>
      <c r="DQ1163" s="128"/>
      <c r="DR1163" s="128"/>
      <c r="DS1163" s="128"/>
      <c r="DT1163" s="128"/>
      <c r="DU1163" s="128"/>
      <c r="DV1163" s="128"/>
      <c r="DW1163" s="128"/>
      <c r="DX1163" s="128"/>
      <c r="DY1163" s="128"/>
      <c r="DZ1163" s="128"/>
      <c r="EA1163" s="128"/>
      <c r="EB1163" s="128"/>
    </row>
    <row r="1164" spans="10:132">
      <c r="J1164" s="128"/>
      <c r="K1164" s="128"/>
      <c r="L1164" s="128"/>
      <c r="M1164" s="128"/>
      <c r="N1164" s="128"/>
      <c r="O1164" s="128"/>
      <c r="P1164" s="128"/>
      <c r="Q1164" s="128"/>
      <c r="R1164" s="128"/>
      <c r="S1164" s="128"/>
      <c r="T1164" s="128"/>
      <c r="U1164" s="128"/>
      <c r="V1164" s="128"/>
      <c r="W1164" s="128"/>
      <c r="X1164" s="128"/>
      <c r="Y1164" s="128"/>
      <c r="Z1164" s="128"/>
      <c r="AA1164" s="128"/>
      <c r="AB1164" s="128"/>
      <c r="AC1164" s="128"/>
      <c r="AD1164" s="128"/>
      <c r="AE1164" s="128"/>
      <c r="AF1164" s="128"/>
      <c r="AG1164" s="128"/>
      <c r="AH1164" s="128"/>
      <c r="AI1164" s="128"/>
      <c r="AJ1164" s="128"/>
      <c r="AK1164" s="128"/>
      <c r="AL1164" s="128"/>
      <c r="AM1164" s="128"/>
      <c r="AN1164" s="128"/>
      <c r="AO1164" s="128"/>
      <c r="AP1164" s="128"/>
      <c r="AQ1164" s="128"/>
      <c r="AR1164" s="128"/>
      <c r="AS1164" s="128"/>
      <c r="AT1164" s="128"/>
      <c r="AU1164" s="128"/>
      <c r="AV1164" s="128"/>
      <c r="AW1164" s="128"/>
      <c r="AX1164" s="128"/>
      <c r="AY1164" s="128"/>
      <c r="AZ1164" s="128"/>
      <c r="BA1164" s="128"/>
      <c r="BB1164" s="128"/>
      <c r="BC1164" s="128"/>
      <c r="BD1164" s="128"/>
      <c r="BE1164" s="128"/>
      <c r="BF1164" s="128"/>
      <c r="BG1164" s="128"/>
      <c r="BH1164" s="128"/>
      <c r="BI1164" s="128"/>
      <c r="BJ1164" s="128"/>
      <c r="BK1164" s="128"/>
      <c r="BL1164" s="128"/>
      <c r="BM1164" s="128"/>
      <c r="BN1164" s="128"/>
      <c r="BO1164" s="128"/>
      <c r="BP1164" s="128"/>
      <c r="BQ1164" s="128"/>
      <c r="BR1164" s="128"/>
      <c r="BS1164" s="128"/>
      <c r="BT1164" s="128"/>
      <c r="BU1164" s="128"/>
      <c r="BV1164" s="128"/>
      <c r="BW1164" s="128"/>
      <c r="BX1164" s="128"/>
      <c r="BY1164" s="128"/>
      <c r="BZ1164" s="128"/>
      <c r="CA1164" s="128"/>
      <c r="CB1164" s="128"/>
      <c r="CC1164" s="128"/>
      <c r="CD1164" s="128"/>
      <c r="CE1164" s="128"/>
      <c r="CF1164" s="128"/>
      <c r="CG1164" s="128"/>
      <c r="CH1164" s="128"/>
      <c r="CI1164" s="128"/>
      <c r="CJ1164" s="128"/>
      <c r="CK1164" s="128"/>
      <c r="CL1164" s="128"/>
      <c r="CM1164" s="128"/>
      <c r="CN1164" s="128"/>
      <c r="CO1164" s="128"/>
      <c r="CP1164" s="128"/>
      <c r="CQ1164" s="128"/>
      <c r="CR1164" s="128"/>
      <c r="CS1164" s="128"/>
      <c r="CT1164" s="128"/>
      <c r="CU1164" s="128"/>
      <c r="CV1164" s="128"/>
      <c r="CW1164" s="128"/>
      <c r="CX1164" s="128"/>
      <c r="CY1164" s="128"/>
      <c r="CZ1164" s="128"/>
      <c r="DA1164" s="128"/>
      <c r="DB1164" s="128"/>
      <c r="DC1164" s="128"/>
      <c r="DD1164" s="128"/>
      <c r="DE1164" s="128"/>
      <c r="DF1164" s="128"/>
      <c r="DG1164" s="128"/>
      <c r="DH1164" s="128"/>
      <c r="DI1164" s="128"/>
      <c r="DJ1164" s="128"/>
      <c r="DK1164" s="128"/>
      <c r="DL1164" s="128"/>
      <c r="DM1164" s="128"/>
      <c r="DN1164" s="128"/>
      <c r="DO1164" s="128"/>
      <c r="DP1164" s="128"/>
      <c r="DQ1164" s="128"/>
      <c r="DR1164" s="128"/>
      <c r="DS1164" s="128"/>
      <c r="DT1164" s="128"/>
      <c r="DU1164" s="128"/>
      <c r="DV1164" s="128"/>
      <c r="DW1164" s="128"/>
      <c r="DX1164" s="128"/>
      <c r="DY1164" s="128"/>
      <c r="DZ1164" s="128"/>
      <c r="EA1164" s="128"/>
      <c r="EB1164" s="128"/>
    </row>
    <row r="1165" spans="10:132">
      <c r="J1165" s="128"/>
      <c r="K1165" s="128"/>
      <c r="L1165" s="128"/>
      <c r="M1165" s="128"/>
      <c r="N1165" s="128"/>
      <c r="O1165" s="128"/>
      <c r="P1165" s="128"/>
      <c r="Q1165" s="128"/>
      <c r="R1165" s="128"/>
      <c r="S1165" s="128"/>
      <c r="T1165" s="128"/>
      <c r="U1165" s="128"/>
      <c r="V1165" s="128"/>
      <c r="W1165" s="128"/>
      <c r="X1165" s="128"/>
      <c r="Y1165" s="128"/>
      <c r="Z1165" s="128"/>
      <c r="AA1165" s="128"/>
      <c r="AB1165" s="128"/>
      <c r="AC1165" s="128"/>
      <c r="AD1165" s="128"/>
      <c r="AE1165" s="128"/>
      <c r="AF1165" s="128"/>
      <c r="AG1165" s="128"/>
      <c r="AH1165" s="128"/>
      <c r="AI1165" s="128"/>
      <c r="AJ1165" s="128"/>
      <c r="AK1165" s="128"/>
      <c r="AL1165" s="128"/>
      <c r="AM1165" s="128"/>
      <c r="AN1165" s="128"/>
      <c r="AO1165" s="128"/>
      <c r="AP1165" s="128"/>
      <c r="AQ1165" s="128"/>
      <c r="AR1165" s="128"/>
      <c r="AS1165" s="128"/>
      <c r="AT1165" s="128"/>
      <c r="AU1165" s="128"/>
      <c r="AV1165" s="128"/>
      <c r="AW1165" s="128"/>
      <c r="AX1165" s="128"/>
      <c r="AY1165" s="128"/>
      <c r="AZ1165" s="128"/>
      <c r="BA1165" s="128"/>
      <c r="BB1165" s="128"/>
      <c r="BC1165" s="128"/>
      <c r="BD1165" s="128"/>
      <c r="BE1165" s="128"/>
      <c r="BF1165" s="128"/>
      <c r="BG1165" s="128"/>
      <c r="BH1165" s="128"/>
      <c r="BI1165" s="128"/>
      <c r="BJ1165" s="128"/>
      <c r="BK1165" s="128"/>
      <c r="BL1165" s="128"/>
      <c r="BM1165" s="128"/>
      <c r="BN1165" s="128"/>
      <c r="BO1165" s="128"/>
      <c r="BP1165" s="128"/>
      <c r="BQ1165" s="128"/>
      <c r="BR1165" s="128"/>
      <c r="BS1165" s="128"/>
      <c r="BT1165" s="128"/>
      <c r="BU1165" s="128"/>
      <c r="BV1165" s="128"/>
      <c r="BW1165" s="128"/>
      <c r="BX1165" s="128"/>
      <c r="BY1165" s="128"/>
      <c r="BZ1165" s="128"/>
      <c r="CA1165" s="128"/>
      <c r="CB1165" s="128"/>
      <c r="CC1165" s="128"/>
      <c r="CD1165" s="128"/>
      <c r="CE1165" s="128"/>
      <c r="CF1165" s="128"/>
      <c r="CG1165" s="128"/>
      <c r="CH1165" s="128"/>
      <c r="CI1165" s="128"/>
      <c r="CJ1165" s="128"/>
      <c r="CK1165" s="128"/>
      <c r="CL1165" s="128"/>
      <c r="CM1165" s="128"/>
      <c r="CN1165" s="128"/>
      <c r="CO1165" s="128"/>
      <c r="CP1165" s="128"/>
      <c r="CQ1165" s="128"/>
      <c r="CR1165" s="128"/>
      <c r="CS1165" s="128"/>
      <c r="CT1165" s="128"/>
      <c r="CU1165" s="128"/>
      <c r="CV1165" s="128"/>
      <c r="CW1165" s="128"/>
      <c r="CX1165" s="128"/>
      <c r="CY1165" s="128"/>
      <c r="CZ1165" s="128"/>
      <c r="DA1165" s="128"/>
      <c r="DB1165" s="128"/>
      <c r="DC1165" s="128"/>
      <c r="DD1165" s="128"/>
      <c r="DE1165" s="128"/>
      <c r="DF1165" s="128"/>
      <c r="DG1165" s="128"/>
      <c r="DH1165" s="128"/>
      <c r="DI1165" s="128"/>
      <c r="DJ1165" s="128"/>
      <c r="DK1165" s="128"/>
      <c r="DL1165" s="128"/>
      <c r="DM1165" s="128"/>
      <c r="DN1165" s="128"/>
      <c r="DO1165" s="128"/>
      <c r="DP1165" s="128"/>
      <c r="DQ1165" s="128"/>
      <c r="DR1165" s="128"/>
      <c r="DS1165" s="128"/>
      <c r="DT1165" s="128"/>
      <c r="DU1165" s="128"/>
      <c r="DV1165" s="128"/>
      <c r="DW1165" s="128"/>
      <c r="DX1165" s="128"/>
      <c r="DY1165" s="128"/>
      <c r="DZ1165" s="128"/>
      <c r="EA1165" s="128"/>
      <c r="EB1165" s="128"/>
    </row>
    <row r="1166" spans="10:132">
      <c r="J1166" s="128"/>
      <c r="K1166" s="128"/>
      <c r="L1166" s="128"/>
      <c r="M1166" s="128"/>
      <c r="N1166" s="128"/>
      <c r="O1166" s="128"/>
      <c r="P1166" s="128"/>
      <c r="Q1166" s="128"/>
      <c r="R1166" s="128"/>
      <c r="S1166" s="128"/>
      <c r="T1166" s="128"/>
      <c r="U1166" s="128"/>
      <c r="V1166" s="128"/>
      <c r="W1166" s="128"/>
      <c r="X1166" s="128"/>
      <c r="Y1166" s="128"/>
      <c r="Z1166" s="128"/>
      <c r="AA1166" s="128"/>
      <c r="AB1166" s="128"/>
      <c r="AC1166" s="128"/>
      <c r="AD1166" s="128"/>
      <c r="AE1166" s="128"/>
      <c r="AF1166" s="128"/>
      <c r="AG1166" s="128"/>
      <c r="AH1166" s="128"/>
      <c r="AI1166" s="128"/>
      <c r="AJ1166" s="128"/>
      <c r="AK1166" s="128"/>
      <c r="AL1166" s="128"/>
      <c r="AM1166" s="128"/>
      <c r="AN1166" s="128"/>
      <c r="AO1166" s="128"/>
      <c r="AP1166" s="128"/>
      <c r="AQ1166" s="128"/>
      <c r="AR1166" s="128"/>
      <c r="AS1166" s="128"/>
      <c r="AT1166" s="128"/>
      <c r="AU1166" s="128"/>
      <c r="AV1166" s="128"/>
      <c r="AW1166" s="128"/>
      <c r="AX1166" s="128"/>
      <c r="AY1166" s="128"/>
      <c r="AZ1166" s="128"/>
      <c r="BA1166" s="128"/>
      <c r="BB1166" s="128"/>
      <c r="BC1166" s="128"/>
      <c r="BD1166" s="128"/>
      <c r="BE1166" s="128"/>
      <c r="BF1166" s="128"/>
      <c r="BG1166" s="128"/>
      <c r="BH1166" s="128"/>
      <c r="BI1166" s="128"/>
      <c r="BJ1166" s="128"/>
      <c r="BK1166" s="128"/>
      <c r="BL1166" s="128"/>
      <c r="BM1166" s="128"/>
      <c r="BN1166" s="128"/>
      <c r="BO1166" s="128"/>
      <c r="BP1166" s="128"/>
      <c r="BQ1166" s="128"/>
      <c r="BR1166" s="128"/>
      <c r="BS1166" s="128"/>
      <c r="BT1166" s="128"/>
      <c r="BU1166" s="128"/>
      <c r="BV1166" s="128"/>
      <c r="BW1166" s="128"/>
      <c r="BX1166" s="128"/>
      <c r="BY1166" s="128"/>
      <c r="BZ1166" s="128"/>
      <c r="CA1166" s="128"/>
      <c r="CB1166" s="128"/>
      <c r="CC1166" s="128"/>
      <c r="CD1166" s="128"/>
      <c r="CE1166" s="128"/>
      <c r="CF1166" s="128"/>
      <c r="CG1166" s="128"/>
      <c r="CH1166" s="128"/>
      <c r="CI1166" s="128"/>
      <c r="CJ1166" s="128"/>
      <c r="CK1166" s="128"/>
      <c r="CL1166" s="128"/>
      <c r="CM1166" s="128"/>
      <c r="CN1166" s="128"/>
      <c r="CO1166" s="128"/>
      <c r="CP1166" s="128"/>
      <c r="CQ1166" s="128"/>
      <c r="CR1166" s="128"/>
      <c r="CS1166" s="128"/>
      <c r="CT1166" s="128"/>
      <c r="CU1166" s="128"/>
      <c r="CV1166" s="128"/>
      <c r="CW1166" s="128"/>
      <c r="CX1166" s="128"/>
      <c r="CY1166" s="128"/>
      <c r="CZ1166" s="128"/>
      <c r="DA1166" s="128"/>
      <c r="DB1166" s="128"/>
      <c r="DC1166" s="128"/>
      <c r="DD1166" s="128"/>
      <c r="DE1166" s="128"/>
      <c r="DF1166" s="128"/>
      <c r="DG1166" s="128"/>
      <c r="DH1166" s="128"/>
      <c r="DI1166" s="128"/>
      <c r="DJ1166" s="128"/>
      <c r="DK1166" s="128"/>
      <c r="DL1166" s="128"/>
      <c r="DM1166" s="128"/>
      <c r="DN1166" s="128"/>
      <c r="DO1166" s="128"/>
      <c r="DP1166" s="128"/>
      <c r="DQ1166" s="128"/>
      <c r="DR1166" s="128"/>
      <c r="DS1166" s="128"/>
      <c r="DT1166" s="128"/>
      <c r="DU1166" s="128"/>
      <c r="DV1166" s="128"/>
      <c r="DW1166" s="128"/>
      <c r="DX1166" s="128"/>
      <c r="DY1166" s="128"/>
      <c r="DZ1166" s="128"/>
      <c r="EA1166" s="128"/>
      <c r="EB1166" s="128"/>
    </row>
    <row r="1167" spans="10:132">
      <c r="J1167" s="128"/>
      <c r="K1167" s="128"/>
      <c r="L1167" s="128"/>
      <c r="M1167" s="128"/>
      <c r="N1167" s="128"/>
      <c r="O1167" s="128"/>
      <c r="P1167" s="128"/>
      <c r="Q1167" s="128"/>
      <c r="R1167" s="128"/>
      <c r="S1167" s="128"/>
      <c r="T1167" s="128"/>
      <c r="U1167" s="128"/>
      <c r="V1167" s="128"/>
      <c r="W1167" s="128"/>
      <c r="X1167" s="128"/>
      <c r="Y1167" s="128"/>
      <c r="Z1167" s="128"/>
      <c r="AA1167" s="128"/>
      <c r="AB1167" s="128"/>
      <c r="AC1167" s="128"/>
      <c r="AD1167" s="128"/>
      <c r="AE1167" s="128"/>
      <c r="AF1167" s="128"/>
      <c r="AG1167" s="128"/>
      <c r="AH1167" s="128"/>
      <c r="AI1167" s="128"/>
      <c r="AJ1167" s="128"/>
      <c r="AK1167" s="128"/>
      <c r="AL1167" s="128"/>
      <c r="AM1167" s="128"/>
      <c r="AN1167" s="128"/>
      <c r="AO1167" s="128"/>
      <c r="AP1167" s="128"/>
      <c r="AQ1167" s="128"/>
      <c r="AR1167" s="128"/>
      <c r="AS1167" s="128"/>
      <c r="AT1167" s="128"/>
      <c r="AU1167" s="128"/>
      <c r="AV1167" s="128"/>
      <c r="AW1167" s="128"/>
      <c r="AX1167" s="128"/>
      <c r="AY1167" s="128"/>
      <c r="AZ1167" s="128"/>
      <c r="BA1167" s="128"/>
      <c r="BB1167" s="128"/>
      <c r="BC1167" s="128"/>
      <c r="BD1167" s="128"/>
      <c r="BE1167" s="128"/>
      <c r="BF1167" s="128"/>
      <c r="BG1167" s="128"/>
      <c r="BH1167" s="128"/>
      <c r="BI1167" s="128"/>
      <c r="BJ1167" s="128"/>
      <c r="BK1167" s="128"/>
      <c r="BL1167" s="128"/>
      <c r="BM1167" s="128"/>
      <c r="BN1167" s="128"/>
      <c r="BO1167" s="128"/>
      <c r="BP1167" s="128"/>
      <c r="BQ1167" s="128"/>
      <c r="BR1167" s="128"/>
      <c r="BS1167" s="128"/>
      <c r="BT1167" s="128"/>
      <c r="BU1167" s="128"/>
      <c r="BV1167" s="128"/>
      <c r="BW1167" s="128"/>
      <c r="BX1167" s="128"/>
      <c r="BY1167" s="128"/>
      <c r="BZ1167" s="128"/>
      <c r="CA1167" s="128"/>
      <c r="CB1167" s="128"/>
      <c r="CC1167" s="128"/>
      <c r="CD1167" s="128"/>
      <c r="CE1167" s="128"/>
      <c r="CF1167" s="128"/>
      <c r="CG1167" s="128"/>
      <c r="CH1167" s="128"/>
      <c r="CI1167" s="128"/>
      <c r="CJ1167" s="128"/>
      <c r="CK1167" s="128"/>
      <c r="CL1167" s="128"/>
      <c r="CM1167" s="128"/>
      <c r="CN1167" s="128"/>
      <c r="CO1167" s="128"/>
      <c r="CP1167" s="128"/>
      <c r="CQ1167" s="128"/>
      <c r="CR1167" s="128"/>
      <c r="CS1167" s="128"/>
      <c r="CT1167" s="128"/>
      <c r="CU1167" s="128"/>
      <c r="CV1167" s="128"/>
      <c r="CW1167" s="128"/>
      <c r="CX1167" s="128"/>
      <c r="CY1167" s="128"/>
      <c r="CZ1167" s="128"/>
      <c r="DA1167" s="128"/>
      <c r="DB1167" s="128"/>
      <c r="DC1167" s="128"/>
      <c r="DD1167" s="128"/>
      <c r="DE1167" s="128"/>
      <c r="DF1167" s="128"/>
      <c r="DG1167" s="128"/>
      <c r="DH1167" s="128"/>
      <c r="DI1167" s="128"/>
      <c r="DJ1167" s="128"/>
      <c r="DK1167" s="128"/>
      <c r="DL1167" s="128"/>
      <c r="DM1167" s="128"/>
      <c r="DN1167" s="128"/>
      <c r="DO1167" s="128"/>
      <c r="DP1167" s="128"/>
      <c r="DQ1167" s="128"/>
      <c r="DR1167" s="128"/>
      <c r="DS1167" s="128"/>
      <c r="DT1167" s="128"/>
      <c r="DU1167" s="128"/>
      <c r="DV1167" s="128"/>
      <c r="DW1167" s="128"/>
      <c r="DX1167" s="128"/>
      <c r="DY1167" s="128"/>
      <c r="DZ1167" s="128"/>
      <c r="EA1167" s="128"/>
      <c r="EB1167" s="128"/>
    </row>
    <row r="1168" spans="10:132">
      <c r="J1168" s="128"/>
      <c r="K1168" s="128"/>
      <c r="L1168" s="128"/>
      <c r="M1168" s="128"/>
      <c r="N1168" s="128"/>
      <c r="O1168" s="128"/>
      <c r="P1168" s="128"/>
      <c r="Q1168" s="128"/>
      <c r="R1168" s="128"/>
      <c r="S1168" s="128"/>
      <c r="T1168" s="128"/>
      <c r="U1168" s="128"/>
      <c r="V1168" s="128"/>
      <c r="W1168" s="128"/>
      <c r="X1168" s="128"/>
      <c r="Y1168" s="128"/>
      <c r="Z1168" s="128"/>
      <c r="AA1168" s="128"/>
      <c r="AB1168" s="128"/>
      <c r="AC1168" s="128"/>
      <c r="AD1168" s="128"/>
      <c r="AE1168" s="128"/>
      <c r="AF1168" s="128"/>
      <c r="AG1168" s="128"/>
      <c r="AH1168" s="128"/>
      <c r="AI1168" s="128"/>
      <c r="AJ1168" s="128"/>
      <c r="AK1168" s="128"/>
      <c r="AL1168" s="128"/>
      <c r="AM1168" s="128"/>
      <c r="AN1168" s="128"/>
      <c r="AO1168" s="128"/>
      <c r="AP1168" s="128"/>
      <c r="AQ1168" s="128"/>
      <c r="AR1168" s="128"/>
      <c r="AS1168" s="128"/>
      <c r="AT1168" s="128"/>
      <c r="AU1168" s="128"/>
      <c r="AV1168" s="128"/>
      <c r="AW1168" s="128"/>
      <c r="AX1168" s="128"/>
      <c r="AY1168" s="128"/>
      <c r="AZ1168" s="128"/>
      <c r="BA1168" s="128"/>
      <c r="BB1168" s="128"/>
      <c r="BC1168" s="128"/>
      <c r="BD1168" s="128"/>
      <c r="BE1168" s="128"/>
      <c r="BF1168" s="128"/>
      <c r="BG1168" s="128"/>
      <c r="BH1168" s="128"/>
      <c r="BI1168" s="128"/>
      <c r="BJ1168" s="128"/>
      <c r="BK1168" s="128"/>
      <c r="BL1168" s="128"/>
      <c r="BM1168" s="128"/>
      <c r="BN1168" s="128"/>
      <c r="BO1168" s="128"/>
      <c r="BP1168" s="128"/>
      <c r="BQ1168" s="128"/>
      <c r="BR1168" s="128"/>
      <c r="BS1168" s="128"/>
      <c r="BT1168" s="128"/>
      <c r="BU1168" s="128"/>
      <c r="BV1168" s="128"/>
      <c r="BW1168" s="128"/>
      <c r="BX1168" s="128"/>
      <c r="BY1168" s="128"/>
      <c r="BZ1168" s="128"/>
      <c r="CA1168" s="128"/>
      <c r="CB1168" s="128"/>
      <c r="CC1168" s="128"/>
      <c r="CD1168" s="128"/>
      <c r="CE1168" s="128"/>
      <c r="CF1168" s="128"/>
      <c r="CG1168" s="128"/>
      <c r="CH1168" s="128"/>
      <c r="CI1168" s="128"/>
      <c r="CJ1168" s="128"/>
      <c r="CK1168" s="128"/>
      <c r="CL1168" s="128"/>
      <c r="CM1168" s="128"/>
      <c r="CN1168" s="128"/>
      <c r="CO1168" s="128"/>
      <c r="CP1168" s="128"/>
      <c r="CQ1168" s="128"/>
      <c r="CR1168" s="128"/>
      <c r="CS1168" s="128"/>
      <c r="CT1168" s="128"/>
      <c r="CU1168" s="128"/>
      <c r="CV1168" s="128"/>
      <c r="CW1168" s="128"/>
      <c r="CX1168" s="128"/>
      <c r="CY1168" s="128"/>
      <c r="CZ1168" s="128"/>
      <c r="DA1168" s="128"/>
      <c r="DB1168" s="128"/>
      <c r="DC1168" s="128"/>
      <c r="DD1168" s="128"/>
      <c r="DE1168" s="128"/>
      <c r="DF1168" s="128"/>
      <c r="DG1168" s="128"/>
      <c r="DH1168" s="128"/>
      <c r="DI1168" s="128"/>
      <c r="DJ1168" s="128"/>
      <c r="DK1168" s="128"/>
      <c r="DL1168" s="128"/>
      <c r="DM1168" s="128"/>
      <c r="DN1168" s="128"/>
      <c r="DO1168" s="128"/>
      <c r="DP1168" s="128"/>
      <c r="DQ1168" s="128"/>
      <c r="DR1168" s="128"/>
      <c r="DS1168" s="128"/>
      <c r="DT1168" s="128"/>
      <c r="DU1168" s="128"/>
      <c r="DV1168" s="128"/>
      <c r="DW1168" s="128"/>
      <c r="DX1168" s="128"/>
      <c r="DY1168" s="128"/>
      <c r="DZ1168" s="128"/>
      <c r="EA1168" s="128"/>
      <c r="EB1168" s="128"/>
    </row>
    <row r="1169" spans="10:132">
      <c r="J1169" s="128"/>
      <c r="K1169" s="128"/>
      <c r="L1169" s="128"/>
      <c r="M1169" s="128"/>
      <c r="N1169" s="128"/>
      <c r="O1169" s="128"/>
      <c r="P1169" s="128"/>
      <c r="Q1169" s="128"/>
      <c r="R1169" s="128"/>
      <c r="S1169" s="128"/>
      <c r="T1169" s="128"/>
      <c r="U1169" s="128"/>
      <c r="V1169" s="128"/>
      <c r="W1169" s="128"/>
      <c r="X1169" s="128"/>
      <c r="Y1169" s="128"/>
      <c r="Z1169" s="128"/>
      <c r="AA1169" s="128"/>
      <c r="AB1169" s="128"/>
      <c r="AC1169" s="128"/>
      <c r="AD1169" s="128"/>
      <c r="AE1169" s="128"/>
      <c r="AF1169" s="128"/>
      <c r="AG1169" s="128"/>
      <c r="AH1169" s="128"/>
      <c r="AI1169" s="128"/>
      <c r="AJ1169" s="128"/>
      <c r="AK1169" s="128"/>
      <c r="AL1169" s="128"/>
      <c r="AM1169" s="128"/>
      <c r="AN1169" s="128"/>
      <c r="AO1169" s="128"/>
      <c r="AP1169" s="128"/>
      <c r="AQ1169" s="128"/>
      <c r="AR1169" s="128"/>
      <c r="AS1169" s="128"/>
      <c r="AT1169" s="128"/>
      <c r="AU1169" s="128"/>
      <c r="AV1169" s="128"/>
      <c r="AW1169" s="128"/>
      <c r="AX1169" s="128"/>
      <c r="AY1169" s="128"/>
      <c r="AZ1169" s="128"/>
      <c r="BA1169" s="128"/>
      <c r="BB1169" s="128"/>
      <c r="BC1169" s="128"/>
      <c r="BD1169" s="128"/>
      <c r="BE1169" s="128"/>
      <c r="BF1169" s="128"/>
      <c r="BG1169" s="128"/>
      <c r="BH1169" s="128"/>
      <c r="BI1169" s="128"/>
      <c r="BJ1169" s="128"/>
      <c r="BK1169" s="128"/>
      <c r="BL1169" s="128"/>
      <c r="BM1169" s="128"/>
      <c r="BN1169" s="128"/>
      <c r="BO1169" s="128"/>
      <c r="BP1169" s="128"/>
      <c r="BQ1169" s="128"/>
      <c r="BR1169" s="128"/>
      <c r="BS1169" s="128"/>
      <c r="BT1169" s="128"/>
      <c r="BU1169" s="128"/>
      <c r="BV1169" s="128"/>
      <c r="BW1169" s="128"/>
      <c r="BX1169" s="128"/>
      <c r="BY1169" s="128"/>
      <c r="BZ1169" s="128"/>
      <c r="CA1169" s="128"/>
      <c r="CB1169" s="128"/>
      <c r="CC1169" s="128"/>
      <c r="CD1169" s="128"/>
      <c r="CE1169" s="128"/>
      <c r="CF1169" s="128"/>
      <c r="CG1169" s="128"/>
      <c r="CH1169" s="128"/>
      <c r="CI1169" s="128"/>
      <c r="CJ1169" s="128"/>
      <c r="CK1169" s="128"/>
      <c r="CL1169" s="128"/>
      <c r="CM1169" s="128"/>
      <c r="CN1169" s="128"/>
      <c r="CO1169" s="128"/>
      <c r="CP1169" s="128"/>
      <c r="CQ1169" s="128"/>
      <c r="CR1169" s="128"/>
      <c r="CS1169" s="128"/>
      <c r="CT1169" s="128"/>
      <c r="CU1169" s="128"/>
      <c r="CV1169" s="128"/>
      <c r="CW1169" s="128"/>
      <c r="CX1169" s="128"/>
      <c r="CY1169" s="128"/>
      <c r="CZ1169" s="128"/>
      <c r="DA1169" s="128"/>
      <c r="DB1169" s="128"/>
      <c r="DC1169" s="128"/>
      <c r="DD1169" s="128"/>
      <c r="DE1169" s="128"/>
      <c r="DF1169" s="128"/>
      <c r="DG1169" s="128"/>
      <c r="DH1169" s="128"/>
      <c r="DI1169" s="128"/>
      <c r="DJ1169" s="128"/>
      <c r="DK1169" s="128"/>
      <c r="DL1169" s="128"/>
      <c r="DM1169" s="128"/>
      <c r="DN1169" s="128"/>
      <c r="DO1169" s="128"/>
      <c r="DP1169" s="128"/>
      <c r="DQ1169" s="128"/>
      <c r="DR1169" s="128"/>
      <c r="DS1169" s="128"/>
      <c r="DT1169" s="128"/>
      <c r="DU1169" s="128"/>
      <c r="DV1169" s="128"/>
      <c r="DW1169" s="128"/>
      <c r="DX1169" s="128"/>
      <c r="DY1169" s="128"/>
      <c r="DZ1169" s="128"/>
      <c r="EA1169" s="128"/>
      <c r="EB1169" s="128"/>
    </row>
    <row r="1170" spans="10:132">
      <c r="J1170" s="128"/>
      <c r="K1170" s="128"/>
      <c r="L1170" s="128"/>
      <c r="M1170" s="128"/>
      <c r="N1170" s="128"/>
      <c r="O1170" s="128"/>
      <c r="P1170" s="128"/>
      <c r="Q1170" s="128"/>
      <c r="R1170" s="128"/>
      <c r="S1170" s="128"/>
      <c r="T1170" s="128"/>
      <c r="U1170" s="128"/>
      <c r="V1170" s="128"/>
      <c r="W1170" s="128"/>
      <c r="X1170" s="128"/>
      <c r="Y1170" s="128"/>
      <c r="Z1170" s="128"/>
      <c r="AA1170" s="128"/>
      <c r="AB1170" s="128"/>
      <c r="AC1170" s="128"/>
      <c r="AD1170" s="128"/>
      <c r="AE1170" s="128"/>
      <c r="AF1170" s="128"/>
      <c r="AG1170" s="128"/>
      <c r="AH1170" s="128"/>
      <c r="AI1170" s="128"/>
      <c r="AJ1170" s="128"/>
      <c r="AK1170" s="128"/>
      <c r="AL1170" s="128"/>
      <c r="AM1170" s="128"/>
      <c r="AN1170" s="128"/>
      <c r="AO1170" s="128"/>
      <c r="AP1170" s="128"/>
      <c r="AQ1170" s="128"/>
      <c r="AR1170" s="128"/>
      <c r="AS1170" s="128"/>
      <c r="AT1170" s="128"/>
      <c r="AU1170" s="128"/>
      <c r="AV1170" s="128"/>
      <c r="AW1170" s="128"/>
      <c r="AX1170" s="128"/>
      <c r="AY1170" s="128"/>
      <c r="AZ1170" s="128"/>
      <c r="BA1170" s="128"/>
      <c r="BB1170" s="128"/>
      <c r="BC1170" s="128"/>
      <c r="BD1170" s="128"/>
      <c r="BE1170" s="128"/>
      <c r="BF1170" s="128"/>
      <c r="BG1170" s="128"/>
      <c r="BH1170" s="128"/>
      <c r="BI1170" s="128"/>
      <c r="BJ1170" s="128"/>
      <c r="BK1170" s="128"/>
      <c r="BL1170" s="128"/>
      <c r="BM1170" s="128"/>
      <c r="BN1170" s="128"/>
      <c r="BO1170" s="128"/>
      <c r="BP1170" s="128"/>
      <c r="BQ1170" s="128"/>
      <c r="BR1170" s="128"/>
      <c r="BS1170" s="128"/>
      <c r="BT1170" s="128"/>
      <c r="BU1170" s="128"/>
      <c r="BV1170" s="128"/>
      <c r="BW1170" s="128"/>
      <c r="BX1170" s="128"/>
      <c r="BY1170" s="128"/>
      <c r="BZ1170" s="128"/>
      <c r="CA1170" s="128"/>
      <c r="CB1170" s="128"/>
      <c r="CC1170" s="128"/>
      <c r="CD1170" s="128"/>
      <c r="CE1170" s="128"/>
      <c r="CF1170" s="128"/>
      <c r="CG1170" s="128"/>
      <c r="CH1170" s="128"/>
      <c r="CI1170" s="128"/>
      <c r="CJ1170" s="128"/>
      <c r="CK1170" s="128"/>
      <c r="CL1170" s="128"/>
      <c r="CM1170" s="128"/>
      <c r="CN1170" s="128"/>
      <c r="CO1170" s="128"/>
      <c r="CP1170" s="128"/>
      <c r="CQ1170" s="128"/>
      <c r="CR1170" s="128"/>
      <c r="CS1170" s="128"/>
      <c r="CT1170" s="128"/>
      <c r="CU1170" s="128"/>
      <c r="CV1170" s="128"/>
      <c r="CW1170" s="128"/>
      <c r="CX1170" s="128"/>
      <c r="CY1170" s="128"/>
      <c r="CZ1170" s="128"/>
      <c r="DA1170" s="128"/>
      <c r="DB1170" s="128"/>
      <c r="DC1170" s="128"/>
      <c r="DD1170" s="128"/>
      <c r="DE1170" s="128"/>
      <c r="DF1170" s="128"/>
      <c r="DG1170" s="128"/>
      <c r="DH1170" s="128"/>
      <c r="DI1170" s="128"/>
      <c r="DJ1170" s="128"/>
      <c r="DK1170" s="128"/>
      <c r="DL1170" s="128"/>
      <c r="DM1170" s="128"/>
      <c r="DN1170" s="128"/>
      <c r="DO1170" s="128"/>
      <c r="DP1170" s="128"/>
      <c r="DQ1170" s="128"/>
      <c r="DR1170" s="128"/>
      <c r="DS1170" s="128"/>
      <c r="DT1170" s="128"/>
      <c r="DU1170" s="128"/>
      <c r="DV1170" s="128"/>
      <c r="DW1170" s="128"/>
      <c r="DX1170" s="128"/>
      <c r="DY1170" s="128"/>
      <c r="DZ1170" s="128"/>
      <c r="EA1170" s="128"/>
      <c r="EB1170" s="128"/>
    </row>
    <row r="1171" spans="10:132">
      <c r="J1171" s="128"/>
      <c r="K1171" s="128"/>
      <c r="L1171" s="128"/>
      <c r="M1171" s="128"/>
      <c r="N1171" s="128"/>
      <c r="O1171" s="128"/>
      <c r="P1171" s="128"/>
      <c r="Q1171" s="128"/>
      <c r="R1171" s="128"/>
      <c r="S1171" s="128"/>
      <c r="T1171" s="128"/>
      <c r="U1171" s="128"/>
      <c r="V1171" s="128"/>
      <c r="W1171" s="128"/>
      <c r="X1171" s="128"/>
      <c r="Y1171" s="128"/>
      <c r="Z1171" s="128"/>
      <c r="AA1171" s="128"/>
      <c r="AB1171" s="128"/>
      <c r="AC1171" s="128"/>
      <c r="AD1171" s="128"/>
      <c r="AE1171" s="128"/>
      <c r="AF1171" s="128"/>
      <c r="AG1171" s="128"/>
      <c r="AH1171" s="128"/>
      <c r="AI1171" s="128"/>
      <c r="AJ1171" s="128"/>
      <c r="AK1171" s="128"/>
      <c r="AL1171" s="128"/>
      <c r="AM1171" s="128"/>
      <c r="AN1171" s="128"/>
      <c r="AO1171" s="128"/>
      <c r="AP1171" s="128"/>
      <c r="AQ1171" s="128"/>
      <c r="AR1171" s="128"/>
      <c r="AS1171" s="128"/>
      <c r="AT1171" s="128"/>
      <c r="AU1171" s="128"/>
      <c r="AV1171" s="128"/>
      <c r="AW1171" s="128"/>
      <c r="AX1171" s="128"/>
      <c r="AY1171" s="128"/>
      <c r="AZ1171" s="128"/>
      <c r="BA1171" s="128"/>
      <c r="BB1171" s="128"/>
      <c r="BC1171" s="128"/>
      <c r="BD1171" s="128"/>
      <c r="BE1171" s="128"/>
      <c r="BF1171" s="128"/>
      <c r="BG1171" s="128"/>
      <c r="BH1171" s="128"/>
      <c r="BI1171" s="128"/>
      <c r="BJ1171" s="128"/>
      <c r="BK1171" s="128"/>
      <c r="BL1171" s="128"/>
      <c r="BM1171" s="128"/>
      <c r="BN1171" s="128"/>
      <c r="BO1171" s="128"/>
      <c r="BP1171" s="128"/>
      <c r="BQ1171" s="128"/>
      <c r="BR1171" s="128"/>
      <c r="BS1171" s="128"/>
      <c r="BT1171" s="128"/>
      <c r="BU1171" s="128"/>
      <c r="BV1171" s="128"/>
      <c r="BW1171" s="128"/>
      <c r="BX1171" s="128"/>
      <c r="BY1171" s="128"/>
      <c r="BZ1171" s="128"/>
      <c r="CA1171" s="128"/>
      <c r="CB1171" s="128"/>
      <c r="CC1171" s="128"/>
      <c r="CD1171" s="128"/>
      <c r="CE1171" s="128"/>
      <c r="CF1171" s="128"/>
      <c r="CG1171" s="128"/>
      <c r="CH1171" s="128"/>
      <c r="CI1171" s="128"/>
      <c r="CJ1171" s="128"/>
      <c r="CK1171" s="128"/>
      <c r="CL1171" s="128"/>
      <c r="CM1171" s="128"/>
      <c r="CN1171" s="128"/>
      <c r="CO1171" s="128"/>
      <c r="CP1171" s="128"/>
      <c r="CQ1171" s="128"/>
      <c r="CR1171" s="128"/>
      <c r="CS1171" s="128"/>
      <c r="CT1171" s="128"/>
      <c r="CU1171" s="128"/>
      <c r="CV1171" s="128"/>
      <c r="CW1171" s="128"/>
      <c r="CX1171" s="128"/>
      <c r="CY1171" s="128"/>
      <c r="CZ1171" s="128"/>
      <c r="DA1171" s="128"/>
      <c r="DB1171" s="128"/>
      <c r="DC1171" s="128"/>
      <c r="DD1171" s="128"/>
      <c r="DE1171" s="128"/>
      <c r="DF1171" s="128"/>
      <c r="DG1171" s="128"/>
      <c r="DH1171" s="128"/>
      <c r="DI1171" s="128"/>
      <c r="DJ1171" s="128"/>
      <c r="DK1171" s="128"/>
      <c r="DL1171" s="128"/>
      <c r="DM1171" s="128"/>
      <c r="DN1171" s="128"/>
      <c r="DO1171" s="128"/>
      <c r="DP1171" s="128"/>
      <c r="DQ1171" s="128"/>
      <c r="DR1171" s="128"/>
      <c r="DS1171" s="128"/>
      <c r="DT1171" s="128"/>
      <c r="DU1171" s="128"/>
      <c r="DV1171" s="128"/>
      <c r="DW1171" s="128"/>
      <c r="DX1171" s="128"/>
      <c r="DY1171" s="128"/>
      <c r="DZ1171" s="128"/>
      <c r="EA1171" s="128"/>
      <c r="EB1171" s="128"/>
    </row>
    <row r="1172" spans="10:132">
      <c r="J1172" s="128"/>
      <c r="K1172" s="128"/>
      <c r="L1172" s="128"/>
      <c r="M1172" s="128"/>
      <c r="N1172" s="128"/>
      <c r="O1172" s="128"/>
      <c r="P1172" s="128"/>
      <c r="Q1172" s="128"/>
      <c r="R1172" s="128"/>
      <c r="S1172" s="128"/>
      <c r="T1172" s="128"/>
      <c r="U1172" s="128"/>
      <c r="V1172" s="128"/>
      <c r="W1172" s="128"/>
      <c r="X1172" s="128"/>
      <c r="Y1172" s="128"/>
      <c r="Z1172" s="128"/>
      <c r="AA1172" s="128"/>
      <c r="AB1172" s="128"/>
      <c r="AC1172" s="128"/>
      <c r="AD1172" s="128"/>
      <c r="AE1172" s="128"/>
      <c r="AF1172" s="128"/>
      <c r="AG1172" s="128"/>
      <c r="AH1172" s="128"/>
      <c r="AI1172" s="128"/>
      <c r="AJ1172" s="128"/>
      <c r="AK1172" s="128"/>
      <c r="AL1172" s="128"/>
      <c r="AM1172" s="128"/>
      <c r="AN1172" s="128"/>
      <c r="AO1172" s="128"/>
      <c r="AP1172" s="128"/>
      <c r="AQ1172" s="128"/>
      <c r="AR1172" s="128"/>
      <c r="AS1172" s="128"/>
      <c r="AT1172" s="128"/>
      <c r="AU1172" s="128"/>
      <c r="AV1172" s="128"/>
      <c r="AW1172" s="128"/>
      <c r="AX1172" s="128"/>
      <c r="AY1172" s="128"/>
      <c r="AZ1172" s="128"/>
      <c r="BA1172" s="128"/>
      <c r="BB1172" s="128"/>
      <c r="BC1172" s="128"/>
      <c r="BD1172" s="128"/>
      <c r="BE1172" s="128"/>
      <c r="BF1172" s="128"/>
      <c r="BG1172" s="128"/>
      <c r="BH1172" s="128"/>
      <c r="BI1172" s="128"/>
      <c r="BJ1172" s="128"/>
      <c r="BK1172" s="128"/>
      <c r="BL1172" s="128"/>
      <c r="BM1172" s="128"/>
      <c r="BN1172" s="128"/>
      <c r="BO1172" s="128"/>
      <c r="BP1172" s="128"/>
      <c r="BQ1172" s="128"/>
      <c r="BR1172" s="128"/>
      <c r="BS1172" s="128"/>
      <c r="BT1172" s="128"/>
      <c r="BU1172" s="128"/>
      <c r="BV1172" s="128"/>
      <c r="BW1172" s="128"/>
      <c r="BX1172" s="128"/>
      <c r="BY1172" s="128"/>
      <c r="BZ1172" s="128"/>
      <c r="CA1172" s="128"/>
      <c r="CB1172" s="128"/>
      <c r="CC1172" s="128"/>
      <c r="CD1172" s="128"/>
      <c r="CE1172" s="128"/>
      <c r="CF1172" s="128"/>
      <c r="CG1172" s="128"/>
      <c r="CH1172" s="128"/>
      <c r="CI1172" s="128"/>
      <c r="CJ1172" s="128"/>
      <c r="CK1172" s="128"/>
      <c r="CL1172" s="128"/>
      <c r="CM1172" s="128"/>
      <c r="CN1172" s="128"/>
      <c r="CO1172" s="128"/>
      <c r="CP1172" s="128"/>
      <c r="CQ1172" s="128"/>
      <c r="CR1172" s="128"/>
      <c r="CS1172" s="128"/>
      <c r="CT1172" s="128"/>
      <c r="CU1172" s="128"/>
      <c r="CV1172" s="128"/>
      <c r="CW1172" s="128"/>
      <c r="CX1172" s="128"/>
      <c r="CY1172" s="128"/>
      <c r="CZ1172" s="128"/>
      <c r="DA1172" s="128"/>
      <c r="DB1172" s="128"/>
      <c r="DC1172" s="128"/>
      <c r="DD1172" s="128"/>
      <c r="DE1172" s="128"/>
      <c r="DF1172" s="128"/>
      <c r="DG1172" s="128"/>
      <c r="DH1172" s="128"/>
      <c r="DI1172" s="128"/>
      <c r="DJ1172" s="128"/>
      <c r="DK1172" s="128"/>
      <c r="DL1172" s="128"/>
      <c r="DM1172" s="128"/>
      <c r="DN1172" s="128"/>
      <c r="DO1172" s="128"/>
      <c r="DP1172" s="128"/>
      <c r="DQ1172" s="128"/>
      <c r="DR1172" s="128"/>
      <c r="DS1172" s="128"/>
      <c r="DT1172" s="128"/>
      <c r="DU1172" s="128"/>
      <c r="DV1172" s="128"/>
      <c r="DW1172" s="128"/>
      <c r="DX1172" s="128"/>
      <c r="DY1172" s="128"/>
      <c r="DZ1172" s="128"/>
      <c r="EA1172" s="128"/>
      <c r="EB1172" s="128"/>
    </row>
    <row r="1173" spans="10:132">
      <c r="J1173" s="128"/>
      <c r="K1173" s="128"/>
      <c r="L1173" s="128"/>
      <c r="M1173" s="128"/>
      <c r="N1173" s="128"/>
      <c r="O1173" s="128"/>
      <c r="P1173" s="128"/>
      <c r="Q1173" s="128"/>
      <c r="R1173" s="128"/>
      <c r="S1173" s="128"/>
      <c r="T1173" s="128"/>
      <c r="U1173" s="128"/>
      <c r="V1173" s="128"/>
      <c r="W1173" s="128"/>
      <c r="X1173" s="128"/>
      <c r="Y1173" s="128"/>
      <c r="Z1173" s="128"/>
      <c r="AA1173" s="128"/>
      <c r="AB1173" s="128"/>
      <c r="AC1173" s="128"/>
      <c r="AD1173" s="128"/>
      <c r="AE1173" s="128"/>
      <c r="AF1173" s="128"/>
      <c r="AG1173" s="128"/>
      <c r="AH1173" s="128"/>
      <c r="AI1173" s="128"/>
      <c r="AJ1173" s="128"/>
      <c r="AK1173" s="128"/>
      <c r="AL1173" s="128"/>
      <c r="AM1173" s="128"/>
      <c r="AN1173" s="128"/>
      <c r="AO1173" s="128"/>
      <c r="AP1173" s="128"/>
      <c r="AQ1173" s="128"/>
      <c r="AR1173" s="128"/>
      <c r="AS1173" s="128"/>
      <c r="AT1173" s="128"/>
      <c r="AU1173" s="128"/>
      <c r="AV1173" s="128"/>
      <c r="AW1173" s="128"/>
      <c r="AX1173" s="128"/>
      <c r="AY1173" s="128"/>
      <c r="AZ1173" s="128"/>
      <c r="BA1173" s="128"/>
      <c r="BB1173" s="128"/>
      <c r="BC1173" s="128"/>
      <c r="BD1173" s="128"/>
      <c r="BE1173" s="128"/>
      <c r="BF1173" s="128"/>
      <c r="BG1173" s="128"/>
      <c r="BH1173" s="128"/>
      <c r="BI1173" s="128"/>
      <c r="BJ1173" s="128"/>
      <c r="BK1173" s="128"/>
      <c r="BL1173" s="128"/>
      <c r="BM1173" s="128"/>
      <c r="BN1173" s="128"/>
      <c r="BO1173" s="128"/>
      <c r="BP1173" s="128"/>
      <c r="BQ1173" s="128"/>
      <c r="BR1173" s="128"/>
      <c r="BS1173" s="128"/>
      <c r="BT1173" s="128"/>
      <c r="BU1173" s="128"/>
      <c r="BV1173" s="128"/>
      <c r="BW1173" s="128"/>
      <c r="BX1173" s="128"/>
      <c r="BY1173" s="128"/>
      <c r="BZ1173" s="128"/>
      <c r="CA1173" s="128"/>
      <c r="CB1173" s="128"/>
      <c r="CC1173" s="128"/>
      <c r="CD1173" s="128"/>
      <c r="CE1173" s="128"/>
      <c r="CF1173" s="128"/>
      <c r="CG1173" s="128"/>
      <c r="CH1173" s="128"/>
      <c r="CI1173" s="128"/>
      <c r="CJ1173" s="128"/>
      <c r="CK1173" s="128"/>
      <c r="CL1173" s="128"/>
      <c r="CM1173" s="128"/>
      <c r="CN1173" s="128"/>
      <c r="CO1173" s="128"/>
      <c r="CP1173" s="128"/>
      <c r="CQ1173" s="128"/>
      <c r="CR1173" s="128"/>
      <c r="CS1173" s="128"/>
      <c r="CT1173" s="128"/>
      <c r="CU1173" s="128"/>
      <c r="CV1173" s="128"/>
      <c r="CW1173" s="128"/>
      <c r="CX1173" s="128"/>
      <c r="CY1173" s="128"/>
      <c r="CZ1173" s="128"/>
      <c r="DA1173" s="128"/>
      <c r="DB1173" s="128"/>
      <c r="DC1173" s="128"/>
      <c r="DD1173" s="128"/>
      <c r="DE1173" s="128"/>
      <c r="DF1173" s="128"/>
      <c r="DG1173" s="128"/>
      <c r="DH1173" s="128"/>
      <c r="DI1173" s="128"/>
      <c r="DJ1173" s="128"/>
      <c r="DK1173" s="128"/>
      <c r="DL1173" s="128"/>
      <c r="DM1173" s="128"/>
      <c r="DN1173" s="128"/>
      <c r="DO1173" s="128"/>
      <c r="DP1173" s="128"/>
      <c r="DQ1173" s="128"/>
      <c r="DR1173" s="128"/>
      <c r="DS1173" s="128"/>
      <c r="DT1173" s="128"/>
      <c r="DU1173" s="128"/>
      <c r="DV1173" s="128"/>
      <c r="DW1173" s="128"/>
      <c r="DX1173" s="128"/>
      <c r="DY1173" s="128"/>
      <c r="DZ1173" s="128"/>
      <c r="EA1173" s="128"/>
      <c r="EB1173" s="128"/>
    </row>
    <row r="1174" spans="10:132">
      <c r="J1174" s="128"/>
      <c r="K1174" s="128"/>
      <c r="L1174" s="128"/>
      <c r="M1174" s="128"/>
      <c r="N1174" s="128"/>
      <c r="O1174" s="128"/>
      <c r="P1174" s="128"/>
      <c r="Q1174" s="128"/>
      <c r="R1174" s="128"/>
      <c r="S1174" s="128"/>
      <c r="T1174" s="128"/>
      <c r="U1174" s="128"/>
      <c r="V1174" s="128"/>
      <c r="W1174" s="128"/>
      <c r="X1174" s="128"/>
      <c r="Y1174" s="128"/>
      <c r="Z1174" s="128"/>
      <c r="AA1174" s="128"/>
      <c r="AB1174" s="128"/>
      <c r="AC1174" s="128"/>
      <c r="AD1174" s="128"/>
      <c r="AE1174" s="128"/>
      <c r="AF1174" s="128"/>
      <c r="AG1174" s="128"/>
      <c r="AH1174" s="128"/>
      <c r="AI1174" s="128"/>
      <c r="AJ1174" s="128"/>
      <c r="AK1174" s="128"/>
      <c r="AL1174" s="128"/>
      <c r="AM1174" s="128"/>
      <c r="AN1174" s="128"/>
      <c r="AO1174" s="128"/>
      <c r="AP1174" s="128"/>
      <c r="AQ1174" s="128"/>
      <c r="AR1174" s="128"/>
      <c r="AS1174" s="128"/>
      <c r="AT1174" s="128"/>
      <c r="AU1174" s="128"/>
      <c r="AV1174" s="128"/>
      <c r="AW1174" s="128"/>
      <c r="AX1174" s="128"/>
      <c r="AY1174" s="128"/>
      <c r="AZ1174" s="128"/>
      <c r="BA1174" s="128"/>
      <c r="BB1174" s="128"/>
      <c r="BC1174" s="128"/>
      <c r="BD1174" s="128"/>
      <c r="BE1174" s="128"/>
      <c r="BF1174" s="128"/>
      <c r="BG1174" s="128"/>
      <c r="BH1174" s="128"/>
      <c r="BI1174" s="128"/>
      <c r="BJ1174" s="128"/>
      <c r="BK1174" s="128"/>
      <c r="BL1174" s="128"/>
      <c r="BM1174" s="128"/>
      <c r="BN1174" s="128"/>
      <c r="BO1174" s="128"/>
      <c r="BP1174" s="128"/>
      <c r="BQ1174" s="128"/>
      <c r="BR1174" s="128"/>
      <c r="BS1174" s="128"/>
      <c r="BT1174" s="128"/>
      <c r="BU1174" s="128"/>
      <c r="BV1174" s="128"/>
      <c r="BW1174" s="128"/>
      <c r="BX1174" s="128"/>
      <c r="BY1174" s="128"/>
      <c r="BZ1174" s="128"/>
      <c r="CA1174" s="128"/>
      <c r="CB1174" s="128"/>
      <c r="CC1174" s="128"/>
      <c r="CD1174" s="128"/>
      <c r="CE1174" s="128"/>
      <c r="CF1174" s="128"/>
      <c r="CG1174" s="128"/>
      <c r="CH1174" s="128"/>
      <c r="CI1174" s="128"/>
      <c r="CJ1174" s="128"/>
      <c r="CK1174" s="128"/>
      <c r="CL1174" s="128"/>
      <c r="CM1174" s="128"/>
      <c r="CN1174" s="128"/>
      <c r="CO1174" s="128"/>
      <c r="CP1174" s="128"/>
      <c r="CQ1174" s="128"/>
      <c r="CR1174" s="128"/>
      <c r="CS1174" s="128"/>
      <c r="CT1174" s="128"/>
      <c r="CU1174" s="128"/>
      <c r="CV1174" s="128"/>
      <c r="CW1174" s="128"/>
      <c r="CX1174" s="128"/>
      <c r="CY1174" s="128"/>
      <c r="CZ1174" s="128"/>
      <c r="DA1174" s="128"/>
      <c r="DB1174" s="128"/>
      <c r="DC1174" s="128"/>
      <c r="DD1174" s="128"/>
      <c r="DE1174" s="128"/>
      <c r="DF1174" s="128"/>
      <c r="DG1174" s="128"/>
      <c r="DH1174" s="128"/>
      <c r="DI1174" s="128"/>
      <c r="DJ1174" s="128"/>
      <c r="DK1174" s="128"/>
      <c r="DL1174" s="128"/>
      <c r="DM1174" s="128"/>
      <c r="DN1174" s="128"/>
      <c r="DO1174" s="128"/>
      <c r="DP1174" s="128"/>
      <c r="DQ1174" s="128"/>
      <c r="DR1174" s="128"/>
      <c r="DS1174" s="128"/>
      <c r="DT1174" s="128"/>
      <c r="DU1174" s="128"/>
      <c r="DV1174" s="128"/>
      <c r="DW1174" s="128"/>
      <c r="DX1174" s="128"/>
      <c r="DY1174" s="128"/>
      <c r="DZ1174" s="128"/>
      <c r="EA1174" s="128"/>
      <c r="EB1174" s="128"/>
    </row>
    <row r="1175" spans="10:132">
      <c r="J1175" s="128"/>
      <c r="K1175" s="128"/>
      <c r="L1175" s="128"/>
      <c r="M1175" s="128"/>
      <c r="N1175" s="128"/>
      <c r="O1175" s="128"/>
      <c r="P1175" s="128"/>
      <c r="Q1175" s="128"/>
      <c r="R1175" s="128"/>
      <c r="S1175" s="128"/>
      <c r="T1175" s="128"/>
      <c r="U1175" s="128"/>
      <c r="V1175" s="128"/>
      <c r="W1175" s="128"/>
      <c r="X1175" s="128"/>
      <c r="Y1175" s="128"/>
      <c r="Z1175" s="128"/>
      <c r="AA1175" s="128"/>
      <c r="AB1175" s="128"/>
      <c r="AC1175" s="128"/>
      <c r="AD1175" s="128"/>
      <c r="AE1175" s="128"/>
      <c r="AF1175" s="128"/>
      <c r="AG1175" s="128"/>
      <c r="AH1175" s="128"/>
      <c r="AI1175" s="128"/>
      <c r="AJ1175" s="128"/>
      <c r="AK1175" s="128"/>
      <c r="AL1175" s="128"/>
      <c r="AM1175" s="128"/>
      <c r="AN1175" s="128"/>
      <c r="AO1175" s="128"/>
      <c r="AP1175" s="128"/>
      <c r="AQ1175" s="128"/>
      <c r="AR1175" s="128"/>
      <c r="AS1175" s="128"/>
      <c r="AT1175" s="128"/>
      <c r="AU1175" s="128"/>
      <c r="AV1175" s="128"/>
      <c r="AW1175" s="128"/>
      <c r="AX1175" s="128"/>
      <c r="AY1175" s="128"/>
      <c r="AZ1175" s="128"/>
      <c r="BA1175" s="128"/>
      <c r="BB1175" s="128"/>
      <c r="BC1175" s="128"/>
      <c r="BD1175" s="128"/>
      <c r="BE1175" s="128"/>
      <c r="BF1175" s="128"/>
      <c r="BG1175" s="128"/>
      <c r="BH1175" s="128"/>
      <c r="BI1175" s="128"/>
      <c r="BJ1175" s="128"/>
      <c r="BK1175" s="128"/>
      <c r="BL1175" s="128"/>
      <c r="BM1175" s="128"/>
      <c r="BN1175" s="128"/>
      <c r="BO1175" s="128"/>
      <c r="BP1175" s="128"/>
      <c r="BQ1175" s="128"/>
      <c r="BR1175" s="128"/>
      <c r="BS1175" s="128"/>
      <c r="BT1175" s="128"/>
      <c r="BU1175" s="128"/>
      <c r="BV1175" s="128"/>
      <c r="BW1175" s="128"/>
      <c r="BX1175" s="128"/>
      <c r="BY1175" s="128"/>
      <c r="BZ1175" s="128"/>
      <c r="CA1175" s="128"/>
      <c r="CB1175" s="128"/>
      <c r="CC1175" s="128"/>
      <c r="CD1175" s="128"/>
      <c r="CE1175" s="128"/>
      <c r="CF1175" s="128"/>
      <c r="CG1175" s="128"/>
      <c r="CH1175" s="128"/>
      <c r="CI1175" s="128"/>
      <c r="CJ1175" s="128"/>
      <c r="CK1175" s="128"/>
      <c r="CL1175" s="128"/>
      <c r="CM1175" s="128"/>
      <c r="CN1175" s="128"/>
      <c r="CO1175" s="128"/>
      <c r="CP1175" s="128"/>
      <c r="CQ1175" s="128"/>
      <c r="CR1175" s="128"/>
      <c r="CS1175" s="128"/>
      <c r="CT1175" s="128"/>
      <c r="CU1175" s="128"/>
      <c r="CV1175" s="128"/>
      <c r="CW1175" s="128"/>
      <c r="CX1175" s="128"/>
      <c r="CY1175" s="128"/>
      <c r="CZ1175" s="128"/>
      <c r="DA1175" s="128"/>
      <c r="DB1175" s="128"/>
      <c r="DC1175" s="128"/>
      <c r="DD1175" s="128"/>
      <c r="DE1175" s="128"/>
      <c r="DF1175" s="128"/>
      <c r="DG1175" s="128"/>
      <c r="DH1175" s="128"/>
      <c r="DI1175" s="128"/>
      <c r="DJ1175" s="128"/>
      <c r="DK1175" s="128"/>
      <c r="DL1175" s="128"/>
      <c r="DM1175" s="128"/>
      <c r="DN1175" s="128"/>
      <c r="DO1175" s="128"/>
      <c r="DP1175" s="128"/>
      <c r="DQ1175" s="128"/>
      <c r="DR1175" s="128"/>
      <c r="DS1175" s="128"/>
      <c r="DT1175" s="128"/>
      <c r="DU1175" s="128"/>
      <c r="DV1175" s="128"/>
      <c r="DW1175" s="128"/>
      <c r="DX1175" s="128"/>
      <c r="DY1175" s="128"/>
      <c r="DZ1175" s="128"/>
      <c r="EA1175" s="128"/>
      <c r="EB1175" s="128"/>
    </row>
    <row r="1176" spans="10:132">
      <c r="J1176" s="128"/>
      <c r="K1176" s="128"/>
      <c r="L1176" s="128"/>
      <c r="M1176" s="128"/>
      <c r="N1176" s="128"/>
      <c r="O1176" s="128"/>
      <c r="P1176" s="128"/>
      <c r="Q1176" s="128"/>
      <c r="R1176" s="128"/>
      <c r="S1176" s="128"/>
      <c r="T1176" s="128"/>
      <c r="U1176" s="128"/>
      <c r="V1176" s="128"/>
      <c r="W1176" s="128"/>
      <c r="X1176" s="128"/>
      <c r="Y1176" s="128"/>
      <c r="Z1176" s="128"/>
      <c r="AA1176" s="128"/>
      <c r="AB1176" s="128"/>
      <c r="AC1176" s="128"/>
      <c r="AD1176" s="128"/>
      <c r="AE1176" s="128"/>
      <c r="AF1176" s="128"/>
      <c r="AG1176" s="128"/>
      <c r="AH1176" s="128"/>
      <c r="AI1176" s="128"/>
      <c r="AJ1176" s="128"/>
      <c r="AK1176" s="128"/>
      <c r="AL1176" s="128"/>
      <c r="AM1176" s="128"/>
      <c r="AN1176" s="128"/>
      <c r="AO1176" s="128"/>
      <c r="AP1176" s="128"/>
      <c r="AQ1176" s="128"/>
      <c r="AR1176" s="128"/>
      <c r="AS1176" s="128"/>
      <c r="AT1176" s="128"/>
      <c r="AU1176" s="128"/>
      <c r="AV1176" s="128"/>
      <c r="AW1176" s="128"/>
      <c r="AX1176" s="128"/>
      <c r="AY1176" s="128"/>
      <c r="AZ1176" s="128"/>
      <c r="BA1176" s="128"/>
      <c r="BB1176" s="128"/>
      <c r="BC1176" s="128"/>
      <c r="BD1176" s="128"/>
      <c r="BE1176" s="128"/>
      <c r="BF1176" s="128"/>
      <c r="BG1176" s="128"/>
      <c r="BH1176" s="128"/>
      <c r="BI1176" s="128"/>
      <c r="BJ1176" s="128"/>
      <c r="BK1176" s="128"/>
      <c r="BL1176" s="128"/>
      <c r="BM1176" s="128"/>
      <c r="BN1176" s="128"/>
      <c r="BO1176" s="128"/>
      <c r="BP1176" s="128"/>
      <c r="BQ1176" s="128"/>
      <c r="BR1176" s="128"/>
      <c r="BS1176" s="128"/>
      <c r="BT1176" s="128"/>
      <c r="BU1176" s="128"/>
      <c r="BV1176" s="128"/>
      <c r="BW1176" s="128"/>
      <c r="BX1176" s="128"/>
      <c r="BY1176" s="128"/>
      <c r="BZ1176" s="128"/>
      <c r="CA1176" s="128"/>
      <c r="CB1176" s="128"/>
      <c r="CC1176" s="128"/>
      <c r="CD1176" s="128"/>
      <c r="CE1176" s="128"/>
      <c r="CF1176" s="128"/>
      <c r="CG1176" s="128"/>
      <c r="CH1176" s="128"/>
      <c r="CI1176" s="128"/>
      <c r="CJ1176" s="128"/>
      <c r="CK1176" s="128"/>
      <c r="CL1176" s="128"/>
      <c r="CM1176" s="128"/>
      <c r="CN1176" s="128"/>
      <c r="CO1176" s="128"/>
      <c r="CP1176" s="128"/>
      <c r="CQ1176" s="128"/>
      <c r="CR1176" s="128"/>
      <c r="CS1176" s="128"/>
      <c r="CT1176" s="128"/>
      <c r="CU1176" s="128"/>
      <c r="CV1176" s="128"/>
      <c r="CW1176" s="128"/>
      <c r="CX1176" s="128"/>
      <c r="CY1176" s="128"/>
      <c r="CZ1176" s="128"/>
      <c r="DA1176" s="128"/>
      <c r="DB1176" s="128"/>
      <c r="DC1176" s="128"/>
      <c r="DD1176" s="128"/>
      <c r="DE1176" s="128"/>
      <c r="DF1176" s="128"/>
      <c r="DG1176" s="128"/>
      <c r="DH1176" s="128"/>
      <c r="DI1176" s="128"/>
      <c r="DJ1176" s="128"/>
      <c r="DK1176" s="128"/>
      <c r="DL1176" s="128"/>
      <c r="DM1176" s="128"/>
      <c r="DN1176" s="128"/>
      <c r="DO1176" s="128"/>
      <c r="DP1176" s="128"/>
      <c r="DQ1176" s="128"/>
      <c r="DR1176" s="128"/>
      <c r="DS1176" s="128"/>
      <c r="DT1176" s="128"/>
      <c r="DU1176" s="128"/>
      <c r="DV1176" s="128"/>
      <c r="DW1176" s="128"/>
      <c r="DX1176" s="128"/>
      <c r="DY1176" s="128"/>
      <c r="DZ1176" s="128"/>
      <c r="EA1176" s="128"/>
      <c r="EB1176" s="128"/>
    </row>
    <row r="1177" spans="10:132">
      <c r="J1177" s="128"/>
      <c r="K1177" s="128"/>
      <c r="L1177" s="128"/>
      <c r="M1177" s="128"/>
      <c r="N1177" s="128"/>
      <c r="O1177" s="128"/>
      <c r="P1177" s="128"/>
      <c r="Q1177" s="128"/>
      <c r="R1177" s="128"/>
      <c r="S1177" s="128"/>
      <c r="T1177" s="128"/>
      <c r="U1177" s="128"/>
      <c r="V1177" s="128"/>
      <c r="W1177" s="128"/>
      <c r="X1177" s="128"/>
      <c r="Y1177" s="128"/>
      <c r="Z1177" s="128"/>
      <c r="AA1177" s="128"/>
      <c r="AB1177" s="128"/>
      <c r="AC1177" s="128"/>
      <c r="AD1177" s="128"/>
      <c r="AE1177" s="128"/>
      <c r="AF1177" s="128"/>
      <c r="AG1177" s="128"/>
      <c r="AH1177" s="128"/>
      <c r="AI1177" s="128"/>
      <c r="AJ1177" s="128"/>
      <c r="AK1177" s="128"/>
      <c r="AL1177" s="128"/>
      <c r="AM1177" s="128"/>
      <c r="AN1177" s="128"/>
      <c r="AO1177" s="128"/>
      <c r="AP1177" s="128"/>
      <c r="AQ1177" s="128"/>
      <c r="AR1177" s="128"/>
      <c r="AS1177" s="128"/>
      <c r="AT1177" s="128"/>
      <c r="AU1177" s="128"/>
      <c r="AV1177" s="128"/>
      <c r="AW1177" s="128"/>
      <c r="AX1177" s="128"/>
      <c r="AY1177" s="128"/>
      <c r="AZ1177" s="128"/>
      <c r="BA1177" s="128"/>
      <c r="BB1177" s="128"/>
      <c r="BC1177" s="128"/>
      <c r="BD1177" s="128"/>
      <c r="BE1177" s="128"/>
      <c r="BF1177" s="128"/>
      <c r="BG1177" s="128"/>
      <c r="BH1177" s="128"/>
      <c r="BI1177" s="128"/>
      <c r="BJ1177" s="128"/>
      <c r="BK1177" s="128"/>
      <c r="BL1177" s="128"/>
      <c r="BM1177" s="128"/>
      <c r="BN1177" s="128"/>
      <c r="BO1177" s="128"/>
      <c r="BP1177" s="128"/>
      <c r="BQ1177" s="128"/>
      <c r="BR1177" s="128"/>
      <c r="BS1177" s="128"/>
      <c r="BT1177" s="128"/>
      <c r="BU1177" s="128"/>
      <c r="BV1177" s="128"/>
      <c r="BW1177" s="128"/>
      <c r="BX1177" s="128"/>
      <c r="BY1177" s="128"/>
      <c r="BZ1177" s="128"/>
      <c r="CA1177" s="128"/>
      <c r="CB1177" s="128"/>
      <c r="CC1177" s="128"/>
      <c r="CD1177" s="128"/>
      <c r="CE1177" s="128"/>
      <c r="CF1177" s="128"/>
      <c r="CG1177" s="128"/>
      <c r="CH1177" s="128"/>
      <c r="CI1177" s="128"/>
      <c r="CJ1177" s="128"/>
      <c r="CK1177" s="128"/>
      <c r="CL1177" s="128"/>
      <c r="CM1177" s="128"/>
      <c r="CN1177" s="128"/>
      <c r="CO1177" s="128"/>
      <c r="CP1177" s="128"/>
      <c r="CQ1177" s="128"/>
      <c r="CR1177" s="128"/>
      <c r="CS1177" s="128"/>
      <c r="CT1177" s="128"/>
      <c r="CU1177" s="128"/>
      <c r="CV1177" s="128"/>
      <c r="CW1177" s="128"/>
      <c r="CX1177" s="128"/>
      <c r="CY1177" s="128"/>
      <c r="CZ1177" s="128"/>
      <c r="DA1177" s="128"/>
      <c r="DB1177" s="128"/>
      <c r="DC1177" s="128"/>
      <c r="DD1177" s="128"/>
      <c r="DE1177" s="128"/>
      <c r="DF1177" s="128"/>
      <c r="DG1177" s="128"/>
      <c r="DH1177" s="128"/>
      <c r="DI1177" s="128"/>
      <c r="DJ1177" s="128"/>
      <c r="DK1177" s="128"/>
      <c r="DL1177" s="128"/>
      <c r="DM1177" s="128"/>
      <c r="DN1177" s="128"/>
      <c r="DO1177" s="128"/>
      <c r="DP1177" s="128"/>
      <c r="DQ1177" s="128"/>
      <c r="DR1177" s="128"/>
      <c r="DS1177" s="128"/>
      <c r="DT1177" s="128"/>
      <c r="DU1177" s="128"/>
      <c r="DV1177" s="128"/>
      <c r="DW1177" s="128"/>
      <c r="DX1177" s="128"/>
      <c r="DY1177" s="128"/>
      <c r="DZ1177" s="128"/>
      <c r="EA1177" s="128"/>
      <c r="EB1177" s="128"/>
    </row>
    <row r="1178" spans="10:132">
      <c r="J1178" s="128"/>
      <c r="K1178" s="128"/>
      <c r="L1178" s="128"/>
      <c r="M1178" s="128"/>
      <c r="N1178" s="128"/>
      <c r="O1178" s="128"/>
      <c r="P1178" s="128"/>
      <c r="Q1178" s="128"/>
      <c r="R1178" s="128"/>
      <c r="S1178" s="128"/>
      <c r="T1178" s="128"/>
      <c r="U1178" s="128"/>
      <c r="V1178" s="128"/>
      <c r="W1178" s="128"/>
      <c r="X1178" s="128"/>
      <c r="Y1178" s="128"/>
      <c r="Z1178" s="128"/>
      <c r="AA1178" s="128"/>
      <c r="AB1178" s="128"/>
      <c r="AC1178" s="128"/>
      <c r="AD1178" s="128"/>
      <c r="AE1178" s="128"/>
      <c r="AF1178" s="128"/>
      <c r="AG1178" s="128"/>
      <c r="AH1178" s="128"/>
      <c r="AI1178" s="128"/>
      <c r="AJ1178" s="128"/>
      <c r="AK1178" s="128"/>
      <c r="AL1178" s="128"/>
      <c r="AM1178" s="128"/>
      <c r="AN1178" s="128"/>
      <c r="AO1178" s="128"/>
      <c r="AP1178" s="128"/>
      <c r="AQ1178" s="128"/>
      <c r="AR1178" s="128"/>
      <c r="AS1178" s="128"/>
      <c r="AT1178" s="128"/>
      <c r="AU1178" s="128"/>
      <c r="AV1178" s="128"/>
      <c r="AW1178" s="128"/>
      <c r="AX1178" s="128"/>
      <c r="AY1178" s="128"/>
      <c r="AZ1178" s="128"/>
      <c r="BA1178" s="128"/>
      <c r="BB1178" s="128"/>
      <c r="BC1178" s="128"/>
      <c r="BD1178" s="128"/>
      <c r="BE1178" s="128"/>
      <c r="BF1178" s="128"/>
      <c r="BG1178" s="128"/>
      <c r="BH1178" s="128"/>
      <c r="BI1178" s="128"/>
      <c r="BJ1178" s="128"/>
      <c r="BK1178" s="128"/>
      <c r="BL1178" s="128"/>
      <c r="BM1178" s="128"/>
      <c r="BN1178" s="128"/>
      <c r="BO1178" s="128"/>
      <c r="BP1178" s="128"/>
      <c r="BQ1178" s="128"/>
      <c r="BR1178" s="128"/>
      <c r="BS1178" s="128"/>
      <c r="BT1178" s="128"/>
      <c r="BU1178" s="128"/>
      <c r="BV1178" s="128"/>
      <c r="BW1178" s="128"/>
      <c r="BX1178" s="128"/>
      <c r="BY1178" s="128"/>
      <c r="BZ1178" s="128"/>
      <c r="CA1178" s="128"/>
      <c r="CB1178" s="128"/>
      <c r="CC1178" s="128"/>
      <c r="CD1178" s="128"/>
      <c r="CE1178" s="128"/>
      <c r="CF1178" s="128"/>
      <c r="CG1178" s="128"/>
      <c r="CH1178" s="128"/>
      <c r="CI1178" s="128"/>
      <c r="CJ1178" s="128"/>
      <c r="CK1178" s="128"/>
      <c r="CL1178" s="128"/>
      <c r="CM1178" s="128"/>
      <c r="CN1178" s="128"/>
      <c r="CO1178" s="128"/>
      <c r="CP1178" s="128"/>
      <c r="CQ1178" s="128"/>
      <c r="CR1178" s="128"/>
      <c r="CS1178" s="128"/>
      <c r="CT1178" s="128"/>
      <c r="CU1178" s="128"/>
      <c r="CV1178" s="128"/>
      <c r="CW1178" s="128"/>
      <c r="CX1178" s="128"/>
      <c r="CY1178" s="128"/>
      <c r="CZ1178" s="128"/>
      <c r="DA1178" s="128"/>
      <c r="DB1178" s="128"/>
      <c r="DC1178" s="128"/>
      <c r="DD1178" s="128"/>
      <c r="DE1178" s="128"/>
      <c r="DF1178" s="128"/>
      <c r="DG1178" s="128"/>
      <c r="DH1178" s="128"/>
      <c r="DI1178" s="128"/>
      <c r="DJ1178" s="128"/>
      <c r="DK1178" s="128"/>
      <c r="DL1178" s="128"/>
      <c r="DM1178" s="128"/>
      <c r="DN1178" s="128"/>
      <c r="DO1178" s="128"/>
      <c r="DP1178" s="128"/>
      <c r="DQ1178" s="128"/>
      <c r="DR1178" s="128"/>
      <c r="DS1178" s="128"/>
      <c r="DT1178" s="128"/>
      <c r="DU1178" s="128"/>
      <c r="DV1178" s="128"/>
      <c r="DW1178" s="128"/>
      <c r="DX1178" s="128"/>
      <c r="DY1178" s="128"/>
      <c r="DZ1178" s="128"/>
      <c r="EA1178" s="128"/>
      <c r="EB1178" s="128"/>
    </row>
    <row r="1179" spans="10:132">
      <c r="J1179" s="128"/>
      <c r="K1179" s="128"/>
      <c r="L1179" s="128"/>
      <c r="M1179" s="128"/>
      <c r="N1179" s="128"/>
      <c r="O1179" s="128"/>
      <c r="P1179" s="128"/>
      <c r="Q1179" s="128"/>
      <c r="R1179" s="128"/>
      <c r="S1179" s="128"/>
      <c r="T1179" s="128"/>
      <c r="U1179" s="128"/>
      <c r="V1179" s="128"/>
      <c r="W1179" s="128"/>
      <c r="X1179" s="128"/>
      <c r="Y1179" s="128"/>
      <c r="Z1179" s="128"/>
      <c r="AA1179" s="128"/>
      <c r="AB1179" s="128"/>
      <c r="AC1179" s="128"/>
      <c r="AD1179" s="128"/>
      <c r="AE1179" s="128"/>
      <c r="AF1179" s="128"/>
      <c r="AG1179" s="128"/>
      <c r="AH1179" s="128"/>
      <c r="AI1179" s="128"/>
      <c r="AJ1179" s="128"/>
      <c r="AK1179" s="128"/>
      <c r="AL1179" s="128"/>
      <c r="AM1179" s="128"/>
      <c r="AN1179" s="128"/>
      <c r="AO1179" s="128"/>
      <c r="AP1179" s="128"/>
      <c r="AQ1179" s="128"/>
      <c r="AR1179" s="128"/>
      <c r="AS1179" s="128"/>
      <c r="AT1179" s="128"/>
      <c r="AU1179" s="128"/>
      <c r="AV1179" s="128"/>
      <c r="AW1179" s="128"/>
      <c r="AX1179" s="128"/>
      <c r="AY1179" s="128"/>
      <c r="AZ1179" s="128"/>
      <c r="BA1179" s="128"/>
      <c r="BB1179" s="128"/>
      <c r="BC1179" s="128"/>
      <c r="BD1179" s="128"/>
      <c r="BE1179" s="128"/>
      <c r="BF1179" s="128"/>
      <c r="BG1179" s="128"/>
      <c r="BH1179" s="128"/>
      <c r="BI1179" s="128"/>
      <c r="BJ1179" s="128"/>
      <c r="BK1179" s="128"/>
      <c r="BL1179" s="128"/>
      <c r="BM1179" s="128"/>
      <c r="BN1179" s="128"/>
      <c r="BO1179" s="128"/>
      <c r="BP1179" s="128"/>
      <c r="BQ1179" s="128"/>
      <c r="BR1179" s="128"/>
      <c r="BS1179" s="128"/>
      <c r="BT1179" s="128"/>
      <c r="BU1179" s="128"/>
      <c r="BV1179" s="128"/>
      <c r="BW1179" s="128"/>
      <c r="BX1179" s="128"/>
      <c r="BY1179" s="128"/>
      <c r="BZ1179" s="128"/>
      <c r="CA1179" s="128"/>
      <c r="CB1179" s="128"/>
      <c r="CC1179" s="128"/>
      <c r="CD1179" s="128"/>
      <c r="CE1179" s="128"/>
      <c r="CF1179" s="128"/>
      <c r="CG1179" s="128"/>
      <c r="CH1179" s="128"/>
      <c r="CI1179" s="128"/>
      <c r="CJ1179" s="128"/>
      <c r="CK1179" s="128"/>
      <c r="CL1179" s="128"/>
      <c r="CM1179" s="128"/>
      <c r="CN1179" s="128"/>
      <c r="CO1179" s="128"/>
      <c r="CP1179" s="128"/>
      <c r="CQ1179" s="128"/>
      <c r="CR1179" s="128"/>
      <c r="CS1179" s="128"/>
      <c r="CT1179" s="128"/>
      <c r="CU1179" s="128"/>
      <c r="CV1179" s="128"/>
      <c r="CW1179" s="128"/>
      <c r="CX1179" s="128"/>
      <c r="CY1179" s="128"/>
      <c r="CZ1179" s="128"/>
      <c r="DA1179" s="128"/>
      <c r="DB1179" s="128"/>
      <c r="DC1179" s="128"/>
      <c r="DD1179" s="128"/>
      <c r="DE1179" s="128"/>
      <c r="DF1179" s="128"/>
      <c r="DG1179" s="128"/>
      <c r="DH1179" s="128"/>
      <c r="DI1179" s="128"/>
      <c r="DJ1179" s="128"/>
      <c r="DK1179" s="128"/>
      <c r="DL1179" s="128"/>
      <c r="DM1179" s="128"/>
      <c r="DN1179" s="128"/>
      <c r="DO1179" s="128"/>
      <c r="DP1179" s="128"/>
      <c r="DQ1179" s="128"/>
      <c r="DR1179" s="128"/>
      <c r="DS1179" s="128"/>
      <c r="DT1179" s="128"/>
      <c r="DU1179" s="128"/>
      <c r="DV1179" s="128"/>
      <c r="DW1179" s="128"/>
      <c r="DX1179" s="128"/>
      <c r="DY1179" s="128"/>
      <c r="DZ1179" s="128"/>
      <c r="EA1179" s="128"/>
      <c r="EB1179" s="128"/>
    </row>
    <row r="1180" spans="10:132">
      <c r="J1180" s="128"/>
      <c r="K1180" s="128"/>
      <c r="L1180" s="128"/>
      <c r="M1180" s="128"/>
      <c r="N1180" s="128"/>
      <c r="O1180" s="128"/>
      <c r="P1180" s="128"/>
      <c r="Q1180" s="128"/>
      <c r="R1180" s="128"/>
      <c r="S1180" s="128"/>
      <c r="T1180" s="128"/>
      <c r="U1180" s="128"/>
      <c r="V1180" s="128"/>
      <c r="W1180" s="128"/>
      <c r="X1180" s="128"/>
      <c r="Y1180" s="128"/>
      <c r="Z1180" s="128"/>
      <c r="AA1180" s="128"/>
      <c r="AB1180" s="128"/>
      <c r="AC1180" s="128"/>
      <c r="AD1180" s="128"/>
      <c r="AE1180" s="128"/>
      <c r="AF1180" s="128"/>
      <c r="AG1180" s="128"/>
      <c r="AH1180" s="128"/>
      <c r="AI1180" s="128"/>
      <c r="AJ1180" s="128"/>
      <c r="AK1180" s="128"/>
      <c r="AL1180" s="128"/>
      <c r="AM1180" s="128"/>
      <c r="AN1180" s="128"/>
      <c r="AO1180" s="128"/>
      <c r="AP1180" s="128"/>
      <c r="AQ1180" s="128"/>
      <c r="AR1180" s="128"/>
      <c r="AS1180" s="128"/>
      <c r="AT1180" s="128"/>
      <c r="AU1180" s="128"/>
      <c r="AV1180" s="128"/>
      <c r="AW1180" s="128"/>
      <c r="AX1180" s="128"/>
      <c r="AY1180" s="128"/>
      <c r="AZ1180" s="128"/>
      <c r="BA1180" s="128"/>
      <c r="BB1180" s="128"/>
      <c r="BC1180" s="128"/>
      <c r="BD1180" s="128"/>
      <c r="BE1180" s="128"/>
      <c r="BF1180" s="128"/>
      <c r="BG1180" s="128"/>
      <c r="BH1180" s="128"/>
      <c r="BI1180" s="128"/>
      <c r="BJ1180" s="128"/>
      <c r="BK1180" s="128"/>
      <c r="BL1180" s="128"/>
      <c r="BM1180" s="128"/>
      <c r="BN1180" s="128"/>
      <c r="BO1180" s="128"/>
      <c r="BP1180" s="128"/>
      <c r="BQ1180" s="128"/>
      <c r="BR1180" s="128"/>
      <c r="BS1180" s="128"/>
      <c r="BT1180" s="128"/>
      <c r="BU1180" s="128"/>
      <c r="BV1180" s="128"/>
      <c r="BW1180" s="128"/>
      <c r="BX1180" s="128"/>
      <c r="BY1180" s="128"/>
      <c r="BZ1180" s="128"/>
      <c r="CA1180" s="128"/>
      <c r="CB1180" s="128"/>
      <c r="CC1180" s="128"/>
      <c r="CD1180" s="128"/>
      <c r="CE1180" s="128"/>
      <c r="CF1180" s="128"/>
      <c r="CG1180" s="128"/>
      <c r="CH1180" s="128"/>
      <c r="CI1180" s="128"/>
      <c r="CJ1180" s="128"/>
      <c r="CK1180" s="128"/>
      <c r="CL1180" s="128"/>
      <c r="CM1180" s="128"/>
      <c r="CN1180" s="128"/>
      <c r="CO1180" s="128"/>
      <c r="CP1180" s="128"/>
      <c r="CQ1180" s="128"/>
      <c r="CR1180" s="128"/>
      <c r="CS1180" s="128"/>
      <c r="CT1180" s="128"/>
      <c r="CU1180" s="128"/>
      <c r="CV1180" s="128"/>
      <c r="CW1180" s="128"/>
      <c r="CX1180" s="128"/>
      <c r="CY1180" s="128"/>
      <c r="CZ1180" s="128"/>
      <c r="DA1180" s="128"/>
      <c r="DB1180" s="128"/>
      <c r="DC1180" s="128"/>
      <c r="DD1180" s="128"/>
      <c r="DE1180" s="128"/>
      <c r="DF1180" s="128"/>
      <c r="DG1180" s="128"/>
      <c r="DH1180" s="128"/>
      <c r="DI1180" s="128"/>
      <c r="DJ1180" s="128"/>
      <c r="DK1180" s="128"/>
      <c r="DL1180" s="128"/>
      <c r="DM1180" s="128"/>
      <c r="DN1180" s="128"/>
      <c r="DO1180" s="128"/>
      <c r="DP1180" s="128"/>
      <c r="DQ1180" s="128"/>
      <c r="DR1180" s="128"/>
      <c r="DS1180" s="128"/>
      <c r="DT1180" s="128"/>
      <c r="DU1180" s="128"/>
      <c r="DV1180" s="128"/>
      <c r="DW1180" s="128"/>
      <c r="DX1180" s="128"/>
      <c r="DY1180" s="128"/>
      <c r="DZ1180" s="128"/>
      <c r="EA1180" s="128"/>
      <c r="EB1180" s="128"/>
    </row>
    <row r="1181" spans="10:132">
      <c r="J1181" s="128"/>
      <c r="K1181" s="128"/>
      <c r="L1181" s="128"/>
      <c r="M1181" s="128"/>
      <c r="N1181" s="128"/>
      <c r="O1181" s="128"/>
      <c r="P1181" s="128"/>
      <c r="Q1181" s="128"/>
      <c r="R1181" s="128"/>
      <c r="S1181" s="128"/>
      <c r="T1181" s="128"/>
      <c r="U1181" s="128"/>
      <c r="V1181" s="128"/>
      <c r="W1181" s="128"/>
      <c r="X1181" s="128"/>
      <c r="Y1181" s="128"/>
      <c r="Z1181" s="128"/>
      <c r="AA1181" s="128"/>
      <c r="AB1181" s="128"/>
      <c r="AC1181" s="128"/>
      <c r="AD1181" s="128"/>
      <c r="AE1181" s="128"/>
      <c r="AF1181" s="128"/>
      <c r="AG1181" s="128"/>
      <c r="AH1181" s="128"/>
      <c r="AI1181" s="128"/>
      <c r="AJ1181" s="128"/>
      <c r="AK1181" s="128"/>
      <c r="AL1181" s="128"/>
      <c r="AM1181" s="128"/>
      <c r="AN1181" s="128"/>
      <c r="AO1181" s="128"/>
      <c r="AP1181" s="128"/>
      <c r="AQ1181" s="128"/>
      <c r="AR1181" s="128"/>
      <c r="AS1181" s="128"/>
      <c r="AT1181" s="128"/>
      <c r="AU1181" s="128"/>
      <c r="AV1181" s="128"/>
      <c r="AW1181" s="128"/>
      <c r="AX1181" s="128"/>
      <c r="AY1181" s="128"/>
      <c r="AZ1181" s="128"/>
      <c r="BA1181" s="128"/>
      <c r="BB1181" s="128"/>
      <c r="BC1181" s="128"/>
      <c r="BD1181" s="128"/>
      <c r="BE1181" s="128"/>
      <c r="BF1181" s="128"/>
      <c r="BG1181" s="128"/>
      <c r="BH1181" s="128"/>
      <c r="BI1181" s="128"/>
      <c r="BJ1181" s="128"/>
      <c r="BK1181" s="128"/>
      <c r="BL1181" s="128"/>
      <c r="BM1181" s="128"/>
      <c r="BN1181" s="128"/>
      <c r="BO1181" s="128"/>
      <c r="BP1181" s="128"/>
      <c r="BQ1181" s="128"/>
      <c r="BR1181" s="128"/>
      <c r="BS1181" s="128"/>
      <c r="BT1181" s="128"/>
      <c r="BU1181" s="128"/>
      <c r="BV1181" s="128"/>
      <c r="BW1181" s="128"/>
      <c r="BX1181" s="128"/>
      <c r="BY1181" s="128"/>
      <c r="BZ1181" s="128"/>
      <c r="CA1181" s="128"/>
      <c r="CB1181" s="128"/>
      <c r="CC1181" s="128"/>
      <c r="CD1181" s="128"/>
      <c r="CE1181" s="128"/>
      <c r="CF1181" s="128"/>
      <c r="CG1181" s="128"/>
      <c r="CH1181" s="128"/>
      <c r="CI1181" s="128"/>
      <c r="CJ1181" s="128"/>
      <c r="CK1181" s="128"/>
      <c r="CL1181" s="128"/>
      <c r="CM1181" s="128"/>
      <c r="CN1181" s="128"/>
      <c r="CO1181" s="128"/>
      <c r="CP1181" s="128"/>
      <c r="CQ1181" s="128"/>
      <c r="CR1181" s="128"/>
      <c r="CS1181" s="128"/>
      <c r="CT1181" s="128"/>
      <c r="CU1181" s="128"/>
      <c r="CV1181" s="128"/>
      <c r="CW1181" s="128"/>
      <c r="CX1181" s="128"/>
      <c r="CY1181" s="128"/>
      <c r="CZ1181" s="128"/>
      <c r="DA1181" s="128"/>
      <c r="DB1181" s="128"/>
      <c r="DC1181" s="128"/>
      <c r="DD1181" s="128"/>
      <c r="DE1181" s="128"/>
      <c r="DF1181" s="128"/>
      <c r="DG1181" s="128"/>
      <c r="DH1181" s="128"/>
      <c r="DI1181" s="128"/>
      <c r="DJ1181" s="128"/>
      <c r="DK1181" s="128"/>
      <c r="DL1181" s="128"/>
      <c r="DM1181" s="128"/>
      <c r="DN1181" s="128"/>
      <c r="DO1181" s="128"/>
      <c r="DP1181" s="128"/>
      <c r="DQ1181" s="128"/>
      <c r="DR1181" s="128"/>
      <c r="DS1181" s="128"/>
      <c r="DT1181" s="128"/>
      <c r="DU1181" s="128"/>
      <c r="DV1181" s="128"/>
      <c r="DW1181" s="128"/>
      <c r="DX1181" s="128"/>
      <c r="DY1181" s="128"/>
      <c r="DZ1181" s="128"/>
      <c r="EA1181" s="128"/>
      <c r="EB1181" s="128"/>
    </row>
    <row r="1182" spans="10:132">
      <c r="J1182" s="128"/>
      <c r="K1182" s="128"/>
      <c r="L1182" s="128"/>
      <c r="M1182" s="128"/>
      <c r="N1182" s="128"/>
      <c r="O1182" s="128"/>
      <c r="P1182" s="128"/>
      <c r="Q1182" s="128"/>
      <c r="R1182" s="128"/>
      <c r="S1182" s="128"/>
      <c r="T1182" s="128"/>
      <c r="U1182" s="128"/>
      <c r="V1182" s="128"/>
      <c r="W1182" s="128"/>
      <c r="X1182" s="128"/>
      <c r="Y1182" s="128"/>
      <c r="Z1182" s="128"/>
      <c r="AA1182" s="128"/>
      <c r="AB1182" s="128"/>
      <c r="AC1182" s="128"/>
      <c r="AD1182" s="128"/>
      <c r="AE1182" s="128"/>
      <c r="AF1182" s="128"/>
      <c r="AG1182" s="128"/>
      <c r="AH1182" s="128"/>
      <c r="AI1182" s="128"/>
      <c r="AJ1182" s="128"/>
      <c r="AK1182" s="128"/>
      <c r="AL1182" s="128"/>
      <c r="AM1182" s="128"/>
      <c r="AN1182" s="128"/>
      <c r="AO1182" s="128"/>
      <c r="AP1182" s="128"/>
      <c r="AQ1182" s="128"/>
      <c r="AR1182" s="128"/>
      <c r="AS1182" s="128"/>
      <c r="AT1182" s="128"/>
      <c r="AU1182" s="128"/>
      <c r="AV1182" s="128"/>
      <c r="AW1182" s="128"/>
      <c r="AX1182" s="128"/>
      <c r="AY1182" s="128"/>
      <c r="AZ1182" s="128"/>
      <c r="BA1182" s="128"/>
      <c r="BB1182" s="128"/>
      <c r="BC1182" s="128"/>
      <c r="BD1182" s="128"/>
      <c r="BE1182" s="128"/>
      <c r="BF1182" s="128"/>
      <c r="BG1182" s="128"/>
      <c r="BH1182" s="128"/>
      <c r="BI1182" s="128"/>
      <c r="BJ1182" s="128"/>
      <c r="BK1182" s="128"/>
      <c r="BL1182" s="128"/>
      <c r="BM1182" s="128"/>
      <c r="BN1182" s="128"/>
      <c r="BO1182" s="128"/>
      <c r="BP1182" s="128"/>
      <c r="BQ1182" s="128"/>
      <c r="BR1182" s="128"/>
      <c r="BS1182" s="128"/>
      <c r="BT1182" s="128"/>
      <c r="BU1182" s="128"/>
      <c r="BV1182" s="128"/>
      <c r="BW1182" s="128"/>
      <c r="BX1182" s="128"/>
      <c r="BY1182" s="128"/>
      <c r="BZ1182" s="128"/>
      <c r="CA1182" s="128"/>
      <c r="CB1182" s="128"/>
      <c r="CC1182" s="128"/>
      <c r="CD1182" s="128"/>
      <c r="CE1182" s="128"/>
      <c r="CF1182" s="128"/>
      <c r="CG1182" s="128"/>
      <c r="CH1182" s="128"/>
      <c r="CI1182" s="128"/>
      <c r="CJ1182" s="128"/>
      <c r="CK1182" s="128"/>
      <c r="CL1182" s="128"/>
      <c r="CM1182" s="128"/>
      <c r="CN1182" s="128"/>
      <c r="CO1182" s="128"/>
      <c r="CP1182" s="128"/>
      <c r="CQ1182" s="128"/>
      <c r="CR1182" s="128"/>
      <c r="CS1182" s="128"/>
      <c r="CT1182" s="128"/>
      <c r="CU1182" s="128"/>
      <c r="CV1182" s="128"/>
      <c r="CW1182" s="128"/>
      <c r="CX1182" s="128"/>
      <c r="CY1182" s="128"/>
      <c r="CZ1182" s="128"/>
      <c r="DA1182" s="128"/>
      <c r="DB1182" s="128"/>
      <c r="DC1182" s="128"/>
      <c r="DD1182" s="128"/>
      <c r="DE1182" s="128"/>
      <c r="DF1182" s="128"/>
      <c r="DG1182" s="128"/>
      <c r="DH1182" s="128"/>
      <c r="DI1182" s="128"/>
      <c r="DJ1182" s="128"/>
      <c r="DK1182" s="128"/>
      <c r="DL1182" s="128"/>
      <c r="DM1182" s="128"/>
      <c r="DN1182" s="128"/>
      <c r="DO1182" s="128"/>
      <c r="DP1182" s="128"/>
      <c r="DQ1182" s="128"/>
      <c r="DR1182" s="128"/>
      <c r="DS1182" s="128"/>
      <c r="DT1182" s="128"/>
      <c r="DU1182" s="128"/>
      <c r="DV1182" s="128"/>
      <c r="DW1182" s="128"/>
      <c r="DX1182" s="128"/>
      <c r="DY1182" s="128"/>
      <c r="DZ1182" s="128"/>
      <c r="EA1182" s="128"/>
      <c r="EB1182" s="128"/>
    </row>
    <row r="1183" spans="10:132">
      <c r="J1183" s="128"/>
      <c r="K1183" s="128"/>
      <c r="L1183" s="128"/>
      <c r="M1183" s="128"/>
      <c r="N1183" s="128"/>
      <c r="O1183" s="128"/>
      <c r="P1183" s="128"/>
      <c r="Q1183" s="128"/>
      <c r="R1183" s="128"/>
      <c r="S1183" s="128"/>
      <c r="T1183" s="128"/>
      <c r="U1183" s="128"/>
      <c r="V1183" s="128"/>
      <c r="W1183" s="128"/>
      <c r="X1183" s="128"/>
      <c r="Y1183" s="128"/>
      <c r="Z1183" s="128"/>
      <c r="AA1183" s="128"/>
      <c r="AB1183" s="128"/>
      <c r="AC1183" s="128"/>
      <c r="AD1183" s="128"/>
      <c r="AE1183" s="128"/>
      <c r="AF1183" s="128"/>
      <c r="AG1183" s="128"/>
      <c r="AH1183" s="128"/>
      <c r="AI1183" s="128"/>
      <c r="AJ1183" s="128"/>
      <c r="AK1183" s="128"/>
      <c r="AL1183" s="128"/>
      <c r="AM1183" s="128"/>
      <c r="AN1183" s="128"/>
      <c r="AO1183" s="128"/>
      <c r="AP1183" s="128"/>
      <c r="AQ1183" s="128"/>
      <c r="AR1183" s="128"/>
      <c r="AS1183" s="128"/>
      <c r="AT1183" s="128"/>
      <c r="AU1183" s="128"/>
      <c r="AV1183" s="128"/>
      <c r="AW1183" s="128"/>
      <c r="AX1183" s="128"/>
      <c r="AY1183" s="128"/>
      <c r="AZ1183" s="128"/>
      <c r="BA1183" s="128"/>
      <c r="BB1183" s="128"/>
      <c r="BC1183" s="128"/>
      <c r="BD1183" s="128"/>
      <c r="BE1183" s="128"/>
      <c r="BF1183" s="128"/>
      <c r="BG1183" s="128"/>
      <c r="BH1183" s="128"/>
      <c r="BI1183" s="128"/>
      <c r="BJ1183" s="128"/>
      <c r="BK1183" s="128"/>
      <c r="BL1183" s="128"/>
      <c r="BM1183" s="128"/>
      <c r="BN1183" s="128"/>
      <c r="BO1183" s="128"/>
      <c r="BP1183" s="128"/>
      <c r="BQ1183" s="128"/>
      <c r="BR1183" s="128"/>
      <c r="BS1183" s="128"/>
      <c r="BT1183" s="128"/>
      <c r="BU1183" s="128"/>
      <c r="BV1183" s="128"/>
      <c r="BW1183" s="128"/>
      <c r="BX1183" s="128"/>
      <c r="BY1183" s="128"/>
      <c r="BZ1183" s="128"/>
      <c r="CA1183" s="128"/>
      <c r="CB1183" s="128"/>
      <c r="CC1183" s="128"/>
      <c r="CD1183" s="128"/>
      <c r="CE1183" s="128"/>
      <c r="CF1183" s="128"/>
      <c r="CG1183" s="128"/>
      <c r="CH1183" s="128"/>
      <c r="CI1183" s="128"/>
      <c r="CJ1183" s="128"/>
      <c r="CK1183" s="128"/>
      <c r="CL1183" s="128"/>
      <c r="CM1183" s="128"/>
      <c r="CN1183" s="128"/>
      <c r="CO1183" s="128"/>
      <c r="CP1183" s="128"/>
      <c r="CQ1183" s="128"/>
      <c r="CR1183" s="128"/>
      <c r="CS1183" s="128"/>
      <c r="CT1183" s="128"/>
      <c r="CU1183" s="128"/>
      <c r="CV1183" s="128"/>
      <c r="CW1183" s="128"/>
      <c r="CX1183" s="128"/>
      <c r="CY1183" s="128"/>
      <c r="CZ1183" s="128"/>
      <c r="DA1183" s="128"/>
      <c r="DB1183" s="128"/>
      <c r="DC1183" s="128"/>
      <c r="DD1183" s="128"/>
      <c r="DE1183" s="128"/>
      <c r="DF1183" s="128"/>
      <c r="DG1183" s="128"/>
      <c r="DH1183" s="128"/>
      <c r="DI1183" s="128"/>
      <c r="DJ1183" s="128"/>
      <c r="DK1183" s="128"/>
      <c r="DL1183" s="128"/>
      <c r="DM1183" s="128"/>
      <c r="DN1183" s="128"/>
      <c r="DO1183" s="128"/>
      <c r="DP1183" s="128"/>
      <c r="DQ1183" s="128"/>
      <c r="DR1183" s="128"/>
      <c r="DS1183" s="128"/>
      <c r="DT1183" s="128"/>
      <c r="DU1183" s="128"/>
      <c r="DV1183" s="128"/>
      <c r="DW1183" s="128"/>
      <c r="DX1183" s="128"/>
      <c r="DY1183" s="128"/>
      <c r="DZ1183" s="128"/>
      <c r="EA1183" s="128"/>
      <c r="EB1183" s="128"/>
    </row>
    <row r="1184" spans="10:132">
      <c r="J1184" s="128"/>
      <c r="K1184" s="128"/>
      <c r="L1184" s="128"/>
      <c r="M1184" s="128"/>
      <c r="N1184" s="128"/>
      <c r="O1184" s="128"/>
      <c r="P1184" s="128"/>
      <c r="Q1184" s="128"/>
      <c r="R1184" s="128"/>
      <c r="S1184" s="128"/>
      <c r="T1184" s="128"/>
      <c r="U1184" s="128"/>
      <c r="V1184" s="128"/>
      <c r="W1184" s="128"/>
      <c r="X1184" s="128"/>
      <c r="Y1184" s="128"/>
      <c r="Z1184" s="128"/>
      <c r="AA1184" s="128"/>
      <c r="AB1184" s="128"/>
      <c r="AC1184" s="128"/>
      <c r="AD1184" s="128"/>
      <c r="AE1184" s="128"/>
      <c r="AF1184" s="128"/>
      <c r="AG1184" s="128"/>
      <c r="AH1184" s="128"/>
      <c r="AI1184" s="128"/>
      <c r="AJ1184" s="128"/>
      <c r="AK1184" s="128"/>
      <c r="AL1184" s="128"/>
      <c r="AM1184" s="128"/>
      <c r="AN1184" s="128"/>
      <c r="AO1184" s="128"/>
      <c r="AP1184" s="128"/>
      <c r="AQ1184" s="128"/>
      <c r="AR1184" s="128"/>
      <c r="AS1184" s="128"/>
      <c r="AT1184" s="128"/>
      <c r="AU1184" s="128"/>
      <c r="AV1184" s="128"/>
      <c r="AW1184" s="128"/>
      <c r="AX1184" s="128"/>
      <c r="AY1184" s="128"/>
      <c r="AZ1184" s="128"/>
      <c r="BA1184" s="128"/>
      <c r="BB1184" s="128"/>
      <c r="BC1184" s="128"/>
      <c r="BD1184" s="128"/>
      <c r="BE1184" s="128"/>
      <c r="BF1184" s="128"/>
      <c r="BG1184" s="128"/>
      <c r="BH1184" s="128"/>
      <c r="BI1184" s="128"/>
      <c r="BJ1184" s="128"/>
      <c r="BK1184" s="128"/>
      <c r="BL1184" s="128"/>
      <c r="BM1184" s="128"/>
      <c r="BN1184" s="128"/>
      <c r="BO1184" s="128"/>
      <c r="BP1184" s="128"/>
      <c r="BQ1184" s="128"/>
      <c r="BR1184" s="128"/>
      <c r="BS1184" s="128"/>
      <c r="BT1184" s="128"/>
      <c r="BU1184" s="128"/>
      <c r="BV1184" s="128"/>
      <c r="BW1184" s="128"/>
      <c r="BX1184" s="128"/>
      <c r="BY1184" s="128"/>
      <c r="BZ1184" s="128"/>
      <c r="CA1184" s="128"/>
      <c r="CB1184" s="128"/>
      <c r="CC1184" s="128"/>
      <c r="CD1184" s="128"/>
      <c r="CE1184" s="128"/>
      <c r="CF1184" s="128"/>
      <c r="CG1184" s="128"/>
      <c r="CH1184" s="128"/>
      <c r="CI1184" s="128"/>
      <c r="CJ1184" s="128"/>
      <c r="CK1184" s="128"/>
      <c r="CL1184" s="128"/>
      <c r="CM1184" s="128"/>
      <c r="CN1184" s="128"/>
      <c r="CO1184" s="128"/>
      <c r="CP1184" s="128"/>
      <c r="CQ1184" s="128"/>
      <c r="CR1184" s="128"/>
      <c r="CS1184" s="128"/>
      <c r="CT1184" s="128"/>
      <c r="CU1184" s="128"/>
      <c r="CV1184" s="128"/>
      <c r="CW1184" s="128"/>
      <c r="CX1184" s="128"/>
      <c r="CY1184" s="128"/>
      <c r="CZ1184" s="128"/>
      <c r="DA1184" s="128"/>
      <c r="DB1184" s="128"/>
      <c r="DC1184" s="128"/>
      <c r="DD1184" s="128"/>
      <c r="DE1184" s="128"/>
      <c r="DF1184" s="128"/>
      <c r="DG1184" s="128"/>
      <c r="DH1184" s="128"/>
      <c r="DI1184" s="128"/>
      <c r="DJ1184" s="128"/>
      <c r="DK1184" s="128"/>
      <c r="DL1184" s="128"/>
      <c r="DM1184" s="128"/>
      <c r="DN1184" s="128"/>
      <c r="DO1184" s="128"/>
      <c r="DP1184" s="128"/>
      <c r="DQ1184" s="128"/>
      <c r="DR1184" s="128"/>
      <c r="DS1184" s="128"/>
      <c r="DT1184" s="128"/>
      <c r="DU1184" s="128"/>
      <c r="DV1184" s="128"/>
      <c r="DW1184" s="128"/>
      <c r="DX1184" s="128"/>
      <c r="DY1184" s="128"/>
      <c r="DZ1184" s="128"/>
      <c r="EA1184" s="128"/>
      <c r="EB1184" s="128"/>
    </row>
    <row r="1185" spans="10:132">
      <c r="J1185" s="128"/>
      <c r="K1185" s="128"/>
      <c r="L1185" s="128"/>
      <c r="M1185" s="128"/>
      <c r="N1185" s="128"/>
      <c r="O1185" s="128"/>
      <c r="P1185" s="128"/>
      <c r="Q1185" s="128"/>
      <c r="R1185" s="128"/>
      <c r="S1185" s="128"/>
      <c r="T1185" s="128"/>
      <c r="U1185" s="128"/>
      <c r="V1185" s="128"/>
      <c r="W1185" s="128"/>
      <c r="X1185" s="128"/>
      <c r="Y1185" s="128"/>
      <c r="Z1185" s="128"/>
      <c r="AA1185" s="128"/>
      <c r="AB1185" s="128"/>
      <c r="AC1185" s="128"/>
      <c r="AD1185" s="128"/>
      <c r="AE1185" s="128"/>
      <c r="AF1185" s="128"/>
      <c r="AG1185" s="128"/>
      <c r="AH1185" s="128"/>
      <c r="AI1185" s="128"/>
      <c r="AJ1185" s="128"/>
      <c r="AK1185" s="128"/>
      <c r="AL1185" s="128"/>
      <c r="AM1185" s="128"/>
      <c r="AN1185" s="128"/>
      <c r="AO1185" s="128"/>
      <c r="AP1185" s="128"/>
      <c r="AQ1185" s="128"/>
      <c r="AR1185" s="128"/>
      <c r="AS1185" s="128"/>
      <c r="AT1185" s="128"/>
      <c r="AU1185" s="128"/>
      <c r="AV1185" s="128"/>
      <c r="AW1185" s="128"/>
      <c r="AX1185" s="128"/>
      <c r="AY1185" s="128"/>
      <c r="AZ1185" s="128"/>
      <c r="BA1185" s="128"/>
      <c r="BB1185" s="128"/>
      <c r="BC1185" s="128"/>
      <c r="BD1185" s="128"/>
      <c r="BE1185" s="128"/>
      <c r="BF1185" s="128"/>
      <c r="BG1185" s="128"/>
      <c r="BH1185" s="128"/>
      <c r="BI1185" s="128"/>
      <c r="BJ1185" s="128"/>
      <c r="BK1185" s="128"/>
      <c r="BL1185" s="128"/>
      <c r="BM1185" s="128"/>
      <c r="BN1185" s="128"/>
      <c r="BO1185" s="128"/>
      <c r="BP1185" s="128"/>
      <c r="BQ1185" s="128"/>
      <c r="BR1185" s="128"/>
      <c r="BS1185" s="128"/>
      <c r="BT1185" s="128"/>
      <c r="BU1185" s="128"/>
      <c r="BV1185" s="128"/>
      <c r="BW1185" s="128"/>
      <c r="BX1185" s="128"/>
      <c r="BY1185" s="128"/>
      <c r="BZ1185" s="128"/>
      <c r="CA1185" s="128"/>
      <c r="CB1185" s="128"/>
      <c r="CC1185" s="128"/>
      <c r="CD1185" s="128"/>
      <c r="CE1185" s="128"/>
      <c r="CF1185" s="128"/>
      <c r="CG1185" s="128"/>
      <c r="CH1185" s="128"/>
      <c r="CI1185" s="128"/>
      <c r="CJ1185" s="128"/>
      <c r="CK1185" s="128"/>
      <c r="CL1185" s="128"/>
      <c r="CM1185" s="128"/>
      <c r="CN1185" s="128"/>
      <c r="CO1185" s="128"/>
      <c r="CP1185" s="128"/>
      <c r="CQ1185" s="128"/>
      <c r="CR1185" s="128"/>
      <c r="CS1185" s="128"/>
      <c r="CT1185" s="128"/>
      <c r="CU1185" s="128"/>
      <c r="CV1185" s="128"/>
      <c r="CW1185" s="128"/>
      <c r="CX1185" s="128"/>
      <c r="CY1185" s="128"/>
      <c r="CZ1185" s="128"/>
      <c r="DA1185" s="128"/>
      <c r="DB1185" s="128"/>
      <c r="DC1185" s="128"/>
      <c r="DD1185" s="128"/>
      <c r="DE1185" s="128"/>
      <c r="DF1185" s="128"/>
      <c r="DG1185" s="128"/>
      <c r="DH1185" s="128"/>
      <c r="DI1185" s="128"/>
      <c r="DJ1185" s="128"/>
      <c r="DK1185" s="128"/>
      <c r="DL1185" s="128"/>
      <c r="DM1185" s="128"/>
      <c r="DN1185" s="128"/>
      <c r="DO1185" s="128"/>
      <c r="DP1185" s="128"/>
      <c r="DQ1185" s="128"/>
      <c r="DR1185" s="128"/>
      <c r="DS1185" s="128"/>
      <c r="DT1185" s="128"/>
      <c r="DU1185" s="128"/>
      <c r="DV1185" s="128"/>
      <c r="DW1185" s="128"/>
      <c r="DX1185" s="128"/>
      <c r="DY1185" s="128"/>
      <c r="DZ1185" s="128"/>
      <c r="EA1185" s="128"/>
      <c r="EB1185" s="128"/>
    </row>
    <row r="1186" spans="10:132">
      <c r="J1186" s="128"/>
      <c r="K1186" s="128"/>
      <c r="L1186" s="128"/>
      <c r="M1186" s="128"/>
      <c r="N1186" s="128"/>
      <c r="O1186" s="128"/>
      <c r="P1186" s="128"/>
      <c r="Q1186" s="128"/>
      <c r="R1186" s="128"/>
      <c r="S1186" s="128"/>
      <c r="T1186" s="128"/>
      <c r="U1186" s="128"/>
      <c r="V1186" s="128"/>
      <c r="W1186" s="128"/>
      <c r="X1186" s="128"/>
      <c r="Y1186" s="128"/>
      <c r="Z1186" s="128"/>
      <c r="AA1186" s="128"/>
      <c r="AB1186" s="128"/>
      <c r="AC1186" s="128"/>
      <c r="AD1186" s="128"/>
      <c r="AE1186" s="128"/>
      <c r="AF1186" s="128"/>
      <c r="AG1186" s="128"/>
      <c r="AH1186" s="128"/>
      <c r="AI1186" s="128"/>
      <c r="AJ1186" s="128"/>
      <c r="AK1186" s="128"/>
      <c r="AL1186" s="128"/>
      <c r="AM1186" s="128"/>
      <c r="AN1186" s="128"/>
      <c r="AO1186" s="128"/>
      <c r="AP1186" s="128"/>
      <c r="AQ1186" s="128"/>
      <c r="AR1186" s="128"/>
      <c r="AS1186" s="128"/>
      <c r="AT1186" s="128"/>
      <c r="AU1186" s="128"/>
      <c r="AV1186" s="128"/>
      <c r="AW1186" s="128"/>
      <c r="AX1186" s="128"/>
      <c r="AY1186" s="128"/>
      <c r="AZ1186" s="128"/>
      <c r="BA1186" s="128"/>
      <c r="BB1186" s="128"/>
      <c r="BC1186" s="128"/>
      <c r="BD1186" s="128"/>
      <c r="BE1186" s="128"/>
      <c r="BF1186" s="128"/>
      <c r="BG1186" s="128"/>
      <c r="BH1186" s="128"/>
      <c r="BI1186" s="128"/>
      <c r="BJ1186" s="128"/>
      <c r="BK1186" s="128"/>
      <c r="BL1186" s="128"/>
      <c r="BM1186" s="128"/>
      <c r="BN1186" s="128"/>
      <c r="BO1186" s="128"/>
      <c r="BP1186" s="128"/>
      <c r="BQ1186" s="128"/>
      <c r="BR1186" s="128"/>
      <c r="BS1186" s="128"/>
      <c r="BT1186" s="128"/>
      <c r="BU1186" s="128"/>
      <c r="BV1186" s="128"/>
      <c r="BW1186" s="128"/>
      <c r="BX1186" s="128"/>
      <c r="BY1186" s="128"/>
      <c r="BZ1186" s="128"/>
      <c r="CA1186" s="128"/>
      <c r="CB1186" s="128"/>
      <c r="CC1186" s="128"/>
      <c r="CD1186" s="128"/>
      <c r="CE1186" s="128"/>
      <c r="CF1186" s="128"/>
      <c r="CG1186" s="128"/>
      <c r="CH1186" s="128"/>
      <c r="CI1186" s="128"/>
      <c r="CJ1186" s="128"/>
      <c r="CK1186" s="128"/>
      <c r="CL1186" s="128"/>
      <c r="CM1186" s="128"/>
      <c r="CN1186" s="128"/>
      <c r="CO1186" s="128"/>
      <c r="CP1186" s="128"/>
      <c r="CQ1186" s="128"/>
      <c r="CR1186" s="128"/>
      <c r="CS1186" s="128"/>
      <c r="CT1186" s="128"/>
      <c r="CU1186" s="128"/>
      <c r="CV1186" s="128"/>
      <c r="CW1186" s="128"/>
      <c r="CX1186" s="128"/>
      <c r="CY1186" s="128"/>
      <c r="CZ1186" s="128"/>
      <c r="DA1186" s="128"/>
      <c r="DB1186" s="128"/>
      <c r="DC1186" s="128"/>
      <c r="DD1186" s="128"/>
      <c r="DE1186" s="128"/>
      <c r="DF1186" s="128"/>
      <c r="DG1186" s="128"/>
      <c r="DH1186" s="128"/>
      <c r="DI1186" s="128"/>
      <c r="DJ1186" s="128"/>
      <c r="DK1186" s="128"/>
      <c r="DL1186" s="128"/>
      <c r="DM1186" s="128"/>
      <c r="DN1186" s="128"/>
      <c r="DO1186" s="128"/>
      <c r="DP1186" s="128"/>
      <c r="DQ1186" s="128"/>
      <c r="DR1186" s="128"/>
      <c r="DS1186" s="128"/>
      <c r="DT1186" s="128"/>
      <c r="DU1186" s="128"/>
      <c r="DV1186" s="128"/>
      <c r="DW1186" s="128"/>
      <c r="DX1186" s="128"/>
      <c r="DY1186" s="128"/>
      <c r="DZ1186" s="128"/>
      <c r="EA1186" s="128"/>
      <c r="EB1186" s="128"/>
    </row>
    <row r="1187" spans="10:132">
      <c r="J1187" s="128"/>
      <c r="K1187" s="128"/>
      <c r="L1187" s="128"/>
      <c r="M1187" s="128"/>
      <c r="N1187" s="128"/>
      <c r="O1187" s="128"/>
      <c r="P1187" s="128"/>
      <c r="Q1187" s="128"/>
      <c r="R1187" s="128"/>
      <c r="S1187" s="128"/>
      <c r="T1187" s="128"/>
      <c r="U1187" s="128"/>
      <c r="V1187" s="128"/>
      <c r="W1187" s="128"/>
      <c r="X1187" s="128"/>
      <c r="Y1187" s="128"/>
      <c r="Z1187" s="128"/>
      <c r="AA1187" s="128"/>
      <c r="AB1187" s="128"/>
      <c r="AC1187" s="128"/>
      <c r="AD1187" s="128"/>
      <c r="AE1187" s="128"/>
      <c r="AF1187" s="128"/>
      <c r="AG1187" s="128"/>
      <c r="AH1187" s="128"/>
      <c r="AI1187" s="128"/>
      <c r="AJ1187" s="128"/>
      <c r="AK1187" s="128"/>
      <c r="AL1187" s="128"/>
      <c r="AM1187" s="128"/>
      <c r="AN1187" s="128"/>
      <c r="AO1187" s="128"/>
      <c r="AP1187" s="128"/>
      <c r="AQ1187" s="128"/>
      <c r="AR1187" s="128"/>
      <c r="AS1187" s="128"/>
      <c r="AT1187" s="128"/>
      <c r="AU1187" s="128"/>
      <c r="AV1187" s="128"/>
      <c r="AW1187" s="128"/>
      <c r="AX1187" s="128"/>
      <c r="AY1187" s="128"/>
      <c r="AZ1187" s="128"/>
      <c r="BA1187" s="128"/>
      <c r="BB1187" s="128"/>
      <c r="BC1187" s="128"/>
      <c r="BD1187" s="128"/>
      <c r="BE1187" s="128"/>
      <c r="BF1187" s="128"/>
      <c r="BG1187" s="128"/>
      <c r="BH1187" s="128"/>
      <c r="BI1187" s="128"/>
      <c r="BJ1187" s="128"/>
      <c r="BK1187" s="128"/>
      <c r="BL1187" s="128"/>
      <c r="BM1187" s="128"/>
      <c r="BN1187" s="128"/>
      <c r="BO1187" s="128"/>
      <c r="BP1187" s="128"/>
      <c r="BQ1187" s="128"/>
      <c r="BR1187" s="128"/>
      <c r="BS1187" s="128"/>
      <c r="BT1187" s="128"/>
      <c r="BU1187" s="128"/>
      <c r="BV1187" s="128"/>
      <c r="BW1187" s="128"/>
      <c r="BX1187" s="128"/>
      <c r="BY1187" s="128"/>
      <c r="BZ1187" s="128"/>
      <c r="CA1187" s="128"/>
      <c r="CB1187" s="128"/>
      <c r="CC1187" s="128"/>
      <c r="CD1187" s="128"/>
      <c r="CE1187" s="128"/>
      <c r="CF1187" s="128"/>
      <c r="CG1187" s="128"/>
      <c r="CH1187" s="128"/>
      <c r="CI1187" s="128"/>
      <c r="CJ1187" s="128"/>
      <c r="CK1187" s="128"/>
      <c r="CL1187" s="128"/>
      <c r="CM1187" s="128"/>
      <c r="CN1187" s="128"/>
      <c r="CO1187" s="128"/>
      <c r="CP1187" s="128"/>
      <c r="CQ1187" s="128"/>
      <c r="CR1187" s="128"/>
      <c r="CS1187" s="128"/>
      <c r="CT1187" s="128"/>
      <c r="CU1187" s="128"/>
      <c r="CV1187" s="128"/>
      <c r="CW1187" s="128"/>
      <c r="CX1187" s="128"/>
      <c r="CY1187" s="128"/>
      <c r="CZ1187" s="128"/>
      <c r="DA1187" s="128"/>
      <c r="DB1187" s="128"/>
      <c r="DC1187" s="128"/>
      <c r="DD1187" s="128"/>
      <c r="DE1187" s="128"/>
      <c r="DF1187" s="128"/>
      <c r="DG1187" s="128"/>
      <c r="DH1187" s="128"/>
      <c r="DI1187" s="128"/>
      <c r="DJ1187" s="128"/>
      <c r="DK1187" s="128"/>
      <c r="DL1187" s="128"/>
      <c r="DM1187" s="128"/>
      <c r="DN1187" s="128"/>
      <c r="DO1187" s="128"/>
      <c r="DP1187" s="128"/>
      <c r="DQ1187" s="128"/>
      <c r="DR1187" s="128"/>
      <c r="DS1187" s="128"/>
      <c r="DT1187" s="128"/>
      <c r="DU1187" s="128"/>
      <c r="DV1187" s="128"/>
      <c r="DW1187" s="128"/>
      <c r="DX1187" s="128"/>
      <c r="DY1187" s="128"/>
      <c r="DZ1187" s="128"/>
      <c r="EA1187" s="128"/>
      <c r="EB1187" s="128"/>
    </row>
    <row r="1188" spans="10:132">
      <c r="J1188" s="128"/>
      <c r="K1188" s="128"/>
      <c r="L1188" s="128"/>
      <c r="M1188" s="128"/>
      <c r="N1188" s="128"/>
      <c r="O1188" s="128"/>
      <c r="P1188" s="128"/>
      <c r="Q1188" s="128"/>
      <c r="R1188" s="128"/>
      <c r="S1188" s="128"/>
      <c r="T1188" s="128"/>
      <c r="U1188" s="128"/>
      <c r="V1188" s="128"/>
      <c r="W1188" s="128"/>
      <c r="X1188" s="128"/>
      <c r="Y1188" s="128"/>
      <c r="Z1188" s="128"/>
      <c r="AA1188" s="128"/>
      <c r="AB1188" s="128"/>
      <c r="AC1188" s="128"/>
      <c r="AD1188" s="128"/>
      <c r="AE1188" s="128"/>
      <c r="AF1188" s="128"/>
      <c r="AG1188" s="128"/>
      <c r="AH1188" s="128"/>
      <c r="AI1188" s="128"/>
      <c r="AJ1188" s="128"/>
      <c r="AK1188" s="128"/>
      <c r="AL1188" s="128"/>
      <c r="AM1188" s="128"/>
      <c r="AN1188" s="128"/>
      <c r="AO1188" s="128"/>
      <c r="AP1188" s="128"/>
      <c r="AQ1188" s="128"/>
      <c r="AR1188" s="128"/>
      <c r="AS1188" s="128"/>
      <c r="AT1188" s="128"/>
      <c r="AU1188" s="128"/>
      <c r="AV1188" s="128"/>
      <c r="AW1188" s="128"/>
      <c r="AX1188" s="128"/>
      <c r="AY1188" s="128"/>
      <c r="AZ1188" s="128"/>
      <c r="BA1188" s="128"/>
      <c r="BB1188" s="128"/>
      <c r="BC1188" s="128"/>
      <c r="BD1188" s="128"/>
      <c r="BE1188" s="128"/>
      <c r="BF1188" s="128"/>
      <c r="BG1188" s="128"/>
      <c r="BH1188" s="128"/>
      <c r="BI1188" s="128"/>
      <c r="BJ1188" s="128"/>
      <c r="BK1188" s="128"/>
      <c r="BL1188" s="128"/>
      <c r="BM1188" s="128"/>
      <c r="BN1188" s="128"/>
      <c r="BO1188" s="128"/>
      <c r="BP1188" s="128"/>
      <c r="BQ1188" s="128"/>
      <c r="BR1188" s="128"/>
      <c r="BS1188" s="128"/>
      <c r="BT1188" s="128"/>
      <c r="BU1188" s="128"/>
      <c r="BV1188" s="128"/>
      <c r="BW1188" s="128"/>
      <c r="BX1188" s="128"/>
      <c r="BY1188" s="128"/>
      <c r="BZ1188" s="128"/>
      <c r="CA1188" s="128"/>
      <c r="CB1188" s="128"/>
      <c r="CC1188" s="128"/>
      <c r="CD1188" s="128"/>
      <c r="CE1188" s="128"/>
      <c r="CF1188" s="128"/>
      <c r="CG1188" s="128"/>
      <c r="CH1188" s="128"/>
      <c r="CI1188" s="128"/>
      <c r="CJ1188" s="128"/>
      <c r="CK1188" s="128"/>
      <c r="CL1188" s="128"/>
      <c r="CM1188" s="128"/>
      <c r="CN1188" s="128"/>
      <c r="CO1188" s="128"/>
      <c r="CP1188" s="128"/>
      <c r="CQ1188" s="128"/>
      <c r="CR1188" s="128"/>
      <c r="CS1188" s="128"/>
      <c r="CT1188" s="128"/>
      <c r="CU1188" s="128"/>
      <c r="CV1188" s="128"/>
      <c r="CW1188" s="128"/>
      <c r="CX1188" s="128"/>
      <c r="CY1188" s="128"/>
      <c r="CZ1188" s="128"/>
      <c r="DA1188" s="128"/>
      <c r="DB1188" s="128"/>
      <c r="DC1188" s="128"/>
      <c r="DD1188" s="128"/>
      <c r="DE1188" s="128"/>
      <c r="DF1188" s="128"/>
      <c r="DG1188" s="128"/>
      <c r="DH1188" s="128"/>
      <c r="DI1188" s="128"/>
      <c r="DJ1188" s="128"/>
      <c r="DK1188" s="128"/>
      <c r="DL1188" s="128"/>
      <c r="DM1188" s="128"/>
      <c r="DN1188" s="128"/>
      <c r="DO1188" s="128"/>
      <c r="DP1188" s="128"/>
      <c r="DQ1188" s="128"/>
      <c r="DR1188" s="128"/>
      <c r="DS1188" s="128"/>
      <c r="DT1188" s="128"/>
      <c r="DU1188" s="128"/>
      <c r="DV1188" s="128"/>
      <c r="DW1188" s="128"/>
      <c r="DX1188" s="128"/>
      <c r="DY1188" s="128"/>
      <c r="DZ1188" s="128"/>
      <c r="EA1188" s="128"/>
      <c r="EB1188" s="128"/>
    </row>
    <row r="1189" spans="10:132">
      <c r="J1189" s="128"/>
      <c r="K1189" s="128"/>
      <c r="L1189" s="128"/>
      <c r="M1189" s="128"/>
      <c r="N1189" s="128"/>
      <c r="O1189" s="128"/>
      <c r="P1189" s="128"/>
      <c r="Q1189" s="128"/>
      <c r="R1189" s="128"/>
      <c r="S1189" s="128"/>
      <c r="T1189" s="128"/>
      <c r="U1189" s="128"/>
      <c r="V1189" s="128"/>
      <c r="W1189" s="128"/>
      <c r="X1189" s="128"/>
      <c r="Y1189" s="128"/>
      <c r="Z1189" s="128"/>
      <c r="AA1189" s="128"/>
      <c r="AB1189" s="128"/>
      <c r="AC1189" s="128"/>
      <c r="AD1189" s="128"/>
      <c r="AE1189" s="128"/>
      <c r="AF1189" s="128"/>
      <c r="AG1189" s="128"/>
      <c r="AH1189" s="128"/>
      <c r="AI1189" s="128"/>
      <c r="AJ1189" s="128"/>
      <c r="AK1189" s="128"/>
      <c r="AL1189" s="128"/>
      <c r="AM1189" s="128"/>
      <c r="AN1189" s="128"/>
      <c r="AO1189" s="128"/>
      <c r="AP1189" s="128"/>
      <c r="AQ1189" s="128"/>
      <c r="AR1189" s="128"/>
      <c r="AS1189" s="128"/>
      <c r="AT1189" s="128"/>
      <c r="AU1189" s="128"/>
      <c r="AV1189" s="128"/>
      <c r="AW1189" s="128"/>
      <c r="AX1189" s="128"/>
      <c r="AY1189" s="128"/>
      <c r="AZ1189" s="128"/>
      <c r="BA1189" s="128"/>
      <c r="BB1189" s="128"/>
      <c r="BC1189" s="128"/>
      <c r="BD1189" s="128"/>
      <c r="BE1189" s="128"/>
      <c r="BF1189" s="128"/>
      <c r="BG1189" s="128"/>
      <c r="BH1189" s="128"/>
      <c r="BI1189" s="128"/>
      <c r="BJ1189" s="128"/>
      <c r="BK1189" s="128"/>
      <c r="BL1189" s="128"/>
      <c r="BM1189" s="128"/>
      <c r="BN1189" s="128"/>
      <c r="BO1189" s="128"/>
      <c r="BP1189" s="128"/>
      <c r="BQ1189" s="128"/>
      <c r="BR1189" s="128"/>
      <c r="BS1189" s="128"/>
      <c r="BT1189" s="128"/>
      <c r="BU1189" s="128"/>
      <c r="BV1189" s="128"/>
      <c r="BW1189" s="128"/>
      <c r="BX1189" s="128"/>
      <c r="BY1189" s="128"/>
      <c r="BZ1189" s="128"/>
      <c r="CA1189" s="128"/>
      <c r="CB1189" s="128"/>
      <c r="CC1189" s="128"/>
      <c r="CD1189" s="128"/>
      <c r="CE1189" s="128"/>
      <c r="CF1189" s="128"/>
      <c r="CG1189" s="128"/>
      <c r="CH1189" s="128"/>
      <c r="CI1189" s="128"/>
      <c r="CJ1189" s="128"/>
      <c r="CK1189" s="128"/>
      <c r="CL1189" s="128"/>
      <c r="CM1189" s="128"/>
      <c r="CN1189" s="128"/>
      <c r="CO1189" s="128"/>
      <c r="CP1189" s="128"/>
      <c r="CQ1189" s="128"/>
      <c r="CR1189" s="128"/>
      <c r="CS1189" s="128"/>
      <c r="CT1189" s="128"/>
      <c r="CU1189" s="128"/>
      <c r="CV1189" s="128"/>
      <c r="CW1189" s="128"/>
      <c r="CX1189" s="128"/>
      <c r="CY1189" s="128"/>
      <c r="CZ1189" s="128"/>
      <c r="DA1189" s="128"/>
      <c r="DB1189" s="128"/>
      <c r="DC1189" s="128"/>
      <c r="DD1189" s="128"/>
      <c r="DE1189" s="128"/>
      <c r="DF1189" s="128"/>
      <c r="DG1189" s="128"/>
      <c r="DH1189" s="128"/>
      <c r="DI1189" s="128"/>
      <c r="DJ1189" s="128"/>
      <c r="DK1189" s="128"/>
      <c r="DL1189" s="128"/>
      <c r="DM1189" s="128"/>
      <c r="DN1189" s="128"/>
      <c r="DO1189" s="128"/>
      <c r="DP1189" s="128"/>
      <c r="DQ1189" s="128"/>
      <c r="DR1189" s="128"/>
      <c r="DS1189" s="128"/>
      <c r="DT1189" s="128"/>
      <c r="DU1189" s="128"/>
      <c r="DV1189" s="128"/>
      <c r="DW1189" s="128"/>
      <c r="DX1189" s="128"/>
      <c r="DY1189" s="128"/>
      <c r="DZ1189" s="128"/>
      <c r="EA1189" s="128"/>
      <c r="EB1189" s="128"/>
    </row>
    <row r="1190" spans="10:132">
      <c r="J1190" s="128"/>
      <c r="K1190" s="128"/>
      <c r="L1190" s="128"/>
      <c r="M1190" s="128"/>
      <c r="N1190" s="128"/>
      <c r="O1190" s="128"/>
      <c r="P1190" s="128"/>
      <c r="Q1190" s="128"/>
      <c r="R1190" s="128"/>
      <c r="S1190" s="128"/>
      <c r="T1190" s="128"/>
      <c r="U1190" s="128"/>
      <c r="V1190" s="128"/>
      <c r="W1190" s="128"/>
      <c r="X1190" s="128"/>
      <c r="Y1190" s="128"/>
      <c r="Z1190" s="128"/>
      <c r="AA1190" s="128"/>
      <c r="AB1190" s="128"/>
      <c r="AC1190" s="128"/>
      <c r="AD1190" s="128"/>
      <c r="AE1190" s="128"/>
      <c r="AF1190" s="128"/>
      <c r="AG1190" s="128"/>
      <c r="AH1190" s="128"/>
      <c r="AI1190" s="128"/>
      <c r="AJ1190" s="128"/>
      <c r="AK1190" s="128"/>
      <c r="AL1190" s="128"/>
      <c r="AM1190" s="128"/>
      <c r="AN1190" s="128"/>
      <c r="AO1190" s="128"/>
      <c r="AP1190" s="128"/>
      <c r="AQ1190" s="128"/>
      <c r="AR1190" s="128"/>
      <c r="AS1190" s="128"/>
      <c r="AT1190" s="128"/>
      <c r="AU1190" s="128"/>
      <c r="AV1190" s="128"/>
      <c r="AW1190" s="128"/>
      <c r="AX1190" s="128"/>
      <c r="AY1190" s="128"/>
      <c r="AZ1190" s="128"/>
      <c r="BA1190" s="128"/>
      <c r="BB1190" s="128"/>
      <c r="BC1190" s="128"/>
      <c r="BD1190" s="128"/>
      <c r="BE1190" s="128"/>
      <c r="BF1190" s="128"/>
      <c r="BG1190" s="128"/>
      <c r="BH1190" s="128"/>
      <c r="BI1190" s="128"/>
      <c r="BJ1190" s="128"/>
      <c r="BK1190" s="128"/>
      <c r="BL1190" s="128"/>
      <c r="BM1190" s="128"/>
      <c r="BN1190" s="128"/>
      <c r="BO1190" s="128"/>
      <c r="BP1190" s="128"/>
      <c r="BQ1190" s="128"/>
      <c r="BR1190" s="128"/>
      <c r="BS1190" s="128"/>
      <c r="BT1190" s="128"/>
      <c r="BU1190" s="128"/>
      <c r="BV1190" s="128"/>
      <c r="BW1190" s="128"/>
      <c r="BX1190" s="128"/>
      <c r="BY1190" s="128"/>
      <c r="BZ1190" s="128"/>
      <c r="CA1190" s="128"/>
      <c r="CB1190" s="128"/>
      <c r="CC1190" s="128"/>
      <c r="CD1190" s="128"/>
      <c r="CE1190" s="128"/>
      <c r="CF1190" s="128"/>
      <c r="CG1190" s="128"/>
      <c r="CH1190" s="128"/>
      <c r="CI1190" s="128"/>
      <c r="CJ1190" s="128"/>
      <c r="CK1190" s="128"/>
      <c r="CL1190" s="128"/>
      <c r="CM1190" s="128"/>
      <c r="CN1190" s="128"/>
      <c r="CO1190" s="128"/>
      <c r="CP1190" s="128"/>
      <c r="CQ1190" s="128"/>
      <c r="CR1190" s="128"/>
      <c r="CS1190" s="128"/>
      <c r="CT1190" s="128"/>
      <c r="CU1190" s="128"/>
      <c r="CV1190" s="128"/>
      <c r="CW1190" s="128"/>
      <c r="CX1190" s="128"/>
      <c r="CY1190" s="128"/>
      <c r="CZ1190" s="128"/>
      <c r="DA1190" s="128"/>
      <c r="DB1190" s="128"/>
      <c r="DC1190" s="128"/>
      <c r="DD1190" s="128"/>
      <c r="DE1190" s="128"/>
      <c r="DF1190" s="128"/>
      <c r="DG1190" s="128"/>
      <c r="DH1190" s="128"/>
      <c r="DI1190" s="128"/>
      <c r="DJ1190" s="128"/>
      <c r="DK1190" s="128"/>
      <c r="DL1190" s="128"/>
      <c r="DM1190" s="128"/>
      <c r="DN1190" s="128"/>
      <c r="DO1190" s="128"/>
      <c r="DP1190" s="128"/>
      <c r="DQ1190" s="128"/>
      <c r="DR1190" s="128"/>
      <c r="DS1190" s="128"/>
      <c r="DT1190" s="128"/>
      <c r="DU1190" s="128"/>
      <c r="DV1190" s="128"/>
      <c r="DW1190" s="128"/>
      <c r="DX1190" s="128"/>
      <c r="DY1190" s="128"/>
      <c r="DZ1190" s="128"/>
      <c r="EA1190" s="128"/>
      <c r="EB1190" s="128"/>
    </row>
    <row r="1191" spans="10:132">
      <c r="J1191" s="128"/>
      <c r="K1191" s="128"/>
      <c r="L1191" s="128"/>
      <c r="M1191" s="128"/>
      <c r="N1191" s="128"/>
      <c r="O1191" s="128"/>
      <c r="P1191" s="128"/>
      <c r="Q1191" s="128"/>
      <c r="R1191" s="128"/>
      <c r="S1191" s="128"/>
      <c r="T1191" s="128"/>
      <c r="U1191" s="128"/>
      <c r="V1191" s="128"/>
      <c r="W1191" s="128"/>
      <c r="X1191" s="128"/>
      <c r="Y1191" s="128"/>
      <c r="Z1191" s="128"/>
      <c r="AA1191" s="128"/>
      <c r="AB1191" s="128"/>
      <c r="AC1191" s="128"/>
      <c r="AD1191" s="128"/>
      <c r="AE1191" s="128"/>
      <c r="AF1191" s="128"/>
      <c r="AG1191" s="128"/>
      <c r="AH1191" s="128"/>
      <c r="AI1191" s="128"/>
      <c r="AJ1191" s="128"/>
      <c r="AK1191" s="128"/>
      <c r="AL1191" s="128"/>
      <c r="AM1191" s="128"/>
      <c r="AN1191" s="128"/>
      <c r="AO1191" s="128"/>
      <c r="AP1191" s="128"/>
      <c r="AQ1191" s="128"/>
      <c r="AR1191" s="128"/>
      <c r="AS1191" s="128"/>
      <c r="AT1191" s="128"/>
      <c r="AU1191" s="128"/>
      <c r="AV1191" s="128"/>
      <c r="AW1191" s="128"/>
      <c r="AX1191" s="128"/>
      <c r="AY1191" s="128"/>
      <c r="AZ1191" s="128"/>
      <c r="BA1191" s="128"/>
      <c r="BB1191" s="128"/>
      <c r="BC1191" s="128"/>
      <c r="BD1191" s="128"/>
      <c r="BE1191" s="128"/>
      <c r="BF1191" s="128"/>
      <c r="BG1191" s="128"/>
      <c r="BH1191" s="128"/>
      <c r="BI1191" s="128"/>
      <c r="BJ1191" s="128"/>
      <c r="BK1191" s="128"/>
      <c r="BL1191" s="128"/>
      <c r="BM1191" s="128"/>
      <c r="BN1191" s="128"/>
      <c r="BO1191" s="128"/>
      <c r="BP1191" s="128"/>
      <c r="BQ1191" s="128"/>
      <c r="BR1191" s="128"/>
      <c r="BS1191" s="128"/>
      <c r="BT1191" s="128"/>
      <c r="BU1191" s="128"/>
      <c r="BV1191" s="128"/>
      <c r="BW1191" s="128"/>
      <c r="BX1191" s="128"/>
      <c r="BY1191" s="128"/>
      <c r="BZ1191" s="128"/>
      <c r="CA1191" s="128"/>
      <c r="CB1191" s="128"/>
      <c r="CC1191" s="128"/>
      <c r="CD1191" s="128"/>
      <c r="CE1191" s="128"/>
      <c r="CF1191" s="128"/>
      <c r="CG1191" s="128"/>
      <c r="CH1191" s="128"/>
      <c r="CI1191" s="128"/>
      <c r="CJ1191" s="128"/>
      <c r="CK1191" s="128"/>
      <c r="CL1191" s="128"/>
      <c r="CM1191" s="128"/>
      <c r="CN1191" s="128"/>
      <c r="CO1191" s="128"/>
      <c r="CP1191" s="128"/>
      <c r="CQ1191" s="128"/>
      <c r="CR1191" s="128"/>
      <c r="CS1191" s="128"/>
      <c r="CT1191" s="128"/>
      <c r="CU1191" s="128"/>
      <c r="CV1191" s="128"/>
      <c r="CW1191" s="128"/>
      <c r="CX1191" s="128"/>
      <c r="CY1191" s="128"/>
      <c r="CZ1191" s="128"/>
      <c r="DA1191" s="128"/>
      <c r="DB1191" s="128"/>
      <c r="DC1191" s="128"/>
      <c r="DD1191" s="128"/>
      <c r="DE1191" s="128"/>
      <c r="DF1191" s="128"/>
      <c r="DG1191" s="128"/>
      <c r="DH1191" s="128"/>
      <c r="DI1191" s="128"/>
      <c r="DJ1191" s="128"/>
      <c r="DK1191" s="128"/>
      <c r="DL1191" s="128"/>
      <c r="DM1191" s="128"/>
      <c r="DN1191" s="128"/>
      <c r="DO1191" s="128"/>
      <c r="DP1191" s="128"/>
      <c r="DQ1191" s="128"/>
      <c r="DR1191" s="128"/>
      <c r="DS1191" s="128"/>
      <c r="DT1191" s="128"/>
      <c r="DU1191" s="128"/>
      <c r="DV1191" s="128"/>
      <c r="DW1191" s="128"/>
      <c r="DX1191" s="128"/>
      <c r="DY1191" s="128"/>
      <c r="DZ1191" s="128"/>
      <c r="EA1191" s="128"/>
      <c r="EB1191" s="128"/>
    </row>
    <row r="1192" spans="10:132">
      <c r="J1192" s="128"/>
      <c r="K1192" s="128"/>
      <c r="L1192" s="128"/>
      <c r="M1192" s="128"/>
      <c r="N1192" s="128"/>
      <c r="O1192" s="128"/>
      <c r="P1192" s="128"/>
      <c r="Q1192" s="128"/>
      <c r="R1192" s="128"/>
      <c r="S1192" s="128"/>
      <c r="T1192" s="128"/>
      <c r="U1192" s="128"/>
      <c r="V1192" s="128"/>
      <c r="W1192" s="128"/>
      <c r="X1192" s="128"/>
      <c r="Y1192" s="128"/>
      <c r="Z1192" s="128"/>
      <c r="AA1192" s="128"/>
      <c r="AB1192" s="128"/>
      <c r="AC1192" s="128"/>
      <c r="AD1192" s="128"/>
      <c r="AE1192" s="128"/>
      <c r="AF1192" s="128"/>
      <c r="AG1192" s="128"/>
      <c r="AH1192" s="128"/>
      <c r="AI1192" s="128"/>
      <c r="AJ1192" s="128"/>
      <c r="AK1192" s="128"/>
      <c r="AL1192" s="128"/>
      <c r="AM1192" s="128"/>
      <c r="AN1192" s="128"/>
      <c r="AO1192" s="128"/>
      <c r="AP1192" s="128"/>
      <c r="AQ1192" s="128"/>
      <c r="AR1192" s="128"/>
      <c r="AS1192" s="128"/>
      <c r="AT1192" s="128"/>
      <c r="AU1192" s="128"/>
      <c r="AV1192" s="128"/>
      <c r="AW1192" s="128"/>
      <c r="AX1192" s="128"/>
      <c r="AY1192" s="128"/>
      <c r="AZ1192" s="128"/>
      <c r="BA1192" s="128"/>
      <c r="BB1192" s="128"/>
      <c r="BC1192" s="128"/>
      <c r="BD1192" s="128"/>
      <c r="BE1192" s="128"/>
      <c r="BF1192" s="128"/>
      <c r="BG1192" s="128"/>
      <c r="BH1192" s="128"/>
      <c r="BI1192" s="128"/>
      <c r="BJ1192" s="128"/>
      <c r="BK1192" s="128"/>
      <c r="BL1192" s="128"/>
      <c r="BM1192" s="128"/>
      <c r="BN1192" s="128"/>
      <c r="BO1192" s="128"/>
      <c r="BP1192" s="128"/>
      <c r="BQ1192" s="128"/>
      <c r="BR1192" s="128"/>
      <c r="BS1192" s="128"/>
      <c r="BT1192" s="128"/>
      <c r="BU1192" s="128"/>
      <c r="BV1192" s="128"/>
      <c r="BW1192" s="128"/>
      <c r="BX1192" s="128"/>
      <c r="BY1192" s="128"/>
      <c r="BZ1192" s="128"/>
      <c r="CA1192" s="128"/>
      <c r="CB1192" s="128"/>
      <c r="CC1192" s="128"/>
      <c r="CD1192" s="128"/>
      <c r="CE1192" s="128"/>
      <c r="CF1192" s="128"/>
      <c r="CG1192" s="128"/>
      <c r="CH1192" s="128"/>
      <c r="CI1192" s="128"/>
      <c r="CJ1192" s="128"/>
      <c r="CK1192" s="128"/>
      <c r="CL1192" s="128"/>
      <c r="CM1192" s="128"/>
      <c r="CN1192" s="128"/>
      <c r="CO1192" s="128"/>
      <c r="CP1192" s="128"/>
      <c r="CQ1192" s="128"/>
      <c r="CR1192" s="128"/>
      <c r="CS1192" s="128"/>
      <c r="CT1192" s="128"/>
      <c r="CU1192" s="128"/>
      <c r="CV1192" s="128"/>
      <c r="CW1192" s="128"/>
      <c r="CX1192" s="128"/>
      <c r="CY1192" s="128"/>
      <c r="CZ1192" s="128"/>
      <c r="DA1192" s="128"/>
      <c r="DB1192" s="128"/>
      <c r="DC1192" s="128"/>
      <c r="DD1192" s="128"/>
      <c r="DE1192" s="128"/>
      <c r="DF1192" s="128"/>
      <c r="DG1192" s="128"/>
      <c r="DH1192" s="128"/>
      <c r="DI1192" s="128"/>
      <c r="DJ1192" s="128"/>
      <c r="DK1192" s="128"/>
      <c r="DL1192" s="128"/>
      <c r="DM1192" s="128"/>
      <c r="DN1192" s="128"/>
      <c r="DO1192" s="128"/>
      <c r="DP1192" s="128"/>
      <c r="DQ1192" s="128"/>
      <c r="DR1192" s="128"/>
      <c r="DS1192" s="128"/>
      <c r="DT1192" s="128"/>
      <c r="DU1192" s="128"/>
      <c r="DV1192" s="128"/>
      <c r="DW1192" s="128"/>
      <c r="DX1192" s="128"/>
      <c r="DY1192" s="128"/>
      <c r="DZ1192" s="128"/>
      <c r="EA1192" s="128"/>
      <c r="EB1192" s="128"/>
    </row>
    <row r="1193" spans="10:132">
      <c r="J1193" s="128"/>
      <c r="K1193" s="128"/>
      <c r="L1193" s="128"/>
      <c r="M1193" s="128"/>
      <c r="N1193" s="128"/>
      <c r="O1193" s="128"/>
      <c r="P1193" s="128"/>
      <c r="Q1193" s="128"/>
      <c r="R1193" s="128"/>
      <c r="S1193" s="128"/>
      <c r="T1193" s="128"/>
      <c r="U1193" s="128"/>
      <c r="V1193" s="128"/>
      <c r="W1193" s="128"/>
      <c r="X1193" s="128"/>
      <c r="Y1193" s="128"/>
      <c r="Z1193" s="128"/>
      <c r="AA1193" s="128"/>
      <c r="AB1193" s="128"/>
      <c r="AC1193" s="128"/>
      <c r="AD1193" s="128"/>
      <c r="AE1193" s="128"/>
      <c r="AF1193" s="128"/>
      <c r="AG1193" s="128"/>
      <c r="AH1193" s="128"/>
      <c r="AI1193" s="128"/>
      <c r="AJ1193" s="128"/>
      <c r="AK1193" s="128"/>
      <c r="AL1193" s="128"/>
      <c r="AM1193" s="128"/>
      <c r="AN1193" s="128"/>
      <c r="AO1193" s="128"/>
      <c r="AP1193" s="128"/>
      <c r="AQ1193" s="128"/>
      <c r="AR1193" s="128"/>
      <c r="AS1193" s="128"/>
      <c r="AT1193" s="128"/>
      <c r="AU1193" s="128"/>
      <c r="AV1193" s="128"/>
      <c r="AW1193" s="128"/>
      <c r="AX1193" s="128"/>
      <c r="AY1193" s="128"/>
      <c r="AZ1193" s="128"/>
      <c r="BA1193" s="128"/>
      <c r="BB1193" s="128"/>
      <c r="BC1193" s="128"/>
      <c r="BD1193" s="128"/>
      <c r="BE1193" s="128"/>
      <c r="BF1193" s="128"/>
      <c r="BG1193" s="128"/>
      <c r="BH1193" s="128"/>
      <c r="BI1193" s="128"/>
      <c r="BJ1193" s="128"/>
      <c r="BK1193" s="128"/>
      <c r="BL1193" s="128"/>
      <c r="BM1193" s="128"/>
      <c r="BN1193" s="128"/>
      <c r="BO1193" s="128"/>
      <c r="BP1193" s="128"/>
      <c r="BQ1193" s="128"/>
      <c r="BR1193" s="128"/>
      <c r="BS1193" s="128"/>
      <c r="BT1193" s="128"/>
      <c r="BU1193" s="128"/>
      <c r="BV1193" s="128"/>
      <c r="BW1193" s="128"/>
      <c r="BX1193" s="128"/>
      <c r="BY1193" s="128"/>
      <c r="BZ1193" s="128"/>
      <c r="CA1193" s="128"/>
      <c r="CB1193" s="128"/>
      <c r="CC1193" s="128"/>
      <c r="CD1193" s="128"/>
      <c r="CE1193" s="128"/>
      <c r="CF1193" s="128"/>
      <c r="CG1193" s="128"/>
      <c r="CH1193" s="128"/>
      <c r="CI1193" s="128"/>
      <c r="CJ1193" s="128"/>
      <c r="CK1193" s="128"/>
      <c r="CL1193" s="128"/>
      <c r="CM1193" s="128"/>
      <c r="CN1193" s="128"/>
      <c r="CO1193" s="128"/>
      <c r="CP1193" s="128"/>
      <c r="CQ1193" s="128"/>
      <c r="CR1193" s="128"/>
      <c r="CS1193" s="128"/>
      <c r="CT1193" s="128"/>
      <c r="CU1193" s="128"/>
      <c r="CV1193" s="128"/>
      <c r="CW1193" s="128"/>
      <c r="CX1193" s="128"/>
      <c r="CY1193" s="128"/>
      <c r="CZ1193" s="128"/>
      <c r="DA1193" s="128"/>
      <c r="DB1193" s="128"/>
      <c r="DC1193" s="128"/>
      <c r="DD1193" s="128"/>
      <c r="DE1193" s="128"/>
      <c r="DF1193" s="128"/>
      <c r="DG1193" s="128"/>
      <c r="DH1193" s="128"/>
      <c r="DI1193" s="128"/>
      <c r="DJ1193" s="128"/>
      <c r="DK1193" s="128"/>
      <c r="DL1193" s="128"/>
      <c r="DM1193" s="128"/>
      <c r="DN1193" s="128"/>
      <c r="DO1193" s="128"/>
      <c r="DP1193" s="128"/>
      <c r="DQ1193" s="128"/>
      <c r="DR1193" s="128"/>
      <c r="DS1193" s="128"/>
      <c r="DT1193" s="128"/>
      <c r="DU1193" s="128"/>
      <c r="DV1193" s="128"/>
      <c r="DW1193" s="128"/>
      <c r="DX1193" s="128"/>
      <c r="DY1193" s="128"/>
      <c r="DZ1193" s="128"/>
      <c r="EA1193" s="128"/>
      <c r="EB1193" s="128"/>
    </row>
    <row r="1194" spans="10:132">
      <c r="J1194" s="128"/>
      <c r="K1194" s="128"/>
      <c r="L1194" s="128"/>
      <c r="M1194" s="128"/>
      <c r="N1194" s="128"/>
      <c r="O1194" s="128"/>
      <c r="P1194" s="128"/>
      <c r="Q1194" s="128"/>
      <c r="R1194" s="128"/>
      <c r="S1194" s="128"/>
      <c r="T1194" s="128"/>
      <c r="U1194" s="128"/>
      <c r="V1194" s="128"/>
      <c r="W1194" s="128"/>
      <c r="X1194" s="128"/>
      <c r="Y1194" s="128"/>
      <c r="Z1194" s="128"/>
      <c r="AA1194" s="128"/>
      <c r="AB1194" s="128"/>
      <c r="AC1194" s="128"/>
      <c r="AD1194" s="128"/>
      <c r="AE1194" s="128"/>
      <c r="AF1194" s="128"/>
      <c r="AG1194" s="128"/>
      <c r="AH1194" s="128"/>
      <c r="AI1194" s="128"/>
      <c r="AJ1194" s="128"/>
      <c r="AK1194" s="128"/>
      <c r="AL1194" s="128"/>
      <c r="AM1194" s="128"/>
      <c r="AN1194" s="128"/>
      <c r="AO1194" s="128"/>
      <c r="AP1194" s="128"/>
      <c r="AQ1194" s="128"/>
      <c r="AR1194" s="128"/>
      <c r="AS1194" s="128"/>
      <c r="AT1194" s="128"/>
      <c r="AU1194" s="128"/>
      <c r="AV1194" s="128"/>
      <c r="AW1194" s="128"/>
      <c r="AX1194" s="128"/>
      <c r="AY1194" s="128"/>
      <c r="AZ1194" s="128"/>
      <c r="BA1194" s="128"/>
      <c r="BB1194" s="128"/>
      <c r="BC1194" s="128"/>
      <c r="BD1194" s="128"/>
      <c r="BE1194" s="128"/>
      <c r="BF1194" s="128"/>
      <c r="BG1194" s="128"/>
      <c r="BH1194" s="128"/>
      <c r="BI1194" s="128"/>
      <c r="BJ1194" s="128"/>
      <c r="BK1194" s="128"/>
      <c r="BL1194" s="128"/>
      <c r="BM1194" s="128"/>
      <c r="BN1194" s="128"/>
      <c r="BO1194" s="128"/>
      <c r="BP1194" s="128"/>
      <c r="BQ1194" s="128"/>
      <c r="BR1194" s="128"/>
      <c r="BS1194" s="128"/>
      <c r="BT1194" s="128"/>
      <c r="BU1194" s="128"/>
      <c r="BV1194" s="128"/>
      <c r="BW1194" s="128"/>
      <c r="BX1194" s="128"/>
      <c r="BY1194" s="128"/>
      <c r="BZ1194" s="128"/>
      <c r="CA1194" s="128"/>
      <c r="CB1194" s="128"/>
      <c r="CC1194" s="128"/>
      <c r="CD1194" s="128"/>
      <c r="CE1194" s="128"/>
      <c r="CF1194" s="128"/>
      <c r="CG1194" s="128"/>
      <c r="CH1194" s="128"/>
      <c r="CI1194" s="128"/>
      <c r="CJ1194" s="128"/>
      <c r="CK1194" s="128"/>
      <c r="CL1194" s="128"/>
      <c r="CM1194" s="128"/>
      <c r="CN1194" s="128"/>
      <c r="CO1194" s="128"/>
      <c r="CP1194" s="128"/>
      <c r="CQ1194" s="128"/>
      <c r="CR1194" s="128"/>
      <c r="CS1194" s="128"/>
      <c r="CT1194" s="128"/>
      <c r="CU1194" s="128"/>
      <c r="CV1194" s="128"/>
      <c r="CW1194" s="128"/>
      <c r="CX1194" s="128"/>
      <c r="CY1194" s="128"/>
      <c r="CZ1194" s="128"/>
      <c r="DA1194" s="128"/>
      <c r="DB1194" s="128"/>
      <c r="DC1194" s="128"/>
      <c r="DD1194" s="128"/>
      <c r="DE1194" s="128"/>
      <c r="DF1194" s="128"/>
      <c r="DG1194" s="128"/>
      <c r="DH1194" s="128"/>
      <c r="DI1194" s="128"/>
      <c r="DJ1194" s="128"/>
      <c r="DK1194" s="128"/>
      <c r="DL1194" s="128"/>
      <c r="DM1194" s="128"/>
      <c r="DN1194" s="128"/>
      <c r="DO1194" s="128"/>
      <c r="DP1194" s="128"/>
      <c r="DQ1194" s="128"/>
      <c r="DR1194" s="128"/>
      <c r="DS1194" s="128"/>
      <c r="DT1194" s="128"/>
      <c r="DU1194" s="128"/>
      <c r="DV1194" s="128"/>
      <c r="DW1194" s="128"/>
      <c r="DX1194" s="128"/>
      <c r="DY1194" s="128"/>
      <c r="DZ1194" s="128"/>
      <c r="EA1194" s="128"/>
      <c r="EB1194" s="128"/>
    </row>
    <row r="1195" spans="10:132">
      <c r="J1195" s="128"/>
      <c r="K1195" s="128"/>
      <c r="L1195" s="128"/>
      <c r="M1195" s="128"/>
      <c r="N1195" s="128"/>
      <c r="O1195" s="128"/>
      <c r="P1195" s="128"/>
      <c r="Q1195" s="128"/>
      <c r="R1195" s="128"/>
      <c r="S1195" s="128"/>
      <c r="T1195" s="128"/>
      <c r="U1195" s="128"/>
      <c r="V1195" s="128"/>
      <c r="W1195" s="128"/>
      <c r="X1195" s="128"/>
      <c r="Y1195" s="128"/>
      <c r="Z1195" s="128"/>
      <c r="AA1195" s="128"/>
      <c r="AB1195" s="128"/>
      <c r="AC1195" s="128"/>
      <c r="AD1195" s="128"/>
      <c r="AE1195" s="128"/>
      <c r="AF1195" s="128"/>
      <c r="AG1195" s="128"/>
      <c r="AH1195" s="128"/>
      <c r="AI1195" s="128"/>
      <c r="AJ1195" s="128"/>
      <c r="AK1195" s="128"/>
      <c r="AL1195" s="128"/>
      <c r="AM1195" s="128"/>
      <c r="AN1195" s="128"/>
      <c r="AO1195" s="128"/>
      <c r="AP1195" s="128"/>
      <c r="AQ1195" s="128"/>
      <c r="AR1195" s="128"/>
      <c r="AS1195" s="128"/>
      <c r="AT1195" s="128"/>
      <c r="AU1195" s="128"/>
      <c r="AV1195" s="128"/>
      <c r="AW1195" s="128"/>
      <c r="AX1195" s="128"/>
      <c r="AY1195" s="128"/>
      <c r="AZ1195" s="128"/>
      <c r="BA1195" s="128"/>
      <c r="BB1195" s="128"/>
      <c r="BC1195" s="128"/>
      <c r="BD1195" s="128"/>
      <c r="BE1195" s="128"/>
      <c r="BF1195" s="128"/>
      <c r="BG1195" s="128"/>
      <c r="BH1195" s="128"/>
      <c r="BI1195" s="128"/>
      <c r="BJ1195" s="128"/>
      <c r="BK1195" s="128"/>
      <c r="BL1195" s="128"/>
      <c r="BM1195" s="128"/>
      <c r="BN1195" s="128"/>
      <c r="BO1195" s="128"/>
      <c r="BP1195" s="128"/>
      <c r="BQ1195" s="128"/>
      <c r="BR1195" s="128"/>
      <c r="BS1195" s="128"/>
      <c r="BT1195" s="128"/>
      <c r="BU1195" s="128"/>
      <c r="BV1195" s="128"/>
      <c r="BW1195" s="128"/>
      <c r="BX1195" s="128"/>
      <c r="BY1195" s="128"/>
      <c r="BZ1195" s="128"/>
      <c r="CA1195" s="128"/>
      <c r="CB1195" s="128"/>
      <c r="CC1195" s="128"/>
      <c r="CD1195" s="128"/>
      <c r="CE1195" s="128"/>
      <c r="CF1195" s="128"/>
      <c r="CG1195" s="128"/>
      <c r="CH1195" s="128"/>
      <c r="CI1195" s="128"/>
      <c r="CJ1195" s="128"/>
      <c r="CK1195" s="128"/>
      <c r="CL1195" s="128"/>
      <c r="CM1195" s="128"/>
      <c r="CN1195" s="128"/>
      <c r="CO1195" s="128"/>
      <c r="CP1195" s="128"/>
      <c r="CQ1195" s="128"/>
      <c r="CR1195" s="128"/>
      <c r="CS1195" s="128"/>
      <c r="CT1195" s="128"/>
      <c r="CU1195" s="128"/>
      <c r="CV1195" s="128"/>
      <c r="CW1195" s="128"/>
      <c r="CX1195" s="128"/>
      <c r="CY1195" s="128"/>
      <c r="CZ1195" s="128"/>
      <c r="DA1195" s="128"/>
      <c r="DB1195" s="128"/>
      <c r="DC1195" s="128"/>
      <c r="DD1195" s="128"/>
      <c r="DE1195" s="128"/>
      <c r="DF1195" s="128"/>
      <c r="DG1195" s="128"/>
      <c r="DH1195" s="128"/>
      <c r="DI1195" s="128"/>
      <c r="DJ1195" s="128"/>
      <c r="DK1195" s="128"/>
      <c r="DL1195" s="128"/>
      <c r="DM1195" s="128"/>
      <c r="DN1195" s="128"/>
      <c r="DO1195" s="128"/>
      <c r="DP1195" s="128"/>
      <c r="DQ1195" s="128"/>
      <c r="DR1195" s="128"/>
      <c r="DS1195" s="128"/>
      <c r="DT1195" s="128"/>
      <c r="DU1195" s="128"/>
      <c r="DV1195" s="128"/>
      <c r="DW1195" s="128"/>
      <c r="DX1195" s="128"/>
      <c r="DY1195" s="128"/>
      <c r="DZ1195" s="128"/>
      <c r="EA1195" s="128"/>
      <c r="EB1195" s="128"/>
    </row>
    <row r="1196" spans="10:132">
      <c r="J1196" s="128"/>
      <c r="K1196" s="128"/>
      <c r="L1196" s="128"/>
      <c r="M1196" s="128"/>
      <c r="N1196" s="128"/>
      <c r="O1196" s="128"/>
      <c r="P1196" s="128"/>
      <c r="Q1196" s="128"/>
      <c r="R1196" s="128"/>
      <c r="S1196" s="128"/>
      <c r="T1196" s="128"/>
      <c r="U1196" s="128"/>
      <c r="V1196" s="128"/>
      <c r="W1196" s="128"/>
      <c r="X1196" s="128"/>
      <c r="Y1196" s="128"/>
      <c r="Z1196" s="128"/>
      <c r="AA1196" s="128"/>
      <c r="AB1196" s="128"/>
      <c r="AC1196" s="128"/>
      <c r="AD1196" s="128"/>
      <c r="AE1196" s="128"/>
      <c r="AF1196" s="128"/>
      <c r="AG1196" s="128"/>
      <c r="AH1196" s="128"/>
      <c r="AI1196" s="128"/>
      <c r="AJ1196" s="128"/>
      <c r="AK1196" s="128"/>
      <c r="AL1196" s="128"/>
      <c r="AM1196" s="128"/>
      <c r="AN1196" s="128"/>
      <c r="AO1196" s="128"/>
      <c r="AP1196" s="128"/>
      <c r="AQ1196" s="128"/>
      <c r="AR1196" s="128"/>
      <c r="AS1196" s="128"/>
      <c r="AT1196" s="128"/>
      <c r="AU1196" s="128"/>
      <c r="AV1196" s="128"/>
      <c r="AW1196" s="128"/>
      <c r="AX1196" s="128"/>
      <c r="AY1196" s="128"/>
      <c r="AZ1196" s="128"/>
      <c r="BA1196" s="128"/>
      <c r="BB1196" s="128"/>
      <c r="BC1196" s="128"/>
      <c r="BD1196" s="128"/>
      <c r="BE1196" s="128"/>
      <c r="BF1196" s="128"/>
      <c r="BG1196" s="128"/>
      <c r="BH1196" s="128"/>
      <c r="BI1196" s="128"/>
      <c r="BJ1196" s="128"/>
      <c r="BK1196" s="128"/>
      <c r="BL1196" s="128"/>
      <c r="BM1196" s="128"/>
      <c r="BN1196" s="128"/>
      <c r="BO1196" s="128"/>
      <c r="BP1196" s="128"/>
      <c r="BQ1196" s="128"/>
      <c r="BR1196" s="128"/>
      <c r="BS1196" s="128"/>
      <c r="BT1196" s="128"/>
      <c r="BU1196" s="128"/>
      <c r="BV1196" s="128"/>
      <c r="BW1196" s="128"/>
      <c r="BX1196" s="128"/>
      <c r="BY1196" s="128"/>
      <c r="BZ1196" s="128"/>
      <c r="CA1196" s="128"/>
      <c r="CB1196" s="128"/>
      <c r="CC1196" s="128"/>
      <c r="CD1196" s="128"/>
      <c r="CE1196" s="128"/>
      <c r="CF1196" s="128"/>
      <c r="CG1196" s="128"/>
      <c r="CH1196" s="128"/>
      <c r="CI1196" s="128"/>
      <c r="CJ1196" s="128"/>
      <c r="CK1196" s="128"/>
      <c r="CL1196" s="128"/>
      <c r="CM1196" s="128"/>
      <c r="CN1196" s="128"/>
      <c r="CO1196" s="128"/>
      <c r="CP1196" s="128"/>
      <c r="CQ1196" s="128"/>
      <c r="CR1196" s="128"/>
      <c r="CS1196" s="128"/>
      <c r="CT1196" s="128"/>
      <c r="CU1196" s="128"/>
      <c r="CV1196" s="128"/>
      <c r="CW1196" s="128"/>
      <c r="CX1196" s="128"/>
      <c r="CY1196" s="128"/>
      <c r="CZ1196" s="128"/>
      <c r="DA1196" s="128"/>
      <c r="DB1196" s="128"/>
      <c r="DC1196" s="128"/>
      <c r="DD1196" s="128"/>
      <c r="DE1196" s="128"/>
      <c r="DF1196" s="128"/>
      <c r="DG1196" s="128"/>
      <c r="DH1196" s="128"/>
      <c r="DI1196" s="128"/>
      <c r="DJ1196" s="128"/>
      <c r="DK1196" s="128"/>
      <c r="DL1196" s="128"/>
      <c r="DM1196" s="128"/>
      <c r="DN1196" s="128"/>
      <c r="DO1196" s="128"/>
      <c r="DP1196" s="128"/>
      <c r="DQ1196" s="128"/>
      <c r="DR1196" s="128"/>
      <c r="DS1196" s="128"/>
      <c r="DT1196" s="128"/>
      <c r="DU1196" s="128"/>
      <c r="DV1196" s="128"/>
      <c r="DW1196" s="128"/>
      <c r="DX1196" s="128"/>
      <c r="DY1196" s="128"/>
      <c r="DZ1196" s="128"/>
      <c r="EA1196" s="128"/>
      <c r="EB1196" s="128"/>
    </row>
    <row r="1197" spans="10:132">
      <c r="J1197" s="128"/>
      <c r="K1197" s="128"/>
      <c r="L1197" s="128"/>
      <c r="M1197" s="128"/>
      <c r="N1197" s="128"/>
      <c r="O1197" s="128"/>
      <c r="P1197" s="128"/>
      <c r="Q1197" s="128"/>
      <c r="R1197" s="128"/>
      <c r="S1197" s="128"/>
      <c r="T1197" s="128"/>
      <c r="U1197" s="128"/>
      <c r="V1197" s="128"/>
      <c r="W1197" s="128"/>
      <c r="X1197" s="128"/>
      <c r="Y1197" s="128"/>
      <c r="Z1197" s="128"/>
      <c r="AA1197" s="128"/>
      <c r="AB1197" s="128"/>
      <c r="AC1197" s="128"/>
      <c r="AD1197" s="128"/>
      <c r="AE1197" s="128"/>
      <c r="AF1197" s="128"/>
      <c r="AG1197" s="128"/>
      <c r="AH1197" s="128"/>
      <c r="AI1197" s="128"/>
      <c r="AJ1197" s="128"/>
      <c r="AK1197" s="128"/>
      <c r="AL1197" s="128"/>
      <c r="AM1197" s="128"/>
      <c r="AN1197" s="128"/>
      <c r="AO1197" s="128"/>
      <c r="AP1197" s="128"/>
      <c r="AQ1197" s="128"/>
      <c r="AR1197" s="128"/>
      <c r="AS1197" s="128"/>
      <c r="AT1197" s="128"/>
      <c r="AU1197" s="128"/>
      <c r="AV1197" s="128"/>
      <c r="AW1197" s="128"/>
      <c r="AX1197" s="128"/>
      <c r="AY1197" s="128"/>
      <c r="AZ1197" s="128"/>
      <c r="BA1197" s="128"/>
      <c r="BB1197" s="128"/>
      <c r="BC1197" s="128"/>
      <c r="BD1197" s="128"/>
      <c r="BE1197" s="128"/>
      <c r="BF1197" s="128"/>
      <c r="BG1197" s="128"/>
      <c r="BH1197" s="128"/>
      <c r="BI1197" s="128"/>
      <c r="BJ1197" s="128"/>
      <c r="BK1197" s="128"/>
      <c r="BL1197" s="128"/>
      <c r="BM1197" s="128"/>
      <c r="BN1197" s="128"/>
      <c r="BO1197" s="128"/>
      <c r="BP1197" s="128"/>
      <c r="BQ1197" s="128"/>
      <c r="BR1197" s="128"/>
      <c r="BS1197" s="128"/>
      <c r="BT1197" s="128"/>
      <c r="BU1197" s="128"/>
      <c r="BV1197" s="128"/>
      <c r="BW1197" s="128"/>
      <c r="BX1197" s="128"/>
      <c r="BY1197" s="128"/>
      <c r="BZ1197" s="128"/>
      <c r="CA1197" s="128"/>
      <c r="CB1197" s="128"/>
      <c r="CC1197" s="128"/>
      <c r="CD1197" s="128"/>
      <c r="CE1197" s="128"/>
      <c r="CF1197" s="128"/>
      <c r="CG1197" s="128"/>
      <c r="CH1197" s="128"/>
      <c r="CI1197" s="128"/>
      <c r="CJ1197" s="128"/>
      <c r="CK1197" s="128"/>
      <c r="CL1197" s="128"/>
      <c r="CM1197" s="128"/>
      <c r="CN1197" s="128"/>
      <c r="CO1197" s="128"/>
      <c r="CP1197" s="128"/>
      <c r="CQ1197" s="128"/>
      <c r="CR1197" s="128"/>
      <c r="CS1197" s="128"/>
      <c r="CT1197" s="128"/>
      <c r="CU1197" s="128"/>
      <c r="CV1197" s="128"/>
      <c r="CW1197" s="128"/>
      <c r="CX1197" s="128"/>
      <c r="CY1197" s="128"/>
      <c r="CZ1197" s="128"/>
      <c r="DA1197" s="128"/>
      <c r="DB1197" s="128"/>
      <c r="DC1197" s="128"/>
      <c r="DD1197" s="128"/>
      <c r="DE1197" s="128"/>
      <c r="DF1197" s="128"/>
      <c r="DG1197" s="128"/>
      <c r="DH1197" s="128"/>
      <c r="DI1197" s="128"/>
      <c r="DJ1197" s="128"/>
      <c r="DK1197" s="128"/>
      <c r="DL1197" s="128"/>
      <c r="DM1197" s="128"/>
      <c r="DN1197" s="128"/>
      <c r="DO1197" s="128"/>
      <c r="DP1197" s="128"/>
      <c r="DQ1197" s="128"/>
      <c r="DR1197" s="128"/>
      <c r="DS1197" s="128"/>
      <c r="DT1197" s="128"/>
      <c r="DU1197" s="128"/>
      <c r="DV1197" s="128"/>
      <c r="DW1197" s="128"/>
      <c r="DX1197" s="128"/>
      <c r="DY1197" s="128"/>
      <c r="DZ1197" s="128"/>
      <c r="EA1197" s="128"/>
      <c r="EB1197" s="128"/>
    </row>
    <row r="1198" spans="10:132">
      <c r="J1198" s="128"/>
      <c r="K1198" s="128"/>
      <c r="L1198" s="128"/>
      <c r="M1198" s="128"/>
      <c r="N1198" s="128"/>
      <c r="O1198" s="128"/>
      <c r="P1198" s="128"/>
      <c r="Q1198" s="128"/>
      <c r="R1198" s="128"/>
      <c r="S1198" s="128"/>
      <c r="T1198" s="128"/>
      <c r="U1198" s="128"/>
      <c r="V1198" s="128"/>
      <c r="W1198" s="128"/>
      <c r="X1198" s="128"/>
      <c r="Y1198" s="128"/>
      <c r="Z1198" s="128"/>
      <c r="AA1198" s="128"/>
      <c r="AB1198" s="128"/>
      <c r="AC1198" s="128"/>
      <c r="AD1198" s="128"/>
      <c r="AE1198" s="128"/>
      <c r="AF1198" s="128"/>
      <c r="AG1198" s="128"/>
      <c r="AH1198" s="128"/>
      <c r="AI1198" s="128"/>
      <c r="AJ1198" s="128"/>
      <c r="AK1198" s="128"/>
      <c r="AL1198" s="128"/>
      <c r="AM1198" s="128"/>
      <c r="AN1198" s="128"/>
      <c r="AO1198" s="128"/>
      <c r="AP1198" s="128"/>
      <c r="AQ1198" s="128"/>
      <c r="AR1198" s="128"/>
      <c r="AS1198" s="128"/>
      <c r="AT1198" s="128"/>
      <c r="AU1198" s="128"/>
      <c r="AV1198" s="128"/>
      <c r="AW1198" s="128"/>
      <c r="AX1198" s="128"/>
      <c r="AY1198" s="128"/>
      <c r="AZ1198" s="128"/>
      <c r="BA1198" s="128"/>
      <c r="BB1198" s="128"/>
      <c r="BC1198" s="128"/>
      <c r="BD1198" s="128"/>
      <c r="BE1198" s="128"/>
      <c r="BF1198" s="128"/>
      <c r="BG1198" s="128"/>
      <c r="BH1198" s="128"/>
      <c r="BI1198" s="128"/>
      <c r="BJ1198" s="128"/>
      <c r="BK1198" s="128"/>
      <c r="BL1198" s="128"/>
      <c r="BM1198" s="128"/>
      <c r="BN1198" s="128"/>
      <c r="BO1198" s="128"/>
      <c r="BP1198" s="128"/>
      <c r="BQ1198" s="128"/>
      <c r="BR1198" s="128"/>
      <c r="BS1198" s="128"/>
      <c r="BT1198" s="128"/>
      <c r="BU1198" s="128"/>
      <c r="BV1198" s="128"/>
      <c r="BW1198" s="128"/>
      <c r="BX1198" s="128"/>
      <c r="BY1198" s="128"/>
      <c r="BZ1198" s="128"/>
      <c r="CA1198" s="128"/>
      <c r="CB1198" s="128"/>
      <c r="CC1198" s="128"/>
      <c r="CD1198" s="128"/>
      <c r="CE1198" s="128"/>
      <c r="CF1198" s="128"/>
      <c r="CG1198" s="128"/>
      <c r="CH1198" s="128"/>
      <c r="CI1198" s="128"/>
      <c r="CJ1198" s="128"/>
      <c r="CK1198" s="128"/>
      <c r="CL1198" s="128"/>
      <c r="CM1198" s="128"/>
      <c r="CN1198" s="128"/>
      <c r="CO1198" s="128"/>
      <c r="CP1198" s="128"/>
      <c r="CQ1198" s="128"/>
      <c r="CR1198" s="128"/>
      <c r="CS1198" s="128"/>
      <c r="CT1198" s="128"/>
      <c r="CU1198" s="128"/>
      <c r="CV1198" s="128"/>
      <c r="CW1198" s="128"/>
      <c r="CX1198" s="128"/>
      <c r="CY1198" s="128"/>
      <c r="CZ1198" s="128"/>
      <c r="DA1198" s="128"/>
      <c r="DB1198" s="128"/>
      <c r="DC1198" s="128"/>
      <c r="DD1198" s="128"/>
      <c r="DE1198" s="128"/>
      <c r="DF1198" s="128"/>
      <c r="DG1198" s="128"/>
      <c r="DH1198" s="128"/>
      <c r="DI1198" s="128"/>
      <c r="DJ1198" s="128"/>
      <c r="DK1198" s="128"/>
      <c r="DL1198" s="128"/>
      <c r="DM1198" s="128"/>
      <c r="DN1198" s="128"/>
      <c r="DO1198" s="128"/>
      <c r="DP1198" s="128"/>
      <c r="DQ1198" s="128"/>
      <c r="DR1198" s="128"/>
      <c r="DS1198" s="128"/>
      <c r="DT1198" s="128"/>
      <c r="DU1198" s="128"/>
      <c r="DV1198" s="128"/>
      <c r="DW1198" s="128"/>
      <c r="DX1198" s="128"/>
      <c r="DY1198" s="128"/>
      <c r="DZ1198" s="128"/>
      <c r="EA1198" s="128"/>
      <c r="EB1198" s="128"/>
    </row>
    <row r="1199" spans="10:132">
      <c r="J1199" s="128"/>
      <c r="K1199" s="128"/>
      <c r="L1199" s="128"/>
      <c r="M1199" s="128"/>
      <c r="N1199" s="128"/>
      <c r="O1199" s="128"/>
      <c r="P1199" s="128"/>
      <c r="Q1199" s="128"/>
      <c r="R1199" s="128"/>
      <c r="S1199" s="128"/>
      <c r="T1199" s="128"/>
      <c r="U1199" s="128"/>
      <c r="V1199" s="128"/>
      <c r="W1199" s="128"/>
      <c r="X1199" s="128"/>
      <c r="Y1199" s="128"/>
      <c r="Z1199" s="128"/>
      <c r="AA1199" s="128"/>
      <c r="AB1199" s="128"/>
      <c r="AC1199" s="128"/>
      <c r="AD1199" s="128"/>
      <c r="AE1199" s="128"/>
      <c r="AF1199" s="128"/>
      <c r="AG1199" s="128"/>
      <c r="AH1199" s="128"/>
      <c r="AI1199" s="128"/>
      <c r="AJ1199" s="128"/>
      <c r="AK1199" s="128"/>
      <c r="AL1199" s="128"/>
      <c r="AM1199" s="128"/>
      <c r="AN1199" s="128"/>
      <c r="AO1199" s="128"/>
      <c r="AP1199" s="128"/>
      <c r="AQ1199" s="128"/>
      <c r="AR1199" s="128"/>
      <c r="AS1199" s="128"/>
      <c r="AT1199" s="128"/>
      <c r="AU1199" s="128"/>
      <c r="AV1199" s="128"/>
      <c r="AW1199" s="128"/>
      <c r="AX1199" s="128"/>
      <c r="AY1199" s="128"/>
      <c r="AZ1199" s="128"/>
      <c r="BA1199" s="128"/>
      <c r="BB1199" s="128"/>
      <c r="BC1199" s="128"/>
      <c r="BD1199" s="128"/>
      <c r="BE1199" s="128"/>
      <c r="BF1199" s="128"/>
      <c r="BG1199" s="128"/>
      <c r="BH1199" s="128"/>
      <c r="BI1199" s="128"/>
      <c r="BJ1199" s="128"/>
      <c r="BK1199" s="128"/>
      <c r="BL1199" s="128"/>
      <c r="BM1199" s="128"/>
      <c r="BN1199" s="128"/>
      <c r="BO1199" s="128"/>
      <c r="BP1199" s="128"/>
      <c r="BQ1199" s="128"/>
      <c r="BR1199" s="128"/>
      <c r="BS1199" s="128"/>
      <c r="BT1199" s="128"/>
      <c r="BU1199" s="128"/>
      <c r="BV1199" s="128"/>
      <c r="BW1199" s="128"/>
      <c r="BX1199" s="128"/>
      <c r="BY1199" s="128"/>
      <c r="BZ1199" s="128"/>
      <c r="CA1199" s="128"/>
      <c r="CB1199" s="128"/>
      <c r="CC1199" s="128"/>
      <c r="CD1199" s="128"/>
      <c r="CE1199" s="128"/>
      <c r="CF1199" s="128"/>
      <c r="CG1199" s="128"/>
      <c r="CH1199" s="128"/>
      <c r="CI1199" s="128"/>
      <c r="CJ1199" s="128"/>
      <c r="CK1199" s="128"/>
      <c r="CL1199" s="128"/>
      <c r="CM1199" s="128"/>
      <c r="CN1199" s="128"/>
      <c r="CO1199" s="128"/>
      <c r="CP1199" s="128"/>
      <c r="CQ1199" s="128"/>
      <c r="CR1199" s="128"/>
      <c r="CS1199" s="128"/>
      <c r="CT1199" s="128"/>
      <c r="CU1199" s="128"/>
      <c r="CV1199" s="128"/>
      <c r="CW1199" s="128"/>
      <c r="CX1199" s="128"/>
      <c r="CY1199" s="128"/>
      <c r="CZ1199" s="128"/>
      <c r="DA1199" s="128"/>
      <c r="DB1199" s="128"/>
      <c r="DC1199" s="128"/>
      <c r="DD1199" s="128"/>
      <c r="DE1199" s="128"/>
      <c r="DF1199" s="128"/>
      <c r="DG1199" s="128"/>
      <c r="DH1199" s="128"/>
      <c r="DI1199" s="128"/>
      <c r="DJ1199" s="128"/>
      <c r="DK1199" s="128"/>
      <c r="DL1199" s="128"/>
      <c r="DM1199" s="128"/>
      <c r="DN1199" s="128"/>
      <c r="DO1199" s="128"/>
      <c r="DP1199" s="128"/>
      <c r="DQ1199" s="128"/>
      <c r="DR1199" s="128"/>
      <c r="DS1199" s="128"/>
      <c r="DT1199" s="128"/>
      <c r="DU1199" s="128"/>
      <c r="DV1199" s="128"/>
      <c r="DW1199" s="128"/>
      <c r="DX1199" s="128"/>
      <c r="DY1199" s="128"/>
      <c r="DZ1199" s="128"/>
      <c r="EA1199" s="128"/>
      <c r="EB1199" s="128"/>
    </row>
    <row r="1200" spans="10:132">
      <c r="J1200" s="128"/>
      <c r="K1200" s="128"/>
      <c r="L1200" s="128"/>
      <c r="M1200" s="128"/>
      <c r="N1200" s="128"/>
      <c r="O1200" s="128"/>
      <c r="P1200" s="128"/>
      <c r="Q1200" s="128"/>
      <c r="R1200" s="128"/>
      <c r="S1200" s="128"/>
      <c r="T1200" s="128"/>
      <c r="U1200" s="128"/>
      <c r="V1200" s="128"/>
      <c r="W1200" s="128"/>
      <c r="X1200" s="128"/>
      <c r="Y1200" s="128"/>
      <c r="Z1200" s="128"/>
      <c r="AA1200" s="128"/>
      <c r="AB1200" s="128"/>
      <c r="AC1200" s="128"/>
      <c r="AD1200" s="128"/>
      <c r="AE1200" s="128"/>
      <c r="AF1200" s="128"/>
      <c r="AG1200" s="128"/>
      <c r="AH1200" s="128"/>
      <c r="AI1200" s="128"/>
      <c r="AJ1200" s="128"/>
      <c r="AK1200" s="128"/>
      <c r="AL1200" s="128"/>
      <c r="AM1200" s="128"/>
      <c r="AN1200" s="128"/>
      <c r="AO1200" s="128"/>
      <c r="AP1200" s="128"/>
      <c r="AQ1200" s="128"/>
      <c r="AR1200" s="128"/>
      <c r="AS1200" s="128"/>
      <c r="AT1200" s="128"/>
      <c r="AU1200" s="128"/>
      <c r="AV1200" s="128"/>
      <c r="AW1200" s="128"/>
      <c r="AX1200" s="128"/>
      <c r="AY1200" s="128"/>
      <c r="AZ1200" s="128"/>
      <c r="BA1200" s="128"/>
      <c r="BB1200" s="128"/>
      <c r="BC1200" s="128"/>
      <c r="BD1200" s="128"/>
      <c r="BE1200" s="128"/>
      <c r="BF1200" s="128"/>
      <c r="BG1200" s="128"/>
      <c r="BH1200" s="128"/>
      <c r="BI1200" s="128"/>
      <c r="BJ1200" s="128"/>
      <c r="BK1200" s="128"/>
      <c r="BL1200" s="128"/>
      <c r="BM1200" s="128"/>
      <c r="BN1200" s="128"/>
      <c r="BO1200" s="128"/>
      <c r="BP1200" s="128"/>
      <c r="BQ1200" s="128"/>
      <c r="BR1200" s="128"/>
      <c r="BS1200" s="128"/>
      <c r="BT1200" s="128"/>
      <c r="BU1200" s="128"/>
      <c r="BV1200" s="128"/>
      <c r="BW1200" s="128"/>
      <c r="BX1200" s="128"/>
      <c r="BY1200" s="128"/>
      <c r="BZ1200" s="128"/>
      <c r="CA1200" s="128"/>
      <c r="CB1200" s="128"/>
      <c r="CC1200" s="128"/>
      <c r="CD1200" s="128"/>
      <c r="CE1200" s="128"/>
      <c r="CF1200" s="128"/>
      <c r="CG1200" s="128"/>
      <c r="CH1200" s="128"/>
      <c r="CI1200" s="128"/>
      <c r="CJ1200" s="128"/>
      <c r="CK1200" s="128"/>
      <c r="CL1200" s="128"/>
      <c r="CM1200" s="128"/>
      <c r="CN1200" s="128"/>
      <c r="CO1200" s="128"/>
      <c r="CP1200" s="128"/>
      <c r="CQ1200" s="128"/>
      <c r="CR1200" s="128"/>
      <c r="CS1200" s="128"/>
      <c r="CT1200" s="128"/>
      <c r="CU1200" s="128"/>
      <c r="CV1200" s="128"/>
      <c r="CW1200" s="128"/>
      <c r="CX1200" s="128"/>
      <c r="CY1200" s="128"/>
      <c r="CZ1200" s="128"/>
      <c r="DA1200" s="128"/>
      <c r="DB1200" s="128"/>
      <c r="DC1200" s="128"/>
      <c r="DD1200" s="128"/>
      <c r="DE1200" s="128"/>
      <c r="DF1200" s="128"/>
      <c r="DG1200" s="128"/>
      <c r="DH1200" s="128"/>
      <c r="DI1200" s="128"/>
      <c r="DJ1200" s="128"/>
      <c r="DK1200" s="128"/>
      <c r="DL1200" s="128"/>
      <c r="DM1200" s="128"/>
      <c r="DN1200" s="128"/>
      <c r="DO1200" s="128"/>
      <c r="DP1200" s="128"/>
      <c r="DQ1200" s="128"/>
      <c r="DR1200" s="128"/>
      <c r="DS1200" s="128"/>
      <c r="DT1200" s="128"/>
      <c r="DU1200" s="128"/>
      <c r="DV1200" s="128"/>
      <c r="DW1200" s="128"/>
      <c r="DX1200" s="128"/>
      <c r="DY1200" s="128"/>
      <c r="DZ1200" s="128"/>
      <c r="EA1200" s="128"/>
      <c r="EB1200" s="128"/>
    </row>
    <row r="1201" spans="10:132">
      <c r="J1201" s="128"/>
      <c r="K1201" s="128"/>
      <c r="L1201" s="128"/>
      <c r="M1201" s="128"/>
      <c r="N1201" s="128"/>
      <c r="O1201" s="128"/>
      <c r="P1201" s="128"/>
      <c r="Q1201" s="128"/>
      <c r="R1201" s="128"/>
      <c r="S1201" s="128"/>
      <c r="T1201" s="128"/>
      <c r="U1201" s="128"/>
      <c r="V1201" s="128"/>
      <c r="W1201" s="128"/>
      <c r="X1201" s="128"/>
      <c r="Y1201" s="128"/>
      <c r="Z1201" s="128"/>
      <c r="AA1201" s="128"/>
      <c r="AB1201" s="128"/>
      <c r="AC1201" s="128"/>
      <c r="AD1201" s="128"/>
      <c r="AE1201" s="128"/>
      <c r="AF1201" s="128"/>
      <c r="AG1201" s="128"/>
      <c r="AH1201" s="128"/>
      <c r="AI1201" s="128"/>
      <c r="AJ1201" s="128"/>
      <c r="AK1201" s="128"/>
      <c r="AL1201" s="128"/>
      <c r="AM1201" s="128"/>
      <c r="AN1201" s="128"/>
      <c r="AO1201" s="128"/>
      <c r="AP1201" s="128"/>
      <c r="AQ1201" s="128"/>
      <c r="AR1201" s="128"/>
      <c r="AS1201" s="128"/>
      <c r="AT1201" s="128"/>
      <c r="AU1201" s="128"/>
      <c r="AV1201" s="128"/>
      <c r="AW1201" s="128"/>
      <c r="AX1201" s="128"/>
      <c r="AY1201" s="128"/>
      <c r="AZ1201" s="128"/>
      <c r="BA1201" s="128"/>
      <c r="BB1201" s="128"/>
      <c r="BC1201" s="128"/>
      <c r="BD1201" s="128"/>
      <c r="BE1201" s="128"/>
      <c r="BF1201" s="128"/>
      <c r="BG1201" s="128"/>
      <c r="BH1201" s="128"/>
      <c r="BI1201" s="128"/>
      <c r="BJ1201" s="128"/>
      <c r="BK1201" s="128"/>
      <c r="BL1201" s="128"/>
      <c r="BM1201" s="128"/>
      <c r="BN1201" s="128"/>
      <c r="BO1201" s="128"/>
      <c r="BP1201" s="128"/>
      <c r="BQ1201" s="128"/>
      <c r="BR1201" s="128"/>
      <c r="BS1201" s="128"/>
      <c r="BT1201" s="128"/>
      <c r="BU1201" s="128"/>
      <c r="BV1201" s="128"/>
      <c r="BW1201" s="128"/>
      <c r="BX1201" s="128"/>
      <c r="BY1201" s="128"/>
      <c r="BZ1201" s="128"/>
      <c r="CA1201" s="128"/>
      <c r="CB1201" s="128"/>
      <c r="CC1201" s="128"/>
      <c r="CD1201" s="128"/>
      <c r="CE1201" s="128"/>
      <c r="CF1201" s="128"/>
      <c r="CG1201" s="128"/>
      <c r="CH1201" s="128"/>
      <c r="CI1201" s="128"/>
      <c r="CJ1201" s="128"/>
      <c r="CK1201" s="128"/>
      <c r="CL1201" s="128"/>
      <c r="CM1201" s="128"/>
      <c r="CN1201" s="128"/>
      <c r="CO1201" s="128"/>
      <c r="CP1201" s="128"/>
      <c r="CQ1201" s="128"/>
      <c r="CR1201" s="128"/>
      <c r="CS1201" s="128"/>
      <c r="CT1201" s="128"/>
      <c r="CU1201" s="128"/>
      <c r="CV1201" s="128"/>
      <c r="CW1201" s="128"/>
      <c r="CX1201" s="128"/>
      <c r="CY1201" s="128"/>
      <c r="CZ1201" s="128"/>
      <c r="DA1201" s="128"/>
      <c r="DB1201" s="128"/>
      <c r="DC1201" s="128"/>
      <c r="DD1201" s="128"/>
      <c r="DE1201" s="128"/>
      <c r="DF1201" s="128"/>
      <c r="DG1201" s="128"/>
      <c r="DH1201" s="128"/>
      <c r="DI1201" s="128"/>
      <c r="DJ1201" s="128"/>
      <c r="DK1201" s="128"/>
      <c r="DL1201" s="128"/>
      <c r="DM1201" s="128"/>
      <c r="DN1201" s="128"/>
      <c r="DO1201" s="128"/>
      <c r="DP1201" s="128"/>
      <c r="DQ1201" s="128"/>
      <c r="DR1201" s="128"/>
      <c r="DS1201" s="128"/>
      <c r="DT1201" s="128"/>
      <c r="DU1201" s="128"/>
      <c r="DV1201" s="128"/>
      <c r="DW1201" s="128"/>
      <c r="DX1201" s="128"/>
      <c r="DY1201" s="128"/>
      <c r="DZ1201" s="128"/>
      <c r="EA1201" s="128"/>
      <c r="EB1201" s="128"/>
    </row>
    <row r="1202" spans="10:132">
      <c r="J1202" s="128"/>
      <c r="K1202" s="128"/>
      <c r="L1202" s="128"/>
      <c r="M1202" s="128"/>
      <c r="N1202" s="128"/>
      <c r="O1202" s="128"/>
      <c r="P1202" s="128"/>
      <c r="Q1202" s="128"/>
      <c r="R1202" s="128"/>
      <c r="S1202" s="128"/>
      <c r="T1202" s="128"/>
      <c r="U1202" s="128"/>
      <c r="V1202" s="128"/>
      <c r="W1202" s="128"/>
      <c r="X1202" s="128"/>
      <c r="Y1202" s="128"/>
      <c r="Z1202" s="128"/>
      <c r="AA1202" s="128"/>
      <c r="AB1202" s="128"/>
      <c r="AC1202" s="128"/>
      <c r="AD1202" s="128"/>
      <c r="AE1202" s="128"/>
      <c r="AF1202" s="128"/>
      <c r="AG1202" s="128"/>
      <c r="AH1202" s="128"/>
      <c r="AI1202" s="128"/>
      <c r="AJ1202" s="128"/>
      <c r="AK1202" s="128"/>
      <c r="AL1202" s="128"/>
      <c r="AM1202" s="128"/>
      <c r="AN1202" s="128"/>
      <c r="AO1202" s="128"/>
      <c r="AP1202" s="128"/>
      <c r="AQ1202" s="128"/>
      <c r="AR1202" s="128"/>
      <c r="AS1202" s="128"/>
      <c r="AT1202" s="128"/>
      <c r="AU1202" s="128"/>
      <c r="AV1202" s="128"/>
      <c r="AW1202" s="128"/>
      <c r="AX1202" s="128"/>
      <c r="AY1202" s="128"/>
      <c r="AZ1202" s="128"/>
      <c r="BA1202" s="128"/>
      <c r="BB1202" s="128"/>
      <c r="BC1202" s="128"/>
      <c r="BD1202" s="128"/>
      <c r="BE1202" s="128"/>
      <c r="BF1202" s="128"/>
      <c r="BG1202" s="128"/>
      <c r="BH1202" s="128"/>
      <c r="BI1202" s="128"/>
      <c r="BJ1202" s="128"/>
      <c r="BK1202" s="128"/>
      <c r="BL1202" s="128"/>
      <c r="BM1202" s="128"/>
      <c r="BN1202" s="128"/>
      <c r="BO1202" s="128"/>
      <c r="BP1202" s="128"/>
      <c r="BQ1202" s="128"/>
      <c r="BR1202" s="128"/>
      <c r="BS1202" s="128"/>
      <c r="BT1202" s="128"/>
      <c r="BU1202" s="128"/>
      <c r="BV1202" s="128"/>
      <c r="BW1202" s="128"/>
      <c r="BX1202" s="128"/>
      <c r="BY1202" s="128"/>
      <c r="BZ1202" s="128"/>
      <c r="CA1202" s="128"/>
      <c r="CB1202" s="128"/>
      <c r="CC1202" s="128"/>
      <c r="CD1202" s="128"/>
      <c r="CE1202" s="128"/>
      <c r="CF1202" s="128"/>
      <c r="CG1202" s="128"/>
      <c r="CH1202" s="128"/>
      <c r="CI1202" s="128"/>
      <c r="CJ1202" s="128"/>
      <c r="CK1202" s="128"/>
      <c r="CL1202" s="128"/>
      <c r="CM1202" s="128"/>
      <c r="CN1202" s="128"/>
      <c r="CO1202" s="128"/>
      <c r="CP1202" s="128"/>
      <c r="CQ1202" s="128"/>
      <c r="CR1202" s="128"/>
      <c r="CS1202" s="128"/>
      <c r="CT1202" s="128"/>
      <c r="CU1202" s="128"/>
      <c r="CV1202" s="128"/>
      <c r="CW1202" s="128"/>
      <c r="CX1202" s="128"/>
      <c r="CY1202" s="128"/>
      <c r="CZ1202" s="128"/>
      <c r="DA1202" s="128"/>
      <c r="DB1202" s="128"/>
      <c r="DC1202" s="128"/>
      <c r="DD1202" s="128"/>
      <c r="DE1202" s="128"/>
      <c r="DF1202" s="128"/>
      <c r="DG1202" s="128"/>
      <c r="DH1202" s="128"/>
      <c r="DI1202" s="128"/>
      <c r="DJ1202" s="128"/>
      <c r="DK1202" s="128"/>
      <c r="DL1202" s="128"/>
      <c r="DM1202" s="128"/>
      <c r="DN1202" s="128"/>
      <c r="DO1202" s="128"/>
      <c r="DP1202" s="128"/>
      <c r="DQ1202" s="128"/>
      <c r="DR1202" s="128"/>
      <c r="DS1202" s="128"/>
      <c r="DT1202" s="128"/>
      <c r="DU1202" s="128"/>
      <c r="DV1202" s="128"/>
      <c r="DW1202" s="128"/>
      <c r="DX1202" s="128"/>
      <c r="DY1202" s="128"/>
      <c r="DZ1202" s="128"/>
      <c r="EA1202" s="128"/>
      <c r="EB1202" s="128"/>
    </row>
    <row r="1203" spans="10:132">
      <c r="J1203" s="128"/>
      <c r="K1203" s="128"/>
      <c r="L1203" s="128"/>
      <c r="M1203" s="128"/>
      <c r="N1203" s="128"/>
      <c r="O1203" s="128"/>
      <c r="P1203" s="128"/>
      <c r="Q1203" s="128"/>
      <c r="R1203" s="128"/>
      <c r="S1203" s="128"/>
      <c r="T1203" s="128"/>
      <c r="U1203" s="128"/>
      <c r="V1203" s="128"/>
      <c r="W1203" s="128"/>
      <c r="X1203" s="128"/>
      <c r="Y1203" s="128"/>
      <c r="Z1203" s="128"/>
      <c r="AA1203" s="128"/>
      <c r="AB1203" s="128"/>
      <c r="AC1203" s="128"/>
      <c r="AD1203" s="128"/>
      <c r="AE1203" s="128"/>
      <c r="AF1203" s="128"/>
      <c r="AG1203" s="128"/>
      <c r="AH1203" s="128"/>
      <c r="AI1203" s="128"/>
      <c r="AJ1203" s="128"/>
      <c r="AK1203" s="128"/>
      <c r="AL1203" s="128"/>
      <c r="AM1203" s="128"/>
      <c r="AN1203" s="128"/>
      <c r="AO1203" s="128"/>
      <c r="AP1203" s="128"/>
      <c r="AQ1203" s="128"/>
      <c r="AR1203" s="128"/>
      <c r="AS1203" s="128"/>
      <c r="AT1203" s="128"/>
      <c r="AU1203" s="128"/>
      <c r="AV1203" s="128"/>
      <c r="AW1203" s="128"/>
      <c r="AX1203" s="128"/>
      <c r="AY1203" s="128"/>
      <c r="AZ1203" s="128"/>
      <c r="BA1203" s="128"/>
      <c r="BB1203" s="128"/>
      <c r="BC1203" s="128"/>
      <c r="BD1203" s="128"/>
      <c r="BE1203" s="128"/>
      <c r="BF1203" s="128"/>
      <c r="BG1203" s="128"/>
      <c r="BH1203" s="128"/>
      <c r="BI1203" s="128"/>
      <c r="BJ1203" s="128"/>
      <c r="BK1203" s="128"/>
      <c r="BL1203" s="128"/>
      <c r="BM1203" s="128"/>
      <c r="BN1203" s="128"/>
      <c r="BO1203" s="128"/>
      <c r="BP1203" s="128"/>
      <c r="BQ1203" s="128"/>
      <c r="BR1203" s="128"/>
      <c r="BS1203" s="128"/>
      <c r="BT1203" s="128"/>
      <c r="BU1203" s="128"/>
      <c r="BV1203" s="128"/>
      <c r="BW1203" s="128"/>
      <c r="BX1203" s="128"/>
      <c r="BY1203" s="128"/>
      <c r="BZ1203" s="128"/>
      <c r="CA1203" s="128"/>
      <c r="CB1203" s="128"/>
      <c r="CC1203" s="128"/>
      <c r="CD1203" s="128"/>
      <c r="CE1203" s="128"/>
      <c r="CF1203" s="128"/>
      <c r="CG1203" s="128"/>
      <c r="CH1203" s="128"/>
      <c r="CI1203" s="128"/>
      <c r="CJ1203" s="128"/>
      <c r="CK1203" s="128"/>
      <c r="CL1203" s="128"/>
      <c r="CM1203" s="128"/>
      <c r="CN1203" s="128"/>
      <c r="CO1203" s="128"/>
      <c r="CP1203" s="128"/>
      <c r="CQ1203" s="128"/>
      <c r="CR1203" s="128"/>
      <c r="CS1203" s="128"/>
      <c r="CT1203" s="128"/>
      <c r="CU1203" s="128"/>
      <c r="CV1203" s="128"/>
      <c r="CW1203" s="128"/>
      <c r="CX1203" s="128"/>
      <c r="CY1203" s="128"/>
      <c r="CZ1203" s="128"/>
      <c r="DA1203" s="128"/>
      <c r="DB1203" s="128"/>
      <c r="DC1203" s="128"/>
      <c r="DD1203" s="128"/>
      <c r="DE1203" s="128"/>
      <c r="DF1203" s="128"/>
      <c r="DG1203" s="128"/>
      <c r="DH1203" s="128"/>
      <c r="DI1203" s="128"/>
      <c r="DJ1203" s="128"/>
      <c r="DK1203" s="128"/>
      <c r="DL1203" s="128"/>
      <c r="DM1203" s="128"/>
      <c r="DN1203" s="128"/>
      <c r="DO1203" s="128"/>
      <c r="DP1203" s="128"/>
      <c r="DQ1203" s="128"/>
      <c r="DR1203" s="128"/>
      <c r="DS1203" s="128"/>
      <c r="DT1203" s="128"/>
      <c r="DU1203" s="128"/>
      <c r="DV1203" s="128"/>
      <c r="DW1203" s="128"/>
      <c r="DX1203" s="128"/>
      <c r="DY1203" s="128"/>
      <c r="DZ1203" s="128"/>
      <c r="EA1203" s="128"/>
      <c r="EB1203" s="128"/>
    </row>
    <row r="1204" spans="10:132">
      <c r="J1204" s="128"/>
      <c r="K1204" s="128"/>
      <c r="L1204" s="128"/>
      <c r="M1204" s="128"/>
      <c r="N1204" s="128"/>
      <c r="O1204" s="128"/>
      <c r="P1204" s="128"/>
      <c r="Q1204" s="128"/>
      <c r="R1204" s="128"/>
      <c r="S1204" s="128"/>
      <c r="T1204" s="128"/>
      <c r="U1204" s="128"/>
      <c r="V1204" s="128"/>
      <c r="W1204" s="128"/>
      <c r="X1204" s="128"/>
      <c r="Y1204" s="128"/>
      <c r="Z1204" s="128"/>
      <c r="AA1204" s="128"/>
      <c r="AB1204" s="128"/>
      <c r="AC1204" s="128"/>
      <c r="AD1204" s="128"/>
      <c r="AE1204" s="128"/>
      <c r="AF1204" s="128"/>
      <c r="AG1204" s="128"/>
      <c r="AH1204" s="128"/>
      <c r="AI1204" s="128"/>
      <c r="AJ1204" s="128"/>
      <c r="AK1204" s="128"/>
      <c r="AL1204" s="128"/>
      <c r="AM1204" s="128"/>
      <c r="AN1204" s="128"/>
      <c r="AO1204" s="128"/>
      <c r="AP1204" s="128"/>
      <c r="AQ1204" s="128"/>
      <c r="AR1204" s="128"/>
      <c r="AS1204" s="128"/>
      <c r="AT1204" s="128"/>
      <c r="AU1204" s="128"/>
      <c r="AV1204" s="128"/>
      <c r="AW1204" s="128"/>
      <c r="AX1204" s="128"/>
      <c r="AY1204" s="128"/>
      <c r="AZ1204" s="128"/>
      <c r="BA1204" s="128"/>
      <c r="BB1204" s="128"/>
      <c r="BC1204" s="128"/>
      <c r="BD1204" s="128"/>
      <c r="BE1204" s="128"/>
      <c r="BF1204" s="128"/>
      <c r="BG1204" s="128"/>
      <c r="BH1204" s="128"/>
      <c r="BI1204" s="128"/>
      <c r="BJ1204" s="128"/>
      <c r="BK1204" s="128"/>
      <c r="BL1204" s="128"/>
      <c r="BM1204" s="128"/>
      <c r="BN1204" s="128"/>
      <c r="BO1204" s="128"/>
      <c r="BP1204" s="128"/>
      <c r="BQ1204" s="128"/>
      <c r="BR1204" s="128"/>
      <c r="BS1204" s="128"/>
      <c r="BT1204" s="128"/>
      <c r="BU1204" s="128"/>
      <c r="BV1204" s="128"/>
      <c r="BW1204" s="128"/>
      <c r="BX1204" s="128"/>
      <c r="BY1204" s="128"/>
      <c r="BZ1204" s="128"/>
      <c r="CA1204" s="128"/>
      <c r="CB1204" s="128"/>
      <c r="CC1204" s="128"/>
      <c r="CD1204" s="128"/>
      <c r="CE1204" s="128"/>
      <c r="CF1204" s="128"/>
      <c r="CG1204" s="128"/>
      <c r="CH1204" s="128"/>
      <c r="CI1204" s="128"/>
      <c r="CJ1204" s="128"/>
      <c r="CK1204" s="128"/>
      <c r="CL1204" s="128"/>
      <c r="CM1204" s="128"/>
      <c r="CN1204" s="128"/>
      <c r="CO1204" s="128"/>
      <c r="CP1204" s="128"/>
      <c r="CQ1204" s="128"/>
      <c r="CR1204" s="128"/>
      <c r="CS1204" s="128"/>
      <c r="CT1204" s="128"/>
      <c r="CU1204" s="128"/>
      <c r="CV1204" s="128"/>
      <c r="CW1204" s="128"/>
      <c r="CX1204" s="128"/>
      <c r="CY1204" s="128"/>
      <c r="CZ1204" s="128"/>
      <c r="DA1204" s="128"/>
      <c r="DB1204" s="128"/>
      <c r="DC1204" s="128"/>
      <c r="DD1204" s="128"/>
      <c r="DE1204" s="128"/>
      <c r="DF1204" s="128"/>
      <c r="DG1204" s="128"/>
      <c r="DH1204" s="128"/>
      <c r="DI1204" s="128"/>
      <c r="DJ1204" s="128"/>
      <c r="DK1204" s="128"/>
      <c r="DL1204" s="128"/>
      <c r="DM1204" s="128"/>
      <c r="DN1204" s="128"/>
      <c r="DO1204" s="128"/>
      <c r="DP1204" s="128"/>
      <c r="DQ1204" s="128"/>
      <c r="DR1204" s="128"/>
      <c r="DS1204" s="128"/>
      <c r="DT1204" s="128"/>
      <c r="DU1204" s="128"/>
      <c r="DV1204" s="128"/>
      <c r="DW1204" s="128"/>
      <c r="DX1204" s="128"/>
      <c r="DY1204" s="128"/>
      <c r="DZ1204" s="128"/>
      <c r="EA1204" s="128"/>
      <c r="EB1204" s="128"/>
    </row>
    <row r="1205" spans="10:132">
      <c r="J1205" s="128"/>
      <c r="K1205" s="128"/>
      <c r="L1205" s="128"/>
      <c r="M1205" s="128"/>
      <c r="N1205" s="128"/>
      <c r="O1205" s="128"/>
      <c r="P1205" s="128"/>
      <c r="Q1205" s="128"/>
      <c r="R1205" s="128"/>
      <c r="S1205" s="128"/>
      <c r="T1205" s="128"/>
      <c r="U1205" s="128"/>
      <c r="V1205" s="128"/>
      <c r="W1205" s="128"/>
      <c r="X1205" s="128"/>
      <c r="Y1205" s="128"/>
      <c r="Z1205" s="128"/>
      <c r="AA1205" s="128"/>
      <c r="AB1205" s="128"/>
      <c r="AC1205" s="128"/>
      <c r="AD1205" s="128"/>
      <c r="AE1205" s="128"/>
      <c r="AF1205" s="128"/>
      <c r="AG1205" s="128"/>
      <c r="AH1205" s="128"/>
      <c r="AI1205" s="128"/>
      <c r="AJ1205" s="128"/>
      <c r="AK1205" s="128"/>
      <c r="AL1205" s="128"/>
      <c r="AM1205" s="128"/>
      <c r="AN1205" s="128"/>
      <c r="AO1205" s="128"/>
      <c r="AP1205" s="128"/>
      <c r="AQ1205" s="128"/>
      <c r="AR1205" s="128"/>
      <c r="AS1205" s="128"/>
      <c r="AT1205" s="128"/>
      <c r="AU1205" s="128"/>
      <c r="AV1205" s="128"/>
      <c r="AW1205" s="128"/>
      <c r="AX1205" s="128"/>
      <c r="AY1205" s="128"/>
      <c r="AZ1205" s="128"/>
      <c r="BA1205" s="128"/>
      <c r="BB1205" s="128"/>
      <c r="BC1205" s="128"/>
      <c r="BD1205" s="128"/>
      <c r="BE1205" s="128"/>
      <c r="BF1205" s="128"/>
      <c r="BG1205" s="128"/>
      <c r="BH1205" s="128"/>
      <c r="BI1205" s="128"/>
      <c r="BJ1205" s="128"/>
      <c r="BK1205" s="128"/>
      <c r="BL1205" s="128"/>
      <c r="BM1205" s="128"/>
      <c r="BN1205" s="128"/>
      <c r="BO1205" s="128"/>
      <c r="BP1205" s="128"/>
      <c r="BQ1205" s="128"/>
      <c r="BR1205" s="128"/>
      <c r="BS1205" s="128"/>
      <c r="BT1205" s="128"/>
      <c r="BU1205" s="128"/>
      <c r="BV1205" s="128"/>
      <c r="BW1205" s="128"/>
      <c r="BX1205" s="128"/>
      <c r="BY1205" s="128"/>
      <c r="BZ1205" s="128"/>
      <c r="CA1205" s="128"/>
      <c r="CB1205" s="128"/>
      <c r="CC1205" s="128"/>
      <c r="CD1205" s="128"/>
      <c r="CE1205" s="128"/>
      <c r="CF1205" s="128"/>
      <c r="CG1205" s="128"/>
      <c r="CH1205" s="128"/>
      <c r="CI1205" s="128"/>
      <c r="CJ1205" s="128"/>
      <c r="CK1205" s="128"/>
      <c r="CL1205" s="128"/>
      <c r="CM1205" s="128"/>
      <c r="CN1205" s="128"/>
      <c r="CO1205" s="128"/>
      <c r="CP1205" s="128"/>
      <c r="CQ1205" s="128"/>
      <c r="CR1205" s="128"/>
      <c r="CS1205" s="128"/>
      <c r="CT1205" s="128"/>
      <c r="CU1205" s="128"/>
      <c r="CV1205" s="128"/>
      <c r="CW1205" s="128"/>
      <c r="CX1205" s="128"/>
      <c r="CY1205" s="128"/>
      <c r="CZ1205" s="128"/>
      <c r="DA1205" s="128"/>
      <c r="DB1205" s="128"/>
      <c r="DC1205" s="128"/>
      <c r="DD1205" s="128"/>
      <c r="DE1205" s="128"/>
      <c r="DF1205" s="128"/>
      <c r="DG1205" s="128"/>
      <c r="DH1205" s="128"/>
      <c r="DI1205" s="128"/>
      <c r="DJ1205" s="128"/>
      <c r="DK1205" s="128"/>
      <c r="DL1205" s="128"/>
      <c r="DM1205" s="128"/>
      <c r="DN1205" s="128"/>
      <c r="DO1205" s="128"/>
      <c r="DP1205" s="128"/>
      <c r="DQ1205" s="128"/>
      <c r="DR1205" s="128"/>
      <c r="DS1205" s="128"/>
      <c r="DT1205" s="128"/>
      <c r="DU1205" s="128"/>
      <c r="DV1205" s="128"/>
      <c r="DW1205" s="128"/>
      <c r="DX1205" s="128"/>
      <c r="DY1205" s="128"/>
      <c r="DZ1205" s="128"/>
      <c r="EA1205" s="128"/>
      <c r="EB1205" s="128"/>
    </row>
    <row r="1206" spans="10:132">
      <c r="J1206" s="128"/>
      <c r="K1206" s="128"/>
      <c r="L1206" s="128"/>
      <c r="M1206" s="128"/>
      <c r="N1206" s="128"/>
      <c r="O1206" s="128"/>
      <c r="P1206" s="128"/>
      <c r="Q1206" s="128"/>
      <c r="R1206" s="128"/>
      <c r="S1206" s="128"/>
      <c r="T1206" s="128"/>
      <c r="U1206" s="128"/>
      <c r="V1206" s="128"/>
      <c r="W1206" s="128"/>
      <c r="X1206" s="128"/>
      <c r="Y1206" s="128"/>
      <c r="Z1206" s="128"/>
      <c r="AA1206" s="128"/>
      <c r="AB1206" s="128"/>
      <c r="AC1206" s="128"/>
      <c r="AD1206" s="128"/>
      <c r="AE1206" s="128"/>
      <c r="AF1206" s="128"/>
      <c r="AG1206" s="128"/>
      <c r="AH1206" s="128"/>
      <c r="AI1206" s="128"/>
      <c r="AJ1206" s="128"/>
      <c r="AK1206" s="128"/>
      <c r="AL1206" s="128"/>
      <c r="AM1206" s="128"/>
      <c r="AN1206" s="128"/>
      <c r="AO1206" s="128"/>
      <c r="AP1206" s="128"/>
      <c r="AQ1206" s="128"/>
      <c r="AR1206" s="128"/>
      <c r="AS1206" s="128"/>
      <c r="AT1206" s="128"/>
      <c r="AU1206" s="128"/>
      <c r="AV1206" s="128"/>
      <c r="AW1206" s="128"/>
      <c r="AX1206" s="128"/>
      <c r="AY1206" s="128"/>
      <c r="AZ1206" s="128"/>
      <c r="BA1206" s="128"/>
      <c r="BB1206" s="128"/>
      <c r="BC1206" s="128"/>
      <c r="BD1206" s="128"/>
      <c r="BE1206" s="128"/>
      <c r="BF1206" s="128"/>
      <c r="BG1206" s="128"/>
      <c r="BH1206" s="128"/>
      <c r="BI1206" s="128"/>
      <c r="BJ1206" s="128"/>
      <c r="BK1206" s="128"/>
      <c r="BL1206" s="128"/>
      <c r="BM1206" s="128"/>
      <c r="BN1206" s="128"/>
      <c r="BO1206" s="128"/>
      <c r="BP1206" s="128"/>
      <c r="BQ1206" s="128"/>
      <c r="BR1206" s="128"/>
      <c r="BS1206" s="128"/>
      <c r="BT1206" s="128"/>
      <c r="BU1206" s="128"/>
      <c r="BV1206" s="128"/>
      <c r="BW1206" s="128"/>
      <c r="BX1206" s="128"/>
      <c r="BY1206" s="128"/>
      <c r="BZ1206" s="128"/>
      <c r="CA1206" s="128"/>
      <c r="CB1206" s="128"/>
      <c r="CC1206" s="128"/>
      <c r="CD1206" s="128"/>
      <c r="CE1206" s="128"/>
      <c r="CF1206" s="128"/>
      <c r="CG1206" s="128"/>
      <c r="CH1206" s="128"/>
      <c r="CI1206" s="128"/>
      <c r="CJ1206" s="128"/>
      <c r="CK1206" s="128"/>
      <c r="CL1206" s="128"/>
      <c r="CM1206" s="128"/>
      <c r="CN1206" s="128"/>
      <c r="CO1206" s="128"/>
      <c r="CP1206" s="128"/>
      <c r="CQ1206" s="128"/>
      <c r="CR1206" s="128"/>
      <c r="CS1206" s="128"/>
      <c r="CT1206" s="128"/>
      <c r="CU1206" s="128"/>
      <c r="CV1206" s="128"/>
      <c r="CW1206" s="128"/>
      <c r="CX1206" s="128"/>
      <c r="CY1206" s="128"/>
      <c r="CZ1206" s="128"/>
      <c r="DA1206" s="128"/>
      <c r="DB1206" s="128"/>
      <c r="DC1206" s="128"/>
      <c r="DD1206" s="128"/>
      <c r="DE1206" s="128"/>
      <c r="DF1206" s="128"/>
      <c r="DG1206" s="128"/>
      <c r="DH1206" s="128"/>
      <c r="DI1206" s="128"/>
      <c r="DJ1206" s="128"/>
      <c r="DK1206" s="128"/>
      <c r="DL1206" s="128"/>
      <c r="DM1206" s="128"/>
      <c r="DN1206" s="128"/>
      <c r="DO1206" s="128"/>
      <c r="DP1206" s="128"/>
      <c r="DQ1206" s="128"/>
      <c r="DR1206" s="128"/>
      <c r="DS1206" s="128"/>
      <c r="DT1206" s="128"/>
      <c r="DU1206" s="128"/>
      <c r="DV1206" s="128"/>
      <c r="DW1206" s="128"/>
      <c r="DX1206" s="128"/>
      <c r="DY1206" s="128"/>
      <c r="DZ1206" s="128"/>
      <c r="EA1206" s="128"/>
      <c r="EB1206" s="128"/>
    </row>
    <row r="1207" spans="10:132">
      <c r="J1207" s="128"/>
      <c r="K1207" s="128"/>
      <c r="L1207" s="128"/>
      <c r="M1207" s="128"/>
      <c r="N1207" s="128"/>
      <c r="O1207" s="128"/>
      <c r="P1207" s="128"/>
      <c r="Q1207" s="128"/>
      <c r="R1207" s="128"/>
      <c r="S1207" s="128"/>
      <c r="T1207" s="128"/>
      <c r="U1207" s="128"/>
      <c r="V1207" s="128"/>
      <c r="W1207" s="128"/>
      <c r="X1207" s="128"/>
      <c r="Y1207" s="128"/>
      <c r="Z1207" s="128"/>
      <c r="AA1207" s="128"/>
      <c r="AB1207" s="128"/>
      <c r="AC1207" s="128"/>
      <c r="AD1207" s="128"/>
      <c r="AE1207" s="128"/>
      <c r="AF1207" s="128"/>
      <c r="AG1207" s="128"/>
      <c r="AH1207" s="128"/>
      <c r="AI1207" s="128"/>
      <c r="AJ1207" s="128"/>
      <c r="AK1207" s="128"/>
      <c r="AL1207" s="128"/>
      <c r="AM1207" s="128"/>
      <c r="AN1207" s="128"/>
      <c r="AO1207" s="128"/>
      <c r="AP1207" s="128"/>
      <c r="AQ1207" s="128"/>
      <c r="AR1207" s="128"/>
      <c r="AS1207" s="128"/>
      <c r="AT1207" s="128"/>
      <c r="AU1207" s="128"/>
      <c r="AV1207" s="128"/>
      <c r="AW1207" s="128"/>
      <c r="AX1207" s="128"/>
      <c r="AY1207" s="128"/>
      <c r="AZ1207" s="128"/>
      <c r="BA1207" s="128"/>
      <c r="BB1207" s="128"/>
      <c r="BC1207" s="128"/>
      <c r="BD1207" s="128"/>
      <c r="BE1207" s="128"/>
      <c r="BF1207" s="128"/>
      <c r="BG1207" s="128"/>
      <c r="BH1207" s="128"/>
      <c r="BI1207" s="128"/>
      <c r="BJ1207" s="128"/>
      <c r="BK1207" s="128"/>
      <c r="BL1207" s="128"/>
      <c r="BM1207" s="128"/>
      <c r="BN1207" s="128"/>
      <c r="BO1207" s="128"/>
      <c r="BP1207" s="128"/>
      <c r="BQ1207" s="128"/>
      <c r="BR1207" s="128"/>
      <c r="BS1207" s="128"/>
      <c r="BT1207" s="128"/>
      <c r="BU1207" s="128"/>
      <c r="BV1207" s="128"/>
      <c r="BW1207" s="128"/>
      <c r="BX1207" s="128"/>
      <c r="BY1207" s="128"/>
      <c r="BZ1207" s="128"/>
      <c r="CA1207" s="128"/>
      <c r="CB1207" s="128"/>
      <c r="CC1207" s="128"/>
      <c r="CD1207" s="128"/>
      <c r="CE1207" s="128"/>
      <c r="CF1207" s="128"/>
      <c r="CG1207" s="128"/>
      <c r="CH1207" s="128"/>
      <c r="CI1207" s="128"/>
      <c r="CJ1207" s="128"/>
      <c r="CK1207" s="128"/>
      <c r="CL1207" s="128"/>
      <c r="CM1207" s="128"/>
      <c r="CN1207" s="128"/>
      <c r="CO1207" s="128"/>
      <c r="CP1207" s="128"/>
      <c r="CQ1207" s="128"/>
      <c r="CR1207" s="128"/>
      <c r="CS1207" s="128"/>
      <c r="CT1207" s="128"/>
      <c r="CU1207" s="128"/>
      <c r="CV1207" s="128"/>
      <c r="CW1207" s="128"/>
      <c r="CX1207" s="128"/>
      <c r="CY1207" s="128"/>
      <c r="CZ1207" s="128"/>
      <c r="DA1207" s="128"/>
      <c r="DB1207" s="128"/>
      <c r="DC1207" s="128"/>
      <c r="DD1207" s="128"/>
      <c r="DE1207" s="128"/>
      <c r="DF1207" s="128"/>
      <c r="DG1207" s="128"/>
      <c r="DH1207" s="128"/>
      <c r="DI1207" s="128"/>
      <c r="DJ1207" s="128"/>
      <c r="DK1207" s="128"/>
      <c r="DL1207" s="128"/>
      <c r="DM1207" s="128"/>
      <c r="DN1207" s="128"/>
      <c r="DO1207" s="128"/>
      <c r="DP1207" s="128"/>
      <c r="DQ1207" s="128"/>
      <c r="DR1207" s="128"/>
      <c r="DS1207" s="128"/>
      <c r="DT1207" s="128"/>
      <c r="DU1207" s="128"/>
      <c r="DV1207" s="128"/>
      <c r="DW1207" s="128"/>
      <c r="DX1207" s="128"/>
      <c r="DY1207" s="128"/>
      <c r="DZ1207" s="128"/>
      <c r="EA1207" s="128"/>
      <c r="EB1207" s="128"/>
    </row>
    <row r="1208" spans="10:132">
      <c r="J1208" s="128"/>
      <c r="K1208" s="128"/>
      <c r="L1208" s="128"/>
      <c r="M1208" s="128"/>
      <c r="N1208" s="128"/>
      <c r="O1208" s="128"/>
      <c r="P1208" s="128"/>
      <c r="Q1208" s="128"/>
      <c r="R1208" s="128"/>
      <c r="S1208" s="128"/>
      <c r="T1208" s="128"/>
      <c r="U1208" s="128"/>
      <c r="V1208" s="128"/>
      <c r="W1208" s="128"/>
      <c r="X1208" s="128"/>
      <c r="Y1208" s="128"/>
      <c r="Z1208" s="128"/>
      <c r="AA1208" s="128"/>
      <c r="AB1208" s="128"/>
      <c r="AC1208" s="128"/>
      <c r="AD1208" s="128"/>
      <c r="AE1208" s="128"/>
      <c r="AF1208" s="128"/>
      <c r="AG1208" s="128"/>
      <c r="AH1208" s="128"/>
      <c r="AI1208" s="128"/>
      <c r="AJ1208" s="128"/>
      <c r="AK1208" s="128"/>
      <c r="AL1208" s="128"/>
      <c r="AM1208" s="128"/>
      <c r="AN1208" s="128"/>
      <c r="AO1208" s="128"/>
      <c r="AP1208" s="128"/>
      <c r="AQ1208" s="128"/>
      <c r="AR1208" s="128"/>
      <c r="AS1208" s="128"/>
      <c r="AT1208" s="128"/>
      <c r="AU1208" s="128"/>
      <c r="AV1208" s="128"/>
      <c r="AW1208" s="128"/>
      <c r="AX1208" s="128"/>
      <c r="AY1208" s="128"/>
      <c r="AZ1208" s="128"/>
      <c r="BA1208" s="128"/>
      <c r="BB1208" s="128"/>
      <c r="BC1208" s="128"/>
      <c r="BD1208" s="128"/>
      <c r="BE1208" s="128"/>
      <c r="BF1208" s="128"/>
      <c r="BG1208" s="128"/>
      <c r="BH1208" s="128"/>
      <c r="BI1208" s="128"/>
      <c r="BJ1208" s="128"/>
      <c r="BK1208" s="128"/>
      <c r="BL1208" s="128"/>
      <c r="BM1208" s="128"/>
      <c r="BN1208" s="128"/>
      <c r="BO1208" s="128"/>
      <c r="BP1208" s="128"/>
      <c r="BQ1208" s="128"/>
      <c r="BR1208" s="128"/>
      <c r="BS1208" s="128"/>
      <c r="BT1208" s="128"/>
      <c r="BU1208" s="128"/>
      <c r="BV1208" s="128"/>
      <c r="BW1208" s="128"/>
      <c r="BX1208" s="128"/>
      <c r="BY1208" s="128"/>
      <c r="BZ1208" s="128"/>
      <c r="CA1208" s="128"/>
      <c r="CB1208" s="128"/>
      <c r="CC1208" s="128"/>
      <c r="CD1208" s="128"/>
      <c r="CE1208" s="128"/>
      <c r="CF1208" s="128"/>
      <c r="CG1208" s="128"/>
      <c r="CH1208" s="128"/>
      <c r="CI1208" s="128"/>
      <c r="CJ1208" s="128"/>
      <c r="CK1208" s="128"/>
      <c r="CL1208" s="128"/>
      <c r="CM1208" s="128"/>
      <c r="CN1208" s="128"/>
      <c r="CO1208" s="128"/>
      <c r="CP1208" s="128"/>
      <c r="CQ1208" s="128"/>
      <c r="CR1208" s="128"/>
      <c r="CS1208" s="128"/>
      <c r="CT1208" s="128"/>
      <c r="CU1208" s="128"/>
      <c r="CV1208" s="128"/>
      <c r="CW1208" s="128"/>
      <c r="CX1208" s="128"/>
      <c r="CY1208" s="128"/>
      <c r="CZ1208" s="128"/>
      <c r="DA1208" s="128"/>
      <c r="DB1208" s="128"/>
      <c r="DC1208" s="128"/>
      <c r="DD1208" s="128"/>
      <c r="DE1208" s="128"/>
      <c r="DF1208" s="128"/>
      <c r="DG1208" s="128"/>
      <c r="DH1208" s="128"/>
      <c r="DI1208" s="128"/>
      <c r="DJ1208" s="128"/>
      <c r="DK1208" s="128"/>
      <c r="DL1208" s="128"/>
      <c r="DM1208" s="128"/>
      <c r="DN1208" s="128"/>
      <c r="DO1208" s="128"/>
      <c r="DP1208" s="128"/>
      <c r="DQ1208" s="128"/>
      <c r="DR1208" s="128"/>
      <c r="DS1208" s="128"/>
      <c r="DT1208" s="128"/>
      <c r="DU1208" s="128"/>
      <c r="DV1208" s="128"/>
      <c r="DW1208" s="128"/>
      <c r="DX1208" s="128"/>
      <c r="DY1208" s="128"/>
      <c r="DZ1208" s="128"/>
      <c r="EA1208" s="128"/>
      <c r="EB1208" s="128"/>
    </row>
    <row r="1209" spans="10:132">
      <c r="J1209" s="128"/>
      <c r="K1209" s="128"/>
      <c r="L1209" s="128"/>
      <c r="M1209" s="128"/>
      <c r="N1209" s="128"/>
      <c r="O1209" s="128"/>
      <c r="P1209" s="128"/>
      <c r="Q1209" s="128"/>
      <c r="R1209" s="128"/>
      <c r="S1209" s="128"/>
      <c r="T1209" s="128"/>
      <c r="U1209" s="128"/>
      <c r="V1209" s="128"/>
      <c r="W1209" s="128"/>
      <c r="X1209" s="128"/>
      <c r="Y1209" s="128"/>
      <c r="Z1209" s="128"/>
      <c r="AA1209" s="128"/>
      <c r="AB1209" s="128"/>
      <c r="AC1209" s="128"/>
      <c r="AD1209" s="128"/>
      <c r="AE1209" s="128"/>
      <c r="AF1209" s="128"/>
      <c r="AG1209" s="128"/>
      <c r="AH1209" s="128"/>
      <c r="AI1209" s="128"/>
      <c r="AJ1209" s="128"/>
      <c r="AK1209" s="128"/>
      <c r="AL1209" s="128"/>
      <c r="AM1209" s="128"/>
      <c r="AN1209" s="128"/>
      <c r="AO1209" s="128"/>
      <c r="AP1209" s="128"/>
      <c r="AQ1209" s="128"/>
      <c r="AR1209" s="128"/>
      <c r="AS1209" s="128"/>
      <c r="AT1209" s="128"/>
      <c r="AU1209" s="128"/>
      <c r="AV1209" s="128"/>
      <c r="AW1209" s="128"/>
      <c r="AX1209" s="128"/>
      <c r="AY1209" s="128"/>
      <c r="AZ1209" s="128"/>
      <c r="BA1209" s="128"/>
      <c r="BB1209" s="128"/>
      <c r="BC1209" s="128"/>
      <c r="BD1209" s="128"/>
      <c r="BE1209" s="128"/>
      <c r="BF1209" s="128"/>
      <c r="BG1209" s="128"/>
      <c r="BH1209" s="128"/>
      <c r="BI1209" s="128"/>
      <c r="BJ1209" s="128"/>
      <c r="BK1209" s="128"/>
      <c r="BL1209" s="128"/>
      <c r="BM1209" s="128"/>
      <c r="BN1209" s="128"/>
      <c r="BO1209" s="128"/>
      <c r="BP1209" s="128"/>
      <c r="BQ1209" s="128"/>
      <c r="BR1209" s="128"/>
      <c r="BS1209" s="128"/>
      <c r="BT1209" s="128"/>
      <c r="BU1209" s="128"/>
      <c r="BV1209" s="128"/>
      <c r="BW1209" s="128"/>
      <c r="BX1209" s="128"/>
      <c r="BY1209" s="128"/>
      <c r="BZ1209" s="128"/>
      <c r="CA1209" s="128"/>
      <c r="CB1209" s="128"/>
      <c r="CC1209" s="128"/>
      <c r="CD1209" s="128"/>
      <c r="CE1209" s="128"/>
      <c r="CF1209" s="128"/>
      <c r="CG1209" s="128"/>
      <c r="CH1209" s="128"/>
      <c r="CI1209" s="128"/>
      <c r="CJ1209" s="128"/>
      <c r="CK1209" s="128"/>
      <c r="CL1209" s="128"/>
      <c r="CM1209" s="128"/>
      <c r="CN1209" s="128"/>
      <c r="CO1209" s="128"/>
      <c r="CP1209" s="128"/>
      <c r="CQ1209" s="128"/>
      <c r="CR1209" s="128"/>
      <c r="CS1209" s="128"/>
      <c r="CT1209" s="128"/>
      <c r="CU1209" s="128"/>
      <c r="CV1209" s="128"/>
      <c r="CW1209" s="128"/>
      <c r="CX1209" s="128"/>
      <c r="CY1209" s="128"/>
      <c r="CZ1209" s="128"/>
      <c r="DA1209" s="128"/>
      <c r="DB1209" s="128"/>
      <c r="DC1209" s="128"/>
      <c r="DD1209" s="128"/>
      <c r="DE1209" s="128"/>
      <c r="DF1209" s="128"/>
      <c r="DG1209" s="128"/>
      <c r="DH1209" s="128"/>
      <c r="DI1209" s="128"/>
      <c r="DJ1209" s="128"/>
      <c r="DK1209" s="128"/>
      <c r="DL1209" s="128"/>
      <c r="DM1209" s="128"/>
      <c r="DN1209" s="128"/>
      <c r="DO1209" s="128"/>
      <c r="DP1209" s="128"/>
      <c r="DQ1209" s="128"/>
      <c r="DR1209" s="128"/>
      <c r="DS1209" s="128"/>
      <c r="DT1209" s="128"/>
      <c r="DU1209" s="128"/>
      <c r="DV1209" s="128"/>
      <c r="DW1209" s="128"/>
      <c r="DX1209" s="128"/>
      <c r="DY1209" s="128"/>
      <c r="DZ1209" s="128"/>
      <c r="EA1209" s="128"/>
      <c r="EB1209" s="128"/>
    </row>
    <row r="1210" spans="10:132">
      <c r="J1210" s="128"/>
      <c r="K1210" s="128"/>
      <c r="L1210" s="128"/>
      <c r="M1210" s="128"/>
      <c r="N1210" s="128"/>
      <c r="O1210" s="128"/>
      <c r="P1210" s="128"/>
      <c r="Q1210" s="128"/>
      <c r="R1210" s="128"/>
      <c r="S1210" s="128"/>
      <c r="T1210" s="128"/>
      <c r="U1210" s="128"/>
      <c r="V1210" s="128"/>
      <c r="W1210" s="128"/>
      <c r="X1210" s="128"/>
      <c r="Y1210" s="128"/>
      <c r="Z1210" s="128"/>
      <c r="AA1210" s="128"/>
      <c r="AB1210" s="128"/>
      <c r="AC1210" s="128"/>
      <c r="AD1210" s="128"/>
      <c r="AE1210" s="128"/>
      <c r="AF1210" s="128"/>
      <c r="AG1210" s="128"/>
      <c r="AH1210" s="128"/>
      <c r="AI1210" s="128"/>
      <c r="AJ1210" s="128"/>
      <c r="AK1210" s="128"/>
      <c r="AL1210" s="128"/>
      <c r="AM1210" s="128"/>
      <c r="AN1210" s="128"/>
      <c r="AO1210" s="128"/>
      <c r="AP1210" s="128"/>
      <c r="AQ1210" s="128"/>
      <c r="AR1210" s="128"/>
      <c r="AS1210" s="128"/>
      <c r="AT1210" s="128"/>
      <c r="AU1210" s="128"/>
      <c r="AV1210" s="128"/>
      <c r="AW1210" s="128"/>
      <c r="AX1210" s="128"/>
      <c r="AY1210" s="128"/>
      <c r="AZ1210" s="128"/>
      <c r="BA1210" s="128"/>
      <c r="BB1210" s="128"/>
      <c r="BC1210" s="128"/>
      <c r="BD1210" s="128"/>
      <c r="BE1210" s="128"/>
      <c r="BF1210" s="128"/>
      <c r="BG1210" s="128"/>
      <c r="BH1210" s="128"/>
      <c r="BI1210" s="128"/>
      <c r="BJ1210" s="128"/>
      <c r="BK1210" s="128"/>
      <c r="BL1210" s="128"/>
      <c r="BM1210" s="128"/>
      <c r="BN1210" s="128"/>
      <c r="BO1210" s="128"/>
      <c r="BP1210" s="128"/>
      <c r="BQ1210" s="128"/>
      <c r="BR1210" s="128"/>
      <c r="BS1210" s="128"/>
      <c r="BT1210" s="128"/>
      <c r="BU1210" s="128"/>
      <c r="BV1210" s="128"/>
      <c r="BW1210" s="128"/>
      <c r="BX1210" s="128"/>
      <c r="BY1210" s="128"/>
      <c r="BZ1210" s="128"/>
      <c r="CA1210" s="128"/>
      <c r="CB1210" s="128"/>
      <c r="CC1210" s="128"/>
      <c r="CD1210" s="128"/>
      <c r="CE1210" s="128"/>
      <c r="CF1210" s="128"/>
      <c r="CG1210" s="128"/>
      <c r="CH1210" s="128"/>
      <c r="CI1210" s="128"/>
      <c r="CJ1210" s="128"/>
      <c r="CK1210" s="128"/>
      <c r="CL1210" s="128"/>
      <c r="CM1210" s="128"/>
      <c r="CN1210" s="128"/>
      <c r="CO1210" s="128"/>
      <c r="CP1210" s="128"/>
      <c r="CQ1210" s="128"/>
      <c r="CR1210" s="128"/>
      <c r="CS1210" s="128"/>
      <c r="CT1210" s="128"/>
      <c r="CU1210" s="128"/>
      <c r="CV1210" s="128"/>
      <c r="CW1210" s="128"/>
      <c r="CX1210" s="128"/>
      <c r="CY1210" s="128"/>
      <c r="CZ1210" s="128"/>
      <c r="DA1210" s="128"/>
      <c r="DB1210" s="128"/>
      <c r="DC1210" s="128"/>
      <c r="DD1210" s="128"/>
      <c r="DE1210" s="128"/>
      <c r="DF1210" s="128"/>
      <c r="DG1210" s="128"/>
      <c r="DH1210" s="128"/>
      <c r="DI1210" s="128"/>
      <c r="DJ1210" s="128"/>
      <c r="DK1210" s="128"/>
      <c r="DL1210" s="128"/>
      <c r="DM1210" s="128"/>
      <c r="DN1210" s="128"/>
      <c r="DO1210" s="128"/>
      <c r="DP1210" s="128"/>
      <c r="DQ1210" s="128"/>
      <c r="DR1210" s="128"/>
      <c r="DS1210" s="128"/>
      <c r="DT1210" s="128"/>
      <c r="DU1210" s="128"/>
      <c r="DV1210" s="128"/>
      <c r="DW1210" s="128"/>
      <c r="DX1210" s="128"/>
      <c r="DY1210" s="128"/>
      <c r="DZ1210" s="128"/>
      <c r="EA1210" s="128"/>
      <c r="EB1210" s="128"/>
    </row>
    <row r="1211" spans="10:132">
      <c r="J1211" s="128"/>
      <c r="K1211" s="128"/>
      <c r="L1211" s="128"/>
      <c r="M1211" s="128"/>
      <c r="N1211" s="128"/>
      <c r="O1211" s="128"/>
      <c r="P1211" s="128"/>
      <c r="Q1211" s="128"/>
      <c r="R1211" s="128"/>
      <c r="S1211" s="128"/>
      <c r="T1211" s="128"/>
      <c r="U1211" s="128"/>
      <c r="V1211" s="128"/>
      <c r="W1211" s="128"/>
      <c r="X1211" s="128"/>
      <c r="Y1211" s="128"/>
      <c r="Z1211" s="128"/>
      <c r="AA1211" s="128"/>
      <c r="AB1211" s="128"/>
      <c r="AC1211" s="128"/>
      <c r="AD1211" s="128"/>
      <c r="AE1211" s="128"/>
      <c r="AF1211" s="128"/>
      <c r="AG1211" s="128"/>
      <c r="AH1211" s="128"/>
      <c r="AI1211" s="128"/>
      <c r="AJ1211" s="128"/>
      <c r="AK1211" s="128"/>
      <c r="AL1211" s="128"/>
      <c r="AM1211" s="128"/>
      <c r="AN1211" s="128"/>
      <c r="AO1211" s="128"/>
      <c r="AP1211" s="128"/>
      <c r="AQ1211" s="128"/>
      <c r="AR1211" s="128"/>
      <c r="AS1211" s="128"/>
      <c r="AT1211" s="128"/>
      <c r="AU1211" s="128"/>
      <c r="AV1211" s="128"/>
      <c r="AW1211" s="128"/>
      <c r="AX1211" s="128"/>
      <c r="AY1211" s="128"/>
      <c r="AZ1211" s="128"/>
      <c r="BA1211" s="128"/>
      <c r="BB1211" s="128"/>
      <c r="BC1211" s="128"/>
      <c r="BD1211" s="128"/>
      <c r="BE1211" s="128"/>
      <c r="BF1211" s="128"/>
      <c r="BG1211" s="128"/>
      <c r="BH1211" s="128"/>
      <c r="BI1211" s="128"/>
      <c r="BJ1211" s="128"/>
      <c r="BK1211" s="128"/>
      <c r="BL1211" s="128"/>
      <c r="BM1211" s="128"/>
      <c r="BN1211" s="128"/>
      <c r="BO1211" s="128"/>
      <c r="BP1211" s="128"/>
      <c r="BQ1211" s="128"/>
      <c r="BR1211" s="128"/>
      <c r="BS1211" s="128"/>
      <c r="BT1211" s="128"/>
      <c r="BU1211" s="128"/>
      <c r="BV1211" s="128"/>
      <c r="BW1211" s="128"/>
      <c r="BX1211" s="128"/>
      <c r="BY1211" s="128"/>
      <c r="BZ1211" s="128"/>
      <c r="CA1211" s="128"/>
      <c r="CB1211" s="128"/>
      <c r="CC1211" s="128"/>
      <c r="CD1211" s="128"/>
      <c r="CE1211" s="128"/>
      <c r="CF1211" s="128"/>
      <c r="CG1211" s="128"/>
      <c r="CH1211" s="128"/>
      <c r="CI1211" s="128"/>
      <c r="CJ1211" s="128"/>
      <c r="CK1211" s="128"/>
      <c r="CL1211" s="128"/>
      <c r="CM1211" s="128"/>
      <c r="CN1211" s="128"/>
      <c r="CO1211" s="128"/>
      <c r="CP1211" s="128"/>
      <c r="CQ1211" s="128"/>
      <c r="CR1211" s="128"/>
      <c r="CS1211" s="128"/>
      <c r="CT1211" s="128"/>
      <c r="CU1211" s="128"/>
      <c r="CV1211" s="128"/>
      <c r="CW1211" s="128"/>
      <c r="CX1211" s="128"/>
      <c r="CY1211" s="128"/>
      <c r="CZ1211" s="128"/>
      <c r="DA1211" s="128"/>
      <c r="DB1211" s="128"/>
      <c r="DC1211" s="128"/>
      <c r="DD1211" s="128"/>
      <c r="DE1211" s="128"/>
      <c r="DF1211" s="128"/>
      <c r="DG1211" s="128"/>
      <c r="DH1211" s="128"/>
      <c r="DI1211" s="128"/>
      <c r="DJ1211" s="128"/>
      <c r="DK1211" s="128"/>
      <c r="DL1211" s="128"/>
      <c r="DM1211" s="128"/>
      <c r="DN1211" s="128"/>
      <c r="DO1211" s="128"/>
      <c r="DP1211" s="128"/>
      <c r="DQ1211" s="128"/>
      <c r="DR1211" s="128"/>
      <c r="DS1211" s="128"/>
      <c r="DT1211" s="128"/>
      <c r="DU1211" s="128"/>
      <c r="DV1211" s="128"/>
      <c r="DW1211" s="128"/>
      <c r="DX1211" s="128"/>
      <c r="DY1211" s="128"/>
      <c r="DZ1211" s="128"/>
      <c r="EA1211" s="128"/>
      <c r="EB1211" s="128"/>
    </row>
    <row r="1212" spans="10:132">
      <c r="J1212" s="128"/>
      <c r="K1212" s="128"/>
      <c r="L1212" s="128"/>
      <c r="M1212" s="128"/>
      <c r="N1212" s="128"/>
      <c r="O1212" s="128"/>
      <c r="P1212" s="128"/>
      <c r="Q1212" s="128"/>
      <c r="R1212" s="128"/>
      <c r="S1212" s="128"/>
      <c r="T1212" s="128"/>
      <c r="U1212" s="128"/>
      <c r="V1212" s="128"/>
      <c r="W1212" s="128"/>
      <c r="X1212" s="128"/>
      <c r="Y1212" s="128"/>
      <c r="Z1212" s="128"/>
      <c r="AA1212" s="128"/>
      <c r="AB1212" s="128"/>
      <c r="AC1212" s="128"/>
      <c r="AD1212" s="128"/>
      <c r="AE1212" s="128"/>
      <c r="AF1212" s="128"/>
      <c r="AG1212" s="128"/>
      <c r="AH1212" s="128"/>
      <c r="AI1212" s="128"/>
      <c r="AJ1212" s="128"/>
      <c r="AK1212" s="128"/>
      <c r="AL1212" s="128"/>
      <c r="AM1212" s="128"/>
      <c r="AN1212" s="128"/>
      <c r="AO1212" s="128"/>
      <c r="AP1212" s="128"/>
      <c r="AQ1212" s="128"/>
      <c r="AR1212" s="128"/>
      <c r="AS1212" s="128"/>
      <c r="AT1212" s="128"/>
      <c r="AU1212" s="128"/>
      <c r="AV1212" s="128"/>
      <c r="AW1212" s="128"/>
      <c r="AX1212" s="128"/>
      <c r="AY1212" s="128"/>
      <c r="AZ1212" s="128"/>
      <c r="BA1212" s="128"/>
      <c r="BB1212" s="128"/>
      <c r="BC1212" s="128"/>
      <c r="BD1212" s="128"/>
      <c r="BE1212" s="128"/>
      <c r="BF1212" s="128"/>
      <c r="BG1212" s="128"/>
      <c r="BH1212" s="128"/>
      <c r="BI1212" s="128"/>
      <c r="BJ1212" s="128"/>
      <c r="BK1212" s="128"/>
      <c r="BL1212" s="128"/>
      <c r="BM1212" s="128"/>
      <c r="BN1212" s="128"/>
      <c r="BO1212" s="128"/>
      <c r="BP1212" s="128"/>
      <c r="BQ1212" s="128"/>
      <c r="BR1212" s="128"/>
      <c r="BS1212" s="128"/>
      <c r="BT1212" s="128"/>
      <c r="BU1212" s="128"/>
      <c r="BV1212" s="128"/>
      <c r="BW1212" s="128"/>
      <c r="BX1212" s="128"/>
      <c r="BY1212" s="128"/>
      <c r="BZ1212" s="128"/>
      <c r="CA1212" s="128"/>
      <c r="CB1212" s="128"/>
      <c r="CC1212" s="128"/>
      <c r="CD1212" s="128"/>
      <c r="CE1212" s="128"/>
      <c r="CF1212" s="128"/>
      <c r="CG1212" s="128"/>
      <c r="CH1212" s="128"/>
      <c r="CI1212" s="128"/>
      <c r="CJ1212" s="128"/>
      <c r="CK1212" s="128"/>
      <c r="CL1212" s="128"/>
      <c r="CM1212" s="128"/>
      <c r="CN1212" s="128"/>
      <c r="CO1212" s="128"/>
      <c r="CP1212" s="128"/>
      <c r="CQ1212" s="128"/>
      <c r="CR1212" s="128"/>
      <c r="CS1212" s="128"/>
      <c r="CT1212" s="128"/>
      <c r="CU1212" s="128"/>
      <c r="CV1212" s="128"/>
      <c r="CW1212" s="128"/>
      <c r="CX1212" s="128"/>
      <c r="CY1212" s="128"/>
      <c r="CZ1212" s="128"/>
      <c r="DA1212" s="128"/>
      <c r="DB1212" s="128"/>
      <c r="DC1212" s="128"/>
      <c r="DD1212" s="128"/>
      <c r="DE1212" s="128"/>
      <c r="DF1212" s="128"/>
      <c r="DG1212" s="128"/>
      <c r="DH1212" s="128"/>
      <c r="DI1212" s="128"/>
      <c r="DJ1212" s="128"/>
      <c r="DK1212" s="128"/>
      <c r="DL1212" s="128"/>
      <c r="DM1212" s="128"/>
      <c r="DN1212" s="128"/>
      <c r="DO1212" s="128"/>
      <c r="DP1212" s="128"/>
      <c r="DQ1212" s="128"/>
      <c r="DR1212" s="128"/>
      <c r="DS1212" s="128"/>
      <c r="DT1212" s="128"/>
      <c r="DU1212" s="128"/>
      <c r="DV1212" s="128"/>
      <c r="DW1212" s="128"/>
      <c r="DX1212" s="128"/>
      <c r="DY1212" s="128"/>
      <c r="DZ1212" s="128"/>
      <c r="EA1212" s="128"/>
      <c r="EB1212" s="128"/>
    </row>
    <row r="1213" spans="10:132">
      <c r="J1213" s="128"/>
      <c r="K1213" s="128"/>
      <c r="L1213" s="128"/>
      <c r="M1213" s="128"/>
      <c r="N1213" s="128"/>
      <c r="O1213" s="128"/>
      <c r="P1213" s="128"/>
      <c r="Q1213" s="128"/>
      <c r="R1213" s="128"/>
      <c r="S1213" s="128"/>
      <c r="T1213" s="128"/>
      <c r="U1213" s="128"/>
      <c r="V1213" s="128"/>
      <c r="W1213" s="128"/>
      <c r="X1213" s="128"/>
      <c r="Y1213" s="128"/>
      <c r="Z1213" s="128"/>
      <c r="AA1213" s="128"/>
      <c r="AB1213" s="128"/>
      <c r="AC1213" s="128"/>
      <c r="AD1213" s="128"/>
      <c r="AE1213" s="128"/>
      <c r="AF1213" s="128"/>
      <c r="AG1213" s="128"/>
      <c r="AH1213" s="128"/>
      <c r="AI1213" s="128"/>
      <c r="AJ1213" s="128"/>
      <c r="AK1213" s="128"/>
      <c r="AL1213" s="128"/>
      <c r="AM1213" s="128"/>
      <c r="AN1213" s="128"/>
      <c r="AO1213" s="128"/>
      <c r="AP1213" s="128"/>
      <c r="AQ1213" s="128"/>
      <c r="AR1213" s="128"/>
      <c r="AS1213" s="128"/>
      <c r="AT1213" s="128"/>
      <c r="AU1213" s="128"/>
      <c r="AV1213" s="128"/>
      <c r="AW1213" s="128"/>
      <c r="AX1213" s="128"/>
      <c r="AY1213" s="128"/>
      <c r="AZ1213" s="128"/>
      <c r="BA1213" s="128"/>
      <c r="BB1213" s="128"/>
      <c r="BC1213" s="128"/>
      <c r="BD1213" s="128"/>
      <c r="BE1213" s="128"/>
      <c r="BF1213" s="128"/>
      <c r="BG1213" s="128"/>
      <c r="BH1213" s="128"/>
      <c r="BI1213" s="128"/>
      <c r="BJ1213" s="128"/>
      <c r="BK1213" s="128"/>
      <c r="BL1213" s="128"/>
      <c r="BM1213" s="128"/>
      <c r="BN1213" s="128"/>
      <c r="BO1213" s="128"/>
      <c r="BP1213" s="128"/>
      <c r="BQ1213" s="128"/>
      <c r="BR1213" s="128"/>
      <c r="BS1213" s="128"/>
      <c r="BT1213" s="128"/>
      <c r="BU1213" s="128"/>
      <c r="BV1213" s="128"/>
      <c r="BW1213" s="128"/>
      <c r="BX1213" s="128"/>
      <c r="BY1213" s="128"/>
      <c r="BZ1213" s="128"/>
      <c r="CA1213" s="128"/>
      <c r="CB1213" s="128"/>
      <c r="CC1213" s="128"/>
      <c r="CD1213" s="128"/>
      <c r="CE1213" s="128"/>
      <c r="CF1213" s="128"/>
      <c r="CG1213" s="128"/>
      <c r="CH1213" s="128"/>
      <c r="CI1213" s="128"/>
      <c r="CJ1213" s="128"/>
      <c r="CK1213" s="128"/>
      <c r="CL1213" s="128"/>
      <c r="CM1213" s="128"/>
      <c r="CN1213" s="128"/>
      <c r="CO1213" s="128"/>
      <c r="CP1213" s="128"/>
      <c r="CQ1213" s="128"/>
      <c r="CR1213" s="128"/>
      <c r="CS1213" s="128"/>
      <c r="CT1213" s="128"/>
      <c r="CU1213" s="128"/>
      <c r="CV1213" s="128"/>
      <c r="CW1213" s="128"/>
      <c r="CX1213" s="128"/>
      <c r="CY1213" s="128"/>
      <c r="CZ1213" s="128"/>
      <c r="DA1213" s="128"/>
      <c r="DB1213" s="128"/>
      <c r="DC1213" s="128"/>
      <c r="DD1213" s="128"/>
      <c r="DE1213" s="128"/>
      <c r="DF1213" s="128"/>
      <c r="DG1213" s="128"/>
      <c r="DH1213" s="128"/>
      <c r="DI1213" s="128"/>
      <c r="DJ1213" s="128"/>
      <c r="DK1213" s="128"/>
      <c r="DL1213" s="128"/>
      <c r="DM1213" s="128"/>
      <c r="DN1213" s="128"/>
      <c r="DO1213" s="128"/>
      <c r="DP1213" s="128"/>
      <c r="DQ1213" s="128"/>
      <c r="DR1213" s="128"/>
      <c r="DS1213" s="128"/>
      <c r="DT1213" s="128"/>
      <c r="DU1213" s="128"/>
      <c r="DV1213" s="128"/>
      <c r="DW1213" s="128"/>
      <c r="DX1213" s="128"/>
      <c r="DY1213" s="128"/>
      <c r="DZ1213" s="128"/>
      <c r="EA1213" s="128"/>
      <c r="EB1213" s="128"/>
    </row>
    <row r="1214" spans="10:132">
      <c r="J1214" s="128"/>
      <c r="K1214" s="128"/>
      <c r="L1214" s="128"/>
      <c r="M1214" s="128"/>
      <c r="N1214" s="128"/>
      <c r="O1214" s="128"/>
      <c r="P1214" s="128"/>
      <c r="Q1214" s="128"/>
      <c r="R1214" s="128"/>
      <c r="S1214" s="128"/>
      <c r="T1214" s="128"/>
      <c r="U1214" s="128"/>
      <c r="V1214" s="128"/>
      <c r="W1214" s="128"/>
      <c r="X1214" s="128"/>
      <c r="Y1214" s="128"/>
      <c r="Z1214" s="128"/>
      <c r="AA1214" s="128"/>
      <c r="AB1214" s="128"/>
      <c r="AC1214" s="128"/>
      <c r="AD1214" s="128"/>
      <c r="AE1214" s="128"/>
      <c r="AF1214" s="128"/>
      <c r="AG1214" s="128"/>
      <c r="AH1214" s="128"/>
      <c r="AI1214" s="128"/>
      <c r="AJ1214" s="128"/>
      <c r="AK1214" s="128"/>
      <c r="AL1214" s="128"/>
      <c r="AM1214" s="128"/>
      <c r="AN1214" s="128"/>
      <c r="AO1214" s="128"/>
      <c r="AP1214" s="128"/>
      <c r="AQ1214" s="128"/>
      <c r="AR1214" s="128"/>
      <c r="AS1214" s="128"/>
      <c r="AT1214" s="128"/>
      <c r="AU1214" s="128"/>
      <c r="AV1214" s="128"/>
      <c r="AW1214" s="128"/>
      <c r="AX1214" s="128"/>
      <c r="AY1214" s="128"/>
      <c r="AZ1214" s="128"/>
      <c r="BA1214" s="128"/>
      <c r="BB1214" s="128"/>
      <c r="BC1214" s="128"/>
      <c r="BD1214" s="128"/>
      <c r="BE1214" s="128"/>
      <c r="BF1214" s="128"/>
      <c r="BG1214" s="128"/>
      <c r="BH1214" s="128"/>
      <c r="BI1214" s="128"/>
      <c r="BJ1214" s="128"/>
      <c r="BK1214" s="128"/>
      <c r="BL1214" s="128"/>
      <c r="BM1214" s="128"/>
      <c r="BN1214" s="128"/>
      <c r="BO1214" s="128"/>
      <c r="BP1214" s="128"/>
      <c r="BQ1214" s="128"/>
      <c r="BR1214" s="128"/>
      <c r="BS1214" s="128"/>
      <c r="BT1214" s="128"/>
      <c r="BU1214" s="128"/>
      <c r="BV1214" s="128"/>
      <c r="BW1214" s="128"/>
      <c r="BX1214" s="128"/>
      <c r="BY1214" s="128"/>
      <c r="BZ1214" s="128"/>
      <c r="CA1214" s="128"/>
      <c r="CB1214" s="128"/>
      <c r="CC1214" s="128"/>
      <c r="CD1214" s="128"/>
      <c r="CE1214" s="128"/>
      <c r="CF1214" s="128"/>
      <c r="CG1214" s="128"/>
      <c r="CH1214" s="128"/>
      <c r="CI1214" s="128"/>
      <c r="CJ1214" s="128"/>
      <c r="CK1214" s="128"/>
      <c r="CL1214" s="128"/>
      <c r="CM1214" s="128"/>
      <c r="CN1214" s="128"/>
      <c r="CO1214" s="128"/>
      <c r="CP1214" s="128"/>
      <c r="CQ1214" s="128"/>
      <c r="CR1214" s="128"/>
      <c r="CS1214" s="128"/>
      <c r="CT1214" s="128"/>
      <c r="CU1214" s="128"/>
      <c r="CV1214" s="128"/>
      <c r="CW1214" s="128"/>
      <c r="CX1214" s="128"/>
      <c r="CY1214" s="128"/>
      <c r="CZ1214" s="128"/>
      <c r="DA1214" s="128"/>
      <c r="DB1214" s="128"/>
      <c r="DC1214" s="128"/>
      <c r="DD1214" s="128"/>
      <c r="DE1214" s="128"/>
      <c r="DF1214" s="128"/>
      <c r="DG1214" s="128"/>
      <c r="DH1214" s="128"/>
      <c r="DI1214" s="128"/>
      <c r="DJ1214" s="128"/>
      <c r="DK1214" s="128"/>
      <c r="DL1214" s="128"/>
      <c r="DM1214" s="128"/>
      <c r="DN1214" s="128"/>
      <c r="DO1214" s="128"/>
      <c r="DP1214" s="128"/>
      <c r="DQ1214" s="128"/>
      <c r="DR1214" s="128"/>
      <c r="DS1214" s="128"/>
      <c r="DT1214" s="128"/>
      <c r="DU1214" s="128"/>
      <c r="DV1214" s="128"/>
      <c r="DW1214" s="128"/>
      <c r="DX1214" s="128"/>
      <c r="DY1214" s="128"/>
      <c r="DZ1214" s="128"/>
      <c r="EA1214" s="128"/>
      <c r="EB1214" s="128"/>
    </row>
    <row r="1215" spans="10:132">
      <c r="J1215" s="128"/>
      <c r="K1215" s="128"/>
      <c r="L1215" s="128"/>
      <c r="M1215" s="128"/>
      <c r="N1215" s="128"/>
      <c r="O1215" s="128"/>
      <c r="P1215" s="128"/>
      <c r="Q1215" s="128"/>
      <c r="R1215" s="128"/>
      <c r="S1215" s="128"/>
      <c r="T1215" s="128"/>
      <c r="U1215" s="128"/>
      <c r="V1215" s="128"/>
      <c r="W1215" s="128"/>
      <c r="X1215" s="128"/>
      <c r="Y1215" s="128"/>
      <c r="Z1215" s="128"/>
      <c r="AA1215" s="128"/>
      <c r="AB1215" s="128"/>
      <c r="AC1215" s="128"/>
      <c r="AD1215" s="128"/>
      <c r="AE1215" s="128"/>
      <c r="AF1215" s="128"/>
      <c r="AG1215" s="128"/>
      <c r="AH1215" s="128"/>
      <c r="AI1215" s="128"/>
      <c r="AJ1215" s="128"/>
      <c r="AK1215" s="128"/>
      <c r="AL1215" s="128"/>
      <c r="AM1215" s="128"/>
      <c r="AN1215" s="128"/>
      <c r="AO1215" s="128"/>
      <c r="AP1215" s="128"/>
      <c r="AQ1215" s="128"/>
      <c r="AR1215" s="128"/>
      <c r="AS1215" s="128"/>
      <c r="AT1215" s="128"/>
      <c r="AU1215" s="128"/>
      <c r="AV1215" s="128"/>
      <c r="AW1215" s="128"/>
      <c r="AX1215" s="128"/>
      <c r="AY1215" s="128"/>
      <c r="AZ1215" s="128"/>
      <c r="BA1215" s="128"/>
      <c r="BB1215" s="128"/>
      <c r="BC1215" s="128"/>
      <c r="BD1215" s="128"/>
      <c r="BE1215" s="128"/>
      <c r="BF1215" s="128"/>
      <c r="BG1215" s="128"/>
      <c r="BH1215" s="128"/>
      <c r="BI1215" s="128"/>
      <c r="BJ1215" s="128"/>
      <c r="BK1215" s="128"/>
      <c r="BL1215" s="128"/>
      <c r="BM1215" s="128"/>
      <c r="BN1215" s="128"/>
      <c r="BO1215" s="128"/>
      <c r="BP1215" s="128"/>
      <c r="BQ1215" s="128"/>
      <c r="BR1215" s="128"/>
      <c r="BS1215" s="128"/>
      <c r="BT1215" s="128"/>
      <c r="BU1215" s="128"/>
      <c r="BV1215" s="128"/>
      <c r="BW1215" s="128"/>
      <c r="BX1215" s="128"/>
      <c r="BY1215" s="128"/>
      <c r="BZ1215" s="128"/>
      <c r="CA1215" s="128"/>
      <c r="CB1215" s="128"/>
      <c r="CC1215" s="128"/>
      <c r="CD1215" s="128"/>
      <c r="CE1215" s="128"/>
      <c r="CF1215" s="128"/>
      <c r="CG1215" s="128"/>
      <c r="CH1215" s="128"/>
      <c r="CI1215" s="128"/>
      <c r="CJ1215" s="128"/>
      <c r="CK1215" s="128"/>
      <c r="CL1215" s="128"/>
      <c r="CM1215" s="128"/>
      <c r="CN1215" s="128"/>
      <c r="CO1215" s="128"/>
      <c r="CP1215" s="128"/>
      <c r="CQ1215" s="128"/>
      <c r="CR1215" s="128"/>
      <c r="CS1215" s="128"/>
      <c r="CT1215" s="128"/>
      <c r="CU1215" s="128"/>
      <c r="CV1215" s="128"/>
      <c r="CW1215" s="128"/>
      <c r="CX1215" s="128"/>
      <c r="CY1215" s="128"/>
      <c r="CZ1215" s="128"/>
      <c r="DA1215" s="128"/>
      <c r="DB1215" s="128"/>
      <c r="DC1215" s="128"/>
      <c r="DD1215" s="128"/>
      <c r="DE1215" s="128"/>
      <c r="DF1215" s="128"/>
      <c r="DG1215" s="128"/>
      <c r="DH1215" s="128"/>
      <c r="DI1215" s="128"/>
      <c r="DJ1215" s="128"/>
      <c r="DK1215" s="128"/>
      <c r="DL1215" s="128"/>
      <c r="DM1215" s="128"/>
      <c r="DN1215" s="128"/>
      <c r="DO1215" s="128"/>
      <c r="DP1215" s="128"/>
      <c r="DQ1215" s="128"/>
      <c r="DR1215" s="128"/>
      <c r="DS1215" s="128"/>
      <c r="DT1215" s="128"/>
      <c r="DU1215" s="128"/>
      <c r="DV1215" s="128"/>
      <c r="DW1215" s="128"/>
      <c r="DX1215" s="128"/>
      <c r="DY1215" s="128"/>
      <c r="DZ1215" s="128"/>
      <c r="EA1215" s="128"/>
      <c r="EB1215" s="128"/>
    </row>
    <row r="1216" spans="10:132">
      <c r="J1216" s="128"/>
      <c r="K1216" s="128"/>
      <c r="L1216" s="128"/>
      <c r="M1216" s="128"/>
      <c r="N1216" s="128"/>
      <c r="O1216" s="128"/>
      <c r="P1216" s="128"/>
      <c r="Q1216" s="128"/>
      <c r="R1216" s="128"/>
      <c r="S1216" s="128"/>
      <c r="T1216" s="128"/>
      <c r="U1216" s="128"/>
      <c r="V1216" s="128"/>
      <c r="W1216" s="128"/>
      <c r="X1216" s="128"/>
      <c r="Y1216" s="128"/>
      <c r="Z1216" s="128"/>
      <c r="AA1216" s="128"/>
      <c r="AB1216" s="128"/>
      <c r="AC1216" s="128"/>
      <c r="AD1216" s="128"/>
      <c r="AE1216" s="128"/>
      <c r="AF1216" s="128"/>
      <c r="AG1216" s="128"/>
      <c r="AH1216" s="128"/>
      <c r="AI1216" s="128"/>
      <c r="AJ1216" s="128"/>
      <c r="AK1216" s="128"/>
      <c r="AL1216" s="128"/>
      <c r="AM1216" s="128"/>
      <c r="AN1216" s="128"/>
      <c r="AO1216" s="128"/>
      <c r="AP1216" s="128"/>
      <c r="AQ1216" s="128"/>
      <c r="AR1216" s="128"/>
      <c r="AS1216" s="128"/>
      <c r="AT1216" s="128"/>
      <c r="AU1216" s="128"/>
      <c r="AV1216" s="128"/>
      <c r="AW1216" s="128"/>
      <c r="AX1216" s="128"/>
      <c r="AY1216" s="128"/>
      <c r="AZ1216" s="128"/>
      <c r="BA1216" s="128"/>
      <c r="BB1216" s="128"/>
      <c r="BC1216" s="128"/>
      <c r="BD1216" s="128"/>
      <c r="BE1216" s="128"/>
      <c r="BF1216" s="128"/>
      <c r="BG1216" s="128"/>
      <c r="BH1216" s="128"/>
      <c r="BI1216" s="128"/>
      <c r="BJ1216" s="128"/>
      <c r="BK1216" s="128"/>
      <c r="BL1216" s="128"/>
      <c r="BM1216" s="128"/>
      <c r="BN1216" s="128"/>
      <c r="BO1216" s="128"/>
      <c r="BP1216" s="128"/>
      <c r="BQ1216" s="128"/>
      <c r="BR1216" s="128"/>
      <c r="BS1216" s="128"/>
      <c r="BT1216" s="128"/>
      <c r="BU1216" s="128"/>
      <c r="BV1216" s="128"/>
      <c r="BW1216" s="128"/>
      <c r="BX1216" s="128"/>
      <c r="BY1216" s="128"/>
      <c r="BZ1216" s="128"/>
      <c r="CA1216" s="128"/>
      <c r="CB1216" s="128"/>
      <c r="CC1216" s="128"/>
      <c r="CD1216" s="128"/>
      <c r="CE1216" s="128"/>
      <c r="CF1216" s="128"/>
      <c r="CG1216" s="128"/>
      <c r="CH1216" s="128"/>
      <c r="CI1216" s="128"/>
      <c r="CJ1216" s="128"/>
      <c r="CK1216" s="128"/>
      <c r="CL1216" s="128"/>
      <c r="CM1216" s="128"/>
      <c r="CN1216" s="128"/>
      <c r="CO1216" s="128"/>
      <c r="CP1216" s="128"/>
      <c r="CQ1216" s="128"/>
      <c r="CR1216" s="128"/>
      <c r="CS1216" s="128"/>
      <c r="CT1216" s="128"/>
      <c r="CU1216" s="128"/>
      <c r="CV1216" s="128"/>
      <c r="CW1216" s="128"/>
      <c r="CX1216" s="128"/>
      <c r="CY1216" s="128"/>
      <c r="CZ1216" s="128"/>
      <c r="DA1216" s="128"/>
      <c r="DB1216" s="128"/>
      <c r="DC1216" s="128"/>
      <c r="DD1216" s="128"/>
      <c r="DE1216" s="128"/>
      <c r="DF1216" s="128"/>
      <c r="DG1216" s="128"/>
      <c r="DH1216" s="128"/>
      <c r="DI1216" s="128"/>
      <c r="DJ1216" s="128"/>
      <c r="DK1216" s="128"/>
      <c r="DL1216" s="128"/>
      <c r="DM1216" s="128"/>
      <c r="DN1216" s="128"/>
      <c r="DO1216" s="128"/>
      <c r="DP1216" s="128"/>
      <c r="DQ1216" s="128"/>
      <c r="DR1216" s="128"/>
      <c r="DS1216" s="128"/>
      <c r="DT1216" s="128"/>
      <c r="DU1216" s="128"/>
      <c r="DV1216" s="128"/>
      <c r="DW1216" s="128"/>
      <c r="DX1216" s="128"/>
      <c r="DY1216" s="128"/>
      <c r="DZ1216" s="128"/>
      <c r="EA1216" s="128"/>
      <c r="EB1216" s="128"/>
    </row>
    <row r="1217" spans="10:132">
      <c r="J1217" s="128"/>
      <c r="K1217" s="128"/>
      <c r="L1217" s="128"/>
      <c r="M1217" s="128"/>
      <c r="N1217" s="128"/>
      <c r="O1217" s="128"/>
      <c r="P1217" s="128"/>
      <c r="Q1217" s="128"/>
      <c r="R1217" s="128"/>
      <c r="S1217" s="128"/>
      <c r="T1217" s="128"/>
      <c r="U1217" s="128"/>
      <c r="V1217" s="128"/>
      <c r="W1217" s="128"/>
      <c r="X1217" s="128"/>
      <c r="Y1217" s="128"/>
      <c r="Z1217" s="128"/>
      <c r="AA1217" s="128"/>
      <c r="AB1217" s="128"/>
      <c r="AC1217" s="128"/>
      <c r="AD1217" s="128"/>
      <c r="AE1217" s="128"/>
      <c r="AF1217" s="128"/>
      <c r="AG1217" s="128"/>
      <c r="AH1217" s="128"/>
      <c r="AI1217" s="128"/>
      <c r="AJ1217" s="128"/>
      <c r="AK1217" s="128"/>
      <c r="AL1217" s="128"/>
      <c r="AM1217" s="128"/>
      <c r="AN1217" s="128"/>
      <c r="AO1217" s="128"/>
      <c r="AP1217" s="128"/>
      <c r="AQ1217" s="128"/>
      <c r="AR1217" s="128"/>
      <c r="AS1217" s="128"/>
      <c r="AT1217" s="128"/>
      <c r="AU1217" s="128"/>
      <c r="AV1217" s="128"/>
      <c r="AW1217" s="128"/>
      <c r="AX1217" s="128"/>
      <c r="AY1217" s="128"/>
      <c r="AZ1217" s="128"/>
      <c r="BA1217" s="128"/>
      <c r="BB1217" s="128"/>
      <c r="BC1217" s="128"/>
      <c r="BD1217" s="128"/>
      <c r="BE1217" s="128"/>
      <c r="BF1217" s="128"/>
      <c r="BG1217" s="128"/>
      <c r="BH1217" s="128"/>
      <c r="BI1217" s="128"/>
      <c r="BJ1217" s="128"/>
      <c r="BK1217" s="128"/>
      <c r="BL1217" s="128"/>
      <c r="BM1217" s="128"/>
      <c r="BN1217" s="128"/>
      <c r="BO1217" s="128"/>
      <c r="BP1217" s="128"/>
      <c r="BQ1217" s="128"/>
      <c r="BR1217" s="128"/>
      <c r="BS1217" s="128"/>
      <c r="BT1217" s="128"/>
      <c r="BU1217" s="128"/>
      <c r="BV1217" s="128"/>
      <c r="BW1217" s="128"/>
      <c r="BX1217" s="128"/>
      <c r="BY1217" s="128"/>
      <c r="BZ1217" s="128"/>
      <c r="CA1217" s="128"/>
      <c r="CB1217" s="128"/>
      <c r="CC1217" s="128"/>
      <c r="CD1217" s="128"/>
      <c r="CE1217" s="128"/>
      <c r="CF1217" s="128"/>
      <c r="CG1217" s="128"/>
      <c r="CH1217" s="128"/>
      <c r="CI1217" s="128"/>
      <c r="CJ1217" s="128"/>
      <c r="CK1217" s="128"/>
      <c r="CL1217" s="128"/>
      <c r="CM1217" s="128"/>
      <c r="CN1217" s="128"/>
      <c r="CO1217" s="128"/>
      <c r="CP1217" s="128"/>
      <c r="CQ1217" s="128"/>
      <c r="CR1217" s="128"/>
      <c r="CS1217" s="128"/>
      <c r="CT1217" s="128"/>
      <c r="CU1217" s="128"/>
      <c r="CV1217" s="128"/>
      <c r="CW1217" s="128"/>
      <c r="CX1217" s="128"/>
      <c r="CY1217" s="128"/>
      <c r="CZ1217" s="128"/>
      <c r="DA1217" s="128"/>
      <c r="DB1217" s="128"/>
      <c r="DC1217" s="128"/>
      <c r="DD1217" s="128"/>
      <c r="DE1217" s="128"/>
      <c r="DF1217" s="128"/>
      <c r="DG1217" s="128"/>
      <c r="DH1217" s="128"/>
      <c r="DI1217" s="128"/>
      <c r="DJ1217" s="128"/>
      <c r="DK1217" s="128"/>
      <c r="DL1217" s="128"/>
      <c r="DM1217" s="128"/>
      <c r="DN1217" s="128"/>
      <c r="DO1217" s="128"/>
      <c r="DP1217" s="128"/>
      <c r="DQ1217" s="128"/>
      <c r="DR1217" s="128"/>
      <c r="DS1217" s="128"/>
      <c r="DT1217" s="128"/>
      <c r="DU1217" s="128"/>
      <c r="DV1217" s="128"/>
      <c r="DW1217" s="128"/>
      <c r="DX1217" s="128"/>
      <c r="DY1217" s="128"/>
      <c r="DZ1217" s="128"/>
      <c r="EA1217" s="128"/>
      <c r="EB1217" s="128"/>
    </row>
    <row r="1218" spans="10:132">
      <c r="J1218" s="128"/>
      <c r="K1218" s="128"/>
      <c r="L1218" s="128"/>
      <c r="M1218" s="128"/>
      <c r="N1218" s="128"/>
      <c r="O1218" s="128"/>
      <c r="P1218" s="128"/>
      <c r="Q1218" s="128"/>
      <c r="R1218" s="128"/>
      <c r="S1218" s="128"/>
      <c r="T1218" s="128"/>
      <c r="U1218" s="128"/>
      <c r="V1218" s="128"/>
      <c r="W1218" s="128"/>
      <c r="X1218" s="128"/>
      <c r="Y1218" s="128"/>
      <c r="Z1218" s="128"/>
      <c r="AA1218" s="128"/>
      <c r="AB1218" s="128"/>
      <c r="AC1218" s="128"/>
      <c r="AD1218" s="128"/>
      <c r="AE1218" s="128"/>
      <c r="AF1218" s="128"/>
      <c r="AG1218" s="128"/>
      <c r="AH1218" s="128"/>
      <c r="AI1218" s="128"/>
      <c r="AJ1218" s="128"/>
      <c r="AK1218" s="128"/>
      <c r="AL1218" s="128"/>
      <c r="AM1218" s="128"/>
      <c r="AN1218" s="128"/>
      <c r="AO1218" s="128"/>
      <c r="AP1218" s="128"/>
      <c r="AQ1218" s="128"/>
      <c r="AR1218" s="128"/>
      <c r="AS1218" s="128"/>
      <c r="AT1218" s="128"/>
      <c r="AU1218" s="128"/>
      <c r="AV1218" s="128"/>
      <c r="AW1218" s="128"/>
      <c r="AX1218" s="128"/>
      <c r="AY1218" s="128"/>
      <c r="AZ1218" s="128"/>
      <c r="BA1218" s="128"/>
      <c r="BB1218" s="128"/>
      <c r="BC1218" s="128"/>
      <c r="BD1218" s="128"/>
      <c r="BE1218" s="128"/>
      <c r="BF1218" s="128"/>
      <c r="BG1218" s="128"/>
      <c r="BH1218" s="128"/>
      <c r="BI1218" s="128"/>
      <c r="BJ1218" s="128"/>
      <c r="BK1218" s="128"/>
      <c r="BL1218" s="128"/>
      <c r="BM1218" s="128"/>
      <c r="BN1218" s="128"/>
      <c r="BO1218" s="128"/>
      <c r="BP1218" s="128"/>
      <c r="BQ1218" s="128"/>
      <c r="BR1218" s="128"/>
      <c r="BS1218" s="128"/>
      <c r="BT1218" s="128"/>
      <c r="BU1218" s="128"/>
      <c r="BV1218" s="128"/>
      <c r="BW1218" s="128"/>
      <c r="BX1218" s="128"/>
      <c r="BY1218" s="128"/>
      <c r="BZ1218" s="128"/>
      <c r="CA1218" s="128"/>
      <c r="CB1218" s="128"/>
      <c r="CC1218" s="128"/>
      <c r="CD1218" s="128"/>
      <c r="CE1218" s="128"/>
      <c r="CF1218" s="128"/>
      <c r="CG1218" s="128"/>
      <c r="CH1218" s="128"/>
      <c r="CI1218" s="128"/>
      <c r="CJ1218" s="128"/>
      <c r="CK1218" s="128"/>
      <c r="CL1218" s="128"/>
      <c r="CM1218" s="128"/>
      <c r="CN1218" s="128"/>
      <c r="CO1218" s="128"/>
      <c r="CP1218" s="128"/>
      <c r="CQ1218" s="128"/>
      <c r="CR1218" s="128"/>
      <c r="CS1218" s="128"/>
      <c r="CT1218" s="128"/>
      <c r="CU1218" s="128"/>
      <c r="CV1218" s="128"/>
      <c r="CW1218" s="128"/>
      <c r="CX1218" s="128"/>
      <c r="CY1218" s="128"/>
      <c r="CZ1218" s="128"/>
      <c r="DA1218" s="128"/>
      <c r="DB1218" s="128"/>
      <c r="DC1218" s="128"/>
      <c r="DD1218" s="128"/>
      <c r="DE1218" s="128"/>
      <c r="DF1218" s="128"/>
      <c r="DG1218" s="128"/>
      <c r="DH1218" s="128"/>
      <c r="DI1218" s="128"/>
      <c r="DJ1218" s="128"/>
      <c r="DK1218" s="128"/>
      <c r="DL1218" s="128"/>
      <c r="DM1218" s="128"/>
      <c r="DN1218" s="128"/>
      <c r="DO1218" s="128"/>
      <c r="DP1218" s="128"/>
      <c r="DQ1218" s="128"/>
      <c r="DR1218" s="128"/>
      <c r="DS1218" s="128"/>
      <c r="DT1218" s="128"/>
      <c r="DU1218" s="128"/>
      <c r="DV1218" s="128"/>
      <c r="DW1218" s="128"/>
      <c r="DX1218" s="128"/>
      <c r="DY1218" s="128"/>
      <c r="DZ1218" s="128"/>
      <c r="EA1218" s="128"/>
      <c r="EB1218" s="128"/>
    </row>
    <row r="1219" spans="10:132">
      <c r="J1219" s="128"/>
      <c r="K1219" s="128"/>
      <c r="L1219" s="128"/>
      <c r="M1219" s="128"/>
      <c r="N1219" s="128"/>
      <c r="O1219" s="128"/>
      <c r="P1219" s="128"/>
      <c r="Q1219" s="128"/>
      <c r="R1219" s="128"/>
      <c r="S1219" s="128"/>
      <c r="T1219" s="128"/>
      <c r="U1219" s="128"/>
      <c r="V1219" s="128"/>
      <c r="W1219" s="128"/>
      <c r="X1219" s="128"/>
      <c r="Y1219" s="128"/>
      <c r="Z1219" s="128"/>
      <c r="AA1219" s="128"/>
      <c r="AB1219" s="128"/>
      <c r="AC1219" s="128"/>
      <c r="AD1219" s="128"/>
      <c r="AE1219" s="128"/>
      <c r="AF1219" s="128"/>
      <c r="AG1219" s="128"/>
      <c r="AH1219" s="128"/>
      <c r="AI1219" s="128"/>
      <c r="AJ1219" s="128"/>
      <c r="AK1219" s="128"/>
      <c r="AL1219" s="128"/>
      <c r="AM1219" s="128"/>
      <c r="AN1219" s="128"/>
      <c r="AO1219" s="128"/>
      <c r="AP1219" s="128"/>
      <c r="AQ1219" s="128"/>
      <c r="AR1219" s="128"/>
      <c r="AS1219" s="128"/>
      <c r="AT1219" s="128"/>
      <c r="AU1219" s="128"/>
      <c r="AV1219" s="128"/>
      <c r="AW1219" s="128"/>
      <c r="AX1219" s="128"/>
      <c r="AY1219" s="128"/>
      <c r="AZ1219" s="128"/>
      <c r="BA1219" s="128"/>
      <c r="BB1219" s="128"/>
      <c r="BC1219" s="128"/>
      <c r="BD1219" s="128"/>
      <c r="BE1219" s="128"/>
      <c r="BF1219" s="128"/>
      <c r="BG1219" s="128"/>
      <c r="BH1219" s="128"/>
      <c r="BI1219" s="128"/>
      <c r="BJ1219" s="128"/>
      <c r="BK1219" s="128"/>
      <c r="BL1219" s="128"/>
      <c r="BM1219" s="128"/>
      <c r="BN1219" s="128"/>
      <c r="BO1219" s="128"/>
      <c r="BP1219" s="128"/>
      <c r="BQ1219" s="128"/>
      <c r="BR1219" s="128"/>
      <c r="BS1219" s="128"/>
      <c r="BT1219" s="128"/>
      <c r="BU1219" s="128"/>
      <c r="BV1219" s="128"/>
      <c r="BW1219" s="128"/>
      <c r="BX1219" s="128"/>
      <c r="BY1219" s="128"/>
      <c r="BZ1219" s="128"/>
      <c r="CA1219" s="128"/>
      <c r="CB1219" s="128"/>
      <c r="CC1219" s="128"/>
      <c r="CD1219" s="128"/>
      <c r="CE1219" s="128"/>
      <c r="CF1219" s="128"/>
      <c r="CG1219" s="128"/>
      <c r="CH1219" s="128"/>
      <c r="CI1219" s="128"/>
      <c r="CJ1219" s="128"/>
      <c r="CK1219" s="128"/>
      <c r="CL1219" s="128"/>
      <c r="CM1219" s="128"/>
      <c r="CN1219" s="128"/>
      <c r="CO1219" s="128"/>
      <c r="CP1219" s="128"/>
      <c r="CQ1219" s="128"/>
      <c r="CR1219" s="128"/>
      <c r="CS1219" s="128"/>
      <c r="CT1219" s="128"/>
      <c r="CU1219" s="128"/>
      <c r="CV1219" s="128"/>
      <c r="CW1219" s="128"/>
      <c r="CX1219" s="128"/>
      <c r="CY1219" s="128"/>
      <c r="CZ1219" s="128"/>
      <c r="DA1219" s="128"/>
      <c r="DB1219" s="128"/>
      <c r="DC1219" s="128"/>
      <c r="DD1219" s="128"/>
      <c r="DE1219" s="128"/>
      <c r="DF1219" s="128"/>
      <c r="DG1219" s="128"/>
      <c r="DH1219" s="128"/>
      <c r="DI1219" s="128"/>
      <c r="DJ1219" s="128"/>
      <c r="DK1219" s="128"/>
      <c r="DL1219" s="128"/>
      <c r="DM1219" s="128"/>
      <c r="DN1219" s="128"/>
      <c r="DO1219" s="128"/>
      <c r="DP1219" s="128"/>
      <c r="DQ1219" s="128"/>
      <c r="DR1219" s="128"/>
      <c r="DS1219" s="128"/>
      <c r="DT1219" s="128"/>
      <c r="DU1219" s="128"/>
      <c r="DV1219" s="128"/>
      <c r="DW1219" s="128"/>
      <c r="DX1219" s="128"/>
      <c r="DY1219" s="128"/>
      <c r="DZ1219" s="128"/>
      <c r="EA1219" s="128"/>
      <c r="EB1219" s="128"/>
    </row>
    <row r="1220" spans="10:132">
      <c r="J1220" s="128"/>
      <c r="K1220" s="128"/>
      <c r="L1220" s="128"/>
      <c r="M1220" s="128"/>
      <c r="N1220" s="128"/>
      <c r="O1220" s="128"/>
      <c r="P1220" s="128"/>
      <c r="Q1220" s="128"/>
      <c r="R1220" s="128"/>
      <c r="S1220" s="128"/>
      <c r="T1220" s="128"/>
      <c r="U1220" s="128"/>
      <c r="V1220" s="128"/>
      <c r="W1220" s="128"/>
      <c r="X1220" s="128"/>
      <c r="Y1220" s="128"/>
      <c r="Z1220" s="128"/>
      <c r="AA1220" s="128"/>
      <c r="AB1220" s="128"/>
      <c r="AC1220" s="128"/>
      <c r="AD1220" s="128"/>
      <c r="AE1220" s="128"/>
      <c r="AF1220" s="128"/>
      <c r="AG1220" s="128"/>
      <c r="AH1220" s="128"/>
      <c r="AI1220" s="128"/>
      <c r="AJ1220" s="128"/>
      <c r="AK1220" s="128"/>
      <c r="AL1220" s="128"/>
      <c r="AM1220" s="128"/>
      <c r="AN1220" s="128"/>
      <c r="AO1220" s="128"/>
      <c r="AP1220" s="128"/>
      <c r="AQ1220" s="128"/>
      <c r="AR1220" s="128"/>
      <c r="AS1220" s="128"/>
      <c r="AT1220" s="128"/>
      <c r="AU1220" s="128"/>
      <c r="AV1220" s="128"/>
      <c r="AW1220" s="128"/>
      <c r="AX1220" s="128"/>
      <c r="AY1220" s="128"/>
      <c r="AZ1220" s="128"/>
      <c r="BA1220" s="128"/>
      <c r="BB1220" s="128"/>
      <c r="BC1220" s="128"/>
      <c r="BD1220" s="128"/>
      <c r="BE1220" s="128"/>
      <c r="BF1220" s="128"/>
      <c r="BG1220" s="128"/>
      <c r="BH1220" s="128"/>
      <c r="BI1220" s="128"/>
      <c r="BJ1220" s="128"/>
      <c r="BK1220" s="128"/>
      <c r="BL1220" s="128"/>
      <c r="BM1220" s="128"/>
      <c r="BN1220" s="128"/>
      <c r="BO1220" s="128"/>
      <c r="BP1220" s="128"/>
      <c r="BQ1220" s="128"/>
      <c r="BR1220" s="128"/>
      <c r="BS1220" s="128"/>
      <c r="BT1220" s="128"/>
      <c r="BU1220" s="128"/>
      <c r="BV1220" s="128"/>
      <c r="BW1220" s="128"/>
      <c r="BX1220" s="128"/>
      <c r="BY1220" s="128"/>
      <c r="BZ1220" s="128"/>
      <c r="CA1220" s="128"/>
      <c r="CB1220" s="128"/>
      <c r="CC1220" s="128"/>
      <c r="CD1220" s="128"/>
      <c r="CE1220" s="128"/>
      <c r="CF1220" s="128"/>
      <c r="CG1220" s="128"/>
      <c r="CH1220" s="128"/>
      <c r="CI1220" s="128"/>
      <c r="CJ1220" s="128"/>
      <c r="CK1220" s="128"/>
      <c r="CL1220" s="128"/>
      <c r="CM1220" s="128"/>
      <c r="CN1220" s="128"/>
      <c r="CO1220" s="128"/>
      <c r="CP1220" s="128"/>
      <c r="CQ1220" s="128"/>
      <c r="CR1220" s="128"/>
      <c r="CS1220" s="128"/>
      <c r="CT1220" s="128"/>
      <c r="CU1220" s="128"/>
      <c r="CV1220" s="128"/>
      <c r="CW1220" s="128"/>
      <c r="CX1220" s="128"/>
      <c r="CY1220" s="128"/>
      <c r="CZ1220" s="128"/>
      <c r="DA1220" s="128"/>
      <c r="DB1220" s="128"/>
      <c r="DC1220" s="128"/>
      <c r="DD1220" s="128"/>
      <c r="DE1220" s="128"/>
      <c r="DF1220" s="128"/>
      <c r="DG1220" s="128"/>
      <c r="DH1220" s="128"/>
      <c r="DI1220" s="128"/>
      <c r="DJ1220" s="128"/>
      <c r="DK1220" s="128"/>
      <c r="DL1220" s="128"/>
      <c r="DM1220" s="128"/>
      <c r="DN1220" s="128"/>
      <c r="DO1220" s="128"/>
      <c r="DP1220" s="128"/>
      <c r="DQ1220" s="128"/>
      <c r="DR1220" s="128"/>
      <c r="DS1220" s="128"/>
      <c r="DT1220" s="128"/>
      <c r="DU1220" s="128"/>
      <c r="DV1220" s="128"/>
      <c r="DW1220" s="128"/>
      <c r="DX1220" s="128"/>
      <c r="DY1220" s="128"/>
      <c r="DZ1220" s="128"/>
      <c r="EA1220" s="128"/>
      <c r="EB1220" s="128"/>
    </row>
    <row r="1221" spans="10:132">
      <c r="J1221" s="128"/>
      <c r="K1221" s="128"/>
      <c r="L1221" s="128"/>
      <c r="M1221" s="128"/>
      <c r="N1221" s="128"/>
      <c r="O1221" s="128"/>
      <c r="P1221" s="128"/>
      <c r="Q1221" s="128"/>
      <c r="R1221" s="128"/>
      <c r="S1221" s="128"/>
      <c r="T1221" s="128"/>
      <c r="U1221" s="128"/>
      <c r="V1221" s="128"/>
      <c r="W1221" s="128"/>
      <c r="X1221" s="128"/>
      <c r="Y1221" s="128"/>
      <c r="Z1221" s="128"/>
      <c r="AA1221" s="128"/>
      <c r="AB1221" s="128"/>
      <c r="AC1221" s="128"/>
      <c r="AD1221" s="128"/>
      <c r="AE1221" s="128"/>
      <c r="AF1221" s="128"/>
      <c r="AG1221" s="128"/>
      <c r="AH1221" s="128"/>
      <c r="AI1221" s="128"/>
      <c r="AJ1221" s="128"/>
      <c r="AK1221" s="128"/>
      <c r="AL1221" s="128"/>
      <c r="AM1221" s="128"/>
      <c r="AN1221" s="128"/>
      <c r="AO1221" s="128"/>
      <c r="AP1221" s="128"/>
      <c r="AQ1221" s="128"/>
      <c r="AR1221" s="128"/>
      <c r="AS1221" s="128"/>
      <c r="AT1221" s="128"/>
      <c r="AU1221" s="128"/>
      <c r="AV1221" s="128"/>
      <c r="AW1221" s="128"/>
      <c r="AX1221" s="128"/>
      <c r="AY1221" s="128"/>
      <c r="AZ1221" s="128"/>
      <c r="BA1221" s="128"/>
      <c r="BB1221" s="128"/>
      <c r="BC1221" s="128"/>
      <c r="BD1221" s="128"/>
      <c r="BE1221" s="128"/>
      <c r="BF1221" s="128"/>
      <c r="BG1221" s="128"/>
      <c r="BH1221" s="128"/>
      <c r="BI1221" s="128"/>
      <c r="BJ1221" s="128"/>
      <c r="BK1221" s="128"/>
      <c r="BL1221" s="128"/>
      <c r="BM1221" s="128"/>
      <c r="BN1221" s="128"/>
      <c r="BO1221" s="128"/>
      <c r="BP1221" s="128"/>
      <c r="BQ1221" s="128"/>
      <c r="BR1221" s="128"/>
      <c r="BS1221" s="128"/>
      <c r="BT1221" s="128"/>
      <c r="BU1221" s="128"/>
      <c r="BV1221" s="128"/>
      <c r="BW1221" s="128"/>
      <c r="BX1221" s="128"/>
      <c r="BY1221" s="128"/>
      <c r="BZ1221" s="128"/>
      <c r="CA1221" s="128"/>
      <c r="CB1221" s="128"/>
      <c r="CC1221" s="128"/>
      <c r="CD1221" s="128"/>
      <c r="CE1221" s="128"/>
      <c r="CF1221" s="128"/>
      <c r="CG1221" s="128"/>
      <c r="CH1221" s="128"/>
      <c r="CI1221" s="128"/>
      <c r="CJ1221" s="128"/>
      <c r="CK1221" s="128"/>
      <c r="CL1221" s="128"/>
      <c r="CM1221" s="128"/>
      <c r="CN1221" s="128"/>
      <c r="CO1221" s="128"/>
      <c r="CP1221" s="128"/>
      <c r="CQ1221" s="128"/>
      <c r="CR1221" s="128"/>
      <c r="CS1221" s="128"/>
      <c r="CT1221" s="128"/>
      <c r="CU1221" s="128"/>
      <c r="CV1221" s="128"/>
      <c r="CW1221" s="128"/>
      <c r="CX1221" s="128"/>
      <c r="CY1221" s="128"/>
      <c r="CZ1221" s="128"/>
      <c r="DA1221" s="128"/>
      <c r="DB1221" s="128"/>
      <c r="DC1221" s="128"/>
      <c r="DD1221" s="128"/>
      <c r="DE1221" s="128"/>
      <c r="DF1221" s="128"/>
      <c r="DG1221" s="128"/>
      <c r="DH1221" s="128"/>
      <c r="DI1221" s="128"/>
      <c r="DJ1221" s="128"/>
      <c r="DK1221" s="128"/>
      <c r="DL1221" s="128"/>
      <c r="DM1221" s="128"/>
      <c r="DN1221" s="128"/>
      <c r="DO1221" s="128"/>
      <c r="DP1221" s="128"/>
      <c r="DQ1221" s="128"/>
      <c r="DR1221" s="128"/>
      <c r="DS1221" s="128"/>
      <c r="DT1221" s="128"/>
      <c r="DU1221" s="128"/>
      <c r="DV1221" s="128"/>
      <c r="DW1221" s="128"/>
      <c r="DX1221" s="128"/>
      <c r="DY1221" s="128"/>
      <c r="DZ1221" s="128"/>
      <c r="EA1221" s="128"/>
      <c r="EB1221" s="128"/>
    </row>
    <row r="1222" spans="10:132">
      <c r="J1222" s="128"/>
      <c r="K1222" s="128"/>
      <c r="L1222" s="128"/>
      <c r="M1222" s="128"/>
      <c r="N1222" s="128"/>
      <c r="O1222" s="128"/>
      <c r="P1222" s="128"/>
      <c r="Q1222" s="128"/>
      <c r="R1222" s="128"/>
      <c r="S1222" s="128"/>
      <c r="T1222" s="128"/>
      <c r="U1222" s="128"/>
      <c r="V1222" s="128"/>
      <c r="W1222" s="128"/>
      <c r="X1222" s="128"/>
      <c r="Y1222" s="128"/>
      <c r="Z1222" s="128"/>
      <c r="AA1222" s="128"/>
      <c r="AB1222" s="128"/>
      <c r="AC1222" s="128"/>
      <c r="AD1222" s="128"/>
      <c r="AE1222" s="128"/>
      <c r="AF1222" s="128"/>
      <c r="AG1222" s="128"/>
      <c r="AH1222" s="128"/>
      <c r="AI1222" s="128"/>
      <c r="AJ1222" s="128"/>
      <c r="AK1222" s="128"/>
      <c r="AL1222" s="128"/>
      <c r="AM1222" s="128"/>
      <c r="AN1222" s="128"/>
      <c r="AO1222" s="128"/>
      <c r="AP1222" s="128"/>
      <c r="AQ1222" s="128"/>
      <c r="AR1222" s="128"/>
      <c r="AS1222" s="128"/>
      <c r="AT1222" s="128"/>
      <c r="AU1222" s="128"/>
      <c r="AV1222" s="128"/>
      <c r="AW1222" s="128"/>
      <c r="AX1222" s="128"/>
      <c r="AY1222" s="128"/>
      <c r="AZ1222" s="128"/>
      <c r="BA1222" s="128"/>
      <c r="BB1222" s="128"/>
      <c r="BC1222" s="128"/>
      <c r="BD1222" s="128"/>
      <c r="BE1222" s="128"/>
      <c r="BF1222" s="128"/>
      <c r="BG1222" s="128"/>
      <c r="BH1222" s="128"/>
      <c r="BI1222" s="128"/>
      <c r="BJ1222" s="128"/>
      <c r="BK1222" s="128"/>
      <c r="BL1222" s="128"/>
      <c r="BM1222" s="128"/>
      <c r="BN1222" s="128"/>
      <c r="BO1222" s="128"/>
      <c r="BP1222" s="128"/>
      <c r="BQ1222" s="128"/>
      <c r="BR1222" s="128"/>
      <c r="BS1222" s="128"/>
      <c r="BT1222" s="128"/>
      <c r="BU1222" s="128"/>
      <c r="BV1222" s="128"/>
      <c r="BW1222" s="128"/>
      <c r="BX1222" s="128"/>
      <c r="BY1222" s="128"/>
      <c r="BZ1222" s="128"/>
      <c r="CA1222" s="128"/>
      <c r="CB1222" s="128"/>
      <c r="CC1222" s="128"/>
      <c r="CD1222" s="128"/>
      <c r="CE1222" s="128"/>
      <c r="CF1222" s="128"/>
      <c r="CG1222" s="128"/>
      <c r="CH1222" s="128"/>
      <c r="CI1222" s="128"/>
      <c r="CJ1222" s="128"/>
      <c r="CK1222" s="128"/>
      <c r="CL1222" s="128"/>
      <c r="CM1222" s="128"/>
      <c r="CN1222" s="128"/>
      <c r="CO1222" s="128"/>
      <c r="CP1222" s="128"/>
      <c r="CQ1222" s="128"/>
      <c r="CR1222" s="128"/>
      <c r="CS1222" s="128"/>
      <c r="CT1222" s="128"/>
      <c r="CU1222" s="128"/>
      <c r="CV1222" s="128"/>
      <c r="CW1222" s="128"/>
      <c r="CX1222" s="128"/>
      <c r="CY1222" s="128"/>
      <c r="CZ1222" s="128"/>
      <c r="DA1222" s="128"/>
      <c r="DB1222" s="128"/>
      <c r="DC1222" s="128"/>
      <c r="DD1222" s="128"/>
      <c r="DE1222" s="128"/>
      <c r="DF1222" s="128"/>
      <c r="DG1222" s="128"/>
      <c r="DH1222" s="128"/>
      <c r="DI1222" s="128"/>
      <c r="DJ1222" s="128"/>
      <c r="DK1222" s="128"/>
      <c r="DL1222" s="128"/>
      <c r="DM1222" s="128"/>
      <c r="DN1222" s="128"/>
      <c r="DO1222" s="128"/>
      <c r="DP1222" s="128"/>
      <c r="DQ1222" s="128"/>
      <c r="DR1222" s="128"/>
      <c r="DS1222" s="128"/>
      <c r="DT1222" s="128"/>
      <c r="DU1222" s="128"/>
      <c r="DV1222" s="128"/>
      <c r="DW1222" s="128"/>
      <c r="DX1222" s="128"/>
      <c r="DY1222" s="128"/>
      <c r="DZ1222" s="128"/>
      <c r="EA1222" s="128"/>
      <c r="EB1222" s="128"/>
    </row>
    <row r="1223" spans="10:132">
      <c r="J1223" s="128"/>
      <c r="K1223" s="128"/>
      <c r="L1223" s="128"/>
      <c r="M1223" s="128"/>
      <c r="N1223" s="128"/>
      <c r="O1223" s="128"/>
      <c r="P1223" s="128"/>
      <c r="Q1223" s="128"/>
      <c r="R1223" s="128"/>
      <c r="S1223" s="128"/>
      <c r="T1223" s="128"/>
      <c r="U1223" s="128"/>
      <c r="V1223" s="128"/>
      <c r="W1223" s="128"/>
      <c r="X1223" s="128"/>
      <c r="Y1223" s="128"/>
      <c r="Z1223" s="128"/>
      <c r="AA1223" s="128"/>
      <c r="AB1223" s="128"/>
      <c r="AC1223" s="128"/>
      <c r="AD1223" s="128"/>
      <c r="AE1223" s="128"/>
      <c r="AF1223" s="128"/>
      <c r="AG1223" s="128"/>
      <c r="AH1223" s="128"/>
      <c r="AI1223" s="128"/>
      <c r="AJ1223" s="128"/>
      <c r="AK1223" s="128"/>
      <c r="AL1223" s="128"/>
      <c r="AM1223" s="128"/>
      <c r="AN1223" s="128"/>
      <c r="AO1223" s="128"/>
      <c r="AP1223" s="128"/>
      <c r="AQ1223" s="128"/>
      <c r="AR1223" s="128"/>
      <c r="AS1223" s="128"/>
      <c r="AT1223" s="128"/>
      <c r="AU1223" s="128"/>
      <c r="AV1223" s="128"/>
      <c r="AW1223" s="128"/>
      <c r="AX1223" s="128"/>
      <c r="AY1223" s="128"/>
      <c r="AZ1223" s="128"/>
      <c r="BA1223" s="128"/>
      <c r="BB1223" s="128"/>
      <c r="BC1223" s="128"/>
      <c r="BD1223" s="128"/>
      <c r="BE1223" s="128"/>
      <c r="BF1223" s="128"/>
      <c r="BG1223" s="128"/>
      <c r="BH1223" s="128"/>
      <c r="BI1223" s="128"/>
      <c r="BJ1223" s="128"/>
      <c r="BK1223" s="128"/>
      <c r="BL1223" s="128"/>
      <c r="BM1223" s="128"/>
      <c r="BN1223" s="128"/>
      <c r="BO1223" s="128"/>
      <c r="BP1223" s="128"/>
      <c r="BQ1223" s="128"/>
      <c r="BR1223" s="128"/>
      <c r="BS1223" s="128"/>
      <c r="BT1223" s="128"/>
      <c r="BU1223" s="128"/>
      <c r="BV1223" s="128"/>
      <c r="BW1223" s="128"/>
      <c r="BX1223" s="128"/>
      <c r="BY1223" s="128"/>
      <c r="BZ1223" s="128"/>
      <c r="CA1223" s="128"/>
      <c r="CB1223" s="128"/>
      <c r="CC1223" s="128"/>
      <c r="CD1223" s="128"/>
      <c r="CE1223" s="128"/>
      <c r="CF1223" s="128"/>
      <c r="CG1223" s="128"/>
      <c r="CH1223" s="128"/>
      <c r="CI1223" s="128"/>
      <c r="CJ1223" s="128"/>
      <c r="CK1223" s="128"/>
      <c r="CL1223" s="128"/>
      <c r="CM1223" s="128"/>
      <c r="CN1223" s="128"/>
      <c r="CO1223" s="128"/>
      <c r="CP1223" s="128"/>
      <c r="CQ1223" s="128"/>
      <c r="CR1223" s="128"/>
      <c r="CS1223" s="128"/>
      <c r="CT1223" s="128"/>
      <c r="CU1223" s="128"/>
      <c r="CV1223" s="128"/>
      <c r="CW1223" s="128"/>
      <c r="CX1223" s="128"/>
      <c r="CY1223" s="128"/>
      <c r="CZ1223" s="128"/>
      <c r="DA1223" s="128"/>
      <c r="DB1223" s="128"/>
      <c r="DC1223" s="128"/>
      <c r="DD1223" s="128"/>
      <c r="DE1223" s="128"/>
      <c r="DF1223" s="128"/>
      <c r="DG1223" s="128"/>
      <c r="DH1223" s="128"/>
      <c r="DI1223" s="128"/>
      <c r="DJ1223" s="128"/>
      <c r="DK1223" s="128"/>
      <c r="DL1223" s="128"/>
      <c r="DM1223" s="128"/>
      <c r="DN1223" s="128"/>
      <c r="DO1223" s="128"/>
      <c r="DP1223" s="128"/>
      <c r="DQ1223" s="128"/>
      <c r="DR1223" s="128"/>
      <c r="DS1223" s="128"/>
      <c r="DT1223" s="128"/>
      <c r="DU1223" s="128"/>
      <c r="DV1223" s="128"/>
      <c r="DW1223" s="128"/>
      <c r="DX1223" s="128"/>
      <c r="DY1223" s="128"/>
      <c r="DZ1223" s="128"/>
      <c r="EA1223" s="128"/>
      <c r="EB1223" s="128"/>
    </row>
    <row r="1224" spans="10:132">
      <c r="J1224" s="128"/>
      <c r="K1224" s="128"/>
      <c r="L1224" s="128"/>
      <c r="M1224" s="128"/>
      <c r="N1224" s="128"/>
      <c r="O1224" s="128"/>
      <c r="P1224" s="128"/>
      <c r="Q1224" s="128"/>
      <c r="R1224" s="128"/>
      <c r="S1224" s="128"/>
      <c r="T1224" s="128"/>
      <c r="U1224" s="128"/>
      <c r="V1224" s="128"/>
      <c r="W1224" s="128"/>
      <c r="X1224" s="128"/>
      <c r="Y1224" s="128"/>
      <c r="Z1224" s="128"/>
      <c r="AA1224" s="128"/>
      <c r="AB1224" s="128"/>
      <c r="AC1224" s="128"/>
      <c r="AD1224" s="128"/>
      <c r="AE1224" s="128"/>
      <c r="AF1224" s="128"/>
      <c r="AG1224" s="128"/>
      <c r="AH1224" s="128"/>
      <c r="AI1224" s="128"/>
      <c r="AJ1224" s="128"/>
      <c r="AK1224" s="128"/>
      <c r="AL1224" s="128"/>
      <c r="AM1224" s="128"/>
      <c r="AN1224" s="128"/>
      <c r="AO1224" s="128"/>
      <c r="AP1224" s="128"/>
      <c r="AQ1224" s="128"/>
      <c r="AR1224" s="128"/>
      <c r="AS1224" s="128"/>
      <c r="AT1224" s="128"/>
      <c r="AU1224" s="128"/>
      <c r="AV1224" s="128"/>
      <c r="AW1224" s="128"/>
      <c r="AX1224" s="128"/>
      <c r="AY1224" s="128"/>
      <c r="AZ1224" s="128"/>
      <c r="BA1224" s="128"/>
      <c r="BB1224" s="128"/>
      <c r="BC1224" s="128"/>
      <c r="BD1224" s="128"/>
      <c r="BE1224" s="128"/>
      <c r="BF1224" s="128"/>
      <c r="BG1224" s="128"/>
      <c r="BH1224" s="128"/>
      <c r="BI1224" s="128"/>
      <c r="BJ1224" s="128"/>
      <c r="BK1224" s="128"/>
      <c r="BL1224" s="128"/>
      <c r="BM1224" s="128"/>
      <c r="BN1224" s="128"/>
      <c r="BO1224" s="128"/>
      <c r="BP1224" s="128"/>
      <c r="BQ1224" s="128"/>
      <c r="BR1224" s="128"/>
      <c r="BS1224" s="128"/>
      <c r="BT1224" s="128"/>
      <c r="BU1224" s="128"/>
      <c r="BV1224" s="128"/>
      <c r="BW1224" s="128"/>
      <c r="BX1224" s="128"/>
      <c r="BY1224" s="128"/>
      <c r="BZ1224" s="128"/>
      <c r="CA1224" s="128"/>
      <c r="CB1224" s="128"/>
      <c r="CC1224" s="128"/>
      <c r="CD1224" s="128"/>
      <c r="CE1224" s="128"/>
      <c r="CF1224" s="128"/>
      <c r="CG1224" s="128"/>
      <c r="CH1224" s="128"/>
      <c r="CI1224" s="128"/>
      <c r="CJ1224" s="128"/>
      <c r="CK1224" s="128"/>
      <c r="CL1224" s="128"/>
      <c r="CM1224" s="128"/>
      <c r="CN1224" s="128"/>
      <c r="CO1224" s="128"/>
      <c r="CP1224" s="128"/>
      <c r="CQ1224" s="128"/>
      <c r="CR1224" s="128"/>
      <c r="CS1224" s="128"/>
      <c r="CT1224" s="128"/>
      <c r="CU1224" s="128"/>
      <c r="CV1224" s="128"/>
      <c r="CW1224" s="128"/>
      <c r="CX1224" s="128"/>
      <c r="CY1224" s="128"/>
      <c r="CZ1224" s="128"/>
      <c r="DA1224" s="128"/>
      <c r="DB1224" s="128"/>
      <c r="DC1224" s="128"/>
      <c r="DD1224" s="128"/>
      <c r="DE1224" s="128"/>
      <c r="DF1224" s="128"/>
      <c r="DG1224" s="128"/>
      <c r="DH1224" s="128"/>
      <c r="DI1224" s="128"/>
      <c r="DJ1224" s="128"/>
      <c r="DK1224" s="128"/>
      <c r="DL1224" s="128"/>
      <c r="DM1224" s="128"/>
      <c r="DN1224" s="128"/>
      <c r="DO1224" s="128"/>
      <c r="DP1224" s="128"/>
      <c r="DQ1224" s="128"/>
      <c r="DR1224" s="128"/>
      <c r="DS1224" s="128"/>
      <c r="DT1224" s="128"/>
      <c r="DU1224" s="128"/>
      <c r="DV1224" s="128"/>
      <c r="DW1224" s="128"/>
      <c r="DX1224" s="128"/>
      <c r="DY1224" s="128"/>
      <c r="DZ1224" s="128"/>
      <c r="EA1224" s="128"/>
      <c r="EB1224" s="128"/>
    </row>
    <row r="1225" spans="10:132">
      <c r="J1225" s="128"/>
      <c r="K1225" s="128"/>
      <c r="L1225" s="128"/>
      <c r="M1225" s="128"/>
      <c r="N1225" s="128"/>
      <c r="O1225" s="128"/>
      <c r="P1225" s="128"/>
      <c r="Q1225" s="128"/>
      <c r="R1225" s="128"/>
      <c r="S1225" s="128"/>
      <c r="T1225" s="128"/>
      <c r="U1225" s="128"/>
      <c r="V1225" s="128"/>
      <c r="W1225" s="128"/>
      <c r="X1225" s="128"/>
      <c r="Y1225" s="128"/>
      <c r="Z1225" s="128"/>
      <c r="AA1225" s="128"/>
      <c r="AB1225" s="128"/>
      <c r="AC1225" s="128"/>
      <c r="AD1225" s="128"/>
      <c r="AE1225" s="128"/>
      <c r="AF1225" s="128"/>
      <c r="AG1225" s="128"/>
      <c r="AH1225" s="128"/>
      <c r="AI1225" s="128"/>
      <c r="AJ1225" s="128"/>
      <c r="AK1225" s="128"/>
      <c r="AL1225" s="128"/>
      <c r="AM1225" s="128"/>
      <c r="AN1225" s="128"/>
      <c r="AO1225" s="128"/>
      <c r="AP1225" s="128"/>
      <c r="AQ1225" s="128"/>
      <c r="AR1225" s="128"/>
      <c r="AS1225" s="128"/>
      <c r="AT1225" s="128"/>
      <c r="AU1225" s="128"/>
      <c r="AV1225" s="128"/>
      <c r="AW1225" s="128"/>
      <c r="AX1225" s="128"/>
      <c r="AY1225" s="128"/>
      <c r="AZ1225" s="128"/>
      <c r="BA1225" s="128"/>
      <c r="BB1225" s="128"/>
      <c r="BC1225" s="128"/>
      <c r="BD1225" s="128"/>
      <c r="BE1225" s="128"/>
      <c r="BF1225" s="128"/>
      <c r="BG1225" s="128"/>
      <c r="BH1225" s="128"/>
      <c r="BI1225" s="128"/>
      <c r="BJ1225" s="128"/>
      <c r="BK1225" s="128"/>
      <c r="BL1225" s="128"/>
      <c r="BM1225" s="128"/>
      <c r="BN1225" s="128"/>
      <c r="BO1225" s="128"/>
      <c r="BP1225" s="128"/>
      <c r="BQ1225" s="128"/>
      <c r="BR1225" s="128"/>
      <c r="BS1225" s="128"/>
      <c r="BT1225" s="128"/>
      <c r="BU1225" s="128"/>
      <c r="BV1225" s="128"/>
      <c r="BW1225" s="128"/>
      <c r="BX1225" s="128"/>
      <c r="BY1225" s="128"/>
      <c r="BZ1225" s="128"/>
      <c r="CA1225" s="128"/>
      <c r="CB1225" s="128"/>
      <c r="CC1225" s="128"/>
      <c r="CD1225" s="128"/>
      <c r="CE1225" s="128"/>
      <c r="CF1225" s="128"/>
      <c r="CG1225" s="128"/>
      <c r="CH1225" s="128"/>
      <c r="CI1225" s="128"/>
      <c r="CJ1225" s="128"/>
      <c r="CK1225" s="128"/>
      <c r="CL1225" s="128"/>
      <c r="CM1225" s="128"/>
      <c r="CN1225" s="128"/>
      <c r="CO1225" s="128"/>
      <c r="CP1225" s="128"/>
      <c r="CQ1225" s="128"/>
      <c r="CR1225" s="128"/>
      <c r="CS1225" s="128"/>
      <c r="CT1225" s="128"/>
      <c r="CU1225" s="128"/>
      <c r="CV1225" s="128"/>
      <c r="CW1225" s="128"/>
      <c r="CX1225" s="128"/>
      <c r="CY1225" s="128"/>
      <c r="CZ1225" s="128"/>
      <c r="DA1225" s="128"/>
      <c r="DB1225" s="128"/>
      <c r="DC1225" s="128"/>
      <c r="DD1225" s="128"/>
      <c r="DE1225" s="128"/>
      <c r="DF1225" s="128"/>
      <c r="DG1225" s="128"/>
      <c r="DH1225" s="128"/>
      <c r="DI1225" s="128"/>
      <c r="DJ1225" s="128"/>
      <c r="DK1225" s="128"/>
      <c r="DL1225" s="128"/>
      <c r="DM1225" s="128"/>
      <c r="DN1225" s="128"/>
      <c r="DO1225" s="128"/>
      <c r="DP1225" s="128"/>
      <c r="DQ1225" s="128"/>
      <c r="DR1225" s="128"/>
      <c r="DS1225" s="128"/>
      <c r="DT1225" s="128"/>
      <c r="DU1225" s="128"/>
      <c r="DV1225" s="128"/>
      <c r="DW1225" s="128"/>
      <c r="DX1225" s="128"/>
      <c r="DY1225" s="128"/>
      <c r="DZ1225" s="128"/>
      <c r="EA1225" s="128"/>
      <c r="EB1225" s="128"/>
    </row>
    <row r="1226" spans="10:132">
      <c r="J1226" s="128"/>
      <c r="K1226" s="128"/>
      <c r="L1226" s="128"/>
      <c r="M1226" s="128"/>
      <c r="N1226" s="128"/>
      <c r="O1226" s="128"/>
      <c r="P1226" s="128"/>
      <c r="Q1226" s="128"/>
      <c r="R1226" s="128"/>
      <c r="S1226" s="128"/>
      <c r="T1226" s="128"/>
      <c r="U1226" s="128"/>
      <c r="V1226" s="128"/>
      <c r="W1226" s="128"/>
      <c r="X1226" s="128"/>
      <c r="Y1226" s="128"/>
      <c r="Z1226" s="128"/>
      <c r="AA1226" s="128"/>
      <c r="AB1226" s="128"/>
      <c r="AC1226" s="128"/>
      <c r="AD1226" s="128"/>
      <c r="AE1226" s="128"/>
      <c r="AF1226" s="128"/>
      <c r="AG1226" s="128"/>
      <c r="AH1226" s="128"/>
      <c r="AI1226" s="128"/>
      <c r="AJ1226" s="128"/>
      <c r="AK1226" s="128"/>
      <c r="AL1226" s="128"/>
      <c r="AM1226" s="128"/>
      <c r="AN1226" s="128"/>
      <c r="AO1226" s="128"/>
      <c r="AP1226" s="128"/>
      <c r="AQ1226" s="128"/>
      <c r="AR1226" s="128"/>
      <c r="AS1226" s="128"/>
      <c r="AT1226" s="128"/>
      <c r="AU1226" s="128"/>
      <c r="AV1226" s="128"/>
      <c r="AW1226" s="128"/>
      <c r="AX1226" s="128"/>
      <c r="AY1226" s="128"/>
      <c r="AZ1226" s="128"/>
      <c r="BA1226" s="128"/>
      <c r="BB1226" s="128"/>
      <c r="BC1226" s="128"/>
      <c r="BD1226" s="128"/>
      <c r="BE1226" s="128"/>
      <c r="BF1226" s="128"/>
      <c r="BG1226" s="128"/>
      <c r="BH1226" s="128"/>
      <c r="BI1226" s="128"/>
      <c r="BJ1226" s="128"/>
      <c r="BK1226" s="128"/>
      <c r="BL1226" s="128"/>
      <c r="BM1226" s="128"/>
      <c r="BN1226" s="128"/>
      <c r="BO1226" s="128"/>
      <c r="BP1226" s="128"/>
      <c r="BQ1226" s="128"/>
      <c r="BR1226" s="128"/>
      <c r="BS1226" s="128"/>
      <c r="BT1226" s="128"/>
      <c r="BU1226" s="128"/>
      <c r="BV1226" s="128"/>
      <c r="BW1226" s="128"/>
      <c r="BX1226" s="128"/>
      <c r="BY1226" s="128"/>
      <c r="BZ1226" s="128"/>
      <c r="CA1226" s="128"/>
      <c r="CB1226" s="128"/>
      <c r="CC1226" s="128"/>
      <c r="CD1226" s="128"/>
      <c r="CE1226" s="128"/>
      <c r="CF1226" s="128"/>
      <c r="CG1226" s="128"/>
      <c r="CH1226" s="128"/>
      <c r="CI1226" s="128"/>
      <c r="CJ1226" s="128"/>
      <c r="CK1226" s="128"/>
      <c r="CL1226" s="128"/>
      <c r="CM1226" s="128"/>
      <c r="CN1226" s="128"/>
      <c r="CO1226" s="128"/>
      <c r="CP1226" s="128"/>
      <c r="CQ1226" s="128"/>
      <c r="CR1226" s="128"/>
      <c r="CS1226" s="128"/>
      <c r="CT1226" s="128"/>
      <c r="CU1226" s="128"/>
      <c r="CV1226" s="128"/>
      <c r="CW1226" s="128"/>
      <c r="CX1226" s="128"/>
      <c r="CY1226" s="128"/>
      <c r="CZ1226" s="128"/>
      <c r="DA1226" s="128"/>
      <c r="DB1226" s="128"/>
      <c r="DC1226" s="128"/>
      <c r="DD1226" s="128"/>
      <c r="DE1226" s="128"/>
      <c r="DF1226" s="128"/>
      <c r="DG1226" s="128"/>
      <c r="DH1226" s="128"/>
      <c r="DI1226" s="128"/>
      <c r="DJ1226" s="128"/>
      <c r="DK1226" s="128"/>
      <c r="DL1226" s="128"/>
      <c r="DM1226" s="128"/>
      <c r="DN1226" s="128"/>
      <c r="DO1226" s="128"/>
      <c r="DP1226" s="128"/>
      <c r="DQ1226" s="128"/>
      <c r="DR1226" s="128"/>
      <c r="DS1226" s="128"/>
      <c r="DT1226" s="128"/>
      <c r="DU1226" s="128"/>
      <c r="DV1226" s="128"/>
      <c r="DW1226" s="128"/>
      <c r="DX1226" s="128"/>
      <c r="DY1226" s="128"/>
      <c r="DZ1226" s="128"/>
      <c r="EA1226" s="128"/>
      <c r="EB1226" s="128"/>
    </row>
    <row r="1227" spans="10:132">
      <c r="J1227" s="128"/>
      <c r="K1227" s="128"/>
      <c r="L1227" s="128"/>
      <c r="M1227" s="128"/>
      <c r="N1227" s="128"/>
      <c r="O1227" s="128"/>
      <c r="P1227" s="128"/>
      <c r="Q1227" s="128"/>
      <c r="R1227" s="128"/>
      <c r="S1227" s="128"/>
      <c r="T1227" s="128"/>
      <c r="U1227" s="128"/>
      <c r="V1227" s="128"/>
      <c r="W1227" s="128"/>
      <c r="X1227" s="128"/>
      <c r="Y1227" s="128"/>
      <c r="Z1227" s="128"/>
      <c r="AA1227" s="128"/>
      <c r="AB1227" s="128"/>
      <c r="AC1227" s="128"/>
      <c r="AD1227" s="128"/>
      <c r="AE1227" s="128"/>
      <c r="AF1227" s="128"/>
      <c r="AG1227" s="128"/>
      <c r="AH1227" s="128"/>
      <c r="AI1227" s="128"/>
      <c r="AJ1227" s="128"/>
      <c r="AK1227" s="128"/>
      <c r="AL1227" s="128"/>
      <c r="AM1227" s="128"/>
      <c r="AN1227" s="128"/>
      <c r="AO1227" s="128"/>
      <c r="AP1227" s="128"/>
      <c r="AQ1227" s="128"/>
      <c r="AR1227" s="128"/>
      <c r="AS1227" s="128"/>
      <c r="AT1227" s="128"/>
      <c r="AU1227" s="128"/>
      <c r="AV1227" s="128"/>
      <c r="AW1227" s="128"/>
      <c r="AX1227" s="128"/>
      <c r="AY1227" s="128"/>
      <c r="AZ1227" s="128"/>
      <c r="BA1227" s="128"/>
      <c r="BB1227" s="128"/>
      <c r="BC1227" s="128"/>
      <c r="BD1227" s="128"/>
      <c r="BE1227" s="128"/>
      <c r="BF1227" s="128"/>
      <c r="BG1227" s="128"/>
      <c r="BH1227" s="128"/>
      <c r="BI1227" s="128"/>
      <c r="BJ1227" s="128"/>
      <c r="BK1227" s="128"/>
      <c r="BL1227" s="128"/>
      <c r="BM1227" s="128"/>
      <c r="BN1227" s="128"/>
      <c r="BO1227" s="128"/>
      <c r="BP1227" s="128"/>
      <c r="BQ1227" s="128"/>
      <c r="BR1227" s="128"/>
      <c r="BS1227" s="128"/>
      <c r="BT1227" s="128"/>
      <c r="BU1227" s="128"/>
      <c r="BV1227" s="128"/>
      <c r="BW1227" s="128"/>
      <c r="BX1227" s="128"/>
      <c r="BY1227" s="128"/>
      <c r="BZ1227" s="128"/>
      <c r="CA1227" s="128"/>
      <c r="CB1227" s="128"/>
      <c r="CC1227" s="128"/>
      <c r="CD1227" s="128"/>
      <c r="CE1227" s="128"/>
      <c r="CF1227" s="128"/>
      <c r="CG1227" s="128"/>
      <c r="CH1227" s="128"/>
      <c r="CI1227" s="128"/>
      <c r="CJ1227" s="128"/>
      <c r="CK1227" s="128"/>
      <c r="CL1227" s="128"/>
      <c r="CM1227" s="128"/>
      <c r="CN1227" s="128"/>
      <c r="CO1227" s="128"/>
      <c r="CP1227" s="128"/>
      <c r="CQ1227" s="128"/>
      <c r="CR1227" s="128"/>
      <c r="CS1227" s="128"/>
      <c r="CT1227" s="128"/>
      <c r="CU1227" s="128"/>
      <c r="CV1227" s="128"/>
      <c r="CW1227" s="128"/>
      <c r="CX1227" s="128"/>
      <c r="CY1227" s="128"/>
      <c r="CZ1227" s="128"/>
      <c r="DA1227" s="128"/>
      <c r="DB1227" s="128"/>
      <c r="DC1227" s="128"/>
      <c r="DD1227" s="128"/>
      <c r="DE1227" s="128"/>
      <c r="DF1227" s="128"/>
      <c r="DG1227" s="128"/>
      <c r="DH1227" s="128"/>
      <c r="DI1227" s="128"/>
      <c r="DJ1227" s="128"/>
      <c r="DK1227" s="128"/>
      <c r="DL1227" s="128"/>
      <c r="DM1227" s="128"/>
      <c r="DN1227" s="128"/>
      <c r="DO1227" s="128"/>
      <c r="DP1227" s="128"/>
      <c r="DQ1227" s="128"/>
      <c r="DR1227" s="128"/>
      <c r="DS1227" s="128"/>
      <c r="DT1227" s="128"/>
      <c r="DU1227" s="128"/>
      <c r="DV1227" s="128"/>
      <c r="DW1227" s="128"/>
      <c r="DX1227" s="128"/>
      <c r="DY1227" s="128"/>
      <c r="DZ1227" s="128"/>
      <c r="EA1227" s="128"/>
      <c r="EB1227" s="128"/>
    </row>
    <row r="1228" spans="10:132">
      <c r="J1228" s="128"/>
      <c r="K1228" s="128"/>
      <c r="L1228" s="128"/>
      <c r="M1228" s="128"/>
      <c r="N1228" s="128"/>
      <c r="O1228" s="128"/>
      <c r="P1228" s="128"/>
      <c r="Q1228" s="128"/>
      <c r="R1228" s="128"/>
      <c r="S1228" s="128"/>
      <c r="T1228" s="128"/>
      <c r="U1228" s="128"/>
      <c r="V1228" s="128"/>
      <c r="W1228" s="128"/>
      <c r="X1228" s="128"/>
      <c r="Y1228" s="128"/>
      <c r="Z1228" s="128"/>
      <c r="AA1228" s="128"/>
      <c r="AB1228" s="128"/>
      <c r="AC1228" s="128"/>
      <c r="AD1228" s="128"/>
      <c r="AE1228" s="128"/>
      <c r="AF1228" s="128"/>
      <c r="AG1228" s="128"/>
      <c r="AH1228" s="128"/>
      <c r="AI1228" s="128"/>
      <c r="AJ1228" s="128"/>
      <c r="AK1228" s="128"/>
      <c r="AL1228" s="128"/>
      <c r="AM1228" s="128"/>
      <c r="AN1228" s="128"/>
      <c r="AO1228" s="128"/>
      <c r="AP1228" s="128"/>
      <c r="AQ1228" s="128"/>
      <c r="AR1228" s="128"/>
      <c r="AS1228" s="128"/>
      <c r="AT1228" s="128"/>
      <c r="AU1228" s="128"/>
      <c r="AV1228" s="128"/>
      <c r="AW1228" s="128"/>
      <c r="AX1228" s="128"/>
      <c r="AY1228" s="128"/>
      <c r="AZ1228" s="128"/>
      <c r="BA1228" s="128"/>
      <c r="BB1228" s="128"/>
      <c r="BC1228" s="128"/>
      <c r="BD1228" s="128"/>
      <c r="BE1228" s="128"/>
      <c r="BF1228" s="128"/>
      <c r="BG1228" s="128"/>
      <c r="BH1228" s="128"/>
      <c r="BI1228" s="128"/>
      <c r="BJ1228" s="128"/>
      <c r="BK1228" s="128"/>
      <c r="BL1228" s="128"/>
      <c r="BM1228" s="128"/>
      <c r="BN1228" s="128"/>
      <c r="BO1228" s="128"/>
      <c r="BP1228" s="128"/>
      <c r="BQ1228" s="128"/>
      <c r="BR1228" s="128"/>
      <c r="BS1228" s="128"/>
      <c r="BT1228" s="128"/>
      <c r="BU1228" s="128"/>
      <c r="BV1228" s="128"/>
      <c r="BW1228" s="128"/>
      <c r="BX1228" s="128"/>
      <c r="BY1228" s="128"/>
      <c r="BZ1228" s="128"/>
      <c r="CA1228" s="128"/>
      <c r="CB1228" s="128"/>
      <c r="CC1228" s="128"/>
      <c r="CD1228" s="128"/>
      <c r="CE1228" s="128"/>
      <c r="CF1228" s="128"/>
      <c r="CG1228" s="128"/>
      <c r="CH1228" s="128"/>
      <c r="CI1228" s="128"/>
      <c r="CJ1228" s="128"/>
      <c r="CK1228" s="128"/>
      <c r="CL1228" s="128"/>
      <c r="CM1228" s="128"/>
      <c r="CN1228" s="128"/>
      <c r="CO1228" s="128"/>
      <c r="CP1228" s="128"/>
      <c r="CQ1228" s="128"/>
      <c r="CR1228" s="128"/>
      <c r="CS1228" s="128"/>
      <c r="CT1228" s="128"/>
      <c r="CU1228" s="128"/>
      <c r="CV1228" s="128"/>
      <c r="CW1228" s="128"/>
      <c r="CX1228" s="128"/>
      <c r="CY1228" s="128"/>
      <c r="CZ1228" s="128"/>
      <c r="DA1228" s="128"/>
      <c r="DB1228" s="128"/>
      <c r="DC1228" s="128"/>
      <c r="DD1228" s="128"/>
      <c r="DE1228" s="128"/>
      <c r="DF1228" s="128"/>
      <c r="DG1228" s="128"/>
      <c r="DH1228" s="128"/>
      <c r="DI1228" s="128"/>
      <c r="DJ1228" s="128"/>
      <c r="DK1228" s="128"/>
      <c r="DL1228" s="128"/>
      <c r="DM1228" s="128"/>
      <c r="DN1228" s="128"/>
      <c r="DO1228" s="128"/>
      <c r="DP1228" s="128"/>
      <c r="DQ1228" s="128"/>
      <c r="DR1228" s="128"/>
      <c r="DS1228" s="128"/>
      <c r="DT1228" s="128"/>
      <c r="DU1228" s="128"/>
      <c r="DV1228" s="128"/>
      <c r="DW1228" s="128"/>
      <c r="DX1228" s="128"/>
      <c r="DY1228" s="128"/>
      <c r="DZ1228" s="128"/>
      <c r="EA1228" s="128"/>
      <c r="EB1228" s="128"/>
    </row>
    <row r="1229" spans="10:132">
      <c r="J1229" s="128"/>
      <c r="K1229" s="128"/>
      <c r="L1229" s="128"/>
      <c r="M1229" s="128"/>
      <c r="N1229" s="128"/>
      <c r="O1229" s="128"/>
      <c r="P1229" s="128"/>
      <c r="Q1229" s="128"/>
      <c r="R1229" s="128"/>
      <c r="S1229" s="128"/>
      <c r="T1229" s="128"/>
      <c r="U1229" s="128"/>
      <c r="V1229" s="128"/>
      <c r="W1229" s="128"/>
      <c r="X1229" s="128"/>
      <c r="Y1229" s="128"/>
      <c r="Z1229" s="128"/>
      <c r="AA1229" s="128"/>
      <c r="AB1229" s="128"/>
      <c r="AC1229" s="128"/>
      <c r="AD1229" s="128"/>
      <c r="AE1229" s="128"/>
      <c r="AF1229" s="128"/>
      <c r="AG1229" s="128"/>
      <c r="AH1229" s="128"/>
      <c r="AI1229" s="128"/>
      <c r="AJ1229" s="128"/>
      <c r="AK1229" s="128"/>
      <c r="AL1229" s="128"/>
      <c r="AM1229" s="128"/>
      <c r="AN1229" s="128"/>
      <c r="AO1229" s="128"/>
      <c r="AP1229" s="128"/>
      <c r="AQ1229" s="128"/>
      <c r="AR1229" s="128"/>
      <c r="AS1229" s="128"/>
      <c r="AT1229" s="128"/>
      <c r="AU1229" s="128"/>
      <c r="AV1229" s="128"/>
      <c r="AW1229" s="128"/>
      <c r="AX1229" s="128"/>
      <c r="AY1229" s="128"/>
      <c r="AZ1229" s="128"/>
      <c r="BA1229" s="128"/>
      <c r="BB1229" s="128"/>
      <c r="BC1229" s="128"/>
      <c r="BD1229" s="128"/>
      <c r="BE1229" s="128"/>
      <c r="BF1229" s="128"/>
      <c r="BG1229" s="128"/>
      <c r="BH1229" s="128"/>
      <c r="BI1229" s="128"/>
      <c r="BJ1229" s="128"/>
      <c r="BK1229" s="128"/>
      <c r="BL1229" s="128"/>
      <c r="BM1229" s="128"/>
      <c r="BN1229" s="128"/>
      <c r="BO1229" s="128"/>
      <c r="BP1229" s="128"/>
      <c r="BQ1229" s="128"/>
      <c r="BR1229" s="128"/>
      <c r="BS1229" s="128"/>
      <c r="BT1229" s="128"/>
      <c r="BU1229" s="128"/>
      <c r="BV1229" s="128"/>
      <c r="BW1229" s="128"/>
      <c r="BX1229" s="128"/>
      <c r="BY1229" s="128"/>
      <c r="BZ1229" s="128"/>
      <c r="CA1229" s="128"/>
      <c r="CB1229" s="128"/>
      <c r="CC1229" s="128"/>
      <c r="CD1229" s="128"/>
      <c r="CE1229" s="128"/>
      <c r="CF1229" s="128"/>
      <c r="CG1229" s="128"/>
      <c r="CH1229" s="128"/>
      <c r="CI1229" s="128"/>
      <c r="CJ1229" s="128"/>
      <c r="CK1229" s="128"/>
      <c r="CL1229" s="128"/>
      <c r="CM1229" s="128"/>
      <c r="CN1229" s="128"/>
      <c r="CO1229" s="128"/>
      <c r="CP1229" s="128"/>
      <c r="CQ1229" s="128"/>
      <c r="CR1229" s="128"/>
      <c r="CS1229" s="128"/>
      <c r="CT1229" s="128"/>
      <c r="CU1229" s="128"/>
      <c r="CV1229" s="128"/>
      <c r="CW1229" s="128"/>
      <c r="CX1229" s="128"/>
      <c r="CY1229" s="128"/>
      <c r="CZ1229" s="128"/>
      <c r="DA1229" s="128"/>
      <c r="DB1229" s="128"/>
      <c r="DC1229" s="128"/>
      <c r="DD1229" s="128"/>
      <c r="DE1229" s="128"/>
      <c r="DF1229" s="128"/>
      <c r="DG1229" s="128"/>
      <c r="DH1229" s="128"/>
      <c r="DI1229" s="128"/>
      <c r="DJ1229" s="128"/>
      <c r="DK1229" s="128"/>
      <c r="DL1229" s="128"/>
      <c r="DM1229" s="128"/>
      <c r="DN1229" s="128"/>
      <c r="DO1229" s="128"/>
      <c r="DP1229" s="128"/>
      <c r="DQ1229" s="128"/>
      <c r="DR1229" s="128"/>
      <c r="DS1229" s="128"/>
      <c r="DT1229" s="128"/>
      <c r="DU1229" s="128"/>
      <c r="DV1229" s="128"/>
      <c r="DW1229" s="128"/>
      <c r="DX1229" s="128"/>
      <c r="DY1229" s="128"/>
      <c r="DZ1229" s="128"/>
      <c r="EA1229" s="128"/>
      <c r="EB1229" s="128"/>
    </row>
    <row r="1230" spans="10:132">
      <c r="J1230" s="128"/>
      <c r="K1230" s="128"/>
      <c r="L1230" s="128"/>
      <c r="M1230" s="128"/>
      <c r="N1230" s="128"/>
      <c r="O1230" s="128"/>
      <c r="P1230" s="128"/>
      <c r="Q1230" s="128"/>
      <c r="R1230" s="128"/>
      <c r="S1230" s="128"/>
      <c r="T1230" s="128"/>
      <c r="U1230" s="128"/>
      <c r="V1230" s="128"/>
      <c r="W1230" s="128"/>
      <c r="X1230" s="128"/>
      <c r="Y1230" s="128"/>
      <c r="Z1230" s="128"/>
      <c r="AA1230" s="128"/>
      <c r="AB1230" s="128"/>
      <c r="AC1230" s="128"/>
      <c r="AD1230" s="128"/>
      <c r="AE1230" s="128"/>
      <c r="AF1230" s="128"/>
      <c r="AG1230" s="128"/>
      <c r="AH1230" s="128"/>
      <c r="AI1230" s="128"/>
      <c r="AJ1230" s="128"/>
      <c r="AK1230" s="128"/>
      <c r="AL1230" s="128"/>
      <c r="AM1230" s="128"/>
      <c r="AN1230" s="128"/>
      <c r="AO1230" s="128"/>
      <c r="AP1230" s="128"/>
      <c r="AQ1230" s="128"/>
      <c r="AR1230" s="128"/>
      <c r="AS1230" s="128"/>
      <c r="AT1230" s="128"/>
      <c r="AU1230" s="128"/>
      <c r="AV1230" s="128"/>
      <c r="AW1230" s="128"/>
      <c r="AX1230" s="128"/>
      <c r="AY1230" s="128"/>
      <c r="AZ1230" s="128"/>
      <c r="BA1230" s="128"/>
      <c r="BB1230" s="128"/>
      <c r="BC1230" s="128"/>
      <c r="BD1230" s="128"/>
      <c r="BE1230" s="128"/>
      <c r="BF1230" s="128"/>
      <c r="BG1230" s="128"/>
      <c r="BH1230" s="128"/>
      <c r="BI1230" s="128"/>
      <c r="BJ1230" s="128"/>
      <c r="BK1230" s="128"/>
      <c r="BL1230" s="128"/>
      <c r="BM1230" s="128"/>
      <c r="BN1230" s="128"/>
      <c r="BO1230" s="128"/>
      <c r="BP1230" s="128"/>
      <c r="BQ1230" s="128"/>
      <c r="BR1230" s="128"/>
      <c r="BS1230" s="128"/>
      <c r="BT1230" s="128"/>
      <c r="BU1230" s="128"/>
      <c r="BV1230" s="128"/>
      <c r="BW1230" s="128"/>
      <c r="BX1230" s="128"/>
      <c r="BY1230" s="128"/>
      <c r="BZ1230" s="128"/>
      <c r="CA1230" s="128"/>
      <c r="CB1230" s="128"/>
      <c r="CC1230" s="128"/>
      <c r="CD1230" s="128"/>
      <c r="CE1230" s="128"/>
      <c r="CF1230" s="128"/>
      <c r="CG1230" s="128"/>
      <c r="CH1230" s="128"/>
      <c r="CI1230" s="128"/>
      <c r="CJ1230" s="128"/>
      <c r="CK1230" s="128"/>
      <c r="CL1230" s="128"/>
      <c r="CM1230" s="128"/>
      <c r="CN1230" s="128"/>
      <c r="CO1230" s="128"/>
      <c r="CP1230" s="128"/>
      <c r="CQ1230" s="128"/>
      <c r="CR1230" s="128"/>
      <c r="CS1230" s="128"/>
      <c r="CT1230" s="128"/>
      <c r="CU1230" s="128"/>
      <c r="CV1230" s="128"/>
      <c r="CW1230" s="128"/>
      <c r="CX1230" s="128"/>
      <c r="CY1230" s="128"/>
      <c r="CZ1230" s="128"/>
      <c r="DA1230" s="128"/>
      <c r="DB1230" s="128"/>
      <c r="DC1230" s="128"/>
      <c r="DD1230" s="128"/>
      <c r="DE1230" s="128"/>
      <c r="DF1230" s="128"/>
      <c r="DG1230" s="128"/>
      <c r="DH1230" s="128"/>
      <c r="DI1230" s="128"/>
      <c r="DJ1230" s="128"/>
      <c r="DK1230" s="128"/>
      <c r="DL1230" s="128"/>
      <c r="DM1230" s="128"/>
      <c r="DN1230" s="128"/>
      <c r="DO1230" s="128"/>
      <c r="DP1230" s="128"/>
      <c r="DQ1230" s="128"/>
      <c r="DR1230" s="128"/>
      <c r="DS1230" s="128"/>
      <c r="DT1230" s="128"/>
      <c r="DU1230" s="128"/>
      <c r="DV1230" s="128"/>
      <c r="DW1230" s="128"/>
      <c r="DX1230" s="128"/>
      <c r="DY1230" s="128"/>
      <c r="DZ1230" s="128"/>
      <c r="EA1230" s="128"/>
      <c r="EB1230" s="128"/>
    </row>
    <row r="1231" spans="10:132">
      <c r="J1231" s="128"/>
      <c r="K1231" s="128"/>
      <c r="L1231" s="128"/>
      <c r="M1231" s="128"/>
      <c r="N1231" s="128"/>
      <c r="O1231" s="128"/>
      <c r="P1231" s="128"/>
      <c r="Q1231" s="128"/>
      <c r="R1231" s="128"/>
      <c r="S1231" s="128"/>
      <c r="T1231" s="128"/>
      <c r="U1231" s="128"/>
      <c r="V1231" s="128"/>
      <c r="W1231" s="128"/>
      <c r="X1231" s="128"/>
      <c r="Y1231" s="128"/>
      <c r="Z1231" s="128"/>
      <c r="AA1231" s="128"/>
      <c r="AB1231" s="128"/>
      <c r="AC1231" s="128"/>
      <c r="AD1231" s="128"/>
      <c r="AE1231" s="128"/>
      <c r="AF1231" s="128"/>
      <c r="AG1231" s="128"/>
      <c r="AH1231" s="128"/>
      <c r="AI1231" s="128"/>
      <c r="AJ1231" s="128"/>
      <c r="AK1231" s="128"/>
      <c r="AL1231" s="128"/>
      <c r="AM1231" s="128"/>
      <c r="AN1231" s="128"/>
      <c r="AO1231" s="128"/>
      <c r="AP1231" s="128"/>
      <c r="AQ1231" s="128"/>
      <c r="AR1231" s="128"/>
      <c r="AS1231" s="128"/>
      <c r="AT1231" s="128"/>
      <c r="AU1231" s="128"/>
      <c r="AV1231" s="128"/>
      <c r="AW1231" s="128"/>
      <c r="AX1231" s="128"/>
      <c r="AY1231" s="128"/>
      <c r="AZ1231" s="128"/>
      <c r="BA1231" s="128"/>
      <c r="BB1231" s="128"/>
      <c r="BC1231" s="128"/>
      <c r="BD1231" s="128"/>
      <c r="BE1231" s="128"/>
      <c r="BF1231" s="128"/>
      <c r="BG1231" s="128"/>
      <c r="BH1231" s="128"/>
      <c r="BI1231" s="128"/>
      <c r="BJ1231" s="128"/>
      <c r="BK1231" s="128"/>
      <c r="BL1231" s="128"/>
      <c r="BM1231" s="128"/>
      <c r="BN1231" s="128"/>
      <c r="BO1231" s="128"/>
      <c r="BP1231" s="128"/>
      <c r="BQ1231" s="128"/>
      <c r="BR1231" s="128"/>
      <c r="BS1231" s="128"/>
      <c r="BT1231" s="128"/>
      <c r="BU1231" s="128"/>
      <c r="BV1231" s="128"/>
      <c r="BW1231" s="128"/>
      <c r="BX1231" s="128"/>
      <c r="BY1231" s="128"/>
      <c r="BZ1231" s="128"/>
      <c r="CA1231" s="128"/>
      <c r="CB1231" s="128"/>
      <c r="CC1231" s="128"/>
      <c r="CD1231" s="128"/>
      <c r="CE1231" s="128"/>
      <c r="CF1231" s="128"/>
      <c r="CG1231" s="128"/>
      <c r="CH1231" s="128"/>
      <c r="CI1231" s="128"/>
      <c r="CJ1231" s="128"/>
      <c r="CK1231" s="128"/>
      <c r="CL1231" s="128"/>
      <c r="CM1231" s="128"/>
      <c r="CN1231" s="128"/>
      <c r="CO1231" s="128"/>
      <c r="CP1231" s="128"/>
      <c r="CQ1231" s="128"/>
      <c r="CR1231" s="128"/>
      <c r="CS1231" s="128"/>
      <c r="CT1231" s="128"/>
      <c r="CU1231" s="128"/>
      <c r="CV1231" s="128"/>
      <c r="CW1231" s="128"/>
      <c r="CX1231" s="128"/>
      <c r="CY1231" s="128"/>
      <c r="CZ1231" s="128"/>
      <c r="DA1231" s="128"/>
      <c r="DB1231" s="128"/>
      <c r="DC1231" s="128"/>
      <c r="DD1231" s="128"/>
      <c r="DE1231" s="128"/>
      <c r="DF1231" s="128"/>
      <c r="DG1231" s="128"/>
      <c r="DH1231" s="128"/>
      <c r="DI1231" s="128"/>
      <c r="DJ1231" s="128"/>
      <c r="DK1231" s="128"/>
      <c r="DL1231" s="128"/>
      <c r="DM1231" s="128"/>
      <c r="DN1231" s="128"/>
      <c r="DO1231" s="128"/>
      <c r="DP1231" s="128"/>
      <c r="DQ1231" s="128"/>
      <c r="DR1231" s="128"/>
      <c r="DS1231" s="128"/>
      <c r="DT1231" s="128"/>
      <c r="DU1231" s="128"/>
      <c r="DV1231" s="128"/>
      <c r="DW1231" s="128"/>
      <c r="DX1231" s="128"/>
      <c r="DY1231" s="128"/>
      <c r="DZ1231" s="128"/>
      <c r="EA1231" s="128"/>
      <c r="EB1231" s="128"/>
    </row>
    <row r="1232" spans="10:132">
      <c r="J1232" s="128"/>
      <c r="K1232" s="128"/>
      <c r="L1232" s="128"/>
      <c r="M1232" s="128"/>
      <c r="N1232" s="128"/>
      <c r="O1232" s="128"/>
      <c r="P1232" s="128"/>
      <c r="Q1232" s="128"/>
      <c r="R1232" s="128"/>
      <c r="S1232" s="128"/>
      <c r="T1232" s="128"/>
      <c r="U1232" s="128"/>
      <c r="V1232" s="128"/>
      <c r="W1232" s="128"/>
      <c r="X1232" s="128"/>
      <c r="Y1232" s="128"/>
      <c r="Z1232" s="128"/>
      <c r="AA1232" s="128"/>
      <c r="AB1232" s="128"/>
      <c r="AC1232" s="128"/>
      <c r="AD1232" s="128"/>
      <c r="AE1232" s="128"/>
      <c r="AF1232" s="128"/>
      <c r="AG1232" s="128"/>
      <c r="AH1232" s="128"/>
      <c r="AI1232" s="128"/>
      <c r="AJ1232" s="128"/>
      <c r="AK1232" s="128"/>
      <c r="AL1232" s="128"/>
      <c r="AM1232" s="128"/>
      <c r="AN1232" s="128"/>
      <c r="AO1232" s="128"/>
      <c r="AP1232" s="128"/>
      <c r="AQ1232" s="128"/>
      <c r="AR1232" s="128"/>
      <c r="AS1232" s="128"/>
      <c r="AT1232" s="128"/>
      <c r="AU1232" s="128"/>
      <c r="AV1232" s="128"/>
      <c r="AW1232" s="128"/>
      <c r="AX1232" s="128"/>
      <c r="AY1232" s="128"/>
      <c r="AZ1232" s="128"/>
      <c r="BA1232" s="128"/>
      <c r="BB1232" s="128"/>
      <c r="BC1232" s="128"/>
      <c r="BD1232" s="128"/>
      <c r="BE1232" s="128"/>
      <c r="BF1232" s="128"/>
      <c r="BG1232" s="128"/>
      <c r="BH1232" s="128"/>
      <c r="BI1232" s="128"/>
      <c r="BJ1232" s="128"/>
      <c r="BK1232" s="128"/>
      <c r="BL1232" s="128"/>
      <c r="BM1232" s="128"/>
      <c r="BN1232" s="128"/>
      <c r="BO1232" s="128"/>
      <c r="BP1232" s="128"/>
      <c r="BQ1232" s="128"/>
      <c r="BR1232" s="128"/>
      <c r="BS1232" s="128"/>
      <c r="BT1232" s="128"/>
      <c r="BU1232" s="128"/>
      <c r="BV1232" s="128"/>
      <c r="BW1232" s="128"/>
      <c r="BX1232" s="128"/>
      <c r="BY1232" s="128"/>
      <c r="BZ1232" s="128"/>
      <c r="CA1232" s="128"/>
      <c r="CB1232" s="128"/>
      <c r="CC1232" s="128"/>
      <c r="CD1232" s="128"/>
      <c r="CE1232" s="128"/>
      <c r="CF1232" s="128"/>
      <c r="CG1232" s="128"/>
      <c r="CH1232" s="128"/>
      <c r="CI1232" s="128"/>
      <c r="CJ1232" s="128"/>
      <c r="CK1232" s="128"/>
      <c r="CL1232" s="128"/>
      <c r="CM1232" s="128"/>
      <c r="CN1232" s="128"/>
      <c r="CO1232" s="128"/>
      <c r="CP1232" s="128"/>
      <c r="CQ1232" s="128"/>
      <c r="CR1232" s="128"/>
      <c r="CS1232" s="128"/>
      <c r="CT1232" s="128"/>
      <c r="CU1232" s="128"/>
      <c r="CV1232" s="128"/>
      <c r="CW1232" s="128"/>
      <c r="CX1232" s="128"/>
      <c r="CY1232" s="128"/>
      <c r="CZ1232" s="128"/>
      <c r="DA1232" s="128"/>
      <c r="DB1232" s="128"/>
      <c r="DC1232" s="128"/>
      <c r="DD1232" s="128"/>
      <c r="DE1232" s="128"/>
      <c r="DF1232" s="128"/>
      <c r="DG1232" s="128"/>
      <c r="DH1232" s="128"/>
      <c r="DI1232" s="128"/>
      <c r="DJ1232" s="128"/>
      <c r="DK1232" s="128"/>
      <c r="DL1232" s="128"/>
      <c r="DM1232" s="128"/>
      <c r="DN1232" s="128"/>
      <c r="DO1232" s="128"/>
      <c r="DP1232" s="128"/>
      <c r="DQ1232" s="128"/>
      <c r="DR1232" s="128"/>
      <c r="DS1232" s="128"/>
      <c r="DT1232" s="128"/>
      <c r="DU1232" s="128"/>
      <c r="DV1232" s="128"/>
      <c r="DW1232" s="128"/>
      <c r="DX1232" s="128"/>
      <c r="DY1232" s="128"/>
      <c r="DZ1232" s="128"/>
      <c r="EA1232" s="128"/>
      <c r="EB1232" s="128"/>
    </row>
    <row r="1233" spans="10:132">
      <c r="J1233" s="128"/>
      <c r="K1233" s="128"/>
      <c r="L1233" s="128"/>
      <c r="M1233" s="128"/>
      <c r="N1233" s="128"/>
      <c r="O1233" s="128"/>
      <c r="P1233" s="128"/>
      <c r="Q1233" s="128"/>
      <c r="R1233" s="128"/>
      <c r="S1233" s="128"/>
      <c r="T1233" s="128"/>
      <c r="U1233" s="128"/>
      <c r="V1233" s="128"/>
      <c r="W1233" s="128"/>
      <c r="X1233" s="128"/>
      <c r="Y1233" s="128"/>
      <c r="Z1233" s="128"/>
      <c r="AA1233" s="128"/>
      <c r="AB1233" s="128"/>
      <c r="AC1233" s="128"/>
      <c r="AD1233" s="128"/>
      <c r="AE1233" s="128"/>
      <c r="AF1233" s="128"/>
      <c r="AG1233" s="128"/>
      <c r="AH1233" s="128"/>
      <c r="AI1233" s="128"/>
      <c r="AJ1233" s="128"/>
      <c r="AK1233" s="128"/>
      <c r="AL1233" s="128"/>
      <c r="AM1233" s="128"/>
      <c r="AN1233" s="128"/>
      <c r="AO1233" s="128"/>
      <c r="AP1233" s="128"/>
      <c r="AQ1233" s="128"/>
      <c r="AR1233" s="128"/>
      <c r="AS1233" s="128"/>
      <c r="AT1233" s="128"/>
      <c r="AU1233" s="128"/>
      <c r="AV1233" s="128"/>
      <c r="AW1233" s="128"/>
      <c r="AX1233" s="128"/>
      <c r="AY1233" s="128"/>
      <c r="AZ1233" s="128"/>
      <c r="BA1233" s="128"/>
      <c r="BB1233" s="128"/>
      <c r="BC1233" s="128"/>
      <c r="BD1233" s="128"/>
      <c r="BE1233" s="128"/>
      <c r="BF1233" s="128"/>
      <c r="BG1233" s="128"/>
      <c r="BH1233" s="128"/>
      <c r="BI1233" s="128"/>
      <c r="BJ1233" s="128"/>
      <c r="BK1233" s="128"/>
      <c r="BL1233" s="128"/>
      <c r="BM1233" s="128"/>
      <c r="BN1233" s="128"/>
      <c r="BO1233" s="128"/>
      <c r="BP1233" s="128"/>
      <c r="BQ1233" s="128"/>
      <c r="BR1233" s="128"/>
      <c r="BS1233" s="128"/>
      <c r="BT1233" s="128"/>
      <c r="BU1233" s="128"/>
      <c r="BV1233" s="128"/>
      <c r="BW1233" s="128"/>
      <c r="BX1233" s="128"/>
      <c r="BY1233" s="128"/>
      <c r="BZ1233" s="128"/>
      <c r="CA1233" s="128"/>
      <c r="CB1233" s="128"/>
      <c r="CC1233" s="128"/>
      <c r="CD1233" s="128"/>
      <c r="CE1233" s="128"/>
      <c r="CF1233" s="128"/>
      <c r="CG1233" s="128"/>
      <c r="CH1233" s="128"/>
      <c r="CI1233" s="128"/>
      <c r="CJ1233" s="128"/>
      <c r="CK1233" s="128"/>
      <c r="CL1233" s="128"/>
      <c r="CM1233" s="128"/>
      <c r="CN1233" s="128"/>
      <c r="CO1233" s="128"/>
      <c r="CP1233" s="128"/>
      <c r="CQ1233" s="128"/>
      <c r="CR1233" s="128"/>
      <c r="CS1233" s="128"/>
      <c r="CT1233" s="128"/>
      <c r="CU1233" s="128"/>
      <c r="CV1233" s="128"/>
      <c r="CW1233" s="128"/>
      <c r="CX1233" s="128"/>
      <c r="CY1233" s="128"/>
      <c r="CZ1233" s="128"/>
      <c r="DA1233" s="128"/>
      <c r="DB1233" s="128"/>
      <c r="DC1233" s="128"/>
      <c r="DD1233" s="128"/>
      <c r="DE1233" s="128"/>
      <c r="DF1233" s="128"/>
      <c r="DG1233" s="128"/>
      <c r="DH1233" s="128"/>
      <c r="DI1233" s="128"/>
      <c r="DJ1233" s="128"/>
      <c r="DK1233" s="128"/>
      <c r="DL1233" s="128"/>
      <c r="DM1233" s="128"/>
      <c r="DN1233" s="128"/>
      <c r="DO1233" s="128"/>
      <c r="DP1233" s="128"/>
      <c r="DQ1233" s="128"/>
      <c r="DR1233" s="128"/>
      <c r="DS1233" s="128"/>
      <c r="DT1233" s="128"/>
      <c r="DU1233" s="128"/>
      <c r="DV1233" s="128"/>
      <c r="DW1233" s="128"/>
      <c r="DX1233" s="128"/>
      <c r="DY1233" s="128"/>
      <c r="DZ1233" s="128"/>
      <c r="EA1233" s="128"/>
      <c r="EB1233" s="128"/>
    </row>
    <row r="1234" spans="10:132">
      <c r="J1234" s="128"/>
      <c r="K1234" s="128"/>
      <c r="L1234" s="128"/>
      <c r="M1234" s="128"/>
      <c r="N1234" s="128"/>
      <c r="O1234" s="128"/>
      <c r="P1234" s="128"/>
      <c r="Q1234" s="128"/>
      <c r="R1234" s="128"/>
      <c r="S1234" s="128"/>
      <c r="T1234" s="128"/>
      <c r="U1234" s="128"/>
      <c r="V1234" s="128"/>
      <c r="W1234" s="128"/>
      <c r="X1234" s="128"/>
      <c r="Y1234" s="128"/>
      <c r="Z1234" s="128"/>
      <c r="AA1234" s="128"/>
      <c r="AB1234" s="128"/>
      <c r="AC1234" s="128"/>
      <c r="AD1234" s="128"/>
      <c r="AE1234" s="128"/>
      <c r="AF1234" s="128"/>
      <c r="AG1234" s="128"/>
      <c r="AH1234" s="128"/>
      <c r="AI1234" s="128"/>
      <c r="AJ1234" s="128"/>
      <c r="AK1234" s="128"/>
      <c r="AL1234" s="128"/>
      <c r="AM1234" s="128"/>
      <c r="AN1234" s="128"/>
      <c r="AO1234" s="128"/>
      <c r="AP1234" s="128"/>
      <c r="AQ1234" s="128"/>
      <c r="AR1234" s="128"/>
      <c r="AS1234" s="128"/>
      <c r="AT1234" s="128"/>
      <c r="AU1234" s="128"/>
      <c r="AV1234" s="128"/>
      <c r="AW1234" s="128"/>
      <c r="AX1234" s="128"/>
      <c r="AY1234" s="128"/>
      <c r="AZ1234" s="128"/>
      <c r="BA1234" s="128"/>
      <c r="BB1234" s="128"/>
      <c r="BC1234" s="128"/>
      <c r="BD1234" s="128"/>
      <c r="BE1234" s="128"/>
      <c r="BF1234" s="128"/>
      <c r="BG1234" s="128"/>
      <c r="BH1234" s="128"/>
      <c r="BI1234" s="128"/>
      <c r="BJ1234" s="128"/>
      <c r="BK1234" s="128"/>
      <c r="BL1234" s="128"/>
      <c r="BM1234" s="128"/>
      <c r="BN1234" s="128"/>
      <c r="BO1234" s="128"/>
      <c r="BP1234" s="128"/>
      <c r="BQ1234" s="128"/>
      <c r="BR1234" s="128"/>
      <c r="BS1234" s="128"/>
      <c r="BT1234" s="128"/>
      <c r="BU1234" s="128"/>
      <c r="BV1234" s="128"/>
      <c r="BW1234" s="128"/>
      <c r="BX1234" s="128"/>
      <c r="BY1234" s="128"/>
      <c r="BZ1234" s="128"/>
      <c r="CA1234" s="128"/>
      <c r="CB1234" s="128"/>
      <c r="CC1234" s="128"/>
      <c r="CD1234" s="128"/>
      <c r="CE1234" s="128"/>
      <c r="CF1234" s="128"/>
      <c r="CG1234" s="128"/>
      <c r="CH1234" s="128"/>
      <c r="CI1234" s="128"/>
      <c r="CJ1234" s="128"/>
      <c r="CK1234" s="128"/>
      <c r="CL1234" s="128"/>
      <c r="CM1234" s="128"/>
      <c r="CN1234" s="128"/>
      <c r="CO1234" s="128"/>
      <c r="CP1234" s="128"/>
      <c r="CQ1234" s="128"/>
      <c r="CR1234" s="128"/>
      <c r="CS1234" s="128"/>
      <c r="CT1234" s="128"/>
      <c r="CU1234" s="128"/>
      <c r="CV1234" s="128"/>
      <c r="CW1234" s="128"/>
      <c r="CX1234" s="128"/>
      <c r="CY1234" s="128"/>
      <c r="CZ1234" s="128"/>
      <c r="DA1234" s="128"/>
      <c r="DB1234" s="128"/>
      <c r="DC1234" s="128"/>
      <c r="DD1234" s="128"/>
      <c r="DE1234" s="128"/>
      <c r="DF1234" s="128"/>
      <c r="DG1234" s="128"/>
      <c r="DH1234" s="128"/>
      <c r="DI1234" s="128"/>
      <c r="DJ1234" s="128"/>
      <c r="DK1234" s="128"/>
      <c r="DL1234" s="128"/>
      <c r="DM1234" s="128"/>
      <c r="DN1234" s="128"/>
      <c r="DO1234" s="128"/>
      <c r="DP1234" s="128"/>
      <c r="DQ1234" s="128"/>
      <c r="DR1234" s="128"/>
      <c r="DS1234" s="128"/>
      <c r="DT1234" s="128"/>
      <c r="DU1234" s="128"/>
      <c r="DV1234" s="128"/>
      <c r="DW1234" s="128"/>
      <c r="DX1234" s="128"/>
      <c r="DY1234" s="128"/>
      <c r="DZ1234" s="128"/>
      <c r="EA1234" s="128"/>
      <c r="EB1234" s="128"/>
    </row>
    <row r="1235" spans="10:132">
      <c r="J1235" s="128"/>
      <c r="K1235" s="128"/>
      <c r="L1235" s="128"/>
      <c r="M1235" s="128"/>
      <c r="N1235" s="128"/>
      <c r="O1235" s="128"/>
      <c r="P1235" s="128"/>
      <c r="Q1235" s="128"/>
      <c r="R1235" s="128"/>
      <c r="S1235" s="128"/>
      <c r="T1235" s="128"/>
      <c r="U1235" s="128"/>
      <c r="V1235" s="128"/>
      <c r="W1235" s="128"/>
      <c r="X1235" s="128"/>
      <c r="Y1235" s="128"/>
      <c r="Z1235" s="128"/>
      <c r="AA1235" s="128"/>
      <c r="AB1235" s="128"/>
      <c r="AC1235" s="128"/>
      <c r="AD1235" s="128"/>
      <c r="AE1235" s="128"/>
      <c r="AF1235" s="128"/>
      <c r="AG1235" s="128"/>
      <c r="AH1235" s="128"/>
      <c r="AI1235" s="128"/>
      <c r="AJ1235" s="128"/>
      <c r="AK1235" s="128"/>
      <c r="AL1235" s="128"/>
      <c r="AM1235" s="128"/>
      <c r="AN1235" s="128"/>
      <c r="AO1235" s="128"/>
      <c r="AP1235" s="128"/>
      <c r="AQ1235" s="128"/>
      <c r="AR1235" s="128"/>
      <c r="AS1235" s="128"/>
      <c r="AT1235" s="128"/>
      <c r="AU1235" s="128"/>
      <c r="AV1235" s="128"/>
      <c r="AW1235" s="128"/>
      <c r="AX1235" s="128"/>
      <c r="AY1235" s="128"/>
      <c r="AZ1235" s="128"/>
      <c r="BA1235" s="128"/>
      <c r="BB1235" s="128"/>
      <c r="BC1235" s="128"/>
      <c r="BD1235" s="128"/>
      <c r="BE1235" s="128"/>
      <c r="BF1235" s="128"/>
      <c r="BG1235" s="128"/>
      <c r="BH1235" s="128"/>
      <c r="BI1235" s="128"/>
      <c r="BJ1235" s="128"/>
      <c r="BK1235" s="128"/>
      <c r="BL1235" s="128"/>
      <c r="BM1235" s="128"/>
      <c r="BN1235" s="128"/>
      <c r="BO1235" s="128"/>
      <c r="BP1235" s="128"/>
      <c r="BQ1235" s="128"/>
      <c r="BR1235" s="128"/>
      <c r="BS1235" s="128"/>
      <c r="BT1235" s="128"/>
      <c r="BU1235" s="128"/>
      <c r="BV1235" s="128"/>
      <c r="BW1235" s="128"/>
      <c r="BX1235" s="128"/>
      <c r="BY1235" s="128"/>
      <c r="BZ1235" s="128"/>
      <c r="CA1235" s="128"/>
      <c r="CB1235" s="128"/>
      <c r="CC1235" s="128"/>
      <c r="CD1235" s="128"/>
      <c r="CE1235" s="128"/>
      <c r="CF1235" s="128"/>
      <c r="CG1235" s="128"/>
      <c r="CH1235" s="128"/>
      <c r="CI1235" s="128"/>
      <c r="CJ1235" s="128"/>
      <c r="CK1235" s="128"/>
      <c r="CL1235" s="128"/>
      <c r="CM1235" s="128"/>
      <c r="CN1235" s="128"/>
      <c r="CO1235" s="128"/>
      <c r="CP1235" s="128"/>
      <c r="CQ1235" s="128"/>
      <c r="CR1235" s="128"/>
      <c r="CS1235" s="128"/>
      <c r="CT1235" s="128"/>
      <c r="CU1235" s="128"/>
      <c r="CV1235" s="128"/>
      <c r="CW1235" s="128"/>
      <c r="CX1235" s="128"/>
      <c r="CY1235" s="128"/>
      <c r="CZ1235" s="128"/>
      <c r="DA1235" s="128"/>
      <c r="DB1235" s="128"/>
      <c r="DC1235" s="128"/>
      <c r="DD1235" s="128"/>
      <c r="DE1235" s="128"/>
      <c r="DF1235" s="128"/>
      <c r="DG1235" s="128"/>
      <c r="DH1235" s="128"/>
      <c r="DI1235" s="128"/>
      <c r="DJ1235" s="128"/>
      <c r="DK1235" s="128"/>
      <c r="DL1235" s="128"/>
      <c r="DM1235" s="128"/>
      <c r="DN1235" s="128"/>
      <c r="DO1235" s="128"/>
      <c r="DP1235" s="128"/>
      <c r="DQ1235" s="128"/>
      <c r="DR1235" s="128"/>
      <c r="DS1235" s="128"/>
      <c r="DT1235" s="128"/>
      <c r="DU1235" s="128"/>
      <c r="DV1235" s="128"/>
      <c r="DW1235" s="128"/>
      <c r="DX1235" s="128"/>
      <c r="DY1235" s="128"/>
      <c r="DZ1235" s="128"/>
      <c r="EA1235" s="128"/>
      <c r="EB1235" s="128"/>
    </row>
    <row r="1236" spans="10:132">
      <c r="J1236" s="128"/>
      <c r="K1236" s="128"/>
      <c r="L1236" s="128"/>
      <c r="M1236" s="128"/>
      <c r="N1236" s="128"/>
      <c r="O1236" s="128"/>
      <c r="P1236" s="128"/>
      <c r="Q1236" s="128"/>
      <c r="R1236" s="128"/>
      <c r="S1236" s="128"/>
      <c r="T1236" s="128"/>
      <c r="U1236" s="128"/>
      <c r="V1236" s="128"/>
      <c r="W1236" s="128"/>
      <c r="X1236" s="128"/>
      <c r="Y1236" s="128"/>
      <c r="Z1236" s="128"/>
      <c r="AA1236" s="128"/>
      <c r="AB1236" s="128"/>
      <c r="AC1236" s="128"/>
      <c r="AD1236" s="128"/>
      <c r="AE1236" s="128"/>
      <c r="AF1236" s="128"/>
      <c r="AG1236" s="128"/>
      <c r="AH1236" s="128"/>
      <c r="AI1236" s="128"/>
      <c r="AJ1236" s="128"/>
      <c r="AK1236" s="128"/>
      <c r="AL1236" s="128"/>
      <c r="AM1236" s="128"/>
      <c r="AN1236" s="128"/>
      <c r="AO1236" s="128"/>
      <c r="AP1236" s="128"/>
      <c r="AQ1236" s="128"/>
      <c r="AR1236" s="128"/>
      <c r="AS1236" s="128"/>
      <c r="AT1236" s="128"/>
      <c r="AU1236" s="128"/>
      <c r="AV1236" s="128"/>
      <c r="AW1236" s="128"/>
      <c r="AX1236" s="128"/>
      <c r="AY1236" s="128"/>
      <c r="AZ1236" s="128"/>
      <c r="BA1236" s="128"/>
      <c r="BB1236" s="128"/>
      <c r="BC1236" s="128"/>
      <c r="BD1236" s="128"/>
      <c r="BE1236" s="128"/>
      <c r="BF1236" s="128"/>
      <c r="BG1236" s="128"/>
      <c r="BH1236" s="128"/>
      <c r="BI1236" s="128"/>
      <c r="BJ1236" s="128"/>
      <c r="BK1236" s="128"/>
      <c r="BL1236" s="128"/>
      <c r="BM1236" s="128"/>
      <c r="BN1236" s="128"/>
      <c r="BO1236" s="128"/>
      <c r="BP1236" s="128"/>
      <c r="BQ1236" s="128"/>
      <c r="BR1236" s="128"/>
      <c r="BS1236" s="128"/>
      <c r="BT1236" s="128"/>
      <c r="BU1236" s="128"/>
      <c r="BV1236" s="128"/>
      <c r="BW1236" s="128"/>
      <c r="BX1236" s="128"/>
      <c r="BY1236" s="128"/>
      <c r="BZ1236" s="128"/>
      <c r="CA1236" s="128"/>
      <c r="CB1236" s="128"/>
      <c r="CC1236" s="128"/>
      <c r="CD1236" s="128"/>
      <c r="CE1236" s="128"/>
      <c r="CF1236" s="128"/>
      <c r="CG1236" s="128"/>
      <c r="CH1236" s="128"/>
      <c r="CI1236" s="128"/>
      <c r="CJ1236" s="128"/>
      <c r="CK1236" s="128"/>
      <c r="CL1236" s="128"/>
      <c r="CM1236" s="128"/>
      <c r="CN1236" s="128"/>
      <c r="CO1236" s="128"/>
      <c r="CP1236" s="128"/>
      <c r="CQ1236" s="128"/>
      <c r="CR1236" s="128"/>
      <c r="CS1236" s="128"/>
      <c r="CT1236" s="128"/>
      <c r="CU1236" s="128"/>
      <c r="CV1236" s="128"/>
      <c r="CW1236" s="128"/>
      <c r="CX1236" s="128"/>
      <c r="CY1236" s="128"/>
      <c r="CZ1236" s="128"/>
      <c r="DA1236" s="128"/>
      <c r="DB1236" s="128"/>
      <c r="DC1236" s="128"/>
      <c r="DD1236" s="128"/>
      <c r="DE1236" s="128"/>
      <c r="DF1236" s="128"/>
      <c r="DG1236" s="128"/>
      <c r="DH1236" s="128"/>
      <c r="DI1236" s="128"/>
      <c r="DJ1236" s="128"/>
      <c r="DK1236" s="128"/>
      <c r="DL1236" s="128"/>
      <c r="DM1236" s="128"/>
      <c r="DN1236" s="128"/>
      <c r="DO1236" s="128"/>
      <c r="DP1236" s="128"/>
      <c r="DQ1236" s="128"/>
      <c r="DR1236" s="128"/>
      <c r="DS1236" s="128"/>
      <c r="DT1236" s="128"/>
      <c r="DU1236" s="128"/>
      <c r="DV1236" s="128"/>
      <c r="DW1236" s="128"/>
      <c r="DX1236" s="128"/>
      <c r="DY1236" s="128"/>
      <c r="DZ1236" s="128"/>
      <c r="EA1236" s="128"/>
      <c r="EB1236" s="128"/>
    </row>
    <row r="1237" spans="10:132">
      <c r="J1237" s="128"/>
      <c r="K1237" s="128"/>
      <c r="L1237" s="128"/>
      <c r="M1237" s="128"/>
      <c r="N1237" s="128"/>
      <c r="O1237" s="128"/>
      <c r="P1237" s="128"/>
      <c r="Q1237" s="128"/>
      <c r="R1237" s="128"/>
      <c r="S1237" s="128"/>
      <c r="T1237" s="128"/>
      <c r="U1237" s="128"/>
      <c r="V1237" s="128"/>
      <c r="W1237" s="128"/>
      <c r="X1237" s="128"/>
      <c r="Y1237" s="128"/>
      <c r="Z1237" s="128"/>
      <c r="AA1237" s="128"/>
      <c r="AB1237" s="128"/>
      <c r="AC1237" s="128"/>
      <c r="AD1237" s="128"/>
      <c r="AE1237" s="128"/>
      <c r="AF1237" s="128"/>
      <c r="AG1237" s="128"/>
      <c r="AH1237" s="128"/>
      <c r="AI1237" s="128"/>
      <c r="AJ1237" s="128"/>
      <c r="AK1237" s="128"/>
      <c r="AL1237" s="128"/>
      <c r="AM1237" s="128"/>
      <c r="AN1237" s="128"/>
      <c r="AO1237" s="128"/>
      <c r="AP1237" s="128"/>
      <c r="AQ1237" s="128"/>
      <c r="AR1237" s="128"/>
      <c r="AS1237" s="128"/>
      <c r="AT1237" s="128"/>
      <c r="AU1237" s="128"/>
      <c r="AV1237" s="128"/>
      <c r="AW1237" s="128"/>
      <c r="AX1237" s="128"/>
      <c r="AY1237" s="128"/>
      <c r="AZ1237" s="128"/>
      <c r="BA1237" s="128"/>
      <c r="BB1237" s="128"/>
      <c r="BC1237" s="128"/>
      <c r="BD1237" s="128"/>
      <c r="BE1237" s="128"/>
      <c r="BF1237" s="128"/>
      <c r="BG1237" s="128"/>
      <c r="BH1237" s="128"/>
      <c r="BI1237" s="128"/>
      <c r="BJ1237" s="128"/>
      <c r="BK1237" s="128"/>
      <c r="BL1237" s="128"/>
      <c r="BM1237" s="128"/>
      <c r="BN1237" s="128"/>
      <c r="BO1237" s="128"/>
      <c r="BP1237" s="128"/>
      <c r="BQ1237" s="128"/>
      <c r="BR1237" s="128"/>
      <c r="BS1237" s="128"/>
      <c r="BT1237" s="128"/>
      <c r="BU1237" s="128"/>
      <c r="BV1237" s="128"/>
      <c r="BW1237" s="128"/>
      <c r="BX1237" s="128"/>
      <c r="BY1237" s="128"/>
      <c r="BZ1237" s="128"/>
      <c r="CA1237" s="128"/>
      <c r="CB1237" s="128"/>
      <c r="CC1237" s="128"/>
      <c r="CD1237" s="128"/>
      <c r="CE1237" s="128"/>
      <c r="CF1237" s="128"/>
      <c r="CG1237" s="128"/>
      <c r="CH1237" s="128"/>
      <c r="CI1237" s="128"/>
      <c r="CJ1237" s="128"/>
      <c r="CK1237" s="128"/>
      <c r="CL1237" s="128"/>
      <c r="CM1237" s="128"/>
      <c r="CN1237" s="128"/>
      <c r="CO1237" s="128"/>
      <c r="CP1237" s="128"/>
      <c r="CQ1237" s="128"/>
      <c r="CR1237" s="128"/>
      <c r="CS1237" s="128"/>
      <c r="CT1237" s="128"/>
      <c r="CU1237" s="128"/>
      <c r="CV1237" s="128"/>
      <c r="CW1237" s="128"/>
      <c r="CX1237" s="128"/>
      <c r="CY1237" s="128"/>
      <c r="CZ1237" s="128"/>
      <c r="DA1237" s="128"/>
      <c r="DB1237" s="128"/>
      <c r="DC1237" s="128"/>
      <c r="DD1237" s="128"/>
      <c r="DE1237" s="128"/>
      <c r="DF1237" s="128"/>
      <c r="DG1237" s="128"/>
      <c r="DH1237" s="128"/>
      <c r="DI1237" s="128"/>
      <c r="DJ1237" s="128"/>
      <c r="DK1237" s="128"/>
      <c r="DL1237" s="128"/>
      <c r="DM1237" s="128"/>
      <c r="DN1237" s="128"/>
      <c r="DO1237" s="128"/>
      <c r="DP1237" s="128"/>
      <c r="DQ1237" s="128"/>
      <c r="DR1237" s="128"/>
      <c r="DS1237" s="128"/>
      <c r="DT1237" s="128"/>
      <c r="DU1237" s="128"/>
      <c r="DV1237" s="128"/>
      <c r="DW1237" s="128"/>
      <c r="DX1237" s="128"/>
      <c r="DY1237" s="128"/>
      <c r="DZ1237" s="128"/>
      <c r="EA1237" s="128"/>
      <c r="EB1237" s="128"/>
    </row>
    <row r="1238" spans="10:132">
      <c r="J1238" s="128"/>
      <c r="K1238" s="128"/>
      <c r="L1238" s="128"/>
      <c r="M1238" s="128"/>
      <c r="N1238" s="128"/>
      <c r="O1238" s="128"/>
      <c r="P1238" s="128"/>
      <c r="Q1238" s="128"/>
      <c r="R1238" s="128"/>
      <c r="S1238" s="128"/>
      <c r="T1238" s="128"/>
      <c r="U1238" s="128"/>
      <c r="V1238" s="128"/>
      <c r="W1238" s="128"/>
      <c r="X1238" s="128"/>
      <c r="Y1238" s="128"/>
      <c r="Z1238" s="128"/>
      <c r="AA1238" s="128"/>
      <c r="AB1238" s="128"/>
      <c r="AC1238" s="128"/>
      <c r="AD1238" s="128"/>
      <c r="AE1238" s="128"/>
      <c r="AF1238" s="128"/>
      <c r="AG1238" s="128"/>
      <c r="AH1238" s="128"/>
      <c r="AI1238" s="128"/>
      <c r="AJ1238" s="128"/>
      <c r="AK1238" s="128"/>
      <c r="AL1238" s="128"/>
      <c r="AM1238" s="128"/>
      <c r="AN1238" s="128"/>
      <c r="AO1238" s="128"/>
      <c r="AP1238" s="128"/>
      <c r="AQ1238" s="128"/>
      <c r="AR1238" s="128"/>
      <c r="AS1238" s="128"/>
      <c r="AT1238" s="128"/>
      <c r="AU1238" s="128"/>
      <c r="AV1238" s="128"/>
      <c r="AW1238" s="128"/>
      <c r="AX1238" s="128"/>
      <c r="AY1238" s="128"/>
      <c r="AZ1238" s="128"/>
      <c r="BA1238" s="128"/>
      <c r="BB1238" s="128"/>
      <c r="BC1238" s="128"/>
      <c r="BD1238" s="128"/>
      <c r="BE1238" s="128"/>
      <c r="BF1238" s="128"/>
      <c r="BG1238" s="128"/>
      <c r="BH1238" s="128"/>
      <c r="BI1238" s="128"/>
      <c r="BJ1238" s="128"/>
      <c r="BK1238" s="128"/>
      <c r="BL1238" s="128"/>
      <c r="BM1238" s="128"/>
      <c r="BN1238" s="128"/>
      <c r="BO1238" s="128"/>
      <c r="BP1238" s="128"/>
      <c r="BQ1238" s="128"/>
      <c r="BR1238" s="128"/>
      <c r="BS1238" s="128"/>
      <c r="BT1238" s="128"/>
      <c r="BU1238" s="128"/>
      <c r="BV1238" s="128"/>
      <c r="BW1238" s="128"/>
      <c r="BX1238" s="128"/>
      <c r="BY1238" s="128"/>
      <c r="BZ1238" s="128"/>
      <c r="CA1238" s="128"/>
      <c r="CB1238" s="128"/>
      <c r="CC1238" s="128"/>
      <c r="CD1238" s="128"/>
      <c r="CE1238" s="128"/>
      <c r="CF1238" s="128"/>
      <c r="CG1238" s="128"/>
      <c r="CH1238" s="128"/>
      <c r="CI1238" s="128"/>
      <c r="CJ1238" s="128"/>
      <c r="CK1238" s="128"/>
      <c r="CL1238" s="128"/>
      <c r="CM1238" s="128"/>
      <c r="CN1238" s="128"/>
      <c r="CO1238" s="128"/>
      <c r="CP1238" s="128"/>
      <c r="CQ1238" s="128"/>
      <c r="CR1238" s="128"/>
      <c r="CS1238" s="128"/>
      <c r="CT1238" s="128"/>
      <c r="CU1238" s="128"/>
      <c r="CV1238" s="128"/>
      <c r="CW1238" s="128"/>
      <c r="CX1238" s="128"/>
      <c r="CY1238" s="128"/>
      <c r="CZ1238" s="128"/>
      <c r="DA1238" s="128"/>
      <c r="DB1238" s="128"/>
      <c r="DC1238" s="128"/>
      <c r="DD1238" s="128"/>
      <c r="DE1238" s="128"/>
      <c r="DF1238" s="128"/>
      <c r="DG1238" s="128"/>
      <c r="DH1238" s="128"/>
      <c r="DI1238" s="128"/>
      <c r="DJ1238" s="128"/>
      <c r="DK1238" s="128"/>
      <c r="DL1238" s="128"/>
      <c r="DM1238" s="128"/>
      <c r="DN1238" s="128"/>
      <c r="DO1238" s="128"/>
      <c r="DP1238" s="128"/>
      <c r="DQ1238" s="128"/>
      <c r="DR1238" s="128"/>
      <c r="DS1238" s="128"/>
      <c r="DT1238" s="128"/>
      <c r="DU1238" s="128"/>
      <c r="DV1238" s="128"/>
      <c r="DW1238" s="128"/>
      <c r="DX1238" s="128"/>
      <c r="DY1238" s="128"/>
      <c r="DZ1238" s="128"/>
      <c r="EA1238" s="128"/>
      <c r="EB1238" s="128"/>
    </row>
    <row r="1239" spans="10:132">
      <c r="J1239" s="128"/>
      <c r="K1239" s="128"/>
      <c r="L1239" s="128"/>
      <c r="M1239" s="128"/>
      <c r="N1239" s="128"/>
      <c r="O1239" s="128"/>
      <c r="P1239" s="128"/>
      <c r="Q1239" s="128"/>
      <c r="R1239" s="128"/>
      <c r="S1239" s="128"/>
      <c r="T1239" s="128"/>
      <c r="U1239" s="128"/>
      <c r="V1239" s="128"/>
      <c r="W1239" s="128"/>
      <c r="X1239" s="128"/>
      <c r="Y1239" s="128"/>
      <c r="Z1239" s="128"/>
      <c r="AA1239" s="128"/>
      <c r="AB1239" s="128"/>
      <c r="AC1239" s="128"/>
      <c r="AD1239" s="128"/>
      <c r="AE1239" s="128"/>
      <c r="AF1239" s="128"/>
      <c r="AG1239" s="128"/>
      <c r="AH1239" s="128"/>
      <c r="AI1239" s="128"/>
      <c r="AJ1239" s="128"/>
      <c r="AK1239" s="128"/>
      <c r="AL1239" s="128"/>
      <c r="AM1239" s="128"/>
      <c r="AN1239" s="128"/>
      <c r="AO1239" s="128"/>
      <c r="AP1239" s="128"/>
      <c r="AQ1239" s="128"/>
      <c r="AR1239" s="128"/>
      <c r="AS1239" s="128"/>
      <c r="AT1239" s="128"/>
      <c r="AU1239" s="128"/>
      <c r="AV1239" s="128"/>
      <c r="AW1239" s="128"/>
      <c r="AX1239" s="128"/>
      <c r="AY1239" s="128"/>
      <c r="AZ1239" s="128"/>
      <c r="BA1239" s="128"/>
      <c r="BB1239" s="128"/>
      <c r="BC1239" s="128"/>
      <c r="BD1239" s="128"/>
      <c r="BE1239" s="128"/>
      <c r="BF1239" s="128"/>
      <c r="BG1239" s="128"/>
      <c r="BH1239" s="128"/>
      <c r="BI1239" s="128"/>
      <c r="BJ1239" s="128"/>
      <c r="BK1239" s="128"/>
      <c r="BL1239" s="128"/>
      <c r="BM1239" s="128"/>
      <c r="BN1239" s="128"/>
      <c r="BO1239" s="128"/>
      <c r="BP1239" s="128"/>
      <c r="BQ1239" s="128"/>
      <c r="BR1239" s="128"/>
      <c r="BS1239" s="128"/>
      <c r="BT1239" s="128"/>
      <c r="BU1239" s="128"/>
      <c r="BV1239" s="128"/>
      <c r="BW1239" s="128"/>
      <c r="BX1239" s="128"/>
      <c r="BY1239" s="128"/>
      <c r="BZ1239" s="128"/>
      <c r="CA1239" s="128"/>
      <c r="CB1239" s="128"/>
      <c r="CC1239" s="128"/>
      <c r="CD1239" s="128"/>
      <c r="CE1239" s="128"/>
      <c r="CF1239" s="128"/>
      <c r="CG1239" s="128"/>
      <c r="CH1239" s="128"/>
      <c r="CI1239" s="128"/>
      <c r="CJ1239" s="128"/>
      <c r="CK1239" s="128"/>
      <c r="CL1239" s="128"/>
      <c r="CM1239" s="128"/>
      <c r="CN1239" s="128"/>
      <c r="CO1239" s="128"/>
      <c r="CP1239" s="128"/>
      <c r="CQ1239" s="128"/>
      <c r="CR1239" s="128"/>
      <c r="CS1239" s="128"/>
      <c r="CT1239" s="128"/>
      <c r="CU1239" s="128"/>
      <c r="CV1239" s="128"/>
      <c r="CW1239" s="128"/>
      <c r="CX1239" s="128"/>
      <c r="CY1239" s="128"/>
      <c r="CZ1239" s="128"/>
      <c r="DA1239" s="128"/>
      <c r="DB1239" s="128"/>
      <c r="DC1239" s="128"/>
      <c r="DD1239" s="128"/>
      <c r="DE1239" s="128"/>
      <c r="DF1239" s="128"/>
      <c r="DG1239" s="128"/>
      <c r="DH1239" s="128"/>
      <c r="DI1239" s="128"/>
      <c r="DJ1239" s="128"/>
      <c r="DK1239" s="128"/>
      <c r="DL1239" s="128"/>
      <c r="DM1239" s="128"/>
      <c r="DN1239" s="128"/>
      <c r="DO1239" s="128"/>
      <c r="DP1239" s="128"/>
      <c r="DQ1239" s="128"/>
      <c r="DR1239" s="128"/>
      <c r="DS1239" s="128"/>
      <c r="DT1239" s="128"/>
      <c r="DU1239" s="128"/>
      <c r="DV1239" s="128"/>
      <c r="DW1239" s="128"/>
      <c r="DX1239" s="128"/>
      <c r="DY1239" s="128"/>
      <c r="DZ1239" s="128"/>
      <c r="EA1239" s="128"/>
      <c r="EB1239" s="128"/>
    </row>
    <row r="1240" spans="10:132">
      <c r="J1240" s="128"/>
      <c r="K1240" s="128"/>
      <c r="L1240" s="128"/>
      <c r="M1240" s="128"/>
      <c r="N1240" s="128"/>
      <c r="O1240" s="128"/>
      <c r="P1240" s="128"/>
      <c r="Q1240" s="128"/>
      <c r="R1240" s="128"/>
      <c r="S1240" s="128"/>
      <c r="T1240" s="128"/>
      <c r="U1240" s="128"/>
      <c r="V1240" s="128"/>
      <c r="W1240" s="128"/>
      <c r="X1240" s="128"/>
      <c r="Y1240" s="128"/>
      <c r="Z1240" s="128"/>
      <c r="AA1240" s="128"/>
      <c r="AB1240" s="128"/>
      <c r="AC1240" s="128"/>
      <c r="AD1240" s="128"/>
      <c r="AE1240" s="128"/>
      <c r="AF1240" s="128"/>
      <c r="AG1240" s="128"/>
      <c r="AH1240" s="128"/>
      <c r="AI1240" s="128"/>
      <c r="AJ1240" s="128"/>
      <c r="AK1240" s="128"/>
      <c r="AL1240" s="128"/>
      <c r="AM1240" s="128"/>
      <c r="AN1240" s="128"/>
      <c r="AO1240" s="128"/>
      <c r="AP1240" s="128"/>
      <c r="AQ1240" s="128"/>
      <c r="AR1240" s="128"/>
      <c r="AS1240" s="128"/>
      <c r="AT1240" s="128"/>
      <c r="AU1240" s="128"/>
      <c r="AV1240" s="128"/>
      <c r="AW1240" s="128"/>
      <c r="AX1240" s="128"/>
      <c r="AY1240" s="128"/>
      <c r="AZ1240" s="128"/>
      <c r="BA1240" s="128"/>
      <c r="BB1240" s="128"/>
      <c r="BC1240" s="128"/>
      <c r="BD1240" s="128"/>
      <c r="BE1240" s="128"/>
      <c r="BF1240" s="128"/>
      <c r="BG1240" s="128"/>
      <c r="BH1240" s="128"/>
      <c r="BI1240" s="128"/>
      <c r="BJ1240" s="128"/>
      <c r="BK1240" s="128"/>
      <c r="BL1240" s="128"/>
      <c r="BM1240" s="128"/>
      <c r="BN1240" s="128"/>
      <c r="BO1240" s="128"/>
      <c r="BP1240" s="128"/>
      <c r="BQ1240" s="128"/>
      <c r="BR1240" s="128"/>
      <c r="BS1240" s="128"/>
      <c r="BT1240" s="128"/>
      <c r="BU1240" s="128"/>
      <c r="BV1240" s="128"/>
      <c r="BW1240" s="128"/>
      <c r="BX1240" s="128"/>
      <c r="BY1240" s="128"/>
      <c r="BZ1240" s="128"/>
      <c r="CA1240" s="128"/>
      <c r="CB1240" s="128"/>
      <c r="CC1240" s="128"/>
      <c r="CD1240" s="128"/>
      <c r="CE1240" s="128"/>
      <c r="CF1240" s="128"/>
      <c r="CG1240" s="128"/>
      <c r="CH1240" s="128"/>
      <c r="CI1240" s="128"/>
      <c r="CJ1240" s="128"/>
      <c r="CK1240" s="128"/>
      <c r="CL1240" s="128"/>
      <c r="CM1240" s="128"/>
      <c r="CN1240" s="128"/>
      <c r="CO1240" s="128"/>
      <c r="CP1240" s="128"/>
      <c r="CQ1240" s="128"/>
      <c r="CR1240" s="128"/>
      <c r="CS1240" s="128"/>
      <c r="CT1240" s="128"/>
      <c r="CU1240" s="128"/>
      <c r="CV1240" s="128"/>
      <c r="CW1240" s="128"/>
      <c r="CX1240" s="128"/>
      <c r="CY1240" s="128"/>
      <c r="CZ1240" s="128"/>
      <c r="DA1240" s="128"/>
      <c r="DB1240" s="128"/>
      <c r="DC1240" s="128"/>
      <c r="DD1240" s="128"/>
      <c r="DE1240" s="128"/>
      <c r="DF1240" s="128"/>
      <c r="DG1240" s="128"/>
      <c r="DH1240" s="128"/>
      <c r="DI1240" s="128"/>
      <c r="DJ1240" s="128"/>
      <c r="DK1240" s="128"/>
      <c r="DL1240" s="128"/>
      <c r="DM1240" s="128"/>
      <c r="DN1240" s="128"/>
      <c r="DO1240" s="128"/>
      <c r="DP1240" s="128"/>
      <c r="DQ1240" s="128"/>
      <c r="DR1240" s="128"/>
      <c r="DS1240" s="128"/>
      <c r="DT1240" s="128"/>
      <c r="DU1240" s="128"/>
      <c r="DV1240" s="128"/>
      <c r="DW1240" s="128"/>
      <c r="DX1240" s="128"/>
      <c r="DY1240" s="128"/>
      <c r="DZ1240" s="128"/>
      <c r="EA1240" s="128"/>
      <c r="EB1240" s="128"/>
    </row>
    <row r="1241" spans="10:132">
      <c r="J1241" s="128"/>
      <c r="K1241" s="128"/>
      <c r="L1241" s="128"/>
      <c r="M1241" s="128"/>
      <c r="N1241" s="128"/>
      <c r="O1241" s="128"/>
      <c r="P1241" s="128"/>
      <c r="Q1241" s="128"/>
      <c r="R1241" s="128"/>
      <c r="S1241" s="128"/>
      <c r="T1241" s="128"/>
      <c r="U1241" s="128"/>
      <c r="V1241" s="128"/>
      <c r="W1241" s="128"/>
      <c r="X1241" s="128"/>
      <c r="Y1241" s="128"/>
      <c r="Z1241" s="128"/>
      <c r="AA1241" s="128"/>
      <c r="AB1241" s="128"/>
      <c r="AC1241" s="128"/>
      <c r="AD1241" s="128"/>
      <c r="AE1241" s="128"/>
      <c r="AF1241" s="128"/>
      <c r="AG1241" s="128"/>
      <c r="AH1241" s="128"/>
      <c r="AI1241" s="128"/>
      <c r="AJ1241" s="128"/>
      <c r="AK1241" s="128"/>
      <c r="AL1241" s="128"/>
      <c r="AM1241" s="128"/>
      <c r="AN1241" s="128"/>
      <c r="AO1241" s="128"/>
      <c r="AP1241" s="128"/>
      <c r="AQ1241" s="128"/>
      <c r="AR1241" s="128"/>
      <c r="AS1241" s="128"/>
      <c r="AT1241" s="128"/>
      <c r="AU1241" s="128"/>
      <c r="AV1241" s="128"/>
      <c r="AW1241" s="128"/>
      <c r="AX1241" s="128"/>
      <c r="AY1241" s="128"/>
      <c r="AZ1241" s="128"/>
      <c r="BA1241" s="128"/>
      <c r="BB1241" s="128"/>
      <c r="BC1241" s="128"/>
      <c r="BD1241" s="128"/>
      <c r="BE1241" s="128"/>
      <c r="BF1241" s="128"/>
      <c r="BG1241" s="128"/>
      <c r="BH1241" s="128"/>
      <c r="BI1241" s="128"/>
      <c r="BJ1241" s="128"/>
      <c r="BK1241" s="128"/>
      <c r="BL1241" s="128"/>
      <c r="BM1241" s="128"/>
      <c r="BN1241" s="128"/>
      <c r="BO1241" s="128"/>
      <c r="BP1241" s="128"/>
      <c r="BQ1241" s="128"/>
      <c r="BR1241" s="128"/>
      <c r="BS1241" s="128"/>
      <c r="BT1241" s="128"/>
      <c r="BU1241" s="128"/>
      <c r="BV1241" s="128"/>
      <c r="BW1241" s="128"/>
      <c r="BX1241" s="128"/>
      <c r="BY1241" s="128"/>
      <c r="BZ1241" s="128"/>
      <c r="CA1241" s="128"/>
      <c r="CB1241" s="128"/>
      <c r="CC1241" s="128"/>
      <c r="CD1241" s="128"/>
      <c r="CE1241" s="128"/>
      <c r="CF1241" s="128"/>
      <c r="CG1241" s="128"/>
      <c r="CH1241" s="128"/>
      <c r="CI1241" s="128"/>
      <c r="CJ1241" s="128"/>
      <c r="CK1241" s="128"/>
      <c r="CL1241" s="128"/>
      <c r="CM1241" s="128"/>
      <c r="CN1241" s="128"/>
      <c r="CO1241" s="128"/>
      <c r="CP1241" s="128"/>
      <c r="CQ1241" s="128"/>
      <c r="CR1241" s="128"/>
      <c r="CS1241" s="128"/>
      <c r="CT1241" s="128"/>
      <c r="CU1241" s="128"/>
      <c r="CV1241" s="128"/>
      <c r="CW1241" s="128"/>
      <c r="CX1241" s="128"/>
      <c r="CY1241" s="128"/>
      <c r="CZ1241" s="128"/>
      <c r="DA1241" s="128"/>
      <c r="DB1241" s="128"/>
      <c r="DC1241" s="128"/>
      <c r="DD1241" s="128"/>
      <c r="DE1241" s="128"/>
      <c r="DF1241" s="128"/>
      <c r="DG1241" s="128"/>
      <c r="DH1241" s="128"/>
      <c r="DI1241" s="128"/>
      <c r="DJ1241" s="128"/>
      <c r="DK1241" s="128"/>
      <c r="DL1241" s="128"/>
      <c r="DM1241" s="128"/>
      <c r="DN1241" s="128"/>
      <c r="DO1241" s="128"/>
      <c r="DP1241" s="128"/>
      <c r="DQ1241" s="128"/>
      <c r="DR1241" s="128"/>
      <c r="DS1241" s="128"/>
      <c r="DT1241" s="128"/>
      <c r="DU1241" s="128"/>
      <c r="DV1241" s="128"/>
      <c r="DW1241" s="128"/>
      <c r="DX1241" s="128"/>
      <c r="DY1241" s="128"/>
      <c r="DZ1241" s="128"/>
      <c r="EA1241" s="128"/>
      <c r="EB1241" s="128"/>
    </row>
    <row r="1242" spans="10:132">
      <c r="J1242" s="128"/>
      <c r="K1242" s="128"/>
      <c r="L1242" s="128"/>
      <c r="M1242" s="128"/>
      <c r="N1242" s="128"/>
      <c r="O1242" s="128"/>
      <c r="P1242" s="128"/>
      <c r="Q1242" s="128"/>
      <c r="R1242" s="128"/>
      <c r="S1242" s="128"/>
      <c r="T1242" s="128"/>
      <c r="U1242" s="128"/>
      <c r="V1242" s="128"/>
      <c r="W1242" s="128"/>
      <c r="X1242" s="128"/>
      <c r="Y1242" s="128"/>
      <c r="Z1242" s="128"/>
      <c r="AA1242" s="128"/>
      <c r="AB1242" s="128"/>
      <c r="AC1242" s="128"/>
      <c r="AD1242" s="128"/>
      <c r="AE1242" s="128"/>
      <c r="AF1242" s="128"/>
      <c r="AG1242" s="128"/>
      <c r="AH1242" s="128"/>
      <c r="AI1242" s="128"/>
      <c r="AJ1242" s="128"/>
      <c r="AK1242" s="128"/>
      <c r="AL1242" s="128"/>
      <c r="AM1242" s="128"/>
      <c r="AN1242" s="128"/>
      <c r="AO1242" s="128"/>
      <c r="AP1242" s="128"/>
      <c r="AQ1242" s="128"/>
      <c r="AR1242" s="128"/>
      <c r="AS1242" s="128"/>
      <c r="AT1242" s="128"/>
      <c r="AU1242" s="128"/>
      <c r="AV1242" s="128"/>
      <c r="AW1242" s="128"/>
      <c r="AX1242" s="128"/>
      <c r="AY1242" s="128"/>
      <c r="AZ1242" s="128"/>
      <c r="BA1242" s="128"/>
      <c r="BB1242" s="128"/>
      <c r="BC1242" s="128"/>
      <c r="BD1242" s="128"/>
      <c r="BE1242" s="128"/>
      <c r="BF1242" s="128"/>
      <c r="BG1242" s="128"/>
      <c r="BH1242" s="128"/>
      <c r="BI1242" s="128"/>
      <c r="BJ1242" s="128"/>
      <c r="BK1242" s="128"/>
      <c r="BL1242" s="128"/>
      <c r="BM1242" s="128"/>
      <c r="BN1242" s="128"/>
      <c r="BO1242" s="128"/>
      <c r="BP1242" s="128"/>
      <c r="BQ1242" s="128"/>
      <c r="BR1242" s="128"/>
      <c r="BS1242" s="128"/>
      <c r="BT1242" s="128"/>
      <c r="BU1242" s="128"/>
      <c r="BV1242" s="128"/>
      <c r="BW1242" s="128"/>
      <c r="BX1242" s="128"/>
      <c r="BY1242" s="128"/>
      <c r="BZ1242" s="128"/>
      <c r="CA1242" s="128"/>
      <c r="CB1242" s="128"/>
      <c r="CC1242" s="128"/>
      <c r="CD1242" s="128"/>
      <c r="CE1242" s="128"/>
      <c r="CF1242" s="128"/>
      <c r="CG1242" s="128"/>
      <c r="CH1242" s="128"/>
      <c r="CI1242" s="128"/>
      <c r="CJ1242" s="128"/>
      <c r="CK1242" s="128"/>
      <c r="CL1242" s="128"/>
      <c r="CM1242" s="128"/>
      <c r="CN1242" s="128"/>
      <c r="CO1242" s="128"/>
      <c r="CP1242" s="128"/>
      <c r="CQ1242" s="128"/>
      <c r="CR1242" s="128"/>
      <c r="CS1242" s="128"/>
      <c r="CT1242" s="128"/>
      <c r="CU1242" s="128"/>
      <c r="CV1242" s="128"/>
      <c r="CW1242" s="128"/>
      <c r="CX1242" s="128"/>
      <c r="CY1242" s="128"/>
      <c r="CZ1242" s="128"/>
      <c r="DA1242" s="128"/>
      <c r="DB1242" s="128"/>
      <c r="DC1242" s="128"/>
      <c r="DD1242" s="128"/>
      <c r="DE1242" s="128"/>
      <c r="DF1242" s="128"/>
      <c r="DG1242" s="128"/>
      <c r="DH1242" s="128"/>
      <c r="DI1242" s="128"/>
      <c r="DJ1242" s="128"/>
      <c r="DK1242" s="128"/>
      <c r="DL1242" s="128"/>
      <c r="DM1242" s="128"/>
      <c r="DN1242" s="128"/>
      <c r="DO1242" s="128"/>
      <c r="DP1242" s="128"/>
      <c r="DQ1242" s="128"/>
      <c r="DR1242" s="128"/>
      <c r="DS1242" s="128"/>
      <c r="DT1242" s="128"/>
      <c r="DU1242" s="128"/>
      <c r="DV1242" s="128"/>
      <c r="DW1242" s="128"/>
      <c r="DX1242" s="128"/>
      <c r="DY1242" s="128"/>
      <c r="DZ1242" s="128"/>
      <c r="EA1242" s="128"/>
      <c r="EB1242" s="128"/>
    </row>
    <row r="1243" spans="10:132">
      <c r="J1243" s="128"/>
      <c r="K1243" s="128"/>
      <c r="L1243" s="128"/>
      <c r="M1243" s="128"/>
      <c r="N1243" s="128"/>
      <c r="O1243" s="128"/>
      <c r="P1243" s="128"/>
      <c r="Q1243" s="128"/>
      <c r="R1243" s="128"/>
      <c r="S1243" s="128"/>
      <c r="T1243" s="128"/>
      <c r="U1243" s="128"/>
      <c r="V1243" s="128"/>
      <c r="W1243" s="128"/>
      <c r="X1243" s="128"/>
      <c r="Y1243" s="128"/>
      <c r="Z1243" s="128"/>
      <c r="AA1243" s="128"/>
      <c r="AB1243" s="128"/>
      <c r="AC1243" s="128"/>
      <c r="AD1243" s="128"/>
      <c r="AE1243" s="128"/>
      <c r="AF1243" s="128"/>
      <c r="AG1243" s="128"/>
      <c r="AH1243" s="128"/>
      <c r="AI1243" s="128"/>
      <c r="AJ1243" s="128"/>
      <c r="AK1243" s="128"/>
      <c r="AL1243" s="128"/>
      <c r="AM1243" s="128"/>
      <c r="AN1243" s="128"/>
      <c r="AO1243" s="128"/>
      <c r="AP1243" s="128"/>
      <c r="AQ1243" s="128"/>
      <c r="AR1243" s="128"/>
      <c r="AS1243" s="128"/>
      <c r="AT1243" s="128"/>
      <c r="AU1243" s="128"/>
      <c r="AV1243" s="128"/>
      <c r="AW1243" s="128"/>
      <c r="AX1243" s="128"/>
      <c r="AY1243" s="128"/>
      <c r="AZ1243" s="128"/>
      <c r="BA1243" s="128"/>
      <c r="BB1243" s="128"/>
      <c r="BC1243" s="128"/>
      <c r="BD1243" s="128"/>
      <c r="BE1243" s="128"/>
      <c r="BF1243" s="128"/>
      <c r="BG1243" s="128"/>
      <c r="BH1243" s="128"/>
      <c r="BI1243" s="128"/>
      <c r="BJ1243" s="128"/>
      <c r="BK1243" s="128"/>
      <c r="BL1243" s="128"/>
      <c r="BM1243" s="128"/>
      <c r="BN1243" s="128"/>
      <c r="BO1243" s="128"/>
      <c r="BP1243" s="128"/>
      <c r="BQ1243" s="128"/>
      <c r="BR1243" s="128"/>
      <c r="BS1243" s="128"/>
      <c r="BT1243" s="128"/>
      <c r="BU1243" s="128"/>
      <c r="BV1243" s="128"/>
      <c r="BW1243" s="128"/>
      <c r="BX1243" s="128"/>
      <c r="BY1243" s="128"/>
      <c r="BZ1243" s="128"/>
      <c r="CA1243" s="128"/>
      <c r="CB1243" s="128"/>
      <c r="CC1243" s="128"/>
      <c r="CD1243" s="128"/>
      <c r="CE1243" s="128"/>
      <c r="CF1243" s="128"/>
      <c r="CG1243" s="128"/>
      <c r="CH1243" s="128"/>
      <c r="CI1243" s="128"/>
      <c r="CJ1243" s="128"/>
      <c r="CK1243" s="128"/>
      <c r="CL1243" s="128"/>
      <c r="CM1243" s="128"/>
      <c r="CN1243" s="128"/>
      <c r="CO1243" s="128"/>
      <c r="CP1243" s="128"/>
      <c r="CQ1243" s="128"/>
      <c r="CR1243" s="128"/>
      <c r="CS1243" s="128"/>
      <c r="CT1243" s="128"/>
      <c r="CU1243" s="128"/>
      <c r="CV1243" s="128"/>
      <c r="CW1243" s="128"/>
      <c r="CX1243" s="128"/>
      <c r="CY1243" s="128"/>
      <c r="CZ1243" s="128"/>
      <c r="DA1243" s="128"/>
      <c r="DB1243" s="128"/>
      <c r="DC1243" s="128"/>
      <c r="DD1243" s="128"/>
      <c r="DE1243" s="128"/>
      <c r="DF1243" s="128"/>
      <c r="DG1243" s="128"/>
      <c r="DH1243" s="128"/>
      <c r="DI1243" s="128"/>
      <c r="DJ1243" s="128"/>
      <c r="DK1243" s="128"/>
      <c r="DL1243" s="128"/>
      <c r="DM1243" s="128"/>
      <c r="DN1243" s="128"/>
      <c r="DO1243" s="128"/>
      <c r="DP1243" s="128"/>
      <c r="DQ1243" s="128"/>
      <c r="DR1243" s="128"/>
      <c r="DS1243" s="128"/>
      <c r="DT1243" s="128"/>
      <c r="DU1243" s="128"/>
      <c r="DV1243" s="128"/>
      <c r="DW1243" s="128"/>
      <c r="DX1243" s="128"/>
      <c r="DY1243" s="128"/>
      <c r="DZ1243" s="128"/>
      <c r="EA1243" s="128"/>
      <c r="EB1243" s="128"/>
    </row>
    <row r="1244" spans="10:132">
      <c r="J1244" s="128"/>
      <c r="K1244" s="128"/>
      <c r="L1244" s="128"/>
      <c r="M1244" s="128"/>
      <c r="N1244" s="128"/>
      <c r="O1244" s="128"/>
      <c r="P1244" s="128"/>
      <c r="Q1244" s="128"/>
      <c r="R1244" s="128"/>
      <c r="S1244" s="128"/>
      <c r="T1244" s="128"/>
      <c r="U1244" s="128"/>
      <c r="V1244" s="128"/>
      <c r="W1244" s="128"/>
      <c r="X1244" s="128"/>
      <c r="Y1244" s="128"/>
      <c r="Z1244" s="128"/>
      <c r="AA1244" s="128"/>
      <c r="AB1244" s="128"/>
      <c r="AC1244" s="128"/>
      <c r="AD1244" s="128"/>
      <c r="AE1244" s="128"/>
      <c r="AF1244" s="128"/>
      <c r="AG1244" s="128"/>
      <c r="AH1244" s="128"/>
      <c r="AI1244" s="128"/>
      <c r="AJ1244" s="128"/>
      <c r="AK1244" s="128"/>
      <c r="AL1244" s="128"/>
      <c r="AM1244" s="128"/>
      <c r="AN1244" s="128"/>
      <c r="AO1244" s="128"/>
      <c r="AP1244" s="128"/>
      <c r="AQ1244" s="128"/>
      <c r="AR1244" s="128"/>
      <c r="AS1244" s="128"/>
      <c r="AT1244" s="128"/>
      <c r="AU1244" s="128"/>
      <c r="AV1244" s="128"/>
      <c r="AW1244" s="128"/>
      <c r="AX1244" s="128"/>
      <c r="AY1244" s="128"/>
      <c r="AZ1244" s="128"/>
      <c r="BA1244" s="128"/>
      <c r="BB1244" s="128"/>
      <c r="BC1244" s="128"/>
      <c r="BD1244" s="128"/>
      <c r="BE1244" s="128"/>
      <c r="BF1244" s="128"/>
      <c r="BG1244" s="128"/>
      <c r="BH1244" s="128"/>
      <c r="BI1244" s="128"/>
      <c r="BJ1244" s="128"/>
      <c r="BK1244" s="128"/>
      <c r="BL1244" s="128"/>
      <c r="BM1244" s="128"/>
      <c r="BN1244" s="128"/>
      <c r="BO1244" s="128"/>
      <c r="BP1244" s="128"/>
      <c r="BQ1244" s="128"/>
      <c r="BR1244" s="128"/>
      <c r="BS1244" s="128"/>
      <c r="BT1244" s="128"/>
      <c r="BU1244" s="128"/>
      <c r="BV1244" s="128"/>
      <c r="BW1244" s="128"/>
      <c r="BX1244" s="128"/>
      <c r="BY1244" s="128"/>
      <c r="BZ1244" s="128"/>
      <c r="CA1244" s="128"/>
      <c r="CB1244" s="128"/>
      <c r="CC1244" s="128"/>
      <c r="CD1244" s="128"/>
      <c r="CE1244" s="128"/>
      <c r="CF1244" s="128"/>
      <c r="CG1244" s="128"/>
      <c r="CH1244" s="128"/>
      <c r="CI1244" s="128"/>
      <c r="CJ1244" s="128"/>
      <c r="CK1244" s="128"/>
      <c r="CL1244" s="128"/>
      <c r="CM1244" s="128"/>
      <c r="CN1244" s="128"/>
      <c r="CO1244" s="128"/>
      <c r="CP1244" s="128"/>
      <c r="CQ1244" s="128"/>
      <c r="CR1244" s="128"/>
      <c r="CS1244" s="128"/>
      <c r="CT1244" s="128"/>
      <c r="CU1244" s="128"/>
      <c r="CV1244" s="128"/>
      <c r="CW1244" s="128"/>
      <c r="CX1244" s="128"/>
      <c r="CY1244" s="128"/>
      <c r="CZ1244" s="128"/>
      <c r="DA1244" s="128"/>
      <c r="DB1244" s="128"/>
      <c r="DC1244" s="128"/>
      <c r="DD1244" s="128"/>
      <c r="DE1244" s="128"/>
      <c r="DF1244" s="128"/>
      <c r="DG1244" s="128"/>
      <c r="DH1244" s="128"/>
      <c r="DI1244" s="128"/>
      <c r="DJ1244" s="128"/>
      <c r="DK1244" s="128"/>
      <c r="DL1244" s="128"/>
      <c r="DM1244" s="128"/>
      <c r="DN1244" s="128"/>
      <c r="DO1244" s="128"/>
      <c r="DP1244" s="128"/>
      <c r="DQ1244" s="128"/>
      <c r="DR1244" s="128"/>
      <c r="DS1244" s="128"/>
      <c r="DT1244" s="128"/>
      <c r="DU1244" s="128"/>
      <c r="DV1244" s="128"/>
      <c r="DW1244" s="128"/>
      <c r="DX1244" s="128"/>
      <c r="DY1244" s="128"/>
      <c r="DZ1244" s="128"/>
      <c r="EA1244" s="128"/>
      <c r="EB1244" s="128"/>
    </row>
    <row r="1245" spans="10:132">
      <c r="J1245" s="128"/>
      <c r="K1245" s="128"/>
      <c r="L1245" s="128"/>
      <c r="M1245" s="128"/>
      <c r="N1245" s="128"/>
      <c r="O1245" s="128"/>
      <c r="P1245" s="128"/>
      <c r="Q1245" s="128"/>
      <c r="R1245" s="128"/>
      <c r="S1245" s="128"/>
      <c r="T1245" s="128"/>
      <c r="U1245" s="128"/>
      <c r="V1245" s="128"/>
      <c r="W1245" s="128"/>
      <c r="X1245" s="128"/>
      <c r="Y1245" s="128"/>
      <c r="Z1245" s="128"/>
      <c r="AA1245" s="128"/>
      <c r="AB1245" s="128"/>
      <c r="AC1245" s="128"/>
      <c r="AD1245" s="128"/>
      <c r="AE1245" s="128"/>
      <c r="AF1245" s="128"/>
      <c r="AG1245" s="128"/>
      <c r="AH1245" s="128"/>
      <c r="AI1245" s="128"/>
      <c r="AJ1245" s="128"/>
      <c r="AK1245" s="128"/>
      <c r="AL1245" s="128"/>
      <c r="AM1245" s="128"/>
      <c r="AN1245" s="128"/>
      <c r="AO1245" s="128"/>
      <c r="AP1245" s="128"/>
      <c r="AQ1245" s="128"/>
      <c r="AR1245" s="128"/>
      <c r="AS1245" s="128"/>
      <c r="AT1245" s="128"/>
      <c r="AU1245" s="128"/>
      <c r="AV1245" s="128"/>
      <c r="AW1245" s="128"/>
      <c r="AX1245" s="128"/>
      <c r="AY1245" s="128"/>
      <c r="AZ1245" s="128"/>
      <c r="BA1245" s="128"/>
      <c r="BB1245" s="128"/>
      <c r="BC1245" s="128"/>
      <c r="BD1245" s="128"/>
      <c r="BE1245" s="128"/>
      <c r="BF1245" s="128"/>
      <c r="BG1245" s="128"/>
      <c r="BH1245" s="128"/>
      <c r="BI1245" s="128"/>
      <c r="BJ1245" s="128"/>
      <c r="BK1245" s="128"/>
      <c r="BL1245" s="128"/>
      <c r="BM1245" s="128"/>
      <c r="BN1245" s="128"/>
      <c r="BO1245" s="128"/>
      <c r="BP1245" s="128"/>
      <c r="BQ1245" s="128"/>
      <c r="BR1245" s="128"/>
      <c r="BS1245" s="128"/>
      <c r="BT1245" s="128"/>
      <c r="BU1245" s="128"/>
      <c r="BV1245" s="128"/>
      <c r="BW1245" s="128"/>
      <c r="BX1245" s="128"/>
      <c r="BY1245" s="128"/>
      <c r="BZ1245" s="128"/>
      <c r="CA1245" s="128"/>
      <c r="CB1245" s="128"/>
      <c r="CC1245" s="128"/>
      <c r="CD1245" s="128"/>
      <c r="CE1245" s="128"/>
      <c r="CF1245" s="128"/>
      <c r="CG1245" s="128"/>
      <c r="CH1245" s="128"/>
      <c r="CI1245" s="128"/>
      <c r="CJ1245" s="128"/>
      <c r="CK1245" s="128"/>
      <c r="CL1245" s="128"/>
      <c r="CM1245" s="128"/>
      <c r="CN1245" s="128"/>
      <c r="CO1245" s="128"/>
      <c r="CP1245" s="128"/>
      <c r="CQ1245" s="128"/>
      <c r="CR1245" s="128"/>
      <c r="CS1245" s="128"/>
      <c r="CT1245" s="128"/>
      <c r="CU1245" s="128"/>
      <c r="CV1245" s="128"/>
      <c r="CW1245" s="128"/>
      <c r="CX1245" s="128"/>
      <c r="CY1245" s="128"/>
      <c r="CZ1245" s="128"/>
      <c r="DA1245" s="128"/>
      <c r="DB1245" s="128"/>
      <c r="DC1245" s="128"/>
      <c r="DD1245" s="128"/>
      <c r="DE1245" s="128"/>
      <c r="DF1245" s="128"/>
      <c r="DG1245" s="128"/>
      <c r="DH1245" s="128"/>
      <c r="DI1245" s="128"/>
      <c r="DJ1245" s="128"/>
      <c r="DK1245" s="128"/>
      <c r="DL1245" s="128"/>
      <c r="DM1245" s="128"/>
      <c r="DN1245" s="128"/>
      <c r="DO1245" s="128"/>
      <c r="DP1245" s="128"/>
      <c r="DQ1245" s="128"/>
      <c r="DR1245" s="128"/>
      <c r="DS1245" s="128"/>
      <c r="DT1245" s="128"/>
      <c r="DU1245" s="128"/>
      <c r="DV1245" s="128"/>
      <c r="DW1245" s="128"/>
      <c r="DX1245" s="128"/>
      <c r="DY1245" s="128"/>
      <c r="DZ1245" s="128"/>
      <c r="EA1245" s="128"/>
      <c r="EB1245" s="128"/>
    </row>
    <row r="1246" spans="10:132">
      <c r="J1246" s="128"/>
      <c r="K1246" s="128"/>
      <c r="L1246" s="128"/>
      <c r="M1246" s="128"/>
      <c r="N1246" s="128"/>
      <c r="O1246" s="128"/>
      <c r="P1246" s="128"/>
      <c r="Q1246" s="128"/>
      <c r="R1246" s="128"/>
      <c r="S1246" s="128"/>
      <c r="T1246" s="128"/>
      <c r="U1246" s="128"/>
      <c r="V1246" s="128"/>
      <c r="W1246" s="128"/>
      <c r="X1246" s="128"/>
      <c r="Y1246" s="128"/>
      <c r="Z1246" s="128"/>
      <c r="AA1246" s="128"/>
      <c r="AB1246" s="128"/>
      <c r="AC1246" s="128"/>
      <c r="AD1246" s="128"/>
      <c r="AE1246" s="128"/>
      <c r="AF1246" s="128"/>
      <c r="AG1246" s="128"/>
      <c r="AH1246" s="128"/>
      <c r="AI1246" s="128"/>
      <c r="AJ1246" s="128"/>
      <c r="AK1246" s="128"/>
      <c r="AL1246" s="128"/>
      <c r="AM1246" s="128"/>
      <c r="AN1246" s="128"/>
      <c r="AO1246" s="128"/>
      <c r="AP1246" s="128"/>
      <c r="AQ1246" s="128"/>
      <c r="AR1246" s="128"/>
      <c r="AS1246" s="128"/>
      <c r="AT1246" s="128"/>
      <c r="AU1246" s="128"/>
      <c r="AV1246" s="128"/>
      <c r="AW1246" s="128"/>
      <c r="AX1246" s="128"/>
      <c r="AY1246" s="128"/>
      <c r="AZ1246" s="128"/>
      <c r="BA1246" s="128"/>
      <c r="BB1246" s="128"/>
      <c r="BC1246" s="128"/>
      <c r="BD1246" s="128"/>
      <c r="BE1246" s="128"/>
      <c r="BF1246" s="128"/>
      <c r="BG1246" s="128"/>
      <c r="BH1246" s="128"/>
      <c r="BI1246" s="128"/>
      <c r="BJ1246" s="128"/>
      <c r="BK1246" s="128"/>
      <c r="BL1246" s="128"/>
      <c r="BM1246" s="128"/>
      <c r="BN1246" s="128"/>
      <c r="BO1246" s="128"/>
      <c r="BP1246" s="128"/>
      <c r="BQ1246" s="128"/>
      <c r="BR1246" s="128"/>
      <c r="BS1246" s="128"/>
      <c r="BT1246" s="128"/>
      <c r="BU1246" s="128"/>
      <c r="BV1246" s="128"/>
      <c r="BW1246" s="128"/>
      <c r="BX1246" s="128"/>
      <c r="BY1246" s="128"/>
      <c r="BZ1246" s="128"/>
      <c r="CA1246" s="128"/>
      <c r="CB1246" s="128"/>
      <c r="CC1246" s="128"/>
      <c r="CD1246" s="128"/>
      <c r="CE1246" s="128"/>
      <c r="CF1246" s="128"/>
      <c r="CG1246" s="128"/>
      <c r="CH1246" s="128"/>
      <c r="CI1246" s="128"/>
      <c r="CJ1246" s="128"/>
      <c r="CK1246" s="128"/>
      <c r="CL1246" s="128"/>
      <c r="CM1246" s="128"/>
      <c r="CN1246" s="128"/>
      <c r="CO1246" s="128"/>
      <c r="CP1246" s="128"/>
      <c r="CQ1246" s="128"/>
      <c r="CR1246" s="128"/>
      <c r="CS1246" s="128"/>
      <c r="CT1246" s="128"/>
      <c r="CU1246" s="128"/>
      <c r="CV1246" s="128"/>
      <c r="CW1246" s="128"/>
      <c r="CX1246" s="128"/>
      <c r="CY1246" s="128"/>
      <c r="CZ1246" s="128"/>
      <c r="DA1246" s="128"/>
      <c r="DB1246" s="128"/>
      <c r="DC1246" s="128"/>
      <c r="DD1246" s="128"/>
      <c r="DE1246" s="128"/>
      <c r="DF1246" s="128"/>
      <c r="DG1246" s="128"/>
      <c r="DH1246" s="128"/>
      <c r="DI1246" s="128"/>
      <c r="DJ1246" s="128"/>
      <c r="DK1246" s="128"/>
      <c r="DL1246" s="128"/>
      <c r="DM1246" s="128"/>
      <c r="DN1246" s="128"/>
      <c r="DO1246" s="128"/>
      <c r="DP1246" s="128"/>
      <c r="DQ1246" s="128"/>
      <c r="DR1246" s="128"/>
      <c r="DS1246" s="128"/>
      <c r="DT1246" s="128"/>
      <c r="DU1246" s="128"/>
      <c r="DV1246" s="128"/>
      <c r="DW1246" s="128"/>
      <c r="DX1246" s="128"/>
      <c r="DY1246" s="128"/>
      <c r="DZ1246" s="128"/>
      <c r="EA1246" s="128"/>
      <c r="EB1246" s="128"/>
    </row>
    <row r="1247" spans="10:132">
      <c r="J1247" s="128"/>
      <c r="K1247" s="128"/>
      <c r="L1247" s="128"/>
      <c r="M1247" s="128"/>
      <c r="N1247" s="128"/>
      <c r="O1247" s="128"/>
      <c r="P1247" s="128"/>
      <c r="Q1247" s="128"/>
      <c r="R1247" s="128"/>
      <c r="S1247" s="128"/>
      <c r="T1247" s="128"/>
      <c r="U1247" s="128"/>
      <c r="V1247" s="128"/>
      <c r="W1247" s="128"/>
      <c r="X1247" s="128"/>
      <c r="Y1247" s="128"/>
      <c r="Z1247" s="128"/>
      <c r="AA1247" s="128"/>
      <c r="AB1247" s="128"/>
      <c r="AC1247" s="128"/>
      <c r="AD1247" s="128"/>
      <c r="AE1247" s="128"/>
      <c r="AF1247" s="128"/>
      <c r="AG1247" s="128"/>
      <c r="AH1247" s="128"/>
      <c r="AI1247" s="128"/>
      <c r="AJ1247" s="128"/>
      <c r="AK1247" s="128"/>
      <c r="AL1247" s="128"/>
      <c r="AM1247" s="128"/>
      <c r="AN1247" s="128"/>
      <c r="AO1247" s="128"/>
      <c r="AP1247" s="128"/>
      <c r="AQ1247" s="128"/>
      <c r="AR1247" s="128"/>
      <c r="AS1247" s="128"/>
      <c r="AT1247" s="128"/>
      <c r="AU1247" s="128"/>
      <c r="AV1247" s="128"/>
      <c r="AW1247" s="128"/>
      <c r="AX1247" s="128"/>
      <c r="AY1247" s="128"/>
      <c r="AZ1247" s="128"/>
      <c r="BA1247" s="128"/>
      <c r="BB1247" s="128"/>
      <c r="BC1247" s="128"/>
      <c r="BD1247" s="128"/>
      <c r="BE1247" s="128"/>
      <c r="BF1247" s="128"/>
      <c r="BG1247" s="128"/>
      <c r="BH1247" s="128"/>
      <c r="BI1247" s="128"/>
      <c r="BJ1247" s="128"/>
      <c r="BK1247" s="128"/>
      <c r="BL1247" s="128"/>
      <c r="BM1247" s="128"/>
      <c r="BN1247" s="128"/>
      <c r="BO1247" s="128"/>
      <c r="BP1247" s="128"/>
      <c r="BQ1247" s="128"/>
      <c r="BR1247" s="128"/>
      <c r="BS1247" s="128"/>
      <c r="BT1247" s="128"/>
      <c r="BU1247" s="128"/>
      <c r="BV1247" s="128"/>
      <c r="BW1247" s="128"/>
      <c r="BX1247" s="128"/>
      <c r="BY1247" s="128"/>
      <c r="BZ1247" s="128"/>
      <c r="CA1247" s="128"/>
      <c r="CB1247" s="128"/>
      <c r="CC1247" s="128"/>
      <c r="CD1247" s="128"/>
      <c r="CE1247" s="128"/>
      <c r="CF1247" s="128"/>
      <c r="CG1247" s="128"/>
      <c r="CH1247" s="128"/>
      <c r="CI1247" s="128"/>
      <c r="CJ1247" s="128"/>
      <c r="CK1247" s="128"/>
      <c r="CL1247" s="128"/>
      <c r="CM1247" s="128"/>
      <c r="CN1247" s="128"/>
      <c r="CO1247" s="128"/>
      <c r="CP1247" s="128"/>
      <c r="CQ1247" s="128"/>
      <c r="CR1247" s="128"/>
      <c r="CS1247" s="128"/>
      <c r="CT1247" s="128"/>
      <c r="CU1247" s="128"/>
      <c r="CV1247" s="128"/>
      <c r="CW1247" s="128"/>
      <c r="CX1247" s="128"/>
      <c r="CY1247" s="128"/>
      <c r="CZ1247" s="128"/>
      <c r="DA1247" s="128"/>
      <c r="DB1247" s="128"/>
      <c r="DC1247" s="128"/>
      <c r="DD1247" s="128"/>
      <c r="DE1247" s="128"/>
      <c r="DF1247" s="128"/>
      <c r="DG1247" s="128"/>
      <c r="DH1247" s="128"/>
      <c r="DI1247" s="128"/>
      <c r="DJ1247" s="128"/>
      <c r="DK1247" s="128"/>
      <c r="DL1247" s="128"/>
      <c r="DM1247" s="128"/>
      <c r="DN1247" s="128"/>
      <c r="DO1247" s="128"/>
      <c r="DP1247" s="128"/>
      <c r="DQ1247" s="128"/>
      <c r="DR1247" s="128"/>
      <c r="DS1247" s="128"/>
      <c r="DT1247" s="128"/>
      <c r="DU1247" s="128"/>
      <c r="DV1247" s="128"/>
      <c r="DW1247" s="128"/>
      <c r="DX1247" s="128"/>
      <c r="DY1247" s="128"/>
      <c r="DZ1247" s="128"/>
      <c r="EA1247" s="128"/>
      <c r="EB1247" s="128"/>
    </row>
    <row r="1248" spans="10:132">
      <c r="J1248" s="128"/>
      <c r="K1248" s="128"/>
      <c r="L1248" s="128"/>
      <c r="M1248" s="128"/>
      <c r="N1248" s="128"/>
      <c r="O1248" s="128"/>
      <c r="P1248" s="128"/>
      <c r="Q1248" s="128"/>
      <c r="R1248" s="128"/>
      <c r="S1248" s="128"/>
      <c r="T1248" s="128"/>
      <c r="U1248" s="128"/>
      <c r="V1248" s="128"/>
      <c r="W1248" s="128"/>
      <c r="X1248" s="128"/>
      <c r="Y1248" s="128"/>
      <c r="Z1248" s="128"/>
      <c r="AA1248" s="128"/>
      <c r="AB1248" s="128"/>
      <c r="AC1248" s="128"/>
      <c r="AD1248" s="128"/>
      <c r="AE1248" s="128"/>
      <c r="AF1248" s="128"/>
      <c r="AG1248" s="128"/>
      <c r="AH1248" s="128"/>
      <c r="AI1248" s="128"/>
      <c r="AJ1248" s="128"/>
      <c r="AK1248" s="128"/>
      <c r="AL1248" s="128"/>
      <c r="AM1248" s="128"/>
      <c r="AN1248" s="128"/>
      <c r="AO1248" s="128"/>
      <c r="AP1248" s="128"/>
      <c r="AQ1248" s="128"/>
      <c r="AR1248" s="128"/>
      <c r="AS1248" s="128"/>
      <c r="AT1248" s="128"/>
      <c r="AU1248" s="128"/>
      <c r="AV1248" s="128"/>
      <c r="AW1248" s="128"/>
      <c r="AX1248" s="128"/>
      <c r="AY1248" s="128"/>
      <c r="AZ1248" s="128"/>
      <c r="BA1248" s="128"/>
      <c r="BB1248" s="128"/>
      <c r="BC1248" s="128"/>
      <c r="BD1248" s="128"/>
      <c r="BE1248" s="128"/>
      <c r="BF1248" s="128"/>
      <c r="BG1248" s="128"/>
      <c r="BH1248" s="128"/>
      <c r="BI1248" s="128"/>
      <c r="BJ1248" s="128"/>
      <c r="BK1248" s="128"/>
      <c r="BL1248" s="128"/>
      <c r="BM1248" s="128"/>
      <c r="BN1248" s="128"/>
      <c r="BO1248" s="128"/>
      <c r="BP1248" s="128"/>
      <c r="BQ1248" s="128"/>
      <c r="BR1248" s="128"/>
      <c r="BS1248" s="128"/>
      <c r="BT1248" s="128"/>
      <c r="BU1248" s="128"/>
      <c r="BV1248" s="128"/>
      <c r="BW1248" s="128"/>
      <c r="BX1248" s="128"/>
      <c r="BY1248" s="128"/>
      <c r="BZ1248" s="128"/>
      <c r="CA1248" s="128"/>
      <c r="CB1248" s="128"/>
      <c r="CC1248" s="128"/>
      <c r="CD1248" s="128"/>
      <c r="CE1248" s="128"/>
      <c r="CF1248" s="128"/>
      <c r="CG1248" s="128"/>
      <c r="CH1248" s="128"/>
      <c r="CI1248" s="128"/>
      <c r="CJ1248" s="128"/>
      <c r="CK1248" s="128"/>
      <c r="CL1248" s="128"/>
      <c r="CM1248" s="128"/>
      <c r="CN1248" s="128"/>
      <c r="CO1248" s="128"/>
      <c r="CP1248" s="128"/>
      <c r="CQ1248" s="128"/>
      <c r="CR1248" s="128"/>
      <c r="CS1248" s="128"/>
      <c r="CT1248" s="128"/>
      <c r="CU1248" s="128"/>
      <c r="CV1248" s="128"/>
      <c r="CW1248" s="128"/>
      <c r="CX1248" s="128"/>
      <c r="CY1248" s="128"/>
      <c r="CZ1248" s="128"/>
      <c r="DA1248" s="128"/>
      <c r="DB1248" s="128"/>
      <c r="DC1248" s="128"/>
      <c r="DD1248" s="128"/>
      <c r="DE1248" s="128"/>
      <c r="DF1248" s="128"/>
      <c r="DG1248" s="128"/>
      <c r="DH1248" s="128"/>
      <c r="DI1248" s="128"/>
      <c r="DJ1248" s="128"/>
      <c r="DK1248" s="128"/>
      <c r="DL1248" s="128"/>
      <c r="DM1248" s="128"/>
      <c r="DN1248" s="128"/>
      <c r="DO1248" s="128"/>
      <c r="DP1248" s="128"/>
      <c r="DQ1248" s="128"/>
      <c r="DR1248" s="128"/>
      <c r="DS1248" s="128"/>
      <c r="DT1248" s="128"/>
      <c r="DU1248" s="128"/>
      <c r="DV1248" s="128"/>
      <c r="DW1248" s="128"/>
      <c r="DX1248" s="128"/>
      <c r="DY1248" s="128"/>
      <c r="DZ1248" s="128"/>
      <c r="EA1248" s="128"/>
      <c r="EB1248" s="128"/>
    </row>
    <row r="1249" spans="10:132">
      <c r="J1249" s="128"/>
      <c r="K1249" s="128"/>
      <c r="L1249" s="128"/>
      <c r="M1249" s="128"/>
      <c r="N1249" s="128"/>
      <c r="O1249" s="128"/>
      <c r="P1249" s="128"/>
      <c r="Q1249" s="128"/>
      <c r="R1249" s="128"/>
      <c r="S1249" s="128"/>
      <c r="T1249" s="128"/>
      <c r="U1249" s="128"/>
      <c r="V1249" s="128"/>
      <c r="W1249" s="128"/>
      <c r="X1249" s="128"/>
      <c r="Y1249" s="128"/>
      <c r="Z1249" s="128"/>
      <c r="AA1249" s="128"/>
      <c r="AB1249" s="128"/>
      <c r="AC1249" s="128"/>
      <c r="AD1249" s="128"/>
      <c r="AE1249" s="128"/>
      <c r="AF1249" s="128"/>
      <c r="AG1249" s="128"/>
      <c r="AH1249" s="128"/>
      <c r="AI1249" s="128"/>
      <c r="AJ1249" s="128"/>
      <c r="AK1249" s="128"/>
      <c r="AL1249" s="128"/>
      <c r="AM1249" s="128"/>
      <c r="AN1249" s="128"/>
      <c r="AO1249" s="128"/>
      <c r="AP1249" s="128"/>
      <c r="AQ1249" s="128"/>
      <c r="AR1249" s="128"/>
      <c r="AS1249" s="128"/>
      <c r="AT1249" s="128"/>
      <c r="AU1249" s="128"/>
      <c r="AV1249" s="128"/>
      <c r="AW1249" s="128"/>
      <c r="AX1249" s="128"/>
      <c r="AY1249" s="128"/>
      <c r="AZ1249" s="128"/>
      <c r="BA1249" s="128"/>
      <c r="BB1249" s="128"/>
      <c r="BC1249" s="128"/>
      <c r="BD1249" s="128"/>
      <c r="BE1249" s="128"/>
      <c r="BF1249" s="128"/>
      <c r="BG1249" s="128"/>
      <c r="BH1249" s="128"/>
      <c r="BI1249" s="128"/>
      <c r="BJ1249" s="128"/>
      <c r="BK1249" s="128"/>
      <c r="BL1249" s="128"/>
      <c r="BM1249" s="128"/>
      <c r="BN1249" s="128"/>
      <c r="BO1249" s="128"/>
      <c r="BP1249" s="128"/>
      <c r="BQ1249" s="128"/>
      <c r="BR1249" s="128"/>
      <c r="BS1249" s="128"/>
      <c r="BT1249" s="128"/>
      <c r="BU1249" s="128"/>
      <c r="BV1249" s="128"/>
      <c r="BW1249" s="128"/>
      <c r="BX1249" s="128"/>
      <c r="BY1249" s="128"/>
      <c r="BZ1249" s="128"/>
      <c r="CA1249" s="128"/>
      <c r="CB1249" s="128"/>
      <c r="CC1249" s="128"/>
      <c r="CD1249" s="128"/>
      <c r="CE1249" s="128"/>
      <c r="CF1249" s="128"/>
      <c r="CG1249" s="128"/>
      <c r="CH1249" s="128"/>
      <c r="CI1249" s="128"/>
      <c r="CJ1249" s="128"/>
      <c r="CK1249" s="128"/>
      <c r="CL1249" s="128"/>
      <c r="CM1249" s="128"/>
      <c r="CN1249" s="128"/>
      <c r="CO1249" s="128"/>
      <c r="CP1249" s="128"/>
      <c r="CQ1249" s="128"/>
      <c r="CR1249" s="128"/>
      <c r="CS1249" s="128"/>
      <c r="CT1249" s="128"/>
      <c r="CU1249" s="128"/>
      <c r="CV1249" s="128"/>
      <c r="CW1249" s="128"/>
      <c r="CX1249" s="128"/>
      <c r="CY1249" s="128"/>
      <c r="CZ1249" s="128"/>
      <c r="DA1249" s="128"/>
      <c r="DB1249" s="128"/>
      <c r="DC1249" s="128"/>
      <c r="DD1249" s="128"/>
      <c r="DE1249" s="128"/>
      <c r="DF1249" s="128"/>
      <c r="DG1249" s="128"/>
      <c r="DH1249" s="128"/>
      <c r="DI1249" s="128"/>
      <c r="DJ1249" s="128"/>
      <c r="DK1249" s="128"/>
      <c r="DL1249" s="128"/>
      <c r="DM1249" s="128"/>
      <c r="DN1249" s="128"/>
      <c r="DO1249" s="128"/>
      <c r="DP1249" s="128"/>
      <c r="DQ1249" s="128"/>
      <c r="DR1249" s="128"/>
      <c r="DS1249" s="128"/>
      <c r="DT1249" s="128"/>
      <c r="DU1249" s="128"/>
      <c r="DV1249" s="128"/>
      <c r="DW1249" s="128"/>
      <c r="DX1249" s="128"/>
      <c r="DY1249" s="128"/>
      <c r="DZ1249" s="128"/>
      <c r="EA1249" s="128"/>
      <c r="EB1249" s="128"/>
    </row>
    <row r="1250" spans="10:132">
      <c r="J1250" s="128"/>
      <c r="K1250" s="128"/>
      <c r="L1250" s="128"/>
      <c r="M1250" s="128"/>
      <c r="N1250" s="128"/>
      <c r="O1250" s="128"/>
      <c r="P1250" s="128"/>
      <c r="Q1250" s="128"/>
      <c r="R1250" s="128"/>
      <c r="S1250" s="128"/>
      <c r="T1250" s="128"/>
      <c r="U1250" s="128"/>
      <c r="V1250" s="128"/>
      <c r="W1250" s="128"/>
      <c r="X1250" s="128"/>
      <c r="Y1250" s="128"/>
      <c r="Z1250" s="128"/>
      <c r="AA1250" s="128"/>
      <c r="AB1250" s="128"/>
      <c r="AC1250" s="128"/>
      <c r="AD1250" s="128"/>
      <c r="AE1250" s="128"/>
      <c r="AF1250" s="128"/>
      <c r="AG1250" s="128"/>
      <c r="AH1250" s="128"/>
      <c r="AI1250" s="128"/>
      <c r="AJ1250" s="128"/>
      <c r="AK1250" s="128"/>
      <c r="AL1250" s="128"/>
      <c r="AM1250" s="128"/>
      <c r="AN1250" s="128"/>
      <c r="AO1250" s="128"/>
      <c r="AP1250" s="128"/>
      <c r="AQ1250" s="128"/>
      <c r="AR1250" s="128"/>
      <c r="AS1250" s="128"/>
      <c r="AT1250" s="128"/>
      <c r="AU1250" s="128"/>
      <c r="AV1250" s="128"/>
      <c r="AW1250" s="128"/>
      <c r="AX1250" s="128"/>
      <c r="AY1250" s="128"/>
      <c r="AZ1250" s="128"/>
      <c r="BA1250" s="128"/>
      <c r="BB1250" s="128"/>
      <c r="BC1250" s="128"/>
      <c r="BD1250" s="128"/>
      <c r="BE1250" s="128"/>
      <c r="BF1250" s="128"/>
      <c r="BG1250" s="128"/>
      <c r="BH1250" s="128"/>
      <c r="BI1250" s="128"/>
      <c r="BJ1250" s="128"/>
      <c r="BK1250" s="128"/>
      <c r="BL1250" s="128"/>
      <c r="BM1250" s="128"/>
      <c r="BN1250" s="128"/>
      <c r="BO1250" s="128"/>
      <c r="BP1250" s="128"/>
      <c r="BQ1250" s="128"/>
      <c r="BR1250" s="128"/>
      <c r="BS1250" s="128"/>
      <c r="BT1250" s="128"/>
      <c r="BU1250" s="128"/>
      <c r="BV1250" s="128"/>
      <c r="BW1250" s="128"/>
      <c r="BX1250" s="128"/>
      <c r="BY1250" s="128"/>
      <c r="BZ1250" s="128"/>
      <c r="CA1250" s="128"/>
      <c r="CB1250" s="128"/>
      <c r="CC1250" s="128"/>
      <c r="CD1250" s="128"/>
      <c r="CE1250" s="128"/>
      <c r="CF1250" s="128"/>
      <c r="CG1250" s="128"/>
      <c r="CH1250" s="128"/>
      <c r="CI1250" s="128"/>
      <c r="CJ1250" s="128"/>
      <c r="CK1250" s="128"/>
      <c r="CL1250" s="128"/>
      <c r="CM1250" s="128"/>
      <c r="CN1250" s="128"/>
      <c r="CO1250" s="128"/>
      <c r="CP1250" s="128"/>
      <c r="CQ1250" s="128"/>
      <c r="CR1250" s="128"/>
      <c r="CS1250" s="128"/>
      <c r="CT1250" s="128"/>
      <c r="CU1250" s="128"/>
      <c r="CV1250" s="128"/>
      <c r="CW1250" s="128"/>
      <c r="CX1250" s="128"/>
      <c r="CY1250" s="128"/>
      <c r="CZ1250" s="128"/>
      <c r="DA1250" s="128"/>
      <c r="DB1250" s="128"/>
      <c r="DC1250" s="128"/>
      <c r="DD1250" s="128"/>
      <c r="DE1250" s="128"/>
      <c r="DF1250" s="128"/>
      <c r="DG1250" s="128"/>
      <c r="DH1250" s="128"/>
      <c r="DI1250" s="128"/>
      <c r="DJ1250" s="128"/>
      <c r="DK1250" s="128"/>
      <c r="DL1250" s="128"/>
      <c r="DM1250" s="128"/>
      <c r="DN1250" s="128"/>
      <c r="DO1250" s="128"/>
      <c r="DP1250" s="128"/>
      <c r="DQ1250" s="128"/>
      <c r="DR1250" s="128"/>
      <c r="DS1250" s="128"/>
      <c r="DT1250" s="128"/>
      <c r="DU1250" s="128"/>
      <c r="DV1250" s="128"/>
      <c r="DW1250" s="128"/>
      <c r="DX1250" s="128"/>
      <c r="DY1250" s="128"/>
      <c r="DZ1250" s="128"/>
      <c r="EA1250" s="128"/>
      <c r="EB1250" s="128"/>
    </row>
    <row r="1251" spans="10:132">
      <c r="J1251" s="128"/>
      <c r="K1251" s="128"/>
      <c r="L1251" s="128"/>
      <c r="M1251" s="128"/>
      <c r="N1251" s="128"/>
      <c r="O1251" s="128"/>
      <c r="P1251" s="128"/>
      <c r="Q1251" s="128"/>
      <c r="R1251" s="128"/>
      <c r="S1251" s="128"/>
      <c r="T1251" s="128"/>
      <c r="U1251" s="128"/>
      <c r="V1251" s="128"/>
      <c r="W1251" s="128"/>
      <c r="X1251" s="128"/>
      <c r="Y1251" s="128"/>
      <c r="Z1251" s="128"/>
      <c r="AA1251" s="128"/>
      <c r="AB1251" s="128"/>
      <c r="AC1251" s="128"/>
      <c r="AD1251" s="128"/>
      <c r="AE1251" s="128"/>
      <c r="AF1251" s="128"/>
      <c r="AG1251" s="128"/>
      <c r="AH1251" s="128"/>
      <c r="AI1251" s="128"/>
      <c r="AJ1251" s="128"/>
      <c r="AK1251" s="128"/>
      <c r="AL1251" s="128"/>
      <c r="AM1251" s="128"/>
      <c r="AN1251" s="128"/>
      <c r="AO1251" s="128"/>
      <c r="AP1251" s="128"/>
      <c r="AQ1251" s="128"/>
      <c r="AR1251" s="128"/>
      <c r="AS1251" s="128"/>
      <c r="AT1251" s="128"/>
      <c r="AU1251" s="128"/>
      <c r="AV1251" s="128"/>
      <c r="AW1251" s="128"/>
      <c r="AX1251" s="128"/>
      <c r="AY1251" s="128"/>
      <c r="AZ1251" s="128"/>
      <c r="BA1251" s="128"/>
      <c r="BB1251" s="128"/>
      <c r="BC1251" s="128"/>
      <c r="BD1251" s="128"/>
      <c r="BE1251" s="128"/>
      <c r="BF1251" s="128"/>
      <c r="BG1251" s="128"/>
      <c r="BH1251" s="128"/>
      <c r="BI1251" s="128"/>
      <c r="BJ1251" s="128"/>
      <c r="BK1251" s="128"/>
      <c r="BL1251" s="128"/>
      <c r="BM1251" s="128"/>
      <c r="BN1251" s="128"/>
      <c r="BO1251" s="128"/>
      <c r="BP1251" s="128"/>
      <c r="BQ1251" s="128"/>
      <c r="BR1251" s="128"/>
      <c r="BS1251" s="128"/>
      <c r="BT1251" s="128"/>
      <c r="BU1251" s="128"/>
      <c r="BV1251" s="128"/>
      <c r="BW1251" s="128"/>
      <c r="BX1251" s="128"/>
      <c r="BY1251" s="128"/>
      <c r="BZ1251" s="128"/>
      <c r="CA1251" s="128"/>
      <c r="CB1251" s="128"/>
      <c r="CC1251" s="128"/>
      <c r="CD1251" s="128"/>
      <c r="CE1251" s="128"/>
      <c r="CF1251" s="128"/>
      <c r="CG1251" s="128"/>
      <c r="CH1251" s="128"/>
      <c r="CI1251" s="128"/>
      <c r="CJ1251" s="128"/>
      <c r="CK1251" s="128"/>
      <c r="CL1251" s="128"/>
      <c r="CM1251" s="128"/>
      <c r="CN1251" s="128"/>
      <c r="CO1251" s="128"/>
      <c r="CP1251" s="128"/>
      <c r="CQ1251" s="128"/>
      <c r="CR1251" s="128"/>
      <c r="CS1251" s="128"/>
      <c r="CT1251" s="128"/>
      <c r="CU1251" s="128"/>
      <c r="CV1251" s="128"/>
      <c r="CW1251" s="128"/>
      <c r="CX1251" s="128"/>
      <c r="CY1251" s="128"/>
      <c r="CZ1251" s="128"/>
      <c r="DA1251" s="128"/>
      <c r="DB1251" s="128"/>
      <c r="DC1251" s="128"/>
      <c r="DD1251" s="128"/>
      <c r="DE1251" s="128"/>
      <c r="DF1251" s="128"/>
      <c r="DG1251" s="128"/>
      <c r="DH1251" s="128"/>
      <c r="DI1251" s="128"/>
      <c r="DJ1251" s="128"/>
      <c r="DK1251" s="128"/>
      <c r="DL1251" s="128"/>
      <c r="DM1251" s="128"/>
      <c r="DN1251" s="128"/>
      <c r="DO1251" s="128"/>
      <c r="DP1251" s="128"/>
      <c r="DQ1251" s="128"/>
      <c r="DR1251" s="128"/>
      <c r="DS1251" s="128"/>
      <c r="DT1251" s="128"/>
      <c r="DU1251" s="128"/>
      <c r="DV1251" s="128"/>
      <c r="DW1251" s="128"/>
      <c r="DX1251" s="128"/>
      <c r="DY1251" s="128"/>
      <c r="DZ1251" s="128"/>
      <c r="EA1251" s="128"/>
      <c r="EB1251" s="128"/>
    </row>
    <row r="1252" spans="10:132">
      <c r="J1252" s="128"/>
      <c r="K1252" s="128"/>
      <c r="L1252" s="128"/>
      <c r="M1252" s="128"/>
      <c r="N1252" s="128"/>
      <c r="O1252" s="128"/>
      <c r="P1252" s="128"/>
      <c r="Q1252" s="128"/>
      <c r="R1252" s="128"/>
      <c r="S1252" s="128"/>
      <c r="T1252" s="128"/>
      <c r="U1252" s="128"/>
      <c r="V1252" s="128"/>
      <c r="W1252" s="128"/>
      <c r="X1252" s="128"/>
      <c r="Y1252" s="128"/>
      <c r="Z1252" s="128"/>
      <c r="AA1252" s="128"/>
      <c r="AB1252" s="128"/>
      <c r="AC1252" s="128"/>
      <c r="AD1252" s="128"/>
      <c r="AE1252" s="128"/>
      <c r="AF1252" s="128"/>
      <c r="AG1252" s="128"/>
      <c r="AH1252" s="128"/>
      <c r="AI1252" s="128"/>
      <c r="AJ1252" s="128"/>
      <c r="AK1252" s="128"/>
      <c r="AL1252" s="128"/>
      <c r="AM1252" s="128"/>
      <c r="AN1252" s="128"/>
      <c r="AO1252" s="128"/>
      <c r="AP1252" s="128"/>
      <c r="AQ1252" s="128"/>
      <c r="AR1252" s="128"/>
      <c r="AS1252" s="128"/>
      <c r="AT1252" s="128"/>
      <c r="AU1252" s="128"/>
      <c r="AV1252" s="128"/>
      <c r="AW1252" s="128"/>
      <c r="AX1252" s="128"/>
      <c r="AY1252" s="128"/>
      <c r="AZ1252" s="128"/>
      <c r="BA1252" s="128"/>
      <c r="BB1252" s="128"/>
      <c r="BC1252" s="128"/>
      <c r="BD1252" s="128"/>
      <c r="BE1252" s="128"/>
      <c r="BF1252" s="128"/>
      <c r="BG1252" s="128"/>
      <c r="BH1252" s="128"/>
      <c r="BI1252" s="128"/>
      <c r="BJ1252" s="128"/>
      <c r="BK1252" s="128"/>
      <c r="BL1252" s="128"/>
      <c r="BM1252" s="128"/>
      <c r="BN1252" s="128"/>
      <c r="BO1252" s="128"/>
      <c r="BP1252" s="128"/>
      <c r="BQ1252" s="128"/>
      <c r="BR1252" s="128"/>
      <c r="BS1252" s="128"/>
      <c r="BT1252" s="128"/>
      <c r="BU1252" s="128"/>
      <c r="BV1252" s="128"/>
      <c r="BW1252" s="128"/>
      <c r="BX1252" s="128"/>
      <c r="BY1252" s="128"/>
      <c r="BZ1252" s="128"/>
      <c r="CA1252" s="128"/>
      <c r="CB1252" s="128"/>
      <c r="CC1252" s="128"/>
      <c r="CD1252" s="128"/>
      <c r="CE1252" s="128"/>
      <c r="CF1252" s="128"/>
      <c r="CG1252" s="128"/>
      <c r="CH1252" s="128"/>
      <c r="CI1252" s="128"/>
      <c r="CJ1252" s="128"/>
      <c r="CK1252" s="128"/>
      <c r="CL1252" s="128"/>
      <c r="CM1252" s="128"/>
      <c r="CN1252" s="128"/>
      <c r="CO1252" s="128"/>
      <c r="CP1252" s="128"/>
      <c r="CQ1252" s="128"/>
      <c r="CR1252" s="128"/>
      <c r="CS1252" s="128"/>
      <c r="CT1252" s="128"/>
      <c r="CU1252" s="128"/>
      <c r="CV1252" s="128"/>
      <c r="CW1252" s="128"/>
      <c r="CX1252" s="128"/>
      <c r="CY1252" s="128"/>
      <c r="CZ1252" s="128"/>
      <c r="DA1252" s="128"/>
      <c r="DB1252" s="128"/>
      <c r="DC1252" s="128"/>
      <c r="DD1252" s="128"/>
      <c r="DE1252" s="128"/>
      <c r="DF1252" s="128"/>
      <c r="DG1252" s="128"/>
      <c r="DH1252" s="128"/>
      <c r="DI1252" s="128"/>
      <c r="DJ1252" s="128"/>
      <c r="DK1252" s="128"/>
      <c r="DL1252" s="128"/>
      <c r="DM1252" s="128"/>
      <c r="DN1252" s="128"/>
      <c r="DO1252" s="128"/>
      <c r="DP1252" s="128"/>
      <c r="DQ1252" s="128"/>
      <c r="DR1252" s="128"/>
      <c r="DS1252" s="128"/>
      <c r="DT1252" s="128"/>
      <c r="DU1252" s="128"/>
      <c r="DV1252" s="128"/>
      <c r="DW1252" s="128"/>
      <c r="DX1252" s="128"/>
      <c r="DY1252" s="128"/>
      <c r="DZ1252" s="128"/>
      <c r="EA1252" s="128"/>
      <c r="EB1252" s="128"/>
    </row>
    <row r="1253" spans="10:132">
      <c r="J1253" s="128"/>
      <c r="K1253" s="128"/>
      <c r="L1253" s="128"/>
      <c r="M1253" s="128"/>
      <c r="N1253" s="128"/>
      <c r="O1253" s="128"/>
      <c r="P1253" s="128"/>
      <c r="Q1253" s="128"/>
      <c r="R1253" s="128"/>
      <c r="S1253" s="128"/>
      <c r="T1253" s="128"/>
      <c r="U1253" s="128"/>
      <c r="V1253" s="128"/>
      <c r="W1253" s="128"/>
      <c r="X1253" s="128"/>
      <c r="Y1253" s="128"/>
      <c r="Z1253" s="128"/>
      <c r="AA1253" s="128"/>
      <c r="AB1253" s="128"/>
      <c r="AC1253" s="128"/>
      <c r="AD1253" s="128"/>
      <c r="AE1253" s="128"/>
      <c r="AF1253" s="128"/>
      <c r="AG1253" s="128"/>
      <c r="AH1253" s="128"/>
      <c r="AI1253" s="128"/>
      <c r="AJ1253" s="128"/>
      <c r="AK1253" s="128"/>
      <c r="AL1253" s="128"/>
      <c r="AM1253" s="128"/>
      <c r="AN1253" s="128"/>
      <c r="AO1253" s="128"/>
      <c r="AP1253" s="128"/>
      <c r="AQ1253" s="128"/>
      <c r="AR1253" s="128"/>
      <c r="AS1253" s="128"/>
      <c r="AT1253" s="128"/>
      <c r="AU1253" s="128"/>
      <c r="AV1253" s="128"/>
      <c r="AW1253" s="128"/>
      <c r="AX1253" s="128"/>
      <c r="AY1253" s="128"/>
      <c r="AZ1253" s="128"/>
      <c r="BA1253" s="128"/>
      <c r="BB1253" s="128"/>
      <c r="BC1253" s="128"/>
      <c r="BD1253" s="128"/>
      <c r="BE1253" s="128"/>
      <c r="BF1253" s="128"/>
      <c r="BG1253" s="128"/>
      <c r="BH1253" s="128"/>
      <c r="BI1253" s="128"/>
      <c r="BJ1253" s="128"/>
      <c r="BK1253" s="128"/>
      <c r="BL1253" s="128"/>
      <c r="BM1253" s="128"/>
      <c r="BN1253" s="128"/>
      <c r="BO1253" s="128"/>
      <c r="BP1253" s="128"/>
      <c r="BQ1253" s="128"/>
      <c r="BR1253" s="128"/>
      <c r="BS1253" s="128"/>
      <c r="BT1253" s="128"/>
      <c r="BU1253" s="128"/>
      <c r="BV1253" s="128"/>
      <c r="BW1253" s="128"/>
      <c r="BX1253" s="128"/>
      <c r="BY1253" s="128"/>
      <c r="BZ1253" s="128"/>
      <c r="CA1253" s="128"/>
      <c r="CB1253" s="128"/>
      <c r="CC1253" s="128"/>
      <c r="CD1253" s="128"/>
      <c r="CE1253" s="128"/>
      <c r="CF1253" s="128"/>
      <c r="CG1253" s="128"/>
      <c r="CH1253" s="128"/>
      <c r="CI1253" s="128"/>
      <c r="CJ1253" s="128"/>
      <c r="CK1253" s="128"/>
      <c r="CL1253" s="128"/>
      <c r="CM1253" s="128"/>
      <c r="CN1253" s="128"/>
      <c r="CO1253" s="128"/>
      <c r="CP1253" s="128"/>
      <c r="CQ1253" s="128"/>
      <c r="CR1253" s="128"/>
      <c r="CS1253" s="128"/>
      <c r="CT1253" s="128"/>
      <c r="CU1253" s="128"/>
      <c r="CV1253" s="128"/>
      <c r="CW1253" s="128"/>
      <c r="CX1253" s="128"/>
      <c r="CY1253" s="128"/>
      <c r="CZ1253" s="128"/>
      <c r="DA1253" s="128"/>
      <c r="DB1253" s="128"/>
      <c r="DC1253" s="128"/>
      <c r="DD1253" s="128"/>
      <c r="DE1253" s="128"/>
      <c r="DF1253" s="128"/>
      <c r="DG1253" s="128"/>
      <c r="DH1253" s="128"/>
      <c r="DI1253" s="128"/>
      <c r="DJ1253" s="128"/>
      <c r="DK1253" s="128"/>
      <c r="DL1253" s="128"/>
      <c r="DM1253" s="128"/>
      <c r="DN1253" s="128"/>
      <c r="DO1253" s="128"/>
      <c r="DP1253" s="128"/>
      <c r="DQ1253" s="128"/>
      <c r="DR1253" s="128"/>
      <c r="DS1253" s="128"/>
      <c r="DT1253" s="128"/>
      <c r="DU1253" s="128"/>
      <c r="DV1253" s="128"/>
      <c r="DW1253" s="128"/>
      <c r="DX1253" s="128"/>
      <c r="DY1253" s="128"/>
      <c r="DZ1253" s="128"/>
      <c r="EA1253" s="128"/>
      <c r="EB1253" s="128"/>
    </row>
    <row r="1254" spans="10:132">
      <c r="J1254" s="128"/>
      <c r="K1254" s="128"/>
      <c r="L1254" s="128"/>
      <c r="M1254" s="128"/>
      <c r="N1254" s="128"/>
      <c r="O1254" s="128"/>
      <c r="P1254" s="128"/>
      <c r="Q1254" s="128"/>
      <c r="R1254" s="128"/>
      <c r="S1254" s="128"/>
      <c r="T1254" s="128"/>
      <c r="U1254" s="128"/>
      <c r="V1254" s="128"/>
      <c r="W1254" s="128"/>
      <c r="X1254" s="128"/>
      <c r="Y1254" s="128"/>
      <c r="Z1254" s="128"/>
      <c r="AA1254" s="128"/>
      <c r="AB1254" s="128"/>
      <c r="AC1254" s="128"/>
      <c r="AD1254" s="128"/>
      <c r="AE1254" s="128"/>
      <c r="AF1254" s="128"/>
      <c r="AG1254" s="128"/>
      <c r="AH1254" s="128"/>
      <c r="AI1254" s="128"/>
      <c r="AJ1254" s="128"/>
      <c r="AK1254" s="128"/>
      <c r="AL1254" s="128"/>
      <c r="AM1254" s="128"/>
      <c r="AN1254" s="128"/>
      <c r="AO1254" s="128"/>
      <c r="AP1254" s="128"/>
      <c r="AQ1254" s="128"/>
      <c r="AR1254" s="128"/>
      <c r="AS1254" s="128"/>
      <c r="AT1254" s="128"/>
      <c r="AU1254" s="128"/>
      <c r="AV1254" s="128"/>
      <c r="AW1254" s="128"/>
      <c r="AX1254" s="128"/>
      <c r="AY1254" s="128"/>
      <c r="AZ1254" s="128"/>
      <c r="BA1254" s="128"/>
      <c r="BB1254" s="128"/>
      <c r="BC1254" s="128"/>
      <c r="BD1254" s="128"/>
      <c r="BE1254" s="128"/>
      <c r="BF1254" s="128"/>
      <c r="BG1254" s="128"/>
      <c r="BH1254" s="128"/>
      <c r="BI1254" s="128"/>
      <c r="BJ1254" s="128"/>
      <c r="BK1254" s="128"/>
      <c r="BL1254" s="128"/>
      <c r="BM1254" s="128"/>
      <c r="BN1254" s="128"/>
      <c r="BO1254" s="128"/>
      <c r="BP1254" s="128"/>
      <c r="BQ1254" s="128"/>
      <c r="BR1254" s="128"/>
      <c r="BS1254" s="128"/>
      <c r="BT1254" s="128"/>
      <c r="BU1254" s="128"/>
      <c r="BV1254" s="128"/>
      <c r="BW1254" s="128"/>
      <c r="BX1254" s="128"/>
      <c r="BY1254" s="128"/>
      <c r="BZ1254" s="128"/>
      <c r="CA1254" s="128"/>
      <c r="CB1254" s="128"/>
      <c r="CC1254" s="128"/>
      <c r="CD1254" s="128"/>
      <c r="CE1254" s="128"/>
      <c r="CF1254" s="128"/>
      <c r="CG1254" s="128"/>
      <c r="CH1254" s="128"/>
      <c r="CI1254" s="128"/>
      <c r="CJ1254" s="128"/>
      <c r="CK1254" s="128"/>
      <c r="CL1254" s="128"/>
      <c r="CM1254" s="128"/>
      <c r="CN1254" s="128"/>
      <c r="CO1254" s="128"/>
      <c r="CP1254" s="128"/>
      <c r="CQ1254" s="128"/>
      <c r="CR1254" s="128"/>
      <c r="CS1254" s="128"/>
      <c r="CT1254" s="128"/>
      <c r="CU1254" s="128"/>
      <c r="CV1254" s="128"/>
      <c r="CW1254" s="128"/>
      <c r="CX1254" s="128"/>
      <c r="CY1254" s="128"/>
      <c r="CZ1254" s="128"/>
      <c r="DA1254" s="128"/>
      <c r="DB1254" s="128"/>
      <c r="DC1254" s="128"/>
      <c r="DD1254" s="128"/>
      <c r="DE1254" s="128"/>
      <c r="DF1254" s="128"/>
      <c r="DG1254" s="128"/>
      <c r="DH1254" s="128"/>
      <c r="DI1254" s="128"/>
      <c r="DJ1254" s="128"/>
      <c r="DK1254" s="128"/>
      <c r="DL1254" s="128"/>
      <c r="DM1254" s="128"/>
      <c r="DN1254" s="128"/>
      <c r="DO1254" s="128"/>
      <c r="DP1254" s="128"/>
      <c r="DQ1254" s="128"/>
      <c r="DR1254" s="128"/>
      <c r="DS1254" s="128"/>
      <c r="DT1254" s="128"/>
      <c r="DU1254" s="128"/>
      <c r="DV1254" s="128"/>
      <c r="DW1254" s="128"/>
      <c r="DX1254" s="128"/>
      <c r="DY1254" s="128"/>
      <c r="DZ1254" s="128"/>
      <c r="EA1254" s="128"/>
      <c r="EB1254" s="128"/>
    </row>
    <row r="1255" spans="10:132">
      <c r="J1255" s="128"/>
      <c r="K1255" s="128"/>
      <c r="L1255" s="128"/>
      <c r="M1255" s="128"/>
      <c r="N1255" s="128"/>
      <c r="O1255" s="128"/>
      <c r="P1255" s="128"/>
      <c r="Q1255" s="128"/>
      <c r="R1255" s="128"/>
      <c r="S1255" s="128"/>
      <c r="T1255" s="128"/>
      <c r="U1255" s="128"/>
      <c r="V1255" s="128"/>
      <c r="W1255" s="128"/>
      <c r="X1255" s="128"/>
      <c r="Y1255" s="128"/>
      <c r="Z1255" s="128"/>
      <c r="AA1255" s="128"/>
      <c r="AB1255" s="128"/>
      <c r="AC1255" s="128"/>
      <c r="AD1255" s="128"/>
      <c r="AE1255" s="128"/>
      <c r="AF1255" s="128"/>
      <c r="AG1255" s="128"/>
      <c r="AH1255" s="128"/>
      <c r="AI1255" s="128"/>
      <c r="AJ1255" s="128"/>
      <c r="AK1255" s="128"/>
      <c r="AL1255" s="128"/>
      <c r="AM1255" s="128"/>
      <c r="AN1255" s="128"/>
      <c r="AO1255" s="128"/>
      <c r="AP1255" s="128"/>
      <c r="AQ1255" s="128"/>
      <c r="AR1255" s="128"/>
      <c r="AS1255" s="128"/>
      <c r="AT1255" s="128"/>
      <c r="AU1255" s="128"/>
      <c r="AV1255" s="128"/>
      <c r="AW1255" s="128"/>
      <c r="AX1255" s="128"/>
      <c r="AY1255" s="128"/>
      <c r="AZ1255" s="128"/>
      <c r="BA1255" s="128"/>
      <c r="BB1255" s="128"/>
      <c r="BC1255" s="128"/>
      <c r="BD1255" s="128"/>
      <c r="BE1255" s="128"/>
      <c r="BF1255" s="128"/>
      <c r="BG1255" s="128"/>
      <c r="BH1255" s="128"/>
      <c r="BI1255" s="128"/>
      <c r="BJ1255" s="128"/>
      <c r="BK1255" s="128"/>
      <c r="BL1255" s="128"/>
      <c r="BM1255" s="128"/>
      <c r="BN1255" s="128"/>
      <c r="BO1255" s="128"/>
      <c r="BP1255" s="128"/>
      <c r="BQ1255" s="128"/>
      <c r="BR1255" s="128"/>
      <c r="BS1255" s="128"/>
      <c r="BT1255" s="128"/>
      <c r="BU1255" s="128"/>
      <c r="BV1255" s="128"/>
      <c r="BW1255" s="128"/>
      <c r="BX1255" s="128"/>
      <c r="BY1255" s="128"/>
      <c r="BZ1255" s="128"/>
      <c r="CA1255" s="128"/>
      <c r="CB1255" s="128"/>
      <c r="CC1255" s="128"/>
      <c r="CD1255" s="128"/>
      <c r="CE1255" s="128"/>
      <c r="CF1255" s="128"/>
      <c r="CG1255" s="128"/>
      <c r="CH1255" s="128"/>
      <c r="CI1255" s="128"/>
      <c r="CJ1255" s="128"/>
      <c r="CK1255" s="128"/>
      <c r="CL1255" s="128"/>
      <c r="CM1255" s="128"/>
      <c r="CN1255" s="128"/>
      <c r="CO1255" s="128"/>
      <c r="CP1255" s="128"/>
      <c r="CQ1255" s="128"/>
      <c r="CR1255" s="128"/>
      <c r="CS1255" s="128"/>
      <c r="CT1255" s="128"/>
      <c r="CU1255" s="128"/>
      <c r="CV1255" s="128"/>
      <c r="CW1255" s="128"/>
      <c r="CX1255" s="128"/>
      <c r="CY1255" s="128"/>
      <c r="CZ1255" s="128"/>
      <c r="DA1255" s="128"/>
      <c r="DB1255" s="128"/>
      <c r="DC1255" s="128"/>
      <c r="DD1255" s="128"/>
      <c r="DE1255" s="128"/>
      <c r="DF1255" s="128"/>
      <c r="DG1255" s="128"/>
      <c r="DH1255" s="128"/>
      <c r="DI1255" s="128"/>
      <c r="DJ1255" s="128"/>
      <c r="DK1255" s="128"/>
      <c r="DL1255" s="128"/>
      <c r="DM1255" s="128"/>
      <c r="DN1255" s="128"/>
      <c r="DO1255" s="128"/>
      <c r="DP1255" s="128"/>
      <c r="DQ1255" s="128"/>
      <c r="DR1255" s="128"/>
      <c r="DS1255" s="128"/>
      <c r="DT1255" s="128"/>
      <c r="DU1255" s="128"/>
      <c r="DV1255" s="128"/>
      <c r="DW1255" s="128"/>
      <c r="DX1255" s="128"/>
      <c r="DY1255" s="128"/>
      <c r="DZ1255" s="128"/>
      <c r="EA1255" s="128"/>
      <c r="EB1255" s="128"/>
    </row>
    <row r="1256" spans="10:132">
      <c r="J1256" s="128"/>
      <c r="K1256" s="128"/>
      <c r="L1256" s="128"/>
      <c r="M1256" s="128"/>
      <c r="N1256" s="128"/>
      <c r="O1256" s="128"/>
      <c r="P1256" s="128"/>
      <c r="Q1256" s="128"/>
      <c r="R1256" s="128"/>
      <c r="S1256" s="128"/>
      <c r="T1256" s="128"/>
      <c r="U1256" s="128"/>
      <c r="V1256" s="128"/>
      <c r="W1256" s="128"/>
      <c r="X1256" s="128"/>
      <c r="Y1256" s="128"/>
      <c r="Z1256" s="128"/>
      <c r="AA1256" s="128"/>
      <c r="AB1256" s="128"/>
      <c r="AC1256" s="128"/>
      <c r="AD1256" s="128"/>
      <c r="AE1256" s="128"/>
      <c r="AF1256" s="128"/>
      <c r="AG1256" s="128"/>
      <c r="AH1256" s="128"/>
      <c r="AI1256" s="128"/>
      <c r="AJ1256" s="128"/>
      <c r="AK1256" s="128"/>
      <c r="AL1256" s="128"/>
      <c r="AM1256" s="128"/>
      <c r="AN1256" s="128"/>
      <c r="AO1256" s="128"/>
      <c r="AP1256" s="128"/>
      <c r="AQ1256" s="128"/>
      <c r="AR1256" s="128"/>
      <c r="AS1256" s="128"/>
      <c r="AT1256" s="128"/>
      <c r="AU1256" s="128"/>
      <c r="AV1256" s="128"/>
      <c r="AW1256" s="128"/>
      <c r="AX1256" s="128"/>
      <c r="AY1256" s="128"/>
      <c r="AZ1256" s="128"/>
      <c r="BA1256" s="128"/>
      <c r="BB1256" s="128"/>
      <c r="BC1256" s="128"/>
      <c r="BD1256" s="128"/>
      <c r="BE1256" s="128"/>
      <c r="BF1256" s="128"/>
      <c r="BG1256" s="128"/>
      <c r="BH1256" s="128"/>
      <c r="BI1256" s="128"/>
      <c r="BJ1256" s="128"/>
      <c r="BK1256" s="128"/>
      <c r="BL1256" s="128"/>
      <c r="BM1256" s="128"/>
      <c r="BN1256" s="128"/>
      <c r="BO1256" s="128"/>
      <c r="BP1256" s="128"/>
      <c r="BQ1256" s="128"/>
      <c r="BR1256" s="128"/>
      <c r="BS1256" s="128"/>
      <c r="BT1256" s="128"/>
      <c r="BU1256" s="128"/>
      <c r="BV1256" s="128"/>
      <c r="BW1256" s="128"/>
      <c r="BX1256" s="128"/>
      <c r="BY1256" s="128"/>
      <c r="BZ1256" s="128"/>
      <c r="CA1256" s="128"/>
      <c r="CB1256" s="128"/>
      <c r="CC1256" s="128"/>
      <c r="CD1256" s="128"/>
      <c r="CE1256" s="128"/>
      <c r="CF1256" s="128"/>
      <c r="CG1256" s="128"/>
      <c r="CH1256" s="128"/>
      <c r="CI1256" s="128"/>
      <c r="CJ1256" s="128"/>
      <c r="CK1256" s="128"/>
      <c r="CL1256" s="128"/>
      <c r="CM1256" s="128"/>
      <c r="CN1256" s="128"/>
      <c r="CO1256" s="128"/>
      <c r="CP1256" s="128"/>
      <c r="CQ1256" s="128"/>
      <c r="CR1256" s="128"/>
      <c r="CS1256" s="128"/>
      <c r="CT1256" s="128"/>
      <c r="CU1256" s="128"/>
      <c r="CV1256" s="128"/>
      <c r="CW1256" s="128"/>
      <c r="CX1256" s="128"/>
      <c r="CY1256" s="128"/>
      <c r="CZ1256" s="128"/>
      <c r="DA1256" s="128"/>
      <c r="DB1256" s="128"/>
      <c r="DC1256" s="128"/>
      <c r="DD1256" s="128"/>
      <c r="DE1256" s="128"/>
      <c r="DF1256" s="128"/>
      <c r="DG1256" s="128"/>
      <c r="DH1256" s="128"/>
      <c r="DI1256" s="128"/>
      <c r="DJ1256" s="128"/>
      <c r="DK1256" s="128"/>
      <c r="DL1256" s="128"/>
      <c r="DM1256" s="128"/>
      <c r="DN1256" s="128"/>
      <c r="DO1256" s="128"/>
      <c r="DP1256" s="128"/>
      <c r="DQ1256" s="128"/>
      <c r="DR1256" s="128"/>
      <c r="DS1256" s="128"/>
      <c r="DT1256" s="128"/>
      <c r="DU1256" s="128"/>
      <c r="DV1256" s="128"/>
      <c r="DW1256" s="128"/>
      <c r="DX1256" s="128"/>
      <c r="DY1256" s="128"/>
      <c r="DZ1256" s="128"/>
      <c r="EA1256" s="128"/>
      <c r="EB1256" s="128"/>
    </row>
    <row r="1257" spans="10:132">
      <c r="J1257" s="128"/>
      <c r="K1257" s="128"/>
      <c r="L1257" s="128"/>
      <c r="M1257" s="128"/>
      <c r="N1257" s="128"/>
      <c r="O1257" s="128"/>
      <c r="P1257" s="128"/>
      <c r="Q1257" s="128"/>
      <c r="R1257" s="128"/>
      <c r="S1257" s="128"/>
      <c r="T1257" s="128"/>
      <c r="U1257" s="128"/>
      <c r="V1257" s="128"/>
      <c r="W1257" s="128"/>
      <c r="X1257" s="128"/>
      <c r="Y1257" s="128"/>
      <c r="Z1257" s="128"/>
      <c r="AA1257" s="128"/>
      <c r="AB1257" s="128"/>
      <c r="AC1257" s="128"/>
      <c r="AD1257" s="128"/>
      <c r="AE1257" s="128"/>
      <c r="AF1257" s="128"/>
      <c r="AG1257" s="128"/>
      <c r="AH1257" s="128"/>
      <c r="AI1257" s="128"/>
      <c r="AJ1257" s="128"/>
      <c r="AK1257" s="128"/>
      <c r="AL1257" s="128"/>
      <c r="AM1257" s="128"/>
      <c r="AN1257" s="128"/>
      <c r="AO1257" s="128"/>
      <c r="AP1257" s="128"/>
      <c r="AQ1257" s="128"/>
      <c r="AR1257" s="128"/>
      <c r="AS1257" s="128"/>
      <c r="AT1257" s="128"/>
      <c r="AU1257" s="128"/>
      <c r="AV1257" s="128"/>
      <c r="AW1257" s="128"/>
      <c r="AX1257" s="128"/>
      <c r="AY1257" s="128"/>
      <c r="AZ1257" s="128"/>
      <c r="BA1257" s="128"/>
      <c r="BB1257" s="128"/>
      <c r="BC1257" s="128"/>
      <c r="BD1257" s="128"/>
      <c r="BE1257" s="128"/>
      <c r="BF1257" s="128"/>
      <c r="BG1257" s="128"/>
      <c r="BH1257" s="128"/>
      <c r="BI1257" s="128"/>
      <c r="BJ1257" s="128"/>
      <c r="BK1257" s="128"/>
      <c r="BL1257" s="128"/>
      <c r="BM1257" s="128"/>
      <c r="BN1257" s="128"/>
      <c r="BO1257" s="128"/>
      <c r="BP1257" s="128"/>
      <c r="BQ1257" s="128"/>
      <c r="BR1257" s="128"/>
      <c r="BS1257" s="128"/>
      <c r="BT1257" s="128"/>
      <c r="BU1257" s="128"/>
      <c r="BV1257" s="128"/>
      <c r="BW1257" s="128"/>
      <c r="BX1257" s="128"/>
      <c r="BY1257" s="128"/>
      <c r="BZ1257" s="128"/>
      <c r="CA1257" s="128"/>
      <c r="CB1257" s="128"/>
      <c r="CC1257" s="128"/>
      <c r="CD1257" s="128"/>
      <c r="CE1257" s="128"/>
      <c r="CF1257" s="128"/>
      <c r="CG1257" s="128"/>
      <c r="CH1257" s="128"/>
      <c r="CI1257" s="128"/>
      <c r="CJ1257" s="128"/>
      <c r="CK1257" s="128"/>
      <c r="CL1257" s="128"/>
      <c r="CM1257" s="128"/>
      <c r="CN1257" s="128"/>
      <c r="CO1257" s="128"/>
      <c r="CP1257" s="128"/>
      <c r="CQ1257" s="128"/>
      <c r="CR1257" s="128"/>
      <c r="CS1257" s="128"/>
      <c r="CT1257" s="128"/>
      <c r="CU1257" s="128"/>
      <c r="CV1257" s="128"/>
      <c r="CW1257" s="128"/>
      <c r="CX1257" s="128"/>
      <c r="CY1257" s="128"/>
      <c r="CZ1257" s="128"/>
      <c r="DA1257" s="128"/>
      <c r="DB1257" s="128"/>
      <c r="DC1257" s="128"/>
      <c r="DD1257" s="128"/>
      <c r="DE1257" s="128"/>
      <c r="DF1257" s="128"/>
      <c r="DG1257" s="128"/>
      <c r="DH1257" s="128"/>
      <c r="DI1257" s="128"/>
      <c r="DJ1257" s="128"/>
      <c r="DK1257" s="128"/>
      <c r="DL1257" s="128"/>
      <c r="DM1257" s="128"/>
      <c r="DN1257" s="128"/>
      <c r="DO1257" s="128"/>
      <c r="DP1257" s="128"/>
      <c r="DQ1257" s="128"/>
      <c r="DR1257" s="128"/>
      <c r="DS1257" s="128"/>
      <c r="DT1257" s="128"/>
      <c r="DU1257" s="128"/>
      <c r="DV1257" s="128"/>
      <c r="DW1257" s="128"/>
      <c r="DX1257" s="128"/>
      <c r="DY1257" s="128"/>
      <c r="DZ1257" s="128"/>
      <c r="EA1257" s="128"/>
      <c r="EB1257" s="128"/>
    </row>
    <row r="1258" spans="10:132">
      <c r="J1258" s="128"/>
      <c r="K1258" s="128"/>
      <c r="L1258" s="128"/>
      <c r="M1258" s="128"/>
      <c r="N1258" s="128"/>
      <c r="O1258" s="128"/>
      <c r="P1258" s="128"/>
      <c r="Q1258" s="128"/>
      <c r="R1258" s="128"/>
      <c r="S1258" s="128"/>
      <c r="T1258" s="128"/>
      <c r="U1258" s="128"/>
      <c r="V1258" s="128"/>
      <c r="W1258" s="128"/>
      <c r="X1258" s="128"/>
      <c r="Y1258" s="128"/>
      <c r="Z1258" s="128"/>
      <c r="AA1258" s="128"/>
      <c r="AB1258" s="128"/>
      <c r="AC1258" s="128"/>
      <c r="AD1258" s="128"/>
      <c r="AE1258" s="128"/>
      <c r="AF1258" s="128"/>
      <c r="AG1258" s="128"/>
      <c r="AH1258" s="128"/>
      <c r="AI1258" s="128"/>
      <c r="AJ1258" s="128"/>
      <c r="AK1258" s="128"/>
      <c r="AL1258" s="128"/>
      <c r="AM1258" s="128"/>
      <c r="AN1258" s="128"/>
      <c r="AO1258" s="128"/>
      <c r="AP1258" s="128"/>
      <c r="AQ1258" s="128"/>
      <c r="AR1258" s="128"/>
      <c r="AS1258" s="128"/>
      <c r="AT1258" s="128"/>
      <c r="AU1258" s="128"/>
      <c r="AV1258" s="128"/>
      <c r="AW1258" s="128"/>
      <c r="AX1258" s="128"/>
      <c r="AY1258" s="128"/>
      <c r="AZ1258" s="128"/>
      <c r="BA1258" s="128"/>
      <c r="BB1258" s="128"/>
      <c r="BC1258" s="128"/>
      <c r="BD1258" s="128"/>
      <c r="BE1258" s="128"/>
      <c r="BF1258" s="128"/>
      <c r="BG1258" s="128"/>
      <c r="BH1258" s="128"/>
      <c r="BI1258" s="128"/>
      <c r="BJ1258" s="128"/>
      <c r="BK1258" s="128"/>
      <c r="BL1258" s="128"/>
      <c r="BM1258" s="128"/>
      <c r="BN1258" s="128"/>
      <c r="BO1258" s="128"/>
      <c r="BP1258" s="128"/>
      <c r="BQ1258" s="128"/>
      <c r="BR1258" s="128"/>
      <c r="BS1258" s="128"/>
      <c r="BT1258" s="128"/>
      <c r="BU1258" s="128"/>
      <c r="BV1258" s="128"/>
      <c r="BW1258" s="128"/>
      <c r="BX1258" s="128"/>
      <c r="BY1258" s="128"/>
      <c r="BZ1258" s="128"/>
      <c r="CA1258" s="128"/>
      <c r="CB1258" s="128"/>
      <c r="CC1258" s="128"/>
      <c r="CD1258" s="128"/>
      <c r="CE1258" s="128"/>
      <c r="CF1258" s="128"/>
      <c r="CG1258" s="128"/>
      <c r="CH1258" s="128"/>
      <c r="CI1258" s="128"/>
      <c r="CJ1258" s="128"/>
      <c r="CK1258" s="128"/>
      <c r="CL1258" s="128"/>
      <c r="CM1258" s="128"/>
      <c r="CN1258" s="128"/>
      <c r="CO1258" s="128"/>
      <c r="CP1258" s="128"/>
      <c r="CQ1258" s="128"/>
      <c r="CR1258" s="128"/>
      <c r="CS1258" s="128"/>
      <c r="CT1258" s="128"/>
      <c r="CU1258" s="128"/>
      <c r="CV1258" s="128"/>
      <c r="CW1258" s="128"/>
      <c r="CX1258" s="128"/>
      <c r="CY1258" s="128"/>
      <c r="CZ1258" s="128"/>
      <c r="DA1258" s="128"/>
      <c r="DB1258" s="128"/>
      <c r="DC1258" s="128"/>
      <c r="DD1258" s="128"/>
      <c r="DE1258" s="128"/>
      <c r="DF1258" s="128"/>
      <c r="DG1258" s="128"/>
      <c r="DH1258" s="128"/>
      <c r="DI1258" s="128"/>
      <c r="DJ1258" s="128"/>
      <c r="DK1258" s="128"/>
      <c r="DL1258" s="128"/>
      <c r="DM1258" s="128"/>
      <c r="DN1258" s="128"/>
      <c r="DO1258" s="128"/>
      <c r="DP1258" s="128"/>
      <c r="DQ1258" s="128"/>
      <c r="DR1258" s="128"/>
      <c r="DS1258" s="128"/>
      <c r="DT1258" s="128"/>
      <c r="DU1258" s="128"/>
      <c r="DV1258" s="128"/>
      <c r="DW1258" s="128"/>
      <c r="DX1258" s="128"/>
      <c r="DY1258" s="128"/>
      <c r="DZ1258" s="128"/>
      <c r="EA1258" s="128"/>
      <c r="EB1258" s="128"/>
    </row>
    <row r="1259" spans="10:132">
      <c r="J1259" s="128"/>
      <c r="K1259" s="128"/>
      <c r="L1259" s="128"/>
      <c r="M1259" s="128"/>
      <c r="N1259" s="128"/>
      <c r="O1259" s="128"/>
      <c r="P1259" s="128"/>
      <c r="Q1259" s="128"/>
      <c r="R1259" s="128"/>
      <c r="S1259" s="128"/>
      <c r="T1259" s="128"/>
      <c r="U1259" s="128"/>
      <c r="V1259" s="128"/>
      <c r="W1259" s="128"/>
      <c r="X1259" s="128"/>
      <c r="Y1259" s="128"/>
      <c r="Z1259" s="128"/>
      <c r="AA1259" s="128"/>
      <c r="AB1259" s="128"/>
      <c r="AC1259" s="128"/>
      <c r="AD1259" s="128"/>
      <c r="AE1259" s="128"/>
      <c r="AF1259" s="128"/>
      <c r="AG1259" s="128"/>
      <c r="AH1259" s="128"/>
      <c r="AI1259" s="128"/>
      <c r="AJ1259" s="128"/>
      <c r="AK1259" s="128"/>
      <c r="AL1259" s="128"/>
      <c r="AM1259" s="128"/>
      <c r="AN1259" s="128"/>
      <c r="AO1259" s="128"/>
      <c r="AP1259" s="128"/>
      <c r="AQ1259" s="128"/>
      <c r="AR1259" s="128"/>
      <c r="AS1259" s="128"/>
      <c r="AT1259" s="128"/>
      <c r="AU1259" s="128"/>
      <c r="AV1259" s="128"/>
      <c r="AW1259" s="128"/>
      <c r="AX1259" s="128"/>
      <c r="AY1259" s="128"/>
      <c r="AZ1259" s="128"/>
      <c r="BA1259" s="128"/>
      <c r="BB1259" s="128"/>
      <c r="BC1259" s="128"/>
      <c r="BD1259" s="128"/>
      <c r="BE1259" s="128"/>
      <c r="BF1259" s="128"/>
      <c r="BG1259" s="128"/>
      <c r="BH1259" s="128"/>
      <c r="BI1259" s="128"/>
      <c r="BJ1259" s="128"/>
      <c r="BK1259" s="128"/>
      <c r="BL1259" s="128"/>
      <c r="BM1259" s="128"/>
      <c r="BN1259" s="128"/>
      <c r="BO1259" s="128"/>
      <c r="BP1259" s="128"/>
      <c r="BQ1259" s="128"/>
      <c r="BR1259" s="128"/>
      <c r="BS1259" s="128"/>
      <c r="BT1259" s="128"/>
      <c r="BU1259" s="128"/>
      <c r="BV1259" s="128"/>
      <c r="BW1259" s="128"/>
      <c r="BX1259" s="128"/>
      <c r="BY1259" s="128"/>
      <c r="BZ1259" s="128"/>
      <c r="CA1259" s="128"/>
      <c r="CB1259" s="128"/>
      <c r="CC1259" s="128"/>
      <c r="CD1259" s="128"/>
      <c r="CE1259" s="128"/>
      <c r="CF1259" s="128"/>
      <c r="CG1259" s="128"/>
      <c r="CH1259" s="128"/>
      <c r="CI1259" s="128"/>
      <c r="CJ1259" s="128"/>
      <c r="CK1259" s="128"/>
      <c r="CL1259" s="128"/>
      <c r="CM1259" s="128"/>
      <c r="CN1259" s="128"/>
      <c r="CO1259" s="128"/>
      <c r="CP1259" s="128"/>
      <c r="CQ1259" s="128"/>
      <c r="CR1259" s="128"/>
      <c r="CS1259" s="128"/>
      <c r="CT1259" s="128"/>
      <c r="CU1259" s="128"/>
      <c r="CV1259" s="128"/>
      <c r="CW1259" s="128"/>
      <c r="CX1259" s="128"/>
      <c r="CY1259" s="128"/>
      <c r="CZ1259" s="128"/>
      <c r="DA1259" s="128"/>
      <c r="DB1259" s="128"/>
      <c r="DC1259" s="128"/>
      <c r="DD1259" s="128"/>
      <c r="DE1259" s="128"/>
      <c r="DF1259" s="128"/>
      <c r="DG1259" s="128"/>
      <c r="DH1259" s="128"/>
      <c r="DI1259" s="128"/>
      <c r="DJ1259" s="128"/>
      <c r="DK1259" s="128"/>
      <c r="DL1259" s="128"/>
      <c r="DM1259" s="128"/>
      <c r="DN1259" s="128"/>
      <c r="DO1259" s="128"/>
      <c r="DP1259" s="128"/>
      <c r="DQ1259" s="128"/>
      <c r="DR1259" s="128"/>
      <c r="DS1259" s="128"/>
      <c r="DT1259" s="128"/>
      <c r="DU1259" s="128"/>
      <c r="DV1259" s="128"/>
      <c r="DW1259" s="128"/>
      <c r="DX1259" s="128"/>
      <c r="DY1259" s="128"/>
      <c r="DZ1259" s="128"/>
      <c r="EA1259" s="128"/>
      <c r="EB1259" s="128"/>
    </row>
    <row r="1260" spans="10:132">
      <c r="J1260" s="128"/>
      <c r="K1260" s="128"/>
      <c r="L1260" s="128"/>
      <c r="M1260" s="128"/>
      <c r="N1260" s="128"/>
      <c r="O1260" s="128"/>
      <c r="P1260" s="128"/>
      <c r="Q1260" s="128"/>
      <c r="R1260" s="128"/>
      <c r="S1260" s="128"/>
      <c r="T1260" s="128"/>
      <c r="U1260" s="128"/>
      <c r="V1260" s="128"/>
      <c r="W1260" s="128"/>
      <c r="X1260" s="128"/>
      <c r="Y1260" s="128"/>
      <c r="Z1260" s="128"/>
      <c r="AA1260" s="128"/>
      <c r="AB1260" s="128"/>
      <c r="AC1260" s="128"/>
      <c r="AD1260" s="128"/>
      <c r="AE1260" s="128"/>
      <c r="AF1260" s="128"/>
      <c r="AG1260" s="128"/>
      <c r="AH1260" s="128"/>
      <c r="AI1260" s="128"/>
      <c r="AJ1260" s="128"/>
      <c r="AK1260" s="128"/>
      <c r="AL1260" s="128"/>
      <c r="AM1260" s="128"/>
      <c r="AN1260" s="128"/>
      <c r="AO1260" s="128"/>
      <c r="AP1260" s="128"/>
      <c r="AQ1260" s="128"/>
      <c r="AR1260" s="128"/>
      <c r="AS1260" s="128"/>
      <c r="AT1260" s="128"/>
      <c r="AU1260" s="128"/>
      <c r="AV1260" s="128"/>
      <c r="AW1260" s="128"/>
      <c r="AX1260" s="128"/>
      <c r="AY1260" s="128"/>
      <c r="AZ1260" s="128"/>
      <c r="BA1260" s="128"/>
      <c r="BB1260" s="128"/>
      <c r="BC1260" s="128"/>
      <c r="BD1260" s="128"/>
      <c r="BE1260" s="128"/>
      <c r="BF1260" s="128"/>
      <c r="BG1260" s="128"/>
      <c r="BH1260" s="128"/>
      <c r="BI1260" s="128"/>
      <c r="BJ1260" s="128"/>
      <c r="BK1260" s="128"/>
      <c r="BL1260" s="128"/>
      <c r="BM1260" s="128"/>
      <c r="BN1260" s="128"/>
      <c r="BO1260" s="128"/>
      <c r="BP1260" s="128"/>
      <c r="BQ1260" s="128"/>
      <c r="BR1260" s="128"/>
      <c r="BS1260" s="128"/>
      <c r="BT1260" s="128"/>
      <c r="BU1260" s="128"/>
      <c r="BV1260" s="128"/>
      <c r="BW1260" s="128"/>
      <c r="BX1260" s="128"/>
      <c r="BY1260" s="128"/>
      <c r="BZ1260" s="128"/>
      <c r="CA1260" s="128"/>
      <c r="CB1260" s="128"/>
      <c r="CC1260" s="128"/>
      <c r="CD1260" s="128"/>
      <c r="CE1260" s="128"/>
      <c r="CF1260" s="128"/>
      <c r="CG1260" s="128"/>
      <c r="CH1260" s="128"/>
      <c r="CI1260" s="128"/>
      <c r="CJ1260" s="128"/>
      <c r="CK1260" s="128"/>
      <c r="CL1260" s="128"/>
      <c r="CM1260" s="128"/>
      <c r="CN1260" s="128"/>
      <c r="CO1260" s="128"/>
      <c r="CP1260" s="128"/>
      <c r="CQ1260" s="128"/>
      <c r="CR1260" s="128"/>
      <c r="CS1260" s="128"/>
      <c r="CT1260" s="128"/>
      <c r="CU1260" s="128"/>
      <c r="CV1260" s="128"/>
      <c r="CW1260" s="128"/>
      <c r="CX1260" s="128"/>
      <c r="CY1260" s="128"/>
      <c r="CZ1260" s="128"/>
      <c r="DA1260" s="128"/>
      <c r="DB1260" s="128"/>
      <c r="DC1260" s="128"/>
      <c r="DD1260" s="128"/>
      <c r="DE1260" s="128"/>
      <c r="DF1260" s="128"/>
      <c r="DG1260" s="128"/>
      <c r="DH1260" s="128"/>
      <c r="DI1260" s="128"/>
      <c r="DJ1260" s="128"/>
      <c r="DK1260" s="128"/>
      <c r="DL1260" s="128"/>
      <c r="DM1260" s="128"/>
      <c r="DN1260" s="128"/>
      <c r="DO1260" s="128"/>
      <c r="DP1260" s="128"/>
      <c r="DQ1260" s="128"/>
      <c r="DR1260" s="128"/>
      <c r="DS1260" s="128"/>
      <c r="DT1260" s="128"/>
      <c r="DU1260" s="128"/>
      <c r="DV1260" s="128"/>
      <c r="DW1260" s="128"/>
      <c r="DX1260" s="128"/>
      <c r="DY1260" s="128"/>
      <c r="DZ1260" s="128"/>
      <c r="EA1260" s="128"/>
      <c r="EB1260" s="128"/>
    </row>
    <row r="1261" spans="10:132">
      <c r="J1261" s="128"/>
      <c r="K1261" s="128"/>
      <c r="L1261" s="128"/>
      <c r="M1261" s="128"/>
      <c r="N1261" s="128"/>
      <c r="O1261" s="128"/>
      <c r="P1261" s="128"/>
      <c r="Q1261" s="128"/>
      <c r="R1261" s="128"/>
      <c r="S1261" s="128"/>
      <c r="T1261" s="128"/>
      <c r="U1261" s="128"/>
      <c r="V1261" s="128"/>
      <c r="W1261" s="128"/>
      <c r="X1261" s="128"/>
      <c r="Y1261" s="128"/>
      <c r="Z1261" s="128"/>
      <c r="AA1261" s="128"/>
      <c r="AB1261" s="128"/>
      <c r="AC1261" s="128"/>
      <c r="AD1261" s="128"/>
      <c r="AE1261" s="128"/>
      <c r="AF1261" s="128"/>
      <c r="AG1261" s="128"/>
      <c r="AH1261" s="128"/>
      <c r="AI1261" s="128"/>
      <c r="AJ1261" s="128"/>
      <c r="AK1261" s="128"/>
      <c r="AL1261" s="128"/>
      <c r="AM1261" s="128"/>
      <c r="AN1261" s="128"/>
      <c r="AO1261" s="128"/>
      <c r="AP1261" s="128"/>
      <c r="AQ1261" s="128"/>
      <c r="AR1261" s="128"/>
      <c r="AS1261" s="128"/>
      <c r="AT1261" s="128"/>
      <c r="AU1261" s="128"/>
      <c r="AV1261" s="128"/>
      <c r="AW1261" s="128"/>
      <c r="AX1261" s="128"/>
      <c r="AY1261" s="128"/>
      <c r="AZ1261" s="128"/>
      <c r="BA1261" s="128"/>
      <c r="BB1261" s="128"/>
      <c r="BC1261" s="128"/>
      <c r="BD1261" s="128"/>
      <c r="BE1261" s="128"/>
      <c r="BF1261" s="128"/>
      <c r="BG1261" s="128"/>
      <c r="BH1261" s="128"/>
      <c r="BI1261" s="128"/>
      <c r="BJ1261" s="128"/>
      <c r="BK1261" s="128"/>
      <c r="BL1261" s="128"/>
      <c r="BM1261" s="128"/>
      <c r="BN1261" s="128"/>
      <c r="BO1261" s="128"/>
      <c r="BP1261" s="128"/>
      <c r="BQ1261" s="128"/>
      <c r="BR1261" s="128"/>
      <c r="BS1261" s="128"/>
      <c r="BT1261" s="128"/>
      <c r="BU1261" s="128"/>
      <c r="BV1261" s="128"/>
      <c r="BW1261" s="128"/>
      <c r="BX1261" s="128"/>
      <c r="BY1261" s="128"/>
      <c r="BZ1261" s="128"/>
      <c r="CA1261" s="128"/>
      <c r="CB1261" s="128"/>
      <c r="CC1261" s="128"/>
      <c r="CD1261" s="128"/>
      <c r="CE1261" s="128"/>
      <c r="CF1261" s="128"/>
      <c r="CG1261" s="128"/>
      <c r="CH1261" s="128"/>
      <c r="CI1261" s="128"/>
      <c r="CJ1261" s="128"/>
      <c r="CK1261" s="128"/>
      <c r="CL1261" s="128"/>
      <c r="CM1261" s="128"/>
      <c r="CN1261" s="128"/>
      <c r="CO1261" s="128"/>
      <c r="CP1261" s="128"/>
      <c r="CQ1261" s="128"/>
      <c r="CR1261" s="128"/>
      <c r="CS1261" s="128"/>
      <c r="CT1261" s="128"/>
      <c r="CU1261" s="128"/>
      <c r="CV1261" s="128"/>
      <c r="CW1261" s="128"/>
      <c r="CX1261" s="128"/>
      <c r="CY1261" s="128"/>
      <c r="CZ1261" s="128"/>
      <c r="DA1261" s="128"/>
      <c r="DB1261" s="128"/>
      <c r="DC1261" s="128"/>
      <c r="DD1261" s="128"/>
      <c r="DE1261" s="128"/>
      <c r="DF1261" s="128"/>
      <c r="DG1261" s="128"/>
      <c r="DH1261" s="128"/>
      <c r="DI1261" s="128"/>
      <c r="DJ1261" s="128"/>
      <c r="DK1261" s="128"/>
      <c r="DL1261" s="128"/>
      <c r="DM1261" s="128"/>
      <c r="DN1261" s="128"/>
      <c r="DO1261" s="128"/>
      <c r="DP1261" s="128"/>
      <c r="DQ1261" s="128"/>
      <c r="DR1261" s="128"/>
      <c r="DS1261" s="128"/>
      <c r="DT1261" s="128"/>
      <c r="DU1261" s="128"/>
      <c r="DV1261" s="128"/>
      <c r="DW1261" s="128"/>
      <c r="DX1261" s="128"/>
      <c r="DY1261" s="128"/>
      <c r="DZ1261" s="128"/>
      <c r="EA1261" s="128"/>
      <c r="EB1261" s="128"/>
    </row>
    <row r="1262" spans="10:132">
      <c r="J1262" s="128"/>
      <c r="K1262" s="128"/>
      <c r="L1262" s="128"/>
      <c r="M1262" s="128"/>
      <c r="N1262" s="128"/>
      <c r="O1262" s="128"/>
      <c r="P1262" s="128"/>
      <c r="Q1262" s="128"/>
      <c r="R1262" s="128"/>
      <c r="S1262" s="128"/>
      <c r="T1262" s="128"/>
      <c r="U1262" s="128"/>
      <c r="V1262" s="128"/>
      <c r="W1262" s="128"/>
      <c r="X1262" s="128"/>
      <c r="Y1262" s="128"/>
      <c r="Z1262" s="128"/>
      <c r="AA1262" s="128"/>
      <c r="AB1262" s="128"/>
      <c r="AC1262" s="128"/>
      <c r="AD1262" s="128"/>
      <c r="AE1262" s="128"/>
      <c r="AF1262" s="128"/>
      <c r="AG1262" s="128"/>
      <c r="AH1262" s="128"/>
      <c r="AI1262" s="128"/>
      <c r="AJ1262" s="128"/>
      <c r="AK1262" s="128"/>
      <c r="AL1262" s="128"/>
      <c r="AM1262" s="128"/>
      <c r="AN1262" s="128"/>
      <c r="AO1262" s="128"/>
      <c r="AP1262" s="128"/>
      <c r="AQ1262" s="128"/>
      <c r="AR1262" s="128"/>
      <c r="AS1262" s="128"/>
      <c r="AT1262" s="128"/>
      <c r="AU1262" s="128"/>
      <c r="AV1262" s="128"/>
      <c r="AW1262" s="128"/>
      <c r="AX1262" s="128"/>
      <c r="AY1262" s="128"/>
      <c r="AZ1262" s="128"/>
      <c r="BA1262" s="128"/>
      <c r="BB1262" s="128"/>
      <c r="BC1262" s="128"/>
      <c r="BD1262" s="128"/>
      <c r="BE1262" s="128"/>
      <c r="BF1262" s="128"/>
      <c r="BG1262" s="128"/>
      <c r="BH1262" s="128"/>
      <c r="BI1262" s="128"/>
      <c r="BJ1262" s="128"/>
      <c r="BK1262" s="128"/>
      <c r="BL1262" s="128"/>
      <c r="BM1262" s="128"/>
      <c r="BN1262" s="128"/>
      <c r="BO1262" s="128"/>
      <c r="BP1262" s="128"/>
      <c r="BQ1262" s="128"/>
      <c r="BR1262" s="128"/>
      <c r="BS1262" s="128"/>
      <c r="BT1262" s="128"/>
      <c r="BU1262" s="128"/>
      <c r="BV1262" s="128"/>
      <c r="BW1262" s="128"/>
      <c r="BX1262" s="128"/>
      <c r="BY1262" s="128"/>
      <c r="BZ1262" s="128"/>
      <c r="CA1262" s="128"/>
      <c r="CB1262" s="128"/>
      <c r="CC1262" s="128"/>
      <c r="CD1262" s="128"/>
      <c r="CE1262" s="128"/>
      <c r="CF1262" s="128"/>
      <c r="CG1262" s="128"/>
      <c r="CH1262" s="128"/>
      <c r="CI1262" s="128"/>
      <c r="CJ1262" s="128"/>
      <c r="CK1262" s="128"/>
      <c r="CL1262" s="128"/>
      <c r="CM1262" s="128"/>
      <c r="CN1262" s="128"/>
      <c r="CO1262" s="128"/>
      <c r="CP1262" s="128"/>
      <c r="CQ1262" s="128"/>
      <c r="CR1262" s="128"/>
      <c r="CS1262" s="128"/>
      <c r="CT1262" s="128"/>
      <c r="CU1262" s="128"/>
      <c r="CV1262" s="128"/>
      <c r="CW1262" s="128"/>
      <c r="CX1262" s="128"/>
      <c r="CY1262" s="128"/>
      <c r="CZ1262" s="128"/>
      <c r="DA1262" s="128"/>
      <c r="DB1262" s="128"/>
      <c r="DC1262" s="128"/>
      <c r="DD1262" s="128"/>
      <c r="DE1262" s="128"/>
      <c r="DF1262" s="128"/>
      <c r="DG1262" s="128"/>
      <c r="DH1262" s="128"/>
      <c r="DI1262" s="128"/>
      <c r="DJ1262" s="128"/>
      <c r="DK1262" s="128"/>
      <c r="DL1262" s="128"/>
      <c r="DM1262" s="128"/>
      <c r="DN1262" s="128"/>
      <c r="DO1262" s="128"/>
      <c r="DP1262" s="128"/>
      <c r="DQ1262" s="128"/>
      <c r="DR1262" s="128"/>
      <c r="DS1262" s="128"/>
      <c r="DT1262" s="128"/>
      <c r="DU1262" s="128"/>
      <c r="DV1262" s="128"/>
      <c r="DW1262" s="128"/>
      <c r="DX1262" s="128"/>
      <c r="DY1262" s="128"/>
      <c r="DZ1262" s="128"/>
      <c r="EA1262" s="128"/>
      <c r="EB1262" s="128"/>
    </row>
    <row r="1263" spans="10:132">
      <c r="J1263" s="128"/>
      <c r="K1263" s="128"/>
      <c r="L1263" s="128"/>
      <c r="M1263" s="128"/>
      <c r="N1263" s="128"/>
      <c r="O1263" s="128"/>
      <c r="P1263" s="128"/>
      <c r="Q1263" s="128"/>
      <c r="R1263" s="128"/>
      <c r="S1263" s="128"/>
      <c r="T1263" s="128"/>
      <c r="U1263" s="128"/>
      <c r="V1263" s="128"/>
      <c r="W1263" s="128"/>
      <c r="X1263" s="128"/>
      <c r="Y1263" s="128"/>
      <c r="Z1263" s="128"/>
      <c r="AA1263" s="128"/>
      <c r="AB1263" s="128"/>
      <c r="AC1263" s="128"/>
      <c r="AD1263" s="128"/>
      <c r="AE1263" s="128"/>
      <c r="AF1263" s="128"/>
      <c r="AG1263" s="128"/>
      <c r="AH1263" s="128"/>
      <c r="AI1263" s="128"/>
      <c r="AJ1263" s="128"/>
      <c r="AK1263" s="128"/>
      <c r="AL1263" s="128"/>
      <c r="AM1263" s="128"/>
      <c r="AN1263" s="128"/>
      <c r="AO1263" s="128"/>
      <c r="AP1263" s="128"/>
      <c r="AQ1263" s="128"/>
      <c r="AR1263" s="128"/>
      <c r="AS1263" s="128"/>
      <c r="AT1263" s="128"/>
      <c r="AU1263" s="128"/>
      <c r="AV1263" s="128"/>
      <c r="AW1263" s="128"/>
      <c r="AX1263" s="128"/>
      <c r="AY1263" s="128"/>
      <c r="AZ1263" s="128"/>
      <c r="BA1263" s="128"/>
      <c r="BB1263" s="128"/>
      <c r="BC1263" s="128"/>
      <c r="BD1263" s="128"/>
      <c r="BE1263" s="128"/>
      <c r="BF1263" s="128"/>
      <c r="BG1263" s="128"/>
      <c r="BH1263" s="128"/>
      <c r="BI1263" s="128"/>
      <c r="BJ1263" s="128"/>
      <c r="BK1263" s="128"/>
      <c r="BL1263" s="128"/>
      <c r="BM1263" s="128"/>
      <c r="BN1263" s="128"/>
      <c r="BO1263" s="128"/>
      <c r="BP1263" s="128"/>
      <c r="BQ1263" s="128"/>
      <c r="BR1263" s="128"/>
      <c r="BS1263" s="128"/>
      <c r="BT1263" s="128"/>
      <c r="BU1263" s="128"/>
      <c r="BV1263" s="128"/>
      <c r="BW1263" s="128"/>
      <c r="BX1263" s="128"/>
      <c r="BY1263" s="128"/>
      <c r="BZ1263" s="128"/>
      <c r="CA1263" s="128"/>
      <c r="CB1263" s="128"/>
      <c r="CC1263" s="128"/>
      <c r="CD1263" s="128"/>
      <c r="CE1263" s="128"/>
      <c r="CF1263" s="128"/>
      <c r="CG1263" s="128"/>
      <c r="CH1263" s="128"/>
      <c r="CI1263" s="128"/>
      <c r="CJ1263" s="128"/>
      <c r="CK1263" s="128"/>
      <c r="CL1263" s="128"/>
      <c r="CM1263" s="128"/>
      <c r="CN1263" s="128"/>
      <c r="CO1263" s="128"/>
      <c r="CP1263" s="128"/>
      <c r="CQ1263" s="128"/>
      <c r="CR1263" s="128"/>
      <c r="CS1263" s="128"/>
      <c r="CT1263" s="128"/>
      <c r="CU1263" s="128"/>
      <c r="CV1263" s="128"/>
      <c r="CW1263" s="128"/>
      <c r="CX1263" s="128"/>
      <c r="CY1263" s="128"/>
      <c r="CZ1263" s="128"/>
      <c r="DA1263" s="128"/>
      <c r="DB1263" s="128"/>
      <c r="DC1263" s="128"/>
      <c r="DD1263" s="128"/>
      <c r="DE1263" s="128"/>
      <c r="DF1263" s="128"/>
      <c r="DG1263" s="128"/>
      <c r="DH1263" s="128"/>
      <c r="DI1263" s="128"/>
      <c r="DJ1263" s="128"/>
      <c r="DK1263" s="128"/>
      <c r="DL1263" s="128"/>
      <c r="DM1263" s="128"/>
      <c r="DN1263" s="128"/>
      <c r="DO1263" s="128"/>
      <c r="DP1263" s="128"/>
      <c r="DQ1263" s="128"/>
      <c r="DR1263" s="128"/>
      <c r="DS1263" s="128"/>
      <c r="DT1263" s="128"/>
      <c r="DU1263" s="128"/>
      <c r="DV1263" s="128"/>
      <c r="DW1263" s="128"/>
      <c r="DX1263" s="128"/>
      <c r="DY1263" s="128"/>
      <c r="DZ1263" s="128"/>
      <c r="EA1263" s="128"/>
      <c r="EB1263" s="128"/>
    </row>
    <row r="1264" spans="10:132">
      <c r="J1264" s="128"/>
      <c r="K1264" s="128"/>
      <c r="L1264" s="128"/>
      <c r="M1264" s="128"/>
      <c r="N1264" s="128"/>
      <c r="O1264" s="128"/>
      <c r="P1264" s="128"/>
      <c r="Q1264" s="128"/>
      <c r="R1264" s="128"/>
      <c r="S1264" s="128"/>
      <c r="T1264" s="128"/>
      <c r="U1264" s="128"/>
      <c r="V1264" s="128"/>
      <c r="W1264" s="128"/>
      <c r="X1264" s="128"/>
      <c r="Y1264" s="128"/>
      <c r="Z1264" s="128"/>
      <c r="AA1264" s="128"/>
      <c r="AB1264" s="128"/>
      <c r="AC1264" s="128"/>
      <c r="AD1264" s="128"/>
      <c r="AE1264" s="128"/>
      <c r="AF1264" s="128"/>
      <c r="AG1264" s="128"/>
      <c r="AH1264" s="128"/>
      <c r="AI1264" s="128"/>
      <c r="AJ1264" s="128"/>
      <c r="AK1264" s="128"/>
      <c r="AL1264" s="128"/>
      <c r="AM1264" s="128"/>
      <c r="AN1264" s="128"/>
      <c r="AO1264" s="128"/>
      <c r="AP1264" s="128"/>
      <c r="AQ1264" s="128"/>
      <c r="AR1264" s="128"/>
      <c r="AS1264" s="128"/>
      <c r="AT1264" s="128"/>
      <c r="AU1264" s="128"/>
      <c r="AV1264" s="128"/>
      <c r="AW1264" s="128"/>
      <c r="AX1264" s="128"/>
      <c r="AY1264" s="128"/>
      <c r="AZ1264" s="128"/>
      <c r="BA1264" s="128"/>
      <c r="BB1264" s="128"/>
      <c r="BC1264" s="128"/>
      <c r="BD1264" s="128"/>
      <c r="BE1264" s="128"/>
      <c r="BF1264" s="128"/>
      <c r="BG1264" s="128"/>
      <c r="BH1264" s="128"/>
      <c r="BI1264" s="128"/>
      <c r="BJ1264" s="128"/>
      <c r="BK1264" s="128"/>
      <c r="BL1264" s="128"/>
      <c r="BM1264" s="128"/>
      <c r="BN1264" s="128"/>
      <c r="BO1264" s="128"/>
      <c r="BP1264" s="128"/>
      <c r="BQ1264" s="128"/>
      <c r="BR1264" s="128"/>
      <c r="BS1264" s="128"/>
      <c r="BT1264" s="128"/>
      <c r="BU1264" s="128"/>
      <c r="BV1264" s="128"/>
      <c r="BW1264" s="128"/>
      <c r="BX1264" s="128"/>
      <c r="BY1264" s="128"/>
      <c r="BZ1264" s="128"/>
      <c r="CA1264" s="128"/>
      <c r="CB1264" s="128"/>
      <c r="CC1264" s="128"/>
      <c r="CD1264" s="128"/>
      <c r="CE1264" s="128"/>
      <c r="CF1264" s="128"/>
      <c r="CG1264" s="128"/>
      <c r="CH1264" s="128"/>
      <c r="CI1264" s="128"/>
      <c r="CJ1264" s="128"/>
      <c r="CK1264" s="128"/>
      <c r="CL1264" s="128"/>
      <c r="CM1264" s="128"/>
      <c r="CN1264" s="128"/>
      <c r="CO1264" s="128"/>
      <c r="CP1264" s="128"/>
      <c r="CQ1264" s="128"/>
      <c r="CR1264" s="128"/>
      <c r="CS1264" s="128"/>
      <c r="CT1264" s="128"/>
      <c r="CU1264" s="128"/>
      <c r="CV1264" s="128"/>
      <c r="CW1264" s="128"/>
      <c r="CX1264" s="128"/>
      <c r="CY1264" s="128"/>
      <c r="CZ1264" s="128"/>
      <c r="DA1264" s="128"/>
      <c r="DB1264" s="128"/>
      <c r="DC1264" s="128"/>
      <c r="DD1264" s="128"/>
      <c r="DE1264" s="128"/>
      <c r="DF1264" s="128"/>
      <c r="DG1264" s="128"/>
      <c r="DH1264" s="128"/>
      <c r="DI1264" s="128"/>
      <c r="DJ1264" s="128"/>
      <c r="DK1264" s="128"/>
      <c r="DL1264" s="128"/>
      <c r="DM1264" s="128"/>
      <c r="DN1264" s="128"/>
      <c r="DO1264" s="128"/>
      <c r="DP1264" s="128"/>
      <c r="DQ1264" s="128"/>
      <c r="DR1264" s="128"/>
      <c r="DS1264" s="128"/>
      <c r="DT1264" s="128"/>
      <c r="DU1264" s="128"/>
      <c r="DV1264" s="128"/>
      <c r="DW1264" s="128"/>
      <c r="DX1264" s="128"/>
      <c r="DY1264" s="128"/>
      <c r="DZ1264" s="128"/>
      <c r="EA1264" s="128"/>
      <c r="EB1264" s="128"/>
    </row>
    <row r="1265" spans="10:132">
      <c r="J1265" s="128"/>
      <c r="K1265" s="128"/>
      <c r="L1265" s="128"/>
      <c r="M1265" s="128"/>
      <c r="N1265" s="128"/>
      <c r="O1265" s="128"/>
      <c r="P1265" s="128"/>
      <c r="Q1265" s="128"/>
      <c r="R1265" s="128"/>
      <c r="S1265" s="128"/>
      <c r="T1265" s="128"/>
      <c r="U1265" s="128"/>
      <c r="V1265" s="128"/>
      <c r="W1265" s="128"/>
      <c r="X1265" s="128"/>
      <c r="Y1265" s="128"/>
      <c r="Z1265" s="128"/>
      <c r="AA1265" s="128"/>
      <c r="AB1265" s="128"/>
      <c r="AC1265" s="128"/>
      <c r="AD1265" s="128"/>
      <c r="AE1265" s="128"/>
      <c r="AF1265" s="128"/>
      <c r="AG1265" s="128"/>
      <c r="AH1265" s="128"/>
      <c r="AI1265" s="128"/>
      <c r="AJ1265" s="128"/>
      <c r="AK1265" s="128"/>
      <c r="AL1265" s="128"/>
      <c r="AM1265" s="128"/>
      <c r="AN1265" s="128"/>
      <c r="AO1265" s="128"/>
      <c r="AP1265" s="128"/>
      <c r="AQ1265" s="128"/>
      <c r="AR1265" s="128"/>
      <c r="AS1265" s="128"/>
      <c r="AT1265" s="128"/>
      <c r="AU1265" s="128"/>
      <c r="AV1265" s="128"/>
      <c r="AW1265" s="128"/>
      <c r="AX1265" s="128"/>
      <c r="AY1265" s="128"/>
      <c r="AZ1265" s="128"/>
      <c r="BA1265" s="128"/>
      <c r="BB1265" s="128"/>
      <c r="BC1265" s="128"/>
      <c r="BD1265" s="128"/>
      <c r="BE1265" s="128"/>
      <c r="BF1265" s="128"/>
      <c r="BG1265" s="128"/>
      <c r="BH1265" s="128"/>
      <c r="BI1265" s="128"/>
      <c r="BJ1265" s="128"/>
      <c r="BK1265" s="128"/>
      <c r="BL1265" s="128"/>
      <c r="BM1265" s="128"/>
      <c r="BN1265" s="128"/>
      <c r="BO1265" s="128"/>
      <c r="BP1265" s="128"/>
      <c r="BQ1265" s="128"/>
      <c r="BR1265" s="128"/>
      <c r="BS1265" s="128"/>
      <c r="BT1265" s="128"/>
      <c r="BU1265" s="128"/>
      <c r="BV1265" s="128"/>
      <c r="BW1265" s="128"/>
      <c r="BX1265" s="128"/>
      <c r="BY1265" s="128"/>
      <c r="BZ1265" s="128"/>
      <c r="CA1265" s="128"/>
      <c r="CB1265" s="128"/>
      <c r="CC1265" s="128"/>
      <c r="CD1265" s="128"/>
      <c r="CE1265" s="128"/>
      <c r="CF1265" s="128"/>
      <c r="CG1265" s="128"/>
      <c r="CH1265" s="128"/>
      <c r="CI1265" s="128"/>
      <c r="CJ1265" s="128"/>
      <c r="CK1265" s="128"/>
      <c r="CL1265" s="128"/>
      <c r="CM1265" s="128"/>
      <c r="CN1265" s="128"/>
      <c r="CO1265" s="128"/>
      <c r="CP1265" s="128"/>
      <c r="CQ1265" s="128"/>
      <c r="CR1265" s="128"/>
      <c r="CS1265" s="128"/>
      <c r="CT1265" s="128"/>
      <c r="CU1265" s="128"/>
      <c r="CV1265" s="128"/>
      <c r="CW1265" s="128"/>
      <c r="CX1265" s="128"/>
      <c r="CY1265" s="128"/>
      <c r="CZ1265" s="128"/>
      <c r="DA1265" s="128"/>
      <c r="DB1265" s="128"/>
      <c r="DC1265" s="128"/>
      <c r="DD1265" s="128"/>
      <c r="DE1265" s="128"/>
      <c r="DF1265" s="128"/>
      <c r="DG1265" s="128"/>
      <c r="DH1265" s="128"/>
      <c r="DI1265" s="128"/>
      <c r="DJ1265" s="128"/>
      <c r="DK1265" s="128"/>
      <c r="DL1265" s="128"/>
      <c r="DM1265" s="128"/>
      <c r="DN1265" s="128"/>
      <c r="DO1265" s="128"/>
      <c r="DP1265" s="128"/>
      <c r="DQ1265" s="128"/>
      <c r="DR1265" s="128"/>
      <c r="DS1265" s="128"/>
      <c r="DT1265" s="128"/>
      <c r="DU1265" s="128"/>
      <c r="DV1265" s="128"/>
      <c r="DW1265" s="128"/>
      <c r="DX1265" s="128"/>
      <c r="DY1265" s="128"/>
      <c r="DZ1265" s="128"/>
      <c r="EA1265" s="128"/>
      <c r="EB1265" s="128"/>
    </row>
    <row r="1266" spans="10:132">
      <c r="J1266" s="128"/>
      <c r="K1266" s="128"/>
      <c r="L1266" s="128"/>
      <c r="M1266" s="128"/>
      <c r="N1266" s="128"/>
      <c r="O1266" s="128"/>
      <c r="P1266" s="128"/>
      <c r="Q1266" s="128"/>
      <c r="R1266" s="128"/>
      <c r="S1266" s="128"/>
      <c r="T1266" s="128"/>
      <c r="U1266" s="128"/>
      <c r="V1266" s="128"/>
      <c r="W1266" s="128"/>
      <c r="X1266" s="128"/>
      <c r="Y1266" s="128"/>
      <c r="Z1266" s="128"/>
      <c r="AA1266" s="128"/>
      <c r="AB1266" s="128"/>
      <c r="AC1266" s="128"/>
      <c r="AD1266" s="128"/>
      <c r="AE1266" s="128"/>
      <c r="AF1266" s="128"/>
      <c r="AG1266" s="128"/>
      <c r="AH1266" s="128"/>
      <c r="AI1266" s="128"/>
      <c r="AJ1266" s="128"/>
      <c r="AK1266" s="128"/>
      <c r="AL1266" s="128"/>
      <c r="AM1266" s="128"/>
      <c r="AN1266" s="128"/>
      <c r="AO1266" s="128"/>
      <c r="AP1266" s="128"/>
      <c r="AQ1266" s="128"/>
      <c r="AR1266" s="128"/>
      <c r="AS1266" s="128"/>
      <c r="AT1266" s="128"/>
      <c r="AU1266" s="128"/>
      <c r="AV1266" s="128"/>
      <c r="AW1266" s="128"/>
      <c r="AX1266" s="128"/>
      <c r="AY1266" s="128"/>
      <c r="AZ1266" s="128"/>
      <c r="BA1266" s="128"/>
      <c r="BB1266" s="128"/>
      <c r="BC1266" s="128"/>
      <c r="BD1266" s="128"/>
      <c r="BE1266" s="128"/>
      <c r="BF1266" s="128"/>
      <c r="BG1266" s="128"/>
      <c r="BH1266" s="128"/>
      <c r="BI1266" s="128"/>
      <c r="BJ1266" s="128"/>
      <c r="BK1266" s="128"/>
      <c r="BL1266" s="128"/>
      <c r="BM1266" s="128"/>
      <c r="BN1266" s="128"/>
      <c r="BO1266" s="128"/>
      <c r="BP1266" s="128"/>
      <c r="BQ1266" s="128"/>
      <c r="BR1266" s="128"/>
      <c r="BS1266" s="128"/>
      <c r="BT1266" s="128"/>
      <c r="BU1266" s="128"/>
      <c r="BV1266" s="128"/>
      <c r="BW1266" s="128"/>
      <c r="BX1266" s="128"/>
      <c r="BY1266" s="128"/>
      <c r="BZ1266" s="128"/>
      <c r="CA1266" s="128"/>
      <c r="CB1266" s="128"/>
      <c r="CC1266" s="128"/>
      <c r="CD1266" s="128"/>
      <c r="CE1266" s="128"/>
      <c r="CF1266" s="128"/>
      <c r="CG1266" s="128"/>
      <c r="CH1266" s="128"/>
      <c r="CI1266" s="128"/>
      <c r="CJ1266" s="128"/>
      <c r="CK1266" s="128"/>
      <c r="CL1266" s="128"/>
      <c r="CM1266" s="128"/>
      <c r="CN1266" s="128"/>
      <c r="CO1266" s="128"/>
      <c r="CP1266" s="128"/>
      <c r="CQ1266" s="128"/>
      <c r="CR1266" s="128"/>
      <c r="CS1266" s="128"/>
      <c r="CT1266" s="128"/>
      <c r="CU1266" s="128"/>
      <c r="CV1266" s="128"/>
      <c r="CW1266" s="128"/>
      <c r="CX1266" s="128"/>
      <c r="CY1266" s="128"/>
      <c r="CZ1266" s="128"/>
      <c r="DA1266" s="128"/>
      <c r="DB1266" s="128"/>
      <c r="DC1266" s="128"/>
      <c r="DD1266" s="128"/>
      <c r="DE1266" s="128"/>
      <c r="DF1266" s="128"/>
      <c r="DG1266" s="128"/>
      <c r="DH1266" s="128"/>
      <c r="DI1266" s="128"/>
      <c r="DJ1266" s="128"/>
      <c r="DK1266" s="128"/>
      <c r="DL1266" s="128"/>
      <c r="DM1266" s="128"/>
      <c r="DN1266" s="128"/>
      <c r="DO1266" s="128"/>
      <c r="DP1266" s="128"/>
      <c r="DQ1266" s="128"/>
      <c r="DR1266" s="128"/>
      <c r="DS1266" s="128"/>
      <c r="DT1266" s="128"/>
      <c r="DU1266" s="128"/>
      <c r="DV1266" s="128"/>
      <c r="DW1266" s="128"/>
      <c r="DX1266" s="128"/>
      <c r="DY1266" s="128"/>
      <c r="DZ1266" s="128"/>
      <c r="EA1266" s="128"/>
      <c r="EB1266" s="128"/>
    </row>
    <row r="1267" spans="10:132">
      <c r="J1267" s="128"/>
      <c r="K1267" s="128"/>
      <c r="L1267" s="128"/>
      <c r="M1267" s="128"/>
      <c r="N1267" s="128"/>
      <c r="O1267" s="128"/>
      <c r="P1267" s="128"/>
      <c r="Q1267" s="128"/>
      <c r="R1267" s="128"/>
      <c r="S1267" s="128"/>
      <c r="T1267" s="128"/>
      <c r="U1267" s="128"/>
      <c r="V1267" s="128"/>
      <c r="W1267" s="128"/>
      <c r="X1267" s="128"/>
      <c r="Y1267" s="128"/>
      <c r="Z1267" s="128"/>
      <c r="AA1267" s="128"/>
      <c r="AB1267" s="128"/>
      <c r="AC1267" s="128"/>
      <c r="AD1267" s="128"/>
      <c r="AE1267" s="128"/>
      <c r="AF1267" s="128"/>
      <c r="AG1267" s="128"/>
      <c r="AH1267" s="128"/>
      <c r="AI1267" s="128"/>
      <c r="AJ1267" s="128"/>
      <c r="AK1267" s="128"/>
      <c r="AL1267" s="128"/>
      <c r="AM1267" s="128"/>
      <c r="AN1267" s="128"/>
      <c r="AO1267" s="128"/>
      <c r="AP1267" s="128"/>
      <c r="AQ1267" s="128"/>
      <c r="AR1267" s="128"/>
      <c r="AS1267" s="128"/>
      <c r="AT1267" s="128"/>
      <c r="AU1267" s="128"/>
      <c r="AV1267" s="128"/>
      <c r="AW1267" s="128"/>
      <c r="AX1267" s="128"/>
      <c r="AY1267" s="128"/>
      <c r="AZ1267" s="128"/>
      <c r="BA1267" s="128"/>
      <c r="BB1267" s="128"/>
      <c r="BC1267" s="128"/>
      <c r="BD1267" s="128"/>
      <c r="BE1267" s="128"/>
      <c r="BF1267" s="128"/>
      <c r="BG1267" s="128"/>
      <c r="BH1267" s="128"/>
      <c r="BI1267" s="128"/>
      <c r="BJ1267" s="128"/>
      <c r="BK1267" s="128"/>
      <c r="BL1267" s="128"/>
      <c r="BM1267" s="128"/>
      <c r="BN1267" s="128"/>
      <c r="BO1267" s="128"/>
      <c r="BP1267" s="128"/>
      <c r="BQ1267" s="128"/>
      <c r="BR1267" s="128"/>
      <c r="BS1267" s="128"/>
      <c r="BT1267" s="128"/>
      <c r="BU1267" s="128"/>
      <c r="BV1267" s="128"/>
      <c r="BW1267" s="128"/>
      <c r="BX1267" s="128"/>
      <c r="BY1267" s="128"/>
      <c r="BZ1267" s="128"/>
      <c r="CA1267" s="128"/>
      <c r="CB1267" s="128"/>
      <c r="CC1267" s="128"/>
      <c r="CD1267" s="128"/>
      <c r="CE1267" s="128"/>
      <c r="CF1267" s="128"/>
      <c r="CG1267" s="128"/>
      <c r="CH1267" s="128"/>
      <c r="CI1267" s="128"/>
      <c r="CJ1267" s="128"/>
      <c r="CK1267" s="128"/>
      <c r="CL1267" s="128"/>
      <c r="CM1267" s="128"/>
      <c r="CN1267" s="128"/>
      <c r="CO1267" s="128"/>
      <c r="CP1267" s="128"/>
      <c r="CQ1267" s="128"/>
      <c r="CR1267" s="128"/>
      <c r="CS1267" s="128"/>
      <c r="CT1267" s="128"/>
      <c r="CU1267" s="128"/>
      <c r="CV1267" s="128"/>
      <c r="CW1267" s="128"/>
      <c r="CX1267" s="128"/>
      <c r="CY1267" s="128"/>
      <c r="CZ1267" s="128"/>
      <c r="DA1267" s="128"/>
      <c r="DB1267" s="128"/>
      <c r="DC1267" s="128"/>
      <c r="DD1267" s="128"/>
      <c r="DE1267" s="128"/>
      <c r="DF1267" s="128"/>
      <c r="DG1267" s="128"/>
      <c r="DH1267" s="128"/>
      <c r="DI1267" s="128"/>
      <c r="DJ1267" s="128"/>
      <c r="DK1267" s="128"/>
      <c r="DL1267" s="128"/>
      <c r="DM1267" s="128"/>
      <c r="DN1267" s="128"/>
      <c r="DO1267" s="128"/>
      <c r="DP1267" s="128"/>
      <c r="DQ1267" s="128"/>
      <c r="DR1267" s="128"/>
      <c r="DS1267" s="128"/>
      <c r="DT1267" s="128"/>
      <c r="DU1267" s="128"/>
      <c r="DV1267" s="128"/>
      <c r="DW1267" s="128"/>
      <c r="DX1267" s="128"/>
      <c r="DY1267" s="128"/>
      <c r="DZ1267" s="128"/>
      <c r="EA1267" s="128"/>
      <c r="EB1267" s="128"/>
    </row>
    <row r="1268" spans="10:132">
      <c r="J1268" s="128"/>
      <c r="K1268" s="128"/>
      <c r="L1268" s="128"/>
      <c r="M1268" s="128"/>
      <c r="N1268" s="128"/>
      <c r="O1268" s="128"/>
      <c r="P1268" s="128"/>
      <c r="Q1268" s="128"/>
      <c r="R1268" s="128"/>
      <c r="S1268" s="128"/>
      <c r="T1268" s="128"/>
      <c r="U1268" s="128"/>
      <c r="V1268" s="128"/>
      <c r="W1268" s="128"/>
      <c r="X1268" s="128"/>
      <c r="Y1268" s="128"/>
      <c r="Z1268" s="128"/>
      <c r="AA1268" s="128"/>
      <c r="AB1268" s="128"/>
      <c r="AC1268" s="128"/>
      <c r="AD1268" s="128"/>
      <c r="AE1268" s="128"/>
      <c r="AF1268" s="128"/>
      <c r="AG1268" s="128"/>
      <c r="AH1268" s="128"/>
      <c r="AI1268" s="128"/>
      <c r="AJ1268" s="128"/>
      <c r="AK1268" s="128"/>
      <c r="AL1268" s="128"/>
      <c r="AM1268" s="128"/>
      <c r="AN1268" s="128"/>
      <c r="AO1268" s="128"/>
      <c r="AP1268" s="128"/>
      <c r="AQ1268" s="128"/>
      <c r="AR1268" s="128"/>
      <c r="AS1268" s="128"/>
      <c r="AT1268" s="128"/>
      <c r="AU1268" s="128"/>
      <c r="AV1268" s="128"/>
      <c r="AW1268" s="128"/>
      <c r="AX1268" s="128"/>
      <c r="AY1268" s="128"/>
      <c r="AZ1268" s="128"/>
      <c r="BA1268" s="128"/>
      <c r="BB1268" s="128"/>
      <c r="BC1268" s="128"/>
      <c r="BD1268" s="128"/>
      <c r="BE1268" s="128"/>
      <c r="BF1268" s="128"/>
      <c r="BG1268" s="128"/>
      <c r="BH1268" s="128"/>
      <c r="BI1268" s="128"/>
      <c r="BJ1268" s="128"/>
      <c r="BK1268" s="128"/>
      <c r="BL1268" s="128"/>
      <c r="BM1268" s="128"/>
      <c r="BN1268" s="128"/>
      <c r="BO1268" s="128"/>
      <c r="BP1268" s="128"/>
      <c r="BQ1268" s="128"/>
      <c r="BR1268" s="128"/>
      <c r="BS1268" s="128"/>
      <c r="BT1268" s="128"/>
      <c r="BU1268" s="128"/>
      <c r="BV1268" s="128"/>
      <c r="BW1268" s="128"/>
      <c r="BX1268" s="128"/>
      <c r="BY1268" s="128"/>
      <c r="BZ1268" s="128"/>
      <c r="CA1268" s="128"/>
      <c r="CB1268" s="128"/>
      <c r="CC1268" s="128"/>
      <c r="CD1268" s="128"/>
      <c r="CE1268" s="128"/>
      <c r="CF1268" s="128"/>
      <c r="CG1268" s="128"/>
      <c r="CH1268" s="128"/>
      <c r="CI1268" s="128"/>
      <c r="CJ1268" s="128"/>
      <c r="CK1268" s="128"/>
      <c r="CL1268" s="128"/>
      <c r="CM1268" s="128"/>
      <c r="CN1268" s="128"/>
      <c r="CO1268" s="128"/>
      <c r="CP1268" s="128"/>
      <c r="CQ1268" s="128"/>
      <c r="CR1268" s="128"/>
      <c r="CS1268" s="128"/>
      <c r="CT1268" s="128"/>
      <c r="CU1268" s="128"/>
      <c r="CV1268" s="128"/>
      <c r="CW1268" s="128"/>
      <c r="CX1268" s="128"/>
      <c r="CY1268" s="128"/>
      <c r="CZ1268" s="128"/>
      <c r="DA1268" s="128"/>
      <c r="DB1268" s="128"/>
      <c r="DC1268" s="128"/>
      <c r="DD1268" s="128"/>
      <c r="DE1268" s="128"/>
      <c r="DF1268" s="128"/>
      <c r="DG1268" s="128"/>
      <c r="DH1268" s="128"/>
      <c r="DI1268" s="128"/>
      <c r="DJ1268" s="128"/>
      <c r="DK1268" s="128"/>
      <c r="DL1268" s="128"/>
      <c r="DM1268" s="128"/>
      <c r="DN1268" s="128"/>
      <c r="DO1268" s="128"/>
      <c r="DP1268" s="128"/>
      <c r="DQ1268" s="128"/>
      <c r="DR1268" s="128"/>
      <c r="DS1268" s="128"/>
      <c r="DT1268" s="128"/>
      <c r="DU1268" s="128"/>
      <c r="DV1268" s="128"/>
      <c r="DW1268" s="128"/>
      <c r="DX1268" s="128"/>
      <c r="DY1268" s="128"/>
      <c r="DZ1268" s="128"/>
      <c r="EA1268" s="128"/>
      <c r="EB1268" s="128"/>
    </row>
    <row r="1269" spans="10:132">
      <c r="J1269" s="128"/>
      <c r="K1269" s="128"/>
      <c r="L1269" s="128"/>
      <c r="M1269" s="128"/>
      <c r="N1269" s="128"/>
      <c r="O1269" s="128"/>
      <c r="P1269" s="128"/>
      <c r="Q1269" s="128"/>
      <c r="R1269" s="128"/>
      <c r="S1269" s="128"/>
      <c r="T1269" s="128"/>
      <c r="U1269" s="128"/>
      <c r="V1269" s="128"/>
      <c r="W1269" s="128"/>
      <c r="X1269" s="128"/>
      <c r="Y1269" s="128"/>
      <c r="Z1269" s="128"/>
      <c r="AA1269" s="128"/>
      <c r="AB1269" s="128"/>
      <c r="AC1269" s="128"/>
      <c r="AD1269" s="128"/>
      <c r="AE1269" s="128"/>
      <c r="AF1269" s="128"/>
      <c r="AG1269" s="128"/>
      <c r="AH1269" s="128"/>
      <c r="AI1269" s="128"/>
      <c r="AJ1269" s="128"/>
      <c r="AK1269" s="128"/>
      <c r="AL1269" s="128"/>
      <c r="AM1269" s="128"/>
      <c r="AN1269" s="128"/>
      <c r="AO1269" s="128"/>
      <c r="AP1269" s="128"/>
      <c r="AQ1269" s="128"/>
      <c r="AR1269" s="128"/>
      <c r="AS1269" s="128"/>
      <c r="AT1269" s="128"/>
      <c r="AU1269" s="128"/>
      <c r="AV1269" s="128"/>
      <c r="AW1269" s="128"/>
      <c r="AX1269" s="128"/>
      <c r="AY1269" s="128"/>
      <c r="AZ1269" s="128"/>
      <c r="BA1269" s="128"/>
      <c r="BB1269" s="128"/>
      <c r="BC1269" s="128"/>
      <c r="BD1269" s="128"/>
      <c r="BE1269" s="128"/>
      <c r="BF1269" s="128"/>
      <c r="BG1269" s="128"/>
      <c r="BH1269" s="128"/>
      <c r="BI1269" s="128"/>
      <c r="BJ1269" s="128"/>
      <c r="BK1269" s="128"/>
      <c r="BL1269" s="128"/>
      <c r="BM1269" s="128"/>
      <c r="BN1269" s="128"/>
      <c r="BO1269" s="128"/>
      <c r="BP1269" s="128"/>
      <c r="BQ1269" s="128"/>
      <c r="BR1269" s="128"/>
      <c r="BS1269" s="128"/>
      <c r="BT1269" s="128"/>
      <c r="BU1269" s="128"/>
      <c r="BV1269" s="128"/>
      <c r="BW1269" s="128"/>
      <c r="BX1269" s="128"/>
      <c r="BY1269" s="128"/>
      <c r="BZ1269" s="128"/>
      <c r="CA1269" s="128"/>
      <c r="CB1269" s="128"/>
      <c r="CC1269" s="128"/>
      <c r="CD1269" s="128"/>
      <c r="CE1269" s="128"/>
      <c r="CF1269" s="128"/>
      <c r="CG1269" s="128"/>
      <c r="CH1269" s="128"/>
      <c r="CI1269" s="128"/>
      <c r="CJ1269" s="128"/>
      <c r="CK1269" s="128"/>
      <c r="CL1269" s="128"/>
      <c r="CM1269" s="128"/>
      <c r="CN1269" s="128"/>
      <c r="CO1269" s="128"/>
      <c r="CP1269" s="128"/>
      <c r="CQ1269" s="128"/>
      <c r="CR1269" s="128"/>
      <c r="CS1269" s="128"/>
      <c r="CT1269" s="128"/>
      <c r="CU1269" s="128"/>
      <c r="CV1269" s="128"/>
      <c r="CW1269" s="128"/>
      <c r="CX1269" s="128"/>
      <c r="CY1269" s="128"/>
      <c r="CZ1269" s="128"/>
      <c r="DA1269" s="128"/>
      <c r="DB1269" s="128"/>
      <c r="DC1269" s="128"/>
      <c r="DD1269" s="128"/>
      <c r="DE1269" s="128"/>
      <c r="DF1269" s="128"/>
      <c r="DG1269" s="128"/>
      <c r="DH1269" s="128"/>
      <c r="DI1269" s="128"/>
      <c r="DJ1269" s="128"/>
      <c r="DK1269" s="128"/>
      <c r="DL1269" s="128"/>
      <c r="DM1269" s="128"/>
      <c r="DN1269" s="128"/>
      <c r="DO1269" s="128"/>
      <c r="DP1269" s="128"/>
      <c r="DQ1269" s="128"/>
      <c r="DR1269" s="128"/>
      <c r="DS1269" s="128"/>
      <c r="DT1269" s="128"/>
      <c r="DU1269" s="128"/>
      <c r="DV1269" s="128"/>
      <c r="DW1269" s="128"/>
      <c r="DX1269" s="128"/>
      <c r="DY1269" s="128"/>
      <c r="DZ1269" s="128"/>
      <c r="EA1269" s="128"/>
      <c r="EB1269" s="128"/>
    </row>
    <row r="1270" spans="10:132">
      <c r="J1270" s="128"/>
      <c r="K1270" s="128"/>
      <c r="L1270" s="128"/>
      <c r="M1270" s="128"/>
      <c r="N1270" s="128"/>
      <c r="O1270" s="128"/>
      <c r="P1270" s="128"/>
      <c r="Q1270" s="128"/>
      <c r="R1270" s="128"/>
      <c r="S1270" s="128"/>
      <c r="T1270" s="128"/>
      <c r="U1270" s="128"/>
      <c r="V1270" s="128"/>
      <c r="W1270" s="128"/>
      <c r="X1270" s="128"/>
      <c r="Y1270" s="128"/>
      <c r="Z1270" s="128"/>
      <c r="AA1270" s="128"/>
      <c r="AB1270" s="128"/>
      <c r="AC1270" s="128"/>
      <c r="AD1270" s="128"/>
      <c r="AE1270" s="128"/>
      <c r="AF1270" s="128"/>
      <c r="AG1270" s="128"/>
      <c r="AH1270" s="128"/>
      <c r="AI1270" s="128"/>
      <c r="AJ1270" s="128"/>
      <c r="AK1270" s="128"/>
      <c r="AL1270" s="128"/>
      <c r="AM1270" s="128"/>
      <c r="AN1270" s="128"/>
      <c r="AO1270" s="128"/>
      <c r="AP1270" s="128"/>
      <c r="AQ1270" s="128"/>
      <c r="AR1270" s="128"/>
      <c r="AS1270" s="128"/>
      <c r="AT1270" s="128"/>
      <c r="AU1270" s="128"/>
      <c r="AV1270" s="128"/>
      <c r="AW1270" s="128"/>
      <c r="AX1270" s="128"/>
      <c r="AY1270" s="128"/>
      <c r="AZ1270" s="128"/>
      <c r="BA1270" s="128"/>
      <c r="BB1270" s="128"/>
      <c r="BC1270" s="128"/>
      <c r="BD1270" s="128"/>
      <c r="BE1270" s="128"/>
      <c r="BF1270" s="128"/>
      <c r="BG1270" s="128"/>
      <c r="BH1270" s="128"/>
      <c r="BI1270" s="128"/>
      <c r="BJ1270" s="128"/>
      <c r="BK1270" s="128"/>
      <c r="BL1270" s="128"/>
      <c r="BM1270" s="128"/>
      <c r="BN1270" s="128"/>
      <c r="BO1270" s="128"/>
      <c r="BP1270" s="128"/>
      <c r="BQ1270" s="128"/>
      <c r="BR1270" s="128"/>
      <c r="BS1270" s="128"/>
      <c r="BT1270" s="128"/>
      <c r="BU1270" s="128"/>
      <c r="BV1270" s="128"/>
      <c r="BW1270" s="128"/>
      <c r="BX1270" s="128"/>
      <c r="BY1270" s="128"/>
      <c r="BZ1270" s="128"/>
      <c r="CA1270" s="128"/>
      <c r="CB1270" s="128"/>
      <c r="CC1270" s="128"/>
      <c r="CD1270" s="128"/>
      <c r="CE1270" s="128"/>
      <c r="CF1270" s="128"/>
      <c r="CG1270" s="128"/>
      <c r="CH1270" s="128"/>
      <c r="CI1270" s="128"/>
      <c r="CJ1270" s="128"/>
      <c r="CK1270" s="128"/>
      <c r="CL1270" s="128"/>
      <c r="CM1270" s="128"/>
      <c r="CN1270" s="128"/>
      <c r="CO1270" s="128"/>
      <c r="CP1270" s="128"/>
      <c r="CQ1270" s="128"/>
      <c r="CR1270" s="128"/>
      <c r="CS1270" s="128"/>
      <c r="CT1270" s="128"/>
      <c r="CU1270" s="128"/>
      <c r="CV1270" s="128"/>
      <c r="CW1270" s="128"/>
      <c r="CX1270" s="128"/>
      <c r="CY1270" s="128"/>
      <c r="CZ1270" s="128"/>
      <c r="DA1270" s="128"/>
      <c r="DB1270" s="128"/>
      <c r="DC1270" s="128"/>
      <c r="DD1270" s="128"/>
      <c r="DE1270" s="128"/>
      <c r="DF1270" s="128"/>
      <c r="DG1270" s="128"/>
      <c r="DH1270" s="128"/>
      <c r="DI1270" s="128"/>
      <c r="DJ1270" s="128"/>
      <c r="DK1270" s="128"/>
      <c r="DL1270" s="128"/>
      <c r="DM1270" s="128"/>
      <c r="DN1270" s="128"/>
      <c r="DO1270" s="128"/>
      <c r="DP1270" s="128"/>
      <c r="DQ1270" s="128"/>
      <c r="DR1270" s="128"/>
      <c r="DS1270" s="128"/>
      <c r="DT1270" s="128"/>
      <c r="DU1270" s="128"/>
      <c r="DV1270" s="128"/>
      <c r="DW1270" s="128"/>
      <c r="DX1270" s="128"/>
      <c r="DY1270" s="128"/>
      <c r="DZ1270" s="128"/>
      <c r="EA1270" s="128"/>
      <c r="EB1270" s="128"/>
    </row>
    <row r="1271" spans="10:132">
      <c r="J1271" s="128"/>
      <c r="K1271" s="128"/>
      <c r="L1271" s="128"/>
      <c r="M1271" s="128"/>
      <c r="N1271" s="128"/>
      <c r="O1271" s="128"/>
      <c r="P1271" s="128"/>
      <c r="Q1271" s="128"/>
      <c r="R1271" s="128"/>
      <c r="S1271" s="128"/>
      <c r="T1271" s="128"/>
      <c r="U1271" s="128"/>
      <c r="V1271" s="128"/>
      <c r="W1271" s="128"/>
      <c r="X1271" s="128"/>
      <c r="Y1271" s="128"/>
      <c r="Z1271" s="128"/>
      <c r="AA1271" s="128"/>
      <c r="AB1271" s="128"/>
      <c r="AC1271" s="128"/>
      <c r="AD1271" s="128"/>
      <c r="AE1271" s="128"/>
      <c r="AF1271" s="128"/>
      <c r="AG1271" s="128"/>
      <c r="AH1271" s="128"/>
      <c r="AI1271" s="128"/>
      <c r="AJ1271" s="128"/>
      <c r="AK1271" s="128"/>
      <c r="AL1271" s="128"/>
      <c r="AM1271" s="128"/>
      <c r="AN1271" s="128"/>
      <c r="AO1271" s="128"/>
      <c r="AP1271" s="128"/>
      <c r="AQ1271" s="128"/>
      <c r="AR1271" s="128"/>
      <c r="AS1271" s="128"/>
      <c r="AT1271" s="128"/>
      <c r="AU1271" s="128"/>
      <c r="AV1271" s="128"/>
      <c r="AW1271" s="128"/>
      <c r="AX1271" s="128"/>
      <c r="AY1271" s="128"/>
      <c r="AZ1271" s="128"/>
      <c r="BA1271" s="128"/>
      <c r="BB1271" s="128"/>
      <c r="BC1271" s="128"/>
      <c r="BD1271" s="128"/>
      <c r="BE1271" s="128"/>
      <c r="BF1271" s="128"/>
      <c r="BG1271" s="128"/>
      <c r="BH1271" s="128"/>
      <c r="BI1271" s="128"/>
      <c r="BJ1271" s="128"/>
      <c r="BK1271" s="128"/>
      <c r="BL1271" s="128"/>
      <c r="BM1271" s="128"/>
      <c r="BN1271" s="128"/>
      <c r="BO1271" s="128"/>
      <c r="BP1271" s="128"/>
      <c r="BQ1271" s="128"/>
      <c r="BR1271" s="128"/>
      <c r="BS1271" s="128"/>
      <c r="BT1271" s="128"/>
      <c r="BU1271" s="128"/>
      <c r="BV1271" s="128"/>
      <c r="BW1271" s="128"/>
      <c r="BX1271" s="128"/>
      <c r="BY1271" s="128"/>
      <c r="BZ1271" s="128"/>
      <c r="CA1271" s="128"/>
      <c r="CB1271" s="128"/>
      <c r="CC1271" s="128"/>
      <c r="CD1271" s="128"/>
      <c r="CE1271" s="128"/>
      <c r="CF1271" s="128"/>
      <c r="CG1271" s="128"/>
      <c r="CH1271" s="128"/>
      <c r="CI1271" s="128"/>
      <c r="CJ1271" s="128"/>
      <c r="CK1271" s="128"/>
      <c r="CL1271" s="128"/>
      <c r="CM1271" s="128"/>
      <c r="CN1271" s="128"/>
      <c r="CO1271" s="128"/>
      <c r="CP1271" s="128"/>
      <c r="CQ1271" s="128"/>
      <c r="CR1271" s="128"/>
      <c r="CS1271" s="128"/>
      <c r="CT1271" s="128"/>
      <c r="CU1271" s="128"/>
      <c r="CV1271" s="128"/>
      <c r="CW1271" s="128"/>
      <c r="CX1271" s="128"/>
      <c r="CY1271" s="128"/>
      <c r="CZ1271" s="128"/>
      <c r="DA1271" s="128"/>
      <c r="DB1271" s="128"/>
      <c r="DC1271" s="128"/>
      <c r="DD1271" s="128"/>
      <c r="DE1271" s="128"/>
      <c r="DF1271" s="128"/>
      <c r="DG1271" s="128"/>
      <c r="DH1271" s="128"/>
      <c r="DI1271" s="128"/>
      <c r="DJ1271" s="128"/>
      <c r="DK1271" s="128"/>
      <c r="DL1271" s="128"/>
      <c r="DM1271" s="128"/>
      <c r="DN1271" s="128"/>
      <c r="DO1271" s="128"/>
      <c r="DP1271" s="128"/>
      <c r="DQ1271" s="128"/>
      <c r="DR1271" s="128"/>
      <c r="DS1271" s="128"/>
      <c r="DT1271" s="128"/>
      <c r="DU1271" s="128"/>
      <c r="DV1271" s="128"/>
      <c r="DW1271" s="128"/>
      <c r="DX1271" s="128"/>
      <c r="DY1271" s="128"/>
      <c r="DZ1271" s="128"/>
      <c r="EA1271" s="128"/>
      <c r="EB1271" s="128"/>
    </row>
    <row r="1272" spans="10:132">
      <c r="J1272" s="128"/>
      <c r="K1272" s="128"/>
      <c r="L1272" s="128"/>
      <c r="M1272" s="128"/>
      <c r="N1272" s="128"/>
      <c r="O1272" s="128"/>
      <c r="P1272" s="128"/>
      <c r="Q1272" s="128"/>
      <c r="R1272" s="128"/>
      <c r="S1272" s="128"/>
      <c r="T1272" s="128"/>
      <c r="U1272" s="128"/>
      <c r="V1272" s="128"/>
      <c r="W1272" s="128"/>
      <c r="X1272" s="128"/>
      <c r="Y1272" s="128"/>
      <c r="Z1272" s="128"/>
      <c r="AA1272" s="128"/>
      <c r="AB1272" s="128"/>
      <c r="AC1272" s="128"/>
      <c r="AD1272" s="128"/>
      <c r="AE1272" s="128"/>
      <c r="AF1272" s="128"/>
      <c r="AG1272" s="128"/>
      <c r="AH1272" s="128"/>
      <c r="AI1272" s="128"/>
      <c r="AJ1272" s="128"/>
      <c r="AK1272" s="128"/>
      <c r="AL1272" s="128"/>
      <c r="AM1272" s="128"/>
      <c r="AN1272" s="128"/>
      <c r="AO1272" s="128"/>
      <c r="AP1272" s="128"/>
      <c r="AQ1272" s="128"/>
      <c r="AR1272" s="128"/>
      <c r="AS1272" s="128"/>
      <c r="AT1272" s="128"/>
      <c r="AU1272" s="128"/>
      <c r="AV1272" s="128"/>
      <c r="AW1272" s="128"/>
      <c r="AX1272" s="128"/>
      <c r="AY1272" s="128"/>
      <c r="AZ1272" s="128"/>
      <c r="BA1272" s="128"/>
      <c r="BB1272" s="128"/>
      <c r="BC1272" s="128"/>
      <c r="BD1272" s="128"/>
      <c r="BE1272" s="128"/>
      <c r="BF1272" s="128"/>
      <c r="BG1272" s="128"/>
      <c r="BH1272" s="128"/>
      <c r="BI1272" s="128"/>
      <c r="BJ1272" s="128"/>
      <c r="BK1272" s="128"/>
      <c r="BL1272" s="128"/>
      <c r="BM1272" s="128"/>
      <c r="BN1272" s="128"/>
      <c r="BO1272" s="128"/>
      <c r="BP1272" s="128"/>
      <c r="BQ1272" s="128"/>
      <c r="BR1272" s="128"/>
      <c r="BS1272" s="128"/>
      <c r="BT1272" s="128"/>
      <c r="BU1272" s="128"/>
      <c r="BV1272" s="128"/>
      <c r="BW1272" s="128"/>
      <c r="BX1272" s="128"/>
      <c r="BY1272" s="128"/>
      <c r="BZ1272" s="128"/>
      <c r="CA1272" s="128"/>
      <c r="CB1272" s="128"/>
      <c r="CC1272" s="128"/>
      <c r="CD1272" s="128"/>
      <c r="CE1272" s="128"/>
      <c r="CF1272" s="128"/>
      <c r="CG1272" s="128"/>
      <c r="CH1272" s="128"/>
      <c r="CI1272" s="128"/>
      <c r="CJ1272" s="128"/>
      <c r="CK1272" s="128"/>
      <c r="CL1272" s="128"/>
      <c r="CM1272" s="128"/>
      <c r="CN1272" s="128"/>
      <c r="CO1272" s="128"/>
      <c r="CP1272" s="128"/>
      <c r="CQ1272" s="128"/>
      <c r="CR1272" s="128"/>
      <c r="CS1272" s="128"/>
      <c r="CT1272" s="128"/>
      <c r="CU1272" s="128"/>
      <c r="CV1272" s="128"/>
      <c r="CW1272" s="128"/>
      <c r="CX1272" s="128"/>
      <c r="CY1272" s="128"/>
      <c r="CZ1272" s="128"/>
      <c r="DA1272" s="128"/>
      <c r="DB1272" s="128"/>
      <c r="DC1272" s="128"/>
      <c r="DD1272" s="128"/>
      <c r="DE1272" s="128"/>
      <c r="DF1272" s="128"/>
      <c r="DG1272" s="128"/>
      <c r="DH1272" s="128"/>
      <c r="DI1272" s="128"/>
      <c r="DJ1272" s="128"/>
      <c r="DK1272" s="128"/>
      <c r="DL1272" s="128"/>
      <c r="DM1272" s="128"/>
      <c r="DN1272" s="128"/>
      <c r="DO1272" s="128"/>
      <c r="DP1272" s="128"/>
      <c r="DQ1272" s="128"/>
      <c r="DR1272" s="128"/>
      <c r="DS1272" s="128"/>
      <c r="DT1272" s="128"/>
      <c r="DU1272" s="128"/>
      <c r="DV1272" s="128"/>
      <c r="DW1272" s="128"/>
      <c r="DX1272" s="128"/>
      <c r="DY1272" s="128"/>
      <c r="DZ1272" s="128"/>
      <c r="EA1272" s="128"/>
      <c r="EB1272" s="128"/>
    </row>
    <row r="1273" spans="10:132">
      <c r="J1273" s="128"/>
      <c r="K1273" s="128"/>
      <c r="L1273" s="128"/>
      <c r="M1273" s="128"/>
      <c r="N1273" s="128"/>
      <c r="O1273" s="128"/>
      <c r="P1273" s="128"/>
      <c r="Q1273" s="128"/>
      <c r="R1273" s="128"/>
      <c r="S1273" s="128"/>
      <c r="T1273" s="128"/>
      <c r="U1273" s="128"/>
      <c r="V1273" s="128"/>
      <c r="W1273" s="128"/>
      <c r="X1273" s="128"/>
      <c r="Y1273" s="128"/>
      <c r="Z1273" s="128"/>
      <c r="AA1273" s="128"/>
      <c r="AB1273" s="128"/>
      <c r="AC1273" s="128"/>
      <c r="AD1273" s="128"/>
      <c r="AE1273" s="128"/>
      <c r="AF1273" s="128"/>
      <c r="AG1273" s="128"/>
      <c r="AH1273" s="128"/>
      <c r="AI1273" s="128"/>
      <c r="AJ1273" s="128"/>
      <c r="AK1273" s="128"/>
      <c r="AL1273" s="128"/>
      <c r="AM1273" s="128"/>
      <c r="AN1273" s="128"/>
      <c r="AO1273" s="128"/>
      <c r="AP1273" s="128"/>
      <c r="AQ1273" s="128"/>
      <c r="AR1273" s="128"/>
      <c r="AS1273" s="128"/>
      <c r="AT1273" s="128"/>
      <c r="AU1273" s="128"/>
      <c r="AV1273" s="128"/>
      <c r="AW1273" s="128"/>
      <c r="AX1273" s="128"/>
      <c r="AY1273" s="128"/>
      <c r="AZ1273" s="128"/>
      <c r="BA1273" s="128"/>
      <c r="BB1273" s="128"/>
      <c r="BC1273" s="128"/>
      <c r="BD1273" s="128"/>
      <c r="BE1273" s="128"/>
      <c r="BF1273" s="128"/>
      <c r="BG1273" s="128"/>
      <c r="BH1273" s="128"/>
      <c r="BI1273" s="128"/>
      <c r="BJ1273" s="128"/>
      <c r="BK1273" s="128"/>
      <c r="BL1273" s="128"/>
      <c r="BM1273" s="128"/>
      <c r="BN1273" s="128"/>
      <c r="BO1273" s="128"/>
      <c r="BP1273" s="128"/>
      <c r="BQ1273" s="128"/>
      <c r="BR1273" s="128"/>
      <c r="BS1273" s="128"/>
      <c r="BT1273" s="128"/>
      <c r="BU1273" s="128"/>
      <c r="BV1273" s="128"/>
      <c r="BW1273" s="128"/>
      <c r="BX1273" s="128"/>
      <c r="BY1273" s="128"/>
      <c r="BZ1273" s="128"/>
      <c r="CA1273" s="128"/>
      <c r="CB1273" s="128"/>
      <c r="CC1273" s="128"/>
      <c r="CD1273" s="128"/>
      <c r="CE1273" s="128"/>
      <c r="CF1273" s="128"/>
      <c r="CG1273" s="128"/>
      <c r="CH1273" s="128"/>
      <c r="CI1273" s="128"/>
      <c r="CJ1273" s="128"/>
      <c r="CK1273" s="128"/>
      <c r="CL1273" s="128"/>
      <c r="CM1273" s="128"/>
      <c r="CN1273" s="128"/>
      <c r="CO1273" s="128"/>
      <c r="CP1273" s="128"/>
      <c r="CQ1273" s="128"/>
      <c r="CR1273" s="128"/>
      <c r="CS1273" s="128"/>
      <c r="CT1273" s="128"/>
      <c r="CU1273" s="128"/>
      <c r="CV1273" s="128"/>
      <c r="CW1273" s="128"/>
      <c r="CX1273" s="128"/>
      <c r="CY1273" s="128"/>
      <c r="CZ1273" s="128"/>
      <c r="DA1273" s="128"/>
      <c r="DB1273" s="128"/>
      <c r="DC1273" s="128"/>
      <c r="DD1273" s="128"/>
      <c r="DE1273" s="128"/>
      <c r="DF1273" s="128"/>
      <c r="DG1273" s="128"/>
      <c r="DH1273" s="128"/>
      <c r="DI1273" s="128"/>
      <c r="DJ1273" s="128"/>
      <c r="DK1273" s="128"/>
      <c r="DL1273" s="128"/>
      <c r="DM1273" s="128"/>
      <c r="DN1273" s="128"/>
      <c r="DO1273" s="128"/>
      <c r="DP1273" s="128"/>
      <c r="DQ1273" s="128"/>
      <c r="DR1273" s="128"/>
      <c r="DS1273" s="128"/>
      <c r="DT1273" s="128"/>
      <c r="DU1273" s="128"/>
      <c r="DV1273" s="128"/>
      <c r="DW1273" s="128"/>
      <c r="DX1273" s="128"/>
      <c r="DY1273" s="128"/>
      <c r="DZ1273" s="128"/>
      <c r="EA1273" s="128"/>
      <c r="EB1273" s="128"/>
    </row>
    <row r="1274" spans="10:132">
      <c r="J1274" s="128"/>
      <c r="K1274" s="128"/>
      <c r="L1274" s="128"/>
      <c r="M1274" s="128"/>
      <c r="N1274" s="128"/>
      <c r="O1274" s="128"/>
      <c r="P1274" s="128"/>
      <c r="Q1274" s="128"/>
      <c r="R1274" s="128"/>
      <c r="S1274" s="128"/>
      <c r="T1274" s="128"/>
      <c r="U1274" s="128"/>
      <c r="V1274" s="128"/>
      <c r="W1274" s="128"/>
      <c r="X1274" s="128"/>
      <c r="Y1274" s="128"/>
      <c r="Z1274" s="128"/>
      <c r="AA1274" s="128"/>
      <c r="AB1274" s="128"/>
      <c r="AC1274" s="128"/>
      <c r="AD1274" s="128"/>
      <c r="AE1274" s="128"/>
      <c r="AF1274" s="128"/>
      <c r="AG1274" s="128"/>
      <c r="AH1274" s="128"/>
      <c r="AI1274" s="128"/>
      <c r="AJ1274" s="128"/>
      <c r="AK1274" s="128"/>
      <c r="AL1274" s="128"/>
      <c r="AM1274" s="128"/>
      <c r="AN1274" s="128"/>
      <c r="AO1274" s="128"/>
      <c r="AP1274" s="128"/>
      <c r="AQ1274" s="128"/>
      <c r="AR1274" s="128"/>
      <c r="AS1274" s="128"/>
      <c r="AT1274" s="128"/>
      <c r="AU1274" s="128"/>
      <c r="AV1274" s="128"/>
      <c r="AW1274" s="128"/>
      <c r="AX1274" s="128"/>
      <c r="AY1274" s="128"/>
      <c r="AZ1274" s="128"/>
      <c r="BA1274" s="128"/>
      <c r="BB1274" s="128"/>
      <c r="BC1274" s="128"/>
      <c r="BD1274" s="128"/>
      <c r="BE1274" s="128"/>
      <c r="BF1274" s="128"/>
      <c r="BG1274" s="128"/>
      <c r="BH1274" s="128"/>
      <c r="BI1274" s="128"/>
      <c r="BJ1274" s="128"/>
      <c r="BK1274" s="128"/>
      <c r="BL1274" s="128"/>
      <c r="BM1274" s="128"/>
      <c r="BN1274" s="128"/>
      <c r="BO1274" s="128"/>
      <c r="BP1274" s="128"/>
      <c r="BQ1274" s="128"/>
      <c r="BR1274" s="128"/>
      <c r="BS1274" s="128"/>
      <c r="BT1274" s="128"/>
      <c r="BU1274" s="128"/>
      <c r="BV1274" s="128"/>
      <c r="BW1274" s="128"/>
      <c r="BX1274" s="128"/>
      <c r="BY1274" s="128"/>
      <c r="BZ1274" s="128"/>
      <c r="CA1274" s="128"/>
      <c r="CB1274" s="128"/>
      <c r="CC1274" s="128"/>
      <c r="CD1274" s="128"/>
      <c r="CE1274" s="128"/>
      <c r="CF1274" s="128"/>
      <c r="CG1274" s="128"/>
      <c r="CH1274" s="128"/>
      <c r="CI1274" s="128"/>
      <c r="CJ1274" s="128"/>
      <c r="CK1274" s="128"/>
      <c r="CL1274" s="128"/>
      <c r="CM1274" s="128"/>
      <c r="CN1274" s="128"/>
      <c r="CO1274" s="128"/>
      <c r="CP1274" s="128"/>
      <c r="CQ1274" s="128"/>
      <c r="CR1274" s="128"/>
      <c r="CS1274" s="128"/>
      <c r="CT1274" s="128"/>
      <c r="CU1274" s="128"/>
      <c r="CV1274" s="128"/>
      <c r="CW1274" s="128"/>
      <c r="CX1274" s="128"/>
      <c r="CY1274" s="128"/>
      <c r="CZ1274" s="128"/>
      <c r="DA1274" s="128"/>
      <c r="DB1274" s="128"/>
      <c r="DC1274" s="128"/>
      <c r="DD1274" s="128"/>
      <c r="DE1274" s="128"/>
      <c r="DF1274" s="128"/>
      <c r="DG1274" s="128"/>
      <c r="DH1274" s="128"/>
      <c r="DI1274" s="128"/>
      <c r="DJ1274" s="128"/>
      <c r="DK1274" s="128"/>
      <c r="DL1274" s="128"/>
      <c r="DM1274" s="128"/>
      <c r="DN1274" s="128"/>
      <c r="DO1274" s="128"/>
      <c r="DP1274" s="128"/>
      <c r="DQ1274" s="128"/>
      <c r="DR1274" s="128"/>
      <c r="DS1274" s="128"/>
      <c r="DT1274" s="128"/>
      <c r="DU1274" s="128"/>
      <c r="DV1274" s="128"/>
      <c r="DW1274" s="128"/>
      <c r="DX1274" s="128"/>
      <c r="DY1274" s="128"/>
      <c r="DZ1274" s="128"/>
      <c r="EA1274" s="128"/>
      <c r="EB1274" s="128"/>
    </row>
    <row r="1275" spans="10:132">
      <c r="J1275" s="128"/>
      <c r="K1275" s="128"/>
      <c r="L1275" s="128"/>
      <c r="M1275" s="128"/>
      <c r="N1275" s="128"/>
      <c r="O1275" s="128"/>
      <c r="P1275" s="128"/>
      <c r="Q1275" s="128"/>
      <c r="R1275" s="128"/>
      <c r="S1275" s="128"/>
      <c r="T1275" s="128"/>
      <c r="U1275" s="128"/>
      <c r="V1275" s="128"/>
      <c r="W1275" s="128"/>
      <c r="X1275" s="128"/>
      <c r="Y1275" s="128"/>
      <c r="Z1275" s="128"/>
      <c r="AA1275" s="128"/>
      <c r="AB1275" s="128"/>
      <c r="AC1275" s="128"/>
      <c r="AD1275" s="128"/>
      <c r="AE1275" s="128"/>
      <c r="AF1275" s="128"/>
      <c r="AG1275" s="128"/>
      <c r="AH1275" s="128"/>
      <c r="AI1275" s="128"/>
      <c r="AJ1275" s="128"/>
      <c r="AK1275" s="128"/>
      <c r="AL1275" s="128"/>
      <c r="AM1275" s="128"/>
      <c r="AN1275" s="128"/>
      <c r="AO1275" s="128"/>
      <c r="AP1275" s="128"/>
      <c r="AQ1275" s="128"/>
      <c r="AR1275" s="128"/>
      <c r="AS1275" s="128"/>
      <c r="AT1275" s="128"/>
      <c r="AU1275" s="128"/>
      <c r="AV1275" s="128"/>
      <c r="AW1275" s="128"/>
      <c r="AX1275" s="128"/>
      <c r="AY1275" s="128"/>
      <c r="AZ1275" s="128"/>
      <c r="BA1275" s="128"/>
      <c r="BB1275" s="128"/>
      <c r="BC1275" s="128"/>
      <c r="BD1275" s="128"/>
      <c r="BE1275" s="128"/>
      <c r="BF1275" s="128"/>
      <c r="BG1275" s="128"/>
      <c r="BH1275" s="128"/>
      <c r="BI1275" s="128"/>
      <c r="BJ1275" s="128"/>
      <c r="BK1275" s="128"/>
      <c r="BL1275" s="128"/>
      <c r="BM1275" s="128"/>
      <c r="BN1275" s="128"/>
      <c r="BO1275" s="128"/>
      <c r="BP1275" s="128"/>
      <c r="BQ1275" s="128"/>
      <c r="BR1275" s="128"/>
      <c r="BS1275" s="128"/>
      <c r="BT1275" s="128"/>
      <c r="BU1275" s="128"/>
      <c r="BV1275" s="128"/>
      <c r="BW1275" s="128"/>
      <c r="BX1275" s="128"/>
      <c r="BY1275" s="128"/>
      <c r="BZ1275" s="128"/>
      <c r="CA1275" s="128"/>
      <c r="CB1275" s="128"/>
      <c r="CC1275" s="128"/>
      <c r="CD1275" s="128"/>
      <c r="CE1275" s="128"/>
      <c r="CF1275" s="128"/>
      <c r="CG1275" s="128"/>
      <c r="CH1275" s="128"/>
      <c r="CI1275" s="128"/>
      <c r="CJ1275" s="128"/>
      <c r="CK1275" s="128"/>
      <c r="CL1275" s="128"/>
      <c r="CM1275" s="128"/>
      <c r="CN1275" s="128"/>
      <c r="CO1275" s="128"/>
      <c r="CP1275" s="128"/>
      <c r="CQ1275" s="128"/>
      <c r="CR1275" s="128"/>
      <c r="CS1275" s="128"/>
      <c r="CT1275" s="128"/>
      <c r="CU1275" s="128"/>
      <c r="CV1275" s="128"/>
      <c r="CW1275" s="128"/>
      <c r="CX1275" s="128"/>
      <c r="CY1275" s="128"/>
      <c r="CZ1275" s="128"/>
      <c r="DA1275" s="128"/>
      <c r="DB1275" s="128"/>
      <c r="DC1275" s="128"/>
      <c r="DD1275" s="128"/>
      <c r="DE1275" s="128"/>
      <c r="DF1275" s="128"/>
      <c r="DG1275" s="128"/>
      <c r="DH1275" s="128"/>
      <c r="DI1275" s="128"/>
      <c r="DJ1275" s="128"/>
      <c r="DK1275" s="128"/>
      <c r="DL1275" s="128"/>
      <c r="DM1275" s="128"/>
      <c r="DN1275" s="128"/>
      <c r="DO1275" s="128"/>
      <c r="DP1275" s="128"/>
      <c r="DQ1275" s="128"/>
      <c r="DR1275" s="128"/>
      <c r="DS1275" s="128"/>
      <c r="DT1275" s="128"/>
      <c r="DU1275" s="128"/>
      <c r="DV1275" s="128"/>
      <c r="DW1275" s="128"/>
      <c r="DX1275" s="128"/>
      <c r="DY1275" s="128"/>
      <c r="DZ1275" s="128"/>
      <c r="EA1275" s="128"/>
      <c r="EB1275" s="128"/>
    </row>
    <row r="1276" spans="10:132">
      <c r="J1276" s="128"/>
      <c r="K1276" s="128"/>
      <c r="L1276" s="128"/>
      <c r="M1276" s="128"/>
      <c r="N1276" s="128"/>
      <c r="O1276" s="128"/>
      <c r="P1276" s="128"/>
      <c r="Q1276" s="128"/>
      <c r="R1276" s="128"/>
      <c r="S1276" s="128"/>
      <c r="T1276" s="128"/>
      <c r="U1276" s="128"/>
      <c r="V1276" s="128"/>
      <c r="W1276" s="128"/>
      <c r="X1276" s="128"/>
      <c r="Y1276" s="128"/>
      <c r="Z1276" s="128"/>
      <c r="AA1276" s="128"/>
      <c r="AB1276" s="128"/>
      <c r="AC1276" s="128"/>
      <c r="AD1276" s="128"/>
      <c r="AE1276" s="128"/>
      <c r="AF1276" s="128"/>
      <c r="AG1276" s="128"/>
      <c r="AH1276" s="128"/>
      <c r="AI1276" s="128"/>
      <c r="AJ1276" s="128"/>
      <c r="AK1276" s="128"/>
      <c r="AL1276" s="128"/>
      <c r="AM1276" s="128"/>
      <c r="AN1276" s="128"/>
      <c r="AO1276" s="128"/>
      <c r="AP1276" s="128"/>
      <c r="AQ1276" s="128"/>
      <c r="AR1276" s="128"/>
      <c r="AS1276" s="128"/>
      <c r="AT1276" s="128"/>
      <c r="AU1276" s="128"/>
      <c r="AV1276" s="128"/>
      <c r="AW1276" s="128"/>
      <c r="AX1276" s="128"/>
      <c r="AY1276" s="128"/>
      <c r="AZ1276" s="128"/>
      <c r="BA1276" s="128"/>
      <c r="BB1276" s="128"/>
      <c r="BC1276" s="128"/>
      <c r="BD1276" s="128"/>
      <c r="BE1276" s="128"/>
      <c r="BF1276" s="128"/>
      <c r="BG1276" s="128"/>
      <c r="BH1276" s="128"/>
      <c r="BI1276" s="128"/>
      <c r="BJ1276" s="128"/>
      <c r="BK1276" s="128"/>
      <c r="BL1276" s="128"/>
      <c r="BM1276" s="128"/>
      <c r="BN1276" s="128"/>
      <c r="BO1276" s="128"/>
      <c r="BP1276" s="128"/>
      <c r="BQ1276" s="128"/>
      <c r="BR1276" s="128"/>
      <c r="BS1276" s="128"/>
      <c r="BT1276" s="128"/>
      <c r="BU1276" s="128"/>
      <c r="BV1276" s="128"/>
      <c r="BW1276" s="128"/>
      <c r="BX1276" s="128"/>
      <c r="BY1276" s="128"/>
      <c r="BZ1276" s="128"/>
      <c r="CA1276" s="128"/>
      <c r="CB1276" s="128"/>
      <c r="CC1276" s="128"/>
      <c r="CD1276" s="128"/>
      <c r="CE1276" s="128"/>
      <c r="CF1276" s="128"/>
      <c r="CG1276" s="128"/>
      <c r="CH1276" s="128"/>
      <c r="CI1276" s="128"/>
      <c r="CJ1276" s="128"/>
      <c r="CK1276" s="128"/>
      <c r="CL1276" s="128"/>
      <c r="CM1276" s="128"/>
      <c r="CN1276" s="128"/>
      <c r="CO1276" s="128"/>
      <c r="CP1276" s="128"/>
      <c r="CQ1276" s="128"/>
      <c r="CR1276" s="128"/>
      <c r="CS1276" s="128"/>
      <c r="CT1276" s="128"/>
      <c r="CU1276" s="128"/>
      <c r="CV1276" s="128"/>
      <c r="CW1276" s="128"/>
      <c r="CX1276" s="128"/>
      <c r="CY1276" s="128"/>
      <c r="CZ1276" s="128"/>
      <c r="DA1276" s="128"/>
      <c r="DB1276" s="128"/>
      <c r="DC1276" s="128"/>
      <c r="DD1276" s="128"/>
      <c r="DE1276" s="128"/>
      <c r="DF1276" s="128"/>
      <c r="DG1276" s="128"/>
      <c r="DH1276" s="128"/>
      <c r="DI1276" s="128"/>
      <c r="DJ1276" s="128"/>
      <c r="DK1276" s="128"/>
      <c r="DL1276" s="128"/>
      <c r="DM1276" s="128"/>
      <c r="DN1276" s="128"/>
      <c r="DO1276" s="128"/>
      <c r="DP1276" s="128"/>
      <c r="DQ1276" s="128"/>
      <c r="DR1276" s="128"/>
      <c r="DS1276" s="128"/>
      <c r="DT1276" s="128"/>
      <c r="DU1276" s="128"/>
      <c r="DV1276" s="128"/>
      <c r="DW1276" s="128"/>
      <c r="DX1276" s="128"/>
      <c r="DY1276" s="128"/>
      <c r="DZ1276" s="128"/>
      <c r="EA1276" s="128"/>
      <c r="EB1276" s="128"/>
    </row>
    <row r="1277" spans="10:132">
      <c r="J1277" s="128"/>
      <c r="K1277" s="128"/>
      <c r="L1277" s="128"/>
      <c r="M1277" s="128"/>
      <c r="N1277" s="128"/>
      <c r="O1277" s="128"/>
      <c r="P1277" s="128"/>
      <c r="Q1277" s="128"/>
      <c r="R1277" s="128"/>
      <c r="S1277" s="128"/>
      <c r="T1277" s="128"/>
      <c r="U1277" s="128"/>
      <c r="V1277" s="128"/>
      <c r="W1277" s="128"/>
      <c r="X1277" s="128"/>
      <c r="Y1277" s="128"/>
      <c r="Z1277" s="128"/>
      <c r="AA1277" s="128"/>
      <c r="AB1277" s="128"/>
      <c r="AC1277" s="128"/>
      <c r="AD1277" s="128"/>
      <c r="AE1277" s="128"/>
      <c r="AF1277" s="128"/>
      <c r="AG1277" s="128"/>
      <c r="AH1277" s="128"/>
      <c r="AI1277" s="128"/>
      <c r="AJ1277" s="128"/>
      <c r="AK1277" s="128"/>
      <c r="AL1277" s="128"/>
      <c r="AM1277" s="128"/>
      <c r="AN1277" s="128"/>
      <c r="AO1277" s="128"/>
      <c r="AP1277" s="128"/>
      <c r="AQ1277" s="128"/>
      <c r="AR1277" s="128"/>
      <c r="AS1277" s="128"/>
      <c r="AT1277" s="128"/>
      <c r="AU1277" s="128"/>
      <c r="AV1277" s="128"/>
      <c r="AW1277" s="128"/>
      <c r="AX1277" s="128"/>
      <c r="AY1277" s="128"/>
      <c r="AZ1277" s="128"/>
      <c r="BA1277" s="128"/>
      <c r="BB1277" s="128"/>
      <c r="BC1277" s="128"/>
      <c r="BD1277" s="128"/>
      <c r="BE1277" s="128"/>
      <c r="BF1277" s="128"/>
      <c r="BG1277" s="128"/>
      <c r="BH1277" s="128"/>
      <c r="BI1277" s="128"/>
      <c r="BJ1277" s="128"/>
      <c r="BK1277" s="128"/>
      <c r="BL1277" s="128"/>
      <c r="BM1277" s="128"/>
      <c r="BN1277" s="128"/>
      <c r="BO1277" s="128"/>
      <c r="BP1277" s="128"/>
      <c r="BQ1277" s="128"/>
      <c r="BR1277" s="128"/>
      <c r="BS1277" s="128"/>
      <c r="BT1277" s="128"/>
      <c r="BU1277" s="128"/>
      <c r="BV1277" s="128"/>
      <c r="BW1277" s="128"/>
      <c r="BX1277" s="128"/>
      <c r="BY1277" s="128"/>
      <c r="BZ1277" s="128"/>
      <c r="CA1277" s="128"/>
      <c r="CB1277" s="128"/>
      <c r="CC1277" s="128"/>
      <c r="CD1277" s="128"/>
      <c r="CE1277" s="128"/>
      <c r="CF1277" s="128"/>
      <c r="CG1277" s="128"/>
      <c r="CH1277" s="128"/>
      <c r="CI1277" s="128"/>
      <c r="CJ1277" s="128"/>
      <c r="CK1277" s="128"/>
      <c r="CL1277" s="128"/>
      <c r="CM1277" s="128"/>
      <c r="CN1277" s="128"/>
      <c r="CO1277" s="128"/>
      <c r="CP1277" s="128"/>
      <c r="CQ1277" s="128"/>
      <c r="CR1277" s="128"/>
      <c r="CS1277" s="128"/>
      <c r="CT1277" s="128"/>
      <c r="CU1277" s="128"/>
      <c r="CV1277" s="128"/>
      <c r="CW1277" s="128"/>
      <c r="CX1277" s="128"/>
      <c r="CY1277" s="128"/>
      <c r="CZ1277" s="128"/>
      <c r="DA1277" s="128"/>
      <c r="DB1277" s="128"/>
      <c r="DC1277" s="128"/>
      <c r="DD1277" s="128"/>
      <c r="DE1277" s="128"/>
      <c r="DF1277" s="128"/>
      <c r="DG1277" s="128"/>
      <c r="DH1277" s="128"/>
      <c r="DI1277" s="128"/>
      <c r="DJ1277" s="128"/>
      <c r="DK1277" s="128"/>
      <c r="DL1277" s="128"/>
      <c r="DM1277" s="128"/>
      <c r="DN1277" s="128"/>
      <c r="DO1277" s="128"/>
      <c r="DP1277" s="128"/>
      <c r="DQ1277" s="128"/>
      <c r="DR1277" s="128"/>
      <c r="DS1277" s="128"/>
      <c r="DT1277" s="128"/>
      <c r="DU1277" s="128"/>
      <c r="DV1277" s="128"/>
      <c r="DW1277" s="128"/>
      <c r="DX1277" s="128"/>
      <c r="DY1277" s="128"/>
      <c r="DZ1277" s="128"/>
      <c r="EA1277" s="128"/>
      <c r="EB1277" s="128"/>
    </row>
    <row r="1278" spans="10:132">
      <c r="J1278" s="128"/>
      <c r="K1278" s="128"/>
      <c r="L1278" s="128"/>
      <c r="M1278" s="128"/>
      <c r="N1278" s="128"/>
      <c r="O1278" s="128"/>
      <c r="P1278" s="128"/>
      <c r="Q1278" s="128"/>
      <c r="R1278" s="128"/>
      <c r="S1278" s="128"/>
      <c r="T1278" s="128"/>
      <c r="U1278" s="128"/>
      <c r="V1278" s="128"/>
      <c r="W1278" s="128"/>
      <c r="X1278" s="128"/>
      <c r="Y1278" s="128"/>
      <c r="Z1278" s="128"/>
      <c r="AA1278" s="128"/>
      <c r="AB1278" s="128"/>
      <c r="AC1278" s="128"/>
      <c r="AD1278" s="128"/>
      <c r="AE1278" s="128"/>
      <c r="AF1278" s="128"/>
      <c r="AG1278" s="128"/>
      <c r="AH1278" s="128"/>
      <c r="AI1278" s="128"/>
      <c r="AJ1278" s="128"/>
      <c r="AK1278" s="128"/>
      <c r="AL1278" s="128"/>
      <c r="AM1278" s="128"/>
      <c r="AN1278" s="128"/>
      <c r="AO1278" s="128"/>
      <c r="AP1278" s="128"/>
      <c r="AQ1278" s="128"/>
      <c r="AR1278" s="128"/>
      <c r="AS1278" s="128"/>
      <c r="AT1278" s="128"/>
      <c r="AU1278" s="128"/>
      <c r="AV1278" s="128"/>
      <c r="AW1278" s="128"/>
      <c r="AX1278" s="128"/>
      <c r="AY1278" s="128"/>
      <c r="AZ1278" s="128"/>
      <c r="BA1278" s="128"/>
      <c r="BB1278" s="128"/>
      <c r="BC1278" s="128"/>
      <c r="BD1278" s="128"/>
      <c r="BE1278" s="128"/>
      <c r="BF1278" s="128"/>
      <c r="BG1278" s="128"/>
      <c r="BH1278" s="128"/>
      <c r="BI1278" s="128"/>
      <c r="BJ1278" s="128"/>
      <c r="BK1278" s="128"/>
      <c r="BL1278" s="128"/>
      <c r="BM1278" s="128"/>
      <c r="BN1278" s="128"/>
      <c r="BO1278" s="128"/>
      <c r="BP1278" s="128"/>
      <c r="BQ1278" s="128"/>
      <c r="BR1278" s="128"/>
      <c r="BS1278" s="128"/>
      <c r="BT1278" s="128"/>
      <c r="BU1278" s="128"/>
      <c r="BV1278" s="128"/>
      <c r="BW1278" s="128"/>
      <c r="BX1278" s="128"/>
      <c r="BY1278" s="128"/>
      <c r="BZ1278" s="128"/>
      <c r="CA1278" s="128"/>
      <c r="CB1278" s="128"/>
      <c r="CC1278" s="128"/>
      <c r="CD1278" s="128"/>
      <c r="CE1278" s="128"/>
      <c r="CF1278" s="128"/>
      <c r="CG1278" s="128"/>
      <c r="CH1278" s="128"/>
      <c r="CI1278" s="128"/>
      <c r="CJ1278" s="128"/>
      <c r="CK1278" s="128"/>
      <c r="CL1278" s="128"/>
      <c r="CM1278" s="128"/>
      <c r="CN1278" s="128"/>
      <c r="CO1278" s="128"/>
      <c r="CP1278" s="128"/>
      <c r="CQ1278" s="128"/>
      <c r="CR1278" s="128"/>
      <c r="CS1278" s="128"/>
      <c r="CT1278" s="128"/>
      <c r="CU1278" s="128"/>
      <c r="CV1278" s="128"/>
      <c r="CW1278" s="128"/>
      <c r="CX1278" s="128"/>
      <c r="CY1278" s="128"/>
      <c r="CZ1278" s="128"/>
      <c r="DA1278" s="128"/>
      <c r="DB1278" s="128"/>
      <c r="DC1278" s="128"/>
      <c r="DD1278" s="128"/>
      <c r="DE1278" s="128"/>
      <c r="DF1278" s="128"/>
      <c r="DG1278" s="128"/>
      <c r="DH1278" s="128"/>
      <c r="DI1278" s="128"/>
      <c r="DJ1278" s="128"/>
      <c r="DK1278" s="128"/>
      <c r="DL1278" s="128"/>
      <c r="DM1278" s="128"/>
      <c r="DN1278" s="128"/>
      <c r="DO1278" s="128"/>
      <c r="DP1278" s="128"/>
      <c r="DQ1278" s="128"/>
      <c r="DR1278" s="128"/>
      <c r="DS1278" s="128"/>
      <c r="DT1278" s="128"/>
      <c r="DU1278" s="128"/>
      <c r="DV1278" s="128"/>
      <c r="DW1278" s="128"/>
      <c r="DX1278" s="128"/>
      <c r="DY1278" s="128"/>
      <c r="DZ1278" s="128"/>
      <c r="EA1278" s="128"/>
      <c r="EB1278" s="128"/>
    </row>
    <row r="1279" spans="10:132">
      <c r="J1279" s="128"/>
      <c r="K1279" s="128"/>
      <c r="L1279" s="128"/>
      <c r="M1279" s="128"/>
      <c r="N1279" s="128"/>
      <c r="O1279" s="128"/>
      <c r="P1279" s="128"/>
      <c r="Q1279" s="128"/>
      <c r="R1279" s="128"/>
      <c r="S1279" s="128"/>
      <c r="T1279" s="128"/>
      <c r="U1279" s="128"/>
      <c r="V1279" s="128"/>
      <c r="W1279" s="128"/>
      <c r="X1279" s="128"/>
      <c r="Y1279" s="128"/>
      <c r="Z1279" s="128"/>
      <c r="AA1279" s="128"/>
      <c r="AB1279" s="128"/>
      <c r="AC1279" s="128"/>
      <c r="AD1279" s="128"/>
      <c r="AE1279" s="128"/>
      <c r="AF1279" s="128"/>
      <c r="AG1279" s="128"/>
      <c r="AH1279" s="128"/>
      <c r="AI1279" s="128"/>
      <c r="AJ1279" s="128"/>
      <c r="AK1279" s="128"/>
      <c r="AL1279" s="128"/>
      <c r="AM1279" s="128"/>
      <c r="AN1279" s="128"/>
      <c r="AO1279" s="128"/>
      <c r="AP1279" s="128"/>
      <c r="AQ1279" s="128"/>
      <c r="AR1279" s="128"/>
      <c r="AS1279" s="128"/>
      <c r="AT1279" s="128"/>
      <c r="AU1279" s="128"/>
      <c r="AV1279" s="128"/>
      <c r="AW1279" s="128"/>
      <c r="AX1279" s="128"/>
      <c r="AY1279" s="128"/>
      <c r="AZ1279" s="128"/>
      <c r="BA1279" s="128"/>
      <c r="BB1279" s="128"/>
      <c r="BC1279" s="128"/>
      <c r="BD1279" s="128"/>
      <c r="BE1279" s="128"/>
      <c r="BF1279" s="128"/>
      <c r="BG1279" s="128"/>
      <c r="BH1279" s="128"/>
      <c r="BI1279" s="128"/>
      <c r="BJ1279" s="128"/>
      <c r="BK1279" s="128"/>
      <c r="BL1279" s="128"/>
      <c r="BM1279" s="128"/>
      <c r="BN1279" s="128"/>
      <c r="BO1279" s="128"/>
      <c r="BP1279" s="128"/>
      <c r="BQ1279" s="128"/>
      <c r="BR1279" s="128"/>
      <c r="BS1279" s="128"/>
      <c r="BT1279" s="128"/>
      <c r="BU1279" s="128"/>
      <c r="BV1279" s="128"/>
      <c r="BW1279" s="128"/>
      <c r="BX1279" s="128"/>
      <c r="BY1279" s="128"/>
      <c r="BZ1279" s="128"/>
      <c r="CA1279" s="128"/>
      <c r="CB1279" s="128"/>
      <c r="CC1279" s="128"/>
      <c r="CD1279" s="128"/>
      <c r="CE1279" s="128"/>
      <c r="CF1279" s="128"/>
      <c r="CG1279" s="128"/>
      <c r="CH1279" s="128"/>
      <c r="CI1279" s="128"/>
      <c r="CJ1279" s="128"/>
      <c r="CK1279" s="128"/>
      <c r="CL1279" s="128"/>
      <c r="CM1279" s="128"/>
      <c r="CN1279" s="128"/>
      <c r="CO1279" s="128"/>
      <c r="CP1279" s="128"/>
      <c r="CQ1279" s="128"/>
      <c r="CR1279" s="128"/>
      <c r="CS1279" s="128"/>
      <c r="CT1279" s="128"/>
      <c r="CU1279" s="128"/>
      <c r="CV1279" s="128"/>
      <c r="CW1279" s="128"/>
      <c r="CX1279" s="128"/>
      <c r="CY1279" s="128"/>
      <c r="CZ1279" s="128"/>
      <c r="DA1279" s="128"/>
      <c r="DB1279" s="128"/>
      <c r="DC1279" s="128"/>
      <c r="DD1279" s="128"/>
      <c r="DE1279" s="128"/>
      <c r="DF1279" s="128"/>
      <c r="DG1279" s="128"/>
      <c r="DH1279" s="128"/>
      <c r="DI1279" s="128"/>
      <c r="DJ1279" s="128"/>
      <c r="DK1279" s="128"/>
      <c r="DL1279" s="128"/>
      <c r="DM1279" s="128"/>
      <c r="DN1279" s="128"/>
      <c r="DO1279" s="128"/>
      <c r="DP1279" s="128"/>
      <c r="DQ1279" s="128"/>
      <c r="DR1279" s="128"/>
      <c r="DS1279" s="128"/>
      <c r="DT1279" s="128"/>
      <c r="DU1279" s="128"/>
      <c r="DV1279" s="128"/>
      <c r="DW1279" s="128"/>
      <c r="DX1279" s="128"/>
      <c r="DY1279" s="128"/>
      <c r="DZ1279" s="128"/>
      <c r="EA1279" s="128"/>
      <c r="EB1279" s="128"/>
    </row>
    <row r="1280" spans="10:132">
      <c r="J1280" s="128"/>
      <c r="K1280" s="128"/>
      <c r="L1280" s="128"/>
      <c r="M1280" s="128"/>
      <c r="N1280" s="128"/>
      <c r="O1280" s="128"/>
      <c r="P1280" s="128"/>
      <c r="Q1280" s="128"/>
      <c r="R1280" s="128"/>
      <c r="S1280" s="128"/>
      <c r="T1280" s="128"/>
      <c r="U1280" s="128"/>
      <c r="V1280" s="128"/>
      <c r="W1280" s="128"/>
      <c r="X1280" s="128"/>
      <c r="Y1280" s="128"/>
      <c r="Z1280" s="128"/>
      <c r="AA1280" s="128"/>
      <c r="AB1280" s="128"/>
      <c r="AC1280" s="128"/>
      <c r="AD1280" s="128"/>
      <c r="AE1280" s="128"/>
      <c r="AF1280" s="128"/>
      <c r="AG1280" s="128"/>
      <c r="AH1280" s="128"/>
      <c r="AI1280" s="128"/>
      <c r="AJ1280" s="128"/>
      <c r="AK1280" s="128"/>
      <c r="AL1280" s="128"/>
      <c r="AM1280" s="128"/>
      <c r="AN1280" s="128"/>
      <c r="AO1280" s="128"/>
      <c r="AP1280" s="128"/>
      <c r="AQ1280" s="128"/>
      <c r="AR1280" s="128"/>
      <c r="AS1280" s="128"/>
      <c r="AT1280" s="128"/>
      <c r="AU1280" s="128"/>
      <c r="AV1280" s="128"/>
      <c r="AW1280" s="128"/>
      <c r="AX1280" s="128"/>
      <c r="AY1280" s="128"/>
      <c r="AZ1280" s="128"/>
      <c r="BA1280" s="128"/>
      <c r="BB1280" s="128"/>
      <c r="BC1280" s="128"/>
      <c r="BD1280" s="128"/>
      <c r="BE1280" s="128"/>
      <c r="BF1280" s="128"/>
      <c r="BG1280" s="128"/>
      <c r="BH1280" s="128"/>
      <c r="BI1280" s="128"/>
      <c r="BJ1280" s="128"/>
      <c r="BK1280" s="128"/>
      <c r="BL1280" s="128"/>
      <c r="BM1280" s="128"/>
      <c r="BN1280" s="128"/>
      <c r="BO1280" s="128"/>
      <c r="BP1280" s="128"/>
      <c r="BQ1280" s="128"/>
      <c r="BR1280" s="128"/>
      <c r="BS1280" s="128"/>
      <c r="BT1280" s="128"/>
      <c r="BU1280" s="128"/>
      <c r="BV1280" s="128"/>
      <c r="BW1280" s="128"/>
      <c r="BX1280" s="128"/>
      <c r="BY1280" s="128"/>
      <c r="BZ1280" s="128"/>
      <c r="CA1280" s="128"/>
      <c r="CB1280" s="128"/>
      <c r="CC1280" s="128"/>
      <c r="CD1280" s="128"/>
      <c r="CE1280" s="128"/>
      <c r="CF1280" s="128"/>
      <c r="CG1280" s="128"/>
      <c r="CH1280" s="128"/>
      <c r="CI1280" s="128"/>
      <c r="CJ1280" s="128"/>
      <c r="CK1280" s="128"/>
      <c r="CL1280" s="128"/>
      <c r="CM1280" s="128"/>
      <c r="CN1280" s="128"/>
      <c r="CO1280" s="128"/>
      <c r="CP1280" s="128"/>
      <c r="CQ1280" s="128"/>
      <c r="CR1280" s="128"/>
      <c r="CS1280" s="128"/>
      <c r="CT1280" s="128"/>
      <c r="CU1280" s="128"/>
      <c r="CV1280" s="128"/>
      <c r="CW1280" s="128"/>
      <c r="CX1280" s="128"/>
      <c r="CY1280" s="128"/>
      <c r="CZ1280" s="128"/>
      <c r="DA1280" s="128"/>
      <c r="DB1280" s="128"/>
      <c r="DC1280" s="128"/>
      <c r="DD1280" s="128"/>
      <c r="DE1280" s="128"/>
      <c r="DF1280" s="128"/>
      <c r="DG1280" s="128"/>
      <c r="DH1280" s="128"/>
      <c r="DI1280" s="128"/>
      <c r="DJ1280" s="128"/>
      <c r="DK1280" s="128"/>
      <c r="DL1280" s="128"/>
      <c r="DM1280" s="128"/>
      <c r="DN1280" s="128"/>
      <c r="DO1280" s="128"/>
      <c r="DP1280" s="128"/>
      <c r="DQ1280" s="128"/>
      <c r="DR1280" s="128"/>
      <c r="DS1280" s="128"/>
      <c r="DT1280" s="128"/>
      <c r="DU1280" s="128"/>
      <c r="DV1280" s="128"/>
      <c r="DW1280" s="128"/>
      <c r="DX1280" s="128"/>
      <c r="DY1280" s="128"/>
      <c r="DZ1280" s="128"/>
      <c r="EA1280" s="128"/>
      <c r="EB1280" s="128"/>
    </row>
    <row r="1281" spans="10:132">
      <c r="J1281" s="128"/>
      <c r="K1281" s="128"/>
      <c r="L1281" s="128"/>
      <c r="M1281" s="128"/>
      <c r="N1281" s="128"/>
      <c r="O1281" s="128"/>
      <c r="P1281" s="128"/>
      <c r="Q1281" s="128"/>
      <c r="R1281" s="128"/>
      <c r="S1281" s="128"/>
      <c r="T1281" s="128"/>
      <c r="U1281" s="128"/>
      <c r="V1281" s="128"/>
      <c r="W1281" s="128"/>
      <c r="X1281" s="128"/>
      <c r="Y1281" s="128"/>
      <c r="Z1281" s="128"/>
      <c r="AA1281" s="128"/>
      <c r="AB1281" s="128"/>
      <c r="AC1281" s="128"/>
      <c r="AD1281" s="128"/>
      <c r="AE1281" s="128"/>
      <c r="AF1281" s="128"/>
      <c r="AG1281" s="128"/>
      <c r="AH1281" s="128"/>
      <c r="AI1281" s="128"/>
      <c r="AJ1281" s="128"/>
      <c r="AK1281" s="128"/>
      <c r="AL1281" s="128"/>
      <c r="AM1281" s="128"/>
      <c r="AN1281" s="128"/>
      <c r="AO1281" s="128"/>
      <c r="AP1281" s="128"/>
      <c r="AQ1281" s="128"/>
      <c r="AR1281" s="128"/>
      <c r="AS1281" s="128"/>
      <c r="AT1281" s="128"/>
      <c r="AU1281" s="128"/>
      <c r="AV1281" s="128"/>
      <c r="AW1281" s="128"/>
      <c r="AX1281" s="128"/>
      <c r="AY1281" s="128"/>
      <c r="AZ1281" s="128"/>
      <c r="BA1281" s="128"/>
      <c r="BB1281" s="128"/>
      <c r="BC1281" s="128"/>
      <c r="BD1281" s="128"/>
      <c r="BE1281" s="128"/>
      <c r="BF1281" s="128"/>
      <c r="BG1281" s="128"/>
      <c r="BH1281" s="128"/>
      <c r="BI1281" s="128"/>
      <c r="BJ1281" s="128"/>
      <c r="BK1281" s="128"/>
      <c r="BL1281" s="128"/>
      <c r="BM1281" s="128"/>
      <c r="BN1281" s="128"/>
      <c r="BO1281" s="128"/>
      <c r="BP1281" s="128"/>
      <c r="BQ1281" s="128"/>
      <c r="BR1281" s="128"/>
      <c r="BS1281" s="128"/>
      <c r="BT1281" s="128"/>
      <c r="BU1281" s="128"/>
      <c r="BV1281" s="128"/>
      <c r="BW1281" s="128"/>
      <c r="BX1281" s="128"/>
      <c r="BY1281" s="128"/>
      <c r="BZ1281" s="128"/>
      <c r="CA1281" s="128"/>
      <c r="CB1281" s="128"/>
      <c r="CC1281" s="128"/>
      <c r="CD1281" s="128"/>
      <c r="CE1281" s="128"/>
      <c r="CF1281" s="128"/>
      <c r="CG1281" s="128"/>
      <c r="CH1281" s="128"/>
      <c r="CI1281" s="128"/>
      <c r="CJ1281" s="128"/>
      <c r="CK1281" s="128"/>
      <c r="CL1281" s="128"/>
      <c r="CM1281" s="128"/>
      <c r="CN1281" s="128"/>
      <c r="CO1281" s="128"/>
      <c r="CP1281" s="128"/>
      <c r="CQ1281" s="128"/>
      <c r="CR1281" s="128"/>
      <c r="CS1281" s="128"/>
      <c r="CT1281" s="128"/>
      <c r="CU1281" s="128"/>
      <c r="CV1281" s="128"/>
      <c r="CW1281" s="128"/>
      <c r="CX1281" s="128"/>
      <c r="CY1281" s="128"/>
      <c r="CZ1281" s="128"/>
      <c r="DA1281" s="128"/>
      <c r="DB1281" s="128"/>
      <c r="DC1281" s="128"/>
      <c r="DD1281" s="128"/>
      <c r="DE1281" s="128"/>
      <c r="DF1281" s="128"/>
      <c r="DG1281" s="128"/>
      <c r="DH1281" s="128"/>
      <c r="DI1281" s="128"/>
      <c r="DJ1281" s="128"/>
      <c r="DK1281" s="128"/>
      <c r="DL1281" s="128"/>
      <c r="DM1281" s="128"/>
      <c r="DN1281" s="128"/>
      <c r="DO1281" s="128"/>
      <c r="DP1281" s="128"/>
      <c r="DQ1281" s="128"/>
      <c r="DR1281" s="128"/>
      <c r="DS1281" s="128"/>
      <c r="DT1281" s="128"/>
      <c r="DU1281" s="128"/>
      <c r="DV1281" s="128"/>
      <c r="DW1281" s="128"/>
      <c r="DX1281" s="128"/>
      <c r="DY1281" s="128"/>
      <c r="DZ1281" s="128"/>
      <c r="EA1281" s="128"/>
      <c r="EB1281" s="128"/>
    </row>
    <row r="1282" spans="10:132">
      <c r="J1282" s="128"/>
      <c r="K1282" s="128"/>
      <c r="L1282" s="128"/>
      <c r="M1282" s="128"/>
      <c r="N1282" s="128"/>
      <c r="O1282" s="128"/>
      <c r="P1282" s="128"/>
      <c r="Q1282" s="128"/>
      <c r="R1282" s="128"/>
      <c r="S1282" s="128"/>
      <c r="T1282" s="128"/>
      <c r="U1282" s="128"/>
      <c r="V1282" s="128"/>
      <c r="W1282" s="128"/>
      <c r="X1282" s="128"/>
      <c r="Y1282" s="128"/>
      <c r="Z1282" s="128"/>
      <c r="AA1282" s="128"/>
      <c r="AB1282" s="128"/>
      <c r="AC1282" s="128"/>
      <c r="AD1282" s="128"/>
      <c r="AE1282" s="128"/>
      <c r="AF1282" s="128"/>
      <c r="AG1282" s="128"/>
      <c r="AH1282" s="128"/>
      <c r="AI1282" s="128"/>
      <c r="AJ1282" s="128"/>
      <c r="AK1282" s="128"/>
      <c r="AL1282" s="128"/>
      <c r="AM1282" s="128"/>
      <c r="AN1282" s="128"/>
      <c r="AO1282" s="128"/>
      <c r="AP1282" s="128"/>
      <c r="AQ1282" s="128"/>
      <c r="AR1282" s="128"/>
      <c r="AS1282" s="128"/>
      <c r="AT1282" s="128"/>
      <c r="AU1282" s="128"/>
      <c r="AV1282" s="128"/>
      <c r="AW1282" s="128"/>
      <c r="AX1282" s="128"/>
      <c r="AY1282" s="128"/>
      <c r="AZ1282" s="128"/>
      <c r="BA1282" s="128"/>
      <c r="BB1282" s="128"/>
      <c r="BC1282" s="128"/>
      <c r="BD1282" s="128"/>
      <c r="BE1282" s="128"/>
      <c r="BF1282" s="128"/>
      <c r="BG1282" s="128"/>
      <c r="BH1282" s="128"/>
      <c r="BI1282" s="128"/>
      <c r="BJ1282" s="128"/>
      <c r="BK1282" s="128"/>
      <c r="BL1282" s="128"/>
      <c r="BM1282" s="128"/>
      <c r="BN1282" s="128"/>
      <c r="BO1282" s="128"/>
      <c r="BP1282" s="128"/>
      <c r="BQ1282" s="128"/>
      <c r="BR1282" s="128"/>
      <c r="BS1282" s="128"/>
      <c r="BT1282" s="128"/>
      <c r="BU1282" s="128"/>
      <c r="BV1282" s="128"/>
      <c r="BW1282" s="128"/>
      <c r="BX1282" s="128"/>
      <c r="BY1282" s="128"/>
      <c r="BZ1282" s="128"/>
      <c r="CA1282" s="128"/>
      <c r="CB1282" s="128"/>
      <c r="CC1282" s="128"/>
      <c r="CD1282" s="128"/>
      <c r="CE1282" s="128"/>
      <c r="CF1282" s="128"/>
      <c r="CG1282" s="128"/>
      <c r="CH1282" s="128"/>
      <c r="CI1282" s="128"/>
      <c r="CJ1282" s="128"/>
      <c r="CK1282" s="128"/>
      <c r="CL1282" s="128"/>
      <c r="CM1282" s="128"/>
      <c r="CN1282" s="128"/>
      <c r="CO1282" s="128"/>
      <c r="CP1282" s="128"/>
      <c r="CQ1282" s="128"/>
      <c r="CR1282" s="128"/>
      <c r="CS1282" s="128"/>
      <c r="CT1282" s="128"/>
      <c r="CU1282" s="128"/>
      <c r="CV1282" s="128"/>
      <c r="CW1282" s="128"/>
      <c r="CX1282" s="128"/>
      <c r="CY1282" s="128"/>
      <c r="CZ1282" s="128"/>
      <c r="DA1282" s="128"/>
      <c r="DB1282" s="128"/>
      <c r="DC1282" s="128"/>
      <c r="DD1282" s="128"/>
      <c r="DE1282" s="128"/>
      <c r="DF1282" s="128"/>
      <c r="DG1282" s="128"/>
      <c r="DH1282" s="128"/>
      <c r="DI1282" s="128"/>
      <c r="DJ1282" s="128"/>
      <c r="DK1282" s="128"/>
      <c r="DL1282" s="128"/>
      <c r="DM1282" s="128"/>
      <c r="DN1282" s="128"/>
      <c r="DO1282" s="128"/>
      <c r="DP1282" s="128"/>
      <c r="DQ1282" s="128"/>
      <c r="DR1282" s="128"/>
      <c r="DS1282" s="128"/>
      <c r="DT1282" s="128"/>
      <c r="DU1282" s="128"/>
      <c r="DV1282" s="128"/>
      <c r="DW1282" s="128"/>
      <c r="DX1282" s="128"/>
      <c r="DY1282" s="128"/>
      <c r="DZ1282" s="128"/>
      <c r="EA1282" s="128"/>
      <c r="EB1282" s="128"/>
    </row>
    <row r="1283" spans="10:132">
      <c r="J1283" s="128"/>
      <c r="K1283" s="128"/>
      <c r="L1283" s="128"/>
      <c r="M1283" s="128"/>
      <c r="N1283" s="128"/>
      <c r="O1283" s="128"/>
      <c r="P1283" s="128"/>
      <c r="Q1283" s="128"/>
      <c r="R1283" s="128"/>
      <c r="S1283" s="128"/>
      <c r="T1283" s="128"/>
      <c r="U1283" s="128"/>
      <c r="V1283" s="128"/>
      <c r="W1283" s="128"/>
      <c r="X1283" s="128"/>
      <c r="Y1283" s="128"/>
      <c r="Z1283" s="128"/>
      <c r="AA1283" s="128"/>
      <c r="AB1283" s="128"/>
      <c r="AC1283" s="128"/>
      <c r="AD1283" s="128"/>
      <c r="AE1283" s="128"/>
      <c r="AF1283" s="128"/>
      <c r="AG1283" s="128"/>
      <c r="AH1283" s="128"/>
      <c r="AI1283" s="128"/>
      <c r="AJ1283" s="128"/>
      <c r="AK1283" s="128"/>
      <c r="AL1283" s="128"/>
      <c r="AM1283" s="128"/>
      <c r="AN1283" s="128"/>
      <c r="AO1283" s="128"/>
      <c r="AP1283" s="128"/>
      <c r="AQ1283" s="128"/>
      <c r="AR1283" s="128"/>
      <c r="AS1283" s="128"/>
      <c r="AT1283" s="128"/>
      <c r="AU1283" s="128"/>
      <c r="AV1283" s="128"/>
      <c r="AW1283" s="128"/>
      <c r="AX1283" s="128"/>
      <c r="AY1283" s="128"/>
      <c r="AZ1283" s="128"/>
      <c r="BA1283" s="128"/>
      <c r="BB1283" s="128"/>
      <c r="BC1283" s="128"/>
      <c r="BD1283" s="128"/>
      <c r="BE1283" s="128"/>
      <c r="BF1283" s="128"/>
      <c r="BG1283" s="128"/>
      <c r="BH1283" s="128"/>
      <c r="BI1283" s="128"/>
      <c r="BJ1283" s="128"/>
      <c r="BK1283" s="128"/>
      <c r="BL1283" s="128"/>
      <c r="BM1283" s="128"/>
      <c r="BN1283" s="128"/>
      <c r="BO1283" s="128"/>
      <c r="BP1283" s="128"/>
      <c r="BQ1283" s="128"/>
      <c r="BR1283" s="128"/>
      <c r="BS1283" s="128"/>
      <c r="BT1283" s="128"/>
      <c r="BU1283" s="128"/>
      <c r="BV1283" s="128"/>
      <c r="BW1283" s="128"/>
      <c r="BX1283" s="128"/>
      <c r="BY1283" s="128"/>
      <c r="BZ1283" s="128"/>
      <c r="CA1283" s="128"/>
      <c r="CB1283" s="128"/>
      <c r="CC1283" s="128"/>
      <c r="CD1283" s="128"/>
      <c r="CE1283" s="128"/>
      <c r="CF1283" s="128"/>
      <c r="CG1283" s="128"/>
      <c r="CH1283" s="128"/>
      <c r="CI1283" s="128"/>
      <c r="CJ1283" s="128"/>
      <c r="CK1283" s="128"/>
      <c r="CL1283" s="128"/>
      <c r="CM1283" s="128"/>
      <c r="CN1283" s="128"/>
      <c r="CO1283" s="128"/>
      <c r="CP1283" s="128"/>
      <c r="CQ1283" s="128"/>
      <c r="CR1283" s="128"/>
      <c r="CS1283" s="128"/>
      <c r="CT1283" s="128"/>
      <c r="CU1283" s="128"/>
      <c r="CV1283" s="128"/>
      <c r="CW1283" s="128"/>
      <c r="CX1283" s="128"/>
      <c r="CY1283" s="128"/>
      <c r="CZ1283" s="128"/>
      <c r="DA1283" s="128"/>
      <c r="DB1283" s="128"/>
      <c r="DC1283" s="128"/>
      <c r="DD1283" s="128"/>
      <c r="DE1283" s="128"/>
      <c r="DF1283" s="128"/>
      <c r="DG1283" s="128"/>
      <c r="DH1283" s="128"/>
      <c r="DI1283" s="128"/>
      <c r="DJ1283" s="128"/>
      <c r="DK1283" s="128"/>
      <c r="DL1283" s="128"/>
      <c r="DM1283" s="128"/>
      <c r="DN1283" s="128"/>
      <c r="DO1283" s="128"/>
      <c r="DP1283" s="128"/>
      <c r="DQ1283" s="128"/>
      <c r="DR1283" s="128"/>
      <c r="DS1283" s="128"/>
      <c r="DT1283" s="128"/>
      <c r="DU1283" s="128"/>
      <c r="DV1283" s="128"/>
      <c r="DW1283" s="128"/>
      <c r="DX1283" s="128"/>
      <c r="DY1283" s="128"/>
      <c r="DZ1283" s="128"/>
      <c r="EA1283" s="128"/>
      <c r="EB1283" s="128"/>
    </row>
    <row r="1284" spans="10:132">
      <c r="J1284" s="128"/>
      <c r="K1284" s="128"/>
      <c r="L1284" s="128"/>
      <c r="M1284" s="128"/>
      <c r="N1284" s="128"/>
      <c r="O1284" s="128"/>
      <c r="P1284" s="128"/>
      <c r="Q1284" s="128"/>
      <c r="R1284" s="128"/>
      <c r="S1284" s="128"/>
      <c r="T1284" s="128"/>
      <c r="U1284" s="128"/>
      <c r="V1284" s="128"/>
      <c r="W1284" s="128"/>
      <c r="X1284" s="128"/>
      <c r="Y1284" s="128"/>
      <c r="Z1284" s="128"/>
      <c r="AA1284" s="128"/>
      <c r="AB1284" s="128"/>
      <c r="AC1284" s="128"/>
      <c r="AD1284" s="128"/>
      <c r="AE1284" s="128"/>
      <c r="AF1284" s="128"/>
      <c r="AG1284" s="128"/>
      <c r="AH1284" s="128"/>
      <c r="AI1284" s="128"/>
      <c r="AJ1284" s="128"/>
      <c r="AK1284" s="128"/>
      <c r="AL1284" s="128"/>
      <c r="AM1284" s="128"/>
      <c r="AN1284" s="128"/>
      <c r="AO1284" s="128"/>
      <c r="AP1284" s="128"/>
      <c r="AQ1284" s="128"/>
      <c r="AR1284" s="128"/>
      <c r="AS1284" s="128"/>
      <c r="AT1284" s="128"/>
      <c r="AU1284" s="128"/>
      <c r="AV1284" s="128"/>
      <c r="AW1284" s="128"/>
      <c r="AX1284" s="128"/>
      <c r="AY1284" s="128"/>
      <c r="AZ1284" s="128"/>
      <c r="BA1284" s="128"/>
      <c r="BB1284" s="128"/>
      <c r="BC1284" s="128"/>
      <c r="BD1284" s="128"/>
      <c r="BE1284" s="128"/>
      <c r="BF1284" s="128"/>
      <c r="BG1284" s="128"/>
      <c r="BH1284" s="128"/>
      <c r="BI1284" s="128"/>
      <c r="BJ1284" s="128"/>
      <c r="BK1284" s="128"/>
      <c r="BL1284" s="128"/>
      <c r="BM1284" s="128"/>
      <c r="BN1284" s="128"/>
      <c r="BO1284" s="128"/>
      <c r="BP1284" s="128"/>
      <c r="BQ1284" s="128"/>
      <c r="BR1284" s="128"/>
      <c r="BS1284" s="128"/>
      <c r="BT1284" s="128"/>
      <c r="BU1284" s="128"/>
      <c r="BV1284" s="128"/>
      <c r="BW1284" s="128"/>
      <c r="BX1284" s="128"/>
      <c r="BY1284" s="128"/>
      <c r="BZ1284" s="128"/>
      <c r="CA1284" s="128"/>
      <c r="CB1284" s="128"/>
      <c r="CC1284" s="128"/>
      <c r="CD1284" s="128"/>
      <c r="CE1284" s="128"/>
      <c r="CF1284" s="128"/>
      <c r="CG1284" s="128"/>
      <c r="CH1284" s="128"/>
      <c r="CI1284" s="128"/>
      <c r="CJ1284" s="128"/>
      <c r="CK1284" s="128"/>
      <c r="CL1284" s="128"/>
      <c r="CM1284" s="128"/>
      <c r="CN1284" s="128"/>
      <c r="CO1284" s="128"/>
      <c r="CP1284" s="128"/>
      <c r="CQ1284" s="128"/>
      <c r="CR1284" s="128"/>
      <c r="CS1284" s="128"/>
      <c r="CT1284" s="128"/>
      <c r="CU1284" s="128"/>
      <c r="CV1284" s="128"/>
      <c r="CW1284" s="128"/>
      <c r="CX1284" s="128"/>
      <c r="CY1284" s="128"/>
      <c r="CZ1284" s="128"/>
      <c r="DA1284" s="128"/>
      <c r="DB1284" s="128"/>
      <c r="DC1284" s="128"/>
      <c r="DD1284" s="128"/>
      <c r="DE1284" s="128"/>
      <c r="DF1284" s="128"/>
      <c r="DG1284" s="128"/>
      <c r="DH1284" s="128"/>
      <c r="DI1284" s="128"/>
      <c r="DJ1284" s="128"/>
      <c r="DK1284" s="128"/>
      <c r="DL1284" s="128"/>
      <c r="DM1284" s="128"/>
      <c r="DN1284" s="128"/>
      <c r="DO1284" s="128"/>
      <c r="DP1284" s="128"/>
      <c r="DQ1284" s="128"/>
      <c r="DR1284" s="128"/>
      <c r="DS1284" s="128"/>
      <c r="DT1284" s="128"/>
      <c r="DU1284" s="128"/>
      <c r="DV1284" s="128"/>
      <c r="DW1284" s="128"/>
      <c r="DX1284" s="128"/>
      <c r="DY1284" s="128"/>
      <c r="DZ1284" s="128"/>
      <c r="EA1284" s="128"/>
      <c r="EB1284" s="128"/>
    </row>
    <row r="1285" spans="10:132">
      <c r="J1285" s="128"/>
      <c r="K1285" s="128"/>
      <c r="L1285" s="128"/>
      <c r="M1285" s="128"/>
      <c r="N1285" s="128"/>
      <c r="O1285" s="128"/>
      <c r="P1285" s="128"/>
      <c r="Q1285" s="128"/>
      <c r="R1285" s="128"/>
      <c r="S1285" s="128"/>
      <c r="T1285" s="128"/>
      <c r="U1285" s="128"/>
      <c r="V1285" s="128"/>
      <c r="W1285" s="128"/>
      <c r="X1285" s="128"/>
      <c r="Y1285" s="128"/>
      <c r="Z1285" s="128"/>
      <c r="AA1285" s="128"/>
      <c r="AB1285" s="128"/>
      <c r="AC1285" s="128"/>
      <c r="AD1285" s="128"/>
      <c r="AE1285" s="128"/>
      <c r="AF1285" s="128"/>
      <c r="AG1285" s="128"/>
      <c r="AH1285" s="128"/>
      <c r="AI1285" s="128"/>
      <c r="AJ1285" s="128"/>
      <c r="AK1285" s="128"/>
      <c r="AL1285" s="128"/>
      <c r="AM1285" s="128"/>
      <c r="AN1285" s="128"/>
      <c r="AO1285" s="128"/>
      <c r="AP1285" s="128"/>
      <c r="AQ1285" s="128"/>
      <c r="AR1285" s="128"/>
      <c r="AS1285" s="128"/>
      <c r="AT1285" s="128"/>
      <c r="AU1285" s="128"/>
      <c r="AV1285" s="128"/>
      <c r="AW1285" s="128"/>
      <c r="AX1285" s="128"/>
      <c r="AY1285" s="128"/>
      <c r="AZ1285" s="128"/>
      <c r="BA1285" s="128"/>
      <c r="BB1285" s="128"/>
      <c r="BC1285" s="128"/>
      <c r="BD1285" s="128"/>
      <c r="BE1285" s="128"/>
      <c r="BF1285" s="128"/>
      <c r="BG1285" s="128"/>
      <c r="BH1285" s="128"/>
      <c r="BI1285" s="128"/>
      <c r="BJ1285" s="128"/>
      <c r="BK1285" s="128"/>
      <c r="BL1285" s="128"/>
      <c r="BM1285" s="128"/>
      <c r="BN1285" s="128"/>
      <c r="BO1285" s="128"/>
      <c r="BP1285" s="128"/>
      <c r="BQ1285" s="128"/>
      <c r="BR1285" s="128"/>
      <c r="BS1285" s="128"/>
      <c r="BT1285" s="128"/>
      <c r="BU1285" s="128"/>
      <c r="BV1285" s="128"/>
      <c r="BW1285" s="128"/>
      <c r="BX1285" s="128"/>
      <c r="BY1285" s="128"/>
      <c r="BZ1285" s="128"/>
      <c r="CA1285" s="128"/>
      <c r="CB1285" s="128"/>
      <c r="CC1285" s="128"/>
      <c r="CD1285" s="128"/>
      <c r="CE1285" s="128"/>
      <c r="CF1285" s="128"/>
      <c r="CG1285" s="128"/>
      <c r="CH1285" s="128"/>
      <c r="CI1285" s="128"/>
      <c r="CJ1285" s="128"/>
      <c r="CK1285" s="128"/>
      <c r="CL1285" s="128"/>
      <c r="CM1285" s="128"/>
      <c r="CN1285" s="128"/>
      <c r="CO1285" s="128"/>
      <c r="CP1285" s="128"/>
      <c r="CQ1285" s="128"/>
      <c r="CR1285" s="128"/>
      <c r="CS1285" s="128"/>
      <c r="CT1285" s="128"/>
      <c r="CU1285" s="128"/>
      <c r="CV1285" s="128"/>
      <c r="CW1285" s="128"/>
      <c r="CX1285" s="128"/>
      <c r="CY1285" s="128"/>
      <c r="CZ1285" s="128"/>
      <c r="DA1285" s="128"/>
      <c r="DB1285" s="128"/>
      <c r="DC1285" s="128"/>
      <c r="DD1285" s="128"/>
      <c r="DE1285" s="128"/>
      <c r="DF1285" s="128"/>
      <c r="DG1285" s="128"/>
      <c r="DH1285" s="128"/>
      <c r="DI1285" s="128"/>
      <c r="DJ1285" s="128"/>
      <c r="DK1285" s="128"/>
      <c r="DL1285" s="128"/>
      <c r="DM1285" s="128"/>
      <c r="DN1285" s="128"/>
      <c r="DO1285" s="128"/>
      <c r="DP1285" s="128"/>
      <c r="DQ1285" s="128"/>
      <c r="DR1285" s="128"/>
      <c r="DS1285" s="128"/>
      <c r="DT1285" s="128"/>
      <c r="DU1285" s="128"/>
      <c r="DV1285" s="128"/>
      <c r="DW1285" s="128"/>
      <c r="DX1285" s="128"/>
      <c r="DY1285" s="128"/>
      <c r="DZ1285" s="128"/>
      <c r="EA1285" s="128"/>
      <c r="EB1285" s="128"/>
    </row>
    <row r="1286" spans="10:132">
      <c r="J1286" s="128"/>
      <c r="K1286" s="128"/>
      <c r="L1286" s="128"/>
      <c r="M1286" s="128"/>
      <c r="N1286" s="128"/>
      <c r="O1286" s="128"/>
      <c r="P1286" s="128"/>
      <c r="Q1286" s="128"/>
      <c r="R1286" s="128"/>
      <c r="S1286" s="128"/>
      <c r="T1286" s="128"/>
      <c r="U1286" s="128"/>
      <c r="V1286" s="128"/>
      <c r="W1286" s="128"/>
      <c r="X1286" s="128"/>
      <c r="Y1286" s="128"/>
      <c r="Z1286" s="128"/>
      <c r="AA1286" s="128"/>
      <c r="AB1286" s="128"/>
      <c r="AC1286" s="128"/>
      <c r="AD1286" s="128"/>
      <c r="AE1286" s="128"/>
      <c r="AF1286" s="128"/>
      <c r="AG1286" s="128"/>
      <c r="AH1286" s="128"/>
      <c r="AI1286" s="128"/>
      <c r="AJ1286" s="128"/>
      <c r="AK1286" s="128"/>
      <c r="AL1286" s="128"/>
      <c r="AM1286" s="128"/>
      <c r="AN1286" s="128"/>
      <c r="AO1286" s="128"/>
      <c r="AP1286" s="128"/>
      <c r="AQ1286" s="128"/>
      <c r="AR1286" s="128"/>
      <c r="AS1286" s="128"/>
      <c r="AT1286" s="128"/>
      <c r="AU1286" s="128"/>
      <c r="AV1286" s="128"/>
      <c r="AW1286" s="128"/>
      <c r="AX1286" s="128"/>
      <c r="AY1286" s="128"/>
      <c r="AZ1286" s="128"/>
      <c r="BA1286" s="128"/>
      <c r="BB1286" s="128"/>
      <c r="BC1286" s="128"/>
      <c r="BD1286" s="128"/>
      <c r="BE1286" s="128"/>
      <c r="BF1286" s="128"/>
      <c r="BG1286" s="128"/>
      <c r="BH1286" s="128"/>
      <c r="BI1286" s="128"/>
      <c r="BJ1286" s="128"/>
      <c r="BK1286" s="128"/>
      <c r="BL1286" s="128"/>
      <c r="BM1286" s="128"/>
      <c r="BN1286" s="128"/>
      <c r="BO1286" s="128"/>
      <c r="BP1286" s="128"/>
      <c r="BQ1286" s="128"/>
      <c r="BR1286" s="128"/>
      <c r="BS1286" s="128"/>
      <c r="BT1286" s="128"/>
      <c r="BU1286" s="128"/>
      <c r="BV1286" s="128"/>
      <c r="BW1286" s="128"/>
      <c r="BX1286" s="128"/>
      <c r="BY1286" s="128"/>
      <c r="BZ1286" s="128"/>
      <c r="CA1286" s="128"/>
      <c r="CB1286" s="128"/>
      <c r="CC1286" s="128"/>
      <c r="CD1286" s="128"/>
      <c r="CE1286" s="128"/>
      <c r="CF1286" s="128"/>
      <c r="CG1286" s="128"/>
      <c r="CH1286" s="128"/>
      <c r="CI1286" s="128"/>
      <c r="CJ1286" s="128"/>
      <c r="CK1286" s="128"/>
      <c r="CL1286" s="128"/>
      <c r="CM1286" s="128"/>
      <c r="CN1286" s="128"/>
      <c r="CO1286" s="128"/>
      <c r="CP1286" s="128"/>
      <c r="CQ1286" s="128"/>
      <c r="CR1286" s="128"/>
      <c r="CS1286" s="128"/>
      <c r="CT1286" s="128"/>
      <c r="CU1286" s="128"/>
      <c r="CV1286" s="128"/>
      <c r="CW1286" s="128"/>
      <c r="CX1286" s="128"/>
      <c r="CY1286" s="128"/>
      <c r="CZ1286" s="128"/>
      <c r="DA1286" s="128"/>
      <c r="DB1286" s="128"/>
      <c r="DC1286" s="128"/>
      <c r="DD1286" s="128"/>
      <c r="DE1286" s="128"/>
      <c r="DF1286" s="128"/>
      <c r="DG1286" s="128"/>
      <c r="DH1286" s="128"/>
      <c r="DI1286" s="128"/>
      <c r="DJ1286" s="128"/>
      <c r="DK1286" s="128"/>
      <c r="DL1286" s="128"/>
      <c r="DM1286" s="128"/>
      <c r="DN1286" s="128"/>
      <c r="DO1286" s="128"/>
      <c r="DP1286" s="128"/>
      <c r="DQ1286" s="128"/>
      <c r="DR1286" s="128"/>
      <c r="DS1286" s="128"/>
      <c r="DT1286" s="128"/>
      <c r="DU1286" s="128"/>
      <c r="DV1286" s="128"/>
      <c r="DW1286" s="128"/>
      <c r="DX1286" s="128"/>
      <c r="DY1286" s="128"/>
      <c r="DZ1286" s="128"/>
      <c r="EA1286" s="128"/>
      <c r="EB1286" s="128"/>
    </row>
    <row r="1287" spans="10:132">
      <c r="J1287" s="128"/>
      <c r="K1287" s="128"/>
      <c r="L1287" s="128"/>
      <c r="M1287" s="128"/>
      <c r="N1287" s="128"/>
      <c r="O1287" s="128"/>
      <c r="P1287" s="128"/>
      <c r="Q1287" s="128"/>
      <c r="R1287" s="128"/>
      <c r="S1287" s="128"/>
      <c r="T1287" s="128"/>
      <c r="U1287" s="128"/>
      <c r="V1287" s="128"/>
      <c r="W1287" s="128"/>
      <c r="X1287" s="128"/>
      <c r="Y1287" s="128"/>
      <c r="Z1287" s="128"/>
      <c r="AA1287" s="128"/>
      <c r="AB1287" s="128"/>
      <c r="AC1287" s="128"/>
      <c r="AD1287" s="128"/>
      <c r="AE1287" s="128"/>
      <c r="AF1287" s="128"/>
      <c r="AG1287" s="128"/>
      <c r="AH1287" s="128"/>
      <c r="AI1287" s="128"/>
      <c r="AJ1287" s="128"/>
      <c r="AK1287" s="128"/>
      <c r="AL1287" s="128"/>
      <c r="AM1287" s="128"/>
      <c r="AN1287" s="128"/>
      <c r="AO1287" s="128"/>
      <c r="AP1287" s="128"/>
      <c r="AQ1287" s="128"/>
      <c r="AR1287" s="128"/>
      <c r="AS1287" s="128"/>
      <c r="AT1287" s="128"/>
      <c r="AU1287" s="128"/>
      <c r="AV1287" s="128"/>
      <c r="AW1287" s="128"/>
      <c r="AX1287" s="128"/>
      <c r="AY1287" s="128"/>
      <c r="AZ1287" s="128"/>
      <c r="BA1287" s="128"/>
      <c r="BB1287" s="128"/>
      <c r="BC1287" s="128"/>
      <c r="BD1287" s="128"/>
      <c r="BE1287" s="128"/>
      <c r="BF1287" s="128"/>
      <c r="BG1287" s="128"/>
      <c r="BH1287" s="128"/>
      <c r="BI1287" s="128"/>
      <c r="BJ1287" s="128"/>
      <c r="BK1287" s="128"/>
      <c r="BL1287" s="128"/>
      <c r="BM1287" s="128"/>
      <c r="BN1287" s="128"/>
      <c r="BO1287" s="128"/>
      <c r="BP1287" s="128"/>
      <c r="BQ1287" s="128"/>
      <c r="BR1287" s="128"/>
      <c r="BS1287" s="128"/>
      <c r="BT1287" s="128"/>
      <c r="BU1287" s="128"/>
      <c r="BV1287" s="128"/>
      <c r="BW1287" s="128"/>
      <c r="BX1287" s="128"/>
      <c r="BY1287" s="128"/>
      <c r="BZ1287" s="128"/>
      <c r="CA1287" s="128"/>
      <c r="CB1287" s="128"/>
      <c r="CC1287" s="128"/>
      <c r="CD1287" s="128"/>
      <c r="CE1287" s="128"/>
      <c r="CF1287" s="128"/>
      <c r="CG1287" s="128"/>
      <c r="CH1287" s="128"/>
      <c r="CI1287" s="128"/>
      <c r="CJ1287" s="128"/>
      <c r="CK1287" s="128"/>
      <c r="CL1287" s="128"/>
      <c r="CM1287" s="128"/>
      <c r="CN1287" s="128"/>
      <c r="CO1287" s="128"/>
      <c r="CP1287" s="128"/>
      <c r="CQ1287" s="128"/>
      <c r="CR1287" s="128"/>
      <c r="CS1287" s="128"/>
      <c r="CT1287" s="128"/>
      <c r="CU1287" s="128"/>
      <c r="CV1287" s="128"/>
      <c r="CW1287" s="128"/>
      <c r="CX1287" s="128"/>
      <c r="CY1287" s="128"/>
      <c r="CZ1287" s="128"/>
      <c r="DA1287" s="128"/>
      <c r="DB1287" s="128"/>
      <c r="DC1287" s="128"/>
      <c r="DD1287" s="128"/>
      <c r="DE1287" s="128"/>
      <c r="DF1287" s="128"/>
      <c r="DG1287" s="128"/>
      <c r="DH1287" s="128"/>
      <c r="DI1287" s="128"/>
      <c r="DJ1287" s="128"/>
      <c r="DK1287" s="128"/>
      <c r="DL1287" s="128"/>
      <c r="DM1287" s="128"/>
      <c r="DN1287" s="128"/>
      <c r="DO1287" s="128"/>
      <c r="DP1287" s="128"/>
      <c r="DQ1287" s="128"/>
      <c r="DR1287" s="128"/>
      <c r="DS1287" s="128"/>
      <c r="DT1287" s="128"/>
      <c r="DU1287" s="128"/>
      <c r="DV1287" s="128"/>
      <c r="DW1287" s="128"/>
      <c r="DX1287" s="128"/>
      <c r="DY1287" s="128"/>
      <c r="DZ1287" s="128"/>
      <c r="EA1287" s="128"/>
      <c r="EB1287" s="128"/>
    </row>
    <row r="1288" spans="10:132">
      <c r="J1288" s="128"/>
      <c r="K1288" s="128"/>
      <c r="L1288" s="128"/>
      <c r="M1288" s="128"/>
      <c r="N1288" s="128"/>
      <c r="O1288" s="128"/>
      <c r="P1288" s="128"/>
      <c r="Q1288" s="128"/>
      <c r="R1288" s="128"/>
      <c r="S1288" s="128"/>
      <c r="T1288" s="128"/>
      <c r="U1288" s="128"/>
      <c r="V1288" s="128"/>
      <c r="W1288" s="128"/>
      <c r="X1288" s="128"/>
      <c r="Y1288" s="128"/>
      <c r="Z1288" s="128"/>
      <c r="AA1288" s="128"/>
      <c r="AB1288" s="128"/>
      <c r="AC1288" s="128"/>
      <c r="AD1288" s="128"/>
      <c r="AE1288" s="128"/>
      <c r="AF1288" s="128"/>
      <c r="AG1288" s="128"/>
      <c r="AH1288" s="128"/>
      <c r="AI1288" s="128"/>
      <c r="AJ1288" s="128"/>
      <c r="AK1288" s="128"/>
      <c r="AL1288" s="128"/>
      <c r="AM1288" s="128"/>
      <c r="AN1288" s="128"/>
      <c r="AO1288" s="128"/>
      <c r="AP1288" s="128"/>
      <c r="AQ1288" s="128"/>
      <c r="AR1288" s="128"/>
      <c r="AS1288" s="128"/>
      <c r="AT1288" s="128"/>
      <c r="AU1288" s="128"/>
      <c r="AV1288" s="128"/>
      <c r="AW1288" s="128"/>
      <c r="AX1288" s="128"/>
      <c r="AY1288" s="128"/>
      <c r="AZ1288" s="128"/>
      <c r="BA1288" s="128"/>
      <c r="BB1288" s="128"/>
      <c r="BC1288" s="128"/>
      <c r="BD1288" s="128"/>
      <c r="BE1288" s="128"/>
      <c r="BF1288" s="128"/>
      <c r="BG1288" s="128"/>
      <c r="BH1288" s="128"/>
      <c r="BI1288" s="128"/>
      <c r="BJ1288" s="128"/>
      <c r="BK1288" s="128"/>
      <c r="BL1288" s="128"/>
      <c r="BM1288" s="128"/>
      <c r="BN1288" s="128"/>
      <c r="BO1288" s="128"/>
      <c r="BP1288" s="128"/>
      <c r="BQ1288" s="128"/>
      <c r="BR1288" s="128"/>
      <c r="BS1288" s="128"/>
      <c r="BT1288" s="128"/>
      <c r="BU1288" s="128"/>
      <c r="BV1288" s="128"/>
      <c r="BW1288" s="128"/>
      <c r="BX1288" s="128"/>
      <c r="BY1288" s="128"/>
      <c r="BZ1288" s="128"/>
      <c r="CA1288" s="128"/>
      <c r="CB1288" s="128"/>
      <c r="CC1288" s="128"/>
      <c r="CD1288" s="128"/>
      <c r="CE1288" s="128"/>
      <c r="CF1288" s="128"/>
      <c r="CG1288" s="128"/>
      <c r="CH1288" s="128"/>
      <c r="CI1288" s="128"/>
      <c r="CJ1288" s="128"/>
      <c r="CK1288" s="128"/>
      <c r="CL1288" s="128"/>
      <c r="CM1288" s="128"/>
      <c r="CN1288" s="128"/>
      <c r="CO1288" s="128"/>
      <c r="CP1288" s="128"/>
      <c r="CQ1288" s="128"/>
      <c r="CR1288" s="128"/>
      <c r="CS1288" s="128"/>
      <c r="CT1288" s="128"/>
      <c r="CU1288" s="128"/>
      <c r="CV1288" s="128"/>
      <c r="CW1288" s="128"/>
      <c r="CX1288" s="128"/>
      <c r="CY1288" s="128"/>
      <c r="CZ1288" s="128"/>
      <c r="DA1288" s="128"/>
      <c r="DB1288" s="128"/>
      <c r="DC1288" s="128"/>
      <c r="DD1288" s="128"/>
      <c r="DE1288" s="128"/>
      <c r="DF1288" s="128"/>
      <c r="DG1288" s="128"/>
      <c r="DH1288" s="128"/>
      <c r="DI1288" s="128"/>
      <c r="DJ1288" s="128"/>
      <c r="DK1288" s="128"/>
      <c r="DL1288" s="128"/>
      <c r="DM1288" s="128"/>
      <c r="DN1288" s="128"/>
      <c r="DO1288" s="128"/>
      <c r="DP1288" s="128"/>
      <c r="DQ1288" s="128"/>
      <c r="DR1288" s="128"/>
      <c r="DS1288" s="128"/>
      <c r="DT1288" s="128"/>
      <c r="DU1288" s="128"/>
      <c r="DV1288" s="128"/>
      <c r="DW1288" s="128"/>
      <c r="DX1288" s="128"/>
      <c r="DY1288" s="128"/>
      <c r="DZ1288" s="128"/>
      <c r="EA1288" s="128"/>
      <c r="EB1288" s="128"/>
    </row>
    <row r="1289" spans="10:132">
      <c r="J1289" s="128"/>
      <c r="K1289" s="128"/>
      <c r="L1289" s="128"/>
      <c r="M1289" s="128"/>
      <c r="N1289" s="128"/>
      <c r="O1289" s="128"/>
      <c r="P1289" s="128"/>
      <c r="Q1289" s="128"/>
      <c r="R1289" s="128"/>
      <c r="S1289" s="128"/>
      <c r="T1289" s="128"/>
      <c r="U1289" s="128"/>
      <c r="V1289" s="128"/>
      <c r="W1289" s="128"/>
      <c r="X1289" s="128"/>
      <c r="Y1289" s="128"/>
      <c r="Z1289" s="128"/>
      <c r="AA1289" s="128"/>
      <c r="AB1289" s="128"/>
      <c r="AC1289" s="128"/>
      <c r="AD1289" s="128"/>
      <c r="AE1289" s="128"/>
      <c r="AF1289" s="128"/>
      <c r="AG1289" s="128"/>
      <c r="AH1289" s="128"/>
      <c r="AI1289" s="128"/>
      <c r="AJ1289" s="128"/>
      <c r="AK1289" s="128"/>
      <c r="AL1289" s="128"/>
      <c r="AM1289" s="128"/>
      <c r="AN1289" s="128"/>
      <c r="AO1289" s="128"/>
      <c r="AP1289" s="128"/>
      <c r="AQ1289" s="128"/>
      <c r="AR1289" s="128"/>
      <c r="AS1289" s="128"/>
      <c r="AT1289" s="128"/>
      <c r="AU1289" s="128"/>
      <c r="AV1289" s="128"/>
      <c r="AW1289" s="128"/>
      <c r="AX1289" s="128"/>
      <c r="AY1289" s="128"/>
      <c r="AZ1289" s="128"/>
      <c r="BA1289" s="128"/>
      <c r="BB1289" s="128"/>
      <c r="BC1289" s="128"/>
      <c r="BD1289" s="128"/>
      <c r="BE1289" s="128"/>
      <c r="BF1289" s="128"/>
      <c r="BG1289" s="128"/>
      <c r="BH1289" s="128"/>
      <c r="BI1289" s="128"/>
      <c r="BJ1289" s="128"/>
      <c r="BK1289" s="128"/>
      <c r="BL1289" s="128"/>
      <c r="BM1289" s="128"/>
      <c r="BN1289" s="128"/>
      <c r="BO1289" s="128"/>
      <c r="BP1289" s="128"/>
      <c r="BQ1289" s="128"/>
      <c r="BR1289" s="128"/>
      <c r="BS1289" s="128"/>
      <c r="BT1289" s="128"/>
      <c r="BU1289" s="128"/>
      <c r="BV1289" s="128"/>
      <c r="BW1289" s="128"/>
      <c r="BX1289" s="128"/>
      <c r="BY1289" s="128"/>
      <c r="BZ1289" s="128"/>
      <c r="CA1289" s="128"/>
      <c r="CB1289" s="128"/>
      <c r="CC1289" s="128"/>
      <c r="CD1289" s="128"/>
      <c r="CE1289" s="128"/>
      <c r="CF1289" s="128"/>
      <c r="CG1289" s="128"/>
      <c r="CH1289" s="128"/>
      <c r="CI1289" s="128"/>
      <c r="CJ1289" s="128"/>
      <c r="CK1289" s="128"/>
      <c r="CL1289" s="128"/>
      <c r="CM1289" s="128"/>
      <c r="CN1289" s="128"/>
      <c r="CO1289" s="128"/>
      <c r="CP1289" s="128"/>
      <c r="CQ1289" s="128"/>
      <c r="CR1289" s="128"/>
      <c r="CS1289" s="128"/>
      <c r="CT1289" s="128"/>
      <c r="CU1289" s="128"/>
      <c r="CV1289" s="128"/>
      <c r="CW1289" s="128"/>
      <c r="CX1289" s="128"/>
      <c r="CY1289" s="128"/>
      <c r="CZ1289" s="128"/>
      <c r="DA1289" s="128"/>
      <c r="DB1289" s="128"/>
      <c r="DC1289" s="128"/>
      <c r="DD1289" s="128"/>
      <c r="DE1289" s="128"/>
      <c r="DF1289" s="128"/>
      <c r="DG1289" s="128"/>
      <c r="DH1289" s="128"/>
      <c r="DI1289" s="128"/>
      <c r="DJ1289" s="128"/>
      <c r="DK1289" s="128"/>
      <c r="DL1289" s="128"/>
      <c r="DM1289" s="128"/>
      <c r="DN1289" s="128"/>
      <c r="DO1289" s="128"/>
      <c r="DP1289" s="128"/>
      <c r="DQ1289" s="128"/>
      <c r="DR1289" s="128"/>
      <c r="DS1289" s="128"/>
      <c r="DT1289" s="128"/>
      <c r="DU1289" s="128"/>
      <c r="DV1289" s="128"/>
      <c r="DW1289" s="128"/>
      <c r="DX1289" s="128"/>
      <c r="DY1289" s="128"/>
      <c r="DZ1289" s="128"/>
      <c r="EA1289" s="128"/>
      <c r="EB1289" s="128"/>
    </row>
    <row r="1290" spans="10:132">
      <c r="J1290" s="128"/>
      <c r="K1290" s="128"/>
      <c r="L1290" s="128"/>
      <c r="M1290" s="128"/>
      <c r="N1290" s="128"/>
      <c r="O1290" s="128"/>
      <c r="P1290" s="128"/>
      <c r="Q1290" s="128"/>
      <c r="R1290" s="128"/>
      <c r="S1290" s="128"/>
      <c r="T1290" s="128"/>
      <c r="U1290" s="128"/>
      <c r="V1290" s="128"/>
      <c r="W1290" s="128"/>
      <c r="X1290" s="128"/>
      <c r="Y1290" s="128"/>
      <c r="Z1290" s="128"/>
      <c r="AA1290" s="128"/>
      <c r="AB1290" s="128"/>
      <c r="AC1290" s="128"/>
      <c r="AD1290" s="128"/>
      <c r="AE1290" s="128"/>
      <c r="AF1290" s="128"/>
      <c r="AG1290" s="128"/>
      <c r="AH1290" s="128"/>
      <c r="AI1290" s="128"/>
      <c r="AJ1290" s="128"/>
      <c r="AK1290" s="128"/>
      <c r="AL1290" s="128"/>
      <c r="AM1290" s="128"/>
      <c r="AN1290" s="128"/>
      <c r="AO1290" s="128"/>
      <c r="AP1290" s="128"/>
      <c r="AQ1290" s="128"/>
      <c r="AR1290" s="128"/>
      <c r="AS1290" s="128"/>
      <c r="AT1290" s="128"/>
      <c r="AU1290" s="128"/>
      <c r="AV1290" s="128"/>
      <c r="AW1290" s="128"/>
      <c r="AX1290" s="128"/>
      <c r="AY1290" s="128"/>
      <c r="AZ1290" s="128"/>
      <c r="BA1290" s="128"/>
      <c r="BB1290" s="128"/>
      <c r="BC1290" s="128"/>
      <c r="BD1290" s="128"/>
      <c r="BE1290" s="128"/>
      <c r="BF1290" s="128"/>
      <c r="BG1290" s="128"/>
      <c r="BH1290" s="128"/>
      <c r="BI1290" s="128"/>
      <c r="BJ1290" s="128"/>
      <c r="BK1290" s="128"/>
      <c r="BL1290" s="128"/>
      <c r="BM1290" s="128"/>
      <c r="BN1290" s="128"/>
      <c r="BO1290" s="128"/>
      <c r="BP1290" s="128"/>
      <c r="BQ1290" s="128"/>
      <c r="BR1290" s="128"/>
      <c r="BS1290" s="128"/>
      <c r="BT1290" s="128"/>
      <c r="BU1290" s="128"/>
      <c r="BV1290" s="128"/>
      <c r="BW1290" s="128"/>
      <c r="BX1290" s="128"/>
      <c r="BY1290" s="128"/>
      <c r="BZ1290" s="128"/>
      <c r="CA1290" s="128"/>
      <c r="CB1290" s="128"/>
      <c r="CC1290" s="128"/>
      <c r="CD1290" s="128"/>
      <c r="CE1290" s="128"/>
      <c r="CF1290" s="128"/>
      <c r="CG1290" s="128"/>
      <c r="CH1290" s="128"/>
      <c r="CI1290" s="128"/>
      <c r="CJ1290" s="128"/>
      <c r="CK1290" s="128"/>
      <c r="CL1290" s="128"/>
      <c r="CM1290" s="128"/>
      <c r="CN1290" s="128"/>
      <c r="CO1290" s="128"/>
      <c r="CP1290" s="128"/>
      <c r="CQ1290" s="128"/>
      <c r="CR1290" s="128"/>
      <c r="CS1290" s="128"/>
      <c r="CT1290" s="128"/>
      <c r="CU1290" s="128"/>
      <c r="CV1290" s="128"/>
      <c r="CW1290" s="128"/>
      <c r="CX1290" s="128"/>
      <c r="CY1290" s="128"/>
      <c r="CZ1290" s="128"/>
      <c r="DA1290" s="128"/>
      <c r="DB1290" s="128"/>
      <c r="DC1290" s="128"/>
      <c r="DD1290" s="128"/>
      <c r="DE1290" s="128"/>
      <c r="DF1290" s="128"/>
      <c r="DG1290" s="128"/>
      <c r="DH1290" s="128"/>
      <c r="DI1290" s="128"/>
      <c r="DJ1290" s="128"/>
      <c r="DK1290" s="128"/>
      <c r="DL1290" s="128"/>
      <c r="DM1290" s="128"/>
      <c r="DN1290" s="128"/>
      <c r="DO1290" s="128"/>
      <c r="DP1290" s="128"/>
      <c r="DQ1290" s="128"/>
      <c r="DR1290" s="128"/>
      <c r="DS1290" s="128"/>
      <c r="DT1290" s="128"/>
      <c r="DU1290" s="128"/>
      <c r="DV1290" s="128"/>
      <c r="DW1290" s="128"/>
      <c r="DX1290" s="128"/>
      <c r="DY1290" s="128"/>
      <c r="DZ1290" s="128"/>
      <c r="EA1290" s="128"/>
      <c r="EB1290" s="128"/>
    </row>
    <row r="1291" spans="10:132">
      <c r="J1291" s="128"/>
      <c r="K1291" s="128"/>
      <c r="L1291" s="128"/>
      <c r="M1291" s="128"/>
      <c r="N1291" s="128"/>
      <c r="O1291" s="128"/>
      <c r="P1291" s="128"/>
      <c r="Q1291" s="128"/>
      <c r="R1291" s="128"/>
      <c r="S1291" s="128"/>
      <c r="T1291" s="128"/>
      <c r="U1291" s="128"/>
      <c r="V1291" s="128"/>
      <c r="W1291" s="128"/>
      <c r="X1291" s="128"/>
      <c r="Y1291" s="128"/>
      <c r="Z1291" s="128"/>
      <c r="AA1291" s="128"/>
      <c r="AB1291" s="128"/>
      <c r="AC1291" s="128"/>
      <c r="AD1291" s="128"/>
      <c r="AE1291" s="128"/>
      <c r="AF1291" s="128"/>
      <c r="AG1291" s="128"/>
      <c r="AH1291" s="128"/>
      <c r="AI1291" s="128"/>
      <c r="AJ1291" s="128"/>
      <c r="AK1291" s="128"/>
      <c r="AL1291" s="128"/>
      <c r="AM1291" s="128"/>
      <c r="AN1291" s="128"/>
      <c r="AO1291" s="128"/>
      <c r="AP1291" s="128"/>
      <c r="AQ1291" s="128"/>
      <c r="AR1291" s="128"/>
      <c r="AS1291" s="128"/>
      <c r="AT1291" s="128"/>
      <c r="AU1291" s="128"/>
      <c r="AV1291" s="128"/>
      <c r="AW1291" s="128"/>
      <c r="AX1291" s="128"/>
      <c r="AY1291" s="128"/>
      <c r="AZ1291" s="128"/>
      <c r="BA1291" s="128"/>
      <c r="BB1291" s="128"/>
      <c r="BC1291" s="128"/>
      <c r="BD1291" s="128"/>
      <c r="BE1291" s="128"/>
      <c r="BF1291" s="128"/>
      <c r="BG1291" s="128"/>
      <c r="BH1291" s="128"/>
      <c r="BI1291" s="128"/>
      <c r="BJ1291" s="128"/>
      <c r="BK1291" s="128"/>
      <c r="BL1291" s="128"/>
      <c r="BM1291" s="128"/>
      <c r="BN1291" s="128"/>
      <c r="BO1291" s="128"/>
      <c r="BP1291" s="128"/>
      <c r="BQ1291" s="128"/>
      <c r="BR1291" s="128"/>
      <c r="BS1291" s="128"/>
      <c r="BT1291" s="128"/>
      <c r="BU1291" s="128"/>
      <c r="BV1291" s="128"/>
      <c r="BW1291" s="128"/>
      <c r="BX1291" s="128"/>
      <c r="BY1291" s="128"/>
      <c r="BZ1291" s="128"/>
      <c r="CA1291" s="128"/>
      <c r="CB1291" s="128"/>
      <c r="CC1291" s="128"/>
      <c r="CD1291" s="128"/>
      <c r="CE1291" s="128"/>
      <c r="CF1291" s="128"/>
      <c r="CG1291" s="128"/>
      <c r="CH1291" s="128"/>
      <c r="CI1291" s="128"/>
      <c r="CJ1291" s="128"/>
      <c r="CK1291" s="128"/>
      <c r="CL1291" s="128"/>
      <c r="CM1291" s="128"/>
      <c r="CN1291" s="128"/>
      <c r="CO1291" s="128"/>
      <c r="CP1291" s="128"/>
      <c r="CQ1291" s="128"/>
      <c r="CR1291" s="128"/>
      <c r="CS1291" s="128"/>
      <c r="CT1291" s="128"/>
      <c r="CU1291" s="128"/>
      <c r="CV1291" s="128"/>
      <c r="CW1291" s="128"/>
      <c r="CX1291" s="128"/>
      <c r="CY1291" s="128"/>
      <c r="CZ1291" s="128"/>
      <c r="DA1291" s="128"/>
      <c r="DB1291" s="128"/>
      <c r="DC1291" s="128"/>
      <c r="DD1291" s="128"/>
      <c r="DE1291" s="128"/>
      <c r="DF1291" s="128"/>
      <c r="DG1291" s="128"/>
      <c r="DH1291" s="128"/>
      <c r="DI1291" s="128"/>
      <c r="DJ1291" s="128"/>
      <c r="DK1291" s="128"/>
      <c r="DL1291" s="128"/>
      <c r="DM1291" s="128"/>
      <c r="DN1291" s="128"/>
      <c r="DO1291" s="128"/>
      <c r="DP1291" s="128"/>
      <c r="DQ1291" s="128"/>
      <c r="DR1291" s="128"/>
      <c r="DS1291" s="128"/>
      <c r="DT1291" s="128"/>
      <c r="DU1291" s="128"/>
      <c r="DV1291" s="128"/>
      <c r="DW1291" s="128"/>
      <c r="DX1291" s="128"/>
      <c r="DY1291" s="128"/>
      <c r="DZ1291" s="128"/>
      <c r="EA1291" s="128"/>
      <c r="EB1291" s="128"/>
    </row>
    <row r="1292" spans="10:132">
      <c r="J1292" s="128"/>
      <c r="K1292" s="128"/>
      <c r="L1292" s="128"/>
      <c r="M1292" s="128"/>
      <c r="N1292" s="128"/>
      <c r="O1292" s="128"/>
      <c r="P1292" s="128"/>
      <c r="Q1292" s="128"/>
      <c r="R1292" s="128"/>
      <c r="S1292" s="128"/>
      <c r="T1292" s="128"/>
      <c r="U1292" s="128"/>
      <c r="V1292" s="128"/>
      <c r="W1292" s="128"/>
      <c r="X1292" s="128"/>
      <c r="Y1292" s="128"/>
      <c r="Z1292" s="128"/>
      <c r="AA1292" s="128"/>
      <c r="AB1292" s="128"/>
      <c r="AC1292" s="128"/>
      <c r="AD1292" s="128"/>
      <c r="AE1292" s="128"/>
      <c r="AF1292" s="128"/>
      <c r="AG1292" s="128"/>
      <c r="AH1292" s="128"/>
      <c r="AI1292" s="128"/>
      <c r="AJ1292" s="128"/>
      <c r="AK1292" s="128"/>
      <c r="AL1292" s="128"/>
      <c r="AM1292" s="128"/>
      <c r="AN1292" s="128"/>
      <c r="AO1292" s="128"/>
      <c r="AP1292" s="128"/>
      <c r="AQ1292" s="128"/>
      <c r="AR1292" s="128"/>
      <c r="AS1292" s="128"/>
      <c r="AT1292" s="128"/>
      <c r="AU1292" s="128"/>
      <c r="AV1292" s="128"/>
      <c r="AW1292" s="128"/>
      <c r="AX1292" s="128"/>
      <c r="AY1292" s="128"/>
      <c r="AZ1292" s="128"/>
      <c r="BA1292" s="128"/>
      <c r="BB1292" s="128"/>
      <c r="BC1292" s="128"/>
      <c r="BD1292" s="128"/>
      <c r="BE1292" s="128"/>
      <c r="BF1292" s="128"/>
      <c r="BG1292" s="128"/>
      <c r="BH1292" s="128"/>
      <c r="BI1292" s="128"/>
      <c r="BJ1292" s="128"/>
      <c r="BK1292" s="128"/>
      <c r="BL1292" s="128"/>
      <c r="BM1292" s="128"/>
      <c r="BN1292" s="128"/>
      <c r="BO1292" s="128"/>
      <c r="BP1292" s="128"/>
      <c r="BQ1292" s="128"/>
      <c r="BR1292" s="128"/>
      <c r="BS1292" s="128"/>
      <c r="BT1292" s="128"/>
      <c r="BU1292" s="128"/>
      <c r="BV1292" s="128"/>
      <c r="BW1292" s="128"/>
      <c r="BX1292" s="128"/>
      <c r="BY1292" s="128"/>
      <c r="BZ1292" s="128"/>
      <c r="CA1292" s="128"/>
      <c r="CB1292" s="128"/>
      <c r="CC1292" s="128"/>
      <c r="CD1292" s="128"/>
      <c r="CE1292" s="128"/>
      <c r="CF1292" s="128"/>
      <c r="CG1292" s="128"/>
      <c r="CH1292" s="128"/>
      <c r="CI1292" s="128"/>
      <c r="CJ1292" s="128"/>
      <c r="CK1292" s="128"/>
      <c r="CL1292" s="128"/>
      <c r="CM1292" s="128"/>
      <c r="CN1292" s="128"/>
      <c r="CO1292" s="128"/>
      <c r="CP1292" s="128"/>
      <c r="CQ1292" s="128"/>
      <c r="CR1292" s="128"/>
      <c r="CS1292" s="128"/>
      <c r="CT1292" s="128"/>
      <c r="CU1292" s="128"/>
      <c r="CV1292" s="128"/>
      <c r="CW1292" s="128"/>
      <c r="CX1292" s="128"/>
      <c r="CY1292" s="128"/>
      <c r="CZ1292" s="128"/>
      <c r="DA1292" s="128"/>
      <c r="DB1292" s="128"/>
      <c r="DC1292" s="128"/>
      <c r="DD1292" s="128"/>
      <c r="DE1292" s="128"/>
      <c r="DF1292" s="128"/>
      <c r="DG1292" s="128"/>
      <c r="DH1292" s="128"/>
      <c r="DI1292" s="128"/>
      <c r="DJ1292" s="128"/>
      <c r="DK1292" s="128"/>
      <c r="DL1292" s="128"/>
      <c r="DM1292" s="128"/>
      <c r="DN1292" s="128"/>
      <c r="DO1292" s="128"/>
      <c r="DP1292" s="128"/>
      <c r="DQ1292" s="128"/>
      <c r="DR1292" s="128"/>
      <c r="DS1292" s="128"/>
      <c r="DT1292" s="128"/>
      <c r="DU1292" s="128"/>
      <c r="DV1292" s="128"/>
      <c r="DW1292" s="128"/>
      <c r="DX1292" s="128"/>
      <c r="DY1292" s="128"/>
      <c r="DZ1292" s="128"/>
      <c r="EA1292" s="128"/>
      <c r="EB1292" s="128"/>
    </row>
    <row r="1293" spans="10:132">
      <c r="J1293" s="128"/>
      <c r="K1293" s="128"/>
      <c r="L1293" s="128"/>
      <c r="M1293" s="128"/>
      <c r="N1293" s="128"/>
      <c r="O1293" s="128"/>
      <c r="P1293" s="128"/>
      <c r="Q1293" s="128"/>
      <c r="R1293" s="128"/>
      <c r="S1293" s="128"/>
      <c r="T1293" s="128"/>
      <c r="U1293" s="128"/>
      <c r="V1293" s="128"/>
      <c r="W1293" s="128"/>
      <c r="X1293" s="128"/>
      <c r="Y1293" s="128"/>
      <c r="Z1293" s="128"/>
      <c r="AA1293" s="128"/>
      <c r="AB1293" s="128"/>
      <c r="AC1293" s="128"/>
      <c r="AD1293" s="128"/>
      <c r="AE1293" s="128"/>
      <c r="AF1293" s="128"/>
      <c r="AG1293" s="128"/>
      <c r="AH1293" s="128"/>
      <c r="AI1293" s="128"/>
      <c r="AJ1293" s="128"/>
      <c r="AK1293" s="128"/>
      <c r="AL1293" s="128"/>
      <c r="AM1293" s="128"/>
      <c r="AN1293" s="128"/>
      <c r="AO1293" s="128"/>
      <c r="AP1293" s="128"/>
      <c r="AQ1293" s="128"/>
      <c r="AR1293" s="128"/>
      <c r="AS1293" s="128"/>
      <c r="AT1293" s="128"/>
      <c r="AU1293" s="128"/>
      <c r="AV1293" s="128"/>
      <c r="AW1293" s="128"/>
      <c r="AX1293" s="128"/>
      <c r="AY1293" s="128"/>
      <c r="AZ1293" s="128"/>
      <c r="BA1293" s="128"/>
      <c r="BB1293" s="128"/>
      <c r="BC1293" s="128"/>
      <c r="BD1293" s="128"/>
      <c r="BE1293" s="128"/>
      <c r="BF1293" s="128"/>
      <c r="BG1293" s="128"/>
      <c r="BH1293" s="128"/>
      <c r="BI1293" s="128"/>
      <c r="BJ1293" s="128"/>
      <c r="BK1293" s="128"/>
      <c r="BL1293" s="128"/>
      <c r="BM1293" s="128"/>
      <c r="BN1293" s="128"/>
      <c r="BO1293" s="128"/>
      <c r="BP1293" s="128"/>
      <c r="BQ1293" s="128"/>
      <c r="BR1293" s="128"/>
      <c r="BS1293" s="128"/>
      <c r="BT1293" s="128"/>
      <c r="BU1293" s="128"/>
      <c r="BV1293" s="128"/>
      <c r="BW1293" s="128"/>
      <c r="BX1293" s="128"/>
      <c r="BY1293" s="128"/>
      <c r="BZ1293" s="128"/>
      <c r="CA1293" s="128"/>
      <c r="CB1293" s="128"/>
      <c r="CC1293" s="128"/>
      <c r="CD1293" s="128"/>
      <c r="CE1293" s="128"/>
      <c r="CF1293" s="128"/>
      <c r="CG1293" s="128"/>
      <c r="CH1293" s="128"/>
      <c r="CI1293" s="128"/>
      <c r="CJ1293" s="128"/>
      <c r="CK1293" s="128"/>
      <c r="CL1293" s="128"/>
      <c r="CM1293" s="128"/>
      <c r="CN1293" s="128"/>
      <c r="CO1293" s="128"/>
      <c r="CP1293" s="128"/>
      <c r="CQ1293" s="128"/>
      <c r="CR1293" s="128"/>
      <c r="CS1293" s="128"/>
      <c r="CT1293" s="128"/>
      <c r="CU1293" s="128"/>
      <c r="CV1293" s="128"/>
      <c r="CW1293" s="128"/>
      <c r="CX1293" s="128"/>
      <c r="CY1293" s="128"/>
      <c r="CZ1293" s="128"/>
      <c r="DA1293" s="128"/>
      <c r="DB1293" s="128"/>
      <c r="DC1293" s="128"/>
      <c r="DD1293" s="128"/>
      <c r="DE1293" s="128"/>
      <c r="DF1293" s="128"/>
      <c r="DG1293" s="128"/>
      <c r="DH1293" s="128"/>
      <c r="DI1293" s="128"/>
      <c r="DJ1293" s="128"/>
      <c r="DK1293" s="128"/>
      <c r="DL1293" s="128"/>
      <c r="DM1293" s="128"/>
      <c r="DN1293" s="128"/>
      <c r="DO1293" s="128"/>
      <c r="DP1293" s="128"/>
      <c r="DQ1293" s="128"/>
      <c r="DR1293" s="128"/>
      <c r="DS1293" s="128"/>
      <c r="DT1293" s="128"/>
      <c r="DU1293" s="128"/>
      <c r="DV1293" s="128"/>
      <c r="DW1293" s="128"/>
      <c r="DX1293" s="128"/>
      <c r="DY1293" s="128"/>
      <c r="DZ1293" s="128"/>
      <c r="EA1293" s="128"/>
      <c r="EB1293" s="128"/>
    </row>
    <row r="1294" spans="10:132">
      <c r="J1294" s="128"/>
      <c r="K1294" s="128"/>
      <c r="L1294" s="128"/>
      <c r="M1294" s="128"/>
      <c r="N1294" s="128"/>
      <c r="O1294" s="128"/>
      <c r="P1294" s="128"/>
      <c r="Q1294" s="128"/>
      <c r="R1294" s="128"/>
      <c r="S1294" s="128"/>
      <c r="T1294" s="128"/>
      <c r="U1294" s="128"/>
      <c r="V1294" s="128"/>
      <c r="W1294" s="128"/>
      <c r="X1294" s="128"/>
      <c r="Y1294" s="128"/>
      <c r="Z1294" s="128"/>
      <c r="AA1294" s="128"/>
      <c r="AB1294" s="128"/>
      <c r="AC1294" s="128"/>
      <c r="AD1294" s="128"/>
      <c r="AE1294" s="128"/>
      <c r="AF1294" s="128"/>
      <c r="AG1294" s="128"/>
      <c r="AH1294" s="128"/>
      <c r="AI1294" s="128"/>
      <c r="AJ1294" s="128"/>
      <c r="AK1294" s="128"/>
      <c r="AL1294" s="128"/>
      <c r="AM1294" s="128"/>
      <c r="AN1294" s="128"/>
      <c r="AO1294" s="128"/>
      <c r="AP1294" s="128"/>
      <c r="AQ1294" s="128"/>
      <c r="AR1294" s="128"/>
      <c r="AS1294" s="128"/>
      <c r="AT1294" s="128"/>
      <c r="AU1294" s="128"/>
      <c r="AV1294" s="128"/>
      <c r="AW1294" s="128"/>
      <c r="AX1294" s="128"/>
      <c r="AY1294" s="128"/>
      <c r="AZ1294" s="128"/>
      <c r="BA1294" s="128"/>
      <c r="BB1294" s="128"/>
      <c r="BC1294" s="128"/>
      <c r="BD1294" s="128"/>
      <c r="BE1294" s="128"/>
      <c r="BF1294" s="128"/>
      <c r="BG1294" s="128"/>
      <c r="BH1294" s="128"/>
      <c r="BI1294" s="128"/>
      <c r="BJ1294" s="128"/>
      <c r="BK1294" s="128"/>
      <c r="BL1294" s="128"/>
      <c r="BM1294" s="128"/>
      <c r="BN1294" s="128"/>
      <c r="BO1294" s="128"/>
      <c r="BP1294" s="128"/>
      <c r="BQ1294" s="128"/>
      <c r="BR1294" s="128"/>
      <c r="BS1294" s="128"/>
      <c r="BT1294" s="128"/>
      <c r="BU1294" s="128"/>
      <c r="BV1294" s="128"/>
      <c r="BW1294" s="128"/>
      <c r="BX1294" s="128"/>
      <c r="BY1294" s="128"/>
      <c r="BZ1294" s="128"/>
      <c r="CA1294" s="128"/>
      <c r="CB1294" s="128"/>
      <c r="CC1294" s="128"/>
      <c r="CD1294" s="128"/>
      <c r="CE1294" s="128"/>
      <c r="CF1294" s="128"/>
      <c r="CG1294" s="128"/>
      <c r="CH1294" s="128"/>
      <c r="CI1294" s="128"/>
      <c r="CJ1294" s="128"/>
      <c r="CK1294" s="128"/>
      <c r="CL1294" s="128"/>
      <c r="CM1294" s="128"/>
      <c r="CN1294" s="128"/>
      <c r="CO1294" s="128"/>
      <c r="CP1294" s="128"/>
      <c r="CQ1294" s="128"/>
      <c r="CR1294" s="128"/>
      <c r="CS1294" s="128"/>
      <c r="CT1294" s="128"/>
      <c r="CU1294" s="128"/>
      <c r="CV1294" s="128"/>
      <c r="CW1294" s="128"/>
      <c r="CX1294" s="128"/>
      <c r="CY1294" s="128"/>
      <c r="CZ1294" s="128"/>
      <c r="DA1294" s="128"/>
      <c r="DB1294" s="128"/>
      <c r="DC1294" s="128"/>
      <c r="DD1294" s="128"/>
      <c r="DE1294" s="128"/>
      <c r="DF1294" s="128"/>
      <c r="DG1294" s="128"/>
      <c r="DH1294" s="128"/>
      <c r="DI1294" s="128"/>
      <c r="DJ1294" s="128"/>
      <c r="DK1294" s="128"/>
      <c r="DL1294" s="128"/>
      <c r="DM1294" s="128"/>
      <c r="DN1294" s="128"/>
      <c r="DO1294" s="128"/>
      <c r="DP1294" s="128"/>
      <c r="DQ1294" s="128"/>
      <c r="DR1294" s="128"/>
      <c r="DS1294" s="128"/>
      <c r="DT1294" s="128"/>
      <c r="DU1294" s="128"/>
      <c r="DV1294" s="128"/>
      <c r="DW1294" s="128"/>
      <c r="DX1294" s="128"/>
      <c r="DY1294" s="128"/>
      <c r="DZ1294" s="128"/>
      <c r="EA1294" s="128"/>
      <c r="EB1294" s="128"/>
    </row>
    <row r="1295" spans="10:132">
      <c r="J1295" s="128"/>
      <c r="K1295" s="128"/>
      <c r="L1295" s="128"/>
      <c r="M1295" s="128"/>
      <c r="N1295" s="128"/>
      <c r="O1295" s="128"/>
      <c r="P1295" s="128"/>
      <c r="Q1295" s="128"/>
      <c r="R1295" s="128"/>
      <c r="S1295" s="128"/>
      <c r="T1295" s="128"/>
      <c r="U1295" s="128"/>
      <c r="V1295" s="128"/>
      <c r="W1295" s="128"/>
      <c r="X1295" s="128"/>
      <c r="Y1295" s="128"/>
      <c r="Z1295" s="128"/>
      <c r="AA1295" s="128"/>
      <c r="AB1295" s="128"/>
      <c r="AC1295" s="128"/>
      <c r="AD1295" s="128"/>
      <c r="AE1295" s="128"/>
      <c r="AF1295" s="128"/>
      <c r="AG1295" s="128"/>
      <c r="AH1295" s="128"/>
      <c r="AI1295" s="128"/>
      <c r="AJ1295" s="128"/>
      <c r="AK1295" s="128"/>
      <c r="AL1295" s="128"/>
      <c r="AM1295" s="128"/>
      <c r="AN1295" s="128"/>
      <c r="AO1295" s="128"/>
      <c r="AP1295" s="128"/>
      <c r="AQ1295" s="128"/>
      <c r="AR1295" s="128"/>
      <c r="AS1295" s="128"/>
      <c r="AT1295" s="128"/>
      <c r="AU1295" s="128"/>
      <c r="AV1295" s="128"/>
      <c r="AW1295" s="128"/>
      <c r="AX1295" s="128"/>
      <c r="AY1295" s="128"/>
      <c r="AZ1295" s="128"/>
      <c r="BA1295" s="128"/>
      <c r="BB1295" s="128"/>
      <c r="BC1295" s="128"/>
      <c r="BD1295" s="128"/>
      <c r="BE1295" s="128"/>
      <c r="BF1295" s="128"/>
      <c r="BG1295" s="128"/>
      <c r="BH1295" s="128"/>
      <c r="BI1295" s="128"/>
      <c r="BJ1295" s="128"/>
      <c r="BK1295" s="128"/>
      <c r="BL1295" s="128"/>
      <c r="BM1295" s="128"/>
      <c r="BN1295" s="128"/>
      <c r="BO1295" s="128"/>
      <c r="BP1295" s="128"/>
      <c r="BQ1295" s="128"/>
      <c r="BR1295" s="128"/>
      <c r="BS1295" s="128"/>
      <c r="BT1295" s="128"/>
      <c r="BU1295" s="128"/>
      <c r="BV1295" s="128"/>
      <c r="BW1295" s="128"/>
      <c r="BX1295" s="128"/>
      <c r="BY1295" s="128"/>
      <c r="BZ1295" s="128"/>
      <c r="CA1295" s="128"/>
      <c r="CB1295" s="128"/>
      <c r="CC1295" s="128"/>
      <c r="CD1295" s="128"/>
      <c r="CE1295" s="128"/>
      <c r="CF1295" s="128"/>
      <c r="CG1295" s="128"/>
      <c r="CH1295" s="128"/>
      <c r="CI1295" s="128"/>
      <c r="CJ1295" s="128"/>
      <c r="CK1295" s="128"/>
      <c r="CL1295" s="128"/>
      <c r="CM1295" s="128"/>
      <c r="CN1295" s="128"/>
      <c r="CO1295" s="128"/>
      <c r="CP1295" s="128"/>
      <c r="CQ1295" s="128"/>
      <c r="CR1295" s="128"/>
      <c r="CS1295" s="128"/>
      <c r="CT1295" s="128"/>
      <c r="CU1295" s="128"/>
      <c r="CV1295" s="128"/>
      <c r="CW1295" s="128"/>
      <c r="CX1295" s="128"/>
      <c r="CY1295" s="128"/>
      <c r="CZ1295" s="128"/>
      <c r="DA1295" s="128"/>
      <c r="DB1295" s="128"/>
      <c r="DC1295" s="128"/>
      <c r="DD1295" s="128"/>
      <c r="DE1295" s="128"/>
      <c r="DF1295" s="128"/>
      <c r="DG1295" s="128"/>
      <c r="DH1295" s="128"/>
      <c r="DI1295" s="128"/>
      <c r="DJ1295" s="128"/>
      <c r="DK1295" s="128"/>
      <c r="DL1295" s="128"/>
      <c r="DM1295" s="128"/>
      <c r="DN1295" s="128"/>
      <c r="DO1295" s="128"/>
      <c r="DP1295" s="128"/>
      <c r="DQ1295" s="128"/>
      <c r="DR1295" s="128"/>
      <c r="DS1295" s="128"/>
      <c r="DT1295" s="128"/>
      <c r="DU1295" s="128"/>
      <c r="DV1295" s="128"/>
      <c r="DW1295" s="128"/>
      <c r="DX1295" s="128"/>
      <c r="DY1295" s="128"/>
      <c r="DZ1295" s="128"/>
      <c r="EA1295" s="128"/>
      <c r="EB1295" s="128"/>
    </row>
    <row r="1296" spans="10:132">
      <c r="J1296" s="128"/>
      <c r="K1296" s="128"/>
      <c r="L1296" s="128"/>
      <c r="M1296" s="128"/>
      <c r="N1296" s="128"/>
      <c r="O1296" s="128"/>
      <c r="P1296" s="128"/>
      <c r="Q1296" s="128"/>
      <c r="R1296" s="128"/>
      <c r="S1296" s="128"/>
      <c r="T1296" s="128"/>
      <c r="U1296" s="128"/>
      <c r="V1296" s="128"/>
      <c r="W1296" s="128"/>
      <c r="X1296" s="128"/>
      <c r="Y1296" s="128"/>
      <c r="Z1296" s="128"/>
      <c r="AA1296" s="128"/>
      <c r="AB1296" s="128"/>
      <c r="AC1296" s="128"/>
      <c r="AD1296" s="128"/>
      <c r="AE1296" s="128"/>
      <c r="AF1296" s="128"/>
      <c r="AG1296" s="128"/>
      <c r="AH1296" s="128"/>
      <c r="AI1296" s="128"/>
      <c r="AJ1296" s="128"/>
      <c r="AK1296" s="128"/>
      <c r="AL1296" s="128"/>
      <c r="AM1296" s="128"/>
      <c r="AN1296" s="128"/>
      <c r="AO1296" s="128"/>
      <c r="AP1296" s="128"/>
      <c r="AQ1296" s="128"/>
      <c r="AR1296" s="128"/>
      <c r="AS1296" s="128"/>
      <c r="AT1296" s="128"/>
      <c r="AU1296" s="128"/>
      <c r="AV1296" s="128"/>
      <c r="AW1296" s="128"/>
      <c r="AX1296" s="128"/>
      <c r="AY1296" s="128"/>
      <c r="AZ1296" s="128"/>
      <c r="BA1296" s="128"/>
      <c r="BB1296" s="128"/>
      <c r="BC1296" s="128"/>
      <c r="BD1296" s="128"/>
      <c r="BE1296" s="128"/>
      <c r="BF1296" s="128"/>
      <c r="BG1296" s="128"/>
      <c r="BH1296" s="128"/>
      <c r="BI1296" s="128"/>
      <c r="BJ1296" s="128"/>
      <c r="BK1296" s="128"/>
      <c r="BL1296" s="128"/>
      <c r="BM1296" s="128"/>
      <c r="BN1296" s="128"/>
      <c r="BO1296" s="128"/>
      <c r="BP1296" s="128"/>
      <c r="BQ1296" s="128"/>
      <c r="BR1296" s="128"/>
      <c r="BS1296" s="128"/>
      <c r="BT1296" s="128"/>
      <c r="BU1296" s="128"/>
      <c r="BV1296" s="128"/>
      <c r="BW1296" s="128"/>
      <c r="BX1296" s="128"/>
      <c r="BY1296" s="128"/>
      <c r="BZ1296" s="128"/>
      <c r="CA1296" s="128"/>
      <c r="CB1296" s="128"/>
      <c r="CC1296" s="128"/>
      <c r="CD1296" s="128"/>
      <c r="CE1296" s="128"/>
      <c r="CF1296" s="128"/>
      <c r="CG1296" s="128"/>
      <c r="CH1296" s="128"/>
      <c r="CI1296" s="128"/>
      <c r="CJ1296" s="128"/>
      <c r="CK1296" s="128"/>
      <c r="CL1296" s="128"/>
      <c r="CM1296" s="128"/>
      <c r="CN1296" s="128"/>
      <c r="CO1296" s="128"/>
      <c r="CP1296" s="128"/>
      <c r="CQ1296" s="128"/>
      <c r="CR1296" s="128"/>
      <c r="CS1296" s="128"/>
      <c r="CT1296" s="128"/>
      <c r="CU1296" s="128"/>
      <c r="CV1296" s="128"/>
      <c r="CW1296" s="128"/>
      <c r="CX1296" s="128"/>
      <c r="CY1296" s="128"/>
      <c r="CZ1296" s="128"/>
      <c r="DA1296" s="128"/>
      <c r="DB1296" s="128"/>
      <c r="DC1296" s="128"/>
      <c r="DD1296" s="128"/>
      <c r="DE1296" s="128"/>
      <c r="DF1296" s="128"/>
      <c r="DG1296" s="128"/>
      <c r="DH1296" s="128"/>
      <c r="DI1296" s="128"/>
      <c r="DJ1296" s="128"/>
      <c r="DK1296" s="128"/>
      <c r="DL1296" s="128"/>
      <c r="DM1296" s="128"/>
      <c r="DN1296" s="128"/>
      <c r="DO1296" s="128"/>
      <c r="DP1296" s="128"/>
      <c r="DQ1296" s="128"/>
      <c r="DR1296" s="128"/>
      <c r="DS1296" s="128"/>
      <c r="DT1296" s="128"/>
      <c r="DU1296" s="128"/>
      <c r="DV1296" s="128"/>
      <c r="DW1296" s="128"/>
      <c r="DX1296" s="128"/>
      <c r="DY1296" s="128"/>
      <c r="DZ1296" s="128"/>
      <c r="EA1296" s="128"/>
      <c r="EB1296" s="128"/>
    </row>
    <row r="1297" spans="10:132">
      <c r="J1297" s="128"/>
      <c r="K1297" s="128"/>
      <c r="L1297" s="128"/>
      <c r="M1297" s="128"/>
      <c r="N1297" s="128"/>
      <c r="O1297" s="128"/>
      <c r="P1297" s="128"/>
      <c r="Q1297" s="128"/>
      <c r="R1297" s="128"/>
      <c r="S1297" s="128"/>
      <c r="T1297" s="128"/>
      <c r="U1297" s="128"/>
      <c r="V1297" s="128"/>
      <c r="W1297" s="128"/>
      <c r="X1297" s="128"/>
      <c r="Y1297" s="128"/>
      <c r="Z1297" s="128"/>
      <c r="AA1297" s="128"/>
      <c r="AB1297" s="128"/>
      <c r="AC1297" s="128"/>
      <c r="AD1297" s="128"/>
      <c r="AE1297" s="128"/>
      <c r="AF1297" s="128"/>
      <c r="AG1297" s="128"/>
      <c r="AH1297" s="128"/>
      <c r="AI1297" s="128"/>
      <c r="AJ1297" s="128"/>
      <c r="AK1297" s="128"/>
      <c r="AL1297" s="128"/>
      <c r="AM1297" s="128"/>
      <c r="AN1297" s="128"/>
      <c r="AO1297" s="128"/>
      <c r="AP1297" s="128"/>
      <c r="AQ1297" s="128"/>
      <c r="AR1297" s="128"/>
      <c r="AS1297" s="128"/>
      <c r="AT1297" s="128"/>
      <c r="AU1297" s="128"/>
      <c r="AV1297" s="128"/>
      <c r="AW1297" s="128"/>
      <c r="AX1297" s="128"/>
      <c r="AY1297" s="128"/>
      <c r="AZ1297" s="128"/>
      <c r="BA1297" s="128"/>
      <c r="BB1297" s="128"/>
      <c r="BC1297" s="128"/>
      <c r="BD1297" s="128"/>
      <c r="BE1297" s="128"/>
      <c r="BF1297" s="128"/>
      <c r="BG1297" s="128"/>
      <c r="BH1297" s="128"/>
      <c r="BI1297" s="128"/>
      <c r="BJ1297" s="128"/>
      <c r="BK1297" s="128"/>
      <c r="BL1297" s="128"/>
      <c r="BM1297" s="128"/>
      <c r="BN1297" s="128"/>
      <c r="BO1297" s="128"/>
      <c r="BP1297" s="128"/>
      <c r="BQ1297" s="128"/>
      <c r="BR1297" s="128"/>
      <c r="BS1297" s="128"/>
      <c r="BT1297" s="128"/>
      <c r="BU1297" s="128"/>
      <c r="BV1297" s="128"/>
      <c r="BW1297" s="128"/>
      <c r="BX1297" s="128"/>
      <c r="BY1297" s="128"/>
      <c r="BZ1297" s="128"/>
      <c r="CA1297" s="128"/>
      <c r="CB1297" s="128"/>
      <c r="CC1297" s="128"/>
      <c r="CD1297" s="128"/>
      <c r="CE1297" s="128"/>
      <c r="CF1297" s="128"/>
      <c r="CG1297" s="128"/>
      <c r="CH1297" s="128"/>
      <c r="CI1297" s="128"/>
      <c r="CJ1297" s="128"/>
      <c r="CK1297" s="128"/>
      <c r="CL1297" s="128"/>
      <c r="CM1297" s="128"/>
      <c r="CN1297" s="128"/>
      <c r="CO1297" s="128"/>
      <c r="CP1297" s="128"/>
      <c r="CQ1297" s="128"/>
      <c r="CR1297" s="128"/>
      <c r="CS1297" s="128"/>
      <c r="CT1297" s="128"/>
      <c r="CU1297" s="128"/>
      <c r="CV1297" s="128"/>
      <c r="CW1297" s="128"/>
      <c r="CX1297" s="128"/>
      <c r="CY1297" s="128"/>
      <c r="CZ1297" s="128"/>
      <c r="DA1297" s="128"/>
      <c r="DB1297" s="128"/>
      <c r="DC1297" s="128"/>
      <c r="DD1297" s="128"/>
      <c r="DE1297" s="128"/>
      <c r="DF1297" s="128"/>
      <c r="DG1297" s="128"/>
      <c r="DH1297" s="128"/>
      <c r="DI1297" s="128"/>
      <c r="DJ1297" s="128"/>
      <c r="DK1297" s="128"/>
      <c r="DL1297" s="128"/>
      <c r="DM1297" s="128"/>
      <c r="DN1297" s="128"/>
      <c r="DO1297" s="128"/>
      <c r="DP1297" s="128"/>
      <c r="DQ1297" s="128"/>
      <c r="DR1297" s="128"/>
      <c r="DS1297" s="128"/>
      <c r="DT1297" s="128"/>
      <c r="DU1297" s="128"/>
      <c r="DV1297" s="128"/>
      <c r="DW1297" s="128"/>
      <c r="DX1297" s="128"/>
      <c r="DY1297" s="128"/>
      <c r="DZ1297" s="128"/>
      <c r="EA1297" s="128"/>
      <c r="EB1297" s="128"/>
    </row>
    <row r="1298" spans="10:132">
      <c r="J1298" s="128"/>
      <c r="K1298" s="128"/>
      <c r="L1298" s="128"/>
      <c r="M1298" s="128"/>
      <c r="N1298" s="128"/>
      <c r="O1298" s="128"/>
      <c r="P1298" s="128"/>
      <c r="Q1298" s="128"/>
      <c r="R1298" s="128"/>
      <c r="S1298" s="128"/>
      <c r="T1298" s="128"/>
      <c r="U1298" s="128"/>
      <c r="V1298" s="128"/>
      <c r="W1298" s="128"/>
      <c r="X1298" s="128"/>
      <c r="Y1298" s="128"/>
      <c r="Z1298" s="128"/>
      <c r="AA1298" s="128"/>
      <c r="AB1298" s="128"/>
      <c r="AC1298" s="128"/>
      <c r="AD1298" s="128"/>
      <c r="AE1298" s="128"/>
      <c r="AF1298" s="128"/>
      <c r="AG1298" s="128"/>
      <c r="AH1298" s="128"/>
      <c r="AI1298" s="128"/>
      <c r="AJ1298" s="128"/>
      <c r="AK1298" s="128"/>
      <c r="AL1298" s="128"/>
      <c r="AM1298" s="128"/>
      <c r="AN1298" s="128"/>
      <c r="AO1298" s="128"/>
      <c r="AP1298" s="128"/>
      <c r="AQ1298" s="128"/>
      <c r="AR1298" s="128"/>
      <c r="AS1298" s="128"/>
      <c r="AT1298" s="128"/>
      <c r="AU1298" s="128"/>
      <c r="AV1298" s="128"/>
      <c r="AW1298" s="128"/>
      <c r="AX1298" s="128"/>
      <c r="AY1298" s="128"/>
      <c r="AZ1298" s="128"/>
      <c r="BA1298" s="128"/>
      <c r="BB1298" s="128"/>
      <c r="BC1298" s="128"/>
      <c r="BD1298" s="128"/>
      <c r="BE1298" s="128"/>
      <c r="BF1298" s="128"/>
      <c r="BG1298" s="128"/>
      <c r="BH1298" s="128"/>
      <c r="BI1298" s="128"/>
      <c r="BJ1298" s="128"/>
      <c r="BK1298" s="128"/>
      <c r="BL1298" s="128"/>
      <c r="BM1298" s="128"/>
      <c r="BN1298" s="128"/>
      <c r="BO1298" s="128"/>
      <c r="BP1298" s="128"/>
      <c r="BQ1298" s="128"/>
      <c r="BR1298" s="128"/>
      <c r="BS1298" s="128"/>
      <c r="BT1298" s="128"/>
      <c r="BU1298" s="128"/>
      <c r="BV1298" s="128"/>
      <c r="BW1298" s="128"/>
      <c r="BX1298" s="128"/>
      <c r="BY1298" s="128"/>
      <c r="BZ1298" s="128"/>
      <c r="CA1298" s="128"/>
      <c r="CB1298" s="128"/>
      <c r="CC1298" s="128"/>
      <c r="CD1298" s="128"/>
      <c r="CE1298" s="128"/>
      <c r="CF1298" s="128"/>
      <c r="CG1298" s="128"/>
      <c r="CH1298" s="128"/>
      <c r="CI1298" s="128"/>
      <c r="CJ1298" s="128"/>
      <c r="CK1298" s="128"/>
      <c r="CL1298" s="128"/>
      <c r="CM1298" s="128"/>
      <c r="CN1298" s="128"/>
      <c r="CO1298" s="128"/>
      <c r="CP1298" s="128"/>
      <c r="CQ1298" s="128"/>
      <c r="CR1298" s="128"/>
      <c r="CS1298" s="128"/>
      <c r="CT1298" s="128"/>
      <c r="CU1298" s="128"/>
      <c r="CV1298" s="128"/>
      <c r="CW1298" s="128"/>
      <c r="CX1298" s="128"/>
      <c r="CY1298" s="128"/>
      <c r="CZ1298" s="128"/>
      <c r="DA1298" s="128"/>
      <c r="DB1298" s="128"/>
      <c r="DC1298" s="128"/>
      <c r="DD1298" s="128"/>
      <c r="DE1298" s="128"/>
      <c r="DF1298" s="128"/>
      <c r="DG1298" s="128"/>
      <c r="DH1298" s="128"/>
      <c r="DI1298" s="128"/>
      <c r="DJ1298" s="128"/>
      <c r="DK1298" s="128"/>
      <c r="DL1298" s="128"/>
      <c r="DM1298" s="128"/>
      <c r="DN1298" s="128"/>
      <c r="DO1298" s="128"/>
      <c r="DP1298" s="128"/>
      <c r="DQ1298" s="128"/>
      <c r="DR1298" s="128"/>
      <c r="DS1298" s="128"/>
      <c r="DT1298" s="128"/>
      <c r="DU1298" s="128"/>
      <c r="DV1298" s="128"/>
      <c r="DW1298" s="128"/>
      <c r="DX1298" s="128"/>
      <c r="DY1298" s="128"/>
      <c r="DZ1298" s="128"/>
      <c r="EA1298" s="128"/>
      <c r="EB1298" s="128"/>
    </row>
    <row r="1299" spans="10:132">
      <c r="J1299" s="128"/>
      <c r="K1299" s="128"/>
      <c r="L1299" s="128"/>
      <c r="M1299" s="128"/>
      <c r="N1299" s="128"/>
      <c r="O1299" s="128"/>
      <c r="P1299" s="128"/>
      <c r="Q1299" s="128"/>
      <c r="R1299" s="128"/>
      <c r="S1299" s="128"/>
      <c r="T1299" s="128"/>
      <c r="U1299" s="128"/>
      <c r="V1299" s="128"/>
      <c r="W1299" s="128"/>
      <c r="X1299" s="128"/>
      <c r="Y1299" s="128"/>
      <c r="Z1299" s="128"/>
      <c r="AA1299" s="128"/>
      <c r="AB1299" s="128"/>
      <c r="AC1299" s="128"/>
      <c r="AD1299" s="128"/>
      <c r="AE1299" s="128"/>
      <c r="AF1299" s="128"/>
      <c r="AG1299" s="128"/>
      <c r="AH1299" s="128"/>
      <c r="AI1299" s="128"/>
      <c r="AJ1299" s="128"/>
      <c r="AK1299" s="128"/>
      <c r="AL1299" s="128"/>
      <c r="AM1299" s="128"/>
      <c r="AN1299" s="128"/>
      <c r="AO1299" s="128"/>
      <c r="AP1299" s="128"/>
      <c r="AQ1299" s="128"/>
      <c r="AR1299" s="128"/>
      <c r="AS1299" s="128"/>
      <c r="AT1299" s="128"/>
      <c r="AU1299" s="128"/>
      <c r="AV1299" s="128"/>
      <c r="AW1299" s="128"/>
      <c r="AX1299" s="128"/>
      <c r="AY1299" s="128"/>
      <c r="AZ1299" s="128"/>
      <c r="BA1299" s="128"/>
      <c r="BB1299" s="128"/>
      <c r="BC1299" s="128"/>
      <c r="BD1299" s="128"/>
      <c r="BE1299" s="128"/>
      <c r="BF1299" s="128"/>
      <c r="BG1299" s="128"/>
      <c r="BH1299" s="128"/>
      <c r="BI1299" s="128"/>
      <c r="BJ1299" s="128"/>
      <c r="BK1299" s="128"/>
      <c r="BL1299" s="128"/>
      <c r="BM1299" s="128"/>
      <c r="BN1299" s="128"/>
      <c r="BO1299" s="128"/>
      <c r="BP1299" s="128"/>
      <c r="BQ1299" s="128"/>
      <c r="BR1299" s="128"/>
      <c r="BS1299" s="128"/>
      <c r="BT1299" s="128"/>
      <c r="BU1299" s="128"/>
      <c r="BV1299" s="128"/>
      <c r="BW1299" s="128"/>
      <c r="BX1299" s="128"/>
      <c r="BY1299" s="128"/>
      <c r="BZ1299" s="128"/>
      <c r="CA1299" s="128"/>
      <c r="CB1299" s="128"/>
      <c r="CC1299" s="128"/>
      <c r="CD1299" s="128"/>
      <c r="CE1299" s="128"/>
      <c r="CF1299" s="128"/>
      <c r="CG1299" s="128"/>
      <c r="CH1299" s="128"/>
      <c r="CI1299" s="128"/>
      <c r="CJ1299" s="128"/>
      <c r="CK1299" s="128"/>
      <c r="CL1299" s="128"/>
      <c r="CM1299" s="128"/>
      <c r="CN1299" s="128"/>
      <c r="CO1299" s="128"/>
      <c r="CP1299" s="128"/>
      <c r="CQ1299" s="128"/>
      <c r="CR1299" s="128"/>
      <c r="CS1299" s="128"/>
      <c r="CT1299" s="128"/>
      <c r="CU1299" s="128"/>
      <c r="CV1299" s="128"/>
      <c r="CW1299" s="128"/>
      <c r="CX1299" s="128"/>
      <c r="CY1299" s="128"/>
      <c r="CZ1299" s="128"/>
      <c r="DA1299" s="128"/>
      <c r="DB1299" s="128"/>
      <c r="DC1299" s="128"/>
      <c r="DD1299" s="128"/>
      <c r="DE1299" s="128"/>
      <c r="DF1299" s="128"/>
      <c r="DG1299" s="128"/>
      <c r="DH1299" s="128"/>
      <c r="DI1299" s="128"/>
      <c r="DJ1299" s="128"/>
      <c r="DK1299" s="128"/>
      <c r="DL1299" s="128"/>
      <c r="DM1299" s="128"/>
      <c r="DN1299" s="128"/>
      <c r="DO1299" s="128"/>
      <c r="DP1299" s="128"/>
      <c r="DQ1299" s="128"/>
      <c r="DR1299" s="128"/>
      <c r="DS1299" s="128"/>
      <c r="DT1299" s="128"/>
      <c r="DU1299" s="128"/>
      <c r="DV1299" s="128"/>
      <c r="DW1299" s="128"/>
      <c r="DX1299" s="128"/>
      <c r="DY1299" s="128"/>
      <c r="DZ1299" s="128"/>
      <c r="EA1299" s="128"/>
      <c r="EB1299" s="128"/>
    </row>
    <row r="1300" spans="10:132">
      <c r="J1300" s="128"/>
      <c r="K1300" s="128"/>
      <c r="L1300" s="128"/>
      <c r="M1300" s="128"/>
      <c r="N1300" s="128"/>
      <c r="O1300" s="128"/>
      <c r="P1300" s="128"/>
      <c r="Q1300" s="128"/>
      <c r="R1300" s="128"/>
      <c r="S1300" s="128"/>
      <c r="T1300" s="128"/>
      <c r="U1300" s="128"/>
      <c r="V1300" s="128"/>
      <c r="W1300" s="128"/>
      <c r="X1300" s="128"/>
      <c r="Y1300" s="128"/>
      <c r="Z1300" s="128"/>
      <c r="AA1300" s="128"/>
      <c r="AB1300" s="128"/>
      <c r="AC1300" s="128"/>
      <c r="AD1300" s="128"/>
      <c r="AE1300" s="128"/>
      <c r="AF1300" s="128"/>
      <c r="AG1300" s="128"/>
      <c r="AH1300" s="128"/>
      <c r="AI1300" s="128"/>
      <c r="AJ1300" s="128"/>
      <c r="AK1300" s="128"/>
      <c r="AL1300" s="128"/>
      <c r="AM1300" s="128"/>
      <c r="AN1300" s="128"/>
      <c r="AO1300" s="128"/>
      <c r="AP1300" s="128"/>
      <c r="AQ1300" s="128"/>
      <c r="AR1300" s="128"/>
      <c r="AS1300" s="128"/>
      <c r="AT1300" s="128"/>
      <c r="AU1300" s="128"/>
      <c r="AV1300" s="128"/>
      <c r="AW1300" s="128"/>
      <c r="AX1300" s="128"/>
      <c r="AY1300" s="128"/>
      <c r="AZ1300" s="128"/>
      <c r="BA1300" s="128"/>
      <c r="BB1300" s="128"/>
      <c r="BC1300" s="128"/>
      <c r="BD1300" s="128"/>
      <c r="BE1300" s="128"/>
      <c r="BF1300" s="128"/>
      <c r="BG1300" s="128"/>
      <c r="BH1300" s="128"/>
      <c r="BI1300" s="128"/>
      <c r="BJ1300" s="128"/>
      <c r="BK1300" s="128"/>
      <c r="BL1300" s="128"/>
      <c r="BM1300" s="128"/>
      <c r="BN1300" s="128"/>
      <c r="BO1300" s="128"/>
      <c r="BP1300" s="128"/>
      <c r="BQ1300" s="128"/>
      <c r="BR1300" s="128"/>
      <c r="BS1300" s="128"/>
      <c r="BT1300" s="128"/>
      <c r="BU1300" s="128"/>
      <c r="BV1300" s="128"/>
      <c r="BW1300" s="128"/>
      <c r="BX1300" s="128"/>
      <c r="BY1300" s="128"/>
      <c r="BZ1300" s="128"/>
      <c r="CA1300" s="128"/>
      <c r="CB1300" s="128"/>
      <c r="CC1300" s="128"/>
      <c r="CD1300" s="128"/>
      <c r="CE1300" s="128"/>
      <c r="CF1300" s="128"/>
      <c r="CG1300" s="128"/>
      <c r="CH1300" s="128"/>
      <c r="CI1300" s="128"/>
      <c r="CJ1300" s="128"/>
      <c r="CK1300" s="128"/>
      <c r="CL1300" s="128"/>
      <c r="CM1300" s="128"/>
      <c r="CN1300" s="128"/>
      <c r="CO1300" s="128"/>
      <c r="CP1300" s="128"/>
      <c r="CQ1300" s="128"/>
      <c r="CR1300" s="128"/>
      <c r="CS1300" s="128"/>
      <c r="CT1300" s="128"/>
      <c r="CU1300" s="128"/>
      <c r="CV1300" s="128"/>
      <c r="CW1300" s="128"/>
      <c r="CX1300" s="128"/>
      <c r="CY1300" s="128"/>
      <c r="CZ1300" s="128"/>
      <c r="DA1300" s="128"/>
      <c r="DB1300" s="128"/>
      <c r="DC1300" s="128"/>
      <c r="DD1300" s="128"/>
      <c r="DE1300" s="128"/>
      <c r="DF1300" s="128"/>
      <c r="DG1300" s="128"/>
      <c r="DH1300" s="128"/>
      <c r="DI1300" s="128"/>
      <c r="DJ1300" s="128"/>
      <c r="DK1300" s="128"/>
      <c r="DL1300" s="128"/>
      <c r="DM1300" s="128"/>
      <c r="DN1300" s="128"/>
      <c r="DO1300" s="128"/>
      <c r="DP1300" s="128"/>
      <c r="DQ1300" s="128"/>
      <c r="DR1300" s="128"/>
      <c r="DS1300" s="128"/>
      <c r="DT1300" s="128"/>
      <c r="DU1300" s="128"/>
      <c r="DV1300" s="128"/>
      <c r="DW1300" s="128"/>
      <c r="DX1300" s="128"/>
      <c r="DY1300" s="128"/>
      <c r="DZ1300" s="128"/>
      <c r="EA1300" s="128"/>
      <c r="EB1300" s="128"/>
    </row>
    <row r="1301" spans="10:132">
      <c r="J1301" s="128"/>
      <c r="K1301" s="128"/>
      <c r="L1301" s="128"/>
      <c r="M1301" s="128"/>
      <c r="N1301" s="128"/>
      <c r="O1301" s="128"/>
      <c r="P1301" s="128"/>
      <c r="Q1301" s="128"/>
      <c r="R1301" s="128"/>
      <c r="S1301" s="128"/>
      <c r="T1301" s="128"/>
      <c r="U1301" s="128"/>
      <c r="V1301" s="128"/>
      <c r="W1301" s="128"/>
      <c r="X1301" s="128"/>
      <c r="Y1301" s="128"/>
      <c r="Z1301" s="128"/>
      <c r="AA1301" s="128"/>
      <c r="AB1301" s="128"/>
      <c r="AC1301" s="128"/>
      <c r="AD1301" s="128"/>
      <c r="AE1301" s="128"/>
      <c r="AF1301" s="128"/>
      <c r="AG1301" s="128"/>
      <c r="AH1301" s="128"/>
      <c r="AI1301" s="128"/>
      <c r="AJ1301" s="128"/>
      <c r="AK1301" s="128"/>
      <c r="AL1301" s="128"/>
      <c r="AM1301" s="128"/>
      <c r="AN1301" s="128"/>
      <c r="AO1301" s="128"/>
      <c r="AP1301" s="128"/>
      <c r="AQ1301" s="128"/>
      <c r="AR1301" s="128"/>
      <c r="AS1301" s="128"/>
      <c r="AT1301" s="128"/>
      <c r="AU1301" s="128"/>
      <c r="AV1301" s="128"/>
      <c r="AW1301" s="128"/>
      <c r="AX1301" s="128"/>
      <c r="AY1301" s="128"/>
      <c r="AZ1301" s="128"/>
      <c r="BA1301" s="128"/>
      <c r="BB1301" s="128"/>
      <c r="BC1301" s="128"/>
      <c r="BD1301" s="128"/>
      <c r="BE1301" s="128"/>
      <c r="BF1301" s="128"/>
      <c r="BG1301" s="128"/>
      <c r="BH1301" s="128"/>
      <c r="BI1301" s="128"/>
      <c r="BJ1301" s="128"/>
      <c r="BK1301" s="128"/>
      <c r="BL1301" s="128"/>
      <c r="BM1301" s="128"/>
      <c r="BN1301" s="128"/>
      <c r="BO1301" s="128"/>
      <c r="BP1301" s="128"/>
      <c r="BQ1301" s="128"/>
      <c r="BR1301" s="128"/>
      <c r="BS1301" s="128"/>
      <c r="BT1301" s="128"/>
      <c r="BU1301" s="128"/>
      <c r="BV1301" s="128"/>
      <c r="BW1301" s="128"/>
      <c r="BX1301" s="128"/>
      <c r="BY1301" s="128"/>
      <c r="BZ1301" s="128"/>
      <c r="CA1301" s="128"/>
      <c r="CB1301" s="128"/>
      <c r="CC1301" s="128"/>
      <c r="CD1301" s="128"/>
      <c r="CE1301" s="128"/>
      <c r="CF1301" s="128"/>
      <c r="CG1301" s="128"/>
      <c r="CH1301" s="128"/>
      <c r="CI1301" s="128"/>
      <c r="CJ1301" s="128"/>
      <c r="CK1301" s="128"/>
      <c r="CL1301" s="128"/>
      <c r="CM1301" s="128"/>
      <c r="CN1301" s="128"/>
      <c r="CO1301" s="128"/>
      <c r="CP1301" s="128"/>
      <c r="CQ1301" s="128"/>
      <c r="CR1301" s="128"/>
      <c r="CS1301" s="128"/>
      <c r="CT1301" s="128"/>
      <c r="CU1301" s="128"/>
      <c r="CV1301" s="128"/>
      <c r="CW1301" s="128"/>
      <c r="CX1301" s="128"/>
      <c r="CY1301" s="128"/>
      <c r="CZ1301" s="128"/>
      <c r="DA1301" s="128"/>
      <c r="DB1301" s="128"/>
      <c r="DC1301" s="128"/>
      <c r="DD1301" s="128"/>
      <c r="DE1301" s="128"/>
      <c r="DF1301" s="128"/>
      <c r="DG1301" s="128"/>
      <c r="DH1301" s="128"/>
      <c r="DI1301" s="128"/>
      <c r="DJ1301" s="128"/>
      <c r="DK1301" s="128"/>
      <c r="DL1301" s="128"/>
      <c r="DM1301" s="128"/>
      <c r="DN1301" s="128"/>
      <c r="DO1301" s="128"/>
      <c r="DP1301" s="128"/>
      <c r="DQ1301" s="128"/>
      <c r="DR1301" s="128"/>
      <c r="DS1301" s="128"/>
      <c r="DT1301" s="128"/>
      <c r="DU1301" s="128"/>
      <c r="DV1301" s="128"/>
      <c r="DW1301" s="128"/>
      <c r="DX1301" s="128"/>
      <c r="DY1301" s="128"/>
      <c r="DZ1301" s="128"/>
      <c r="EA1301" s="128"/>
      <c r="EB1301" s="128"/>
    </row>
    <row r="1302" spans="10:132">
      <c r="J1302" s="128"/>
      <c r="K1302" s="128"/>
      <c r="L1302" s="128"/>
      <c r="M1302" s="128"/>
      <c r="N1302" s="128"/>
      <c r="O1302" s="128"/>
      <c r="P1302" s="128"/>
      <c r="Q1302" s="128"/>
      <c r="R1302" s="128"/>
      <c r="S1302" s="128"/>
      <c r="T1302" s="128"/>
      <c r="U1302" s="128"/>
      <c r="V1302" s="128"/>
      <c r="W1302" s="128"/>
      <c r="X1302" s="128"/>
      <c r="Y1302" s="128"/>
      <c r="Z1302" s="128"/>
      <c r="AA1302" s="128"/>
      <c r="AB1302" s="128"/>
      <c r="AC1302" s="128"/>
      <c r="AD1302" s="128"/>
      <c r="AE1302" s="128"/>
      <c r="AF1302" s="128"/>
      <c r="AG1302" s="128"/>
      <c r="AH1302" s="128"/>
      <c r="AI1302" s="128"/>
      <c r="AJ1302" s="128"/>
      <c r="AK1302" s="128"/>
      <c r="AL1302" s="128"/>
      <c r="AM1302" s="128"/>
      <c r="AN1302" s="128"/>
      <c r="AO1302" s="128"/>
      <c r="AP1302" s="128"/>
      <c r="AQ1302" s="128"/>
      <c r="AR1302" s="128"/>
      <c r="AS1302" s="128"/>
      <c r="AT1302" s="128"/>
      <c r="AU1302" s="128"/>
      <c r="AV1302" s="128"/>
      <c r="AW1302" s="128"/>
      <c r="AX1302" s="128"/>
      <c r="AY1302" s="128"/>
      <c r="AZ1302" s="128"/>
      <c r="BA1302" s="128"/>
      <c r="BB1302" s="128"/>
      <c r="BC1302" s="128"/>
      <c r="BD1302" s="128"/>
      <c r="BE1302" s="128"/>
      <c r="BF1302" s="128"/>
      <c r="BG1302" s="128"/>
      <c r="BH1302" s="128"/>
      <c r="BI1302" s="128"/>
      <c r="BJ1302" s="128"/>
      <c r="BK1302" s="128"/>
      <c r="BL1302" s="128"/>
      <c r="BM1302" s="128"/>
      <c r="BN1302" s="128"/>
      <c r="BO1302" s="128"/>
      <c r="BP1302" s="128"/>
      <c r="BQ1302" s="128"/>
      <c r="BR1302" s="128"/>
      <c r="BS1302" s="128"/>
      <c r="BT1302" s="128"/>
      <c r="BU1302" s="128"/>
      <c r="BV1302" s="128"/>
      <c r="BW1302" s="128"/>
      <c r="BX1302" s="128"/>
      <c r="BY1302" s="128"/>
      <c r="BZ1302" s="128"/>
      <c r="CA1302" s="128"/>
      <c r="CB1302" s="128"/>
      <c r="CC1302" s="128"/>
      <c r="CD1302" s="128"/>
      <c r="CE1302" s="128"/>
      <c r="CF1302" s="128"/>
      <c r="CG1302" s="128"/>
      <c r="CH1302" s="128"/>
      <c r="CI1302" s="128"/>
      <c r="CJ1302" s="128"/>
      <c r="CK1302" s="128"/>
      <c r="CL1302" s="128"/>
      <c r="CM1302" s="128"/>
      <c r="CN1302" s="128"/>
      <c r="CO1302" s="128"/>
      <c r="CP1302" s="128"/>
      <c r="CQ1302" s="128"/>
      <c r="CR1302" s="128"/>
      <c r="CS1302" s="128"/>
      <c r="CT1302" s="128"/>
      <c r="CU1302" s="128"/>
      <c r="CV1302" s="128"/>
      <c r="CW1302" s="128"/>
      <c r="CX1302" s="128"/>
      <c r="CY1302" s="128"/>
      <c r="CZ1302" s="128"/>
      <c r="DA1302" s="128"/>
      <c r="DB1302" s="128"/>
      <c r="DC1302" s="128"/>
      <c r="DD1302" s="128"/>
      <c r="DE1302" s="128"/>
      <c r="DF1302" s="128"/>
      <c r="DG1302" s="128"/>
      <c r="DH1302" s="128"/>
      <c r="DI1302" s="128"/>
      <c r="DJ1302" s="128"/>
      <c r="DK1302" s="128"/>
      <c r="DL1302" s="128"/>
      <c r="DM1302" s="128"/>
      <c r="DN1302" s="128"/>
      <c r="DO1302" s="128"/>
      <c r="DP1302" s="128"/>
      <c r="DQ1302" s="128"/>
      <c r="DR1302" s="128"/>
      <c r="DS1302" s="128"/>
      <c r="DT1302" s="128"/>
      <c r="DU1302" s="128"/>
      <c r="DV1302" s="128"/>
      <c r="DW1302" s="128"/>
      <c r="DX1302" s="128"/>
      <c r="DY1302" s="128"/>
      <c r="DZ1302" s="128"/>
      <c r="EA1302" s="128"/>
      <c r="EB1302" s="128"/>
    </row>
    <row r="1303" spans="10:132">
      <c r="J1303" s="128"/>
      <c r="K1303" s="128"/>
      <c r="L1303" s="128"/>
      <c r="M1303" s="128"/>
      <c r="N1303" s="128"/>
      <c r="O1303" s="128"/>
      <c r="P1303" s="128"/>
      <c r="Q1303" s="128"/>
      <c r="R1303" s="128"/>
      <c r="S1303" s="128"/>
      <c r="T1303" s="128"/>
      <c r="U1303" s="128"/>
      <c r="V1303" s="128"/>
      <c r="W1303" s="128"/>
      <c r="X1303" s="128"/>
      <c r="Y1303" s="128"/>
      <c r="Z1303" s="128"/>
      <c r="AA1303" s="128"/>
      <c r="AB1303" s="128"/>
      <c r="AC1303" s="128"/>
      <c r="AD1303" s="128"/>
      <c r="AE1303" s="128"/>
      <c r="AF1303" s="128"/>
      <c r="AG1303" s="128"/>
      <c r="AH1303" s="128"/>
      <c r="AI1303" s="128"/>
      <c r="AJ1303" s="128"/>
      <c r="AK1303" s="128"/>
      <c r="AL1303" s="128"/>
      <c r="AM1303" s="128"/>
      <c r="AN1303" s="128"/>
      <c r="AO1303" s="128"/>
      <c r="AP1303" s="128"/>
      <c r="AQ1303" s="128"/>
      <c r="AR1303" s="128"/>
      <c r="AS1303" s="128"/>
      <c r="AT1303" s="128"/>
      <c r="AU1303" s="128"/>
      <c r="AV1303" s="128"/>
      <c r="AW1303" s="128"/>
      <c r="AX1303" s="128"/>
      <c r="AY1303" s="128"/>
      <c r="AZ1303" s="128"/>
      <c r="BA1303" s="128"/>
      <c r="BB1303" s="128"/>
      <c r="BC1303" s="128"/>
      <c r="BD1303" s="128"/>
      <c r="BE1303" s="128"/>
      <c r="BF1303" s="128"/>
      <c r="BG1303" s="128"/>
      <c r="BH1303" s="128"/>
      <c r="BI1303" s="128"/>
      <c r="BJ1303" s="128"/>
      <c r="BK1303" s="128"/>
      <c r="BL1303" s="128"/>
      <c r="BM1303" s="128"/>
      <c r="BN1303" s="128"/>
      <c r="BO1303" s="128"/>
      <c r="BP1303" s="128"/>
      <c r="BQ1303" s="128"/>
      <c r="BR1303" s="128"/>
      <c r="BS1303" s="128"/>
      <c r="BT1303" s="128"/>
      <c r="BU1303" s="128"/>
      <c r="BV1303" s="128"/>
      <c r="BW1303" s="128"/>
      <c r="BX1303" s="128"/>
      <c r="BY1303" s="128"/>
      <c r="BZ1303" s="128"/>
      <c r="CA1303" s="128"/>
      <c r="CB1303" s="128"/>
      <c r="CC1303" s="128"/>
      <c r="CD1303" s="128"/>
      <c r="CE1303" s="128"/>
      <c r="CF1303" s="128"/>
      <c r="CG1303" s="128"/>
      <c r="CH1303" s="128"/>
      <c r="CI1303" s="128"/>
      <c r="CJ1303" s="128"/>
      <c r="CK1303" s="128"/>
      <c r="CL1303" s="128"/>
      <c r="CM1303" s="128"/>
      <c r="CN1303" s="128"/>
      <c r="CO1303" s="128"/>
      <c r="CP1303" s="128"/>
      <c r="CQ1303" s="128"/>
      <c r="CR1303" s="128"/>
      <c r="CS1303" s="128"/>
      <c r="CT1303" s="128"/>
      <c r="CU1303" s="128"/>
      <c r="CV1303" s="128"/>
      <c r="CW1303" s="128"/>
      <c r="CX1303" s="128"/>
      <c r="CY1303" s="128"/>
      <c r="CZ1303" s="128"/>
      <c r="DA1303" s="128"/>
      <c r="DB1303" s="128"/>
      <c r="DC1303" s="128"/>
      <c r="DD1303" s="128"/>
      <c r="DE1303" s="128"/>
      <c r="DF1303" s="128"/>
      <c r="DG1303" s="128"/>
      <c r="DH1303" s="128"/>
      <c r="DI1303" s="128"/>
      <c r="DJ1303" s="128"/>
      <c r="DK1303" s="128"/>
      <c r="DL1303" s="128"/>
      <c r="DM1303" s="128"/>
      <c r="DN1303" s="128"/>
      <c r="DO1303" s="128"/>
      <c r="DP1303" s="128"/>
      <c r="DQ1303" s="128"/>
      <c r="DR1303" s="128"/>
      <c r="DS1303" s="128"/>
      <c r="DT1303" s="128"/>
      <c r="DU1303" s="128"/>
      <c r="DV1303" s="128"/>
      <c r="DW1303" s="128"/>
      <c r="DX1303" s="128"/>
      <c r="DY1303" s="128"/>
      <c r="DZ1303" s="128"/>
      <c r="EA1303" s="128"/>
      <c r="EB1303" s="128"/>
    </row>
    <row r="1304" spans="10:132">
      <c r="J1304" s="128"/>
      <c r="K1304" s="128"/>
      <c r="L1304" s="128"/>
      <c r="M1304" s="128"/>
      <c r="N1304" s="128"/>
      <c r="O1304" s="128"/>
      <c r="P1304" s="128"/>
      <c r="Q1304" s="128"/>
      <c r="R1304" s="128"/>
      <c r="S1304" s="128"/>
      <c r="T1304" s="128"/>
      <c r="U1304" s="128"/>
      <c r="V1304" s="128"/>
      <c r="W1304" s="128"/>
      <c r="X1304" s="128"/>
      <c r="Y1304" s="128"/>
      <c r="Z1304" s="128"/>
      <c r="AA1304" s="128"/>
      <c r="AB1304" s="128"/>
      <c r="AC1304" s="128"/>
      <c r="AD1304" s="128"/>
      <c r="AE1304" s="128"/>
      <c r="AF1304" s="128"/>
      <c r="AG1304" s="128"/>
      <c r="AH1304" s="128"/>
      <c r="AI1304" s="128"/>
      <c r="AJ1304" s="128"/>
      <c r="AK1304" s="128"/>
      <c r="AL1304" s="128"/>
      <c r="AM1304" s="128"/>
      <c r="AN1304" s="128"/>
      <c r="AO1304" s="128"/>
      <c r="AP1304" s="128"/>
      <c r="AQ1304" s="128"/>
      <c r="AR1304" s="128"/>
      <c r="AS1304" s="128"/>
      <c r="AT1304" s="128"/>
      <c r="AU1304" s="128"/>
      <c r="AV1304" s="128"/>
      <c r="AW1304" s="128"/>
      <c r="AX1304" s="128"/>
      <c r="AY1304" s="128"/>
      <c r="AZ1304" s="128"/>
      <c r="BA1304" s="128"/>
      <c r="BB1304" s="128"/>
      <c r="BC1304" s="128"/>
      <c r="BD1304" s="128"/>
      <c r="BE1304" s="128"/>
      <c r="BF1304" s="128"/>
      <c r="BG1304" s="128"/>
      <c r="BH1304" s="128"/>
      <c r="BI1304" s="128"/>
      <c r="BJ1304" s="128"/>
      <c r="BK1304" s="128"/>
      <c r="BL1304" s="128"/>
      <c r="BM1304" s="128"/>
      <c r="BN1304" s="128"/>
      <c r="BO1304" s="128"/>
      <c r="BP1304" s="128"/>
      <c r="BQ1304" s="128"/>
      <c r="BR1304" s="128"/>
      <c r="BS1304" s="128"/>
      <c r="BT1304" s="128"/>
      <c r="BU1304" s="128"/>
      <c r="BV1304" s="128"/>
      <c r="BW1304" s="128"/>
      <c r="BX1304" s="128"/>
      <c r="BY1304" s="128"/>
      <c r="BZ1304" s="128"/>
      <c r="CA1304" s="128"/>
      <c r="CB1304" s="128"/>
      <c r="CC1304" s="128"/>
      <c r="CD1304" s="128"/>
      <c r="CE1304" s="128"/>
      <c r="CF1304" s="128"/>
      <c r="CG1304" s="128"/>
      <c r="CH1304" s="128"/>
      <c r="CI1304" s="128"/>
      <c r="CJ1304" s="128"/>
      <c r="CK1304" s="128"/>
      <c r="CL1304" s="128"/>
      <c r="CM1304" s="128"/>
      <c r="CN1304" s="128"/>
      <c r="CO1304" s="128"/>
      <c r="CP1304" s="128"/>
      <c r="CQ1304" s="128"/>
      <c r="CR1304" s="128"/>
      <c r="CS1304" s="128"/>
      <c r="CT1304" s="128"/>
      <c r="CU1304" s="128"/>
      <c r="CV1304" s="128"/>
      <c r="CW1304" s="128"/>
      <c r="CX1304" s="128"/>
      <c r="CY1304" s="128"/>
      <c r="CZ1304" s="128"/>
      <c r="DA1304" s="128"/>
      <c r="DB1304" s="128"/>
      <c r="DC1304" s="128"/>
      <c r="DD1304" s="128"/>
      <c r="DE1304" s="128"/>
      <c r="DF1304" s="128"/>
      <c r="DG1304" s="128"/>
      <c r="DH1304" s="128"/>
      <c r="DI1304" s="128"/>
      <c r="DJ1304" s="128"/>
      <c r="DK1304" s="128"/>
      <c r="DL1304" s="128"/>
      <c r="DM1304" s="128"/>
      <c r="DN1304" s="128"/>
      <c r="DO1304" s="128"/>
      <c r="DP1304" s="128"/>
      <c r="DQ1304" s="128"/>
      <c r="DR1304" s="128"/>
      <c r="DS1304" s="128"/>
      <c r="DT1304" s="128"/>
      <c r="DU1304" s="128"/>
      <c r="DV1304" s="128"/>
      <c r="DW1304" s="128"/>
      <c r="DX1304" s="128"/>
      <c r="DY1304" s="128"/>
      <c r="DZ1304" s="128"/>
      <c r="EA1304" s="128"/>
      <c r="EB1304" s="128"/>
    </row>
    <row r="1305" spans="10:132">
      <c r="J1305" s="128"/>
      <c r="K1305" s="128"/>
      <c r="L1305" s="128"/>
      <c r="M1305" s="128"/>
      <c r="N1305" s="128"/>
      <c r="O1305" s="128"/>
      <c r="P1305" s="128"/>
      <c r="Q1305" s="128"/>
      <c r="R1305" s="128"/>
      <c r="S1305" s="128"/>
      <c r="T1305" s="128"/>
      <c r="U1305" s="128"/>
      <c r="V1305" s="128"/>
      <c r="W1305" s="128"/>
      <c r="X1305" s="128"/>
      <c r="Y1305" s="128"/>
      <c r="Z1305" s="128"/>
      <c r="AA1305" s="128"/>
      <c r="AB1305" s="128"/>
      <c r="AC1305" s="128"/>
      <c r="AD1305" s="128"/>
      <c r="AE1305" s="128"/>
      <c r="AF1305" s="128"/>
      <c r="AG1305" s="128"/>
      <c r="AH1305" s="128"/>
      <c r="AI1305" s="128"/>
      <c r="AJ1305" s="128"/>
      <c r="AK1305" s="128"/>
      <c r="AL1305" s="128"/>
      <c r="AM1305" s="128"/>
      <c r="AN1305" s="128"/>
      <c r="AO1305" s="128"/>
      <c r="AP1305" s="128"/>
      <c r="AQ1305" s="128"/>
      <c r="AR1305" s="128"/>
      <c r="AS1305" s="128"/>
      <c r="AT1305" s="128"/>
      <c r="AU1305" s="128"/>
      <c r="AV1305" s="128"/>
      <c r="AW1305" s="128"/>
      <c r="AX1305" s="128"/>
      <c r="AY1305" s="128"/>
      <c r="AZ1305" s="128"/>
      <c r="BA1305" s="128"/>
      <c r="BB1305" s="128"/>
      <c r="BC1305" s="128"/>
      <c r="BD1305" s="128"/>
      <c r="BE1305" s="128"/>
      <c r="BF1305" s="128"/>
      <c r="BG1305" s="128"/>
      <c r="BH1305" s="128"/>
      <c r="BI1305" s="128"/>
      <c r="BJ1305" s="128"/>
      <c r="BK1305" s="128"/>
      <c r="BL1305" s="128"/>
      <c r="BM1305" s="128"/>
      <c r="BN1305" s="128"/>
      <c r="BO1305" s="128"/>
      <c r="BP1305" s="128"/>
      <c r="BQ1305" s="128"/>
      <c r="BR1305" s="128"/>
      <c r="BS1305" s="128"/>
      <c r="BT1305" s="128"/>
      <c r="BU1305" s="128"/>
      <c r="BV1305" s="128"/>
      <c r="BW1305" s="128"/>
      <c r="BX1305" s="128"/>
      <c r="BY1305" s="128"/>
      <c r="BZ1305" s="128"/>
      <c r="CA1305" s="128"/>
      <c r="CB1305" s="128"/>
      <c r="CC1305" s="128"/>
      <c r="CD1305" s="128"/>
      <c r="CE1305" s="128"/>
      <c r="CF1305" s="128"/>
      <c r="CG1305" s="128"/>
      <c r="CH1305" s="128"/>
      <c r="CI1305" s="128"/>
      <c r="CJ1305" s="128"/>
      <c r="CK1305" s="128"/>
      <c r="CL1305" s="128"/>
      <c r="CM1305" s="128"/>
      <c r="CN1305" s="128"/>
      <c r="CO1305" s="128"/>
      <c r="CP1305" s="128"/>
      <c r="CQ1305" s="128"/>
      <c r="CR1305" s="128"/>
      <c r="CS1305" s="128"/>
      <c r="CT1305" s="128"/>
      <c r="CU1305" s="128"/>
      <c r="CV1305" s="128"/>
      <c r="CW1305" s="128"/>
      <c r="CX1305" s="128"/>
      <c r="CY1305" s="128"/>
      <c r="CZ1305" s="128"/>
      <c r="DA1305" s="128"/>
      <c r="DB1305" s="128"/>
      <c r="DC1305" s="128"/>
      <c r="DD1305" s="128"/>
      <c r="DE1305" s="128"/>
      <c r="DF1305" s="128"/>
      <c r="DG1305" s="128"/>
      <c r="DH1305" s="128"/>
      <c r="DI1305" s="128"/>
      <c r="DJ1305" s="128"/>
      <c r="DK1305" s="128"/>
      <c r="DL1305" s="128"/>
      <c r="DM1305" s="128"/>
      <c r="DN1305" s="128"/>
      <c r="DO1305" s="128"/>
      <c r="DP1305" s="128"/>
      <c r="DQ1305" s="128"/>
      <c r="DR1305" s="128"/>
      <c r="DS1305" s="128"/>
      <c r="DT1305" s="128"/>
      <c r="DU1305" s="128"/>
      <c r="DV1305" s="128"/>
      <c r="DW1305" s="128"/>
      <c r="DX1305" s="128"/>
      <c r="DY1305" s="128"/>
      <c r="DZ1305" s="128"/>
      <c r="EA1305" s="128"/>
      <c r="EB1305" s="128"/>
    </row>
    <row r="1306" spans="10:132">
      <c r="J1306" s="128"/>
      <c r="K1306" s="128"/>
      <c r="L1306" s="128"/>
      <c r="M1306" s="128"/>
      <c r="N1306" s="128"/>
      <c r="O1306" s="128"/>
      <c r="P1306" s="128"/>
      <c r="Q1306" s="128"/>
      <c r="R1306" s="128"/>
      <c r="S1306" s="128"/>
      <c r="T1306" s="128"/>
      <c r="U1306" s="128"/>
      <c r="V1306" s="128"/>
      <c r="W1306" s="128"/>
      <c r="X1306" s="128"/>
      <c r="Y1306" s="128"/>
      <c r="Z1306" s="128"/>
      <c r="AA1306" s="128"/>
      <c r="AB1306" s="128"/>
      <c r="AC1306" s="128"/>
      <c r="AD1306" s="128"/>
      <c r="AE1306" s="128"/>
      <c r="AF1306" s="128"/>
      <c r="AG1306" s="128"/>
      <c r="AH1306" s="128"/>
      <c r="AI1306" s="128"/>
      <c r="AJ1306" s="128"/>
      <c r="AK1306" s="128"/>
      <c r="AL1306" s="128"/>
      <c r="AM1306" s="128"/>
      <c r="AN1306" s="128"/>
      <c r="AO1306" s="128"/>
      <c r="AP1306" s="128"/>
      <c r="AQ1306" s="128"/>
      <c r="AR1306" s="128"/>
      <c r="AS1306" s="128"/>
      <c r="AT1306" s="128"/>
      <c r="AU1306" s="128"/>
      <c r="AV1306" s="128"/>
      <c r="AW1306" s="128"/>
      <c r="AX1306" s="128"/>
      <c r="AY1306" s="128"/>
      <c r="AZ1306" s="128"/>
      <c r="BA1306" s="128"/>
      <c r="BB1306" s="128"/>
      <c r="BC1306" s="128"/>
      <c r="BD1306" s="128"/>
      <c r="BE1306" s="128"/>
      <c r="BF1306" s="128"/>
      <c r="BG1306" s="128"/>
      <c r="BH1306" s="128"/>
      <c r="BI1306" s="128"/>
      <c r="BJ1306" s="128"/>
      <c r="BK1306" s="128"/>
      <c r="BL1306" s="128"/>
      <c r="BM1306" s="128"/>
      <c r="BN1306" s="128"/>
      <c r="BO1306" s="128"/>
      <c r="BP1306" s="128"/>
      <c r="BQ1306" s="128"/>
      <c r="BR1306" s="128"/>
      <c r="BS1306" s="128"/>
      <c r="BT1306" s="128"/>
      <c r="BU1306" s="128"/>
      <c r="BV1306" s="128"/>
      <c r="BW1306" s="128"/>
      <c r="BX1306" s="128"/>
      <c r="BY1306" s="128"/>
      <c r="BZ1306" s="128"/>
      <c r="CA1306" s="128"/>
      <c r="CB1306" s="128"/>
      <c r="CC1306" s="128"/>
      <c r="CD1306" s="128"/>
      <c r="CE1306" s="128"/>
      <c r="CF1306" s="128"/>
      <c r="CG1306" s="128"/>
      <c r="CH1306" s="128"/>
      <c r="CI1306" s="128"/>
      <c r="CJ1306" s="128"/>
      <c r="CK1306" s="128"/>
      <c r="CL1306" s="128"/>
      <c r="CM1306" s="128"/>
      <c r="CN1306" s="128"/>
      <c r="CO1306" s="128"/>
      <c r="CP1306" s="128"/>
      <c r="CQ1306" s="128"/>
      <c r="CR1306" s="128"/>
      <c r="CS1306" s="128"/>
      <c r="CT1306" s="128"/>
      <c r="CU1306" s="128"/>
      <c r="CV1306" s="128"/>
      <c r="CW1306" s="128"/>
      <c r="CX1306" s="128"/>
      <c r="CY1306" s="128"/>
      <c r="CZ1306" s="128"/>
      <c r="DA1306" s="128"/>
      <c r="DB1306" s="128"/>
      <c r="DC1306" s="128"/>
      <c r="DD1306" s="128"/>
      <c r="DE1306" s="128"/>
      <c r="DF1306" s="128"/>
      <c r="DG1306" s="128"/>
      <c r="DH1306" s="128"/>
      <c r="DI1306" s="128"/>
      <c r="DJ1306" s="128"/>
      <c r="DK1306" s="128"/>
      <c r="DL1306" s="128"/>
      <c r="DM1306" s="128"/>
      <c r="DN1306" s="128"/>
      <c r="DO1306" s="128"/>
      <c r="DP1306" s="128"/>
      <c r="DQ1306" s="128"/>
      <c r="DR1306" s="128"/>
      <c r="DS1306" s="128"/>
      <c r="DT1306" s="128"/>
      <c r="DU1306" s="128"/>
      <c r="DV1306" s="128"/>
      <c r="DW1306" s="128"/>
      <c r="DX1306" s="128"/>
      <c r="DY1306" s="128"/>
      <c r="DZ1306" s="128"/>
      <c r="EA1306" s="128"/>
      <c r="EB1306" s="128"/>
    </row>
    <row r="1307" spans="10:132">
      <c r="J1307" s="128"/>
      <c r="K1307" s="128"/>
      <c r="L1307" s="128"/>
      <c r="M1307" s="128"/>
      <c r="N1307" s="128"/>
      <c r="O1307" s="128"/>
      <c r="P1307" s="128"/>
      <c r="Q1307" s="128"/>
      <c r="R1307" s="128"/>
      <c r="S1307" s="128"/>
      <c r="T1307" s="128"/>
      <c r="U1307" s="128"/>
      <c r="V1307" s="128"/>
      <c r="W1307" s="128"/>
      <c r="X1307" s="128"/>
      <c r="Y1307" s="128"/>
      <c r="Z1307" s="128"/>
      <c r="AA1307" s="128"/>
      <c r="AB1307" s="128"/>
      <c r="AC1307" s="128"/>
      <c r="AD1307" s="128"/>
      <c r="AE1307" s="128"/>
      <c r="AF1307" s="128"/>
      <c r="AG1307" s="128"/>
      <c r="AH1307" s="128"/>
      <c r="AI1307" s="128"/>
      <c r="AJ1307" s="128"/>
      <c r="AK1307" s="128"/>
      <c r="AL1307" s="128"/>
      <c r="AM1307" s="128"/>
      <c r="AN1307" s="128"/>
      <c r="AO1307" s="128"/>
      <c r="AP1307" s="128"/>
      <c r="AQ1307" s="128"/>
      <c r="AR1307" s="128"/>
      <c r="AS1307" s="128"/>
      <c r="AT1307" s="128"/>
      <c r="AU1307" s="128"/>
      <c r="AV1307" s="128"/>
      <c r="AW1307" s="128"/>
      <c r="AX1307" s="128"/>
      <c r="AY1307" s="128"/>
      <c r="AZ1307" s="128"/>
      <c r="BA1307" s="128"/>
      <c r="BB1307" s="128"/>
      <c r="BC1307" s="128"/>
      <c r="BD1307" s="128"/>
      <c r="BE1307" s="128"/>
      <c r="BF1307" s="128"/>
      <c r="BG1307" s="128"/>
      <c r="BH1307" s="128"/>
      <c r="BI1307" s="128"/>
      <c r="BJ1307" s="128"/>
      <c r="BK1307" s="128"/>
      <c r="BL1307" s="128"/>
      <c r="BM1307" s="128"/>
      <c r="BN1307" s="128"/>
      <c r="BO1307" s="128"/>
      <c r="BP1307" s="128"/>
      <c r="BQ1307" s="128"/>
      <c r="BR1307" s="128"/>
      <c r="BS1307" s="128"/>
      <c r="BT1307" s="128"/>
      <c r="BU1307" s="128"/>
      <c r="BV1307" s="128"/>
      <c r="BW1307" s="128"/>
      <c r="BX1307" s="128"/>
      <c r="BY1307" s="128"/>
      <c r="BZ1307" s="128"/>
      <c r="CA1307" s="128"/>
      <c r="CB1307" s="128"/>
      <c r="CC1307" s="128"/>
      <c r="CD1307" s="128"/>
      <c r="CE1307" s="128"/>
      <c r="CF1307" s="128"/>
      <c r="CG1307" s="128"/>
      <c r="CH1307" s="128"/>
      <c r="CI1307" s="128"/>
      <c r="CJ1307" s="128"/>
      <c r="CK1307" s="128"/>
      <c r="CL1307" s="128"/>
      <c r="CM1307" s="128"/>
      <c r="CN1307" s="128"/>
      <c r="CO1307" s="128"/>
      <c r="CP1307" s="128"/>
      <c r="CQ1307" s="128"/>
      <c r="CR1307" s="128"/>
      <c r="CS1307" s="128"/>
      <c r="CT1307" s="128"/>
      <c r="CU1307" s="128"/>
      <c r="CV1307" s="128"/>
      <c r="CW1307" s="128"/>
      <c r="CX1307" s="128"/>
      <c r="CY1307" s="128"/>
      <c r="CZ1307" s="128"/>
      <c r="DA1307" s="128"/>
      <c r="DB1307" s="128"/>
      <c r="DC1307" s="128"/>
      <c r="DD1307" s="128"/>
      <c r="DE1307" s="128"/>
      <c r="DF1307" s="128"/>
      <c r="DG1307" s="128"/>
      <c r="DH1307" s="128"/>
      <c r="DI1307" s="128"/>
      <c r="DJ1307" s="128"/>
      <c r="DK1307" s="128"/>
      <c r="DL1307" s="128"/>
      <c r="DM1307" s="128"/>
      <c r="DN1307" s="128"/>
      <c r="DO1307" s="128"/>
      <c r="DP1307" s="128"/>
      <c r="DQ1307" s="128"/>
      <c r="DR1307" s="128"/>
      <c r="DS1307" s="128"/>
      <c r="DT1307" s="128"/>
      <c r="DU1307" s="128"/>
      <c r="DV1307" s="128"/>
      <c r="DW1307" s="128"/>
      <c r="DX1307" s="128"/>
      <c r="DY1307" s="128"/>
      <c r="DZ1307" s="128"/>
      <c r="EA1307" s="128"/>
      <c r="EB1307" s="128"/>
    </row>
    <row r="1308" spans="10:132">
      <c r="J1308" s="128"/>
      <c r="K1308" s="128"/>
      <c r="L1308" s="128"/>
      <c r="M1308" s="128"/>
      <c r="N1308" s="128"/>
      <c r="O1308" s="128"/>
      <c r="P1308" s="128"/>
      <c r="Q1308" s="128"/>
      <c r="R1308" s="128"/>
      <c r="S1308" s="128"/>
      <c r="T1308" s="128"/>
      <c r="U1308" s="128"/>
      <c r="V1308" s="128"/>
      <c r="W1308" s="128"/>
      <c r="X1308" s="128"/>
      <c r="Y1308" s="128"/>
      <c r="Z1308" s="128"/>
      <c r="AA1308" s="128"/>
      <c r="AB1308" s="128"/>
      <c r="AC1308" s="128"/>
      <c r="AD1308" s="128"/>
      <c r="AE1308" s="128"/>
      <c r="AF1308" s="128"/>
      <c r="AG1308" s="128"/>
      <c r="AH1308" s="128"/>
      <c r="AI1308" s="128"/>
      <c r="AJ1308" s="128"/>
      <c r="AK1308" s="128"/>
      <c r="AL1308" s="128"/>
      <c r="AM1308" s="128"/>
      <c r="AN1308" s="128"/>
      <c r="AO1308" s="128"/>
      <c r="AP1308" s="128"/>
      <c r="AQ1308" s="128"/>
      <c r="AR1308" s="128"/>
      <c r="AS1308" s="128"/>
      <c r="AT1308" s="128"/>
      <c r="AU1308" s="128"/>
      <c r="AV1308" s="128"/>
      <c r="AW1308" s="128"/>
      <c r="AX1308" s="128"/>
      <c r="AY1308" s="128"/>
      <c r="AZ1308" s="128"/>
      <c r="BA1308" s="128"/>
      <c r="BB1308" s="128"/>
      <c r="BC1308" s="128"/>
      <c r="BD1308" s="128"/>
      <c r="BE1308" s="128"/>
      <c r="BF1308" s="128"/>
      <c r="BG1308" s="128"/>
      <c r="BH1308" s="128"/>
      <c r="BI1308" s="128"/>
      <c r="BJ1308" s="128"/>
      <c r="BK1308" s="128"/>
      <c r="BL1308" s="128"/>
      <c r="BM1308" s="128"/>
      <c r="BN1308" s="128"/>
      <c r="BO1308" s="128"/>
      <c r="BP1308" s="128"/>
      <c r="BQ1308" s="128"/>
      <c r="BR1308" s="128"/>
      <c r="BS1308" s="128"/>
      <c r="BT1308" s="128"/>
      <c r="BU1308" s="128"/>
      <c r="BV1308" s="128"/>
      <c r="BW1308" s="128"/>
      <c r="BX1308" s="128"/>
      <c r="BY1308" s="128"/>
      <c r="BZ1308" s="128"/>
      <c r="CA1308" s="128"/>
      <c r="CB1308" s="128"/>
      <c r="CC1308" s="128"/>
      <c r="CD1308" s="128"/>
      <c r="CE1308" s="128"/>
      <c r="CF1308" s="128"/>
      <c r="CG1308" s="128"/>
      <c r="CH1308" s="128"/>
      <c r="CI1308" s="128"/>
      <c r="CJ1308" s="128"/>
      <c r="CK1308" s="128"/>
      <c r="CL1308" s="128"/>
      <c r="CM1308" s="128"/>
      <c r="CN1308" s="128"/>
      <c r="CO1308" s="128"/>
      <c r="CP1308" s="128"/>
      <c r="CQ1308" s="128"/>
      <c r="CR1308" s="128"/>
      <c r="CS1308" s="128"/>
      <c r="CT1308" s="128"/>
      <c r="CU1308" s="128"/>
      <c r="CV1308" s="128"/>
      <c r="CW1308" s="128"/>
      <c r="CX1308" s="128"/>
      <c r="CY1308" s="128"/>
      <c r="CZ1308" s="128"/>
      <c r="DA1308" s="128"/>
      <c r="DB1308" s="128"/>
      <c r="DC1308" s="128"/>
      <c r="DD1308" s="128"/>
      <c r="DE1308" s="128"/>
      <c r="DF1308" s="128"/>
      <c r="DG1308" s="128"/>
      <c r="DH1308" s="128"/>
      <c r="DI1308" s="128"/>
      <c r="DJ1308" s="128"/>
      <c r="DK1308" s="128"/>
      <c r="DL1308" s="128"/>
      <c r="DM1308" s="128"/>
      <c r="DN1308" s="128"/>
      <c r="DO1308" s="128"/>
      <c r="DP1308" s="128"/>
      <c r="DQ1308" s="128"/>
      <c r="DR1308" s="128"/>
      <c r="DS1308" s="128"/>
      <c r="DT1308" s="128"/>
      <c r="DU1308" s="128"/>
      <c r="DV1308" s="128"/>
      <c r="DW1308" s="128"/>
      <c r="DX1308" s="128"/>
      <c r="DY1308" s="128"/>
      <c r="DZ1308" s="128"/>
      <c r="EA1308" s="128"/>
      <c r="EB1308" s="128"/>
    </row>
    <row r="1309" spans="10:132">
      <c r="J1309" s="128"/>
      <c r="K1309" s="128"/>
      <c r="L1309" s="128"/>
      <c r="M1309" s="128"/>
      <c r="N1309" s="128"/>
      <c r="O1309" s="128"/>
      <c r="P1309" s="128"/>
      <c r="Q1309" s="128"/>
      <c r="R1309" s="128"/>
      <c r="S1309" s="128"/>
      <c r="T1309" s="128"/>
      <c r="U1309" s="128"/>
      <c r="V1309" s="128"/>
      <c r="W1309" s="128"/>
      <c r="X1309" s="128"/>
      <c r="Y1309" s="128"/>
      <c r="Z1309" s="128"/>
      <c r="AA1309" s="128"/>
      <c r="AB1309" s="128"/>
      <c r="AC1309" s="128"/>
      <c r="AD1309" s="128"/>
      <c r="AE1309" s="128"/>
      <c r="AF1309" s="128"/>
      <c r="AG1309" s="128"/>
      <c r="AH1309" s="128"/>
      <c r="AI1309" s="128"/>
      <c r="AJ1309" s="128"/>
      <c r="AK1309" s="128"/>
      <c r="AL1309" s="128"/>
      <c r="AM1309" s="128"/>
      <c r="AN1309" s="128"/>
      <c r="AO1309" s="128"/>
      <c r="AP1309" s="128"/>
      <c r="AQ1309" s="128"/>
      <c r="AR1309" s="128"/>
      <c r="AS1309" s="128"/>
      <c r="AT1309" s="128"/>
      <c r="AU1309" s="128"/>
      <c r="AV1309" s="128"/>
      <c r="AW1309" s="128"/>
      <c r="AX1309" s="128"/>
      <c r="AY1309" s="128"/>
      <c r="AZ1309" s="128"/>
      <c r="BA1309" s="128"/>
      <c r="BB1309" s="128"/>
      <c r="BC1309" s="128"/>
      <c r="BD1309" s="128"/>
      <c r="BE1309" s="128"/>
      <c r="BF1309" s="128"/>
      <c r="BG1309" s="128"/>
      <c r="BH1309" s="128"/>
      <c r="BI1309" s="128"/>
      <c r="BJ1309" s="128"/>
      <c r="BK1309" s="128"/>
      <c r="BL1309" s="128"/>
      <c r="BM1309" s="128"/>
      <c r="BN1309" s="128"/>
      <c r="BO1309" s="128"/>
      <c r="BP1309" s="128"/>
      <c r="BQ1309" s="128"/>
      <c r="BR1309" s="128"/>
      <c r="BS1309" s="128"/>
      <c r="BT1309" s="128"/>
      <c r="BU1309" s="128"/>
      <c r="BV1309" s="128"/>
      <c r="BW1309" s="128"/>
      <c r="BX1309" s="128"/>
      <c r="BY1309" s="128"/>
      <c r="BZ1309" s="128"/>
      <c r="CA1309" s="128"/>
      <c r="CB1309" s="128"/>
      <c r="CC1309" s="128"/>
      <c r="CD1309" s="128"/>
      <c r="CE1309" s="128"/>
      <c r="CF1309" s="128"/>
      <c r="CG1309" s="128"/>
      <c r="CH1309" s="128"/>
      <c r="CI1309" s="128"/>
      <c r="CJ1309" s="128"/>
      <c r="CK1309" s="128"/>
      <c r="CL1309" s="128"/>
      <c r="CM1309" s="128"/>
      <c r="CN1309" s="128"/>
      <c r="CO1309" s="128"/>
      <c r="CP1309" s="128"/>
      <c r="CQ1309" s="128"/>
      <c r="CR1309" s="128"/>
      <c r="CS1309" s="128"/>
      <c r="CT1309" s="128"/>
      <c r="CU1309" s="128"/>
      <c r="CV1309" s="128"/>
      <c r="CW1309" s="128"/>
      <c r="CX1309" s="128"/>
      <c r="CY1309" s="128"/>
      <c r="CZ1309" s="128"/>
      <c r="DA1309" s="128"/>
      <c r="DB1309" s="128"/>
      <c r="DC1309" s="128"/>
      <c r="DD1309" s="128"/>
      <c r="DE1309" s="128"/>
      <c r="DF1309" s="128"/>
      <c r="DG1309" s="128"/>
      <c r="DH1309" s="128"/>
      <c r="DI1309" s="128"/>
      <c r="DJ1309" s="128"/>
      <c r="DK1309" s="128"/>
      <c r="DL1309" s="128"/>
      <c r="DM1309" s="128"/>
      <c r="DN1309" s="128"/>
      <c r="DO1309" s="128"/>
      <c r="DP1309" s="128"/>
      <c r="DQ1309" s="128"/>
      <c r="DR1309" s="128"/>
      <c r="DS1309" s="128"/>
      <c r="DT1309" s="128"/>
      <c r="DU1309" s="128"/>
      <c r="DV1309" s="128"/>
      <c r="DW1309" s="128"/>
      <c r="DX1309" s="128"/>
      <c r="DY1309" s="128"/>
      <c r="DZ1309" s="128"/>
      <c r="EA1309" s="128"/>
      <c r="EB1309" s="128"/>
    </row>
    <row r="1310" spans="10:132">
      <c r="J1310" s="128"/>
      <c r="K1310" s="128"/>
      <c r="L1310" s="128"/>
      <c r="M1310" s="128"/>
      <c r="N1310" s="128"/>
      <c r="O1310" s="128"/>
      <c r="P1310" s="128"/>
      <c r="Q1310" s="128"/>
      <c r="R1310" s="128"/>
      <c r="S1310" s="128"/>
      <c r="T1310" s="128"/>
      <c r="U1310" s="128"/>
      <c r="V1310" s="128"/>
      <c r="W1310" s="128"/>
      <c r="X1310" s="128"/>
      <c r="Y1310" s="128"/>
      <c r="Z1310" s="128"/>
      <c r="AA1310" s="128"/>
      <c r="AB1310" s="128"/>
      <c r="AC1310" s="128"/>
      <c r="AD1310" s="128"/>
      <c r="AE1310" s="128"/>
      <c r="AF1310" s="128"/>
      <c r="AG1310" s="128"/>
      <c r="AH1310" s="128"/>
      <c r="AI1310" s="128"/>
      <c r="AJ1310" s="128"/>
      <c r="AK1310" s="128"/>
      <c r="AL1310" s="128"/>
      <c r="AM1310" s="128"/>
      <c r="AN1310" s="128"/>
      <c r="AO1310" s="128"/>
      <c r="AP1310" s="128"/>
      <c r="AQ1310" s="128"/>
      <c r="AR1310" s="128"/>
      <c r="AS1310" s="128"/>
      <c r="AT1310" s="128"/>
      <c r="AU1310" s="128"/>
      <c r="AV1310" s="128"/>
      <c r="AW1310" s="128"/>
      <c r="AX1310" s="128"/>
      <c r="AY1310" s="128"/>
      <c r="AZ1310" s="128"/>
      <c r="BA1310" s="128"/>
      <c r="BB1310" s="128"/>
      <c r="BC1310" s="128"/>
      <c r="BD1310" s="128"/>
      <c r="BE1310" s="128"/>
      <c r="BF1310" s="128"/>
      <c r="BG1310" s="128"/>
      <c r="BH1310" s="128"/>
      <c r="BI1310" s="128"/>
      <c r="BJ1310" s="128"/>
      <c r="BK1310" s="128"/>
      <c r="BL1310" s="128"/>
      <c r="BM1310" s="128"/>
      <c r="BN1310" s="128"/>
      <c r="BO1310" s="128"/>
      <c r="BP1310" s="128"/>
      <c r="BQ1310" s="128"/>
      <c r="BR1310" s="128"/>
      <c r="BS1310" s="128"/>
      <c r="BT1310" s="128"/>
      <c r="BU1310" s="128"/>
      <c r="BV1310" s="128"/>
      <c r="BW1310" s="128"/>
      <c r="BX1310" s="128"/>
      <c r="BY1310" s="128"/>
      <c r="BZ1310" s="128"/>
      <c r="CA1310" s="128"/>
      <c r="CB1310" s="128"/>
      <c r="CC1310" s="128"/>
      <c r="CD1310" s="128"/>
      <c r="CE1310" s="128"/>
      <c r="CF1310" s="128"/>
      <c r="CG1310" s="128"/>
      <c r="CH1310" s="128"/>
      <c r="CI1310" s="128"/>
      <c r="CJ1310" s="128"/>
      <c r="CK1310" s="128"/>
      <c r="CL1310" s="128"/>
      <c r="CM1310" s="128"/>
      <c r="CN1310" s="128"/>
      <c r="CO1310" s="128"/>
      <c r="CP1310" s="128"/>
      <c r="CQ1310" s="128"/>
      <c r="CR1310" s="128"/>
      <c r="CS1310" s="128"/>
      <c r="CT1310" s="128"/>
      <c r="CU1310" s="128"/>
      <c r="CV1310" s="128"/>
      <c r="CW1310" s="128"/>
      <c r="CX1310" s="128"/>
      <c r="CY1310" s="128"/>
      <c r="CZ1310" s="128"/>
      <c r="DA1310" s="128"/>
      <c r="DB1310" s="128"/>
      <c r="DC1310" s="128"/>
      <c r="DD1310" s="128"/>
      <c r="DE1310" s="128"/>
      <c r="DF1310" s="128"/>
      <c r="DG1310" s="128"/>
      <c r="DH1310" s="128"/>
      <c r="DI1310" s="128"/>
      <c r="DJ1310" s="128"/>
      <c r="DK1310" s="128"/>
      <c r="DL1310" s="128"/>
      <c r="DM1310" s="128"/>
      <c r="DN1310" s="128"/>
      <c r="DO1310" s="128"/>
      <c r="DP1310" s="128"/>
      <c r="DQ1310" s="128"/>
      <c r="DR1310" s="128"/>
      <c r="DS1310" s="128"/>
      <c r="DT1310" s="128"/>
      <c r="DU1310" s="128"/>
      <c r="DV1310" s="128"/>
      <c r="DW1310" s="128"/>
      <c r="DX1310" s="128"/>
      <c r="DY1310" s="128"/>
      <c r="DZ1310" s="128"/>
      <c r="EA1310" s="128"/>
      <c r="EB1310" s="128"/>
    </row>
    <row r="1311" spans="10:132">
      <c r="J1311" s="128"/>
      <c r="K1311" s="128"/>
      <c r="L1311" s="128"/>
      <c r="M1311" s="128"/>
      <c r="N1311" s="128"/>
      <c r="O1311" s="128"/>
      <c r="P1311" s="128"/>
      <c r="Q1311" s="128"/>
      <c r="R1311" s="128"/>
      <c r="S1311" s="128"/>
      <c r="T1311" s="128"/>
      <c r="U1311" s="128"/>
      <c r="V1311" s="128"/>
      <c r="W1311" s="128"/>
      <c r="X1311" s="128"/>
      <c r="Y1311" s="128"/>
      <c r="Z1311" s="128"/>
      <c r="AA1311" s="128"/>
      <c r="AB1311" s="128"/>
      <c r="AC1311" s="128"/>
      <c r="AD1311" s="128"/>
      <c r="AE1311" s="128"/>
      <c r="AF1311" s="128"/>
      <c r="AG1311" s="128"/>
      <c r="AH1311" s="128"/>
      <c r="AI1311" s="128"/>
      <c r="AJ1311" s="128"/>
      <c r="AK1311" s="128"/>
      <c r="AL1311" s="128"/>
      <c r="AM1311" s="128"/>
      <c r="AN1311" s="128"/>
      <c r="AO1311" s="128"/>
      <c r="AP1311" s="128"/>
      <c r="AQ1311" s="128"/>
      <c r="AR1311" s="128"/>
      <c r="AS1311" s="128"/>
      <c r="AT1311" s="128"/>
      <c r="AU1311" s="128"/>
      <c r="AV1311" s="128"/>
      <c r="AW1311" s="128"/>
      <c r="AX1311" s="128"/>
      <c r="AY1311" s="128"/>
      <c r="AZ1311" s="128"/>
      <c r="BA1311" s="128"/>
      <c r="BB1311" s="128"/>
      <c r="BC1311" s="128"/>
      <c r="BD1311" s="128"/>
      <c r="BE1311" s="128"/>
      <c r="BF1311" s="128"/>
      <c r="BG1311" s="128"/>
      <c r="BH1311" s="128"/>
      <c r="BI1311" s="128"/>
      <c r="BJ1311" s="128"/>
      <c r="BK1311" s="128"/>
      <c r="BL1311" s="128"/>
      <c r="BM1311" s="128"/>
      <c r="BN1311" s="128"/>
      <c r="BO1311" s="128"/>
      <c r="BP1311" s="128"/>
      <c r="BQ1311" s="128"/>
      <c r="BR1311" s="128"/>
      <c r="BS1311" s="128"/>
      <c r="BT1311" s="128"/>
      <c r="BU1311" s="128"/>
      <c r="BV1311" s="128"/>
      <c r="BW1311" s="128"/>
      <c r="BX1311" s="128"/>
      <c r="BY1311" s="128"/>
      <c r="BZ1311" s="128"/>
      <c r="CA1311" s="128"/>
      <c r="CB1311" s="128"/>
      <c r="CC1311" s="128"/>
      <c r="CD1311" s="128"/>
      <c r="CE1311" s="128"/>
      <c r="CF1311" s="128"/>
      <c r="CG1311" s="128"/>
      <c r="CH1311" s="128"/>
      <c r="CI1311" s="128"/>
      <c r="CJ1311" s="128"/>
      <c r="CK1311" s="128"/>
      <c r="CL1311" s="128"/>
      <c r="CM1311" s="128"/>
      <c r="CN1311" s="128"/>
      <c r="CO1311" s="128"/>
      <c r="CP1311" s="128"/>
      <c r="CQ1311" s="128"/>
      <c r="CR1311" s="128"/>
      <c r="CS1311" s="128"/>
      <c r="CT1311" s="128"/>
      <c r="CU1311" s="128"/>
      <c r="CV1311" s="128"/>
      <c r="CW1311" s="128"/>
      <c r="CX1311" s="128"/>
      <c r="CY1311" s="128"/>
      <c r="CZ1311" s="128"/>
      <c r="DA1311" s="128"/>
      <c r="DB1311" s="128"/>
      <c r="DC1311" s="128"/>
      <c r="DD1311" s="128"/>
      <c r="DE1311" s="128"/>
      <c r="DF1311" s="128"/>
      <c r="DG1311" s="128"/>
      <c r="DH1311" s="128"/>
      <c r="DI1311" s="128"/>
      <c r="DJ1311" s="128"/>
      <c r="DK1311" s="128"/>
      <c r="DL1311" s="128"/>
      <c r="DM1311" s="128"/>
      <c r="DN1311" s="128"/>
      <c r="DO1311" s="128"/>
      <c r="DP1311" s="128"/>
      <c r="DQ1311" s="128"/>
      <c r="DR1311" s="128"/>
      <c r="DS1311" s="128"/>
      <c r="DT1311" s="128"/>
      <c r="DU1311" s="128"/>
      <c r="DV1311" s="128"/>
      <c r="DW1311" s="128"/>
      <c r="DX1311" s="128"/>
      <c r="DY1311" s="128"/>
      <c r="DZ1311" s="128"/>
      <c r="EA1311" s="128"/>
      <c r="EB1311" s="128"/>
    </row>
    <row r="1312" spans="10:132">
      <c r="J1312" s="128"/>
      <c r="K1312" s="128"/>
      <c r="L1312" s="128"/>
      <c r="M1312" s="128"/>
      <c r="N1312" s="128"/>
      <c r="O1312" s="128"/>
      <c r="P1312" s="128"/>
      <c r="Q1312" s="128"/>
      <c r="R1312" s="128"/>
      <c r="S1312" s="128"/>
      <c r="T1312" s="128"/>
      <c r="U1312" s="128"/>
      <c r="V1312" s="128"/>
      <c r="W1312" s="128"/>
      <c r="X1312" s="128"/>
      <c r="Y1312" s="128"/>
      <c r="Z1312" s="128"/>
      <c r="AA1312" s="128"/>
      <c r="AB1312" s="128"/>
      <c r="AC1312" s="128"/>
      <c r="AD1312" s="128"/>
      <c r="AE1312" s="128"/>
      <c r="AF1312" s="128"/>
      <c r="AG1312" s="128"/>
      <c r="AH1312" s="128"/>
      <c r="AI1312" s="128"/>
      <c r="AJ1312" s="128"/>
      <c r="AK1312" s="128"/>
      <c r="AL1312" s="128"/>
      <c r="AM1312" s="128"/>
      <c r="AN1312" s="128"/>
      <c r="AO1312" s="128"/>
      <c r="AP1312" s="128"/>
      <c r="AQ1312" s="128"/>
      <c r="AR1312" s="128"/>
      <c r="AS1312" s="128"/>
      <c r="AT1312" s="128"/>
      <c r="AU1312" s="128"/>
      <c r="AV1312" s="128"/>
      <c r="AW1312" s="128"/>
      <c r="AX1312" s="128"/>
      <c r="AY1312" s="128"/>
      <c r="AZ1312" s="128"/>
      <c r="BA1312" s="128"/>
      <c r="BB1312" s="128"/>
      <c r="BC1312" s="128"/>
      <c r="BD1312" s="128"/>
      <c r="BE1312" s="128"/>
      <c r="BF1312" s="128"/>
      <c r="BG1312" s="128"/>
      <c r="BH1312" s="128"/>
      <c r="BI1312" s="128"/>
      <c r="BJ1312" s="128"/>
      <c r="BK1312" s="128"/>
      <c r="BL1312" s="128"/>
      <c r="BM1312" s="128"/>
      <c r="BN1312" s="128"/>
      <c r="BO1312" s="128"/>
      <c r="BP1312" s="128"/>
      <c r="BQ1312" s="128"/>
      <c r="BR1312" s="128"/>
      <c r="BS1312" s="128"/>
      <c r="BT1312" s="128"/>
      <c r="BU1312" s="128"/>
      <c r="BV1312" s="128"/>
      <c r="BW1312" s="128"/>
      <c r="BX1312" s="128"/>
      <c r="BY1312" s="128"/>
      <c r="BZ1312" s="128"/>
      <c r="CA1312" s="128"/>
      <c r="CB1312" s="128"/>
      <c r="CC1312" s="128"/>
      <c r="CD1312" s="128"/>
      <c r="CE1312" s="128"/>
      <c r="CF1312" s="128"/>
      <c r="CG1312" s="128"/>
      <c r="CH1312" s="128"/>
      <c r="CI1312" s="128"/>
      <c r="CJ1312" s="128"/>
      <c r="CK1312" s="128"/>
      <c r="CL1312" s="128"/>
      <c r="CM1312" s="128"/>
      <c r="CN1312" s="128"/>
      <c r="CO1312" s="128"/>
      <c r="CP1312" s="128"/>
      <c r="CQ1312" s="128"/>
      <c r="CR1312" s="128"/>
      <c r="CS1312" s="128"/>
      <c r="CT1312" s="128"/>
      <c r="CU1312" s="128"/>
      <c r="CV1312" s="128"/>
      <c r="CW1312" s="128"/>
      <c r="CX1312" s="128"/>
      <c r="CY1312" s="128"/>
      <c r="CZ1312" s="128"/>
      <c r="DA1312" s="128"/>
      <c r="DB1312" s="128"/>
      <c r="DC1312" s="128"/>
      <c r="DD1312" s="128"/>
      <c r="DE1312" s="128"/>
      <c r="DF1312" s="128"/>
      <c r="DG1312" s="128"/>
      <c r="DH1312" s="128"/>
      <c r="DI1312" s="128"/>
      <c r="DJ1312" s="128"/>
      <c r="DK1312" s="128"/>
      <c r="DL1312" s="128"/>
      <c r="DM1312" s="128"/>
      <c r="DN1312" s="128"/>
      <c r="DO1312" s="128"/>
      <c r="DP1312" s="128"/>
      <c r="DQ1312" s="128"/>
      <c r="DR1312" s="128"/>
      <c r="DS1312" s="128"/>
      <c r="DT1312" s="128"/>
      <c r="DU1312" s="128"/>
      <c r="DV1312" s="128"/>
      <c r="DW1312" s="128"/>
      <c r="DX1312" s="128"/>
      <c r="DY1312" s="128"/>
      <c r="DZ1312" s="128"/>
      <c r="EA1312" s="128"/>
      <c r="EB1312" s="128"/>
    </row>
    <row r="1313" spans="10:132">
      <c r="J1313" s="128"/>
      <c r="K1313" s="128"/>
      <c r="L1313" s="128"/>
      <c r="M1313" s="128"/>
      <c r="N1313" s="128"/>
      <c r="O1313" s="128"/>
      <c r="P1313" s="128"/>
      <c r="Q1313" s="128"/>
      <c r="R1313" s="128"/>
      <c r="S1313" s="128"/>
      <c r="T1313" s="128"/>
      <c r="U1313" s="128"/>
      <c r="V1313" s="128"/>
      <c r="W1313" s="128"/>
      <c r="X1313" s="128"/>
      <c r="Y1313" s="128"/>
      <c r="Z1313" s="128"/>
      <c r="AA1313" s="128"/>
      <c r="AB1313" s="128"/>
      <c r="AC1313" s="128"/>
      <c r="AD1313" s="128"/>
      <c r="AE1313" s="128"/>
      <c r="AF1313" s="128"/>
      <c r="AG1313" s="128"/>
      <c r="AH1313" s="128"/>
      <c r="AI1313" s="128"/>
      <c r="AJ1313" s="128"/>
      <c r="AK1313" s="128"/>
      <c r="AL1313" s="128"/>
      <c r="AM1313" s="128"/>
      <c r="AN1313" s="128"/>
      <c r="AO1313" s="128"/>
      <c r="AP1313" s="128"/>
      <c r="AQ1313" s="128"/>
      <c r="AR1313" s="128"/>
      <c r="AS1313" s="128"/>
      <c r="AT1313" s="128"/>
      <c r="AU1313" s="128"/>
      <c r="AV1313" s="128"/>
      <c r="AW1313" s="128"/>
      <c r="AX1313" s="128"/>
      <c r="AY1313" s="128"/>
      <c r="AZ1313" s="128"/>
      <c r="BA1313" s="128"/>
      <c r="BB1313" s="128"/>
      <c r="BC1313" s="128"/>
      <c r="BD1313" s="128"/>
      <c r="BE1313" s="128"/>
      <c r="BF1313" s="128"/>
      <c r="BG1313" s="128"/>
      <c r="BH1313" s="128"/>
      <c r="BI1313" s="128"/>
      <c r="BJ1313" s="128"/>
      <c r="BK1313" s="128"/>
      <c r="BL1313" s="128"/>
      <c r="BM1313" s="128"/>
      <c r="BN1313" s="128"/>
      <c r="BO1313" s="128"/>
      <c r="BP1313" s="128"/>
      <c r="BQ1313" s="128"/>
      <c r="BR1313" s="128"/>
      <c r="BS1313" s="128"/>
      <c r="BT1313" s="128"/>
      <c r="BU1313" s="128"/>
      <c r="BV1313" s="128"/>
      <c r="BW1313" s="128"/>
      <c r="BX1313" s="128"/>
      <c r="BY1313" s="128"/>
      <c r="BZ1313" s="128"/>
      <c r="CA1313" s="128"/>
      <c r="CB1313" s="128"/>
      <c r="CC1313" s="128"/>
      <c r="CD1313" s="128"/>
      <c r="CE1313" s="128"/>
      <c r="CF1313" s="128"/>
      <c r="CG1313" s="128"/>
      <c r="CH1313" s="128"/>
      <c r="CI1313" s="128"/>
      <c r="CJ1313" s="128"/>
      <c r="CK1313" s="128"/>
      <c r="CL1313" s="128"/>
      <c r="CM1313" s="128"/>
      <c r="CN1313" s="128"/>
      <c r="CO1313" s="128"/>
      <c r="CP1313" s="128"/>
      <c r="CQ1313" s="128"/>
      <c r="CR1313" s="128"/>
      <c r="CS1313" s="128"/>
      <c r="CT1313" s="128"/>
      <c r="CU1313" s="128"/>
      <c r="CV1313" s="128"/>
      <c r="CW1313" s="128"/>
      <c r="CX1313" s="128"/>
      <c r="CY1313" s="128"/>
      <c r="CZ1313" s="128"/>
      <c r="DA1313" s="128"/>
      <c r="DB1313" s="128"/>
      <c r="DC1313" s="128"/>
      <c r="DD1313" s="128"/>
      <c r="DE1313" s="128"/>
      <c r="DF1313" s="128"/>
      <c r="DG1313" s="128"/>
      <c r="DH1313" s="128"/>
      <c r="DI1313" s="128"/>
      <c r="DJ1313" s="128"/>
      <c r="DK1313" s="128"/>
      <c r="DL1313" s="128"/>
      <c r="DM1313" s="128"/>
      <c r="DN1313" s="128"/>
      <c r="DO1313" s="128"/>
      <c r="DP1313" s="128"/>
      <c r="DQ1313" s="128"/>
      <c r="DR1313" s="128"/>
      <c r="DS1313" s="128"/>
      <c r="DT1313" s="128"/>
      <c r="DU1313" s="128"/>
      <c r="DV1313" s="128"/>
      <c r="DW1313" s="128"/>
      <c r="DX1313" s="128"/>
      <c r="DY1313" s="128"/>
      <c r="DZ1313" s="128"/>
      <c r="EA1313" s="128"/>
      <c r="EB1313" s="128"/>
    </row>
    <row r="1314" spans="10:132">
      <c r="J1314" s="128"/>
      <c r="K1314" s="128"/>
      <c r="L1314" s="128"/>
      <c r="M1314" s="128"/>
      <c r="N1314" s="128"/>
      <c r="O1314" s="128"/>
      <c r="P1314" s="128"/>
      <c r="Q1314" s="128"/>
      <c r="R1314" s="128"/>
      <c r="S1314" s="128"/>
      <c r="T1314" s="128"/>
      <c r="U1314" s="128"/>
      <c r="V1314" s="128"/>
      <c r="W1314" s="128"/>
      <c r="X1314" s="128"/>
      <c r="Y1314" s="128"/>
      <c r="Z1314" s="128"/>
      <c r="AA1314" s="128"/>
      <c r="AB1314" s="128"/>
      <c r="AC1314" s="128"/>
      <c r="AD1314" s="128"/>
      <c r="AE1314" s="128"/>
      <c r="AF1314" s="128"/>
      <c r="AG1314" s="128"/>
      <c r="AH1314" s="128"/>
      <c r="AI1314" s="128"/>
      <c r="AJ1314" s="128"/>
      <c r="AK1314" s="128"/>
      <c r="AL1314" s="128"/>
      <c r="AM1314" s="128"/>
      <c r="AN1314" s="128"/>
      <c r="AO1314" s="128"/>
      <c r="AP1314" s="128"/>
      <c r="AQ1314" s="128"/>
      <c r="AR1314" s="128"/>
      <c r="AS1314" s="128"/>
      <c r="AT1314" s="128"/>
      <c r="AU1314" s="128"/>
      <c r="AV1314" s="128"/>
      <c r="AW1314" s="128"/>
      <c r="AX1314" s="128"/>
      <c r="AY1314" s="128"/>
      <c r="AZ1314" s="128"/>
      <c r="BA1314" s="128"/>
      <c r="BB1314" s="128"/>
      <c r="BC1314" s="128"/>
      <c r="BD1314" s="128"/>
      <c r="BE1314" s="128"/>
      <c r="BF1314" s="128"/>
      <c r="BG1314" s="128"/>
      <c r="BH1314" s="128"/>
      <c r="BI1314" s="128"/>
      <c r="BJ1314" s="128"/>
      <c r="BK1314" s="128"/>
      <c r="BL1314" s="128"/>
      <c r="BM1314" s="128"/>
      <c r="BN1314" s="128"/>
      <c r="BO1314" s="128"/>
      <c r="BP1314" s="128"/>
      <c r="BQ1314" s="128"/>
      <c r="BR1314" s="128"/>
      <c r="BS1314" s="128"/>
      <c r="BT1314" s="128"/>
      <c r="BU1314" s="128"/>
      <c r="BV1314" s="128"/>
      <c r="BW1314" s="128"/>
      <c r="BX1314" s="128"/>
      <c r="BY1314" s="128"/>
      <c r="BZ1314" s="128"/>
      <c r="CA1314" s="128"/>
      <c r="CB1314" s="128"/>
      <c r="CC1314" s="128"/>
      <c r="CD1314" s="128"/>
      <c r="CE1314" s="128"/>
      <c r="CF1314" s="128"/>
      <c r="CG1314" s="128"/>
      <c r="CH1314" s="128"/>
      <c r="CI1314" s="128"/>
      <c r="CJ1314" s="128"/>
      <c r="CK1314" s="128"/>
      <c r="CL1314" s="128"/>
      <c r="CM1314" s="128"/>
      <c r="CN1314" s="128"/>
      <c r="CO1314" s="128"/>
      <c r="CP1314" s="128"/>
      <c r="CQ1314" s="128"/>
      <c r="CR1314" s="128"/>
      <c r="CS1314" s="128"/>
      <c r="CT1314" s="128"/>
      <c r="CU1314" s="128"/>
      <c r="CV1314" s="128"/>
      <c r="CW1314" s="128"/>
      <c r="CX1314" s="128"/>
      <c r="CY1314" s="128"/>
      <c r="CZ1314" s="128"/>
      <c r="DA1314" s="128"/>
      <c r="DB1314" s="128"/>
      <c r="DC1314" s="128"/>
      <c r="DD1314" s="128"/>
      <c r="DE1314" s="128"/>
      <c r="DF1314" s="128"/>
      <c r="DG1314" s="128"/>
      <c r="DH1314" s="128"/>
      <c r="DI1314" s="128"/>
      <c r="DJ1314" s="128"/>
      <c r="DK1314" s="128"/>
      <c r="DL1314" s="128"/>
      <c r="DM1314" s="128"/>
      <c r="DN1314" s="128"/>
      <c r="DO1314" s="128"/>
      <c r="DP1314" s="128"/>
      <c r="DQ1314" s="128"/>
      <c r="DR1314" s="128"/>
      <c r="DS1314" s="128"/>
      <c r="DT1314" s="128"/>
      <c r="DU1314" s="128"/>
      <c r="DV1314" s="128"/>
      <c r="DW1314" s="128"/>
      <c r="DX1314" s="128"/>
      <c r="DY1314" s="128"/>
      <c r="DZ1314" s="128"/>
      <c r="EA1314" s="128"/>
      <c r="EB1314" s="128"/>
    </row>
    <row r="1315" spans="10:132">
      <c r="J1315" s="128"/>
      <c r="K1315" s="128"/>
      <c r="L1315" s="128"/>
      <c r="M1315" s="128"/>
      <c r="N1315" s="128"/>
      <c r="O1315" s="128"/>
      <c r="P1315" s="128"/>
      <c r="Q1315" s="128"/>
      <c r="R1315" s="128"/>
      <c r="S1315" s="128"/>
      <c r="T1315" s="128"/>
      <c r="U1315" s="128"/>
      <c r="V1315" s="128"/>
      <c r="W1315" s="128"/>
      <c r="X1315" s="128"/>
      <c r="Y1315" s="128"/>
      <c r="Z1315" s="128"/>
      <c r="AA1315" s="128"/>
      <c r="AB1315" s="128"/>
      <c r="AC1315" s="128"/>
      <c r="AD1315" s="128"/>
      <c r="AE1315" s="128"/>
      <c r="AF1315" s="128"/>
      <c r="AG1315" s="128"/>
      <c r="AH1315" s="128"/>
      <c r="AI1315" s="128"/>
      <c r="AJ1315" s="128"/>
      <c r="AK1315" s="128"/>
      <c r="AL1315" s="128"/>
      <c r="AM1315" s="128"/>
      <c r="AN1315" s="128"/>
      <c r="AO1315" s="128"/>
      <c r="AP1315" s="128"/>
      <c r="AQ1315" s="128"/>
      <c r="AR1315" s="128"/>
      <c r="AS1315" s="128"/>
      <c r="AT1315" s="128"/>
      <c r="AU1315" s="128"/>
      <c r="AV1315" s="128"/>
      <c r="AW1315" s="128"/>
      <c r="AX1315" s="128"/>
      <c r="AY1315" s="128"/>
      <c r="AZ1315" s="128"/>
      <c r="BA1315" s="128"/>
      <c r="BB1315" s="128"/>
      <c r="BC1315" s="128"/>
      <c r="BD1315" s="128"/>
      <c r="BE1315" s="128"/>
      <c r="BF1315" s="128"/>
      <c r="BG1315" s="128"/>
      <c r="BH1315" s="128"/>
      <c r="BI1315" s="128"/>
      <c r="BJ1315" s="128"/>
      <c r="BK1315" s="128"/>
      <c r="BL1315" s="128"/>
      <c r="BM1315" s="128"/>
      <c r="BN1315" s="128"/>
      <c r="BO1315" s="128"/>
      <c r="BP1315" s="128"/>
      <c r="BQ1315" s="128"/>
      <c r="BR1315" s="128"/>
      <c r="BS1315" s="128"/>
      <c r="BT1315" s="128"/>
      <c r="BU1315" s="128"/>
      <c r="BV1315" s="128"/>
      <c r="BW1315" s="128"/>
      <c r="BX1315" s="128"/>
      <c r="BY1315" s="128"/>
      <c r="BZ1315" s="128"/>
      <c r="CA1315" s="128"/>
      <c r="CB1315" s="128"/>
      <c r="CC1315" s="128"/>
      <c r="CD1315" s="128"/>
      <c r="CE1315" s="128"/>
      <c r="CF1315" s="128"/>
      <c r="CG1315" s="128"/>
      <c r="CH1315" s="128"/>
      <c r="CI1315" s="128"/>
      <c r="CJ1315" s="128"/>
      <c r="CK1315" s="128"/>
      <c r="CL1315" s="128"/>
      <c r="CM1315" s="128"/>
      <c r="CN1315" s="128"/>
      <c r="CO1315" s="128"/>
      <c r="CP1315" s="128"/>
      <c r="CQ1315" s="128"/>
      <c r="CR1315" s="128"/>
      <c r="CS1315" s="128"/>
      <c r="CT1315" s="128"/>
      <c r="CU1315" s="128"/>
      <c r="CV1315" s="128"/>
      <c r="CW1315" s="128"/>
      <c r="CX1315" s="128"/>
      <c r="CY1315" s="128"/>
      <c r="CZ1315" s="128"/>
      <c r="DA1315" s="128"/>
      <c r="DB1315" s="128"/>
      <c r="DC1315" s="128"/>
      <c r="DD1315" s="128"/>
      <c r="DE1315" s="128"/>
      <c r="DF1315" s="128"/>
      <c r="DG1315" s="128"/>
      <c r="DH1315" s="128"/>
      <c r="DI1315" s="128"/>
      <c r="DJ1315" s="128"/>
      <c r="DK1315" s="128"/>
      <c r="DL1315" s="128"/>
      <c r="DM1315" s="128"/>
      <c r="DN1315" s="128"/>
      <c r="DO1315" s="128"/>
      <c r="DP1315" s="128"/>
      <c r="DQ1315" s="128"/>
      <c r="DR1315" s="128"/>
      <c r="DS1315" s="128"/>
      <c r="DT1315" s="128"/>
      <c r="DU1315" s="128"/>
      <c r="DV1315" s="128"/>
      <c r="DW1315" s="128"/>
      <c r="DX1315" s="128"/>
      <c r="DY1315" s="128"/>
      <c r="DZ1315" s="128"/>
      <c r="EA1315" s="128"/>
      <c r="EB1315" s="128"/>
    </row>
    <row r="1316" spans="10:132">
      <c r="J1316" s="128"/>
      <c r="K1316" s="128"/>
      <c r="L1316" s="128"/>
      <c r="M1316" s="128"/>
      <c r="N1316" s="128"/>
      <c r="O1316" s="128"/>
      <c r="P1316" s="128"/>
      <c r="Q1316" s="128"/>
      <c r="R1316" s="128"/>
      <c r="S1316" s="128"/>
      <c r="T1316" s="128"/>
      <c r="U1316" s="128"/>
      <c r="V1316" s="128"/>
      <c r="W1316" s="128"/>
      <c r="X1316" s="128"/>
      <c r="Y1316" s="128"/>
      <c r="Z1316" s="128"/>
      <c r="AA1316" s="128"/>
      <c r="AB1316" s="128"/>
      <c r="AC1316" s="128"/>
      <c r="AD1316" s="128"/>
      <c r="AE1316" s="128"/>
      <c r="AF1316" s="128"/>
      <c r="AG1316" s="128"/>
      <c r="AH1316" s="128"/>
      <c r="AI1316" s="128"/>
      <c r="AJ1316" s="128"/>
      <c r="AK1316" s="128"/>
      <c r="AL1316" s="128"/>
      <c r="AM1316" s="128"/>
      <c r="AN1316" s="128"/>
      <c r="AO1316" s="128"/>
      <c r="AP1316" s="128"/>
      <c r="AQ1316" s="128"/>
      <c r="AR1316" s="128"/>
      <c r="AS1316" s="128"/>
      <c r="AT1316" s="128"/>
      <c r="AU1316" s="128"/>
      <c r="AV1316" s="128"/>
      <c r="AW1316" s="128"/>
      <c r="AX1316" s="128"/>
      <c r="AY1316" s="128"/>
      <c r="AZ1316" s="128"/>
      <c r="BA1316" s="128"/>
      <c r="BB1316" s="128"/>
      <c r="BC1316" s="128"/>
      <c r="BD1316" s="128"/>
      <c r="BE1316" s="128"/>
      <c r="BF1316" s="128"/>
      <c r="BG1316" s="128"/>
      <c r="BH1316" s="128"/>
      <c r="BI1316" s="128"/>
      <c r="BJ1316" s="128"/>
      <c r="BK1316" s="128"/>
      <c r="BL1316" s="128"/>
      <c r="BM1316" s="128"/>
      <c r="BN1316" s="128"/>
      <c r="BO1316" s="128"/>
      <c r="BP1316" s="128"/>
      <c r="BQ1316" s="128"/>
      <c r="BR1316" s="128"/>
      <c r="BS1316" s="128"/>
      <c r="BT1316" s="128"/>
      <c r="BU1316" s="128"/>
      <c r="BV1316" s="128"/>
      <c r="BW1316" s="128"/>
      <c r="BX1316" s="128"/>
      <c r="BY1316" s="128"/>
      <c r="BZ1316" s="128"/>
      <c r="CA1316" s="128"/>
      <c r="CB1316" s="128"/>
      <c r="CC1316" s="128"/>
      <c r="CD1316" s="128"/>
      <c r="CE1316" s="128"/>
      <c r="CF1316" s="128"/>
      <c r="CG1316" s="128"/>
      <c r="CH1316" s="128"/>
      <c r="CI1316" s="128"/>
      <c r="CJ1316" s="128"/>
      <c r="CK1316" s="128"/>
      <c r="CL1316" s="128"/>
      <c r="CM1316" s="128"/>
      <c r="CN1316" s="128"/>
      <c r="CO1316" s="128"/>
      <c r="CP1316" s="128"/>
      <c r="CQ1316" s="128"/>
      <c r="CR1316" s="128"/>
      <c r="CS1316" s="128"/>
      <c r="CT1316" s="128"/>
      <c r="CU1316" s="128"/>
      <c r="CV1316" s="128"/>
      <c r="CW1316" s="128"/>
      <c r="CX1316" s="128"/>
      <c r="CY1316" s="128"/>
      <c r="CZ1316" s="128"/>
      <c r="DA1316" s="128"/>
      <c r="DB1316" s="128"/>
      <c r="DC1316" s="128"/>
      <c r="DD1316" s="128"/>
      <c r="DE1316" s="128"/>
      <c r="DF1316" s="128"/>
      <c r="DG1316" s="128"/>
      <c r="DH1316" s="128"/>
      <c r="DI1316" s="128"/>
      <c r="DJ1316" s="128"/>
      <c r="DK1316" s="128"/>
      <c r="DL1316" s="128"/>
      <c r="DM1316" s="128"/>
      <c r="DN1316" s="128"/>
      <c r="DO1316" s="128"/>
      <c r="DP1316" s="128"/>
      <c r="DQ1316" s="128"/>
      <c r="DR1316" s="128"/>
      <c r="DS1316" s="128"/>
      <c r="DT1316" s="128"/>
      <c r="DU1316" s="128"/>
      <c r="DV1316" s="128"/>
      <c r="DW1316" s="128"/>
      <c r="DX1316" s="128"/>
      <c r="DY1316" s="128"/>
      <c r="DZ1316" s="128"/>
      <c r="EA1316" s="128"/>
      <c r="EB1316" s="128"/>
    </row>
    <row r="1317" spans="10:132">
      <c r="J1317" s="128"/>
      <c r="K1317" s="128"/>
      <c r="L1317" s="128"/>
      <c r="M1317" s="128"/>
      <c r="N1317" s="128"/>
      <c r="O1317" s="128"/>
      <c r="P1317" s="128"/>
      <c r="Q1317" s="128"/>
      <c r="R1317" s="128"/>
      <c r="S1317" s="128"/>
      <c r="T1317" s="128"/>
      <c r="U1317" s="128"/>
      <c r="V1317" s="128"/>
      <c r="W1317" s="128"/>
      <c r="X1317" s="128"/>
      <c r="Y1317" s="128"/>
      <c r="Z1317" s="128"/>
      <c r="AA1317" s="128"/>
      <c r="AB1317" s="128"/>
      <c r="AC1317" s="128"/>
      <c r="AD1317" s="128"/>
      <c r="AE1317" s="128"/>
      <c r="AF1317" s="128"/>
      <c r="AG1317" s="128"/>
      <c r="AH1317" s="128"/>
      <c r="AI1317" s="128"/>
      <c r="AJ1317" s="128"/>
      <c r="AK1317" s="128"/>
      <c r="AL1317" s="128"/>
      <c r="AM1317" s="128"/>
      <c r="AN1317" s="128"/>
      <c r="AO1317" s="128"/>
      <c r="AP1317" s="128"/>
      <c r="AQ1317" s="128"/>
      <c r="AR1317" s="128"/>
      <c r="AS1317" s="128"/>
      <c r="AT1317" s="128"/>
      <c r="AU1317" s="128"/>
      <c r="AV1317" s="128"/>
      <c r="AW1317" s="128"/>
      <c r="AX1317" s="128"/>
      <c r="AY1317" s="128"/>
      <c r="AZ1317" s="128"/>
      <c r="BA1317" s="128"/>
      <c r="BB1317" s="128"/>
      <c r="BC1317" s="128"/>
      <c r="BD1317" s="128"/>
      <c r="BE1317" s="128"/>
      <c r="BF1317" s="128"/>
      <c r="BG1317" s="128"/>
      <c r="BH1317" s="128"/>
      <c r="BI1317" s="128"/>
      <c r="BJ1317" s="128"/>
      <c r="BK1317" s="128"/>
      <c r="BL1317" s="128"/>
      <c r="BM1317" s="128"/>
      <c r="BN1317" s="128"/>
      <c r="BO1317" s="128"/>
      <c r="BP1317" s="128"/>
      <c r="BQ1317" s="128"/>
      <c r="BR1317" s="128"/>
      <c r="BS1317" s="128"/>
      <c r="BT1317" s="128"/>
      <c r="BU1317" s="128"/>
      <c r="BV1317" s="128"/>
      <c r="BW1317" s="128"/>
      <c r="BX1317" s="128"/>
      <c r="BY1317" s="128"/>
      <c r="BZ1317" s="128"/>
      <c r="CA1317" s="128"/>
      <c r="CB1317" s="128"/>
      <c r="CC1317" s="128"/>
      <c r="CD1317" s="128"/>
      <c r="CE1317" s="128"/>
      <c r="CF1317" s="128"/>
      <c r="CG1317" s="128"/>
      <c r="CH1317" s="128"/>
      <c r="CI1317" s="128"/>
      <c r="CJ1317" s="128"/>
      <c r="CK1317" s="128"/>
      <c r="CL1317" s="128"/>
      <c r="CM1317" s="128"/>
      <c r="CN1317" s="128"/>
      <c r="CO1317" s="128"/>
      <c r="CP1317" s="128"/>
      <c r="CQ1317" s="128"/>
      <c r="CR1317" s="128"/>
      <c r="CS1317" s="128"/>
      <c r="CT1317" s="128"/>
      <c r="CU1317" s="128"/>
      <c r="CV1317" s="128"/>
      <c r="CW1317" s="128"/>
      <c r="CX1317" s="128"/>
      <c r="CY1317" s="128"/>
      <c r="CZ1317" s="128"/>
      <c r="DA1317" s="128"/>
      <c r="DB1317" s="128"/>
      <c r="DC1317" s="128"/>
      <c r="DD1317" s="128"/>
      <c r="DE1317" s="128"/>
      <c r="DF1317" s="128"/>
      <c r="DG1317" s="128"/>
      <c r="DH1317" s="128"/>
      <c r="DI1317" s="128"/>
      <c r="DJ1317" s="128"/>
      <c r="DK1317" s="128"/>
      <c r="DL1317" s="128"/>
      <c r="DM1317" s="128"/>
      <c r="DN1317" s="128"/>
      <c r="DO1317" s="128"/>
      <c r="DP1317" s="128"/>
      <c r="DQ1317" s="128"/>
      <c r="DR1317" s="128"/>
      <c r="DS1317" s="128"/>
      <c r="DT1317" s="128"/>
      <c r="DU1317" s="128"/>
      <c r="DV1317" s="128"/>
      <c r="DW1317" s="128"/>
      <c r="DX1317" s="128"/>
      <c r="DY1317" s="128"/>
      <c r="DZ1317" s="128"/>
      <c r="EA1317" s="128"/>
      <c r="EB1317" s="128"/>
    </row>
    <row r="1318" spans="10:132">
      <c r="J1318" s="128"/>
      <c r="K1318" s="128"/>
      <c r="L1318" s="128"/>
      <c r="M1318" s="128"/>
      <c r="N1318" s="128"/>
      <c r="O1318" s="128"/>
      <c r="P1318" s="128"/>
      <c r="Q1318" s="128"/>
      <c r="R1318" s="128"/>
      <c r="S1318" s="128"/>
      <c r="T1318" s="128"/>
      <c r="U1318" s="128"/>
      <c r="V1318" s="128"/>
      <c r="W1318" s="128"/>
      <c r="X1318" s="128"/>
      <c r="Y1318" s="128"/>
      <c r="Z1318" s="128"/>
      <c r="AA1318" s="128"/>
      <c r="AB1318" s="128"/>
      <c r="AC1318" s="128"/>
      <c r="AD1318" s="128"/>
      <c r="AE1318" s="128"/>
      <c r="AF1318" s="128"/>
      <c r="AG1318" s="128"/>
      <c r="AH1318" s="128"/>
      <c r="AI1318" s="128"/>
      <c r="AJ1318" s="128"/>
      <c r="AK1318" s="128"/>
      <c r="AL1318" s="128"/>
      <c r="AM1318" s="128"/>
      <c r="AN1318" s="128"/>
      <c r="AO1318" s="128"/>
      <c r="AP1318" s="128"/>
      <c r="AQ1318" s="128"/>
      <c r="AR1318" s="128"/>
      <c r="AS1318" s="128"/>
      <c r="AT1318" s="128"/>
      <c r="AU1318" s="128"/>
      <c r="AV1318" s="128"/>
      <c r="AW1318" s="128"/>
      <c r="AX1318" s="128"/>
      <c r="AY1318" s="128"/>
      <c r="AZ1318" s="128"/>
      <c r="BA1318" s="128"/>
      <c r="BB1318" s="128"/>
      <c r="BC1318" s="128"/>
      <c r="BD1318" s="128"/>
      <c r="BE1318" s="128"/>
      <c r="BF1318" s="128"/>
      <c r="BG1318" s="128"/>
      <c r="BH1318" s="128"/>
      <c r="BI1318" s="128"/>
      <c r="BJ1318" s="128"/>
      <c r="BK1318" s="128"/>
      <c r="BL1318" s="128"/>
      <c r="BM1318" s="128"/>
      <c r="BN1318" s="128"/>
      <c r="BO1318" s="128"/>
      <c r="BP1318" s="128"/>
      <c r="BQ1318" s="128"/>
      <c r="BR1318" s="128"/>
      <c r="BS1318" s="128"/>
      <c r="BT1318" s="128"/>
      <c r="BU1318" s="128"/>
      <c r="BV1318" s="128"/>
      <c r="BW1318" s="128"/>
      <c r="BX1318" s="128"/>
      <c r="BY1318" s="128"/>
      <c r="BZ1318" s="128"/>
      <c r="CA1318" s="128"/>
      <c r="CB1318" s="128"/>
      <c r="CC1318" s="128"/>
      <c r="CD1318" s="128"/>
      <c r="CE1318" s="128"/>
      <c r="CF1318" s="128"/>
      <c r="CG1318" s="128"/>
      <c r="CH1318" s="128"/>
      <c r="CI1318" s="128"/>
      <c r="CJ1318" s="128"/>
      <c r="CK1318" s="128"/>
      <c r="CL1318" s="128"/>
      <c r="CM1318" s="128"/>
      <c r="CN1318" s="128"/>
      <c r="CO1318" s="128"/>
      <c r="CP1318" s="128"/>
      <c r="CQ1318" s="128"/>
      <c r="CR1318" s="128"/>
      <c r="CS1318" s="128"/>
      <c r="CT1318" s="128"/>
      <c r="CU1318" s="128"/>
      <c r="CV1318" s="128"/>
      <c r="CW1318" s="128"/>
      <c r="CX1318" s="128"/>
      <c r="CY1318" s="128"/>
      <c r="CZ1318" s="128"/>
      <c r="DA1318" s="128"/>
      <c r="DB1318" s="128"/>
      <c r="DC1318" s="128"/>
      <c r="DD1318" s="128"/>
      <c r="DE1318" s="128"/>
      <c r="DF1318" s="128"/>
      <c r="DG1318" s="128"/>
      <c r="DH1318" s="128"/>
      <c r="DI1318" s="128"/>
      <c r="DJ1318" s="128"/>
      <c r="DK1318" s="128"/>
      <c r="DL1318" s="128"/>
      <c r="DM1318" s="128"/>
      <c r="DN1318" s="128"/>
      <c r="DO1318" s="128"/>
      <c r="DP1318" s="128"/>
      <c r="DQ1318" s="128"/>
      <c r="DR1318" s="128"/>
      <c r="DS1318" s="128"/>
      <c r="DT1318" s="128"/>
      <c r="DU1318" s="128"/>
      <c r="DV1318" s="128"/>
      <c r="DW1318" s="128"/>
      <c r="DX1318" s="128"/>
      <c r="DY1318" s="128"/>
      <c r="DZ1318" s="128"/>
      <c r="EA1318" s="128"/>
      <c r="EB1318" s="128"/>
    </row>
    <row r="1319" spans="10:132">
      <c r="J1319" s="128"/>
      <c r="K1319" s="128"/>
      <c r="L1319" s="128"/>
      <c r="M1319" s="128"/>
      <c r="N1319" s="128"/>
      <c r="O1319" s="128"/>
      <c r="P1319" s="128"/>
      <c r="Q1319" s="128"/>
      <c r="R1319" s="128"/>
      <c r="S1319" s="128"/>
      <c r="T1319" s="128"/>
      <c r="U1319" s="128"/>
      <c r="V1319" s="128"/>
      <c r="W1319" s="128"/>
      <c r="X1319" s="128"/>
      <c r="Y1319" s="128"/>
      <c r="Z1319" s="128"/>
      <c r="AA1319" s="128"/>
      <c r="AB1319" s="128"/>
      <c r="AC1319" s="128"/>
      <c r="AD1319" s="128"/>
      <c r="AE1319" s="128"/>
      <c r="AF1319" s="128"/>
      <c r="AG1319" s="128"/>
      <c r="AH1319" s="128"/>
      <c r="AI1319" s="128"/>
      <c r="AJ1319" s="128"/>
      <c r="AK1319" s="128"/>
      <c r="AL1319" s="128"/>
      <c r="AM1319" s="128"/>
      <c r="AN1319" s="128"/>
      <c r="AO1319" s="128"/>
      <c r="AP1319" s="128"/>
      <c r="AQ1319" s="128"/>
      <c r="AR1319" s="128"/>
      <c r="AS1319" s="128"/>
      <c r="AT1319" s="128"/>
      <c r="AU1319" s="128"/>
      <c r="AV1319" s="128"/>
      <c r="AW1319" s="128"/>
      <c r="AX1319" s="128"/>
      <c r="AY1319" s="128"/>
      <c r="AZ1319" s="128"/>
      <c r="BA1319" s="128"/>
      <c r="BB1319" s="128"/>
      <c r="BC1319" s="128"/>
      <c r="BD1319" s="128"/>
      <c r="BE1319" s="128"/>
      <c r="BF1319" s="128"/>
      <c r="BG1319" s="128"/>
      <c r="BH1319" s="128"/>
      <c r="BI1319" s="128"/>
      <c r="BJ1319" s="128"/>
      <c r="BK1319" s="128"/>
      <c r="BL1319" s="128"/>
      <c r="BM1319" s="128"/>
      <c r="BN1319" s="128"/>
      <c r="BO1319" s="128"/>
      <c r="BP1319" s="128"/>
      <c r="BQ1319" s="128"/>
      <c r="BR1319" s="128"/>
      <c r="BS1319" s="128"/>
      <c r="BT1319" s="128"/>
      <c r="BU1319" s="128"/>
      <c r="BV1319" s="128"/>
      <c r="BW1319" s="128"/>
      <c r="BX1319" s="128"/>
      <c r="BY1319" s="128"/>
      <c r="BZ1319" s="128"/>
      <c r="CA1319" s="128"/>
      <c r="CB1319" s="128"/>
      <c r="CC1319" s="128"/>
      <c r="CD1319" s="128"/>
      <c r="CE1319" s="128"/>
      <c r="CF1319" s="128"/>
      <c r="CG1319" s="128"/>
      <c r="CH1319" s="128"/>
      <c r="CI1319" s="128"/>
      <c r="CJ1319" s="128"/>
      <c r="CK1319" s="128"/>
      <c r="CL1319" s="128"/>
      <c r="CM1319" s="128"/>
      <c r="CN1319" s="128"/>
      <c r="CO1319" s="128"/>
      <c r="CP1319" s="128"/>
      <c r="CQ1319" s="128"/>
      <c r="CR1319" s="128"/>
      <c r="CS1319" s="128"/>
      <c r="CT1319" s="128"/>
      <c r="CU1319" s="128"/>
      <c r="CV1319" s="128"/>
      <c r="CW1319" s="128"/>
      <c r="CX1319" s="128"/>
      <c r="CY1319" s="128"/>
      <c r="CZ1319" s="128"/>
      <c r="DA1319" s="128"/>
      <c r="DB1319" s="128"/>
      <c r="DC1319" s="128"/>
      <c r="DD1319" s="128"/>
      <c r="DE1319" s="128"/>
      <c r="DF1319" s="128"/>
      <c r="DG1319" s="128"/>
      <c r="DH1319" s="128"/>
      <c r="DI1319" s="128"/>
      <c r="DJ1319" s="128"/>
      <c r="DK1319" s="128"/>
      <c r="DL1319" s="128"/>
      <c r="DM1319" s="128"/>
      <c r="DN1319" s="128"/>
      <c r="DO1319" s="128"/>
      <c r="DP1319" s="128"/>
      <c r="DQ1319" s="128"/>
      <c r="DR1319" s="128"/>
      <c r="DS1319" s="128"/>
      <c r="DT1319" s="128"/>
      <c r="DU1319" s="128"/>
      <c r="DV1319" s="128"/>
      <c r="DW1319" s="128"/>
      <c r="DX1319" s="128"/>
      <c r="DY1319" s="128"/>
      <c r="DZ1319" s="128"/>
      <c r="EA1319" s="128"/>
      <c r="EB1319" s="128"/>
    </row>
    <row r="1320" spans="10:132">
      <c r="J1320" s="128"/>
      <c r="K1320" s="128"/>
      <c r="L1320" s="128"/>
      <c r="M1320" s="128"/>
      <c r="N1320" s="128"/>
      <c r="O1320" s="128"/>
      <c r="P1320" s="128"/>
      <c r="Q1320" s="128"/>
      <c r="R1320" s="128"/>
      <c r="S1320" s="128"/>
      <c r="T1320" s="128"/>
      <c r="U1320" s="128"/>
      <c r="V1320" s="128"/>
      <c r="W1320" s="128"/>
      <c r="X1320" s="128"/>
      <c r="Y1320" s="128"/>
      <c r="Z1320" s="128"/>
      <c r="AA1320" s="128"/>
      <c r="AB1320" s="128"/>
      <c r="AC1320" s="128"/>
      <c r="AD1320" s="128"/>
      <c r="AE1320" s="128"/>
      <c r="AF1320" s="128"/>
      <c r="AG1320" s="128"/>
      <c r="AH1320" s="128"/>
      <c r="AI1320" s="128"/>
      <c r="AJ1320" s="128"/>
      <c r="AK1320" s="128"/>
      <c r="AL1320" s="128"/>
      <c r="AM1320" s="128"/>
      <c r="AN1320" s="128"/>
      <c r="AO1320" s="128"/>
      <c r="AP1320" s="128"/>
      <c r="AQ1320" s="128"/>
      <c r="AR1320" s="128"/>
      <c r="AS1320" s="128"/>
      <c r="AT1320" s="128"/>
      <c r="AU1320" s="128"/>
      <c r="AV1320" s="128"/>
      <c r="AW1320" s="128"/>
      <c r="AX1320" s="128"/>
      <c r="AY1320" s="128"/>
      <c r="AZ1320" s="128"/>
      <c r="BA1320" s="128"/>
      <c r="BB1320" s="128"/>
      <c r="BC1320" s="128"/>
      <c r="BD1320" s="128"/>
      <c r="BE1320" s="128"/>
      <c r="BF1320" s="128"/>
      <c r="BG1320" s="128"/>
      <c r="BH1320" s="128"/>
      <c r="BI1320" s="128"/>
      <c r="BJ1320" s="128"/>
      <c r="BK1320" s="128"/>
      <c r="BL1320" s="128"/>
      <c r="BM1320" s="128"/>
      <c r="BN1320" s="128"/>
      <c r="BO1320" s="128"/>
      <c r="BP1320" s="128"/>
      <c r="BQ1320" s="128"/>
      <c r="BR1320" s="128"/>
      <c r="BS1320" s="128"/>
      <c r="BT1320" s="128"/>
      <c r="BU1320" s="128"/>
      <c r="BV1320" s="128"/>
      <c r="BW1320" s="128"/>
      <c r="BX1320" s="128"/>
      <c r="BY1320" s="128"/>
      <c r="BZ1320" s="128"/>
      <c r="CA1320" s="128"/>
      <c r="CB1320" s="128"/>
      <c r="CC1320" s="128"/>
      <c r="CD1320" s="128"/>
      <c r="CE1320" s="128"/>
      <c r="CF1320" s="128"/>
      <c r="CG1320" s="128"/>
      <c r="CH1320" s="128"/>
      <c r="CI1320" s="128"/>
      <c r="CJ1320" s="128"/>
      <c r="CK1320" s="128"/>
      <c r="CL1320" s="128"/>
      <c r="CM1320" s="128"/>
      <c r="CN1320" s="128"/>
      <c r="CO1320" s="128"/>
      <c r="CP1320" s="128"/>
      <c r="CQ1320" s="128"/>
      <c r="CR1320" s="128"/>
      <c r="CS1320" s="128"/>
      <c r="CT1320" s="128"/>
      <c r="CU1320" s="128"/>
      <c r="CV1320" s="128"/>
      <c r="CW1320" s="128"/>
      <c r="CX1320" s="128"/>
      <c r="CY1320" s="128"/>
      <c r="CZ1320" s="128"/>
      <c r="DA1320" s="128"/>
      <c r="DB1320" s="128"/>
      <c r="DC1320" s="128"/>
      <c r="DD1320" s="128"/>
      <c r="DE1320" s="128"/>
      <c r="DF1320" s="128"/>
      <c r="DG1320" s="128"/>
      <c r="DH1320" s="128"/>
      <c r="DI1320" s="128"/>
      <c r="DJ1320" s="128"/>
      <c r="DK1320" s="128"/>
      <c r="DL1320" s="128"/>
      <c r="DM1320" s="128"/>
      <c r="DN1320" s="128"/>
      <c r="DO1320" s="128"/>
      <c r="DP1320" s="128"/>
      <c r="DQ1320" s="128"/>
      <c r="DR1320" s="128"/>
      <c r="DS1320" s="128"/>
      <c r="DT1320" s="128"/>
      <c r="DU1320" s="128"/>
      <c r="DV1320" s="128"/>
      <c r="DW1320" s="128"/>
      <c r="DX1320" s="128"/>
      <c r="DY1320" s="128"/>
      <c r="DZ1320" s="128"/>
      <c r="EA1320" s="128"/>
      <c r="EB1320" s="128"/>
    </row>
    <row r="1321" spans="10:132">
      <c r="J1321" s="128"/>
      <c r="K1321" s="128"/>
      <c r="L1321" s="128"/>
      <c r="M1321" s="128"/>
      <c r="N1321" s="128"/>
      <c r="O1321" s="128"/>
      <c r="P1321" s="128"/>
      <c r="Q1321" s="128"/>
      <c r="R1321" s="128"/>
      <c r="S1321" s="128"/>
      <c r="T1321" s="128"/>
      <c r="U1321" s="128"/>
      <c r="V1321" s="128"/>
      <c r="W1321" s="128"/>
      <c r="X1321" s="128"/>
      <c r="Y1321" s="128"/>
      <c r="Z1321" s="128"/>
      <c r="AA1321" s="128"/>
      <c r="AB1321" s="128"/>
      <c r="AC1321" s="128"/>
      <c r="AD1321" s="128"/>
      <c r="AE1321" s="128"/>
      <c r="AF1321" s="128"/>
      <c r="AG1321" s="128"/>
      <c r="AH1321" s="128"/>
      <c r="AI1321" s="128"/>
      <c r="AJ1321" s="128"/>
      <c r="AK1321" s="128"/>
      <c r="AL1321" s="128"/>
      <c r="AM1321" s="128"/>
      <c r="AN1321" s="128"/>
      <c r="AO1321" s="128"/>
      <c r="AP1321" s="128"/>
      <c r="AQ1321" s="128"/>
      <c r="AR1321" s="128"/>
      <c r="AS1321" s="128"/>
      <c r="AT1321" s="128"/>
      <c r="AU1321" s="128"/>
      <c r="AV1321" s="128"/>
      <c r="AW1321" s="128"/>
      <c r="AX1321" s="128"/>
      <c r="AY1321" s="128"/>
      <c r="AZ1321" s="128"/>
      <c r="BA1321" s="128"/>
      <c r="BB1321" s="128"/>
      <c r="BC1321" s="128"/>
      <c r="BD1321" s="128"/>
      <c r="BE1321" s="128"/>
      <c r="BF1321" s="128"/>
      <c r="BG1321" s="128"/>
      <c r="BH1321" s="128"/>
      <c r="BI1321" s="128"/>
      <c r="BJ1321" s="128"/>
      <c r="BK1321" s="128"/>
      <c r="BL1321" s="128"/>
      <c r="BM1321" s="128"/>
      <c r="BN1321" s="128"/>
      <c r="BO1321" s="128"/>
      <c r="BP1321" s="128"/>
      <c r="BQ1321" s="128"/>
      <c r="BR1321" s="128"/>
      <c r="BS1321" s="128"/>
      <c r="BT1321" s="128"/>
      <c r="BU1321" s="128"/>
      <c r="BV1321" s="128"/>
      <c r="BW1321" s="128"/>
      <c r="BX1321" s="128"/>
      <c r="BY1321" s="128"/>
      <c r="BZ1321" s="128"/>
      <c r="CA1321" s="128"/>
      <c r="CB1321" s="128"/>
      <c r="CC1321" s="128"/>
      <c r="CD1321" s="128"/>
      <c r="CE1321" s="128"/>
      <c r="CF1321" s="128"/>
      <c r="CG1321" s="128"/>
      <c r="CH1321" s="128"/>
      <c r="CI1321" s="128"/>
      <c r="CJ1321" s="128"/>
      <c r="CK1321" s="128"/>
      <c r="CL1321" s="128"/>
      <c r="CM1321" s="128"/>
      <c r="CN1321" s="128"/>
      <c r="CO1321" s="128"/>
      <c r="CP1321" s="128"/>
      <c r="CQ1321" s="128"/>
      <c r="CR1321" s="128"/>
      <c r="CS1321" s="128"/>
      <c r="CT1321" s="128"/>
      <c r="CU1321" s="128"/>
      <c r="CV1321" s="128"/>
      <c r="CW1321" s="128"/>
      <c r="CX1321" s="128"/>
      <c r="CY1321" s="128"/>
      <c r="CZ1321" s="128"/>
      <c r="DA1321" s="128"/>
      <c r="DB1321" s="128"/>
      <c r="DC1321" s="128"/>
      <c r="DD1321" s="128"/>
      <c r="DE1321" s="128"/>
      <c r="DF1321" s="128"/>
      <c r="DG1321" s="128"/>
      <c r="DH1321" s="128"/>
      <c r="DI1321" s="128"/>
      <c r="DJ1321" s="128"/>
      <c r="DK1321" s="128"/>
      <c r="DL1321" s="128"/>
      <c r="DM1321" s="128"/>
      <c r="DN1321" s="128"/>
      <c r="DO1321" s="128"/>
      <c r="DP1321" s="128"/>
      <c r="DQ1321" s="128"/>
      <c r="DR1321" s="128"/>
      <c r="DS1321" s="128"/>
      <c r="DT1321" s="128"/>
      <c r="DU1321" s="128"/>
      <c r="DV1321" s="128"/>
      <c r="DW1321" s="128"/>
      <c r="DX1321" s="128"/>
      <c r="DY1321" s="128"/>
      <c r="DZ1321" s="128"/>
      <c r="EA1321" s="128"/>
      <c r="EB1321" s="128"/>
    </row>
    <row r="1322" spans="10:132">
      <c r="J1322" s="128"/>
      <c r="K1322" s="128"/>
      <c r="L1322" s="128"/>
      <c r="M1322" s="128"/>
      <c r="N1322" s="128"/>
      <c r="O1322" s="128"/>
      <c r="P1322" s="128"/>
      <c r="Q1322" s="128"/>
      <c r="R1322" s="128"/>
      <c r="S1322" s="128"/>
      <c r="T1322" s="128"/>
      <c r="U1322" s="128"/>
      <c r="V1322" s="128"/>
      <c r="W1322" s="128"/>
      <c r="X1322" s="128"/>
      <c r="Y1322" s="128"/>
      <c r="Z1322" s="128"/>
      <c r="AA1322" s="128"/>
      <c r="AB1322" s="128"/>
      <c r="AC1322" s="128"/>
      <c r="AD1322" s="128"/>
      <c r="AE1322" s="128"/>
      <c r="AF1322" s="128"/>
      <c r="AG1322" s="128"/>
      <c r="AH1322" s="128"/>
      <c r="AI1322" s="128"/>
      <c r="AJ1322" s="128"/>
      <c r="AK1322" s="128"/>
      <c r="AL1322" s="128"/>
      <c r="AM1322" s="128"/>
      <c r="AN1322" s="128"/>
      <c r="AO1322" s="128"/>
      <c r="AP1322" s="128"/>
      <c r="AQ1322" s="128"/>
      <c r="AR1322" s="128"/>
      <c r="AS1322" s="128"/>
      <c r="AT1322" s="128"/>
      <c r="AU1322" s="128"/>
      <c r="AV1322" s="128"/>
      <c r="AW1322" s="128"/>
      <c r="AX1322" s="128"/>
      <c r="AY1322" s="128"/>
      <c r="AZ1322" s="128"/>
      <c r="BA1322" s="128"/>
      <c r="BB1322" s="128"/>
      <c r="BC1322" s="128"/>
      <c r="BD1322" s="128"/>
      <c r="BE1322" s="128"/>
      <c r="BF1322" s="128"/>
      <c r="BG1322" s="128"/>
      <c r="BH1322" s="128"/>
      <c r="BI1322" s="128"/>
      <c r="BJ1322" s="128"/>
      <c r="BK1322" s="128"/>
      <c r="BL1322" s="128"/>
      <c r="BM1322" s="128"/>
      <c r="BN1322" s="128"/>
      <c r="BO1322" s="128"/>
      <c r="BP1322" s="128"/>
      <c r="BQ1322" s="128"/>
      <c r="BR1322" s="128"/>
      <c r="BS1322" s="128"/>
      <c r="BT1322" s="128"/>
      <c r="BU1322" s="128"/>
      <c r="BV1322" s="128"/>
      <c r="BW1322" s="128"/>
      <c r="BX1322" s="128"/>
      <c r="BY1322" s="128"/>
      <c r="BZ1322" s="128"/>
      <c r="CA1322" s="128"/>
      <c r="CB1322" s="128"/>
      <c r="CC1322" s="128"/>
      <c r="CD1322" s="128"/>
      <c r="CE1322" s="128"/>
      <c r="CF1322" s="128"/>
      <c r="CG1322" s="128"/>
      <c r="CH1322" s="128"/>
      <c r="CI1322" s="128"/>
      <c r="CJ1322" s="128"/>
      <c r="CK1322" s="128"/>
      <c r="CL1322" s="128"/>
      <c r="CM1322" s="128"/>
      <c r="CN1322" s="128"/>
      <c r="CO1322" s="128"/>
      <c r="CP1322" s="128"/>
      <c r="CQ1322" s="128"/>
      <c r="CR1322" s="128"/>
      <c r="CS1322" s="128"/>
      <c r="CT1322" s="128"/>
      <c r="CU1322" s="128"/>
      <c r="CV1322" s="128"/>
      <c r="CW1322" s="128"/>
      <c r="CX1322" s="128"/>
      <c r="CY1322" s="128"/>
      <c r="CZ1322" s="128"/>
      <c r="DA1322" s="128"/>
      <c r="DB1322" s="128"/>
      <c r="DC1322" s="128"/>
      <c r="DD1322" s="128"/>
      <c r="DE1322" s="128"/>
      <c r="DF1322" s="128"/>
      <c r="DG1322" s="128"/>
      <c r="DH1322" s="128"/>
      <c r="DI1322" s="128"/>
      <c r="DJ1322" s="128"/>
      <c r="DK1322" s="128"/>
      <c r="DL1322" s="128"/>
      <c r="DM1322" s="128"/>
      <c r="DN1322" s="128"/>
      <c r="DO1322" s="128"/>
      <c r="DP1322" s="128"/>
      <c r="DQ1322" s="128"/>
      <c r="DR1322" s="128"/>
      <c r="DS1322" s="128"/>
      <c r="DT1322" s="128"/>
      <c r="DU1322" s="128"/>
      <c r="DV1322" s="128"/>
      <c r="DW1322" s="128"/>
      <c r="DX1322" s="128"/>
      <c r="DY1322" s="128"/>
      <c r="DZ1322" s="128"/>
      <c r="EA1322" s="128"/>
      <c r="EB1322" s="128"/>
    </row>
    <row r="1323" spans="10:132">
      <c r="J1323" s="128"/>
      <c r="K1323" s="128"/>
      <c r="L1323" s="128"/>
      <c r="M1323" s="128"/>
      <c r="N1323" s="128"/>
      <c r="O1323" s="128"/>
      <c r="P1323" s="128"/>
      <c r="Q1323" s="128"/>
      <c r="R1323" s="128"/>
      <c r="S1323" s="128"/>
      <c r="T1323" s="128"/>
      <c r="U1323" s="128"/>
      <c r="V1323" s="128"/>
      <c r="W1323" s="128"/>
      <c r="X1323" s="128"/>
      <c r="Y1323" s="128"/>
      <c r="Z1323" s="128"/>
      <c r="AA1323" s="128"/>
      <c r="AB1323" s="128"/>
      <c r="AC1323" s="128"/>
      <c r="AD1323" s="128"/>
      <c r="AE1323" s="128"/>
      <c r="AF1323" s="128"/>
      <c r="AG1323" s="128"/>
      <c r="AH1323" s="128"/>
      <c r="AI1323" s="128"/>
      <c r="AJ1323" s="128"/>
      <c r="AK1323" s="128"/>
      <c r="AL1323" s="128"/>
      <c r="AM1323" s="128"/>
      <c r="AN1323" s="128"/>
      <c r="AO1323" s="128"/>
      <c r="AP1323" s="128"/>
      <c r="AQ1323" s="128"/>
      <c r="AR1323" s="128"/>
      <c r="AS1323" s="128"/>
      <c r="AT1323" s="128"/>
      <c r="AU1323" s="128"/>
      <c r="AV1323" s="128"/>
      <c r="AW1323" s="128"/>
      <c r="AX1323" s="128"/>
      <c r="AY1323" s="128"/>
      <c r="AZ1323" s="128"/>
      <c r="BA1323" s="128"/>
      <c r="BB1323" s="128"/>
      <c r="BC1323" s="128"/>
      <c r="BD1323" s="128"/>
      <c r="BE1323" s="128"/>
      <c r="BF1323" s="128"/>
      <c r="BG1323" s="128"/>
      <c r="BH1323" s="128"/>
      <c r="BI1323" s="128"/>
      <c r="BJ1323" s="128"/>
      <c r="BK1323" s="128"/>
      <c r="BL1323" s="128"/>
      <c r="BM1323" s="128"/>
      <c r="BN1323" s="128"/>
      <c r="BO1323" s="128"/>
      <c r="BP1323" s="128"/>
      <c r="BQ1323" s="128"/>
      <c r="BR1323" s="128"/>
      <c r="BS1323" s="128"/>
      <c r="BT1323" s="128"/>
      <c r="BU1323" s="128"/>
      <c r="BV1323" s="128"/>
      <c r="BW1323" s="128"/>
      <c r="BX1323" s="128"/>
      <c r="BY1323" s="128"/>
      <c r="BZ1323" s="128"/>
      <c r="CA1323" s="128"/>
      <c r="CB1323" s="128"/>
      <c r="CC1323" s="128"/>
      <c r="CD1323" s="128"/>
      <c r="CE1323" s="128"/>
      <c r="CF1323" s="128"/>
      <c r="CG1323" s="128"/>
      <c r="CH1323" s="128"/>
      <c r="CI1323" s="128"/>
      <c r="CJ1323" s="128"/>
      <c r="CK1323" s="128"/>
      <c r="CL1323" s="128"/>
      <c r="CM1323" s="128"/>
      <c r="CN1323" s="128"/>
      <c r="CO1323" s="128"/>
      <c r="CP1323" s="128"/>
      <c r="CQ1323" s="128"/>
      <c r="CR1323" s="128"/>
      <c r="CS1323" s="128"/>
      <c r="CT1323" s="128"/>
      <c r="CU1323" s="128"/>
      <c r="CV1323" s="128"/>
      <c r="CW1323" s="128"/>
      <c r="CX1323" s="128"/>
      <c r="CY1323" s="128"/>
      <c r="CZ1323" s="128"/>
      <c r="DA1323" s="128"/>
      <c r="DB1323" s="128"/>
      <c r="DC1323" s="128"/>
      <c r="DD1323" s="128"/>
      <c r="DE1323" s="128"/>
      <c r="DF1323" s="128"/>
      <c r="DG1323" s="128"/>
      <c r="DH1323" s="128"/>
      <c r="DI1323" s="128"/>
      <c r="DJ1323" s="128"/>
      <c r="DK1323" s="128"/>
      <c r="DL1323" s="128"/>
      <c r="DM1323" s="128"/>
      <c r="DN1323" s="128"/>
      <c r="DO1323" s="128"/>
      <c r="DP1323" s="128"/>
      <c r="DQ1323" s="128"/>
      <c r="DR1323" s="128"/>
      <c r="DS1323" s="128"/>
      <c r="DT1323" s="128"/>
      <c r="DU1323" s="128"/>
      <c r="DV1323" s="128"/>
      <c r="DW1323" s="128"/>
      <c r="DX1323" s="128"/>
      <c r="DY1323" s="128"/>
      <c r="DZ1323" s="128"/>
      <c r="EA1323" s="128"/>
      <c r="EB1323" s="128"/>
    </row>
    <row r="1324" spans="10:132">
      <c r="J1324" s="128"/>
      <c r="K1324" s="128"/>
      <c r="L1324" s="128"/>
      <c r="M1324" s="128"/>
      <c r="N1324" s="128"/>
      <c r="O1324" s="128"/>
      <c r="P1324" s="128"/>
      <c r="Q1324" s="128"/>
      <c r="R1324" s="128"/>
      <c r="S1324" s="128"/>
      <c r="T1324" s="128"/>
      <c r="U1324" s="128"/>
      <c r="V1324" s="128"/>
      <c r="W1324" s="128"/>
      <c r="X1324" s="128"/>
      <c r="Y1324" s="128"/>
      <c r="Z1324" s="128"/>
      <c r="AA1324" s="128"/>
      <c r="AB1324" s="128"/>
      <c r="AC1324" s="128"/>
      <c r="AD1324" s="128"/>
      <c r="AE1324" s="128"/>
      <c r="AF1324" s="128"/>
      <c r="AG1324" s="128"/>
      <c r="AH1324" s="128"/>
      <c r="AI1324" s="128"/>
      <c r="AJ1324" s="128"/>
      <c r="AK1324" s="128"/>
      <c r="AL1324" s="128"/>
      <c r="AM1324" s="128"/>
      <c r="AN1324" s="128"/>
      <c r="AO1324" s="128"/>
      <c r="AP1324" s="128"/>
      <c r="AQ1324" s="128"/>
      <c r="AR1324" s="128"/>
      <c r="AS1324" s="128"/>
      <c r="AT1324" s="128"/>
      <c r="AU1324" s="128"/>
      <c r="AV1324" s="128"/>
      <c r="AW1324" s="128"/>
      <c r="AX1324" s="128"/>
      <c r="AY1324" s="128"/>
      <c r="AZ1324" s="128"/>
      <c r="BA1324" s="128"/>
      <c r="BB1324" s="128"/>
      <c r="BC1324" s="128"/>
      <c r="BD1324" s="128"/>
      <c r="BE1324" s="128"/>
      <c r="BF1324" s="128"/>
      <c r="BG1324" s="128"/>
      <c r="BH1324" s="128"/>
      <c r="BI1324" s="128"/>
      <c r="BJ1324" s="128"/>
      <c r="BK1324" s="128"/>
      <c r="BL1324" s="128"/>
      <c r="BM1324" s="128"/>
      <c r="BN1324" s="128"/>
      <c r="BO1324" s="128"/>
      <c r="BP1324" s="128"/>
      <c r="BQ1324" s="128"/>
      <c r="BR1324" s="128"/>
      <c r="BS1324" s="128"/>
      <c r="BT1324" s="128"/>
      <c r="BU1324" s="128"/>
      <c r="BV1324" s="128"/>
      <c r="BW1324" s="128"/>
      <c r="BX1324" s="128"/>
      <c r="BY1324" s="128"/>
      <c r="BZ1324" s="128"/>
      <c r="CA1324" s="128"/>
      <c r="CB1324" s="128"/>
      <c r="CC1324" s="128"/>
      <c r="CD1324" s="128"/>
      <c r="CE1324" s="128"/>
      <c r="CF1324" s="128"/>
      <c r="CG1324" s="128"/>
      <c r="CH1324" s="128"/>
      <c r="CI1324" s="128"/>
      <c r="CJ1324" s="128"/>
      <c r="CK1324" s="128"/>
      <c r="CL1324" s="128"/>
      <c r="CM1324" s="128"/>
      <c r="CN1324" s="128"/>
      <c r="CO1324" s="128"/>
      <c r="CP1324" s="128"/>
      <c r="CQ1324" s="128"/>
      <c r="CR1324" s="128"/>
      <c r="CS1324" s="128"/>
      <c r="CT1324" s="128"/>
      <c r="CU1324" s="128"/>
      <c r="CV1324" s="128"/>
      <c r="CW1324" s="128"/>
      <c r="CX1324" s="128"/>
      <c r="CY1324" s="128"/>
      <c r="CZ1324" s="128"/>
      <c r="DA1324" s="128"/>
      <c r="DB1324" s="128"/>
      <c r="DC1324" s="128"/>
      <c r="DD1324" s="128"/>
      <c r="DE1324" s="128"/>
      <c r="DF1324" s="128"/>
      <c r="DG1324" s="128"/>
      <c r="DH1324" s="128"/>
      <c r="DI1324" s="128"/>
      <c r="DJ1324" s="128"/>
      <c r="DK1324" s="128"/>
      <c r="DL1324" s="128"/>
      <c r="DM1324" s="128"/>
      <c r="DN1324" s="128"/>
      <c r="DO1324" s="128"/>
      <c r="DP1324" s="128"/>
      <c r="DQ1324" s="128"/>
      <c r="DR1324" s="128"/>
      <c r="DS1324" s="128"/>
      <c r="DT1324" s="128"/>
      <c r="DU1324" s="128"/>
      <c r="DV1324" s="128"/>
      <c r="DW1324" s="128"/>
      <c r="DX1324" s="128"/>
      <c r="DY1324" s="128"/>
      <c r="DZ1324" s="128"/>
      <c r="EA1324" s="128"/>
      <c r="EB1324" s="128"/>
    </row>
    <row r="1325" spans="10:132">
      <c r="J1325" s="128"/>
      <c r="K1325" s="128"/>
      <c r="L1325" s="128"/>
      <c r="M1325" s="128"/>
      <c r="N1325" s="128"/>
      <c r="O1325" s="128"/>
      <c r="P1325" s="128"/>
      <c r="Q1325" s="128"/>
      <c r="R1325" s="128"/>
      <c r="S1325" s="128"/>
      <c r="T1325" s="128"/>
      <c r="U1325" s="128"/>
      <c r="V1325" s="128"/>
      <c r="W1325" s="128"/>
      <c r="X1325" s="128"/>
      <c r="Y1325" s="128"/>
      <c r="Z1325" s="128"/>
      <c r="AA1325" s="128"/>
      <c r="AB1325" s="128"/>
      <c r="AC1325" s="128"/>
      <c r="AD1325" s="128"/>
      <c r="AE1325" s="128"/>
      <c r="AF1325" s="128"/>
      <c r="AG1325" s="128"/>
      <c r="AH1325" s="128"/>
      <c r="AI1325" s="128"/>
      <c r="AJ1325" s="128"/>
      <c r="AK1325" s="128"/>
      <c r="AL1325" s="128"/>
      <c r="AM1325" s="128"/>
      <c r="AN1325" s="128"/>
      <c r="AO1325" s="128"/>
      <c r="AP1325" s="128"/>
      <c r="AQ1325" s="128"/>
      <c r="AR1325" s="128"/>
      <c r="AS1325" s="128"/>
      <c r="AT1325" s="128"/>
      <c r="AU1325" s="128"/>
      <c r="AV1325" s="128"/>
      <c r="AW1325" s="128"/>
      <c r="AX1325" s="128"/>
      <c r="AY1325" s="128"/>
      <c r="AZ1325" s="128"/>
      <c r="BA1325" s="128"/>
      <c r="BB1325" s="128"/>
      <c r="BC1325" s="128"/>
      <c r="BD1325" s="128"/>
      <c r="BE1325" s="128"/>
      <c r="BF1325" s="128"/>
      <c r="BG1325" s="128"/>
      <c r="BH1325" s="128"/>
      <c r="BI1325" s="128"/>
      <c r="BJ1325" s="128"/>
      <c r="BK1325" s="128"/>
      <c r="BL1325" s="128"/>
      <c r="BM1325" s="128"/>
      <c r="BN1325" s="128"/>
      <c r="BO1325" s="128"/>
      <c r="BP1325" s="128"/>
      <c r="BQ1325" s="128"/>
      <c r="BR1325" s="128"/>
      <c r="BS1325" s="128"/>
      <c r="BT1325" s="128"/>
      <c r="BU1325" s="128"/>
      <c r="BV1325" s="128"/>
      <c r="BW1325" s="128"/>
      <c r="BX1325" s="128"/>
      <c r="BY1325" s="128"/>
      <c r="BZ1325" s="128"/>
      <c r="CA1325" s="128"/>
      <c r="CB1325" s="128"/>
      <c r="CC1325" s="128"/>
      <c r="CD1325" s="128"/>
      <c r="CE1325" s="128"/>
      <c r="CF1325" s="128"/>
      <c r="CG1325" s="128"/>
      <c r="CH1325" s="128"/>
      <c r="CI1325" s="128"/>
      <c r="CJ1325" s="128"/>
      <c r="CK1325" s="128"/>
      <c r="CL1325" s="128"/>
      <c r="CM1325" s="128"/>
      <c r="CN1325" s="128"/>
      <c r="CO1325" s="128"/>
      <c r="CP1325" s="128"/>
      <c r="CQ1325" s="128"/>
      <c r="CR1325" s="128"/>
      <c r="CS1325" s="128"/>
      <c r="CT1325" s="128"/>
      <c r="CU1325" s="128"/>
      <c r="CV1325" s="128"/>
      <c r="CW1325" s="128"/>
      <c r="CX1325" s="128"/>
      <c r="CY1325" s="128"/>
      <c r="CZ1325" s="128"/>
      <c r="DA1325" s="128"/>
      <c r="DB1325" s="128"/>
      <c r="DC1325" s="128"/>
      <c r="DD1325" s="128"/>
      <c r="DE1325" s="128"/>
      <c r="DF1325" s="128"/>
      <c r="DG1325" s="128"/>
      <c r="DH1325" s="128"/>
      <c r="DI1325" s="128"/>
      <c r="DJ1325" s="128"/>
      <c r="DK1325" s="128"/>
      <c r="DL1325" s="128"/>
      <c r="DM1325" s="128"/>
      <c r="DN1325" s="128"/>
      <c r="DO1325" s="128"/>
      <c r="DP1325" s="128"/>
      <c r="DQ1325" s="128"/>
      <c r="DR1325" s="128"/>
      <c r="DS1325" s="128"/>
      <c r="DT1325" s="128"/>
      <c r="DU1325" s="128"/>
      <c r="DV1325" s="128"/>
      <c r="DW1325" s="128"/>
      <c r="DX1325" s="128"/>
      <c r="DY1325" s="128"/>
      <c r="DZ1325" s="128"/>
      <c r="EA1325" s="128"/>
      <c r="EB1325" s="128"/>
    </row>
    <row r="1326" spans="10:132">
      <c r="J1326" s="128"/>
      <c r="K1326" s="128"/>
      <c r="L1326" s="128"/>
      <c r="M1326" s="128"/>
      <c r="N1326" s="128"/>
      <c r="O1326" s="128"/>
      <c r="P1326" s="128"/>
      <c r="Q1326" s="128"/>
      <c r="R1326" s="128"/>
      <c r="S1326" s="128"/>
      <c r="T1326" s="128"/>
      <c r="U1326" s="128"/>
      <c r="V1326" s="128"/>
      <c r="W1326" s="128"/>
      <c r="X1326" s="128"/>
      <c r="Y1326" s="128"/>
      <c r="Z1326" s="128"/>
      <c r="AA1326" s="128"/>
      <c r="AB1326" s="128"/>
      <c r="AC1326" s="128"/>
      <c r="AD1326" s="128"/>
      <c r="AE1326" s="128"/>
      <c r="AF1326" s="128"/>
      <c r="AG1326" s="128"/>
      <c r="AH1326" s="128"/>
      <c r="AI1326" s="128"/>
      <c r="AJ1326" s="128"/>
      <c r="AK1326" s="128"/>
      <c r="AL1326" s="128"/>
      <c r="AM1326" s="128"/>
      <c r="AN1326" s="128"/>
      <c r="AO1326" s="128"/>
      <c r="AP1326" s="128"/>
      <c r="AQ1326" s="128"/>
      <c r="AR1326" s="128"/>
      <c r="AS1326" s="128"/>
      <c r="AT1326" s="128"/>
      <c r="AU1326" s="128"/>
      <c r="AV1326" s="128"/>
      <c r="AW1326" s="128"/>
      <c r="AX1326" s="128"/>
      <c r="AY1326" s="128"/>
      <c r="AZ1326" s="128"/>
      <c r="BA1326" s="128"/>
      <c r="BB1326" s="128"/>
      <c r="BC1326" s="128"/>
      <c r="BD1326" s="128"/>
      <c r="BE1326" s="128"/>
      <c r="BF1326" s="128"/>
      <c r="BG1326" s="128"/>
      <c r="BH1326" s="128"/>
      <c r="BI1326" s="128"/>
      <c r="BJ1326" s="128"/>
      <c r="BK1326" s="128"/>
      <c r="BL1326" s="128"/>
      <c r="BM1326" s="128"/>
      <c r="BN1326" s="128"/>
      <c r="BO1326" s="128"/>
      <c r="BP1326" s="128"/>
      <c r="BQ1326" s="128"/>
      <c r="BR1326" s="128"/>
      <c r="BS1326" s="128"/>
      <c r="BT1326" s="128"/>
      <c r="BU1326" s="128"/>
      <c r="BV1326" s="128"/>
      <c r="BW1326" s="128"/>
      <c r="BX1326" s="128"/>
      <c r="BY1326" s="128"/>
      <c r="BZ1326" s="128"/>
      <c r="CA1326" s="128"/>
      <c r="CB1326" s="128"/>
      <c r="CC1326" s="128"/>
      <c r="CD1326" s="128"/>
      <c r="CE1326" s="128"/>
      <c r="CF1326" s="128"/>
      <c r="CG1326" s="128"/>
      <c r="CH1326" s="128"/>
      <c r="CI1326" s="128"/>
      <c r="CJ1326" s="128"/>
      <c r="CK1326" s="128"/>
      <c r="CL1326" s="128"/>
      <c r="CM1326" s="128"/>
      <c r="CN1326" s="128"/>
      <c r="CO1326" s="128"/>
      <c r="CP1326" s="128"/>
      <c r="CQ1326" s="128"/>
      <c r="CR1326" s="128"/>
      <c r="CS1326" s="128"/>
      <c r="CT1326" s="128"/>
      <c r="CU1326" s="128"/>
      <c r="CV1326" s="128"/>
      <c r="CW1326" s="128"/>
      <c r="CX1326" s="128"/>
      <c r="CY1326" s="128"/>
      <c r="CZ1326" s="128"/>
      <c r="DA1326" s="128"/>
      <c r="DB1326" s="128"/>
      <c r="DC1326" s="128"/>
      <c r="DD1326" s="128"/>
      <c r="DE1326" s="128"/>
      <c r="DF1326" s="128"/>
      <c r="DG1326" s="128"/>
      <c r="DH1326" s="128"/>
      <c r="DI1326" s="128"/>
      <c r="DJ1326" s="128"/>
      <c r="DK1326" s="128"/>
      <c r="DL1326" s="128"/>
      <c r="DM1326" s="128"/>
      <c r="DN1326" s="128"/>
      <c r="DO1326" s="128"/>
      <c r="DP1326" s="128"/>
      <c r="DQ1326" s="128"/>
      <c r="DR1326" s="128"/>
      <c r="DS1326" s="128"/>
      <c r="DT1326" s="128"/>
      <c r="DU1326" s="128"/>
      <c r="DV1326" s="128"/>
      <c r="DW1326" s="128"/>
      <c r="DX1326" s="128"/>
      <c r="DY1326" s="128"/>
      <c r="DZ1326" s="128"/>
      <c r="EA1326" s="128"/>
      <c r="EB1326" s="128"/>
    </row>
    <row r="1327" spans="10:132">
      <c r="J1327" s="128"/>
      <c r="K1327" s="128"/>
      <c r="L1327" s="128"/>
      <c r="M1327" s="128"/>
      <c r="N1327" s="128"/>
      <c r="O1327" s="128"/>
      <c r="P1327" s="128"/>
      <c r="Q1327" s="128"/>
      <c r="R1327" s="128"/>
      <c r="S1327" s="128"/>
      <c r="T1327" s="128"/>
      <c r="U1327" s="128"/>
      <c r="V1327" s="128"/>
      <c r="W1327" s="128"/>
      <c r="X1327" s="128"/>
      <c r="Y1327" s="128"/>
      <c r="Z1327" s="128"/>
      <c r="AA1327" s="128"/>
      <c r="AB1327" s="128"/>
      <c r="AC1327" s="128"/>
      <c r="AD1327" s="128"/>
      <c r="AE1327" s="128"/>
      <c r="AF1327" s="128"/>
      <c r="AG1327" s="128"/>
      <c r="AH1327" s="128"/>
      <c r="AI1327" s="128"/>
      <c r="AJ1327" s="128"/>
      <c r="AK1327" s="128"/>
      <c r="AL1327" s="128"/>
      <c r="AM1327" s="128"/>
      <c r="AN1327" s="128"/>
      <c r="AO1327" s="128"/>
      <c r="AP1327" s="128"/>
      <c r="AQ1327" s="128"/>
      <c r="AR1327" s="128"/>
      <c r="AS1327" s="128"/>
      <c r="AT1327" s="128"/>
      <c r="AU1327" s="128"/>
      <c r="AV1327" s="128"/>
      <c r="AW1327" s="128"/>
      <c r="AX1327" s="128"/>
      <c r="AY1327" s="128"/>
      <c r="AZ1327" s="128"/>
      <c r="BA1327" s="128"/>
      <c r="BB1327" s="128"/>
      <c r="BC1327" s="128"/>
      <c r="BD1327" s="128"/>
      <c r="BE1327" s="128"/>
      <c r="BF1327" s="128"/>
      <c r="BG1327" s="128"/>
      <c r="BH1327" s="128"/>
      <c r="BI1327" s="128"/>
      <c r="BJ1327" s="128"/>
      <c r="BK1327" s="128"/>
      <c r="BL1327" s="128"/>
      <c r="BM1327" s="128"/>
      <c r="BN1327" s="128"/>
      <c r="BO1327" s="128"/>
      <c r="BP1327" s="128"/>
      <c r="BQ1327" s="128"/>
      <c r="BR1327" s="128"/>
      <c r="BS1327" s="128"/>
      <c r="BT1327" s="128"/>
      <c r="BU1327" s="128"/>
      <c r="BV1327" s="128"/>
      <c r="BW1327" s="128"/>
      <c r="BX1327" s="128"/>
      <c r="BY1327" s="128"/>
      <c r="BZ1327" s="128"/>
      <c r="CA1327" s="128"/>
      <c r="CB1327" s="128"/>
      <c r="CC1327" s="128"/>
      <c r="CD1327" s="128"/>
      <c r="CE1327" s="128"/>
      <c r="CF1327" s="128"/>
      <c r="CG1327" s="128"/>
      <c r="CH1327" s="128"/>
      <c r="CI1327" s="128"/>
      <c r="CJ1327" s="128"/>
      <c r="CK1327" s="128"/>
      <c r="CL1327" s="128"/>
      <c r="CM1327" s="128"/>
      <c r="CN1327" s="128"/>
      <c r="CO1327" s="128"/>
      <c r="CP1327" s="128"/>
      <c r="CQ1327" s="128"/>
      <c r="CR1327" s="128"/>
      <c r="CS1327" s="128"/>
      <c r="CT1327" s="128"/>
      <c r="CU1327" s="128"/>
      <c r="CV1327" s="128"/>
      <c r="CW1327" s="128"/>
      <c r="CX1327" s="128"/>
      <c r="CY1327" s="128"/>
      <c r="CZ1327" s="128"/>
      <c r="DA1327" s="128"/>
      <c r="DB1327" s="128"/>
      <c r="DC1327" s="128"/>
      <c r="DD1327" s="128"/>
      <c r="DE1327" s="128"/>
      <c r="DF1327" s="128"/>
      <c r="DG1327" s="128"/>
      <c r="DH1327" s="128"/>
      <c r="DI1327" s="128"/>
      <c r="DJ1327" s="128"/>
      <c r="DK1327" s="128"/>
      <c r="DL1327" s="128"/>
      <c r="DM1327" s="128"/>
      <c r="DN1327" s="128"/>
      <c r="DO1327" s="128"/>
      <c r="DP1327" s="128"/>
      <c r="DQ1327" s="128"/>
      <c r="DR1327" s="128"/>
      <c r="DS1327" s="128"/>
      <c r="DT1327" s="128"/>
      <c r="DU1327" s="128"/>
      <c r="DV1327" s="128"/>
      <c r="DW1327" s="128"/>
      <c r="DX1327" s="128"/>
      <c r="DY1327" s="128"/>
      <c r="DZ1327" s="128"/>
      <c r="EA1327" s="128"/>
      <c r="EB1327" s="128"/>
    </row>
    <row r="1328" spans="10:132">
      <c r="J1328" s="128"/>
      <c r="K1328" s="128"/>
      <c r="L1328" s="128"/>
      <c r="M1328" s="128"/>
      <c r="N1328" s="128"/>
      <c r="O1328" s="128"/>
      <c r="P1328" s="128"/>
      <c r="Q1328" s="128"/>
      <c r="R1328" s="128"/>
      <c r="S1328" s="128"/>
      <c r="T1328" s="128"/>
      <c r="U1328" s="128"/>
      <c r="V1328" s="128"/>
      <c r="W1328" s="128"/>
      <c r="X1328" s="128"/>
      <c r="Y1328" s="128"/>
      <c r="Z1328" s="128"/>
      <c r="AA1328" s="128"/>
      <c r="AB1328" s="128"/>
      <c r="AC1328" s="128"/>
      <c r="AD1328" s="128"/>
      <c r="AE1328" s="128"/>
      <c r="AF1328" s="128"/>
      <c r="AG1328" s="128"/>
      <c r="AH1328" s="128"/>
      <c r="AI1328" s="128"/>
      <c r="AJ1328" s="128"/>
      <c r="AK1328" s="128"/>
      <c r="AL1328" s="128"/>
      <c r="AM1328" s="128"/>
      <c r="AN1328" s="128"/>
      <c r="AO1328" s="128"/>
      <c r="AP1328" s="128"/>
      <c r="AQ1328" s="128"/>
      <c r="AR1328" s="128"/>
      <c r="AS1328" s="128"/>
      <c r="AT1328" s="128"/>
      <c r="AU1328" s="128"/>
      <c r="AV1328" s="128"/>
      <c r="AW1328" s="128"/>
      <c r="AX1328" s="128"/>
      <c r="AY1328" s="128"/>
      <c r="AZ1328" s="128"/>
      <c r="BA1328" s="128"/>
      <c r="BB1328" s="128"/>
      <c r="BC1328" s="128"/>
      <c r="BD1328" s="128"/>
      <c r="BE1328" s="128"/>
      <c r="BF1328" s="128"/>
      <c r="BG1328" s="128"/>
      <c r="BH1328" s="128"/>
      <c r="BI1328" s="128"/>
      <c r="BJ1328" s="128"/>
      <c r="BK1328" s="128"/>
      <c r="BL1328" s="128"/>
      <c r="BM1328" s="128"/>
      <c r="BN1328" s="128"/>
      <c r="BO1328" s="128"/>
      <c r="BP1328" s="128"/>
      <c r="BQ1328" s="128"/>
      <c r="BR1328" s="128"/>
      <c r="BS1328" s="128"/>
      <c r="BT1328" s="128"/>
      <c r="BU1328" s="128"/>
      <c r="BV1328" s="128"/>
      <c r="BW1328" s="128"/>
      <c r="BX1328" s="128"/>
      <c r="BY1328" s="128"/>
      <c r="BZ1328" s="128"/>
      <c r="CA1328" s="128"/>
      <c r="CB1328" s="128"/>
      <c r="CC1328" s="128"/>
      <c r="CD1328" s="128"/>
      <c r="CE1328" s="128"/>
      <c r="CF1328" s="128"/>
      <c r="CG1328" s="128"/>
      <c r="CH1328" s="128"/>
      <c r="CI1328" s="128"/>
      <c r="CJ1328" s="128"/>
      <c r="CK1328" s="128"/>
      <c r="CL1328" s="128"/>
      <c r="CM1328" s="128"/>
      <c r="CN1328" s="128"/>
      <c r="CO1328" s="128"/>
      <c r="CP1328" s="128"/>
      <c r="CQ1328" s="128"/>
      <c r="CR1328" s="128"/>
      <c r="CS1328" s="128"/>
      <c r="CT1328" s="128"/>
      <c r="CU1328" s="128"/>
      <c r="CV1328" s="128"/>
      <c r="CW1328" s="128"/>
      <c r="CX1328" s="128"/>
      <c r="CY1328" s="128"/>
      <c r="CZ1328" s="128"/>
      <c r="DA1328" s="128"/>
      <c r="DB1328" s="128"/>
      <c r="DC1328" s="128"/>
      <c r="DD1328" s="128"/>
      <c r="DE1328" s="128"/>
      <c r="DF1328" s="128"/>
      <c r="DG1328" s="128"/>
      <c r="DH1328" s="128"/>
      <c r="DI1328" s="128"/>
      <c r="DJ1328" s="128"/>
      <c r="DK1328" s="128"/>
      <c r="DL1328" s="128"/>
      <c r="DM1328" s="128"/>
      <c r="DN1328" s="128"/>
      <c r="DO1328" s="128"/>
      <c r="DP1328" s="128"/>
      <c r="DQ1328" s="128"/>
      <c r="DR1328" s="128"/>
      <c r="DS1328" s="128"/>
      <c r="DT1328" s="128"/>
      <c r="DU1328" s="128"/>
      <c r="DV1328" s="128"/>
      <c r="DW1328" s="128"/>
      <c r="DX1328" s="128"/>
      <c r="DY1328" s="128"/>
      <c r="DZ1328" s="128"/>
      <c r="EA1328" s="128"/>
      <c r="EB1328" s="128"/>
    </row>
    <row r="1329" spans="10:132">
      <c r="J1329" s="128"/>
      <c r="K1329" s="128"/>
      <c r="L1329" s="128"/>
      <c r="M1329" s="128"/>
      <c r="N1329" s="128"/>
      <c r="O1329" s="128"/>
      <c r="P1329" s="128"/>
      <c r="Q1329" s="128"/>
      <c r="R1329" s="128"/>
      <c r="S1329" s="128"/>
      <c r="T1329" s="128"/>
      <c r="U1329" s="128"/>
      <c r="V1329" s="128"/>
      <c r="W1329" s="128"/>
      <c r="X1329" s="128"/>
      <c r="Y1329" s="128"/>
      <c r="Z1329" s="128"/>
      <c r="AA1329" s="128"/>
      <c r="AB1329" s="128"/>
      <c r="AC1329" s="128"/>
      <c r="AD1329" s="128"/>
      <c r="AE1329" s="128"/>
      <c r="AF1329" s="128"/>
      <c r="AG1329" s="128"/>
      <c r="AH1329" s="128"/>
      <c r="AI1329" s="128"/>
      <c r="AJ1329" s="128"/>
      <c r="AK1329" s="128"/>
      <c r="AL1329" s="128"/>
      <c r="AM1329" s="128"/>
      <c r="AN1329" s="128"/>
      <c r="AO1329" s="128"/>
      <c r="AP1329" s="128"/>
      <c r="AQ1329" s="128"/>
      <c r="AR1329" s="128"/>
      <c r="AS1329" s="128"/>
      <c r="AT1329" s="128"/>
      <c r="AU1329" s="128"/>
      <c r="AV1329" s="128"/>
      <c r="AW1329" s="128"/>
      <c r="AX1329" s="128"/>
      <c r="AY1329" s="128"/>
      <c r="AZ1329" s="128"/>
      <c r="BA1329" s="128"/>
      <c r="BB1329" s="128"/>
      <c r="BC1329" s="128"/>
      <c r="BD1329" s="128"/>
      <c r="BE1329" s="128"/>
      <c r="BF1329" s="128"/>
      <c r="BG1329" s="128"/>
      <c r="BH1329" s="128"/>
      <c r="BI1329" s="128"/>
      <c r="BJ1329" s="128"/>
      <c r="BK1329" s="128"/>
      <c r="BL1329" s="128"/>
      <c r="BM1329" s="128"/>
      <c r="BN1329" s="128"/>
      <c r="BO1329" s="128"/>
      <c r="BP1329" s="128"/>
      <c r="BQ1329" s="128"/>
      <c r="BR1329" s="128"/>
      <c r="BS1329" s="128"/>
      <c r="BT1329" s="128"/>
      <c r="BU1329" s="128"/>
      <c r="BV1329" s="128"/>
      <c r="BW1329" s="128"/>
      <c r="BX1329" s="128"/>
      <c r="BY1329" s="128"/>
      <c r="BZ1329" s="128"/>
      <c r="CA1329" s="128"/>
      <c r="CB1329" s="128"/>
      <c r="CC1329" s="128"/>
      <c r="CD1329" s="128"/>
      <c r="CE1329" s="128"/>
      <c r="CF1329" s="128"/>
      <c r="CG1329" s="128"/>
      <c r="CH1329" s="128"/>
      <c r="CI1329" s="128"/>
      <c r="CJ1329" s="128"/>
      <c r="CK1329" s="128"/>
      <c r="CL1329" s="128"/>
      <c r="CM1329" s="128"/>
      <c r="CN1329" s="128"/>
      <c r="CO1329" s="128"/>
      <c r="CP1329" s="128"/>
      <c r="CQ1329" s="128"/>
      <c r="CR1329" s="128"/>
      <c r="CS1329" s="128"/>
      <c r="CT1329" s="128"/>
      <c r="CU1329" s="128"/>
      <c r="CV1329" s="128"/>
      <c r="CW1329" s="128"/>
      <c r="CX1329" s="128"/>
      <c r="CY1329" s="128"/>
      <c r="CZ1329" s="128"/>
      <c r="DA1329" s="128"/>
      <c r="DB1329" s="128"/>
      <c r="DC1329" s="128"/>
      <c r="DD1329" s="128"/>
      <c r="DE1329" s="128"/>
      <c r="DF1329" s="128"/>
      <c r="DG1329" s="128"/>
      <c r="DH1329" s="128"/>
      <c r="DI1329" s="128"/>
      <c r="DJ1329" s="128"/>
      <c r="DK1329" s="128"/>
      <c r="DL1329" s="128"/>
      <c r="DM1329" s="128"/>
      <c r="DN1329" s="128"/>
      <c r="DO1329" s="128"/>
      <c r="DP1329" s="128"/>
      <c r="DQ1329" s="128"/>
      <c r="DR1329" s="128"/>
      <c r="DS1329" s="128"/>
      <c r="DT1329" s="128"/>
      <c r="DU1329" s="128"/>
      <c r="DV1329" s="128"/>
      <c r="DW1329" s="128"/>
      <c r="DX1329" s="128"/>
      <c r="DY1329" s="128"/>
      <c r="DZ1329" s="128"/>
      <c r="EA1329" s="128"/>
      <c r="EB1329" s="128"/>
    </row>
    <row r="1330" spans="10:132">
      <c r="J1330" s="128"/>
      <c r="K1330" s="128"/>
      <c r="L1330" s="128"/>
      <c r="M1330" s="128"/>
      <c r="N1330" s="128"/>
      <c r="O1330" s="128"/>
      <c r="P1330" s="128"/>
      <c r="Q1330" s="128"/>
      <c r="R1330" s="128"/>
      <c r="S1330" s="128"/>
      <c r="T1330" s="128"/>
      <c r="U1330" s="128"/>
      <c r="V1330" s="128"/>
      <c r="W1330" s="128"/>
      <c r="X1330" s="128"/>
      <c r="Y1330" s="128"/>
      <c r="Z1330" s="128"/>
      <c r="AA1330" s="128"/>
      <c r="AB1330" s="128"/>
      <c r="AC1330" s="128"/>
      <c r="AD1330" s="128"/>
      <c r="AE1330" s="128"/>
      <c r="AF1330" s="128"/>
      <c r="AG1330" s="128"/>
      <c r="AH1330" s="128"/>
      <c r="AI1330" s="128"/>
      <c r="AJ1330" s="128"/>
      <c r="AK1330" s="128"/>
      <c r="AL1330" s="128"/>
      <c r="AM1330" s="128"/>
      <c r="AN1330" s="128"/>
      <c r="AO1330" s="128"/>
      <c r="AP1330" s="128"/>
      <c r="AQ1330" s="128"/>
      <c r="AR1330" s="128"/>
      <c r="AS1330" s="128"/>
      <c r="AT1330" s="128"/>
      <c r="AU1330" s="128"/>
      <c r="AV1330" s="128"/>
      <c r="AW1330" s="128"/>
      <c r="AX1330" s="128"/>
      <c r="AY1330" s="128"/>
      <c r="AZ1330" s="128"/>
      <c r="BA1330" s="128"/>
      <c r="BB1330" s="128"/>
      <c r="BC1330" s="128"/>
      <c r="BD1330" s="128"/>
      <c r="BE1330" s="128"/>
      <c r="BF1330" s="128"/>
      <c r="BG1330" s="128"/>
      <c r="BH1330" s="128"/>
      <c r="BI1330" s="128"/>
      <c r="BJ1330" s="128"/>
      <c r="BK1330" s="128"/>
      <c r="BL1330" s="128"/>
      <c r="BM1330" s="128"/>
      <c r="BN1330" s="128"/>
      <c r="BO1330" s="128"/>
      <c r="BP1330" s="128"/>
      <c r="BQ1330" s="128"/>
      <c r="BR1330" s="128"/>
      <c r="BS1330" s="128"/>
      <c r="BT1330" s="128"/>
      <c r="BU1330" s="128"/>
      <c r="BV1330" s="128"/>
      <c r="BW1330" s="128"/>
      <c r="BX1330" s="128"/>
      <c r="BY1330" s="128"/>
      <c r="BZ1330" s="128"/>
      <c r="CA1330" s="128"/>
      <c r="CB1330" s="128"/>
      <c r="CC1330" s="128"/>
      <c r="CD1330" s="128"/>
      <c r="CE1330" s="128"/>
      <c r="CF1330" s="128"/>
      <c r="CG1330" s="128"/>
      <c r="CH1330" s="128"/>
      <c r="CI1330" s="128"/>
      <c r="CJ1330" s="128"/>
      <c r="CK1330" s="128"/>
      <c r="CL1330" s="128"/>
      <c r="CM1330" s="128"/>
      <c r="CN1330" s="128"/>
      <c r="CO1330" s="128"/>
      <c r="CP1330" s="128"/>
      <c r="CQ1330" s="128"/>
      <c r="CR1330" s="128"/>
      <c r="CS1330" s="128"/>
      <c r="CT1330" s="128"/>
      <c r="CU1330" s="128"/>
      <c r="CV1330" s="128"/>
      <c r="CW1330" s="128"/>
      <c r="CX1330" s="128"/>
      <c r="CY1330" s="128"/>
      <c r="CZ1330" s="128"/>
      <c r="DA1330" s="128"/>
      <c r="DB1330" s="128"/>
      <c r="DC1330" s="128"/>
      <c r="DD1330" s="128"/>
      <c r="DE1330" s="128"/>
      <c r="DF1330" s="128"/>
      <c r="DG1330" s="128"/>
      <c r="DH1330" s="128"/>
      <c r="DI1330" s="128"/>
      <c r="DJ1330" s="128"/>
      <c r="DK1330" s="128"/>
      <c r="DL1330" s="128"/>
      <c r="DM1330" s="128"/>
      <c r="DN1330" s="128"/>
      <c r="DO1330" s="128"/>
      <c r="DP1330" s="128"/>
      <c r="DQ1330" s="128"/>
      <c r="DR1330" s="128"/>
      <c r="DS1330" s="128"/>
      <c r="DT1330" s="128"/>
      <c r="DU1330" s="128"/>
      <c r="DV1330" s="128"/>
      <c r="DW1330" s="128"/>
      <c r="DX1330" s="128"/>
      <c r="DY1330" s="128"/>
      <c r="DZ1330" s="128"/>
      <c r="EA1330" s="128"/>
      <c r="EB1330" s="128"/>
    </row>
    <row r="1331" spans="10:132">
      <c r="J1331" s="128"/>
      <c r="K1331" s="128"/>
      <c r="L1331" s="128"/>
      <c r="M1331" s="128"/>
      <c r="N1331" s="128"/>
      <c r="O1331" s="128"/>
      <c r="P1331" s="128"/>
      <c r="Q1331" s="128"/>
      <c r="R1331" s="128"/>
      <c r="S1331" s="128"/>
      <c r="T1331" s="128"/>
      <c r="U1331" s="128"/>
      <c r="V1331" s="128"/>
      <c r="W1331" s="128"/>
      <c r="X1331" s="128"/>
      <c r="Y1331" s="128"/>
      <c r="Z1331" s="128"/>
      <c r="AA1331" s="128"/>
      <c r="AB1331" s="128"/>
      <c r="AC1331" s="128"/>
      <c r="AD1331" s="128"/>
      <c r="AE1331" s="128"/>
      <c r="AF1331" s="128"/>
      <c r="AG1331" s="128"/>
      <c r="AH1331" s="128"/>
      <c r="AI1331" s="128"/>
      <c r="AJ1331" s="128"/>
      <c r="AK1331" s="128"/>
      <c r="AL1331" s="128"/>
      <c r="AM1331" s="128"/>
      <c r="AN1331" s="128"/>
      <c r="AO1331" s="128"/>
      <c r="AP1331" s="128"/>
      <c r="AQ1331" s="128"/>
      <c r="AR1331" s="128"/>
      <c r="AS1331" s="128"/>
      <c r="AT1331" s="128"/>
      <c r="AU1331" s="128"/>
      <c r="AV1331" s="128"/>
      <c r="AW1331" s="128"/>
      <c r="AX1331" s="128"/>
      <c r="AY1331" s="128"/>
      <c r="AZ1331" s="128"/>
      <c r="BA1331" s="128"/>
      <c r="BB1331" s="128"/>
      <c r="BC1331" s="128"/>
      <c r="BD1331" s="128"/>
      <c r="BE1331" s="128"/>
      <c r="BF1331" s="128"/>
      <c r="BG1331" s="128"/>
      <c r="BH1331" s="128"/>
      <c r="BI1331" s="128"/>
      <c r="BJ1331" s="128"/>
      <c r="BK1331" s="128"/>
      <c r="BL1331" s="128"/>
      <c r="BM1331" s="128"/>
      <c r="BN1331" s="128"/>
      <c r="BO1331" s="128"/>
      <c r="BP1331" s="128"/>
      <c r="BQ1331" s="128"/>
      <c r="BR1331" s="128"/>
      <c r="BS1331" s="128"/>
      <c r="BT1331" s="128"/>
      <c r="BU1331" s="128"/>
      <c r="BV1331" s="128"/>
      <c r="BW1331" s="128"/>
      <c r="BX1331" s="128"/>
      <c r="BY1331" s="128"/>
      <c r="BZ1331" s="128"/>
      <c r="CA1331" s="128"/>
      <c r="CB1331" s="128"/>
      <c r="CC1331" s="128"/>
      <c r="CD1331" s="128"/>
      <c r="CE1331" s="128"/>
      <c r="CF1331" s="128"/>
      <c r="CG1331" s="128"/>
      <c r="CH1331" s="128"/>
      <c r="CI1331" s="128"/>
      <c r="CJ1331" s="128"/>
      <c r="CK1331" s="128"/>
      <c r="CL1331" s="128"/>
      <c r="CM1331" s="128"/>
      <c r="CN1331" s="128"/>
      <c r="CO1331" s="128"/>
      <c r="CP1331" s="128"/>
      <c r="CQ1331" s="128"/>
      <c r="CR1331" s="128"/>
      <c r="CS1331" s="128"/>
      <c r="CT1331" s="128"/>
      <c r="CU1331" s="128"/>
      <c r="CV1331" s="128"/>
      <c r="CW1331" s="128"/>
      <c r="CX1331" s="128"/>
      <c r="CY1331" s="128"/>
      <c r="CZ1331" s="128"/>
      <c r="DA1331" s="128"/>
      <c r="DB1331" s="128"/>
      <c r="DC1331" s="128"/>
      <c r="DD1331" s="128"/>
      <c r="DE1331" s="128"/>
      <c r="DF1331" s="128"/>
      <c r="DG1331" s="128"/>
      <c r="DH1331" s="128"/>
      <c r="DI1331" s="128"/>
      <c r="DJ1331" s="128"/>
      <c r="DK1331" s="128"/>
      <c r="DL1331" s="128"/>
      <c r="DM1331" s="128"/>
      <c r="DN1331" s="128"/>
      <c r="DO1331" s="128"/>
      <c r="DP1331" s="128"/>
      <c r="DQ1331" s="128"/>
      <c r="DR1331" s="128"/>
      <c r="DS1331" s="128"/>
      <c r="DT1331" s="128"/>
      <c r="DU1331" s="128"/>
      <c r="DV1331" s="128"/>
      <c r="DW1331" s="128"/>
      <c r="DX1331" s="128"/>
      <c r="DY1331" s="128"/>
      <c r="DZ1331" s="128"/>
      <c r="EA1331" s="128"/>
      <c r="EB1331" s="128"/>
    </row>
    <row r="1332" spans="10:132">
      <c r="J1332" s="128"/>
      <c r="K1332" s="128"/>
      <c r="L1332" s="128"/>
      <c r="M1332" s="128"/>
      <c r="N1332" s="128"/>
      <c r="O1332" s="128"/>
      <c r="P1332" s="128"/>
      <c r="Q1332" s="128"/>
      <c r="R1332" s="128"/>
      <c r="S1332" s="128"/>
      <c r="T1332" s="128"/>
      <c r="U1332" s="128"/>
      <c r="V1332" s="128"/>
      <c r="W1332" s="128"/>
      <c r="X1332" s="128"/>
      <c r="Y1332" s="128"/>
      <c r="Z1332" s="128"/>
      <c r="AA1332" s="128"/>
      <c r="AB1332" s="128"/>
      <c r="AC1332" s="128"/>
      <c r="AD1332" s="128"/>
      <c r="AE1332" s="128"/>
      <c r="AF1332" s="128"/>
      <c r="AG1332" s="128"/>
      <c r="AH1332" s="128"/>
      <c r="AI1332" s="128"/>
      <c r="AJ1332" s="128"/>
      <c r="AK1332" s="128"/>
      <c r="AL1332" s="128"/>
      <c r="AM1332" s="128"/>
      <c r="AN1332" s="128"/>
      <c r="AO1332" s="128"/>
      <c r="AP1332" s="128"/>
      <c r="AQ1332" s="128"/>
      <c r="AR1332" s="128"/>
      <c r="AS1332" s="128"/>
      <c r="AT1332" s="128"/>
      <c r="AU1332" s="128"/>
      <c r="AV1332" s="128"/>
      <c r="AW1332" s="128"/>
      <c r="AX1332" s="128"/>
      <c r="AY1332" s="128"/>
      <c r="AZ1332" s="128"/>
      <c r="BA1332" s="128"/>
      <c r="BB1332" s="128"/>
      <c r="BC1332" s="128"/>
      <c r="BD1332" s="128"/>
      <c r="BE1332" s="128"/>
      <c r="BF1332" s="128"/>
      <c r="BG1332" s="128"/>
      <c r="BH1332" s="128"/>
      <c r="BI1332" s="128"/>
      <c r="BJ1332" s="128"/>
      <c r="BK1332" s="128"/>
      <c r="BL1332" s="128"/>
      <c r="BM1332" s="128"/>
      <c r="BN1332" s="128"/>
      <c r="BO1332" s="128"/>
      <c r="BP1332" s="128"/>
      <c r="BQ1332" s="128"/>
      <c r="BR1332" s="128"/>
      <c r="BS1332" s="128"/>
      <c r="BT1332" s="128"/>
      <c r="BU1332" s="128"/>
      <c r="BV1332" s="128"/>
      <c r="BW1332" s="128"/>
      <c r="BX1332" s="128"/>
      <c r="BY1332" s="128"/>
      <c r="BZ1332" s="128"/>
      <c r="CA1332" s="128"/>
      <c r="CB1332" s="128"/>
      <c r="CC1332" s="128"/>
      <c r="CD1332" s="128"/>
      <c r="CE1332" s="128"/>
      <c r="CF1332" s="128"/>
      <c r="CG1332" s="128"/>
      <c r="CH1332" s="128"/>
      <c r="CI1332" s="128"/>
      <c r="CJ1332" s="128"/>
      <c r="CK1332" s="128"/>
      <c r="CL1332" s="128"/>
      <c r="CM1332" s="128"/>
      <c r="CN1332" s="128"/>
      <c r="CO1332" s="128"/>
      <c r="CP1332" s="128"/>
      <c r="CQ1332" s="128"/>
      <c r="CR1332" s="128"/>
      <c r="CS1332" s="128"/>
      <c r="CT1332" s="128"/>
      <c r="CU1332" s="128"/>
      <c r="CV1332" s="128"/>
      <c r="CW1332" s="128"/>
      <c r="CX1332" s="128"/>
      <c r="CY1332" s="128"/>
      <c r="CZ1332" s="128"/>
      <c r="DA1332" s="128"/>
      <c r="DB1332" s="128"/>
      <c r="DC1332" s="128"/>
      <c r="DD1332" s="128"/>
      <c r="DE1332" s="128"/>
      <c r="DF1332" s="128"/>
      <c r="DG1332" s="128"/>
      <c r="DH1332" s="128"/>
      <c r="DI1332" s="128"/>
      <c r="DJ1332" s="128"/>
      <c r="DK1332" s="128"/>
      <c r="DL1332" s="128"/>
      <c r="DM1332" s="128"/>
      <c r="DN1332" s="128"/>
      <c r="DO1332" s="128"/>
      <c r="DP1332" s="128"/>
      <c r="DQ1332" s="128"/>
      <c r="DR1332" s="128"/>
      <c r="DS1332" s="128"/>
      <c r="DT1332" s="128"/>
      <c r="DU1332" s="128"/>
      <c r="DV1332" s="128"/>
      <c r="DW1332" s="128"/>
      <c r="DX1332" s="128"/>
      <c r="DY1332" s="128"/>
      <c r="DZ1332" s="128"/>
      <c r="EA1332" s="128"/>
      <c r="EB1332" s="128"/>
    </row>
    <row r="1333" spans="10:132">
      <c r="J1333" s="128"/>
      <c r="K1333" s="128"/>
      <c r="L1333" s="128"/>
      <c r="M1333" s="128"/>
      <c r="N1333" s="128"/>
      <c r="O1333" s="128"/>
      <c r="P1333" s="128"/>
      <c r="Q1333" s="128"/>
      <c r="R1333" s="128"/>
      <c r="S1333" s="128"/>
      <c r="T1333" s="128"/>
      <c r="U1333" s="128"/>
      <c r="V1333" s="128"/>
      <c r="W1333" s="128"/>
      <c r="X1333" s="128"/>
      <c r="Y1333" s="128"/>
      <c r="Z1333" s="128"/>
      <c r="AA1333" s="128"/>
      <c r="AB1333" s="128"/>
      <c r="AC1333" s="128"/>
      <c r="AD1333" s="128"/>
      <c r="AE1333" s="128"/>
      <c r="AF1333" s="128"/>
      <c r="AG1333" s="128"/>
      <c r="AH1333" s="128"/>
      <c r="AI1333" s="128"/>
      <c r="AJ1333" s="128"/>
      <c r="AK1333" s="128"/>
      <c r="AL1333" s="128"/>
      <c r="AM1333" s="128"/>
      <c r="AN1333" s="128"/>
      <c r="AO1333" s="128"/>
      <c r="AP1333" s="128"/>
      <c r="AQ1333" s="128"/>
      <c r="AR1333" s="128"/>
      <c r="AS1333" s="128"/>
      <c r="AT1333" s="128"/>
      <c r="AU1333" s="128"/>
      <c r="AV1333" s="128"/>
      <c r="AW1333" s="128"/>
      <c r="AX1333" s="128"/>
      <c r="AY1333" s="128"/>
      <c r="AZ1333" s="128"/>
      <c r="BA1333" s="128"/>
      <c r="BB1333" s="128"/>
      <c r="BC1333" s="128"/>
      <c r="BD1333" s="128"/>
      <c r="BE1333" s="128"/>
      <c r="BF1333" s="128"/>
      <c r="BG1333" s="128"/>
      <c r="BH1333" s="128"/>
      <c r="BI1333" s="128"/>
      <c r="BJ1333" s="128"/>
      <c r="BK1333" s="128"/>
      <c r="BL1333" s="128"/>
      <c r="BM1333" s="128"/>
      <c r="BN1333" s="128"/>
      <c r="BO1333" s="128"/>
      <c r="BP1333" s="128"/>
      <c r="BQ1333" s="128"/>
      <c r="BR1333" s="128"/>
      <c r="BS1333" s="128"/>
      <c r="BT1333" s="128"/>
      <c r="BU1333" s="128"/>
      <c r="BV1333" s="128"/>
      <c r="BW1333" s="128"/>
      <c r="BX1333" s="128"/>
      <c r="BY1333" s="128"/>
      <c r="BZ1333" s="128"/>
      <c r="CA1333" s="128"/>
      <c r="CB1333" s="128"/>
      <c r="CC1333" s="128"/>
      <c r="CD1333" s="128"/>
      <c r="CE1333" s="128"/>
      <c r="CF1333" s="128"/>
      <c r="CG1333" s="128"/>
      <c r="CH1333" s="128"/>
      <c r="CI1333" s="128"/>
      <c r="CJ1333" s="128"/>
      <c r="CK1333" s="128"/>
      <c r="CL1333" s="128"/>
      <c r="CM1333" s="128"/>
      <c r="CN1333" s="128"/>
      <c r="CO1333" s="128"/>
      <c r="CP1333" s="128"/>
      <c r="CQ1333" s="128"/>
      <c r="CR1333" s="128"/>
      <c r="CS1333" s="128"/>
      <c r="CT1333" s="128"/>
      <c r="CU1333" s="128"/>
      <c r="CV1333" s="128"/>
      <c r="CW1333" s="128"/>
      <c r="CX1333" s="128"/>
      <c r="CY1333" s="128"/>
      <c r="CZ1333" s="128"/>
      <c r="DA1333" s="128"/>
      <c r="DB1333" s="128"/>
      <c r="DC1333" s="128"/>
      <c r="DD1333" s="128"/>
      <c r="DE1333" s="128"/>
      <c r="DF1333" s="128"/>
      <c r="DG1333" s="128"/>
      <c r="DH1333" s="128"/>
      <c r="DI1333" s="128"/>
      <c r="DJ1333" s="128"/>
      <c r="DK1333" s="128"/>
      <c r="DL1333" s="128"/>
      <c r="DM1333" s="128"/>
      <c r="DN1333" s="128"/>
      <c r="DO1333" s="128"/>
      <c r="DP1333" s="128"/>
      <c r="DQ1333" s="128"/>
      <c r="DR1333" s="128"/>
      <c r="DS1333" s="128"/>
      <c r="DT1333" s="128"/>
      <c r="DU1333" s="128"/>
      <c r="DV1333" s="128"/>
      <c r="DW1333" s="128"/>
      <c r="DX1333" s="128"/>
      <c r="DY1333" s="128"/>
      <c r="DZ1333" s="128"/>
      <c r="EA1333" s="128"/>
      <c r="EB1333" s="128"/>
    </row>
    <row r="1334" spans="10:132">
      <c r="J1334" s="128"/>
      <c r="K1334" s="128"/>
      <c r="L1334" s="128"/>
      <c r="M1334" s="128"/>
      <c r="N1334" s="128"/>
      <c r="O1334" s="128"/>
      <c r="P1334" s="128"/>
      <c r="Q1334" s="128"/>
      <c r="R1334" s="128"/>
      <c r="S1334" s="128"/>
      <c r="T1334" s="128"/>
      <c r="U1334" s="128"/>
      <c r="V1334" s="128"/>
      <c r="W1334" s="128"/>
      <c r="X1334" s="128"/>
      <c r="Y1334" s="128"/>
      <c r="Z1334" s="128"/>
      <c r="AA1334" s="128"/>
      <c r="AB1334" s="128"/>
      <c r="AC1334" s="128"/>
      <c r="AD1334" s="128"/>
      <c r="AE1334" s="128"/>
      <c r="AF1334" s="128"/>
      <c r="AG1334" s="128"/>
      <c r="AH1334" s="128"/>
      <c r="AI1334" s="128"/>
      <c r="AJ1334" s="128"/>
      <c r="AK1334" s="128"/>
      <c r="AL1334" s="128"/>
      <c r="AM1334" s="128"/>
      <c r="AN1334" s="128"/>
      <c r="AO1334" s="128"/>
      <c r="AP1334" s="128"/>
      <c r="AQ1334" s="128"/>
      <c r="AR1334" s="128"/>
      <c r="AS1334" s="128"/>
      <c r="AT1334" s="128"/>
      <c r="AU1334" s="128"/>
      <c r="AV1334" s="128"/>
      <c r="AW1334" s="128"/>
      <c r="AX1334" s="128"/>
      <c r="AY1334" s="128"/>
      <c r="AZ1334" s="128"/>
      <c r="BA1334" s="128"/>
      <c r="BB1334" s="128"/>
      <c r="BC1334" s="128"/>
      <c r="BD1334" s="128"/>
      <c r="BE1334" s="128"/>
      <c r="BF1334" s="128"/>
      <c r="BG1334" s="128"/>
      <c r="BH1334" s="128"/>
      <c r="BI1334" s="128"/>
      <c r="BJ1334" s="128"/>
      <c r="BK1334" s="128"/>
      <c r="BL1334" s="128"/>
      <c r="BM1334" s="128"/>
      <c r="BN1334" s="128"/>
      <c r="BO1334" s="128"/>
      <c r="BP1334" s="128"/>
      <c r="BQ1334" s="128"/>
      <c r="BR1334" s="128"/>
      <c r="BS1334" s="128"/>
      <c r="BT1334" s="128"/>
      <c r="BU1334" s="128"/>
      <c r="BV1334" s="128"/>
      <c r="BW1334" s="128"/>
      <c r="BX1334" s="128"/>
      <c r="BY1334" s="128"/>
      <c r="BZ1334" s="128"/>
      <c r="CA1334" s="128"/>
      <c r="CB1334" s="128"/>
      <c r="CC1334" s="128"/>
      <c r="CD1334" s="128"/>
      <c r="CE1334" s="128"/>
      <c r="CF1334" s="128"/>
      <c r="CG1334" s="128"/>
      <c r="CH1334" s="128"/>
      <c r="CI1334" s="128"/>
      <c r="CJ1334" s="128"/>
      <c r="CK1334" s="128"/>
      <c r="CL1334" s="128"/>
      <c r="CM1334" s="128"/>
      <c r="CN1334" s="128"/>
      <c r="CO1334" s="128"/>
      <c r="CP1334" s="128"/>
      <c r="CQ1334" s="128"/>
      <c r="CR1334" s="128"/>
      <c r="CS1334" s="128"/>
      <c r="CT1334" s="128"/>
      <c r="CU1334" s="128"/>
      <c r="CV1334" s="128"/>
      <c r="CW1334" s="128"/>
      <c r="CX1334" s="128"/>
      <c r="CY1334" s="128"/>
      <c r="CZ1334" s="128"/>
      <c r="DA1334" s="128"/>
      <c r="DB1334" s="128"/>
      <c r="DC1334" s="128"/>
      <c r="DD1334" s="128"/>
      <c r="DE1334" s="128"/>
      <c r="DF1334" s="128"/>
      <c r="DG1334" s="128"/>
      <c r="DH1334" s="128"/>
      <c r="DI1334" s="128"/>
      <c r="DJ1334" s="128"/>
      <c r="DK1334" s="128"/>
      <c r="DL1334" s="128"/>
      <c r="DM1334" s="128"/>
      <c r="DN1334" s="128"/>
      <c r="DO1334" s="128"/>
      <c r="DP1334" s="128"/>
      <c r="DQ1334" s="128"/>
      <c r="DR1334" s="128"/>
      <c r="DS1334" s="128"/>
      <c r="DT1334" s="128"/>
      <c r="DU1334" s="128"/>
      <c r="DV1334" s="128"/>
      <c r="DW1334" s="128"/>
      <c r="DX1334" s="128"/>
      <c r="DY1334" s="128"/>
      <c r="DZ1334" s="128"/>
      <c r="EA1334" s="128"/>
      <c r="EB1334" s="128"/>
    </row>
    <row r="1335" spans="10:132">
      <c r="J1335" s="128"/>
      <c r="K1335" s="128"/>
      <c r="L1335" s="128"/>
      <c r="M1335" s="128"/>
      <c r="N1335" s="128"/>
      <c r="O1335" s="128"/>
      <c r="P1335" s="128"/>
      <c r="Q1335" s="128"/>
      <c r="R1335" s="128"/>
      <c r="S1335" s="128"/>
      <c r="T1335" s="128"/>
      <c r="U1335" s="128"/>
      <c r="V1335" s="128"/>
      <c r="W1335" s="128"/>
      <c r="X1335" s="128"/>
      <c r="Y1335" s="128"/>
      <c r="Z1335" s="128"/>
      <c r="AA1335" s="128"/>
      <c r="AB1335" s="128"/>
      <c r="AC1335" s="128"/>
      <c r="AD1335" s="128"/>
      <c r="AE1335" s="128"/>
      <c r="AF1335" s="128"/>
      <c r="AG1335" s="128"/>
      <c r="AH1335" s="128"/>
      <c r="AI1335" s="128"/>
      <c r="AJ1335" s="128"/>
      <c r="AK1335" s="128"/>
      <c r="AL1335" s="128"/>
      <c r="AM1335" s="128"/>
      <c r="AN1335" s="128"/>
      <c r="AO1335" s="128"/>
      <c r="AP1335" s="128"/>
      <c r="AQ1335" s="128"/>
      <c r="AR1335" s="128"/>
      <c r="AS1335" s="128"/>
      <c r="AT1335" s="128"/>
      <c r="AU1335" s="128"/>
      <c r="AV1335" s="128"/>
      <c r="AW1335" s="128"/>
      <c r="AX1335" s="128"/>
      <c r="AY1335" s="128"/>
      <c r="AZ1335" s="128"/>
      <c r="BA1335" s="128"/>
      <c r="BB1335" s="128"/>
      <c r="BC1335" s="128"/>
      <c r="BD1335" s="128"/>
      <c r="BE1335" s="128"/>
      <c r="BF1335" s="128"/>
      <c r="BG1335" s="128"/>
      <c r="BH1335" s="128"/>
      <c r="BI1335" s="128"/>
      <c r="BJ1335" s="128"/>
      <c r="BK1335" s="128"/>
      <c r="BL1335" s="128"/>
      <c r="BM1335" s="128"/>
      <c r="BN1335" s="128"/>
      <c r="BO1335" s="128"/>
      <c r="BP1335" s="128"/>
      <c r="BQ1335" s="128"/>
      <c r="BR1335" s="128"/>
      <c r="BS1335" s="128"/>
      <c r="BT1335" s="128"/>
      <c r="BU1335" s="128"/>
      <c r="BV1335" s="128"/>
      <c r="BW1335" s="128"/>
      <c r="BX1335" s="128"/>
      <c r="BY1335" s="128"/>
      <c r="BZ1335" s="128"/>
      <c r="CA1335" s="128"/>
      <c r="CB1335" s="128"/>
      <c r="CC1335" s="128"/>
      <c r="CD1335" s="128"/>
      <c r="CE1335" s="128"/>
      <c r="CF1335" s="128"/>
      <c r="CG1335" s="128"/>
      <c r="CH1335" s="128"/>
      <c r="CI1335" s="128"/>
      <c r="CJ1335" s="128"/>
      <c r="CK1335" s="128"/>
      <c r="CL1335" s="128"/>
      <c r="CM1335" s="128"/>
      <c r="CN1335" s="128"/>
      <c r="CO1335" s="128"/>
      <c r="CP1335" s="128"/>
      <c r="CQ1335" s="128"/>
      <c r="CR1335" s="128"/>
      <c r="CS1335" s="128"/>
      <c r="CT1335" s="128"/>
      <c r="CU1335" s="128"/>
      <c r="CV1335" s="128"/>
      <c r="CW1335" s="128"/>
      <c r="CX1335" s="128"/>
      <c r="CY1335" s="128"/>
      <c r="CZ1335" s="128"/>
      <c r="DA1335" s="128"/>
      <c r="DB1335" s="128"/>
      <c r="DC1335" s="128"/>
      <c r="DD1335" s="128"/>
      <c r="DE1335" s="128"/>
      <c r="DF1335" s="128"/>
      <c r="DG1335" s="128"/>
      <c r="DH1335" s="128"/>
      <c r="DI1335" s="128"/>
      <c r="DJ1335" s="128"/>
      <c r="DK1335" s="128"/>
      <c r="DL1335" s="128"/>
      <c r="DM1335" s="128"/>
      <c r="DN1335" s="128"/>
      <c r="DO1335" s="128"/>
      <c r="DP1335" s="128"/>
      <c r="DQ1335" s="128"/>
      <c r="DR1335" s="128"/>
      <c r="DS1335" s="128"/>
      <c r="DT1335" s="128"/>
      <c r="DU1335" s="128"/>
      <c r="DV1335" s="128"/>
      <c r="DW1335" s="128"/>
      <c r="DX1335" s="128"/>
      <c r="DY1335" s="128"/>
      <c r="DZ1335" s="128"/>
      <c r="EA1335" s="128"/>
      <c r="EB1335" s="128"/>
    </row>
    <row r="1336" spans="10:132">
      <c r="J1336" s="128"/>
      <c r="K1336" s="128"/>
      <c r="L1336" s="128"/>
      <c r="M1336" s="128"/>
      <c r="N1336" s="128"/>
      <c r="O1336" s="128"/>
      <c r="P1336" s="128"/>
      <c r="Q1336" s="128"/>
      <c r="R1336" s="128"/>
      <c r="S1336" s="128"/>
      <c r="T1336" s="128"/>
      <c r="U1336" s="128"/>
      <c r="V1336" s="128"/>
      <c r="W1336" s="128"/>
      <c r="X1336" s="128"/>
      <c r="Y1336" s="128"/>
      <c r="Z1336" s="128"/>
      <c r="AA1336" s="128"/>
      <c r="AB1336" s="128"/>
      <c r="AC1336" s="128"/>
      <c r="AD1336" s="128"/>
      <c r="AE1336" s="128"/>
      <c r="AF1336" s="128"/>
      <c r="AG1336" s="128"/>
      <c r="AH1336" s="128"/>
      <c r="AI1336" s="128"/>
      <c r="AJ1336" s="128"/>
      <c r="AK1336" s="128"/>
      <c r="AL1336" s="128"/>
      <c r="AM1336" s="128"/>
      <c r="AN1336" s="128"/>
      <c r="AO1336" s="128"/>
      <c r="AP1336" s="128"/>
      <c r="AQ1336" s="128"/>
      <c r="AR1336" s="128"/>
      <c r="AS1336" s="128"/>
      <c r="AT1336" s="128"/>
      <c r="AU1336" s="128"/>
      <c r="AV1336" s="128"/>
      <c r="AW1336" s="128"/>
      <c r="AX1336" s="128"/>
      <c r="AY1336" s="128"/>
      <c r="AZ1336" s="128"/>
      <c r="BA1336" s="128"/>
      <c r="BB1336" s="128"/>
      <c r="BC1336" s="128"/>
      <c r="BD1336" s="128"/>
      <c r="BE1336" s="128"/>
      <c r="BF1336" s="128"/>
      <c r="BG1336" s="128"/>
      <c r="BH1336" s="128"/>
      <c r="BI1336" s="128"/>
      <c r="BJ1336" s="128"/>
      <c r="BK1336" s="128"/>
      <c r="BL1336" s="128"/>
      <c r="BM1336" s="128"/>
      <c r="BN1336" s="128"/>
      <c r="BO1336" s="128"/>
      <c r="BP1336" s="128"/>
      <c r="BQ1336" s="128"/>
      <c r="BR1336" s="128"/>
      <c r="BS1336" s="128"/>
      <c r="BT1336" s="128"/>
      <c r="BU1336" s="128"/>
      <c r="BV1336" s="128"/>
      <c r="BW1336" s="128"/>
      <c r="BX1336" s="128"/>
      <c r="BY1336" s="128"/>
      <c r="BZ1336" s="128"/>
      <c r="CA1336" s="128"/>
      <c r="CB1336" s="128"/>
      <c r="CC1336" s="128"/>
      <c r="CD1336" s="128"/>
      <c r="CE1336" s="128"/>
      <c r="CF1336" s="128"/>
      <c r="CG1336" s="128"/>
      <c r="CH1336" s="128"/>
      <c r="CI1336" s="128"/>
      <c r="CJ1336" s="128"/>
      <c r="CK1336" s="128"/>
      <c r="CL1336" s="128"/>
      <c r="CM1336" s="128"/>
      <c r="CN1336" s="128"/>
      <c r="CO1336" s="128"/>
      <c r="CP1336" s="128"/>
      <c r="CQ1336" s="128"/>
      <c r="CR1336" s="128"/>
      <c r="CS1336" s="128"/>
      <c r="CT1336" s="128"/>
      <c r="CU1336" s="128"/>
      <c r="CV1336" s="128"/>
      <c r="CW1336" s="128"/>
      <c r="CX1336" s="128"/>
      <c r="CY1336" s="128"/>
      <c r="CZ1336" s="128"/>
      <c r="DA1336" s="128"/>
      <c r="DB1336" s="128"/>
      <c r="DC1336" s="128"/>
      <c r="DD1336" s="128"/>
      <c r="DE1336" s="128"/>
      <c r="DF1336" s="128"/>
      <c r="DG1336" s="128"/>
      <c r="DH1336" s="128"/>
      <c r="DI1336" s="128"/>
      <c r="DJ1336" s="128"/>
      <c r="DK1336" s="128"/>
      <c r="DL1336" s="128"/>
      <c r="DM1336" s="128"/>
      <c r="DN1336" s="128"/>
      <c r="DO1336" s="128"/>
      <c r="DP1336" s="128"/>
      <c r="DQ1336" s="128"/>
      <c r="DR1336" s="128"/>
      <c r="DS1336" s="128"/>
      <c r="DT1336" s="128"/>
      <c r="DU1336" s="128"/>
      <c r="DV1336" s="128"/>
      <c r="DW1336" s="128"/>
      <c r="DX1336" s="128"/>
      <c r="DY1336" s="128"/>
      <c r="DZ1336" s="128"/>
      <c r="EA1336" s="128"/>
      <c r="EB1336" s="128"/>
    </row>
    <row r="1337" spans="10:132">
      <c r="J1337" s="128"/>
      <c r="K1337" s="128"/>
      <c r="L1337" s="128"/>
      <c r="M1337" s="128"/>
      <c r="N1337" s="128"/>
      <c r="O1337" s="128"/>
      <c r="P1337" s="128"/>
      <c r="Q1337" s="128"/>
      <c r="R1337" s="128"/>
      <c r="S1337" s="128"/>
      <c r="T1337" s="128"/>
      <c r="U1337" s="128"/>
      <c r="V1337" s="128"/>
      <c r="W1337" s="128"/>
      <c r="X1337" s="128"/>
      <c r="Y1337" s="128"/>
      <c r="Z1337" s="128"/>
      <c r="AA1337" s="128"/>
      <c r="AB1337" s="128"/>
      <c r="AC1337" s="128"/>
      <c r="AD1337" s="128"/>
      <c r="AE1337" s="128"/>
      <c r="AF1337" s="128"/>
      <c r="AG1337" s="128"/>
      <c r="AH1337" s="128"/>
      <c r="AI1337" s="128"/>
      <c r="AJ1337" s="128"/>
      <c r="AK1337" s="128"/>
      <c r="AL1337" s="128"/>
      <c r="AM1337" s="128"/>
      <c r="AN1337" s="128"/>
      <c r="AO1337" s="128"/>
      <c r="AP1337" s="128"/>
      <c r="AQ1337" s="128"/>
      <c r="AR1337" s="128"/>
      <c r="AS1337" s="128"/>
      <c r="AT1337" s="128"/>
      <c r="AU1337" s="128"/>
      <c r="AV1337" s="128"/>
      <c r="AW1337" s="128"/>
      <c r="AX1337" s="128"/>
      <c r="AY1337" s="128"/>
      <c r="AZ1337" s="128"/>
      <c r="BA1337" s="128"/>
      <c r="BB1337" s="128"/>
      <c r="BC1337" s="128"/>
      <c r="BD1337" s="128"/>
      <c r="BE1337" s="128"/>
      <c r="BF1337" s="128"/>
      <c r="BG1337" s="128"/>
      <c r="BH1337" s="128"/>
      <c r="BI1337" s="128"/>
      <c r="BJ1337" s="128"/>
      <c r="BK1337" s="128"/>
      <c r="BL1337" s="128"/>
      <c r="BM1337" s="128"/>
      <c r="BN1337" s="128"/>
      <c r="BO1337" s="128"/>
      <c r="BP1337" s="128"/>
      <c r="BQ1337" s="128"/>
      <c r="BR1337" s="128"/>
      <c r="BS1337" s="128"/>
      <c r="BT1337" s="128"/>
      <c r="BU1337" s="128"/>
      <c r="BV1337" s="128"/>
      <c r="BW1337" s="128"/>
      <c r="BX1337" s="128"/>
      <c r="BY1337" s="128"/>
      <c r="BZ1337" s="128"/>
      <c r="CA1337" s="128"/>
      <c r="CB1337" s="128"/>
      <c r="CC1337" s="128"/>
      <c r="CD1337" s="128"/>
      <c r="CE1337" s="128"/>
      <c r="CF1337" s="128"/>
      <c r="CG1337" s="128"/>
      <c r="CH1337" s="128"/>
      <c r="CI1337" s="128"/>
      <c r="CJ1337" s="128"/>
      <c r="CK1337" s="128"/>
      <c r="CL1337" s="128"/>
      <c r="CM1337" s="128"/>
      <c r="CN1337" s="128"/>
      <c r="CO1337" s="128"/>
      <c r="CP1337" s="128"/>
      <c r="CQ1337" s="128"/>
      <c r="CR1337" s="128"/>
      <c r="CS1337" s="128"/>
      <c r="CT1337" s="128"/>
      <c r="CU1337" s="128"/>
      <c r="CV1337" s="128"/>
      <c r="CW1337" s="128"/>
      <c r="CX1337" s="128"/>
      <c r="CY1337" s="128"/>
      <c r="CZ1337" s="128"/>
      <c r="DA1337" s="128"/>
      <c r="DB1337" s="128"/>
      <c r="DC1337" s="128"/>
      <c r="DD1337" s="128"/>
      <c r="DE1337" s="128"/>
      <c r="DF1337" s="128"/>
      <c r="DG1337" s="128"/>
      <c r="DH1337" s="128"/>
      <c r="DI1337" s="128"/>
      <c r="DJ1337" s="128"/>
      <c r="DK1337" s="128"/>
      <c r="DL1337" s="128"/>
      <c r="DM1337" s="128"/>
      <c r="DN1337" s="128"/>
      <c r="DO1337" s="128"/>
      <c r="DP1337" s="128"/>
      <c r="DQ1337" s="128"/>
      <c r="DR1337" s="128"/>
      <c r="DS1337" s="128"/>
      <c r="DT1337" s="128"/>
      <c r="DU1337" s="128"/>
      <c r="DV1337" s="128"/>
      <c r="DW1337" s="128"/>
      <c r="DX1337" s="128"/>
      <c r="DY1337" s="128"/>
      <c r="DZ1337" s="128"/>
      <c r="EA1337" s="128"/>
      <c r="EB1337" s="128"/>
    </row>
    <row r="1338" spans="10:132">
      <c r="J1338" s="128"/>
      <c r="K1338" s="128"/>
      <c r="L1338" s="128"/>
      <c r="M1338" s="128"/>
      <c r="N1338" s="128"/>
      <c r="O1338" s="128"/>
      <c r="P1338" s="128"/>
      <c r="Q1338" s="128"/>
      <c r="R1338" s="128"/>
      <c r="S1338" s="128"/>
      <c r="T1338" s="128"/>
      <c r="U1338" s="128"/>
      <c r="V1338" s="128"/>
      <c r="W1338" s="128"/>
      <c r="X1338" s="128"/>
      <c r="Y1338" s="128"/>
      <c r="Z1338" s="128"/>
      <c r="AA1338" s="128"/>
      <c r="AB1338" s="128"/>
      <c r="AC1338" s="128"/>
      <c r="AD1338" s="128"/>
      <c r="AE1338" s="128"/>
      <c r="AF1338" s="128"/>
      <c r="AG1338" s="128"/>
      <c r="AH1338" s="128"/>
      <c r="AI1338" s="128"/>
      <c r="AJ1338" s="128"/>
      <c r="AK1338" s="128"/>
      <c r="AL1338" s="128"/>
      <c r="AM1338" s="128"/>
      <c r="AN1338" s="128"/>
      <c r="AO1338" s="128"/>
      <c r="AP1338" s="128"/>
      <c r="AQ1338" s="128"/>
      <c r="AR1338" s="128"/>
      <c r="AS1338" s="128"/>
      <c r="AT1338" s="128"/>
      <c r="AU1338" s="128"/>
      <c r="AV1338" s="128"/>
      <c r="AW1338" s="128"/>
      <c r="AX1338" s="128"/>
      <c r="AY1338" s="128"/>
      <c r="AZ1338" s="128"/>
      <c r="BA1338" s="128"/>
      <c r="BB1338" s="128"/>
      <c r="BC1338" s="128"/>
      <c r="BD1338" s="128"/>
      <c r="BE1338" s="128"/>
      <c r="BF1338" s="128"/>
      <c r="BG1338" s="128"/>
      <c r="BH1338" s="128"/>
      <c r="BI1338" s="128"/>
      <c r="BJ1338" s="128"/>
      <c r="BK1338" s="128"/>
      <c r="BL1338" s="128"/>
      <c r="BM1338" s="128"/>
      <c r="BN1338" s="128"/>
      <c r="BO1338" s="128"/>
      <c r="BP1338" s="128"/>
      <c r="BQ1338" s="128"/>
      <c r="BR1338" s="128"/>
      <c r="BS1338" s="128"/>
      <c r="BT1338" s="128"/>
      <c r="BU1338" s="128"/>
      <c r="BV1338" s="128"/>
      <c r="BW1338" s="128"/>
      <c r="BX1338" s="128"/>
      <c r="BY1338" s="128"/>
      <c r="BZ1338" s="128"/>
      <c r="CA1338" s="128"/>
      <c r="CB1338" s="128"/>
      <c r="CC1338" s="128"/>
      <c r="CD1338" s="128"/>
      <c r="CE1338" s="128"/>
      <c r="CF1338" s="128"/>
      <c r="CG1338" s="128"/>
      <c r="CH1338" s="128"/>
      <c r="CI1338" s="128"/>
      <c r="CJ1338" s="128"/>
      <c r="CK1338" s="128"/>
      <c r="CL1338" s="128"/>
      <c r="CM1338" s="128"/>
      <c r="CN1338" s="128"/>
      <c r="CO1338" s="128"/>
      <c r="CP1338" s="128"/>
      <c r="CQ1338" s="128"/>
      <c r="CR1338" s="128"/>
      <c r="CS1338" s="128"/>
      <c r="CT1338" s="128"/>
      <c r="CU1338" s="128"/>
      <c r="CV1338" s="128"/>
      <c r="CW1338" s="128"/>
      <c r="CX1338" s="128"/>
      <c r="CY1338" s="128"/>
      <c r="CZ1338" s="128"/>
      <c r="DA1338" s="128"/>
      <c r="DB1338" s="128"/>
      <c r="DC1338" s="128"/>
      <c r="DD1338" s="128"/>
      <c r="DE1338" s="128"/>
      <c r="DF1338" s="128"/>
      <c r="DG1338" s="128"/>
      <c r="DH1338" s="128"/>
      <c r="DI1338" s="128"/>
      <c r="DJ1338" s="128"/>
      <c r="DK1338" s="128"/>
      <c r="DL1338" s="128"/>
      <c r="DM1338" s="128"/>
      <c r="DN1338" s="128"/>
      <c r="DO1338" s="128"/>
      <c r="DP1338" s="128"/>
      <c r="DQ1338" s="128"/>
      <c r="DR1338" s="128"/>
      <c r="DS1338" s="128"/>
      <c r="DT1338" s="128"/>
      <c r="DU1338" s="128"/>
      <c r="DV1338" s="128"/>
      <c r="DW1338" s="128"/>
      <c r="DX1338" s="128"/>
      <c r="DY1338" s="128"/>
      <c r="DZ1338" s="128"/>
      <c r="EA1338" s="128"/>
      <c r="EB1338" s="128"/>
    </row>
    <row r="1339" spans="10:132">
      <c r="J1339" s="128"/>
      <c r="K1339" s="128"/>
      <c r="L1339" s="128"/>
      <c r="M1339" s="128"/>
      <c r="N1339" s="128"/>
      <c r="O1339" s="128"/>
      <c r="P1339" s="128"/>
      <c r="Q1339" s="128"/>
      <c r="R1339" s="128"/>
      <c r="S1339" s="128"/>
      <c r="T1339" s="128"/>
      <c r="U1339" s="128"/>
      <c r="V1339" s="128"/>
      <c r="W1339" s="128"/>
      <c r="X1339" s="128"/>
      <c r="Y1339" s="128"/>
      <c r="Z1339" s="128"/>
      <c r="AA1339" s="128"/>
      <c r="AB1339" s="128"/>
      <c r="AC1339" s="128"/>
      <c r="AD1339" s="128"/>
      <c r="AE1339" s="128"/>
      <c r="AF1339" s="128"/>
      <c r="AG1339" s="128"/>
      <c r="AH1339" s="128"/>
      <c r="AI1339" s="128"/>
      <c r="AJ1339" s="128"/>
      <c r="AK1339" s="128"/>
      <c r="AL1339" s="128"/>
      <c r="AM1339" s="128"/>
      <c r="AN1339" s="128"/>
      <c r="AO1339" s="128"/>
      <c r="AP1339" s="128"/>
      <c r="AQ1339" s="128"/>
      <c r="AR1339" s="128"/>
      <c r="AS1339" s="128"/>
      <c r="AT1339" s="128"/>
      <c r="AU1339" s="128"/>
      <c r="AV1339" s="128"/>
      <c r="AW1339" s="128"/>
      <c r="AX1339" s="128"/>
      <c r="AY1339" s="128"/>
      <c r="AZ1339" s="128"/>
      <c r="BA1339" s="128"/>
      <c r="BB1339" s="128"/>
      <c r="BC1339" s="128"/>
      <c r="BD1339" s="128"/>
      <c r="BE1339" s="128"/>
      <c r="BF1339" s="128"/>
      <c r="BG1339" s="128"/>
      <c r="BH1339" s="128"/>
      <c r="BI1339" s="128"/>
      <c r="BJ1339" s="128"/>
      <c r="BK1339" s="128"/>
      <c r="BL1339" s="128"/>
      <c r="BM1339" s="128"/>
      <c r="BN1339" s="128"/>
      <c r="BO1339" s="128"/>
      <c r="BP1339" s="128"/>
      <c r="BQ1339" s="128"/>
      <c r="BR1339" s="128"/>
      <c r="BS1339" s="128"/>
      <c r="BT1339" s="128"/>
      <c r="BU1339" s="128"/>
      <c r="BV1339" s="128"/>
      <c r="BW1339" s="128"/>
      <c r="BX1339" s="128"/>
      <c r="BY1339" s="128"/>
      <c r="BZ1339" s="128"/>
      <c r="CA1339" s="128"/>
      <c r="CB1339" s="128"/>
      <c r="CC1339" s="128"/>
      <c r="CD1339" s="128"/>
      <c r="CE1339" s="128"/>
      <c r="CF1339" s="128"/>
      <c r="CG1339" s="128"/>
      <c r="CH1339" s="128"/>
      <c r="CI1339" s="128"/>
      <c r="CJ1339" s="128"/>
      <c r="CK1339" s="128"/>
      <c r="CL1339" s="128"/>
      <c r="CM1339" s="128"/>
      <c r="CN1339" s="128"/>
      <c r="CO1339" s="128"/>
      <c r="CP1339" s="128"/>
      <c r="CQ1339" s="128"/>
      <c r="CR1339" s="128"/>
      <c r="CS1339" s="128"/>
      <c r="CT1339" s="128"/>
      <c r="CU1339" s="128"/>
      <c r="CV1339" s="128"/>
      <c r="CW1339" s="128"/>
      <c r="CX1339" s="128"/>
      <c r="CY1339" s="128"/>
      <c r="CZ1339" s="128"/>
      <c r="DA1339" s="128"/>
      <c r="DB1339" s="128"/>
      <c r="DC1339" s="128"/>
      <c r="DD1339" s="128"/>
      <c r="DE1339" s="128"/>
      <c r="DF1339" s="128"/>
      <c r="DG1339" s="128"/>
      <c r="DH1339" s="128"/>
      <c r="DI1339" s="128"/>
      <c r="DJ1339" s="128"/>
      <c r="DK1339" s="128"/>
      <c r="DL1339" s="128"/>
      <c r="DM1339" s="128"/>
      <c r="DN1339" s="128"/>
      <c r="DO1339" s="128"/>
      <c r="DP1339" s="128"/>
      <c r="DQ1339" s="128"/>
      <c r="DR1339" s="128"/>
      <c r="DS1339" s="128"/>
      <c r="DT1339" s="128"/>
      <c r="DU1339" s="128"/>
      <c r="DV1339" s="128"/>
      <c r="DW1339" s="128"/>
      <c r="DX1339" s="128"/>
      <c r="DY1339" s="128"/>
      <c r="DZ1339" s="128"/>
      <c r="EA1339" s="128"/>
      <c r="EB1339" s="128"/>
    </row>
    <row r="1340" spans="10:132">
      <c r="J1340" s="128"/>
      <c r="K1340" s="128"/>
      <c r="L1340" s="128"/>
      <c r="M1340" s="128"/>
      <c r="N1340" s="128"/>
      <c r="O1340" s="128"/>
      <c r="P1340" s="128"/>
      <c r="Q1340" s="128"/>
      <c r="R1340" s="128"/>
      <c r="S1340" s="128"/>
      <c r="T1340" s="128"/>
      <c r="U1340" s="128"/>
      <c r="V1340" s="128"/>
      <c r="W1340" s="128"/>
      <c r="X1340" s="128"/>
      <c r="Y1340" s="128"/>
      <c r="Z1340" s="128"/>
      <c r="AA1340" s="128"/>
      <c r="AB1340" s="128"/>
      <c r="AC1340" s="128"/>
      <c r="AD1340" s="128"/>
      <c r="AE1340" s="128"/>
      <c r="AF1340" s="128"/>
      <c r="AG1340" s="128"/>
      <c r="AH1340" s="128"/>
      <c r="AI1340" s="128"/>
      <c r="AJ1340" s="128"/>
      <c r="AK1340" s="128"/>
      <c r="AL1340" s="128"/>
      <c r="AM1340" s="128"/>
      <c r="AN1340" s="128"/>
      <c r="AO1340" s="128"/>
      <c r="AP1340" s="128"/>
      <c r="AQ1340" s="128"/>
      <c r="AR1340" s="128"/>
      <c r="AS1340" s="128"/>
      <c r="AT1340" s="128"/>
      <c r="AU1340" s="128"/>
      <c r="AV1340" s="128"/>
      <c r="AW1340" s="128"/>
      <c r="AX1340" s="128"/>
      <c r="AY1340" s="128"/>
      <c r="AZ1340" s="128"/>
      <c r="BA1340" s="128"/>
      <c r="BB1340" s="128"/>
      <c r="BC1340" s="128"/>
      <c r="BD1340" s="128"/>
      <c r="BE1340" s="128"/>
      <c r="BF1340" s="128"/>
      <c r="BG1340" s="128"/>
      <c r="BH1340" s="128"/>
      <c r="BI1340" s="128"/>
      <c r="BJ1340" s="128"/>
      <c r="BK1340" s="128"/>
      <c r="BL1340" s="128"/>
      <c r="BM1340" s="128"/>
      <c r="BN1340" s="128"/>
      <c r="BO1340" s="128"/>
      <c r="BP1340" s="128"/>
      <c r="BQ1340" s="128"/>
      <c r="BR1340" s="128"/>
      <c r="BS1340" s="128"/>
      <c r="BT1340" s="128"/>
      <c r="BU1340" s="128"/>
      <c r="BV1340" s="128"/>
      <c r="BW1340" s="128"/>
      <c r="BX1340" s="128"/>
      <c r="BY1340" s="128"/>
      <c r="BZ1340" s="128"/>
      <c r="CA1340" s="128"/>
      <c r="CB1340" s="128"/>
      <c r="CC1340" s="128"/>
      <c r="CD1340" s="128"/>
      <c r="CE1340" s="128"/>
      <c r="CF1340" s="128"/>
      <c r="CG1340" s="128"/>
      <c r="CH1340" s="128"/>
      <c r="CI1340" s="128"/>
      <c r="CJ1340" s="128"/>
      <c r="CK1340" s="128"/>
      <c r="CL1340" s="128"/>
      <c r="CM1340" s="128"/>
      <c r="CN1340" s="128"/>
      <c r="CO1340" s="128"/>
      <c r="CP1340" s="128"/>
      <c r="CQ1340" s="128"/>
      <c r="CR1340" s="128"/>
      <c r="CS1340" s="128"/>
      <c r="CT1340" s="128"/>
      <c r="CU1340" s="128"/>
      <c r="CV1340" s="128"/>
      <c r="CW1340" s="128"/>
      <c r="CX1340" s="128"/>
      <c r="CY1340" s="128"/>
      <c r="CZ1340" s="128"/>
      <c r="DA1340" s="128"/>
      <c r="DB1340" s="128"/>
      <c r="DC1340" s="128"/>
      <c r="DD1340" s="128"/>
      <c r="DE1340" s="128"/>
      <c r="DF1340" s="128"/>
      <c r="DG1340" s="128"/>
      <c r="DH1340" s="128"/>
      <c r="DI1340" s="128"/>
      <c r="DJ1340" s="128"/>
      <c r="DK1340" s="128"/>
      <c r="DL1340" s="128"/>
      <c r="DM1340" s="128"/>
      <c r="DN1340" s="128"/>
      <c r="DO1340" s="128"/>
      <c r="DP1340" s="128"/>
      <c r="DQ1340" s="128"/>
      <c r="DR1340" s="128"/>
      <c r="DS1340" s="128"/>
      <c r="DT1340" s="128"/>
      <c r="DU1340" s="128"/>
      <c r="DV1340" s="128"/>
      <c r="DW1340" s="128"/>
      <c r="DX1340" s="128"/>
      <c r="DY1340" s="128"/>
      <c r="DZ1340" s="128"/>
      <c r="EA1340" s="128"/>
      <c r="EB1340" s="128"/>
    </row>
    <row r="1341" spans="10:132">
      <c r="J1341" s="128"/>
      <c r="K1341" s="128"/>
      <c r="L1341" s="128"/>
      <c r="M1341" s="128"/>
      <c r="N1341" s="128"/>
      <c r="O1341" s="128"/>
      <c r="P1341" s="128"/>
      <c r="Q1341" s="128"/>
      <c r="R1341" s="128"/>
      <c r="S1341" s="128"/>
      <c r="T1341" s="128"/>
      <c r="U1341" s="128"/>
      <c r="V1341" s="128"/>
      <c r="W1341" s="128"/>
      <c r="X1341" s="128"/>
      <c r="Y1341" s="128"/>
      <c r="Z1341" s="128"/>
      <c r="AA1341" s="128"/>
      <c r="AB1341" s="128"/>
      <c r="AC1341" s="128"/>
      <c r="AD1341" s="128"/>
      <c r="AE1341" s="128"/>
      <c r="AF1341" s="128"/>
      <c r="AG1341" s="128"/>
      <c r="AH1341" s="128"/>
      <c r="AI1341" s="128"/>
      <c r="AJ1341" s="128"/>
      <c r="AK1341" s="128"/>
      <c r="AL1341" s="128"/>
      <c r="AM1341" s="128"/>
      <c r="AN1341" s="128"/>
      <c r="AO1341" s="128"/>
      <c r="AP1341" s="128"/>
      <c r="AQ1341" s="128"/>
      <c r="AR1341" s="128"/>
      <c r="AS1341" s="128"/>
      <c r="AT1341" s="128"/>
      <c r="AU1341" s="128"/>
      <c r="AV1341" s="128"/>
      <c r="AW1341" s="128"/>
      <c r="AX1341" s="128"/>
      <c r="AY1341" s="128"/>
      <c r="AZ1341" s="128"/>
      <c r="BA1341" s="128"/>
      <c r="BB1341" s="128"/>
      <c r="BC1341" s="128"/>
      <c r="BD1341" s="128"/>
      <c r="BE1341" s="128"/>
      <c r="BF1341" s="128"/>
      <c r="BG1341" s="128"/>
      <c r="BH1341" s="128"/>
      <c r="BI1341" s="128"/>
      <c r="BJ1341" s="128"/>
      <c r="BK1341" s="128"/>
      <c r="BL1341" s="128"/>
      <c r="BM1341" s="128"/>
      <c r="BN1341" s="128"/>
      <c r="BO1341" s="128"/>
      <c r="BP1341" s="128"/>
      <c r="BQ1341" s="128"/>
      <c r="BR1341" s="128"/>
      <c r="BS1341" s="128"/>
      <c r="BT1341" s="128"/>
      <c r="BU1341" s="128"/>
      <c r="BV1341" s="128"/>
      <c r="BW1341" s="128"/>
      <c r="BX1341" s="128"/>
      <c r="BY1341" s="128"/>
      <c r="BZ1341" s="128"/>
      <c r="CA1341" s="128"/>
      <c r="CB1341" s="128"/>
      <c r="CC1341" s="128"/>
      <c r="CD1341" s="128"/>
      <c r="CE1341" s="128"/>
      <c r="CF1341" s="128"/>
      <c r="CG1341" s="128"/>
      <c r="CH1341" s="128"/>
      <c r="CI1341" s="128"/>
      <c r="CJ1341" s="128"/>
      <c r="CK1341" s="128"/>
      <c r="CL1341" s="128"/>
      <c r="CM1341" s="128"/>
      <c r="CN1341" s="128"/>
      <c r="CO1341" s="128"/>
      <c r="CP1341" s="128"/>
      <c r="CQ1341" s="128"/>
      <c r="CR1341" s="128"/>
      <c r="CS1341" s="128"/>
      <c r="CT1341" s="128"/>
      <c r="CU1341" s="128"/>
      <c r="CV1341" s="128"/>
      <c r="CW1341" s="128"/>
      <c r="CX1341" s="128"/>
      <c r="CY1341" s="128"/>
      <c r="CZ1341" s="128"/>
      <c r="DA1341" s="128"/>
      <c r="DB1341" s="128"/>
      <c r="DC1341" s="128"/>
      <c r="DD1341" s="128"/>
      <c r="DE1341" s="128"/>
      <c r="DF1341" s="128"/>
      <c r="DG1341" s="128"/>
      <c r="DH1341" s="128"/>
      <c r="DI1341" s="128"/>
      <c r="DJ1341" s="128"/>
      <c r="DK1341" s="128"/>
      <c r="DL1341" s="128"/>
      <c r="DM1341" s="128"/>
      <c r="DN1341" s="128"/>
      <c r="DO1341" s="128"/>
      <c r="DP1341" s="128"/>
      <c r="DQ1341" s="128"/>
      <c r="DR1341" s="128"/>
      <c r="DS1341" s="128"/>
      <c r="DT1341" s="128"/>
      <c r="DU1341" s="128"/>
      <c r="DV1341" s="128"/>
      <c r="DW1341" s="128"/>
      <c r="DX1341" s="128"/>
      <c r="DY1341" s="128"/>
      <c r="DZ1341" s="128"/>
      <c r="EA1341" s="128"/>
      <c r="EB1341" s="128"/>
    </row>
    <row r="1342" spans="10:132">
      <c r="J1342" s="128"/>
      <c r="K1342" s="128"/>
      <c r="L1342" s="128"/>
      <c r="M1342" s="128"/>
      <c r="N1342" s="128"/>
      <c r="O1342" s="128"/>
      <c r="P1342" s="128"/>
      <c r="Q1342" s="128"/>
      <c r="R1342" s="128"/>
      <c r="S1342" s="128"/>
      <c r="T1342" s="128"/>
      <c r="U1342" s="128"/>
      <c r="V1342" s="128"/>
      <c r="W1342" s="128"/>
      <c r="X1342" s="128"/>
      <c r="Y1342" s="128"/>
      <c r="Z1342" s="128"/>
      <c r="AA1342" s="128"/>
      <c r="AB1342" s="128"/>
      <c r="AC1342" s="128"/>
      <c r="AD1342" s="128"/>
      <c r="AE1342" s="128"/>
      <c r="AF1342" s="128"/>
      <c r="AG1342" s="128"/>
      <c r="AH1342" s="128"/>
      <c r="AI1342" s="128"/>
      <c r="AJ1342" s="128"/>
      <c r="AK1342" s="128"/>
      <c r="AL1342" s="128"/>
      <c r="AM1342" s="128"/>
      <c r="AN1342" s="128"/>
      <c r="AO1342" s="128"/>
      <c r="AP1342" s="128"/>
      <c r="AQ1342" s="128"/>
      <c r="AR1342" s="128"/>
      <c r="AS1342" s="128"/>
      <c r="AT1342" s="128"/>
      <c r="AU1342" s="128"/>
      <c r="AV1342" s="128"/>
      <c r="AW1342" s="128"/>
      <c r="AX1342" s="128"/>
      <c r="AY1342" s="128"/>
      <c r="AZ1342" s="128"/>
      <c r="BA1342" s="128"/>
      <c r="BB1342" s="128"/>
      <c r="BC1342" s="128"/>
      <c r="BD1342" s="128"/>
      <c r="BE1342" s="128"/>
      <c r="BF1342" s="128"/>
      <c r="BG1342" s="128"/>
      <c r="BH1342" s="128"/>
      <c r="BI1342" s="128"/>
      <c r="BJ1342" s="128"/>
      <c r="BK1342" s="128"/>
      <c r="BL1342" s="128"/>
      <c r="BM1342" s="128"/>
      <c r="BN1342" s="128"/>
      <c r="BO1342" s="128"/>
      <c r="BP1342" s="128"/>
      <c r="BQ1342" s="128"/>
      <c r="BR1342" s="128"/>
      <c r="BS1342" s="128"/>
      <c r="BT1342" s="128"/>
      <c r="BU1342" s="128"/>
      <c r="BV1342" s="128"/>
      <c r="BW1342" s="128"/>
      <c r="BX1342" s="128"/>
      <c r="BY1342" s="128"/>
      <c r="BZ1342" s="128"/>
      <c r="CA1342" s="128"/>
      <c r="CB1342" s="128"/>
      <c r="CC1342" s="128"/>
      <c r="CD1342" s="128"/>
      <c r="CE1342" s="128"/>
      <c r="CF1342" s="128"/>
      <c r="CG1342" s="128"/>
      <c r="CH1342" s="128"/>
      <c r="CI1342" s="128"/>
      <c r="CJ1342" s="128"/>
      <c r="CK1342" s="128"/>
      <c r="CL1342" s="128"/>
      <c r="CM1342" s="128"/>
      <c r="CN1342" s="128"/>
      <c r="CO1342" s="128"/>
      <c r="CP1342" s="128"/>
      <c r="CQ1342" s="128"/>
      <c r="CR1342" s="128"/>
      <c r="CS1342" s="128"/>
      <c r="CT1342" s="128"/>
      <c r="CU1342" s="128"/>
      <c r="CV1342" s="128"/>
      <c r="CW1342" s="128"/>
      <c r="CX1342" s="128"/>
      <c r="CY1342" s="128"/>
      <c r="CZ1342" s="128"/>
      <c r="DA1342" s="128"/>
      <c r="DB1342" s="128"/>
      <c r="DC1342" s="128"/>
      <c r="DD1342" s="128"/>
      <c r="DE1342" s="128"/>
      <c r="DF1342" s="128"/>
      <c r="DG1342" s="128"/>
      <c r="DH1342" s="128"/>
      <c r="DI1342" s="128"/>
      <c r="DJ1342" s="128"/>
      <c r="DK1342" s="128"/>
      <c r="DL1342" s="128"/>
      <c r="DM1342" s="128"/>
      <c r="DN1342" s="128"/>
      <c r="DO1342" s="128"/>
      <c r="DP1342" s="128"/>
      <c r="DQ1342" s="128"/>
      <c r="DR1342" s="128"/>
      <c r="DS1342" s="128"/>
      <c r="DT1342" s="128"/>
      <c r="DU1342" s="128"/>
      <c r="DV1342" s="128"/>
      <c r="DW1342" s="128"/>
      <c r="DX1342" s="128"/>
      <c r="DY1342" s="128"/>
      <c r="DZ1342" s="128"/>
      <c r="EA1342" s="128"/>
      <c r="EB1342" s="128"/>
    </row>
    <row r="1343" spans="10:132">
      <c r="J1343" s="128"/>
      <c r="K1343" s="128"/>
      <c r="L1343" s="128"/>
      <c r="M1343" s="128"/>
      <c r="N1343" s="128"/>
      <c r="O1343" s="128"/>
      <c r="P1343" s="128"/>
      <c r="Q1343" s="128"/>
      <c r="R1343" s="128"/>
      <c r="S1343" s="128"/>
      <c r="T1343" s="128"/>
      <c r="U1343" s="128"/>
      <c r="V1343" s="128"/>
      <c r="W1343" s="128"/>
      <c r="X1343" s="128"/>
      <c r="Y1343" s="128"/>
      <c r="Z1343" s="128"/>
      <c r="AA1343" s="128"/>
      <c r="AB1343" s="128"/>
      <c r="AC1343" s="128"/>
      <c r="AD1343" s="128"/>
      <c r="AE1343" s="128"/>
      <c r="AF1343" s="128"/>
      <c r="AG1343" s="128"/>
      <c r="AH1343" s="128"/>
      <c r="AI1343" s="128"/>
      <c r="AJ1343" s="128"/>
      <c r="AK1343" s="128"/>
      <c r="AL1343" s="128"/>
      <c r="AM1343" s="128"/>
      <c r="AN1343" s="128"/>
      <c r="AO1343" s="128"/>
      <c r="AP1343" s="128"/>
      <c r="AQ1343" s="128"/>
      <c r="AR1343" s="128"/>
      <c r="AS1343" s="128"/>
      <c r="AT1343" s="128"/>
      <c r="AU1343" s="128"/>
      <c r="AV1343" s="128"/>
      <c r="AW1343" s="128"/>
      <c r="AX1343" s="128"/>
      <c r="AY1343" s="128"/>
      <c r="AZ1343" s="128"/>
      <c r="BA1343" s="128"/>
      <c r="BB1343" s="128"/>
      <c r="BC1343" s="128"/>
      <c r="BD1343" s="128"/>
      <c r="BE1343" s="128"/>
      <c r="BF1343" s="128"/>
      <c r="BG1343" s="128"/>
      <c r="BH1343" s="128"/>
      <c r="BI1343" s="128"/>
      <c r="BJ1343" s="128"/>
      <c r="BK1343" s="128"/>
      <c r="BL1343" s="128"/>
      <c r="BM1343" s="128"/>
      <c r="BN1343" s="128"/>
      <c r="BO1343" s="128"/>
      <c r="BP1343" s="128"/>
      <c r="BQ1343" s="128"/>
      <c r="BR1343" s="128"/>
      <c r="BS1343" s="128"/>
      <c r="BT1343" s="128"/>
      <c r="BU1343" s="128"/>
      <c r="BV1343" s="128"/>
      <c r="BW1343" s="128"/>
      <c r="BX1343" s="128"/>
      <c r="BY1343" s="128"/>
      <c r="BZ1343" s="128"/>
      <c r="CA1343" s="128"/>
      <c r="CB1343" s="128"/>
      <c r="CC1343" s="128"/>
      <c r="CD1343" s="128"/>
      <c r="CE1343" s="128"/>
      <c r="CF1343" s="128"/>
      <c r="CG1343" s="128"/>
      <c r="CH1343" s="128"/>
      <c r="CI1343" s="128"/>
      <c r="CJ1343" s="128"/>
      <c r="CK1343" s="128"/>
      <c r="CL1343" s="128"/>
      <c r="CM1343" s="128"/>
      <c r="CN1343" s="128"/>
      <c r="CO1343" s="128"/>
      <c r="CP1343" s="128"/>
      <c r="CQ1343" s="128"/>
      <c r="CR1343" s="128"/>
      <c r="CS1343" s="128"/>
      <c r="CT1343" s="128"/>
      <c r="CU1343" s="128"/>
      <c r="CV1343" s="128"/>
      <c r="CW1343" s="128"/>
      <c r="CX1343" s="128"/>
      <c r="CY1343" s="128"/>
      <c r="CZ1343" s="128"/>
      <c r="DA1343" s="128"/>
      <c r="DB1343" s="128"/>
      <c r="DC1343" s="128"/>
      <c r="DD1343" s="128"/>
      <c r="DE1343" s="128"/>
      <c r="DF1343" s="128"/>
      <c r="DG1343" s="128"/>
      <c r="DH1343" s="128"/>
      <c r="DI1343" s="128"/>
      <c r="DJ1343" s="128"/>
      <c r="DK1343" s="128"/>
      <c r="DL1343" s="128"/>
      <c r="DM1343" s="128"/>
      <c r="DN1343" s="128"/>
      <c r="DO1343" s="128"/>
      <c r="DP1343" s="128"/>
      <c r="DQ1343" s="128"/>
      <c r="DR1343" s="128"/>
      <c r="DS1343" s="128"/>
      <c r="DT1343" s="128"/>
      <c r="DU1343" s="128"/>
      <c r="DV1343" s="128"/>
      <c r="DW1343" s="128"/>
      <c r="DX1343" s="128"/>
      <c r="DY1343" s="128"/>
      <c r="DZ1343" s="128"/>
      <c r="EA1343" s="128"/>
      <c r="EB1343" s="128"/>
    </row>
    <row r="1344" spans="10:132">
      <c r="J1344" s="128"/>
      <c r="K1344" s="128"/>
      <c r="L1344" s="128"/>
      <c r="M1344" s="128"/>
      <c r="N1344" s="128"/>
      <c r="O1344" s="128"/>
      <c r="P1344" s="128"/>
      <c r="Q1344" s="128"/>
      <c r="R1344" s="128"/>
      <c r="S1344" s="128"/>
      <c r="T1344" s="128"/>
      <c r="U1344" s="128"/>
      <c r="V1344" s="128"/>
      <c r="W1344" s="128"/>
      <c r="X1344" s="128"/>
      <c r="Y1344" s="128"/>
      <c r="Z1344" s="128"/>
      <c r="AA1344" s="128"/>
      <c r="AB1344" s="128"/>
      <c r="AC1344" s="128"/>
      <c r="AD1344" s="128"/>
      <c r="AE1344" s="128"/>
      <c r="AF1344" s="128"/>
      <c r="AG1344" s="128"/>
      <c r="AH1344" s="128"/>
      <c r="AI1344" s="128"/>
      <c r="AJ1344" s="128"/>
      <c r="AK1344" s="128"/>
      <c r="AL1344" s="128"/>
      <c r="AM1344" s="128"/>
      <c r="AN1344" s="128"/>
      <c r="AO1344" s="128"/>
      <c r="AP1344" s="128"/>
      <c r="AQ1344" s="128"/>
      <c r="AR1344" s="128"/>
      <c r="AS1344" s="128"/>
      <c r="AT1344" s="128"/>
      <c r="AU1344" s="128"/>
      <c r="AV1344" s="128"/>
      <c r="AW1344" s="128"/>
      <c r="AX1344" s="128"/>
      <c r="AY1344" s="128"/>
      <c r="AZ1344" s="128"/>
      <c r="BA1344" s="128"/>
      <c r="BB1344" s="128"/>
      <c r="BC1344" s="128"/>
      <c r="BD1344" s="128"/>
      <c r="BE1344" s="128"/>
      <c r="BF1344" s="128"/>
      <c r="BG1344" s="128"/>
      <c r="BH1344" s="128"/>
      <c r="BI1344" s="128"/>
      <c r="BJ1344" s="128"/>
      <c r="BK1344" s="128"/>
      <c r="BL1344" s="128"/>
      <c r="BM1344" s="128"/>
      <c r="BN1344" s="128"/>
      <c r="BO1344" s="128"/>
      <c r="BP1344" s="128"/>
      <c r="BQ1344" s="128"/>
      <c r="BR1344" s="128"/>
      <c r="BS1344" s="128"/>
      <c r="BT1344" s="128"/>
      <c r="BU1344" s="128"/>
      <c r="BV1344" s="128"/>
      <c r="BW1344" s="128"/>
      <c r="BX1344" s="128"/>
      <c r="BY1344" s="128"/>
      <c r="BZ1344" s="128"/>
      <c r="CA1344" s="128"/>
      <c r="CB1344" s="128"/>
      <c r="CC1344" s="128"/>
      <c r="CD1344" s="128"/>
      <c r="CE1344" s="128"/>
      <c r="CF1344" s="128"/>
      <c r="CG1344" s="128"/>
      <c r="CH1344" s="128"/>
      <c r="CI1344" s="128"/>
      <c r="CJ1344" s="128"/>
      <c r="CK1344" s="128"/>
      <c r="CL1344" s="128"/>
      <c r="CM1344" s="128"/>
      <c r="CN1344" s="128"/>
      <c r="CO1344" s="128"/>
      <c r="CP1344" s="128"/>
      <c r="CQ1344" s="128"/>
      <c r="CR1344" s="128"/>
      <c r="CS1344" s="128"/>
      <c r="CT1344" s="128"/>
      <c r="CU1344" s="128"/>
      <c r="CV1344" s="128"/>
      <c r="CW1344" s="128"/>
      <c r="CX1344" s="128"/>
      <c r="CY1344" s="128"/>
      <c r="CZ1344" s="128"/>
      <c r="DA1344" s="128"/>
      <c r="DB1344" s="128"/>
      <c r="DC1344" s="128"/>
      <c r="DD1344" s="128"/>
      <c r="DE1344" s="128"/>
      <c r="DF1344" s="128"/>
      <c r="DG1344" s="128"/>
      <c r="DH1344" s="128"/>
      <c r="DI1344" s="128"/>
      <c r="DJ1344" s="128"/>
      <c r="DK1344" s="128"/>
      <c r="DL1344" s="128"/>
      <c r="DM1344" s="128"/>
      <c r="DN1344" s="128"/>
      <c r="DO1344" s="128"/>
      <c r="DP1344" s="128"/>
      <c r="DQ1344" s="128"/>
      <c r="DR1344" s="128"/>
      <c r="DS1344" s="128"/>
      <c r="DT1344" s="128"/>
      <c r="DU1344" s="128"/>
      <c r="DV1344" s="128"/>
      <c r="DW1344" s="128"/>
      <c r="DX1344" s="128"/>
      <c r="DY1344" s="128"/>
      <c r="DZ1344" s="128"/>
      <c r="EA1344" s="128"/>
      <c r="EB1344" s="128"/>
    </row>
    <row r="1345" spans="10:132">
      <c r="J1345" s="128"/>
      <c r="K1345" s="128"/>
      <c r="L1345" s="128"/>
      <c r="M1345" s="128"/>
      <c r="N1345" s="128"/>
      <c r="O1345" s="128"/>
      <c r="P1345" s="128"/>
      <c r="Q1345" s="128"/>
      <c r="R1345" s="128"/>
      <c r="S1345" s="128"/>
      <c r="T1345" s="128"/>
      <c r="U1345" s="128"/>
      <c r="V1345" s="128"/>
      <c r="W1345" s="128"/>
      <c r="X1345" s="128"/>
      <c r="Y1345" s="128"/>
      <c r="Z1345" s="128"/>
      <c r="AA1345" s="128"/>
      <c r="AB1345" s="128"/>
      <c r="AC1345" s="128"/>
      <c r="AD1345" s="128"/>
      <c r="AE1345" s="128"/>
      <c r="AF1345" s="128"/>
      <c r="AG1345" s="128"/>
      <c r="AH1345" s="128"/>
      <c r="AI1345" s="128"/>
      <c r="AJ1345" s="128"/>
      <c r="AK1345" s="128"/>
      <c r="AL1345" s="128"/>
      <c r="AM1345" s="128"/>
      <c r="AN1345" s="128"/>
      <c r="AO1345" s="128"/>
      <c r="AP1345" s="128"/>
      <c r="AQ1345" s="128"/>
      <c r="AR1345" s="128"/>
      <c r="AS1345" s="128"/>
      <c r="AT1345" s="128"/>
      <c r="AU1345" s="128"/>
      <c r="AV1345" s="128"/>
      <c r="AW1345" s="128"/>
      <c r="AX1345" s="128"/>
      <c r="AY1345" s="128"/>
      <c r="AZ1345" s="128"/>
      <c r="BA1345" s="128"/>
      <c r="BB1345" s="128"/>
      <c r="BC1345" s="128"/>
      <c r="BD1345" s="128"/>
      <c r="BE1345" s="128"/>
      <c r="BF1345" s="128"/>
      <c r="BG1345" s="128"/>
      <c r="BH1345" s="128"/>
      <c r="BI1345" s="128"/>
      <c r="BJ1345" s="128"/>
      <c r="BK1345" s="128"/>
      <c r="BL1345" s="128"/>
      <c r="BM1345" s="128"/>
      <c r="BN1345" s="128"/>
      <c r="BO1345" s="128"/>
      <c r="BP1345" s="128"/>
      <c r="BQ1345" s="128"/>
      <c r="BR1345" s="128"/>
      <c r="BS1345" s="128"/>
      <c r="BT1345" s="128"/>
      <c r="BU1345" s="128"/>
      <c r="BV1345" s="128"/>
      <c r="BW1345" s="128"/>
      <c r="BX1345" s="128"/>
      <c r="BY1345" s="128"/>
      <c r="BZ1345" s="128"/>
      <c r="CA1345" s="128"/>
      <c r="CB1345" s="128"/>
      <c r="CC1345" s="128"/>
      <c r="CD1345" s="128"/>
      <c r="CE1345" s="128"/>
      <c r="CF1345" s="128"/>
      <c r="CG1345" s="128"/>
      <c r="CH1345" s="128"/>
      <c r="CI1345" s="128"/>
      <c r="CJ1345" s="128"/>
      <c r="CK1345" s="128"/>
      <c r="CL1345" s="128"/>
      <c r="CM1345" s="128"/>
      <c r="CN1345" s="128"/>
      <c r="CO1345" s="128"/>
      <c r="CP1345" s="128"/>
      <c r="CQ1345" s="128"/>
      <c r="CR1345" s="128"/>
      <c r="CS1345" s="128"/>
      <c r="CT1345" s="128"/>
      <c r="CU1345" s="128"/>
      <c r="CV1345" s="128"/>
      <c r="CW1345" s="128"/>
      <c r="CX1345" s="128"/>
      <c r="CY1345" s="128"/>
      <c r="CZ1345" s="128"/>
      <c r="DA1345" s="128"/>
      <c r="DB1345" s="128"/>
      <c r="DC1345" s="128"/>
      <c r="DD1345" s="128"/>
      <c r="DE1345" s="128"/>
      <c r="DF1345" s="128"/>
      <c r="DG1345" s="128"/>
      <c r="DH1345" s="128"/>
      <c r="DI1345" s="128"/>
      <c r="DJ1345" s="128"/>
      <c r="DK1345" s="128"/>
      <c r="DL1345" s="128"/>
      <c r="DM1345" s="128"/>
      <c r="DN1345" s="128"/>
      <c r="DO1345" s="128"/>
      <c r="DP1345" s="128"/>
      <c r="DQ1345" s="128"/>
      <c r="DR1345" s="128"/>
      <c r="DS1345" s="128"/>
      <c r="DT1345" s="128"/>
      <c r="DU1345" s="128"/>
      <c r="DV1345" s="128"/>
      <c r="DW1345" s="128"/>
      <c r="DX1345" s="128"/>
      <c r="DY1345" s="128"/>
      <c r="DZ1345" s="128"/>
      <c r="EA1345" s="128"/>
      <c r="EB1345" s="128"/>
    </row>
    <row r="1346" spans="10:132">
      <c r="J1346" s="128"/>
      <c r="K1346" s="128"/>
      <c r="L1346" s="128"/>
      <c r="M1346" s="128"/>
      <c r="N1346" s="128"/>
      <c r="O1346" s="128"/>
      <c r="P1346" s="128"/>
      <c r="Q1346" s="128"/>
      <c r="R1346" s="128"/>
      <c r="S1346" s="128"/>
      <c r="T1346" s="128"/>
      <c r="U1346" s="128"/>
      <c r="V1346" s="128"/>
      <c r="W1346" s="128"/>
      <c r="X1346" s="128"/>
      <c r="Y1346" s="128"/>
      <c r="Z1346" s="128"/>
      <c r="AA1346" s="128"/>
      <c r="AB1346" s="128"/>
      <c r="AC1346" s="128"/>
      <c r="AD1346" s="128"/>
      <c r="AE1346" s="128"/>
      <c r="AF1346" s="128"/>
      <c r="AG1346" s="128"/>
      <c r="AH1346" s="128"/>
      <c r="AI1346" s="128"/>
      <c r="AJ1346" s="128"/>
      <c r="AK1346" s="128"/>
      <c r="AL1346" s="128"/>
      <c r="AM1346" s="128"/>
      <c r="AN1346" s="128"/>
      <c r="AO1346" s="128"/>
      <c r="AP1346" s="128"/>
      <c r="AQ1346" s="128"/>
      <c r="AR1346" s="128"/>
      <c r="AS1346" s="128"/>
      <c r="AT1346" s="128"/>
      <c r="AU1346" s="128"/>
      <c r="AV1346" s="128"/>
      <c r="AW1346" s="128"/>
      <c r="AX1346" s="128"/>
      <c r="AY1346" s="128"/>
      <c r="AZ1346" s="128"/>
      <c r="BA1346" s="128"/>
      <c r="BB1346" s="128"/>
      <c r="BC1346" s="128"/>
      <c r="BD1346" s="128"/>
      <c r="BE1346" s="128"/>
      <c r="BF1346" s="128"/>
      <c r="BG1346" s="128"/>
      <c r="BH1346" s="128"/>
      <c r="BI1346" s="128"/>
      <c r="BJ1346" s="128"/>
      <c r="BK1346" s="128"/>
      <c r="BL1346" s="128"/>
      <c r="BM1346" s="128"/>
      <c r="BN1346" s="128"/>
      <c r="BO1346" s="128"/>
      <c r="BP1346" s="128"/>
      <c r="BQ1346" s="128"/>
      <c r="BR1346" s="128"/>
      <c r="BS1346" s="128"/>
      <c r="BT1346" s="128"/>
      <c r="BU1346" s="128"/>
      <c r="BV1346" s="128"/>
      <c r="BW1346" s="128"/>
      <c r="BX1346" s="128"/>
      <c r="BY1346" s="128"/>
      <c r="BZ1346" s="128"/>
      <c r="CA1346" s="128"/>
      <c r="CB1346" s="128"/>
      <c r="CC1346" s="128"/>
      <c r="CD1346" s="128"/>
      <c r="CE1346" s="128"/>
      <c r="CF1346" s="128"/>
      <c r="CG1346" s="128"/>
      <c r="CH1346" s="128"/>
      <c r="CI1346" s="128"/>
      <c r="CJ1346" s="128"/>
      <c r="CK1346" s="128"/>
      <c r="CL1346" s="128"/>
      <c r="CM1346" s="128"/>
      <c r="CN1346" s="128"/>
      <c r="CO1346" s="128"/>
      <c r="CP1346" s="128"/>
      <c r="CQ1346" s="128"/>
      <c r="CR1346" s="128"/>
      <c r="CS1346" s="128"/>
      <c r="CT1346" s="128"/>
      <c r="CU1346" s="128"/>
      <c r="CV1346" s="128"/>
      <c r="CW1346" s="128"/>
      <c r="CX1346" s="128"/>
      <c r="CY1346" s="128"/>
      <c r="CZ1346" s="128"/>
      <c r="DA1346" s="128"/>
      <c r="DB1346" s="128"/>
      <c r="DC1346" s="128"/>
      <c r="DD1346" s="128"/>
      <c r="DE1346" s="128"/>
      <c r="DF1346" s="128"/>
      <c r="DG1346" s="128"/>
      <c r="DH1346" s="128"/>
      <c r="DI1346" s="128"/>
      <c r="DJ1346" s="128"/>
      <c r="DK1346" s="128"/>
      <c r="DL1346" s="128"/>
      <c r="DM1346" s="128"/>
      <c r="DN1346" s="128"/>
      <c r="DO1346" s="128"/>
      <c r="DP1346" s="128"/>
      <c r="DQ1346" s="128"/>
      <c r="DR1346" s="128"/>
      <c r="DS1346" s="128"/>
      <c r="DT1346" s="128"/>
      <c r="DU1346" s="128"/>
      <c r="DV1346" s="128"/>
      <c r="DW1346" s="128"/>
      <c r="DX1346" s="128"/>
      <c r="DY1346" s="128"/>
      <c r="DZ1346" s="128"/>
      <c r="EA1346" s="128"/>
      <c r="EB1346" s="128"/>
    </row>
    <row r="1347" spans="10:132">
      <c r="J1347" s="128"/>
      <c r="K1347" s="128"/>
      <c r="L1347" s="128"/>
      <c r="M1347" s="128"/>
      <c r="N1347" s="128"/>
      <c r="O1347" s="128"/>
      <c r="P1347" s="128"/>
      <c r="Q1347" s="128"/>
      <c r="R1347" s="128"/>
      <c r="S1347" s="128"/>
      <c r="T1347" s="128"/>
      <c r="U1347" s="128"/>
      <c r="V1347" s="128"/>
      <c r="W1347" s="128"/>
      <c r="X1347" s="128"/>
      <c r="Y1347" s="128"/>
      <c r="Z1347" s="128"/>
      <c r="AA1347" s="128"/>
      <c r="AB1347" s="128"/>
      <c r="AC1347" s="128"/>
      <c r="AD1347" s="128"/>
      <c r="AE1347" s="128"/>
      <c r="AF1347" s="128"/>
      <c r="AG1347" s="128"/>
      <c r="AH1347" s="128"/>
      <c r="AI1347" s="128"/>
      <c r="AJ1347" s="128"/>
      <c r="AK1347" s="128"/>
      <c r="AL1347" s="128"/>
      <c r="AM1347" s="128"/>
      <c r="AN1347" s="128"/>
      <c r="AO1347" s="128"/>
      <c r="AP1347" s="128"/>
      <c r="AQ1347" s="128"/>
      <c r="AR1347" s="128"/>
      <c r="AS1347" s="128"/>
      <c r="AT1347" s="128"/>
      <c r="AU1347" s="128"/>
      <c r="AV1347" s="128"/>
      <c r="AW1347" s="128"/>
      <c r="AX1347" s="128"/>
      <c r="AY1347" s="128"/>
      <c r="AZ1347" s="128"/>
      <c r="BA1347" s="128"/>
      <c r="BB1347" s="128"/>
      <c r="BC1347" s="128"/>
      <c r="BD1347" s="128"/>
      <c r="BE1347" s="128"/>
      <c r="BF1347" s="128"/>
      <c r="BG1347" s="128"/>
      <c r="BH1347" s="128"/>
      <c r="BI1347" s="128"/>
      <c r="BJ1347" s="128"/>
      <c r="BK1347" s="128"/>
      <c r="BL1347" s="128"/>
      <c r="BM1347" s="128"/>
      <c r="BN1347" s="128"/>
      <c r="BO1347" s="128"/>
      <c r="BP1347" s="128"/>
      <c r="BQ1347" s="128"/>
      <c r="BR1347" s="128"/>
      <c r="BS1347" s="128"/>
      <c r="BT1347" s="128"/>
      <c r="BU1347" s="128"/>
      <c r="BV1347" s="128"/>
      <c r="BW1347" s="128"/>
      <c r="BX1347" s="128"/>
      <c r="BY1347" s="128"/>
      <c r="BZ1347" s="128"/>
      <c r="CA1347" s="128"/>
      <c r="CB1347" s="128"/>
      <c r="CC1347" s="128"/>
      <c r="CD1347" s="128"/>
      <c r="CE1347" s="128"/>
      <c r="CF1347" s="128"/>
      <c r="CG1347" s="128"/>
      <c r="CH1347" s="128"/>
      <c r="CI1347" s="128"/>
      <c r="CJ1347" s="128"/>
      <c r="CK1347" s="128"/>
      <c r="CL1347" s="128"/>
      <c r="CM1347" s="128"/>
      <c r="CN1347" s="128"/>
      <c r="CO1347" s="128"/>
      <c r="CP1347" s="128"/>
      <c r="CQ1347" s="128"/>
      <c r="CR1347" s="128"/>
      <c r="CS1347" s="128"/>
      <c r="CT1347" s="128"/>
      <c r="CU1347" s="128"/>
      <c r="CV1347" s="128"/>
      <c r="CW1347" s="128"/>
      <c r="CX1347" s="128"/>
      <c r="CY1347" s="128"/>
      <c r="CZ1347" s="128"/>
      <c r="DA1347" s="128"/>
      <c r="DB1347" s="128"/>
      <c r="DC1347" s="128"/>
      <c r="DD1347" s="128"/>
      <c r="DE1347" s="128"/>
      <c r="DF1347" s="128"/>
      <c r="DG1347" s="128"/>
      <c r="DH1347" s="128"/>
      <c r="DI1347" s="128"/>
      <c r="DJ1347" s="128"/>
      <c r="DK1347" s="128"/>
      <c r="DL1347" s="128"/>
      <c r="DM1347" s="128"/>
      <c r="DN1347" s="128"/>
      <c r="DO1347" s="128"/>
      <c r="DP1347" s="128"/>
      <c r="DQ1347" s="128"/>
      <c r="DR1347" s="128"/>
      <c r="DS1347" s="128"/>
      <c r="DT1347" s="128"/>
      <c r="DU1347" s="128"/>
      <c r="DV1347" s="128"/>
      <c r="DW1347" s="128"/>
      <c r="DX1347" s="128"/>
      <c r="DY1347" s="128"/>
      <c r="DZ1347" s="128"/>
      <c r="EA1347" s="128"/>
      <c r="EB1347" s="128"/>
    </row>
    <row r="1348" spans="10:132">
      <c r="J1348" s="128"/>
      <c r="K1348" s="128"/>
      <c r="L1348" s="128"/>
      <c r="M1348" s="128"/>
      <c r="N1348" s="128"/>
      <c r="O1348" s="128"/>
      <c r="P1348" s="128"/>
      <c r="Q1348" s="128"/>
      <c r="R1348" s="128"/>
      <c r="S1348" s="128"/>
      <c r="T1348" s="128"/>
      <c r="U1348" s="128"/>
      <c r="V1348" s="128"/>
      <c r="W1348" s="128"/>
      <c r="X1348" s="128"/>
      <c r="Y1348" s="128"/>
      <c r="Z1348" s="128"/>
      <c r="AA1348" s="128"/>
      <c r="AB1348" s="128"/>
      <c r="AC1348" s="128"/>
      <c r="AD1348" s="128"/>
      <c r="AE1348" s="128"/>
      <c r="AF1348" s="128"/>
      <c r="AG1348" s="128"/>
      <c r="AH1348" s="128"/>
      <c r="AI1348" s="128"/>
      <c r="AJ1348" s="128"/>
      <c r="AK1348" s="128"/>
      <c r="AL1348" s="128"/>
      <c r="AM1348" s="128"/>
      <c r="AN1348" s="128"/>
      <c r="AO1348" s="128"/>
      <c r="AP1348" s="128"/>
      <c r="AQ1348" s="128"/>
      <c r="AR1348" s="128"/>
      <c r="AS1348" s="128"/>
      <c r="AT1348" s="128"/>
      <c r="AU1348" s="128"/>
      <c r="AV1348" s="128"/>
      <c r="AW1348" s="128"/>
      <c r="AX1348" s="128"/>
      <c r="AY1348" s="128"/>
      <c r="AZ1348" s="128"/>
      <c r="BA1348" s="128"/>
      <c r="BB1348" s="128"/>
      <c r="BC1348" s="128"/>
      <c r="BD1348" s="128"/>
      <c r="BE1348" s="128"/>
      <c r="BF1348" s="128"/>
      <c r="BG1348" s="128"/>
      <c r="BH1348" s="128"/>
      <c r="BI1348" s="128"/>
      <c r="BJ1348" s="128"/>
      <c r="BK1348" s="128"/>
      <c r="BL1348" s="128"/>
      <c r="BM1348" s="128"/>
      <c r="BN1348" s="128"/>
      <c r="BO1348" s="128"/>
      <c r="BP1348" s="128"/>
      <c r="BQ1348" s="128"/>
      <c r="BR1348" s="128"/>
      <c r="BS1348" s="128"/>
      <c r="BT1348" s="128"/>
      <c r="BU1348" s="128"/>
      <c r="BV1348" s="128"/>
      <c r="BW1348" s="128"/>
      <c r="BX1348" s="128"/>
      <c r="BY1348" s="128"/>
      <c r="BZ1348" s="128"/>
      <c r="CA1348" s="128"/>
      <c r="CB1348" s="128"/>
      <c r="CC1348" s="128"/>
      <c r="CD1348" s="128"/>
      <c r="CE1348" s="128"/>
      <c r="CF1348" s="128"/>
      <c r="CG1348" s="128"/>
      <c r="CH1348" s="128"/>
      <c r="CI1348" s="128"/>
      <c r="CJ1348" s="128"/>
      <c r="CK1348" s="128"/>
      <c r="CL1348" s="128"/>
      <c r="CM1348" s="128"/>
      <c r="CN1348" s="128"/>
      <c r="CO1348" s="128"/>
      <c r="CP1348" s="128"/>
      <c r="CQ1348" s="128"/>
      <c r="CR1348" s="128"/>
      <c r="CS1348" s="128"/>
      <c r="CT1348" s="128"/>
      <c r="CU1348" s="128"/>
      <c r="CV1348" s="128"/>
      <c r="CW1348" s="128"/>
      <c r="CX1348" s="128"/>
      <c r="CY1348" s="128"/>
      <c r="CZ1348" s="128"/>
      <c r="DA1348" s="128"/>
      <c r="DB1348" s="128"/>
      <c r="DC1348" s="128"/>
      <c r="DD1348" s="128"/>
      <c r="DE1348" s="128"/>
      <c r="DF1348" s="128"/>
      <c r="DG1348" s="128"/>
      <c r="DH1348" s="128"/>
      <c r="DI1348" s="128"/>
      <c r="DJ1348" s="128"/>
      <c r="DK1348" s="128"/>
      <c r="DL1348" s="128"/>
      <c r="DM1348" s="128"/>
      <c r="DN1348" s="128"/>
      <c r="DO1348" s="128"/>
      <c r="DP1348" s="128"/>
      <c r="DQ1348" s="128"/>
      <c r="DR1348" s="128"/>
      <c r="DS1348" s="128"/>
      <c r="DT1348" s="128"/>
      <c r="DU1348" s="128"/>
      <c r="DV1348" s="128"/>
      <c r="DW1348" s="128"/>
      <c r="DX1348" s="128"/>
      <c r="DY1348" s="128"/>
      <c r="DZ1348" s="128"/>
      <c r="EA1348" s="128"/>
      <c r="EB1348" s="128"/>
    </row>
    <row r="1349" spans="10:132">
      <c r="J1349" s="128"/>
      <c r="K1349" s="128"/>
      <c r="L1349" s="128"/>
      <c r="M1349" s="128"/>
      <c r="N1349" s="128"/>
      <c r="O1349" s="128"/>
      <c r="P1349" s="128"/>
      <c r="Q1349" s="128"/>
      <c r="R1349" s="128"/>
      <c r="S1349" s="128"/>
      <c r="T1349" s="128"/>
      <c r="U1349" s="128"/>
      <c r="V1349" s="128"/>
      <c r="W1349" s="128"/>
      <c r="X1349" s="128"/>
      <c r="Y1349" s="128"/>
      <c r="Z1349" s="128"/>
      <c r="AA1349" s="128"/>
      <c r="AB1349" s="128"/>
      <c r="AC1349" s="128"/>
      <c r="AD1349" s="128"/>
      <c r="AE1349" s="128"/>
      <c r="AF1349" s="128"/>
      <c r="AG1349" s="128"/>
      <c r="AH1349" s="128"/>
      <c r="AI1349" s="128"/>
      <c r="AJ1349" s="128"/>
      <c r="AK1349" s="128"/>
      <c r="AL1349" s="128"/>
      <c r="AM1349" s="128"/>
      <c r="AN1349" s="128"/>
      <c r="AO1349" s="128"/>
      <c r="AP1349" s="128"/>
      <c r="AQ1349" s="128"/>
      <c r="AR1349" s="128"/>
      <c r="AS1349" s="128"/>
      <c r="AT1349" s="128"/>
      <c r="AU1349" s="128"/>
      <c r="AV1349" s="128"/>
      <c r="AW1349" s="128"/>
      <c r="AX1349" s="128"/>
      <c r="AY1349" s="128"/>
      <c r="AZ1349" s="128"/>
      <c r="BA1349" s="128"/>
      <c r="BB1349" s="128"/>
      <c r="BC1349" s="128"/>
      <c r="BD1349" s="128"/>
      <c r="BE1349" s="128"/>
      <c r="BF1349" s="128"/>
      <c r="BG1349" s="128"/>
      <c r="BH1349" s="128"/>
      <c r="BI1349" s="128"/>
      <c r="BJ1349" s="128"/>
      <c r="BK1349" s="128"/>
      <c r="BL1349" s="128"/>
      <c r="BM1349" s="128"/>
      <c r="BN1349" s="128"/>
      <c r="BO1349" s="128"/>
      <c r="BP1349" s="128"/>
      <c r="BQ1349" s="128"/>
      <c r="BR1349" s="128"/>
      <c r="BS1349" s="128"/>
      <c r="BT1349" s="128"/>
      <c r="BU1349" s="128"/>
      <c r="BV1349" s="128"/>
      <c r="BW1349" s="128"/>
      <c r="BX1349" s="128"/>
      <c r="BY1349" s="128"/>
      <c r="BZ1349" s="128"/>
      <c r="CA1349" s="128"/>
      <c r="CB1349" s="128"/>
      <c r="CC1349" s="128"/>
      <c r="CD1349" s="128"/>
      <c r="CE1349" s="128"/>
      <c r="CF1349" s="128"/>
      <c r="CG1349" s="128"/>
      <c r="CH1349" s="128"/>
      <c r="CI1349" s="128"/>
      <c r="CJ1349" s="128"/>
      <c r="CK1349" s="128"/>
      <c r="CL1349" s="128"/>
      <c r="CM1349" s="128"/>
      <c r="CN1349" s="128"/>
      <c r="CO1349" s="128"/>
      <c r="CP1349" s="128"/>
      <c r="CQ1349" s="128"/>
      <c r="CR1349" s="128"/>
      <c r="CS1349" s="128"/>
      <c r="CT1349" s="128"/>
      <c r="CU1349" s="128"/>
      <c r="CV1349" s="128"/>
      <c r="CW1349" s="128"/>
      <c r="CX1349" s="128"/>
      <c r="CY1349" s="128"/>
      <c r="CZ1349" s="128"/>
      <c r="DA1349" s="128"/>
      <c r="DB1349" s="128"/>
      <c r="DC1349" s="128"/>
      <c r="DD1349" s="128"/>
      <c r="DE1349" s="128"/>
      <c r="DF1349" s="128"/>
      <c r="DG1349" s="128"/>
      <c r="DH1349" s="128"/>
      <c r="DI1349" s="128"/>
      <c r="DJ1349" s="128"/>
      <c r="DK1349" s="128"/>
      <c r="DL1349" s="128"/>
      <c r="DM1349" s="128"/>
      <c r="DN1349" s="128"/>
      <c r="DO1349" s="128"/>
      <c r="DP1349" s="128"/>
      <c r="DQ1349" s="128"/>
      <c r="DR1349" s="128"/>
      <c r="DS1349" s="128"/>
      <c r="DT1349" s="128"/>
      <c r="DU1349" s="128"/>
      <c r="DV1349" s="128"/>
      <c r="DW1349" s="128"/>
      <c r="DX1349" s="128"/>
      <c r="DY1349" s="128"/>
      <c r="DZ1349" s="128"/>
      <c r="EA1349" s="128"/>
      <c r="EB1349" s="128"/>
    </row>
    <row r="1350" spans="10:132">
      <c r="J1350" s="128"/>
      <c r="K1350" s="128"/>
      <c r="L1350" s="128"/>
      <c r="M1350" s="128"/>
      <c r="N1350" s="128"/>
      <c r="O1350" s="128"/>
      <c r="P1350" s="128"/>
      <c r="Q1350" s="128"/>
      <c r="R1350" s="128"/>
      <c r="S1350" s="128"/>
      <c r="T1350" s="128"/>
      <c r="U1350" s="128"/>
      <c r="V1350" s="128"/>
      <c r="W1350" s="128"/>
      <c r="X1350" s="128"/>
      <c r="Y1350" s="128"/>
      <c r="Z1350" s="128"/>
      <c r="AA1350" s="128"/>
      <c r="AB1350" s="128"/>
      <c r="AC1350" s="128"/>
      <c r="AD1350" s="128"/>
      <c r="AE1350" s="128"/>
      <c r="AF1350" s="128"/>
      <c r="AG1350" s="128"/>
      <c r="AH1350" s="128"/>
      <c r="AI1350" s="128"/>
      <c r="AJ1350" s="128"/>
      <c r="AK1350" s="128"/>
      <c r="AL1350" s="128"/>
      <c r="AM1350" s="128"/>
      <c r="AN1350" s="128"/>
      <c r="AO1350" s="128"/>
      <c r="AP1350" s="128"/>
      <c r="AQ1350" s="128"/>
      <c r="AR1350" s="128"/>
      <c r="AS1350" s="128"/>
      <c r="AT1350" s="128"/>
      <c r="AU1350" s="128"/>
      <c r="AV1350" s="128"/>
      <c r="AW1350" s="128"/>
      <c r="AX1350" s="128"/>
      <c r="AY1350" s="128"/>
      <c r="AZ1350" s="128"/>
      <c r="BA1350" s="128"/>
      <c r="BB1350" s="128"/>
      <c r="BC1350" s="128"/>
      <c r="BD1350" s="128"/>
      <c r="BE1350" s="128"/>
      <c r="BF1350" s="128"/>
      <c r="BG1350" s="128"/>
      <c r="BH1350" s="128"/>
      <c r="BI1350" s="128"/>
      <c r="BJ1350" s="128"/>
      <c r="BK1350" s="128"/>
      <c r="BL1350" s="128"/>
      <c r="BM1350" s="128"/>
      <c r="BN1350" s="128"/>
      <c r="BO1350" s="128"/>
      <c r="BP1350" s="128"/>
      <c r="BQ1350" s="128"/>
      <c r="BR1350" s="128"/>
      <c r="BS1350" s="128"/>
      <c r="BT1350" s="128"/>
      <c r="BU1350" s="128"/>
      <c r="BV1350" s="128"/>
      <c r="BW1350" s="128"/>
      <c r="BX1350" s="128"/>
      <c r="BY1350" s="128"/>
      <c r="BZ1350" s="128"/>
      <c r="CA1350" s="128"/>
      <c r="CB1350" s="128"/>
      <c r="CC1350" s="128"/>
      <c r="CD1350" s="128"/>
      <c r="CE1350" s="128"/>
      <c r="CF1350" s="128"/>
      <c r="CG1350" s="128"/>
      <c r="CH1350" s="128"/>
      <c r="CI1350" s="128"/>
      <c r="CJ1350" s="128"/>
      <c r="CK1350" s="128"/>
      <c r="CL1350" s="128"/>
      <c r="CM1350" s="128"/>
      <c r="CN1350" s="128"/>
      <c r="CO1350" s="128"/>
      <c r="CP1350" s="128"/>
      <c r="CQ1350" s="128"/>
      <c r="CR1350" s="128"/>
      <c r="CS1350" s="128"/>
      <c r="CT1350" s="128"/>
      <c r="CU1350" s="128"/>
      <c r="CV1350" s="128"/>
      <c r="CW1350" s="128"/>
      <c r="CX1350" s="128"/>
      <c r="CY1350" s="128"/>
      <c r="CZ1350" s="128"/>
      <c r="DA1350" s="128"/>
      <c r="DB1350" s="128"/>
      <c r="DC1350" s="128"/>
      <c r="DD1350" s="128"/>
      <c r="DE1350" s="128"/>
      <c r="DF1350" s="128"/>
      <c r="DG1350" s="128"/>
      <c r="DH1350" s="128"/>
      <c r="DI1350" s="128"/>
      <c r="DJ1350" s="128"/>
      <c r="DK1350" s="128"/>
      <c r="DL1350" s="128"/>
      <c r="DM1350" s="128"/>
      <c r="DN1350" s="128"/>
      <c r="DO1350" s="128"/>
      <c r="DP1350" s="128"/>
      <c r="DQ1350" s="128"/>
      <c r="DR1350" s="128"/>
      <c r="DS1350" s="128"/>
      <c r="DT1350" s="128"/>
      <c r="DU1350" s="128"/>
      <c r="DV1350" s="128"/>
      <c r="DW1350" s="128"/>
      <c r="DX1350" s="128"/>
      <c r="DY1350" s="128"/>
      <c r="DZ1350" s="128"/>
      <c r="EA1350" s="128"/>
      <c r="EB1350" s="128"/>
    </row>
    <row r="1351" spans="10:132">
      <c r="J1351" s="128"/>
      <c r="K1351" s="128"/>
      <c r="L1351" s="128"/>
      <c r="M1351" s="128"/>
      <c r="N1351" s="128"/>
      <c r="O1351" s="128"/>
      <c r="P1351" s="128"/>
      <c r="Q1351" s="128"/>
      <c r="R1351" s="128"/>
      <c r="S1351" s="128"/>
      <c r="T1351" s="128"/>
      <c r="U1351" s="128"/>
      <c r="V1351" s="128"/>
      <c r="W1351" s="128"/>
      <c r="X1351" s="128"/>
      <c r="Y1351" s="128"/>
      <c r="Z1351" s="128"/>
      <c r="AA1351" s="128"/>
      <c r="AB1351" s="128"/>
      <c r="AC1351" s="128"/>
      <c r="AD1351" s="128"/>
      <c r="AE1351" s="128"/>
      <c r="AF1351" s="128"/>
      <c r="AG1351" s="128"/>
      <c r="AH1351" s="128"/>
      <c r="AI1351" s="128"/>
      <c r="AJ1351" s="128"/>
      <c r="AK1351" s="128"/>
      <c r="AL1351" s="128"/>
      <c r="AM1351" s="128"/>
      <c r="AN1351" s="128"/>
      <c r="AO1351" s="128"/>
      <c r="AP1351" s="128"/>
      <c r="AQ1351" s="128"/>
      <c r="AR1351" s="128"/>
      <c r="AS1351" s="128"/>
      <c r="AT1351" s="128"/>
      <c r="AU1351" s="128"/>
      <c r="AV1351" s="128"/>
      <c r="AW1351" s="128"/>
      <c r="AX1351" s="128"/>
      <c r="AY1351" s="128"/>
      <c r="AZ1351" s="128"/>
      <c r="BA1351" s="128"/>
      <c r="BB1351" s="128"/>
      <c r="BC1351" s="128"/>
      <c r="BD1351" s="128"/>
      <c r="BE1351" s="128"/>
      <c r="BF1351" s="128"/>
      <c r="BG1351" s="128"/>
      <c r="BH1351" s="128"/>
      <c r="BI1351" s="128"/>
      <c r="BJ1351" s="128"/>
      <c r="BK1351" s="128"/>
      <c r="BL1351" s="128"/>
      <c r="BM1351" s="128"/>
      <c r="BN1351" s="128"/>
      <c r="BO1351" s="128"/>
      <c r="BP1351" s="128"/>
      <c r="BQ1351" s="128"/>
      <c r="BR1351" s="128"/>
      <c r="BS1351" s="128"/>
      <c r="BT1351" s="128"/>
      <c r="BU1351" s="128"/>
      <c r="BV1351" s="128"/>
      <c r="BW1351" s="128"/>
      <c r="BX1351" s="128"/>
      <c r="BY1351" s="128"/>
      <c r="BZ1351" s="128"/>
      <c r="CA1351" s="128"/>
      <c r="CB1351" s="128"/>
      <c r="CC1351" s="128"/>
      <c r="CD1351" s="128"/>
      <c r="CE1351" s="128"/>
      <c r="CF1351" s="128"/>
      <c r="CG1351" s="128"/>
      <c r="CH1351" s="128"/>
      <c r="CI1351" s="128"/>
      <c r="CJ1351" s="128"/>
      <c r="CK1351" s="128"/>
      <c r="CL1351" s="128"/>
      <c r="CM1351" s="128"/>
      <c r="CN1351" s="128"/>
      <c r="CO1351" s="128"/>
      <c r="CP1351" s="128"/>
      <c r="CQ1351" s="128"/>
      <c r="CR1351" s="128"/>
      <c r="CS1351" s="128"/>
      <c r="CT1351" s="128"/>
      <c r="CU1351" s="128"/>
      <c r="CV1351" s="128"/>
      <c r="CW1351" s="128"/>
      <c r="CX1351" s="128"/>
      <c r="CY1351" s="128"/>
      <c r="CZ1351" s="128"/>
      <c r="DA1351" s="128"/>
      <c r="DB1351" s="128"/>
      <c r="DC1351" s="128"/>
      <c r="DD1351" s="128"/>
      <c r="DE1351" s="128"/>
      <c r="DF1351" s="128"/>
      <c r="DG1351" s="128"/>
      <c r="DH1351" s="128"/>
      <c r="DI1351" s="128"/>
      <c r="DJ1351" s="128"/>
      <c r="DK1351" s="128"/>
      <c r="DL1351" s="128"/>
      <c r="DM1351" s="128"/>
      <c r="DN1351" s="128"/>
      <c r="DO1351" s="128"/>
      <c r="DP1351" s="128"/>
      <c r="DQ1351" s="128"/>
      <c r="DR1351" s="128"/>
      <c r="DS1351" s="128"/>
      <c r="DT1351" s="128"/>
      <c r="DU1351" s="128"/>
      <c r="DV1351" s="128"/>
      <c r="DW1351" s="128"/>
      <c r="DX1351" s="128"/>
      <c r="DY1351" s="128"/>
      <c r="DZ1351" s="128"/>
      <c r="EA1351" s="128"/>
      <c r="EB1351" s="128"/>
    </row>
    <row r="1352" spans="10:132">
      <c r="J1352" s="128"/>
      <c r="K1352" s="128"/>
      <c r="L1352" s="128"/>
      <c r="M1352" s="128"/>
      <c r="N1352" s="128"/>
      <c r="O1352" s="128"/>
      <c r="P1352" s="128"/>
      <c r="Q1352" s="128"/>
      <c r="R1352" s="128"/>
      <c r="S1352" s="128"/>
      <c r="T1352" s="128"/>
      <c r="U1352" s="128"/>
      <c r="V1352" s="128"/>
      <c r="W1352" s="128"/>
      <c r="X1352" s="128"/>
      <c r="Y1352" s="128"/>
      <c r="Z1352" s="128"/>
      <c r="AA1352" s="128"/>
      <c r="AB1352" s="128"/>
      <c r="AC1352" s="128"/>
      <c r="AD1352" s="128"/>
      <c r="AE1352" s="128"/>
      <c r="AF1352" s="128"/>
      <c r="AG1352" s="128"/>
      <c r="AH1352" s="128"/>
      <c r="AI1352" s="128"/>
      <c r="AJ1352" s="128"/>
      <c r="AK1352" s="128"/>
      <c r="AL1352" s="128"/>
      <c r="AM1352" s="128"/>
      <c r="AN1352" s="128"/>
      <c r="AO1352" s="128"/>
      <c r="AP1352" s="128"/>
      <c r="AQ1352" s="128"/>
      <c r="AR1352" s="128"/>
      <c r="AS1352" s="128"/>
      <c r="AT1352" s="128"/>
      <c r="AU1352" s="128"/>
      <c r="AV1352" s="128"/>
      <c r="AW1352" s="128"/>
      <c r="AX1352" s="128"/>
      <c r="AY1352" s="128"/>
      <c r="AZ1352" s="128"/>
      <c r="BA1352" s="128"/>
      <c r="BB1352" s="128"/>
      <c r="BC1352" s="128"/>
      <c r="BD1352" s="128"/>
      <c r="BE1352" s="128"/>
      <c r="BF1352" s="128"/>
      <c r="BG1352" s="128"/>
      <c r="BH1352" s="128"/>
      <c r="BI1352" s="128"/>
      <c r="BJ1352" s="128"/>
      <c r="BK1352" s="128"/>
      <c r="BL1352" s="128"/>
      <c r="BM1352" s="128"/>
      <c r="BN1352" s="128"/>
      <c r="BO1352" s="128"/>
      <c r="BP1352" s="128"/>
      <c r="BQ1352" s="128"/>
      <c r="BR1352" s="128"/>
      <c r="BS1352" s="128"/>
      <c r="BT1352" s="128"/>
      <c r="BU1352" s="128"/>
      <c r="BV1352" s="128"/>
      <c r="BW1352" s="128"/>
      <c r="BX1352" s="128"/>
      <c r="BY1352" s="128"/>
      <c r="BZ1352" s="128"/>
      <c r="CA1352" s="128"/>
      <c r="CB1352" s="128"/>
      <c r="CC1352" s="128"/>
      <c r="CD1352" s="128"/>
      <c r="CE1352" s="128"/>
      <c r="CF1352" s="128"/>
      <c r="CG1352" s="128"/>
      <c r="CH1352" s="128"/>
      <c r="CI1352" s="128"/>
      <c r="CJ1352" s="128"/>
      <c r="CK1352" s="128"/>
      <c r="CL1352" s="128"/>
      <c r="CM1352" s="128"/>
      <c r="CN1352" s="128"/>
      <c r="CO1352" s="128"/>
      <c r="CP1352" s="128"/>
      <c r="CQ1352" s="128"/>
      <c r="CR1352" s="128"/>
      <c r="CS1352" s="128"/>
      <c r="CT1352" s="128"/>
      <c r="CU1352" s="128"/>
      <c r="CV1352" s="128"/>
      <c r="CW1352" s="128"/>
      <c r="CX1352" s="128"/>
      <c r="CY1352" s="128"/>
      <c r="CZ1352" s="128"/>
      <c r="DA1352" s="128"/>
      <c r="DB1352" s="128"/>
      <c r="DC1352" s="128"/>
      <c r="DD1352" s="128"/>
      <c r="DE1352" s="128"/>
      <c r="DF1352" s="128"/>
      <c r="DG1352" s="128"/>
      <c r="DH1352" s="128"/>
      <c r="DI1352" s="128"/>
      <c r="DJ1352" s="128"/>
      <c r="DK1352" s="128"/>
      <c r="DL1352" s="128"/>
      <c r="DM1352" s="128"/>
      <c r="DN1352" s="128"/>
      <c r="DO1352" s="128"/>
      <c r="DP1352" s="128"/>
      <c r="DQ1352" s="128"/>
      <c r="DR1352" s="128"/>
      <c r="DS1352" s="128"/>
      <c r="DT1352" s="128"/>
      <c r="DU1352" s="128"/>
      <c r="DV1352" s="128"/>
      <c r="DW1352" s="128"/>
      <c r="DX1352" s="128"/>
      <c r="DY1352" s="128"/>
      <c r="DZ1352" s="128"/>
      <c r="EA1352" s="128"/>
      <c r="EB1352" s="128"/>
    </row>
    <row r="1353" spans="10:132">
      <c r="J1353" s="128"/>
      <c r="K1353" s="128"/>
      <c r="L1353" s="128"/>
      <c r="M1353" s="128"/>
      <c r="N1353" s="128"/>
      <c r="O1353" s="128"/>
      <c r="P1353" s="128"/>
      <c r="Q1353" s="128"/>
      <c r="R1353" s="128"/>
      <c r="S1353" s="128"/>
      <c r="T1353" s="128"/>
      <c r="U1353" s="128"/>
      <c r="V1353" s="128"/>
      <c r="W1353" s="128"/>
      <c r="X1353" s="128"/>
      <c r="Y1353" s="128"/>
      <c r="Z1353" s="128"/>
      <c r="AA1353" s="128"/>
      <c r="AB1353" s="128"/>
      <c r="AC1353" s="128"/>
      <c r="AD1353" s="128"/>
      <c r="AE1353" s="128"/>
      <c r="AF1353" s="128"/>
      <c r="AG1353" s="128"/>
      <c r="AH1353" s="128"/>
      <c r="AI1353" s="128"/>
      <c r="AJ1353" s="128"/>
      <c r="AK1353" s="128"/>
      <c r="AL1353" s="128"/>
      <c r="AM1353" s="128"/>
      <c r="AN1353" s="128"/>
      <c r="AO1353" s="128"/>
      <c r="AP1353" s="128"/>
      <c r="AQ1353" s="128"/>
      <c r="AR1353" s="128"/>
      <c r="AS1353" s="128"/>
      <c r="AT1353" s="128"/>
      <c r="AU1353" s="128"/>
      <c r="AV1353" s="128"/>
      <c r="AW1353" s="128"/>
      <c r="AX1353" s="128"/>
      <c r="AY1353" s="128"/>
      <c r="AZ1353" s="128"/>
      <c r="BA1353" s="128"/>
      <c r="BB1353" s="128"/>
      <c r="BC1353" s="128"/>
      <c r="BD1353" s="128"/>
      <c r="BE1353" s="128"/>
      <c r="BF1353" s="128"/>
      <c r="BG1353" s="128"/>
      <c r="BH1353" s="128"/>
      <c r="BI1353" s="128"/>
      <c r="BJ1353" s="128"/>
      <c r="BK1353" s="128"/>
      <c r="BL1353" s="128"/>
      <c r="BM1353" s="128"/>
      <c r="BN1353" s="128"/>
      <c r="BO1353" s="128"/>
      <c r="BP1353" s="128"/>
      <c r="BQ1353" s="128"/>
      <c r="BR1353" s="128"/>
      <c r="BS1353" s="128"/>
      <c r="BT1353" s="128"/>
      <c r="BU1353" s="128"/>
      <c r="BV1353" s="128"/>
      <c r="BW1353" s="128"/>
      <c r="BX1353" s="128"/>
      <c r="BY1353" s="128"/>
      <c r="BZ1353" s="128"/>
      <c r="CA1353" s="128"/>
      <c r="CB1353" s="128"/>
      <c r="CC1353" s="128"/>
      <c r="CD1353" s="128"/>
      <c r="CE1353" s="128"/>
      <c r="CF1353" s="128"/>
      <c r="CG1353" s="128"/>
      <c r="CH1353" s="128"/>
      <c r="CI1353" s="128"/>
      <c r="CJ1353" s="128"/>
      <c r="CK1353" s="128"/>
      <c r="CL1353" s="128"/>
      <c r="CM1353" s="128"/>
      <c r="CN1353" s="128"/>
      <c r="CO1353" s="128"/>
      <c r="CP1353" s="128"/>
      <c r="CQ1353" s="128"/>
      <c r="CR1353" s="128"/>
      <c r="CS1353" s="128"/>
      <c r="CT1353" s="128"/>
      <c r="CU1353" s="128"/>
      <c r="CV1353" s="128"/>
      <c r="CW1353" s="128"/>
      <c r="CX1353" s="128"/>
      <c r="CY1353" s="128"/>
      <c r="CZ1353" s="128"/>
      <c r="DA1353" s="128"/>
      <c r="DB1353" s="128"/>
      <c r="DC1353" s="128"/>
      <c r="DD1353" s="128"/>
      <c r="DE1353" s="128"/>
      <c r="DF1353" s="128"/>
      <c r="DG1353" s="128"/>
      <c r="DH1353" s="128"/>
      <c r="DI1353" s="128"/>
      <c r="DJ1353" s="128"/>
      <c r="DK1353" s="128"/>
      <c r="DL1353" s="128"/>
      <c r="DM1353" s="128"/>
      <c r="DN1353" s="128"/>
      <c r="DO1353" s="128"/>
      <c r="DP1353" s="128"/>
      <c r="DQ1353" s="128"/>
      <c r="DR1353" s="128"/>
      <c r="DS1353" s="128"/>
      <c r="DT1353" s="128"/>
      <c r="DU1353" s="128"/>
      <c r="DV1353" s="128"/>
      <c r="DW1353" s="128"/>
      <c r="DX1353" s="128"/>
      <c r="DY1353" s="128"/>
      <c r="DZ1353" s="128"/>
      <c r="EA1353" s="128"/>
      <c r="EB1353" s="128"/>
    </row>
    <row r="1354" spans="10:132">
      <c r="J1354" s="128"/>
      <c r="K1354" s="128"/>
      <c r="L1354" s="128"/>
      <c r="M1354" s="128"/>
      <c r="N1354" s="128"/>
      <c r="O1354" s="128"/>
      <c r="P1354" s="128"/>
      <c r="Q1354" s="128"/>
      <c r="R1354" s="128"/>
      <c r="S1354" s="128"/>
      <c r="T1354" s="128"/>
      <c r="U1354" s="128"/>
      <c r="V1354" s="128"/>
      <c r="W1354" s="128"/>
      <c r="X1354" s="128"/>
      <c r="Y1354" s="128"/>
      <c r="Z1354" s="128"/>
      <c r="AA1354" s="128"/>
      <c r="AB1354" s="128"/>
      <c r="AC1354" s="128"/>
      <c r="AD1354" s="128"/>
      <c r="AE1354" s="128"/>
      <c r="AF1354" s="128"/>
      <c r="AG1354" s="128"/>
      <c r="AH1354" s="128"/>
      <c r="AI1354" s="128"/>
      <c r="AJ1354" s="128"/>
      <c r="AK1354" s="128"/>
      <c r="AL1354" s="128"/>
      <c r="AM1354" s="128"/>
      <c r="AN1354" s="128"/>
      <c r="AO1354" s="128"/>
      <c r="AP1354" s="128"/>
      <c r="AQ1354" s="128"/>
      <c r="AR1354" s="128"/>
      <c r="AS1354" s="128"/>
      <c r="AT1354" s="128"/>
      <c r="AU1354" s="128"/>
      <c r="AV1354" s="128"/>
      <c r="AW1354" s="128"/>
      <c r="AX1354" s="128"/>
      <c r="AY1354" s="128"/>
      <c r="AZ1354" s="128"/>
      <c r="BA1354" s="128"/>
      <c r="BB1354" s="128"/>
      <c r="BC1354" s="128"/>
      <c r="BD1354" s="128"/>
      <c r="BE1354" s="128"/>
      <c r="BF1354" s="128"/>
      <c r="BG1354" s="128"/>
      <c r="BH1354" s="128"/>
      <c r="BI1354" s="128"/>
      <c r="BJ1354" s="128"/>
      <c r="BK1354" s="128"/>
      <c r="BL1354" s="128"/>
      <c r="BM1354" s="128"/>
      <c r="BN1354" s="128"/>
      <c r="BO1354" s="128"/>
      <c r="BP1354" s="128"/>
      <c r="BQ1354" s="128"/>
      <c r="BR1354" s="128"/>
      <c r="BS1354" s="128"/>
      <c r="BT1354" s="128"/>
      <c r="BU1354" s="128"/>
      <c r="BV1354" s="128"/>
      <c r="BW1354" s="128"/>
      <c r="BX1354" s="128"/>
      <c r="BY1354" s="128"/>
      <c r="BZ1354" s="128"/>
      <c r="CA1354" s="128"/>
      <c r="CB1354" s="128"/>
      <c r="CC1354" s="128"/>
      <c r="CD1354" s="128"/>
      <c r="CE1354" s="128"/>
      <c r="CF1354" s="128"/>
      <c r="CG1354" s="128"/>
      <c r="CH1354" s="128"/>
      <c r="CI1354" s="128"/>
      <c r="CJ1354" s="128"/>
      <c r="CK1354" s="128"/>
      <c r="CL1354" s="128"/>
      <c r="CM1354" s="128"/>
      <c r="CN1354" s="128"/>
      <c r="CO1354" s="128"/>
      <c r="CP1354" s="128"/>
      <c r="CQ1354" s="128"/>
      <c r="CR1354" s="128"/>
      <c r="CS1354" s="128"/>
      <c r="CT1354" s="128"/>
      <c r="CU1354" s="128"/>
      <c r="CV1354" s="128"/>
      <c r="CW1354" s="128"/>
      <c r="CX1354" s="128"/>
      <c r="CY1354" s="128"/>
      <c r="CZ1354" s="128"/>
      <c r="DA1354" s="128"/>
      <c r="DB1354" s="128"/>
      <c r="DC1354" s="128"/>
      <c r="DD1354" s="128"/>
      <c r="DE1354" s="128"/>
      <c r="DF1354" s="128"/>
      <c r="DG1354" s="128"/>
      <c r="DH1354" s="128"/>
      <c r="DI1354" s="128"/>
      <c r="DJ1354" s="128"/>
      <c r="DK1354" s="128"/>
      <c r="DL1354" s="128"/>
      <c r="DM1354" s="128"/>
      <c r="DN1354" s="128"/>
      <c r="DO1354" s="128"/>
      <c r="DP1354" s="128"/>
      <c r="DQ1354" s="128"/>
      <c r="DR1354" s="128"/>
      <c r="DS1354" s="128"/>
      <c r="DT1354" s="128"/>
      <c r="DU1354" s="128"/>
      <c r="DV1354" s="128"/>
      <c r="DW1354" s="128"/>
      <c r="DX1354" s="128"/>
      <c r="DY1354" s="128"/>
      <c r="DZ1354" s="128"/>
      <c r="EA1354" s="128"/>
      <c r="EB1354" s="128"/>
    </row>
    <row r="1355" spans="10:132">
      <c r="J1355" s="128"/>
      <c r="K1355" s="128"/>
      <c r="L1355" s="128"/>
      <c r="M1355" s="128"/>
      <c r="N1355" s="128"/>
      <c r="O1355" s="128"/>
      <c r="P1355" s="128"/>
      <c r="Q1355" s="128"/>
      <c r="R1355" s="128"/>
      <c r="S1355" s="128"/>
      <c r="T1355" s="128"/>
      <c r="U1355" s="128"/>
      <c r="V1355" s="128"/>
      <c r="W1355" s="128"/>
      <c r="X1355" s="128"/>
      <c r="Y1355" s="128"/>
      <c r="Z1355" s="128"/>
      <c r="AA1355" s="128"/>
      <c r="AB1355" s="128"/>
      <c r="AC1355" s="128"/>
      <c r="AD1355" s="128"/>
      <c r="AE1355" s="128"/>
      <c r="AF1355" s="128"/>
      <c r="AG1355" s="128"/>
      <c r="AH1355" s="128"/>
      <c r="AI1355" s="128"/>
      <c r="AJ1355" s="128"/>
      <c r="AK1355" s="128"/>
      <c r="AL1355" s="128"/>
      <c r="AM1355" s="128"/>
      <c r="AN1355" s="128"/>
      <c r="AO1355" s="128"/>
      <c r="AP1355" s="128"/>
      <c r="AQ1355" s="128"/>
      <c r="AR1355" s="128"/>
      <c r="AS1355" s="128"/>
      <c r="AT1355" s="128"/>
      <c r="AU1355" s="128"/>
      <c r="AV1355" s="128"/>
      <c r="AW1355" s="128"/>
      <c r="AX1355" s="128"/>
      <c r="AY1355" s="128"/>
      <c r="AZ1355" s="128"/>
      <c r="BA1355" s="128"/>
      <c r="BB1355" s="128"/>
      <c r="BC1355" s="128"/>
      <c r="BD1355" s="128"/>
      <c r="BE1355" s="128"/>
      <c r="BF1355" s="128"/>
      <c r="BG1355" s="128"/>
      <c r="BH1355" s="128"/>
      <c r="BI1355" s="128"/>
      <c r="BJ1355" s="128"/>
      <c r="BK1355" s="128"/>
      <c r="BL1355" s="128"/>
      <c r="BM1355" s="128"/>
      <c r="BN1355" s="128"/>
      <c r="BO1355" s="128"/>
      <c r="BP1355" s="128"/>
      <c r="BQ1355" s="128"/>
      <c r="BR1355" s="128"/>
      <c r="BS1355" s="128"/>
      <c r="BT1355" s="128"/>
      <c r="BU1355" s="128"/>
      <c r="BV1355" s="128"/>
      <c r="BW1355" s="128"/>
      <c r="BX1355" s="128"/>
      <c r="BY1355" s="128"/>
      <c r="BZ1355" s="128"/>
      <c r="CA1355" s="128"/>
      <c r="CB1355" s="128"/>
      <c r="CC1355" s="128"/>
      <c r="CD1355" s="128"/>
      <c r="CE1355" s="128"/>
      <c r="CF1355" s="128"/>
      <c r="CG1355" s="128"/>
      <c r="CH1355" s="128"/>
      <c r="CI1355" s="128"/>
      <c r="CJ1355" s="128"/>
      <c r="CK1355" s="128"/>
      <c r="CL1355" s="128"/>
      <c r="CM1355" s="128"/>
      <c r="CN1355" s="128"/>
      <c r="CO1355" s="128"/>
      <c r="CP1355" s="128"/>
      <c r="CQ1355" s="128"/>
      <c r="CR1355" s="128"/>
      <c r="CS1355" s="128"/>
      <c r="CT1355" s="128"/>
      <c r="CU1355" s="128"/>
      <c r="CV1355" s="128"/>
      <c r="CW1355" s="128"/>
      <c r="CX1355" s="128"/>
      <c r="CY1355" s="128"/>
      <c r="CZ1355" s="128"/>
      <c r="DA1355" s="128"/>
      <c r="DB1355" s="128"/>
      <c r="DC1355" s="128"/>
      <c r="DD1355" s="128"/>
      <c r="DE1355" s="128"/>
      <c r="DF1355" s="128"/>
      <c r="DG1355" s="128"/>
      <c r="DH1355" s="128"/>
      <c r="DI1355" s="128"/>
      <c r="DJ1355" s="128"/>
      <c r="DK1355" s="128"/>
      <c r="DL1355" s="128"/>
      <c r="DM1355" s="128"/>
      <c r="DN1355" s="128"/>
      <c r="DO1355" s="128"/>
      <c r="DP1355" s="128"/>
      <c r="DQ1355" s="128"/>
      <c r="DR1355" s="128"/>
      <c r="DS1355" s="128"/>
      <c r="DT1355" s="128"/>
      <c r="DU1355" s="128"/>
      <c r="DV1355" s="128"/>
      <c r="DW1355" s="128"/>
      <c r="DX1355" s="128"/>
      <c r="DY1355" s="128"/>
      <c r="DZ1355" s="128"/>
      <c r="EA1355" s="128"/>
      <c r="EB1355" s="128"/>
    </row>
    <row r="1356" spans="10:132">
      <c r="J1356" s="128"/>
      <c r="K1356" s="128"/>
      <c r="L1356" s="128"/>
      <c r="M1356" s="128"/>
      <c r="N1356" s="128"/>
      <c r="O1356" s="128"/>
      <c r="P1356" s="128"/>
      <c r="Q1356" s="128"/>
      <c r="R1356" s="128"/>
      <c r="S1356" s="128"/>
      <c r="T1356" s="128"/>
      <c r="U1356" s="128"/>
      <c r="V1356" s="128"/>
      <c r="W1356" s="128"/>
      <c r="X1356" s="128"/>
      <c r="Y1356" s="128"/>
      <c r="Z1356" s="128"/>
      <c r="AA1356" s="128"/>
      <c r="AB1356" s="128"/>
      <c r="AC1356" s="128"/>
      <c r="AD1356" s="128"/>
      <c r="AE1356" s="128"/>
      <c r="AF1356" s="128"/>
      <c r="AG1356" s="128"/>
      <c r="AH1356" s="128"/>
      <c r="AI1356" s="128"/>
      <c r="AJ1356" s="128"/>
      <c r="AK1356" s="128"/>
      <c r="AL1356" s="128"/>
      <c r="AM1356" s="128"/>
      <c r="AN1356" s="128"/>
      <c r="AO1356" s="128"/>
      <c r="AP1356" s="128"/>
      <c r="AQ1356" s="128"/>
      <c r="AR1356" s="128"/>
      <c r="AS1356" s="128"/>
      <c r="AT1356" s="128"/>
      <c r="AU1356" s="128"/>
      <c r="AV1356" s="128"/>
      <c r="AW1356" s="128"/>
      <c r="AX1356" s="128"/>
      <c r="AY1356" s="128"/>
      <c r="AZ1356" s="128"/>
      <c r="BA1356" s="128"/>
      <c r="BB1356" s="128"/>
      <c r="BC1356" s="128"/>
      <c r="BD1356" s="128"/>
      <c r="BE1356" s="128"/>
      <c r="BF1356" s="128"/>
      <c r="BG1356" s="128"/>
      <c r="BH1356" s="128"/>
      <c r="BI1356" s="128"/>
      <c r="BJ1356" s="128"/>
      <c r="BK1356" s="128"/>
      <c r="BL1356" s="128"/>
      <c r="BM1356" s="128"/>
      <c r="BN1356" s="128"/>
      <c r="BO1356" s="128"/>
      <c r="BP1356" s="128"/>
      <c r="BQ1356" s="128"/>
      <c r="BR1356" s="128"/>
      <c r="BS1356" s="128"/>
      <c r="BT1356" s="128"/>
      <c r="BU1356" s="128"/>
      <c r="BV1356" s="128"/>
      <c r="BW1356" s="128"/>
      <c r="BX1356" s="128"/>
      <c r="BY1356" s="128"/>
      <c r="BZ1356" s="128"/>
      <c r="CA1356" s="128"/>
      <c r="CB1356" s="128"/>
      <c r="CC1356" s="128"/>
      <c r="CD1356" s="128"/>
      <c r="CE1356" s="128"/>
      <c r="CF1356" s="128"/>
      <c r="CG1356" s="128"/>
      <c r="CH1356" s="128"/>
      <c r="CI1356" s="128"/>
      <c r="CJ1356" s="128"/>
      <c r="CK1356" s="128"/>
      <c r="CL1356" s="128"/>
      <c r="CM1356" s="128"/>
      <c r="CN1356" s="128"/>
      <c r="CO1356" s="128"/>
      <c r="CP1356" s="128"/>
      <c r="CQ1356" s="128"/>
      <c r="CR1356" s="128"/>
      <c r="CS1356" s="128"/>
      <c r="CT1356" s="128"/>
      <c r="CU1356" s="128"/>
      <c r="CV1356" s="128"/>
      <c r="CW1356" s="128"/>
      <c r="CX1356" s="128"/>
      <c r="CY1356" s="128"/>
      <c r="CZ1356" s="128"/>
      <c r="DA1356" s="128"/>
      <c r="DB1356" s="128"/>
      <c r="DC1356" s="128"/>
      <c r="DD1356" s="128"/>
      <c r="DE1356" s="128"/>
      <c r="DF1356" s="128"/>
      <c r="DG1356" s="128"/>
      <c r="DH1356" s="128"/>
      <c r="DI1356" s="128"/>
      <c r="DJ1356" s="128"/>
      <c r="DK1356" s="128"/>
      <c r="DL1356" s="128"/>
      <c r="DM1356" s="128"/>
      <c r="DN1356" s="128"/>
      <c r="DO1356" s="128"/>
      <c r="DP1356" s="128"/>
      <c r="DQ1356" s="128"/>
      <c r="DR1356" s="128"/>
      <c r="DS1356" s="128"/>
      <c r="DT1356" s="128"/>
      <c r="DU1356" s="128"/>
      <c r="DV1356" s="128"/>
      <c r="DW1356" s="128"/>
      <c r="DX1356" s="128"/>
      <c r="DY1356" s="128"/>
      <c r="DZ1356" s="128"/>
      <c r="EA1356" s="128"/>
      <c r="EB1356" s="128"/>
    </row>
    <row r="1357" spans="10:132">
      <c r="J1357" s="128"/>
      <c r="K1357" s="128"/>
      <c r="L1357" s="128"/>
      <c r="M1357" s="128"/>
      <c r="N1357" s="128"/>
      <c r="O1357" s="128"/>
      <c r="P1357" s="128"/>
      <c r="Q1357" s="128"/>
      <c r="R1357" s="128"/>
      <c r="S1357" s="128"/>
      <c r="T1357" s="128"/>
      <c r="U1357" s="128"/>
      <c r="V1357" s="128"/>
      <c r="W1357" s="128"/>
      <c r="X1357" s="128"/>
      <c r="Y1357" s="128"/>
      <c r="Z1357" s="128"/>
      <c r="AA1357" s="128"/>
      <c r="AB1357" s="128"/>
      <c r="AC1357" s="128"/>
      <c r="AD1357" s="128"/>
      <c r="AE1357" s="128"/>
      <c r="AF1357" s="128"/>
      <c r="AG1357" s="128"/>
      <c r="AH1357" s="128"/>
      <c r="AI1357" s="128"/>
      <c r="AJ1357" s="128"/>
      <c r="AK1357" s="128"/>
      <c r="AL1357" s="128"/>
      <c r="AM1357" s="128"/>
      <c r="AN1357" s="128"/>
      <c r="AO1357" s="128"/>
      <c r="AP1357" s="128"/>
      <c r="AQ1357" s="128"/>
      <c r="AR1357" s="128"/>
      <c r="AS1357" s="128"/>
      <c r="AT1357" s="128"/>
      <c r="AU1357" s="128"/>
      <c r="AV1357" s="128"/>
      <c r="AW1357" s="128"/>
      <c r="AX1357" s="128"/>
      <c r="AY1357" s="128"/>
      <c r="AZ1357" s="128"/>
      <c r="BA1357" s="128"/>
      <c r="BB1357" s="128"/>
      <c r="BC1357" s="128"/>
      <c r="BD1357" s="128"/>
      <c r="BE1357" s="128"/>
      <c r="BF1357" s="128"/>
      <c r="BG1357" s="128"/>
      <c r="BH1357" s="128"/>
      <c r="BI1357" s="128"/>
      <c r="BJ1357" s="128"/>
      <c r="BK1357" s="128"/>
      <c r="BL1357" s="128"/>
      <c r="BM1357" s="128"/>
      <c r="BN1357" s="128"/>
      <c r="BO1357" s="128"/>
      <c r="BP1357" s="128"/>
      <c r="BQ1357" s="128"/>
      <c r="BR1357" s="128"/>
      <c r="BS1357" s="128"/>
      <c r="BT1357" s="128"/>
      <c r="BU1357" s="128"/>
      <c r="BV1357" s="128"/>
      <c r="BW1357" s="128"/>
      <c r="BX1357" s="128"/>
      <c r="BY1357" s="128"/>
      <c r="BZ1357" s="128"/>
      <c r="CA1357" s="128"/>
      <c r="CB1357" s="128"/>
      <c r="CC1357" s="128"/>
      <c r="CD1357" s="128"/>
      <c r="CE1357" s="128"/>
      <c r="CF1357" s="128"/>
      <c r="CG1357" s="128"/>
      <c r="CH1357" s="128"/>
      <c r="CI1357" s="128"/>
      <c r="CJ1357" s="128"/>
      <c r="CK1357" s="128"/>
      <c r="CL1357" s="128"/>
      <c r="CM1357" s="128"/>
      <c r="CN1357" s="128"/>
      <c r="CO1357" s="128"/>
      <c r="CP1357" s="128"/>
      <c r="CQ1357" s="128"/>
      <c r="CR1357" s="128"/>
      <c r="CS1357" s="128"/>
      <c r="CT1357" s="128"/>
      <c r="CU1357" s="128"/>
      <c r="CV1357" s="128"/>
      <c r="CW1357" s="128"/>
      <c r="CX1357" s="128"/>
      <c r="CY1357" s="128"/>
      <c r="CZ1357" s="128"/>
      <c r="DA1357" s="128"/>
      <c r="DB1357" s="128"/>
      <c r="DC1357" s="128"/>
      <c r="DD1357" s="128"/>
      <c r="DE1357" s="128"/>
      <c r="DF1357" s="128"/>
      <c r="DG1357" s="128"/>
      <c r="DH1357" s="128"/>
      <c r="DI1357" s="128"/>
      <c r="DJ1357" s="128"/>
      <c r="DK1357" s="128"/>
      <c r="DL1357" s="128"/>
      <c r="DM1357" s="128"/>
      <c r="DN1357" s="128"/>
      <c r="DO1357" s="128"/>
      <c r="DP1357" s="128"/>
      <c r="DQ1357" s="128"/>
      <c r="DR1357" s="128"/>
      <c r="DS1357" s="128"/>
      <c r="DT1357" s="128"/>
      <c r="DU1357" s="128"/>
      <c r="DV1357" s="128"/>
      <c r="DW1357" s="128"/>
      <c r="DX1357" s="128"/>
      <c r="DY1357" s="128"/>
      <c r="DZ1357" s="128"/>
      <c r="EA1357" s="128"/>
      <c r="EB1357" s="128"/>
    </row>
    <row r="1358" spans="10:132">
      <c r="J1358" s="128"/>
      <c r="K1358" s="128"/>
      <c r="L1358" s="128"/>
      <c r="M1358" s="128"/>
      <c r="N1358" s="128"/>
      <c r="O1358" s="128"/>
      <c r="P1358" s="128"/>
      <c r="Q1358" s="128"/>
      <c r="R1358" s="128"/>
      <c r="S1358" s="128"/>
      <c r="T1358" s="128"/>
      <c r="U1358" s="128"/>
      <c r="V1358" s="128"/>
      <c r="W1358" s="128"/>
      <c r="X1358" s="128"/>
      <c r="Y1358" s="128"/>
      <c r="Z1358" s="128"/>
      <c r="AA1358" s="128"/>
      <c r="AB1358" s="128"/>
      <c r="AC1358" s="128"/>
      <c r="AD1358" s="128"/>
      <c r="AE1358" s="128"/>
      <c r="AF1358" s="128"/>
      <c r="AG1358" s="128"/>
      <c r="AH1358" s="128"/>
      <c r="AI1358" s="128"/>
      <c r="AJ1358" s="128"/>
      <c r="AK1358" s="128"/>
      <c r="AL1358" s="128"/>
      <c r="AM1358" s="128"/>
      <c r="AN1358" s="128"/>
      <c r="AO1358" s="128"/>
      <c r="AP1358" s="128"/>
      <c r="AQ1358" s="128"/>
      <c r="AR1358" s="128"/>
      <c r="AS1358" s="128"/>
      <c r="AT1358" s="128"/>
      <c r="AU1358" s="128"/>
      <c r="AV1358" s="128"/>
      <c r="AW1358" s="128"/>
      <c r="AX1358" s="128"/>
      <c r="AY1358" s="128"/>
      <c r="AZ1358" s="128"/>
      <c r="BA1358" s="128"/>
      <c r="BB1358" s="128"/>
      <c r="BC1358" s="128"/>
      <c r="BD1358" s="128"/>
      <c r="BE1358" s="128"/>
      <c r="BF1358" s="128"/>
      <c r="BG1358" s="128"/>
      <c r="BH1358" s="128"/>
      <c r="BI1358" s="128"/>
      <c r="BJ1358" s="128"/>
      <c r="BK1358" s="128"/>
      <c r="BL1358" s="128"/>
      <c r="BM1358" s="128"/>
      <c r="BN1358" s="128"/>
      <c r="BO1358" s="128"/>
      <c r="BP1358" s="128"/>
      <c r="BQ1358" s="128"/>
      <c r="BR1358" s="128"/>
      <c r="BS1358" s="128"/>
      <c r="BT1358" s="128"/>
      <c r="BU1358" s="128"/>
      <c r="BV1358" s="128"/>
      <c r="BW1358" s="128"/>
      <c r="BX1358" s="128"/>
      <c r="BY1358" s="128"/>
      <c r="BZ1358" s="128"/>
      <c r="CA1358" s="128"/>
      <c r="CB1358" s="128"/>
      <c r="CC1358" s="128"/>
      <c r="CD1358" s="128"/>
      <c r="CE1358" s="128"/>
      <c r="CF1358" s="128"/>
      <c r="CG1358" s="128"/>
      <c r="CH1358" s="128"/>
      <c r="CI1358" s="128"/>
      <c r="CJ1358" s="128"/>
      <c r="CK1358" s="128"/>
      <c r="CL1358" s="128"/>
      <c r="CM1358" s="128"/>
      <c r="CN1358" s="128"/>
      <c r="CO1358" s="128"/>
      <c r="CP1358" s="128"/>
      <c r="CQ1358" s="128"/>
      <c r="CR1358" s="128"/>
      <c r="CS1358" s="128"/>
      <c r="CT1358" s="128"/>
      <c r="CU1358" s="128"/>
      <c r="CV1358" s="128"/>
      <c r="CW1358" s="128"/>
      <c r="CX1358" s="128"/>
      <c r="CY1358" s="128"/>
      <c r="CZ1358" s="128"/>
      <c r="DA1358" s="128"/>
      <c r="DB1358" s="128"/>
      <c r="DC1358" s="128"/>
      <c r="DD1358" s="128"/>
      <c r="DE1358" s="128"/>
      <c r="DF1358" s="128"/>
      <c r="DG1358" s="128"/>
      <c r="DH1358" s="128"/>
      <c r="DI1358" s="128"/>
      <c r="DJ1358" s="128"/>
      <c r="DK1358" s="128"/>
      <c r="DL1358" s="128"/>
      <c r="DM1358" s="128"/>
      <c r="DN1358" s="128"/>
      <c r="DO1358" s="128"/>
      <c r="DP1358" s="128"/>
      <c r="DQ1358" s="128"/>
      <c r="DR1358" s="128"/>
      <c r="DS1358" s="128"/>
      <c r="DT1358" s="128"/>
      <c r="DU1358" s="128"/>
      <c r="DV1358" s="128"/>
      <c r="DW1358" s="128"/>
      <c r="DX1358" s="128"/>
      <c r="DY1358" s="128"/>
      <c r="DZ1358" s="128"/>
      <c r="EA1358" s="128"/>
      <c r="EB1358" s="128"/>
    </row>
    <row r="1359" spans="10:132">
      <c r="J1359" s="128"/>
      <c r="K1359" s="128"/>
      <c r="L1359" s="128"/>
      <c r="M1359" s="128"/>
      <c r="N1359" s="128"/>
      <c r="O1359" s="128"/>
      <c r="P1359" s="128"/>
      <c r="Q1359" s="128"/>
      <c r="R1359" s="128"/>
      <c r="S1359" s="128"/>
      <c r="T1359" s="128"/>
      <c r="U1359" s="128"/>
      <c r="V1359" s="128"/>
      <c r="W1359" s="128"/>
      <c r="X1359" s="128"/>
      <c r="Y1359" s="128"/>
      <c r="Z1359" s="128"/>
      <c r="AA1359" s="128"/>
      <c r="AB1359" s="128"/>
      <c r="AC1359" s="128"/>
      <c r="AD1359" s="128"/>
      <c r="AE1359" s="128"/>
      <c r="AF1359" s="128"/>
      <c r="AG1359" s="128"/>
      <c r="AH1359" s="128"/>
      <c r="AI1359" s="128"/>
      <c r="AJ1359" s="128"/>
      <c r="AK1359" s="128"/>
      <c r="AL1359" s="128"/>
      <c r="AM1359" s="128"/>
      <c r="AN1359" s="128"/>
      <c r="AO1359" s="128"/>
      <c r="AP1359" s="128"/>
      <c r="AQ1359" s="128"/>
      <c r="AR1359" s="128"/>
      <c r="AS1359" s="128"/>
      <c r="AT1359" s="128"/>
      <c r="AU1359" s="128"/>
      <c r="AV1359" s="128"/>
      <c r="AW1359" s="128"/>
      <c r="AX1359" s="128"/>
      <c r="AY1359" s="128"/>
      <c r="AZ1359" s="128"/>
      <c r="BA1359" s="128"/>
      <c r="BB1359" s="128"/>
      <c r="BC1359" s="128"/>
      <c r="BD1359" s="128"/>
      <c r="BE1359" s="128"/>
      <c r="BF1359" s="128"/>
      <c r="BG1359" s="128"/>
      <c r="BH1359" s="128"/>
      <c r="BI1359" s="128"/>
      <c r="BJ1359" s="128"/>
      <c r="BK1359" s="128"/>
      <c r="BL1359" s="128"/>
      <c r="BM1359" s="128"/>
      <c r="BN1359" s="128"/>
      <c r="BO1359" s="128"/>
      <c r="BP1359" s="128"/>
      <c r="BQ1359" s="128"/>
      <c r="BR1359" s="128"/>
      <c r="BS1359" s="128"/>
      <c r="BT1359" s="128"/>
      <c r="BU1359" s="128"/>
      <c r="BV1359" s="128"/>
      <c r="BW1359" s="128"/>
      <c r="BX1359" s="128"/>
      <c r="BY1359" s="128"/>
      <c r="BZ1359" s="128"/>
      <c r="CA1359" s="128"/>
      <c r="CB1359" s="128"/>
      <c r="CC1359" s="128"/>
      <c r="CD1359" s="128"/>
      <c r="CE1359" s="128"/>
      <c r="CF1359" s="128"/>
      <c r="CG1359" s="128"/>
      <c r="CH1359" s="128"/>
      <c r="CI1359" s="128"/>
      <c r="CJ1359" s="128"/>
      <c r="CK1359" s="128"/>
      <c r="CL1359" s="128"/>
      <c r="CM1359" s="128"/>
      <c r="CN1359" s="128"/>
      <c r="CO1359" s="128"/>
      <c r="CP1359" s="128"/>
      <c r="CQ1359" s="128"/>
      <c r="CR1359" s="128"/>
      <c r="CS1359" s="128"/>
      <c r="CT1359" s="128"/>
      <c r="CU1359" s="128"/>
      <c r="CV1359" s="128"/>
      <c r="CW1359" s="128"/>
      <c r="CX1359" s="128"/>
      <c r="CY1359" s="128"/>
      <c r="CZ1359" s="128"/>
      <c r="DA1359" s="128"/>
      <c r="DB1359" s="128"/>
      <c r="DC1359" s="128"/>
      <c r="DD1359" s="128"/>
      <c r="DE1359" s="128"/>
      <c r="DF1359" s="128"/>
      <c r="DG1359" s="128"/>
      <c r="DH1359" s="128"/>
      <c r="DI1359" s="128"/>
      <c r="DJ1359" s="128"/>
      <c r="DK1359" s="128"/>
      <c r="DL1359" s="128"/>
      <c r="DM1359" s="128"/>
      <c r="DN1359" s="128"/>
      <c r="DO1359" s="128"/>
      <c r="DP1359" s="128"/>
      <c r="DQ1359" s="128"/>
      <c r="DR1359" s="128"/>
      <c r="DS1359" s="128"/>
      <c r="DT1359" s="128"/>
      <c r="DU1359" s="128"/>
      <c r="DV1359" s="128"/>
      <c r="DW1359" s="128"/>
      <c r="DX1359" s="128"/>
      <c r="DY1359" s="128"/>
      <c r="DZ1359" s="128"/>
      <c r="EA1359" s="128"/>
      <c r="EB1359" s="128"/>
    </row>
    <row r="1360" spans="10:132">
      <c r="J1360" s="128"/>
      <c r="K1360" s="128"/>
      <c r="L1360" s="128"/>
      <c r="M1360" s="128"/>
      <c r="N1360" s="128"/>
      <c r="O1360" s="128"/>
      <c r="P1360" s="128"/>
      <c r="Q1360" s="128"/>
      <c r="R1360" s="128"/>
      <c r="S1360" s="128"/>
      <c r="T1360" s="128"/>
      <c r="U1360" s="128"/>
      <c r="V1360" s="128"/>
      <c r="W1360" s="128"/>
      <c r="X1360" s="128"/>
      <c r="Y1360" s="128"/>
      <c r="Z1360" s="128"/>
      <c r="AA1360" s="128"/>
      <c r="AB1360" s="128"/>
      <c r="AC1360" s="128"/>
      <c r="AD1360" s="128"/>
      <c r="AE1360" s="128"/>
      <c r="AF1360" s="128"/>
      <c r="AG1360" s="128"/>
      <c r="AH1360" s="128"/>
      <c r="AI1360" s="128"/>
      <c r="AJ1360" s="128"/>
      <c r="AK1360" s="128"/>
      <c r="AL1360" s="128"/>
      <c r="AM1360" s="128"/>
      <c r="AN1360" s="128"/>
      <c r="AO1360" s="128"/>
      <c r="AP1360" s="128"/>
      <c r="AQ1360" s="128"/>
      <c r="AR1360" s="128"/>
      <c r="AS1360" s="128"/>
      <c r="AT1360" s="128"/>
      <c r="AU1360" s="128"/>
      <c r="AV1360" s="128"/>
      <c r="AW1360" s="128"/>
      <c r="AX1360" s="128"/>
      <c r="AY1360" s="128"/>
      <c r="AZ1360" s="128"/>
      <c r="BA1360" s="128"/>
      <c r="BB1360" s="128"/>
      <c r="BC1360" s="128"/>
      <c r="BD1360" s="128"/>
      <c r="BE1360" s="128"/>
      <c r="BF1360" s="128"/>
      <c r="BG1360" s="128"/>
      <c r="BH1360" s="128"/>
      <c r="BI1360" s="128"/>
      <c r="BJ1360" s="128"/>
      <c r="BK1360" s="128"/>
      <c r="BL1360" s="128"/>
      <c r="BM1360" s="128"/>
      <c r="BN1360" s="128"/>
      <c r="BO1360" s="128"/>
      <c r="BP1360" s="128"/>
      <c r="BQ1360" s="128"/>
      <c r="BR1360" s="128"/>
      <c r="BS1360" s="128"/>
      <c r="BT1360" s="128"/>
      <c r="BU1360" s="128"/>
      <c r="BV1360" s="128"/>
      <c r="BW1360" s="128"/>
      <c r="BX1360" s="128"/>
      <c r="BY1360" s="128"/>
      <c r="BZ1360" s="128"/>
      <c r="CA1360" s="128"/>
      <c r="CB1360" s="128"/>
      <c r="CC1360" s="128"/>
      <c r="CD1360" s="128"/>
      <c r="CE1360" s="128"/>
      <c r="CF1360" s="128"/>
      <c r="CG1360" s="128"/>
      <c r="CH1360" s="128"/>
      <c r="CI1360" s="128"/>
      <c r="CJ1360" s="128"/>
      <c r="CK1360" s="128"/>
      <c r="CL1360" s="128"/>
      <c r="CM1360" s="128"/>
      <c r="CN1360" s="128"/>
      <c r="CO1360" s="128"/>
      <c r="CP1360" s="128"/>
      <c r="CQ1360" s="128"/>
      <c r="CR1360" s="128"/>
      <c r="CS1360" s="128"/>
      <c r="CT1360" s="128"/>
      <c r="CU1360" s="128"/>
      <c r="CV1360" s="128"/>
      <c r="CW1360" s="128"/>
      <c r="CX1360" s="128"/>
      <c r="CY1360" s="128"/>
      <c r="CZ1360" s="128"/>
      <c r="DA1360" s="128"/>
      <c r="DB1360" s="128"/>
      <c r="DC1360" s="128"/>
      <c r="DD1360" s="128"/>
      <c r="DE1360" s="128"/>
      <c r="DF1360" s="128"/>
      <c r="DG1360" s="128"/>
      <c r="DH1360" s="128"/>
      <c r="DI1360" s="128"/>
      <c r="DJ1360" s="128"/>
      <c r="DK1360" s="128"/>
      <c r="DL1360" s="128"/>
      <c r="DM1360" s="128"/>
      <c r="DN1360" s="128"/>
      <c r="DO1360" s="128"/>
      <c r="DP1360" s="128"/>
      <c r="DQ1360" s="128"/>
      <c r="DR1360" s="128"/>
      <c r="DS1360" s="128"/>
      <c r="DT1360" s="128"/>
      <c r="DU1360" s="128"/>
      <c r="DV1360" s="128"/>
      <c r="DW1360" s="128"/>
      <c r="DX1360" s="128"/>
      <c r="DY1360" s="128"/>
      <c r="DZ1360" s="128"/>
      <c r="EA1360" s="128"/>
      <c r="EB1360" s="128"/>
    </row>
    <row r="1361" spans="10:132">
      <c r="J1361" s="128"/>
      <c r="K1361" s="128"/>
      <c r="L1361" s="128"/>
      <c r="M1361" s="128"/>
      <c r="N1361" s="128"/>
      <c r="O1361" s="128"/>
      <c r="P1361" s="128"/>
      <c r="Q1361" s="128"/>
      <c r="R1361" s="128"/>
      <c r="S1361" s="128"/>
      <c r="T1361" s="128"/>
      <c r="U1361" s="128"/>
      <c r="V1361" s="128"/>
      <c r="W1361" s="128"/>
      <c r="X1361" s="128"/>
      <c r="Y1361" s="128"/>
      <c r="Z1361" s="128"/>
      <c r="AA1361" s="128"/>
      <c r="AB1361" s="128"/>
      <c r="AC1361" s="128"/>
      <c r="AD1361" s="128"/>
      <c r="AE1361" s="128"/>
      <c r="AF1361" s="128"/>
      <c r="AG1361" s="128"/>
      <c r="AH1361" s="128"/>
      <c r="AI1361" s="128"/>
      <c r="AJ1361" s="128"/>
      <c r="AK1361" s="128"/>
      <c r="AL1361" s="128"/>
      <c r="AM1361" s="128"/>
      <c r="AN1361" s="128"/>
      <c r="AO1361" s="128"/>
      <c r="AP1361" s="128"/>
      <c r="AQ1361" s="128"/>
      <c r="AR1361" s="128"/>
      <c r="AS1361" s="128"/>
      <c r="AT1361" s="128"/>
      <c r="AU1361" s="128"/>
      <c r="AV1361" s="128"/>
      <c r="AW1361" s="128"/>
      <c r="AX1361" s="128"/>
      <c r="AY1361" s="128"/>
      <c r="AZ1361" s="128"/>
      <c r="BA1361" s="128"/>
      <c r="BB1361" s="128"/>
      <c r="BC1361" s="128"/>
      <c r="BD1361" s="128"/>
      <c r="BE1361" s="128"/>
      <c r="BF1361" s="128"/>
      <c r="BG1361" s="128"/>
      <c r="BH1361" s="128"/>
      <c r="BI1361" s="128"/>
      <c r="BJ1361" s="128"/>
      <c r="BK1361" s="128"/>
      <c r="BL1361" s="128"/>
      <c r="BM1361" s="128"/>
      <c r="BN1361" s="128"/>
      <c r="BO1361" s="128"/>
      <c r="BP1361" s="128"/>
      <c r="BQ1361" s="128"/>
      <c r="BR1361" s="128"/>
      <c r="BS1361" s="128"/>
      <c r="BT1361" s="128"/>
      <c r="BU1361" s="128"/>
      <c r="BV1361" s="128"/>
      <c r="BW1361" s="128"/>
      <c r="BX1361" s="128"/>
      <c r="BY1361" s="128"/>
      <c r="BZ1361" s="128"/>
      <c r="CA1361" s="128"/>
      <c r="CB1361" s="128"/>
      <c r="CC1361" s="128"/>
      <c r="CD1361" s="128"/>
      <c r="CE1361" s="128"/>
      <c r="CF1361" s="128"/>
      <c r="CG1361" s="128"/>
      <c r="CH1361" s="128"/>
      <c r="CI1361" s="128"/>
      <c r="CJ1361" s="128"/>
      <c r="CK1361" s="128"/>
      <c r="CL1361" s="128"/>
      <c r="CM1361" s="128"/>
      <c r="CN1361" s="128"/>
      <c r="CO1361" s="128"/>
      <c r="CP1361" s="128"/>
      <c r="CQ1361" s="128"/>
      <c r="CR1361" s="128"/>
      <c r="CS1361" s="128"/>
      <c r="CT1361" s="128"/>
      <c r="CU1361" s="128"/>
      <c r="CV1361" s="128"/>
      <c r="CW1361" s="128"/>
      <c r="CX1361" s="128"/>
      <c r="CY1361" s="128"/>
      <c r="CZ1361" s="128"/>
      <c r="DA1361" s="128"/>
      <c r="DB1361" s="128"/>
      <c r="DC1361" s="128"/>
      <c r="DD1361" s="128"/>
      <c r="DE1361" s="128"/>
      <c r="DF1361" s="128"/>
      <c r="DG1361" s="128"/>
      <c r="DH1361" s="128"/>
      <c r="DI1361" s="128"/>
      <c r="DJ1361" s="128"/>
      <c r="DK1361" s="128"/>
      <c r="DL1361" s="128"/>
      <c r="DM1361" s="128"/>
      <c r="DN1361" s="128"/>
      <c r="DO1361" s="128"/>
      <c r="DP1361" s="128"/>
      <c r="DQ1361" s="128"/>
      <c r="DR1361" s="128"/>
      <c r="DS1361" s="128"/>
      <c r="DT1361" s="128"/>
      <c r="DU1361" s="128"/>
      <c r="DV1361" s="128"/>
      <c r="DW1361" s="128"/>
      <c r="DX1361" s="128"/>
      <c r="DY1361" s="128"/>
      <c r="DZ1361" s="128"/>
      <c r="EA1361" s="128"/>
      <c r="EB1361" s="128"/>
    </row>
    <row r="1362" spans="10:132">
      <c r="J1362" s="128"/>
      <c r="K1362" s="128"/>
      <c r="L1362" s="128"/>
      <c r="M1362" s="128"/>
      <c r="N1362" s="128"/>
      <c r="O1362" s="128"/>
      <c r="P1362" s="128"/>
      <c r="Q1362" s="128"/>
      <c r="R1362" s="128"/>
      <c r="S1362" s="128"/>
      <c r="T1362" s="128"/>
      <c r="U1362" s="128"/>
      <c r="V1362" s="128"/>
      <c r="W1362" s="128"/>
      <c r="X1362" s="128"/>
      <c r="Y1362" s="128"/>
      <c r="Z1362" s="128"/>
      <c r="AA1362" s="128"/>
      <c r="AB1362" s="128"/>
      <c r="AC1362" s="128"/>
      <c r="AD1362" s="128"/>
      <c r="AE1362" s="128"/>
      <c r="AF1362" s="128"/>
      <c r="AG1362" s="128"/>
      <c r="AH1362" s="128"/>
      <c r="AI1362" s="128"/>
      <c r="AJ1362" s="128"/>
      <c r="AK1362" s="128"/>
      <c r="AL1362" s="128"/>
      <c r="AM1362" s="128"/>
      <c r="AN1362" s="128"/>
      <c r="AO1362" s="128"/>
      <c r="AP1362" s="128"/>
      <c r="AQ1362" s="128"/>
      <c r="AR1362" s="128"/>
      <c r="AS1362" s="128"/>
      <c r="AT1362" s="128"/>
      <c r="AU1362" s="128"/>
      <c r="AV1362" s="128"/>
      <c r="AW1362" s="128"/>
      <c r="AX1362" s="128"/>
      <c r="AY1362" s="128"/>
      <c r="AZ1362" s="128"/>
      <c r="BA1362" s="128"/>
      <c r="BB1362" s="128"/>
      <c r="BC1362" s="128"/>
      <c r="BD1362" s="128"/>
      <c r="BE1362" s="128"/>
      <c r="BF1362" s="128"/>
      <c r="BG1362" s="128"/>
      <c r="BH1362" s="128"/>
      <c r="BI1362" s="128"/>
      <c r="BJ1362" s="128"/>
      <c r="BK1362" s="128"/>
      <c r="BL1362" s="128"/>
      <c r="BM1362" s="128"/>
      <c r="BN1362" s="128"/>
      <c r="BO1362" s="128"/>
      <c r="BP1362" s="128"/>
      <c r="BQ1362" s="128"/>
      <c r="BR1362" s="128"/>
      <c r="BS1362" s="128"/>
      <c r="BT1362" s="128"/>
      <c r="BU1362" s="128"/>
      <c r="BV1362" s="128"/>
      <c r="BW1362" s="128"/>
      <c r="BX1362" s="128"/>
      <c r="BY1362" s="128"/>
      <c r="BZ1362" s="128"/>
      <c r="CA1362" s="128"/>
      <c r="CB1362" s="128"/>
      <c r="CC1362" s="128"/>
      <c r="CD1362" s="128"/>
      <c r="CE1362" s="128"/>
      <c r="CF1362" s="128"/>
      <c r="CG1362" s="128"/>
      <c r="CH1362" s="128"/>
      <c r="CI1362" s="128"/>
      <c r="CJ1362" s="128"/>
      <c r="CK1362" s="128"/>
      <c r="CL1362" s="128"/>
      <c r="CM1362" s="128"/>
      <c r="CN1362" s="128"/>
      <c r="CO1362" s="128"/>
      <c r="CP1362" s="128"/>
      <c r="CQ1362" s="128"/>
      <c r="CR1362" s="128"/>
      <c r="CS1362" s="128"/>
      <c r="CT1362" s="128"/>
      <c r="CU1362" s="128"/>
      <c r="CV1362" s="128"/>
      <c r="CW1362" s="128"/>
      <c r="CX1362" s="128"/>
      <c r="CY1362" s="128"/>
      <c r="CZ1362" s="128"/>
      <c r="DA1362" s="128"/>
      <c r="DB1362" s="128"/>
      <c r="DC1362" s="128"/>
      <c r="DD1362" s="128"/>
      <c r="DE1362" s="128"/>
      <c r="DF1362" s="128"/>
      <c r="DG1362" s="128"/>
      <c r="DH1362" s="128"/>
      <c r="DI1362" s="128"/>
      <c r="DJ1362" s="128"/>
      <c r="DK1362" s="128"/>
      <c r="DL1362" s="128"/>
      <c r="DM1362" s="128"/>
      <c r="DN1362" s="128"/>
      <c r="DO1362" s="128"/>
      <c r="DP1362" s="128"/>
      <c r="DQ1362" s="128"/>
      <c r="DR1362" s="128"/>
      <c r="DS1362" s="128"/>
      <c r="DT1362" s="128"/>
      <c r="DU1362" s="128"/>
      <c r="DV1362" s="128"/>
      <c r="DW1362" s="128"/>
      <c r="DX1362" s="128"/>
      <c r="DY1362" s="128"/>
      <c r="DZ1362" s="128"/>
      <c r="EA1362" s="128"/>
      <c r="EB1362" s="128"/>
    </row>
    <row r="1363" spans="10:132">
      <c r="J1363" s="128"/>
      <c r="K1363" s="128"/>
      <c r="L1363" s="128"/>
      <c r="M1363" s="128"/>
      <c r="N1363" s="128"/>
      <c r="O1363" s="128"/>
      <c r="P1363" s="128"/>
      <c r="Q1363" s="128"/>
      <c r="R1363" s="128"/>
      <c r="S1363" s="128"/>
      <c r="T1363" s="128"/>
      <c r="U1363" s="128"/>
      <c r="V1363" s="128"/>
      <c r="W1363" s="128"/>
      <c r="X1363" s="128"/>
      <c r="Y1363" s="128"/>
      <c r="Z1363" s="128"/>
      <c r="AA1363" s="128"/>
      <c r="AB1363" s="128"/>
      <c r="AC1363" s="128"/>
      <c r="AD1363" s="128"/>
      <c r="AE1363" s="128"/>
      <c r="AF1363" s="128"/>
      <c r="AG1363" s="128"/>
      <c r="AH1363" s="128"/>
      <c r="AI1363" s="128"/>
      <c r="AJ1363" s="128"/>
      <c r="AK1363" s="128"/>
      <c r="AL1363" s="128"/>
      <c r="AM1363" s="128"/>
      <c r="AN1363" s="128"/>
      <c r="AO1363" s="128"/>
      <c r="AP1363" s="128"/>
      <c r="AQ1363" s="128"/>
      <c r="AR1363" s="128"/>
      <c r="AS1363" s="128"/>
      <c r="AT1363" s="128"/>
      <c r="AU1363" s="128"/>
      <c r="AV1363" s="128"/>
      <c r="AW1363" s="128"/>
      <c r="AX1363" s="128"/>
      <c r="AY1363" s="128"/>
      <c r="AZ1363" s="128"/>
      <c r="BA1363" s="128"/>
      <c r="BB1363" s="128"/>
      <c r="BC1363" s="128"/>
      <c r="BD1363" s="128"/>
      <c r="BE1363" s="128"/>
      <c r="BF1363" s="128"/>
      <c r="BG1363" s="128"/>
      <c r="BH1363" s="128"/>
      <c r="BI1363" s="128"/>
      <c r="BJ1363" s="128"/>
      <c r="BK1363" s="128"/>
      <c r="BL1363" s="128"/>
      <c r="BM1363" s="128"/>
      <c r="BN1363" s="128"/>
      <c r="BO1363" s="128"/>
      <c r="BP1363" s="128"/>
      <c r="BQ1363" s="128"/>
      <c r="BR1363" s="128"/>
      <c r="BS1363" s="128"/>
      <c r="BT1363" s="128"/>
      <c r="BU1363" s="128"/>
      <c r="BV1363" s="128"/>
      <c r="BW1363" s="128"/>
      <c r="BX1363" s="128"/>
      <c r="BY1363" s="128"/>
      <c r="BZ1363" s="128"/>
      <c r="CA1363" s="128"/>
      <c r="CB1363" s="128"/>
      <c r="CC1363" s="128"/>
      <c r="CD1363" s="128"/>
      <c r="CE1363" s="128"/>
      <c r="CF1363" s="128"/>
      <c r="CG1363" s="128"/>
      <c r="CH1363" s="128"/>
      <c r="CI1363" s="128"/>
      <c r="CJ1363" s="128"/>
      <c r="CK1363" s="128"/>
      <c r="CL1363" s="128"/>
      <c r="CM1363" s="128"/>
      <c r="CN1363" s="128"/>
      <c r="CO1363" s="128"/>
      <c r="CP1363" s="128"/>
      <c r="CQ1363" s="128"/>
      <c r="CR1363" s="128"/>
      <c r="CS1363" s="128"/>
      <c r="CT1363" s="128"/>
      <c r="CU1363" s="128"/>
      <c r="CV1363" s="128"/>
      <c r="CW1363" s="128"/>
      <c r="CX1363" s="128"/>
      <c r="CY1363" s="128"/>
      <c r="CZ1363" s="128"/>
      <c r="DA1363" s="128"/>
      <c r="DB1363" s="128"/>
      <c r="DC1363" s="128"/>
      <c r="DD1363" s="128"/>
      <c r="DE1363" s="128"/>
      <c r="DF1363" s="128"/>
      <c r="DG1363" s="128"/>
      <c r="DH1363" s="128"/>
      <c r="DI1363" s="128"/>
      <c r="DJ1363" s="128"/>
      <c r="DK1363" s="128"/>
      <c r="DL1363" s="128"/>
      <c r="DM1363" s="128"/>
      <c r="DN1363" s="128"/>
      <c r="DO1363" s="128"/>
      <c r="DP1363" s="128"/>
      <c r="DQ1363" s="128"/>
      <c r="DR1363" s="128"/>
      <c r="DS1363" s="128"/>
      <c r="DT1363" s="128"/>
      <c r="DU1363" s="128"/>
      <c r="DV1363" s="128"/>
      <c r="DW1363" s="128"/>
      <c r="DX1363" s="128"/>
      <c r="DY1363" s="128"/>
      <c r="DZ1363" s="128"/>
      <c r="EA1363" s="128"/>
      <c r="EB1363" s="128"/>
    </row>
    <row r="1364" spans="10:132">
      <c r="J1364" s="128"/>
      <c r="K1364" s="128"/>
      <c r="L1364" s="128"/>
      <c r="M1364" s="128"/>
      <c r="N1364" s="128"/>
      <c r="O1364" s="128"/>
      <c r="P1364" s="128"/>
      <c r="Q1364" s="128"/>
      <c r="R1364" s="128"/>
      <c r="S1364" s="128"/>
      <c r="T1364" s="128"/>
      <c r="U1364" s="128"/>
      <c r="V1364" s="128"/>
      <c r="W1364" s="128"/>
      <c r="X1364" s="128"/>
      <c r="Y1364" s="128"/>
      <c r="Z1364" s="128"/>
      <c r="AA1364" s="128"/>
      <c r="AB1364" s="128"/>
      <c r="AC1364" s="128"/>
      <c r="AD1364" s="128"/>
      <c r="AE1364" s="128"/>
      <c r="AF1364" s="128"/>
      <c r="AG1364" s="128"/>
      <c r="AH1364" s="128"/>
      <c r="AI1364" s="128"/>
      <c r="AJ1364" s="128"/>
      <c r="AK1364" s="128"/>
      <c r="AL1364" s="128"/>
      <c r="AM1364" s="128"/>
      <c r="AN1364" s="128"/>
      <c r="AO1364" s="128"/>
      <c r="AP1364" s="128"/>
      <c r="AQ1364" s="128"/>
      <c r="AR1364" s="128"/>
      <c r="AS1364" s="128"/>
      <c r="AT1364" s="128"/>
      <c r="AU1364" s="128"/>
      <c r="AV1364" s="128"/>
      <c r="AW1364" s="128"/>
      <c r="AX1364" s="128"/>
      <c r="AY1364" s="128"/>
      <c r="AZ1364" s="128"/>
      <c r="BA1364" s="128"/>
      <c r="BB1364" s="128"/>
      <c r="BC1364" s="128"/>
      <c r="BD1364" s="128"/>
      <c r="BE1364" s="128"/>
      <c r="BF1364" s="128"/>
      <c r="BG1364" s="128"/>
      <c r="BH1364" s="128"/>
      <c r="BI1364" s="128"/>
      <c r="BJ1364" s="128"/>
      <c r="BK1364" s="128"/>
      <c r="BL1364" s="128"/>
      <c r="BM1364" s="128"/>
      <c r="BN1364" s="128"/>
      <c r="BO1364" s="128"/>
      <c r="BP1364" s="128"/>
      <c r="BQ1364" s="128"/>
      <c r="BR1364" s="128"/>
      <c r="BS1364" s="128"/>
      <c r="BT1364" s="128"/>
      <c r="BU1364" s="128"/>
      <c r="BV1364" s="128"/>
      <c r="BW1364" s="128"/>
      <c r="BX1364" s="128"/>
      <c r="BY1364" s="128"/>
      <c r="BZ1364" s="128"/>
      <c r="CA1364" s="128"/>
      <c r="CB1364" s="128"/>
      <c r="CC1364" s="128"/>
      <c r="CD1364" s="128"/>
      <c r="CE1364" s="128"/>
      <c r="CF1364" s="128"/>
      <c r="CG1364" s="128"/>
      <c r="CH1364" s="128"/>
      <c r="CI1364" s="128"/>
      <c r="CJ1364" s="128"/>
      <c r="CK1364" s="128"/>
      <c r="CL1364" s="128"/>
      <c r="CM1364" s="128"/>
      <c r="CN1364" s="128"/>
      <c r="CO1364" s="128"/>
      <c r="CP1364" s="128"/>
      <c r="CQ1364" s="128"/>
      <c r="CR1364" s="128"/>
      <c r="CS1364" s="128"/>
      <c r="CT1364" s="128"/>
      <c r="CU1364" s="128"/>
      <c r="CV1364" s="128"/>
      <c r="CW1364" s="128"/>
      <c r="CX1364" s="128"/>
      <c r="CY1364" s="128"/>
      <c r="CZ1364" s="128"/>
      <c r="DA1364" s="128"/>
      <c r="DB1364" s="128"/>
      <c r="DC1364" s="128"/>
      <c r="DD1364" s="128"/>
      <c r="DE1364" s="128"/>
      <c r="DF1364" s="128"/>
      <c r="DG1364" s="128"/>
      <c r="DH1364" s="128"/>
      <c r="DI1364" s="128"/>
      <c r="DJ1364" s="128"/>
      <c r="DK1364" s="128"/>
      <c r="DL1364" s="128"/>
      <c r="DM1364" s="128"/>
      <c r="DN1364" s="128"/>
      <c r="DO1364" s="128"/>
      <c r="DP1364" s="128"/>
      <c r="DQ1364" s="128"/>
      <c r="DR1364" s="128"/>
      <c r="DS1364" s="128"/>
      <c r="DT1364" s="128"/>
      <c r="DU1364" s="128"/>
      <c r="DV1364" s="128"/>
      <c r="DW1364" s="128"/>
      <c r="DX1364" s="128"/>
      <c r="DY1364" s="128"/>
      <c r="DZ1364" s="128"/>
      <c r="EA1364" s="128"/>
      <c r="EB1364" s="128"/>
    </row>
    <row r="1365" spans="10:132">
      <c r="J1365" s="128"/>
      <c r="K1365" s="128"/>
      <c r="L1365" s="128"/>
      <c r="M1365" s="128"/>
      <c r="N1365" s="128"/>
      <c r="O1365" s="128"/>
      <c r="P1365" s="128"/>
      <c r="Q1365" s="128"/>
      <c r="R1365" s="128"/>
      <c r="S1365" s="128"/>
      <c r="T1365" s="128"/>
      <c r="U1365" s="128"/>
      <c r="V1365" s="128"/>
      <c r="W1365" s="128"/>
      <c r="X1365" s="128"/>
      <c r="Y1365" s="128"/>
      <c r="Z1365" s="128"/>
      <c r="AA1365" s="128"/>
      <c r="AB1365" s="128"/>
      <c r="AC1365" s="128"/>
      <c r="AD1365" s="128"/>
      <c r="AE1365" s="128"/>
      <c r="AF1365" s="128"/>
      <c r="AG1365" s="128"/>
      <c r="AH1365" s="128"/>
      <c r="AI1365" s="128"/>
      <c r="AJ1365" s="128"/>
      <c r="AK1365" s="128"/>
      <c r="AL1365" s="128"/>
      <c r="AM1365" s="128"/>
      <c r="AN1365" s="128"/>
      <c r="AO1365" s="128"/>
      <c r="AP1365" s="128"/>
      <c r="AQ1365" s="128"/>
      <c r="AR1365" s="128"/>
      <c r="AS1365" s="128"/>
      <c r="AT1365" s="128"/>
      <c r="AU1365" s="128"/>
      <c r="AV1365" s="128"/>
      <c r="AW1365" s="128"/>
      <c r="AX1365" s="128"/>
      <c r="AY1365" s="128"/>
      <c r="AZ1365" s="128"/>
      <c r="BA1365" s="128"/>
      <c r="BB1365" s="128"/>
      <c r="BC1365" s="128"/>
      <c r="BD1365" s="128"/>
      <c r="BE1365" s="128"/>
      <c r="BF1365" s="128"/>
      <c r="BG1365" s="128"/>
      <c r="BH1365" s="128"/>
      <c r="BI1365" s="128"/>
      <c r="BJ1365" s="128"/>
      <c r="BK1365" s="128"/>
      <c r="BL1365" s="128"/>
      <c r="BM1365" s="128"/>
      <c r="BN1365" s="128"/>
      <c r="BO1365" s="128"/>
      <c r="BP1365" s="128"/>
      <c r="BQ1365" s="128"/>
      <c r="BR1365" s="128"/>
      <c r="BS1365" s="128"/>
      <c r="BT1365" s="128"/>
      <c r="BU1365" s="128"/>
      <c r="BV1365" s="128"/>
      <c r="BW1365" s="128"/>
      <c r="BX1365" s="128"/>
      <c r="BY1365" s="128"/>
      <c r="BZ1365" s="128"/>
      <c r="CA1365" s="128"/>
      <c r="CB1365" s="128"/>
      <c r="CC1365" s="128"/>
      <c r="CD1365" s="128"/>
      <c r="CE1365" s="128"/>
      <c r="CF1365" s="128"/>
      <c r="CG1365" s="128"/>
      <c r="CH1365" s="128"/>
      <c r="CI1365" s="128"/>
      <c r="CJ1365" s="128"/>
      <c r="CK1365" s="128"/>
      <c r="CL1365" s="128"/>
      <c r="CM1365" s="128"/>
      <c r="CN1365" s="128"/>
      <c r="CO1365" s="128"/>
      <c r="CP1365" s="128"/>
      <c r="CQ1365" s="128"/>
      <c r="CR1365" s="128"/>
      <c r="CS1365" s="128"/>
      <c r="CT1365" s="128"/>
      <c r="CU1365" s="128"/>
      <c r="CV1365" s="128"/>
      <c r="CW1365" s="128"/>
      <c r="CX1365" s="128"/>
      <c r="CY1365" s="128"/>
      <c r="CZ1365" s="128"/>
      <c r="DA1365" s="128"/>
      <c r="DB1365" s="128"/>
      <c r="DC1365" s="128"/>
      <c r="DD1365" s="128"/>
      <c r="DE1365" s="128"/>
      <c r="DF1365" s="128"/>
      <c r="DG1365" s="128"/>
      <c r="DH1365" s="128"/>
      <c r="DI1365" s="128"/>
      <c r="DJ1365" s="128"/>
      <c r="DK1365" s="128"/>
      <c r="DL1365" s="128"/>
      <c r="DM1365" s="128"/>
      <c r="DN1365" s="128"/>
      <c r="DO1365" s="128"/>
      <c r="DP1365" s="128"/>
      <c r="DQ1365" s="128"/>
      <c r="DR1365" s="128"/>
      <c r="DS1365" s="128"/>
      <c r="DT1365" s="128"/>
      <c r="DU1365" s="128"/>
      <c r="DV1365" s="128"/>
      <c r="DW1365" s="128"/>
      <c r="DX1365" s="128"/>
      <c r="DY1365" s="128"/>
      <c r="DZ1365" s="128"/>
      <c r="EA1365" s="128"/>
      <c r="EB1365" s="128"/>
    </row>
    <row r="1366" spans="10:132">
      <c r="J1366" s="128"/>
      <c r="K1366" s="128"/>
      <c r="L1366" s="128"/>
      <c r="M1366" s="128"/>
      <c r="N1366" s="128"/>
      <c r="O1366" s="128"/>
      <c r="P1366" s="128"/>
      <c r="Q1366" s="128"/>
      <c r="R1366" s="128"/>
      <c r="S1366" s="128"/>
      <c r="T1366" s="128"/>
      <c r="U1366" s="128"/>
      <c r="V1366" s="128"/>
      <c r="W1366" s="128"/>
      <c r="X1366" s="128"/>
      <c r="Y1366" s="128"/>
      <c r="Z1366" s="128"/>
      <c r="AA1366" s="128"/>
      <c r="AB1366" s="128"/>
      <c r="AC1366" s="128"/>
      <c r="AD1366" s="128"/>
      <c r="AE1366" s="128"/>
      <c r="AF1366" s="128"/>
      <c r="AG1366" s="128"/>
      <c r="AH1366" s="128"/>
      <c r="AI1366" s="128"/>
      <c r="AJ1366" s="128"/>
      <c r="AK1366" s="128"/>
      <c r="AL1366" s="128"/>
      <c r="AM1366" s="128"/>
      <c r="AN1366" s="128"/>
      <c r="AO1366" s="128"/>
      <c r="AP1366" s="128"/>
      <c r="AQ1366" s="128"/>
      <c r="AR1366" s="128"/>
      <c r="AS1366" s="128"/>
      <c r="AT1366" s="128"/>
      <c r="AU1366" s="128"/>
      <c r="AV1366" s="128"/>
      <c r="AW1366" s="128"/>
      <c r="AX1366" s="128"/>
      <c r="AY1366" s="128"/>
      <c r="AZ1366" s="128"/>
      <c r="BA1366" s="128"/>
      <c r="BB1366" s="128"/>
      <c r="BC1366" s="128"/>
      <c r="BD1366" s="128"/>
      <c r="BE1366" s="128"/>
      <c r="BF1366" s="128"/>
      <c r="BG1366" s="128"/>
      <c r="BH1366" s="128"/>
      <c r="BI1366" s="128"/>
      <c r="BJ1366" s="128"/>
      <c r="BK1366" s="128"/>
      <c r="BL1366" s="128"/>
      <c r="BM1366" s="128"/>
      <c r="BN1366" s="128"/>
      <c r="BO1366" s="128"/>
      <c r="BP1366" s="128"/>
      <c r="BQ1366" s="128"/>
      <c r="BR1366" s="128"/>
      <c r="BS1366" s="128"/>
      <c r="BT1366" s="128"/>
      <c r="BU1366" s="128"/>
      <c r="BV1366" s="128"/>
      <c r="BW1366" s="128"/>
      <c r="BX1366" s="128"/>
      <c r="BY1366" s="128"/>
      <c r="BZ1366" s="128"/>
      <c r="CA1366" s="128"/>
      <c r="CB1366" s="128"/>
      <c r="CC1366" s="128"/>
      <c r="CD1366" s="128"/>
      <c r="CE1366" s="128"/>
      <c r="CF1366" s="128"/>
      <c r="CG1366" s="128"/>
      <c r="CH1366" s="128"/>
      <c r="CI1366" s="128"/>
      <c r="CJ1366" s="128"/>
      <c r="CK1366" s="128"/>
      <c r="CL1366" s="128"/>
      <c r="CM1366" s="128"/>
      <c r="CN1366" s="128"/>
      <c r="CO1366" s="128"/>
      <c r="CP1366" s="128"/>
      <c r="CQ1366" s="128"/>
      <c r="CR1366" s="128"/>
      <c r="CS1366" s="128"/>
      <c r="CT1366" s="128"/>
      <c r="CU1366" s="128"/>
      <c r="CV1366" s="128"/>
      <c r="CW1366" s="128"/>
      <c r="CX1366" s="128"/>
      <c r="CY1366" s="128"/>
      <c r="CZ1366" s="128"/>
      <c r="DA1366" s="128"/>
      <c r="DB1366" s="128"/>
      <c r="DC1366" s="128"/>
      <c r="DD1366" s="128"/>
      <c r="DE1366" s="128"/>
      <c r="DF1366" s="128"/>
      <c r="DG1366" s="128"/>
      <c r="DH1366" s="128"/>
      <c r="DI1366" s="128"/>
      <c r="DJ1366" s="128"/>
      <c r="DK1366" s="128"/>
      <c r="DL1366" s="128"/>
      <c r="DM1366" s="128"/>
      <c r="DN1366" s="128"/>
      <c r="DO1366" s="128"/>
      <c r="DP1366" s="128"/>
      <c r="DQ1366" s="128"/>
      <c r="DR1366" s="128"/>
      <c r="DS1366" s="128"/>
      <c r="DT1366" s="128"/>
      <c r="DU1366" s="128"/>
      <c r="DV1366" s="128"/>
      <c r="DW1366" s="128"/>
      <c r="DX1366" s="128"/>
      <c r="DY1366" s="128"/>
      <c r="DZ1366" s="128"/>
      <c r="EA1366" s="128"/>
      <c r="EB1366" s="128"/>
    </row>
    <row r="1367" spans="10:132">
      <c r="J1367" s="128"/>
      <c r="K1367" s="128"/>
      <c r="L1367" s="128"/>
      <c r="M1367" s="128"/>
      <c r="N1367" s="128"/>
      <c r="O1367" s="128"/>
      <c r="P1367" s="128"/>
      <c r="Q1367" s="128"/>
      <c r="R1367" s="128"/>
      <c r="S1367" s="128"/>
      <c r="T1367" s="128"/>
      <c r="U1367" s="128"/>
      <c r="V1367" s="128"/>
      <c r="W1367" s="128"/>
      <c r="X1367" s="128"/>
      <c r="Y1367" s="128"/>
      <c r="Z1367" s="128"/>
      <c r="AA1367" s="128"/>
      <c r="AB1367" s="128"/>
      <c r="AC1367" s="128"/>
      <c r="AD1367" s="128"/>
      <c r="AE1367" s="128"/>
      <c r="AF1367" s="128"/>
      <c r="AG1367" s="128"/>
      <c r="AH1367" s="128"/>
      <c r="AI1367" s="128"/>
      <c r="AJ1367" s="128"/>
      <c r="AK1367" s="128"/>
      <c r="AL1367" s="128"/>
      <c r="AM1367" s="128"/>
      <c r="AN1367" s="128"/>
      <c r="AO1367" s="128"/>
      <c r="AP1367" s="128"/>
      <c r="AQ1367" s="128"/>
      <c r="AR1367" s="128"/>
      <c r="AS1367" s="128"/>
      <c r="AT1367" s="128"/>
      <c r="AU1367" s="128"/>
      <c r="AV1367" s="128"/>
      <c r="AW1367" s="128"/>
      <c r="AX1367" s="128"/>
      <c r="AY1367" s="128"/>
      <c r="AZ1367" s="128"/>
      <c r="BA1367" s="128"/>
      <c r="BB1367" s="128"/>
      <c r="BC1367" s="128"/>
      <c r="BD1367" s="128"/>
      <c r="BE1367" s="128"/>
      <c r="BF1367" s="128"/>
      <c r="BG1367" s="128"/>
      <c r="BH1367" s="128"/>
      <c r="BI1367" s="128"/>
      <c r="BJ1367" s="128"/>
      <c r="BK1367" s="128"/>
      <c r="BL1367" s="128"/>
      <c r="BM1367" s="128"/>
      <c r="BN1367" s="128"/>
      <c r="BO1367" s="128"/>
      <c r="BP1367" s="128"/>
      <c r="BQ1367" s="128"/>
      <c r="BR1367" s="128"/>
      <c r="BS1367" s="128"/>
      <c r="BT1367" s="128"/>
      <c r="BU1367" s="128"/>
      <c r="BV1367" s="128"/>
      <c r="BW1367" s="128"/>
      <c r="BX1367" s="128"/>
      <c r="BY1367" s="128"/>
      <c r="BZ1367" s="128"/>
      <c r="CA1367" s="128"/>
      <c r="CB1367" s="128"/>
      <c r="CC1367" s="128"/>
      <c r="CD1367" s="128"/>
      <c r="CE1367" s="128"/>
      <c r="CF1367" s="128"/>
      <c r="CG1367" s="128"/>
      <c r="CH1367" s="128"/>
      <c r="CI1367" s="128"/>
      <c r="CJ1367" s="128"/>
      <c r="CK1367" s="128"/>
      <c r="CL1367" s="128"/>
      <c r="CM1367" s="128"/>
      <c r="CN1367" s="128"/>
      <c r="CO1367" s="128"/>
      <c r="CP1367" s="128"/>
      <c r="CQ1367" s="128"/>
      <c r="CR1367" s="128"/>
      <c r="CS1367" s="128"/>
      <c r="CT1367" s="128"/>
      <c r="CU1367" s="128"/>
      <c r="CV1367" s="128"/>
      <c r="CW1367" s="128"/>
      <c r="CX1367" s="128"/>
      <c r="CY1367" s="128"/>
      <c r="CZ1367" s="128"/>
      <c r="DA1367" s="128"/>
      <c r="DB1367" s="128"/>
      <c r="DC1367" s="128"/>
      <c r="DD1367" s="128"/>
      <c r="DE1367" s="128"/>
      <c r="DF1367" s="128"/>
      <c r="DG1367" s="128"/>
      <c r="DH1367" s="128"/>
      <c r="DI1367" s="128"/>
      <c r="DJ1367" s="128"/>
      <c r="DK1367" s="128"/>
      <c r="DL1367" s="128"/>
      <c r="DM1367" s="128"/>
      <c r="DN1367" s="128"/>
      <c r="DO1367" s="128"/>
      <c r="DP1367" s="128"/>
      <c r="DQ1367" s="128"/>
      <c r="DR1367" s="128"/>
      <c r="DS1367" s="128"/>
      <c r="DT1367" s="128"/>
      <c r="DU1367" s="128"/>
      <c r="DV1367" s="128"/>
      <c r="DW1367" s="128"/>
      <c r="DX1367" s="128"/>
      <c r="DY1367" s="128"/>
      <c r="DZ1367" s="128"/>
      <c r="EA1367" s="128"/>
      <c r="EB1367" s="128"/>
    </row>
    <row r="1368" spans="10:132">
      <c r="J1368" s="128"/>
      <c r="K1368" s="128"/>
      <c r="L1368" s="128"/>
      <c r="M1368" s="128"/>
      <c r="N1368" s="128"/>
      <c r="O1368" s="128"/>
      <c r="P1368" s="128"/>
      <c r="Q1368" s="128"/>
      <c r="R1368" s="128"/>
      <c r="S1368" s="128"/>
      <c r="T1368" s="128"/>
      <c r="U1368" s="128"/>
      <c r="V1368" s="128"/>
      <c r="W1368" s="128"/>
      <c r="X1368" s="128"/>
      <c r="Y1368" s="128"/>
      <c r="Z1368" s="128"/>
      <c r="AA1368" s="128"/>
      <c r="AB1368" s="128"/>
      <c r="AC1368" s="128"/>
      <c r="AD1368" s="128"/>
      <c r="AE1368" s="128"/>
      <c r="AF1368" s="128"/>
      <c r="AG1368" s="128"/>
      <c r="AH1368" s="128"/>
      <c r="AI1368" s="128"/>
      <c r="AJ1368" s="128"/>
      <c r="AK1368" s="128"/>
      <c r="AL1368" s="128"/>
      <c r="AM1368" s="128"/>
      <c r="AN1368" s="128"/>
      <c r="AO1368" s="128"/>
      <c r="AP1368" s="128"/>
      <c r="AQ1368" s="128"/>
      <c r="AR1368" s="128"/>
      <c r="AS1368" s="128"/>
      <c r="AT1368" s="128"/>
      <c r="AU1368" s="128"/>
      <c r="AV1368" s="128"/>
      <c r="AW1368" s="128"/>
      <c r="AX1368" s="128"/>
      <c r="AY1368" s="128"/>
      <c r="AZ1368" s="128"/>
      <c r="BA1368" s="128"/>
      <c r="BB1368" s="128"/>
      <c r="BC1368" s="128"/>
      <c r="BD1368" s="128"/>
      <c r="BE1368" s="128"/>
      <c r="BF1368" s="128"/>
      <c r="BG1368" s="128"/>
      <c r="BH1368" s="128"/>
      <c r="BI1368" s="128"/>
      <c r="BJ1368" s="128"/>
      <c r="BK1368" s="128"/>
      <c r="BL1368" s="128"/>
      <c r="BM1368" s="128"/>
      <c r="BN1368" s="128"/>
      <c r="BO1368" s="128"/>
      <c r="BP1368" s="128"/>
      <c r="BQ1368" s="128"/>
      <c r="BR1368" s="128"/>
      <c r="BS1368" s="128"/>
      <c r="BT1368" s="128"/>
      <c r="BU1368" s="128"/>
      <c r="BV1368" s="128"/>
      <c r="BW1368" s="128"/>
      <c r="BX1368" s="128"/>
      <c r="BY1368" s="128"/>
      <c r="BZ1368" s="128"/>
      <c r="CA1368" s="128"/>
      <c r="CB1368" s="128"/>
      <c r="CC1368" s="128"/>
      <c r="CD1368" s="128"/>
      <c r="CE1368" s="128"/>
      <c r="CF1368" s="128"/>
      <c r="CG1368" s="128"/>
      <c r="CH1368" s="128"/>
      <c r="CI1368" s="128"/>
      <c r="CJ1368" s="128"/>
      <c r="CK1368" s="128"/>
      <c r="CL1368" s="128"/>
      <c r="CM1368" s="128"/>
      <c r="CN1368" s="128"/>
      <c r="CO1368" s="128"/>
      <c r="CP1368" s="128"/>
      <c r="CQ1368" s="128"/>
      <c r="CR1368" s="128"/>
      <c r="CS1368" s="128"/>
      <c r="CT1368" s="128"/>
      <c r="CU1368" s="128"/>
      <c r="CV1368" s="128"/>
      <c r="CW1368" s="128"/>
      <c r="CX1368" s="128"/>
      <c r="CY1368" s="128"/>
      <c r="CZ1368" s="128"/>
      <c r="DA1368" s="128"/>
      <c r="DB1368" s="128"/>
      <c r="DC1368" s="128"/>
      <c r="DD1368" s="128"/>
      <c r="DE1368" s="128"/>
      <c r="DF1368" s="128"/>
      <c r="DG1368" s="128"/>
      <c r="DH1368" s="128"/>
      <c r="DI1368" s="128"/>
      <c r="DJ1368" s="128"/>
      <c r="DK1368" s="128"/>
      <c r="DL1368" s="128"/>
      <c r="DM1368" s="128"/>
      <c r="DN1368" s="128"/>
      <c r="DO1368" s="128"/>
      <c r="DP1368" s="128"/>
      <c r="DQ1368" s="128"/>
      <c r="DR1368" s="128"/>
      <c r="DS1368" s="128"/>
      <c r="DT1368" s="128"/>
      <c r="DU1368" s="128"/>
      <c r="DV1368" s="128"/>
      <c r="DW1368" s="128"/>
      <c r="DX1368" s="128"/>
      <c r="DY1368" s="128"/>
      <c r="DZ1368" s="128"/>
      <c r="EA1368" s="128"/>
      <c r="EB1368" s="128"/>
    </row>
    <row r="1369" spans="10:132">
      <c r="J1369" s="128"/>
      <c r="K1369" s="128"/>
      <c r="L1369" s="128"/>
      <c r="M1369" s="128"/>
      <c r="N1369" s="128"/>
      <c r="O1369" s="128"/>
      <c r="P1369" s="128"/>
      <c r="Q1369" s="128"/>
      <c r="R1369" s="128"/>
      <c r="S1369" s="128"/>
      <c r="T1369" s="128"/>
      <c r="U1369" s="128"/>
      <c r="V1369" s="128"/>
      <c r="W1369" s="128"/>
      <c r="X1369" s="128"/>
      <c r="Y1369" s="128"/>
      <c r="Z1369" s="128"/>
      <c r="AA1369" s="128"/>
      <c r="AB1369" s="128"/>
      <c r="AC1369" s="128"/>
      <c r="AD1369" s="128"/>
      <c r="AE1369" s="128"/>
      <c r="AF1369" s="128"/>
      <c r="AG1369" s="128"/>
      <c r="AH1369" s="128"/>
      <c r="AI1369" s="128"/>
      <c r="AJ1369" s="128"/>
      <c r="AK1369" s="128"/>
      <c r="AL1369" s="128"/>
      <c r="AM1369" s="128"/>
      <c r="AN1369" s="128"/>
      <c r="AO1369" s="128"/>
      <c r="AP1369" s="128"/>
      <c r="AQ1369" s="128"/>
      <c r="AR1369" s="128"/>
      <c r="AS1369" s="128"/>
      <c r="AT1369" s="128"/>
      <c r="AU1369" s="128"/>
      <c r="AV1369" s="128"/>
      <c r="AW1369" s="128"/>
      <c r="AX1369" s="128"/>
      <c r="AY1369" s="128"/>
      <c r="AZ1369" s="128"/>
      <c r="BA1369" s="128"/>
      <c r="BB1369" s="128"/>
      <c r="BC1369" s="128"/>
      <c r="BD1369" s="128"/>
      <c r="BE1369" s="128"/>
      <c r="BF1369" s="128"/>
      <c r="BG1369" s="128"/>
      <c r="BH1369" s="128"/>
      <c r="BI1369" s="128"/>
      <c r="BJ1369" s="128"/>
      <c r="BK1369" s="128"/>
      <c r="BL1369" s="128"/>
      <c r="BM1369" s="128"/>
      <c r="BN1369" s="128"/>
      <c r="BO1369" s="128"/>
      <c r="BP1369" s="128"/>
      <c r="BQ1369" s="128"/>
      <c r="BR1369" s="128"/>
      <c r="BS1369" s="128"/>
      <c r="BT1369" s="128"/>
      <c r="BU1369" s="128"/>
      <c r="BV1369" s="128"/>
      <c r="BW1369" s="128"/>
      <c r="BX1369" s="128"/>
      <c r="BY1369" s="128"/>
      <c r="BZ1369" s="128"/>
      <c r="CA1369" s="128"/>
      <c r="CB1369" s="128"/>
      <c r="CC1369" s="128"/>
      <c r="CD1369" s="128"/>
      <c r="CE1369" s="128"/>
      <c r="CF1369" s="128"/>
      <c r="CG1369" s="128"/>
      <c r="CH1369" s="128"/>
      <c r="CI1369" s="128"/>
      <c r="CJ1369" s="128"/>
      <c r="CK1369" s="128"/>
      <c r="CL1369" s="128"/>
      <c r="CM1369" s="128"/>
      <c r="CN1369" s="128"/>
      <c r="CO1369" s="128"/>
      <c r="CP1369" s="128"/>
      <c r="CQ1369" s="128"/>
      <c r="CR1369" s="128"/>
      <c r="CS1369" s="128"/>
      <c r="CT1369" s="128"/>
      <c r="CU1369" s="128"/>
      <c r="CV1369" s="128"/>
      <c r="CW1369" s="128"/>
      <c r="CX1369" s="128"/>
      <c r="CY1369" s="128"/>
      <c r="CZ1369" s="128"/>
      <c r="DA1369" s="128"/>
      <c r="DB1369" s="128"/>
      <c r="DC1369" s="128"/>
      <c r="DD1369" s="128"/>
      <c r="DE1369" s="128"/>
      <c r="DF1369" s="128"/>
      <c r="DG1369" s="128"/>
      <c r="DH1369" s="128"/>
      <c r="DI1369" s="128"/>
      <c r="DJ1369" s="128"/>
      <c r="DK1369" s="128"/>
      <c r="DL1369" s="128"/>
      <c r="DM1369" s="128"/>
      <c r="DN1369" s="128"/>
      <c r="DO1369" s="128"/>
      <c r="DP1369" s="128"/>
      <c r="DQ1369" s="128"/>
      <c r="DR1369" s="128"/>
      <c r="DS1369" s="128"/>
      <c r="DT1369" s="128"/>
      <c r="DU1369" s="128"/>
      <c r="DV1369" s="128"/>
      <c r="DW1369" s="128"/>
      <c r="DX1369" s="128"/>
      <c r="DY1369" s="128"/>
      <c r="DZ1369" s="128"/>
      <c r="EA1369" s="128"/>
      <c r="EB1369" s="128"/>
    </row>
    <row r="1370" spans="10:132">
      <c r="J1370" s="128"/>
      <c r="K1370" s="128"/>
      <c r="L1370" s="128"/>
      <c r="M1370" s="128"/>
      <c r="N1370" s="128"/>
      <c r="O1370" s="128"/>
      <c r="P1370" s="128"/>
      <c r="Q1370" s="128"/>
      <c r="R1370" s="128"/>
      <c r="S1370" s="128"/>
      <c r="T1370" s="128"/>
      <c r="U1370" s="128"/>
      <c r="V1370" s="128"/>
      <c r="W1370" s="128"/>
      <c r="X1370" s="128"/>
      <c r="Y1370" s="128"/>
      <c r="Z1370" s="128"/>
      <c r="AA1370" s="128"/>
      <c r="AB1370" s="128"/>
      <c r="AC1370" s="128"/>
      <c r="AD1370" s="128"/>
      <c r="AE1370" s="128"/>
      <c r="AF1370" s="128"/>
      <c r="AG1370" s="128"/>
      <c r="AH1370" s="128"/>
      <c r="AI1370" s="128"/>
      <c r="AJ1370" s="128"/>
      <c r="AK1370" s="128"/>
      <c r="AL1370" s="128"/>
      <c r="AM1370" s="128"/>
      <c r="AN1370" s="128"/>
      <c r="AO1370" s="128"/>
      <c r="AP1370" s="128"/>
      <c r="AQ1370" s="128"/>
      <c r="AR1370" s="128"/>
      <c r="AS1370" s="128"/>
      <c r="AT1370" s="128"/>
      <c r="AU1370" s="128"/>
      <c r="AV1370" s="128"/>
      <c r="AW1370" s="128"/>
      <c r="AX1370" s="128"/>
      <c r="AY1370" s="128"/>
      <c r="AZ1370" s="128"/>
      <c r="BA1370" s="128"/>
      <c r="BB1370" s="128"/>
      <c r="BC1370" s="128"/>
      <c r="BD1370" s="128"/>
      <c r="BE1370" s="128"/>
      <c r="BF1370" s="128"/>
      <c r="BG1370" s="128"/>
      <c r="BH1370" s="128"/>
      <c r="BI1370" s="128"/>
      <c r="BJ1370" s="128"/>
      <c r="BK1370" s="128"/>
      <c r="BL1370" s="128"/>
      <c r="BM1370" s="128"/>
      <c r="BN1370" s="128"/>
      <c r="BO1370" s="128"/>
      <c r="BP1370" s="128"/>
      <c r="BQ1370" s="128"/>
      <c r="BR1370" s="128"/>
      <c r="BS1370" s="128"/>
      <c r="BT1370" s="128"/>
      <c r="BU1370" s="128"/>
      <c r="BV1370" s="128"/>
      <c r="BW1370" s="128"/>
      <c r="BX1370" s="128"/>
      <c r="BY1370" s="128"/>
      <c r="BZ1370" s="128"/>
      <c r="CA1370" s="128"/>
      <c r="CB1370" s="128"/>
      <c r="CC1370" s="128"/>
      <c r="CD1370" s="128"/>
      <c r="CE1370" s="128"/>
      <c r="CF1370" s="128"/>
      <c r="CG1370" s="128"/>
      <c r="CH1370" s="128"/>
      <c r="CI1370" s="128"/>
      <c r="CJ1370" s="128"/>
      <c r="CK1370" s="128"/>
      <c r="CL1370" s="128"/>
      <c r="CM1370" s="128"/>
      <c r="CN1370" s="128"/>
      <c r="CO1370" s="128"/>
      <c r="CP1370" s="128"/>
      <c r="CQ1370" s="128"/>
      <c r="CR1370" s="128"/>
      <c r="CS1370" s="128"/>
      <c r="CT1370" s="128"/>
      <c r="CU1370" s="128"/>
      <c r="CV1370" s="128"/>
      <c r="CW1370" s="128"/>
      <c r="CX1370" s="128"/>
      <c r="CY1370" s="128"/>
      <c r="CZ1370" s="128"/>
      <c r="DA1370" s="128"/>
      <c r="DB1370" s="128"/>
      <c r="DC1370" s="128"/>
      <c r="DD1370" s="128"/>
      <c r="DE1370" s="128"/>
      <c r="DF1370" s="128"/>
      <c r="DG1370" s="128"/>
      <c r="DH1370" s="128"/>
      <c r="DI1370" s="128"/>
      <c r="DJ1370" s="128"/>
      <c r="DK1370" s="128"/>
      <c r="DL1370" s="128"/>
      <c r="DM1370" s="128"/>
      <c r="DN1370" s="128"/>
      <c r="DO1370" s="128"/>
      <c r="DP1370" s="128"/>
      <c r="DQ1370" s="128"/>
      <c r="DR1370" s="128"/>
      <c r="DS1370" s="128"/>
      <c r="DT1370" s="128"/>
      <c r="DU1370" s="128"/>
      <c r="DV1370" s="128"/>
      <c r="DW1370" s="128"/>
      <c r="DX1370" s="128"/>
      <c r="DY1370" s="128"/>
      <c r="DZ1370" s="128"/>
      <c r="EA1370" s="128"/>
      <c r="EB1370" s="128"/>
    </row>
    <row r="1371" spans="10:132">
      <c r="J1371" s="128"/>
      <c r="K1371" s="128"/>
      <c r="L1371" s="128"/>
      <c r="M1371" s="128"/>
      <c r="N1371" s="128"/>
      <c r="O1371" s="128"/>
      <c r="P1371" s="128"/>
      <c r="Q1371" s="128"/>
      <c r="R1371" s="128"/>
      <c r="S1371" s="128"/>
      <c r="T1371" s="128"/>
      <c r="U1371" s="128"/>
      <c r="V1371" s="128"/>
      <c r="W1371" s="128"/>
      <c r="X1371" s="128"/>
      <c r="Y1371" s="128"/>
      <c r="Z1371" s="128"/>
      <c r="AA1371" s="128"/>
      <c r="AB1371" s="128"/>
      <c r="AC1371" s="128"/>
      <c r="AD1371" s="128"/>
      <c r="AE1371" s="128"/>
      <c r="AF1371" s="128"/>
      <c r="AG1371" s="128"/>
      <c r="AH1371" s="128"/>
      <c r="AI1371" s="128"/>
      <c r="AJ1371" s="128"/>
      <c r="AK1371" s="128"/>
      <c r="AL1371" s="128"/>
      <c r="AM1371" s="128"/>
      <c r="AN1371" s="128"/>
      <c r="AO1371" s="128"/>
      <c r="AP1371" s="128"/>
      <c r="AQ1371" s="128"/>
      <c r="AR1371" s="128"/>
      <c r="AS1371" s="128"/>
      <c r="AT1371" s="128"/>
      <c r="AU1371" s="128"/>
      <c r="AV1371" s="128"/>
      <c r="AW1371" s="128"/>
      <c r="AX1371" s="128"/>
      <c r="AY1371" s="128"/>
      <c r="AZ1371" s="128"/>
      <c r="BA1371" s="128"/>
      <c r="BB1371" s="128"/>
      <c r="BC1371" s="128"/>
      <c r="BD1371" s="128"/>
      <c r="BE1371" s="128"/>
      <c r="BF1371" s="128"/>
      <c r="BG1371" s="128"/>
      <c r="BH1371" s="128"/>
      <c r="BI1371" s="128"/>
      <c r="BJ1371" s="128"/>
      <c r="BK1371" s="128"/>
      <c r="BL1371" s="128"/>
      <c r="BM1371" s="128"/>
      <c r="BN1371" s="128"/>
      <c r="BO1371" s="128"/>
      <c r="BP1371" s="128"/>
      <c r="BQ1371" s="128"/>
      <c r="BR1371" s="128"/>
      <c r="BS1371" s="128"/>
      <c r="BT1371" s="128"/>
      <c r="BU1371" s="128"/>
      <c r="BV1371" s="128"/>
      <c r="BW1371" s="128"/>
      <c r="BX1371" s="128"/>
      <c r="BY1371" s="128"/>
      <c r="BZ1371" s="128"/>
      <c r="CA1371" s="128"/>
      <c r="CB1371" s="128"/>
      <c r="CC1371" s="128"/>
      <c r="CD1371" s="128"/>
      <c r="CE1371" s="128"/>
      <c r="CF1371" s="128"/>
      <c r="CG1371" s="128"/>
      <c r="CH1371" s="128"/>
      <c r="CI1371" s="128"/>
      <c r="CJ1371" s="128"/>
      <c r="CK1371" s="128"/>
      <c r="CL1371" s="128"/>
      <c r="CM1371" s="128"/>
      <c r="CN1371" s="128"/>
      <c r="CO1371" s="128"/>
      <c r="CP1371" s="128"/>
      <c r="CQ1371" s="128"/>
      <c r="CR1371" s="128"/>
      <c r="CS1371" s="128"/>
      <c r="CT1371" s="128"/>
      <c r="CU1371" s="128"/>
      <c r="CV1371" s="128"/>
      <c r="CW1371" s="128"/>
      <c r="CX1371" s="128"/>
      <c r="CY1371" s="128"/>
      <c r="CZ1371" s="128"/>
      <c r="DA1371" s="128"/>
      <c r="DB1371" s="128"/>
      <c r="DC1371" s="128"/>
      <c r="DD1371" s="128"/>
      <c r="DE1371" s="128"/>
      <c r="DF1371" s="128"/>
      <c r="DG1371" s="128"/>
      <c r="DH1371" s="128"/>
      <c r="DI1371" s="128"/>
      <c r="DJ1371" s="128"/>
      <c r="DK1371" s="128"/>
      <c r="DL1371" s="128"/>
      <c r="DM1371" s="128"/>
      <c r="DN1371" s="128"/>
      <c r="DO1371" s="128"/>
      <c r="DP1371" s="128"/>
      <c r="DQ1371" s="128"/>
      <c r="DR1371" s="128"/>
      <c r="DS1371" s="128"/>
      <c r="DT1371" s="128"/>
      <c r="DU1371" s="128"/>
      <c r="DV1371" s="128"/>
      <c r="DW1371" s="128"/>
      <c r="DX1371" s="128"/>
      <c r="DY1371" s="128"/>
      <c r="DZ1371" s="128"/>
      <c r="EA1371" s="128"/>
      <c r="EB1371" s="128"/>
    </row>
    <row r="1372" spans="10:132">
      <c r="J1372" s="128"/>
      <c r="K1372" s="128"/>
      <c r="L1372" s="128"/>
      <c r="M1372" s="128"/>
      <c r="N1372" s="128"/>
      <c r="O1372" s="128"/>
      <c r="P1372" s="128"/>
      <c r="Q1372" s="128"/>
      <c r="R1372" s="128"/>
      <c r="S1372" s="128"/>
      <c r="T1372" s="128"/>
      <c r="U1372" s="128"/>
      <c r="V1372" s="128"/>
      <c r="W1372" s="128"/>
      <c r="X1372" s="128"/>
      <c r="Y1372" s="128"/>
      <c r="Z1372" s="128"/>
      <c r="AA1372" s="128"/>
      <c r="AB1372" s="128"/>
      <c r="AC1372" s="128"/>
      <c r="AD1372" s="128"/>
      <c r="AE1372" s="128"/>
      <c r="AF1372" s="128"/>
      <c r="AG1372" s="128"/>
      <c r="AH1372" s="128"/>
      <c r="AI1372" s="128"/>
      <c r="AJ1372" s="128"/>
      <c r="AK1372" s="128"/>
      <c r="AL1372" s="128"/>
      <c r="AM1372" s="128"/>
      <c r="AN1372" s="128"/>
      <c r="AO1372" s="128"/>
      <c r="AP1372" s="128"/>
      <c r="AQ1372" s="128"/>
      <c r="AR1372" s="128"/>
      <c r="AS1372" s="128"/>
      <c r="AT1372" s="128"/>
      <c r="AU1372" s="128"/>
      <c r="AV1372" s="128"/>
      <c r="AW1372" s="128"/>
      <c r="AX1372" s="128"/>
      <c r="AY1372" s="128"/>
      <c r="AZ1372" s="128"/>
      <c r="BA1372" s="128"/>
      <c r="BB1372" s="128"/>
      <c r="BC1372" s="128"/>
      <c r="BD1372" s="128"/>
      <c r="BE1372" s="128"/>
      <c r="BF1372" s="128"/>
      <c r="BG1372" s="128"/>
      <c r="BH1372" s="128"/>
      <c r="BI1372" s="128"/>
      <c r="BJ1372" s="128"/>
      <c r="BK1372" s="128"/>
      <c r="BL1372" s="128"/>
      <c r="BM1372" s="128"/>
      <c r="BN1372" s="128"/>
      <c r="BO1372" s="128"/>
      <c r="BP1372" s="128"/>
      <c r="BQ1372" s="128"/>
      <c r="BR1372" s="128"/>
      <c r="BS1372" s="128"/>
      <c r="BT1372" s="128"/>
      <c r="BU1372" s="128"/>
      <c r="BV1372" s="128"/>
      <c r="BW1372" s="128"/>
      <c r="BX1372" s="128"/>
      <c r="BY1372" s="128"/>
      <c r="BZ1372" s="128"/>
      <c r="CA1372" s="128"/>
      <c r="CB1372" s="128"/>
      <c r="CC1372" s="128"/>
      <c r="CD1372" s="128"/>
      <c r="CE1372" s="128"/>
      <c r="CF1372" s="128"/>
      <c r="CG1372" s="128"/>
      <c r="CH1372" s="128"/>
      <c r="CI1372" s="128"/>
      <c r="CJ1372" s="128"/>
      <c r="CK1372" s="128"/>
      <c r="CL1372" s="128"/>
      <c r="CM1372" s="128"/>
      <c r="CN1372" s="128"/>
      <c r="CO1372" s="128"/>
      <c r="CP1372" s="128"/>
      <c r="CQ1372" s="128"/>
      <c r="CR1372" s="128"/>
      <c r="CS1372" s="128"/>
      <c r="CT1372" s="128"/>
      <c r="CU1372" s="128"/>
      <c r="CV1372" s="128"/>
      <c r="CW1372" s="128"/>
      <c r="CX1372" s="128"/>
      <c r="CY1372" s="128"/>
      <c r="CZ1372" s="128"/>
      <c r="DA1372" s="128"/>
      <c r="DB1372" s="128"/>
      <c r="DC1372" s="128"/>
      <c r="DD1372" s="128"/>
      <c r="DE1372" s="128"/>
      <c r="DF1372" s="128"/>
      <c r="DG1372" s="128"/>
      <c r="DH1372" s="128"/>
      <c r="DI1372" s="128"/>
      <c r="DJ1372" s="128"/>
      <c r="DK1372" s="128"/>
      <c r="DL1372" s="128"/>
      <c r="DM1372" s="128"/>
      <c r="DN1372" s="128"/>
      <c r="DO1372" s="128"/>
      <c r="DP1372" s="128"/>
      <c r="DQ1372" s="128"/>
      <c r="DR1372" s="128"/>
      <c r="DS1372" s="128"/>
      <c r="DT1372" s="128"/>
      <c r="DU1372" s="128"/>
      <c r="DV1372" s="128"/>
      <c r="DW1372" s="128"/>
      <c r="DX1372" s="128"/>
      <c r="DY1372" s="128"/>
      <c r="DZ1372" s="128"/>
      <c r="EA1372" s="128"/>
      <c r="EB1372" s="128"/>
    </row>
    <row r="1373" spans="10:132">
      <c r="J1373" s="128"/>
      <c r="K1373" s="128"/>
      <c r="L1373" s="128"/>
      <c r="M1373" s="128"/>
      <c r="N1373" s="128"/>
      <c r="O1373" s="128"/>
      <c r="P1373" s="128"/>
      <c r="Q1373" s="128"/>
      <c r="R1373" s="128"/>
      <c r="S1373" s="128"/>
      <c r="T1373" s="128"/>
      <c r="U1373" s="128"/>
      <c r="V1373" s="128"/>
      <c r="W1373" s="128"/>
      <c r="X1373" s="128"/>
      <c r="Y1373" s="128"/>
      <c r="Z1373" s="128"/>
      <c r="AA1373" s="128"/>
      <c r="AB1373" s="128"/>
      <c r="AC1373" s="128"/>
      <c r="AD1373" s="128"/>
      <c r="AE1373" s="128"/>
      <c r="AF1373" s="128"/>
      <c r="AG1373" s="128"/>
      <c r="AH1373" s="128"/>
      <c r="AI1373" s="128"/>
      <c r="AJ1373" s="128"/>
      <c r="AK1373" s="128"/>
      <c r="AL1373" s="128"/>
      <c r="AM1373" s="128"/>
      <c r="AN1373" s="128"/>
      <c r="AO1373" s="128"/>
      <c r="AP1373" s="128"/>
      <c r="AQ1373" s="128"/>
      <c r="AR1373" s="128"/>
      <c r="AS1373" s="128"/>
      <c r="AT1373" s="128"/>
      <c r="AU1373" s="128"/>
      <c r="AV1373" s="128"/>
      <c r="AW1373" s="128"/>
      <c r="AX1373" s="128"/>
      <c r="AY1373" s="128"/>
      <c r="AZ1373" s="128"/>
      <c r="BA1373" s="128"/>
      <c r="BB1373" s="128"/>
      <c r="BC1373" s="128"/>
      <c r="BD1373" s="128"/>
      <c r="BE1373" s="128"/>
      <c r="BF1373" s="128"/>
      <c r="BG1373" s="128"/>
      <c r="BH1373" s="128"/>
      <c r="BI1373" s="128"/>
      <c r="BJ1373" s="128"/>
      <c r="BK1373" s="128"/>
      <c r="BL1373" s="128"/>
      <c r="BM1373" s="128"/>
      <c r="BN1373" s="128"/>
      <c r="BO1373" s="128"/>
      <c r="BP1373" s="128"/>
      <c r="BQ1373" s="128"/>
      <c r="BR1373" s="128"/>
      <c r="BS1373" s="128"/>
      <c r="BT1373" s="128"/>
      <c r="BU1373" s="128"/>
      <c r="BV1373" s="128"/>
      <c r="BW1373" s="128"/>
      <c r="BX1373" s="128"/>
      <c r="BY1373" s="128"/>
      <c r="BZ1373" s="128"/>
      <c r="CA1373" s="128"/>
      <c r="CB1373" s="128"/>
      <c r="CC1373" s="128"/>
      <c r="CD1373" s="128"/>
      <c r="CE1373" s="128"/>
      <c r="CF1373" s="128"/>
      <c r="CG1373" s="128"/>
      <c r="CH1373" s="128"/>
      <c r="CI1373" s="128"/>
      <c r="CJ1373" s="128"/>
      <c r="CK1373" s="128"/>
      <c r="CL1373" s="128"/>
      <c r="CM1373" s="128"/>
      <c r="CN1373" s="128"/>
      <c r="CO1373" s="128"/>
      <c r="CP1373" s="128"/>
      <c r="CQ1373" s="128"/>
      <c r="CR1373" s="128"/>
      <c r="CS1373" s="128"/>
      <c r="CT1373" s="128"/>
      <c r="CU1373" s="128"/>
      <c r="CV1373" s="128"/>
      <c r="CW1373" s="128"/>
      <c r="CX1373" s="128"/>
      <c r="CY1373" s="128"/>
      <c r="CZ1373" s="128"/>
      <c r="DA1373" s="128"/>
      <c r="DB1373" s="128"/>
      <c r="DC1373" s="128"/>
      <c r="DD1373" s="128"/>
      <c r="DE1373" s="128"/>
      <c r="DF1373" s="128"/>
      <c r="DG1373" s="128"/>
      <c r="DH1373" s="128"/>
      <c r="DI1373" s="128"/>
      <c r="DJ1373" s="128"/>
      <c r="DK1373" s="128"/>
      <c r="DL1373" s="128"/>
      <c r="DM1373" s="128"/>
      <c r="DN1373" s="128"/>
      <c r="DO1373" s="128"/>
      <c r="DP1373" s="128"/>
      <c r="DQ1373" s="128"/>
      <c r="DR1373" s="128"/>
      <c r="DS1373" s="128"/>
      <c r="DT1373" s="128"/>
      <c r="DU1373" s="128"/>
      <c r="DV1373" s="128"/>
      <c r="DW1373" s="128"/>
      <c r="DX1373" s="128"/>
      <c r="DY1373" s="128"/>
      <c r="DZ1373" s="128"/>
      <c r="EA1373" s="128"/>
      <c r="EB1373" s="128"/>
    </row>
    <row r="1374" spans="10:132">
      <c r="J1374" s="128"/>
      <c r="K1374" s="128"/>
      <c r="L1374" s="128"/>
      <c r="M1374" s="128"/>
      <c r="N1374" s="128"/>
      <c r="O1374" s="128"/>
      <c r="P1374" s="128"/>
      <c r="Q1374" s="128"/>
      <c r="R1374" s="128"/>
      <c r="S1374" s="128"/>
      <c r="T1374" s="128"/>
      <c r="U1374" s="128"/>
      <c r="V1374" s="128"/>
      <c r="W1374" s="128"/>
      <c r="X1374" s="128"/>
      <c r="Y1374" s="128"/>
      <c r="Z1374" s="128"/>
      <c r="AA1374" s="128"/>
      <c r="AB1374" s="128"/>
      <c r="AC1374" s="128"/>
      <c r="AD1374" s="128"/>
      <c r="AE1374" s="128"/>
      <c r="AF1374" s="128"/>
      <c r="AG1374" s="128"/>
      <c r="AH1374" s="128"/>
      <c r="AI1374" s="128"/>
      <c r="AJ1374" s="128"/>
      <c r="AK1374" s="128"/>
      <c r="AL1374" s="128"/>
      <c r="AM1374" s="128"/>
      <c r="AN1374" s="128"/>
      <c r="AO1374" s="128"/>
      <c r="AP1374" s="128"/>
      <c r="AQ1374" s="128"/>
      <c r="AR1374" s="128"/>
      <c r="AS1374" s="128"/>
      <c r="AT1374" s="128"/>
      <c r="AU1374" s="128"/>
      <c r="AV1374" s="128"/>
      <c r="AW1374" s="128"/>
      <c r="AX1374" s="128"/>
      <c r="AY1374" s="128"/>
      <c r="AZ1374" s="128"/>
      <c r="BA1374" s="128"/>
      <c r="BB1374" s="128"/>
      <c r="BC1374" s="128"/>
      <c r="BD1374" s="128"/>
      <c r="BE1374" s="128"/>
      <c r="BF1374" s="128"/>
      <c r="BG1374" s="128"/>
      <c r="BH1374" s="128"/>
      <c r="BI1374" s="128"/>
      <c r="BJ1374" s="128"/>
      <c r="BK1374" s="128"/>
      <c r="BL1374" s="128"/>
      <c r="BM1374" s="128"/>
      <c r="BN1374" s="128"/>
      <c r="BO1374" s="128"/>
      <c r="BP1374" s="128"/>
      <c r="BQ1374" s="128"/>
      <c r="BR1374" s="128"/>
      <c r="BS1374" s="128"/>
      <c r="BT1374" s="128"/>
      <c r="BU1374" s="128"/>
      <c r="BV1374" s="128"/>
      <c r="BW1374" s="128"/>
      <c r="BX1374" s="128"/>
      <c r="BY1374" s="128"/>
      <c r="BZ1374" s="128"/>
      <c r="CA1374" s="128"/>
      <c r="CB1374" s="128"/>
      <c r="CC1374" s="128"/>
      <c r="CD1374" s="128"/>
      <c r="CE1374" s="128"/>
      <c r="CF1374" s="128"/>
      <c r="CG1374" s="128"/>
      <c r="CH1374" s="128"/>
      <c r="CI1374" s="128"/>
      <c r="CJ1374" s="128"/>
      <c r="CK1374" s="128"/>
      <c r="CL1374" s="128"/>
      <c r="CM1374" s="128"/>
      <c r="CN1374" s="128"/>
      <c r="CO1374" s="128"/>
      <c r="CP1374" s="128"/>
      <c r="CQ1374" s="128"/>
      <c r="CR1374" s="128"/>
      <c r="CS1374" s="128"/>
      <c r="CT1374" s="128"/>
      <c r="CU1374" s="128"/>
      <c r="CV1374" s="128"/>
      <c r="CW1374" s="128"/>
      <c r="CX1374" s="128"/>
      <c r="CY1374" s="128"/>
      <c r="CZ1374" s="128"/>
      <c r="DA1374" s="128"/>
      <c r="DB1374" s="128"/>
      <c r="DC1374" s="128"/>
      <c r="DD1374" s="128"/>
      <c r="DE1374" s="128"/>
      <c r="DF1374" s="128"/>
      <c r="DG1374" s="128"/>
      <c r="DH1374" s="128"/>
      <c r="DI1374" s="128"/>
      <c r="DJ1374" s="128"/>
      <c r="DK1374" s="128"/>
      <c r="DL1374" s="128"/>
      <c r="DM1374" s="128"/>
      <c r="DN1374" s="128"/>
      <c r="DO1374" s="128"/>
      <c r="DP1374" s="128"/>
      <c r="DQ1374" s="128"/>
      <c r="DR1374" s="128"/>
      <c r="DS1374" s="128"/>
      <c r="DT1374" s="128"/>
      <c r="DU1374" s="128"/>
      <c r="DV1374" s="128"/>
      <c r="DW1374" s="128"/>
      <c r="DX1374" s="128"/>
      <c r="DY1374" s="128"/>
      <c r="DZ1374" s="128"/>
      <c r="EA1374" s="128"/>
      <c r="EB1374" s="128"/>
    </row>
    <row r="1375" spans="10:132">
      <c r="J1375" s="128"/>
      <c r="K1375" s="128"/>
      <c r="L1375" s="128"/>
      <c r="M1375" s="128"/>
      <c r="N1375" s="128"/>
      <c r="O1375" s="128"/>
      <c r="P1375" s="128"/>
      <c r="Q1375" s="128"/>
      <c r="R1375" s="128"/>
      <c r="S1375" s="128"/>
      <c r="T1375" s="128"/>
      <c r="U1375" s="128"/>
      <c r="V1375" s="128"/>
      <c r="W1375" s="128"/>
      <c r="X1375" s="128"/>
      <c r="Y1375" s="128"/>
      <c r="Z1375" s="128"/>
      <c r="AA1375" s="128"/>
      <c r="AB1375" s="128"/>
      <c r="AC1375" s="128"/>
      <c r="AD1375" s="128"/>
      <c r="AE1375" s="128"/>
      <c r="AF1375" s="128"/>
      <c r="AG1375" s="128"/>
      <c r="AH1375" s="128"/>
      <c r="AI1375" s="128"/>
      <c r="AJ1375" s="128"/>
      <c r="AK1375" s="128"/>
      <c r="AL1375" s="128"/>
      <c r="AM1375" s="128"/>
      <c r="AN1375" s="128"/>
      <c r="AO1375" s="128"/>
      <c r="AP1375" s="128"/>
      <c r="AQ1375" s="128"/>
      <c r="AR1375" s="128"/>
      <c r="AS1375" s="128"/>
      <c r="AT1375" s="128"/>
      <c r="AU1375" s="128"/>
      <c r="AV1375" s="128"/>
      <c r="AW1375" s="128"/>
      <c r="AX1375" s="128"/>
      <c r="AY1375" s="128"/>
      <c r="AZ1375" s="128"/>
      <c r="BA1375" s="128"/>
      <c r="BB1375" s="128"/>
      <c r="BC1375" s="128"/>
      <c r="BD1375" s="128"/>
      <c r="BE1375" s="128"/>
      <c r="BF1375" s="128"/>
      <c r="BG1375" s="128"/>
      <c r="BH1375" s="128"/>
      <c r="BI1375" s="128"/>
      <c r="BJ1375" s="128"/>
      <c r="BK1375" s="128"/>
      <c r="BL1375" s="128"/>
      <c r="BM1375" s="128"/>
      <c r="BN1375" s="128"/>
      <c r="BO1375" s="128"/>
      <c r="BP1375" s="128"/>
      <c r="BQ1375" s="128"/>
      <c r="BR1375" s="128"/>
      <c r="BS1375" s="128"/>
      <c r="BT1375" s="128"/>
      <c r="BU1375" s="128"/>
      <c r="BV1375" s="128"/>
      <c r="BW1375" s="128"/>
      <c r="BX1375" s="128"/>
      <c r="BY1375" s="128"/>
      <c r="BZ1375" s="128"/>
      <c r="CA1375" s="128"/>
      <c r="CB1375" s="128"/>
      <c r="CC1375" s="128"/>
      <c r="CD1375" s="128"/>
      <c r="CE1375" s="128"/>
      <c r="CF1375" s="128"/>
      <c r="CG1375" s="128"/>
      <c r="CH1375" s="128"/>
      <c r="CI1375" s="128"/>
      <c r="CJ1375" s="128"/>
      <c r="CK1375" s="128"/>
      <c r="CL1375" s="128"/>
      <c r="CM1375" s="128"/>
      <c r="CN1375" s="128"/>
      <c r="CO1375" s="128"/>
      <c r="CP1375" s="128"/>
      <c r="CQ1375" s="128"/>
      <c r="CR1375" s="128"/>
      <c r="CS1375" s="128"/>
      <c r="CT1375" s="128"/>
      <c r="CU1375" s="128"/>
      <c r="CV1375" s="128"/>
      <c r="CW1375" s="128"/>
      <c r="CX1375" s="128"/>
      <c r="CY1375" s="128"/>
      <c r="CZ1375" s="128"/>
      <c r="DA1375" s="128"/>
      <c r="DB1375" s="128"/>
      <c r="DC1375" s="128"/>
      <c r="DD1375" s="128"/>
      <c r="DE1375" s="128"/>
      <c r="DF1375" s="128"/>
      <c r="DG1375" s="128"/>
      <c r="DH1375" s="128"/>
      <c r="DI1375" s="128"/>
      <c r="DJ1375" s="128"/>
      <c r="DK1375" s="128"/>
      <c r="DL1375" s="128"/>
      <c r="DM1375" s="128"/>
      <c r="DN1375" s="128"/>
      <c r="DO1375" s="128"/>
      <c r="DP1375" s="128"/>
      <c r="DQ1375" s="128"/>
      <c r="DR1375" s="128"/>
      <c r="DS1375" s="128"/>
      <c r="DT1375" s="128"/>
      <c r="DU1375" s="128"/>
      <c r="DV1375" s="128"/>
      <c r="DW1375" s="128"/>
      <c r="DX1375" s="128"/>
      <c r="DY1375" s="128"/>
      <c r="DZ1375" s="128"/>
      <c r="EA1375" s="128"/>
      <c r="EB1375" s="128"/>
    </row>
    <row r="1376" spans="10:132">
      <c r="J1376" s="128"/>
      <c r="K1376" s="128"/>
      <c r="L1376" s="128"/>
      <c r="M1376" s="128"/>
      <c r="N1376" s="128"/>
      <c r="O1376" s="128"/>
      <c r="P1376" s="128"/>
      <c r="Q1376" s="128"/>
      <c r="R1376" s="128"/>
      <c r="S1376" s="128"/>
      <c r="T1376" s="128"/>
      <c r="U1376" s="128"/>
      <c r="V1376" s="128"/>
      <c r="W1376" s="128"/>
      <c r="X1376" s="128"/>
      <c r="Y1376" s="128"/>
      <c r="Z1376" s="128"/>
      <c r="AA1376" s="128"/>
      <c r="AB1376" s="128"/>
      <c r="AC1376" s="128"/>
      <c r="AD1376" s="128"/>
      <c r="AE1376" s="128"/>
      <c r="AF1376" s="128"/>
      <c r="AG1376" s="128"/>
      <c r="AH1376" s="128"/>
      <c r="AI1376" s="128"/>
      <c r="AJ1376" s="128"/>
      <c r="AK1376" s="128"/>
      <c r="AL1376" s="128"/>
      <c r="AM1376" s="128"/>
      <c r="AN1376" s="128"/>
      <c r="AO1376" s="128"/>
      <c r="AP1376" s="128"/>
      <c r="AQ1376" s="128"/>
      <c r="AR1376" s="128"/>
      <c r="AS1376" s="128"/>
      <c r="AT1376" s="128"/>
      <c r="AU1376" s="128"/>
      <c r="AV1376" s="128"/>
      <c r="AW1376" s="128"/>
      <c r="AX1376" s="128"/>
      <c r="AY1376" s="128"/>
      <c r="AZ1376" s="128"/>
      <c r="BA1376" s="128"/>
      <c r="BB1376" s="128"/>
      <c r="BC1376" s="128"/>
      <c r="BD1376" s="128"/>
      <c r="BE1376" s="128"/>
      <c r="BF1376" s="128"/>
      <c r="BG1376" s="128"/>
      <c r="BH1376" s="128"/>
      <c r="BI1376" s="128"/>
      <c r="BJ1376" s="128"/>
      <c r="BK1376" s="128"/>
      <c r="BL1376" s="128"/>
      <c r="BM1376" s="128"/>
      <c r="BN1376" s="128"/>
      <c r="BO1376" s="128"/>
      <c r="BP1376" s="128"/>
      <c r="BQ1376" s="128"/>
      <c r="BR1376" s="128"/>
      <c r="BS1376" s="128"/>
      <c r="BT1376" s="128"/>
      <c r="BU1376" s="128"/>
      <c r="BV1376" s="128"/>
      <c r="BW1376" s="128"/>
      <c r="BX1376" s="128"/>
      <c r="BY1376" s="128"/>
      <c r="BZ1376" s="128"/>
      <c r="CA1376" s="128"/>
      <c r="CB1376" s="128"/>
      <c r="CC1376" s="128"/>
      <c r="CD1376" s="128"/>
      <c r="CE1376" s="128"/>
      <c r="CF1376" s="128"/>
      <c r="CG1376" s="128"/>
      <c r="CH1376" s="128"/>
      <c r="CI1376" s="128"/>
      <c r="CJ1376" s="128"/>
      <c r="CK1376" s="128"/>
      <c r="CL1376" s="128"/>
      <c r="CM1376" s="128"/>
      <c r="CN1376" s="128"/>
      <c r="CO1376" s="128"/>
      <c r="CP1376" s="128"/>
      <c r="CQ1376" s="128"/>
      <c r="CR1376" s="128"/>
      <c r="CS1376" s="128"/>
      <c r="CT1376" s="128"/>
      <c r="CU1376" s="128"/>
      <c r="CV1376" s="128"/>
      <c r="CW1376" s="128"/>
      <c r="CX1376" s="128"/>
      <c r="CY1376" s="128"/>
      <c r="CZ1376" s="128"/>
      <c r="DA1376" s="128"/>
      <c r="DB1376" s="128"/>
      <c r="DC1376" s="128"/>
      <c r="DD1376" s="128"/>
      <c r="DE1376" s="128"/>
      <c r="DF1376" s="128"/>
      <c r="DG1376" s="128"/>
      <c r="DH1376" s="128"/>
      <c r="DI1376" s="128"/>
      <c r="DJ1376" s="128"/>
      <c r="DK1376" s="128"/>
      <c r="DL1376" s="128"/>
      <c r="DM1376" s="128"/>
      <c r="DN1376" s="128"/>
      <c r="DO1376" s="128"/>
      <c r="DP1376" s="128"/>
      <c r="DQ1376" s="128"/>
      <c r="DR1376" s="128"/>
      <c r="DS1376" s="128"/>
      <c r="DT1376" s="128"/>
      <c r="DU1376" s="128"/>
      <c r="DV1376" s="128"/>
      <c r="DW1376" s="128"/>
      <c r="DX1376" s="128"/>
      <c r="DY1376" s="128"/>
      <c r="DZ1376" s="128"/>
      <c r="EA1376" s="128"/>
      <c r="EB1376" s="128"/>
    </row>
    <row r="1377" spans="10:132">
      <c r="J1377" s="128"/>
      <c r="K1377" s="128"/>
      <c r="L1377" s="128"/>
      <c r="M1377" s="128"/>
      <c r="N1377" s="128"/>
      <c r="O1377" s="128"/>
      <c r="P1377" s="128"/>
      <c r="Q1377" s="128"/>
      <c r="R1377" s="128"/>
      <c r="S1377" s="128"/>
      <c r="T1377" s="128"/>
      <c r="U1377" s="128"/>
      <c r="V1377" s="128"/>
      <c r="W1377" s="128"/>
      <c r="X1377" s="128"/>
      <c r="Y1377" s="128"/>
      <c r="Z1377" s="128"/>
      <c r="AA1377" s="128"/>
      <c r="AB1377" s="128"/>
      <c r="AC1377" s="128"/>
      <c r="AD1377" s="128"/>
      <c r="AE1377" s="128"/>
      <c r="AF1377" s="128"/>
      <c r="AG1377" s="128"/>
      <c r="AH1377" s="128"/>
      <c r="AI1377" s="128"/>
      <c r="AJ1377" s="128"/>
      <c r="AK1377" s="128"/>
      <c r="AL1377" s="128"/>
      <c r="AM1377" s="128"/>
      <c r="AN1377" s="128"/>
      <c r="AO1377" s="128"/>
      <c r="AP1377" s="128"/>
      <c r="AQ1377" s="128"/>
      <c r="AR1377" s="128"/>
      <c r="AS1377" s="128"/>
      <c r="AT1377" s="128"/>
      <c r="AU1377" s="128"/>
      <c r="AV1377" s="128"/>
      <c r="AW1377" s="128"/>
      <c r="AX1377" s="128"/>
      <c r="AY1377" s="128"/>
      <c r="AZ1377" s="128"/>
      <c r="BA1377" s="128"/>
      <c r="BB1377" s="128"/>
      <c r="BC1377" s="128"/>
      <c r="BD1377" s="128"/>
      <c r="BE1377" s="128"/>
      <c r="BF1377" s="128"/>
      <c r="BG1377" s="128"/>
      <c r="BH1377" s="128"/>
      <c r="BI1377" s="128"/>
      <c r="BJ1377" s="128"/>
      <c r="BK1377" s="128"/>
      <c r="BL1377" s="128"/>
      <c r="BM1377" s="128"/>
      <c r="BN1377" s="128"/>
      <c r="BO1377" s="128"/>
      <c r="BP1377" s="128"/>
      <c r="BQ1377" s="128"/>
      <c r="BR1377" s="128"/>
      <c r="BS1377" s="128"/>
      <c r="BT1377" s="128"/>
      <c r="BU1377" s="128"/>
      <c r="BV1377" s="128"/>
      <c r="BW1377" s="128"/>
      <c r="BX1377" s="128"/>
      <c r="BY1377" s="128"/>
      <c r="BZ1377" s="128"/>
      <c r="CA1377" s="128"/>
      <c r="CB1377" s="128"/>
      <c r="CC1377" s="128"/>
      <c r="CD1377" s="128"/>
      <c r="CE1377" s="128"/>
      <c r="CF1377" s="128"/>
      <c r="CG1377" s="128"/>
      <c r="CH1377" s="128"/>
      <c r="CI1377" s="128"/>
      <c r="CJ1377" s="128"/>
      <c r="CK1377" s="128"/>
      <c r="CL1377" s="128"/>
      <c r="CM1377" s="128"/>
      <c r="CN1377" s="128"/>
      <c r="CO1377" s="128"/>
      <c r="CP1377" s="128"/>
      <c r="CQ1377" s="128"/>
      <c r="CR1377" s="128"/>
      <c r="CS1377" s="128"/>
      <c r="CT1377" s="128"/>
      <c r="CU1377" s="128"/>
      <c r="CV1377" s="128"/>
      <c r="CW1377" s="128"/>
      <c r="CX1377" s="128"/>
      <c r="CY1377" s="128"/>
      <c r="CZ1377" s="128"/>
      <c r="DA1377" s="128"/>
      <c r="DB1377" s="128"/>
      <c r="DC1377" s="128"/>
      <c r="DD1377" s="128"/>
      <c r="DE1377" s="128"/>
      <c r="DF1377" s="128"/>
      <c r="DG1377" s="128"/>
      <c r="DH1377" s="128"/>
      <c r="DI1377" s="128"/>
      <c r="DJ1377" s="128"/>
      <c r="DK1377" s="128"/>
      <c r="DL1377" s="128"/>
      <c r="DM1377" s="128"/>
      <c r="DN1377" s="128"/>
      <c r="DO1377" s="128"/>
      <c r="DP1377" s="128"/>
      <c r="DQ1377" s="128"/>
      <c r="DR1377" s="128"/>
      <c r="DS1377" s="128"/>
      <c r="DT1377" s="128"/>
      <c r="DU1377" s="128"/>
      <c r="DV1377" s="128"/>
      <c r="DW1377" s="128"/>
      <c r="DX1377" s="128"/>
      <c r="DY1377" s="128"/>
      <c r="DZ1377" s="128"/>
      <c r="EA1377" s="128"/>
      <c r="EB1377" s="128"/>
    </row>
    <row r="1378" spans="10:132">
      <c r="J1378" s="128"/>
      <c r="K1378" s="128"/>
      <c r="L1378" s="128"/>
      <c r="M1378" s="128"/>
      <c r="N1378" s="128"/>
      <c r="O1378" s="128"/>
      <c r="P1378" s="128"/>
      <c r="Q1378" s="128"/>
      <c r="R1378" s="128"/>
      <c r="S1378" s="128"/>
      <c r="T1378" s="128"/>
      <c r="U1378" s="128"/>
      <c r="V1378" s="128"/>
      <c r="W1378" s="128"/>
      <c r="X1378" s="128"/>
      <c r="Y1378" s="128"/>
      <c r="Z1378" s="128"/>
      <c r="AA1378" s="128"/>
      <c r="AB1378" s="128"/>
      <c r="AC1378" s="128"/>
      <c r="AD1378" s="128"/>
      <c r="AE1378" s="128"/>
      <c r="AF1378" s="128"/>
      <c r="AG1378" s="128"/>
      <c r="AH1378" s="128"/>
      <c r="AI1378" s="128"/>
      <c r="AJ1378" s="128"/>
      <c r="AK1378" s="128"/>
      <c r="AL1378" s="128"/>
      <c r="AM1378" s="128"/>
      <c r="AN1378" s="128"/>
      <c r="AO1378" s="128"/>
      <c r="AP1378" s="128"/>
      <c r="AQ1378" s="128"/>
      <c r="AR1378" s="128"/>
      <c r="AS1378" s="128"/>
      <c r="AT1378" s="128"/>
      <c r="AU1378" s="128"/>
      <c r="AV1378" s="128"/>
      <c r="AW1378" s="128"/>
      <c r="AX1378" s="128"/>
      <c r="AY1378" s="128"/>
      <c r="AZ1378" s="128"/>
      <c r="BA1378" s="128"/>
      <c r="BB1378" s="128"/>
      <c r="BC1378" s="128"/>
      <c r="BD1378" s="128"/>
      <c r="BE1378" s="128"/>
      <c r="BF1378" s="128"/>
      <c r="BG1378" s="128"/>
      <c r="BH1378" s="128"/>
      <c r="BI1378" s="128"/>
      <c r="BJ1378" s="128"/>
      <c r="BK1378" s="128"/>
      <c r="BL1378" s="128"/>
      <c r="BM1378" s="128"/>
      <c r="BN1378" s="128"/>
      <c r="BO1378" s="128"/>
      <c r="BP1378" s="128"/>
      <c r="BQ1378" s="128"/>
      <c r="BR1378" s="128"/>
      <c r="BS1378" s="128"/>
      <c r="BT1378" s="128"/>
      <c r="BU1378" s="128"/>
      <c r="BV1378" s="128"/>
      <c r="BW1378" s="128"/>
      <c r="BX1378" s="128"/>
      <c r="BY1378" s="128"/>
      <c r="BZ1378" s="128"/>
      <c r="CA1378" s="128"/>
      <c r="CB1378" s="128"/>
      <c r="CC1378" s="128"/>
      <c r="CD1378" s="128"/>
      <c r="CE1378" s="128"/>
      <c r="CF1378" s="128"/>
      <c r="CG1378" s="128"/>
      <c r="CH1378" s="128"/>
      <c r="CI1378" s="128"/>
      <c r="CJ1378" s="128"/>
      <c r="CK1378" s="128"/>
      <c r="CL1378" s="128"/>
      <c r="CM1378" s="128"/>
      <c r="CN1378" s="128"/>
      <c r="CO1378" s="128"/>
      <c r="CP1378" s="128"/>
      <c r="CQ1378" s="128"/>
      <c r="CR1378" s="128"/>
      <c r="CS1378" s="128"/>
      <c r="CT1378" s="128"/>
      <c r="CU1378" s="128"/>
      <c r="CV1378" s="128"/>
      <c r="CW1378" s="128"/>
      <c r="CX1378" s="128"/>
      <c r="CY1378" s="128"/>
      <c r="CZ1378" s="128"/>
      <c r="DA1378" s="128"/>
      <c r="DB1378" s="128"/>
      <c r="DC1378" s="128"/>
      <c r="DD1378" s="128"/>
      <c r="DE1378" s="128"/>
      <c r="DF1378" s="128"/>
      <c r="DG1378" s="128"/>
      <c r="DH1378" s="128"/>
      <c r="DI1378" s="128"/>
      <c r="DJ1378" s="128"/>
      <c r="DK1378" s="128"/>
      <c r="DL1378" s="128"/>
      <c r="DM1378" s="128"/>
      <c r="DN1378" s="128"/>
      <c r="DO1378" s="128"/>
      <c r="DP1378" s="128"/>
      <c r="DQ1378" s="128"/>
      <c r="DR1378" s="128"/>
      <c r="DS1378" s="128"/>
      <c r="DT1378" s="128"/>
      <c r="DU1378" s="128"/>
      <c r="DV1378" s="128"/>
      <c r="DW1378" s="128"/>
      <c r="DX1378" s="128"/>
      <c r="DY1378" s="128"/>
      <c r="DZ1378" s="128"/>
      <c r="EA1378" s="128"/>
      <c r="EB1378" s="128"/>
    </row>
    <row r="1379" spans="10:132">
      <c r="J1379" s="128"/>
      <c r="K1379" s="128"/>
      <c r="L1379" s="128"/>
      <c r="M1379" s="128"/>
      <c r="N1379" s="128"/>
      <c r="O1379" s="128"/>
      <c r="P1379" s="128"/>
      <c r="Q1379" s="128"/>
      <c r="R1379" s="128"/>
      <c r="S1379" s="128"/>
      <c r="T1379" s="128"/>
      <c r="U1379" s="128"/>
      <c r="V1379" s="128"/>
      <c r="W1379" s="128"/>
      <c r="X1379" s="128"/>
      <c r="Y1379" s="128"/>
      <c r="Z1379" s="128"/>
      <c r="AA1379" s="128"/>
      <c r="AB1379" s="128"/>
      <c r="AC1379" s="128"/>
      <c r="AD1379" s="128"/>
      <c r="AE1379" s="128"/>
      <c r="AF1379" s="128"/>
      <c r="AG1379" s="128"/>
      <c r="AH1379" s="128"/>
      <c r="AI1379" s="128"/>
      <c r="AJ1379" s="128"/>
      <c r="AK1379" s="128"/>
      <c r="AL1379" s="128"/>
      <c r="AM1379" s="128"/>
      <c r="AN1379" s="128"/>
      <c r="AO1379" s="128"/>
      <c r="AP1379" s="128"/>
      <c r="AQ1379" s="128"/>
      <c r="AR1379" s="128"/>
      <c r="AS1379" s="128"/>
      <c r="AT1379" s="128"/>
      <c r="AU1379" s="128"/>
      <c r="AV1379" s="128"/>
      <c r="AW1379" s="128"/>
      <c r="AX1379" s="128"/>
      <c r="AY1379" s="128"/>
      <c r="AZ1379" s="128"/>
      <c r="BA1379" s="128"/>
      <c r="BB1379" s="128"/>
      <c r="BC1379" s="128"/>
      <c r="BD1379" s="128"/>
      <c r="BE1379" s="128"/>
      <c r="BF1379" s="128"/>
      <c r="BG1379" s="128"/>
      <c r="BH1379" s="128"/>
      <c r="BI1379" s="128"/>
      <c r="BJ1379" s="128"/>
      <c r="BK1379" s="128"/>
      <c r="BL1379" s="128"/>
      <c r="BM1379" s="128"/>
      <c r="BN1379" s="128"/>
      <c r="BO1379" s="128"/>
      <c r="BP1379" s="128"/>
      <c r="BQ1379" s="128"/>
      <c r="BR1379" s="128"/>
      <c r="BS1379" s="128"/>
      <c r="BT1379" s="128"/>
      <c r="BU1379" s="128"/>
      <c r="BV1379" s="128"/>
      <c r="BW1379" s="128"/>
      <c r="BX1379" s="128"/>
      <c r="BY1379" s="128"/>
      <c r="BZ1379" s="128"/>
      <c r="CA1379" s="128"/>
      <c r="CB1379" s="128"/>
      <c r="CC1379" s="128"/>
      <c r="CD1379" s="128"/>
      <c r="CE1379" s="128"/>
      <c r="CF1379" s="128"/>
      <c r="CG1379" s="128"/>
      <c r="CH1379" s="128"/>
      <c r="CI1379" s="128"/>
      <c r="CJ1379" s="128"/>
      <c r="CK1379" s="128"/>
      <c r="CL1379" s="128"/>
      <c r="CM1379" s="128"/>
      <c r="CN1379" s="128"/>
      <c r="CO1379" s="128"/>
      <c r="CP1379" s="128"/>
      <c r="CQ1379" s="128"/>
      <c r="CR1379" s="128"/>
      <c r="CS1379" s="128"/>
      <c r="CT1379" s="128"/>
      <c r="CU1379" s="128"/>
      <c r="CV1379" s="128"/>
      <c r="CW1379" s="128"/>
      <c r="CX1379" s="128"/>
      <c r="CY1379" s="128"/>
      <c r="CZ1379" s="128"/>
      <c r="DA1379" s="128"/>
      <c r="DB1379" s="128"/>
      <c r="DC1379" s="128"/>
      <c r="DD1379" s="128"/>
      <c r="DE1379" s="128"/>
      <c r="DF1379" s="128"/>
      <c r="DG1379" s="128"/>
      <c r="DH1379" s="128"/>
      <c r="DI1379" s="128"/>
      <c r="DJ1379" s="128"/>
      <c r="DK1379" s="128"/>
      <c r="DL1379" s="128"/>
      <c r="DM1379" s="128"/>
      <c r="DN1379" s="128"/>
      <c r="DO1379" s="128"/>
      <c r="DP1379" s="128"/>
      <c r="DQ1379" s="128"/>
      <c r="DR1379" s="128"/>
      <c r="DS1379" s="128"/>
      <c r="DT1379" s="128"/>
      <c r="DU1379" s="128"/>
      <c r="DV1379" s="128"/>
      <c r="DW1379" s="128"/>
      <c r="DX1379" s="128"/>
      <c r="DY1379" s="128"/>
      <c r="DZ1379" s="128"/>
      <c r="EA1379" s="128"/>
      <c r="EB1379" s="128"/>
    </row>
    <row r="1380" spans="10:132">
      <c r="J1380" s="128"/>
      <c r="K1380" s="128"/>
      <c r="L1380" s="128"/>
      <c r="M1380" s="128"/>
      <c r="N1380" s="128"/>
      <c r="O1380" s="128"/>
      <c r="P1380" s="128"/>
      <c r="Q1380" s="128"/>
      <c r="R1380" s="128"/>
      <c r="S1380" s="128"/>
      <c r="T1380" s="128"/>
      <c r="U1380" s="128"/>
      <c r="V1380" s="128"/>
      <c r="W1380" s="128"/>
      <c r="X1380" s="128"/>
      <c r="Y1380" s="128"/>
      <c r="Z1380" s="128"/>
      <c r="AA1380" s="128"/>
      <c r="AB1380" s="128"/>
      <c r="AC1380" s="128"/>
      <c r="AD1380" s="128"/>
      <c r="AE1380" s="128"/>
      <c r="AF1380" s="128"/>
      <c r="AG1380" s="128"/>
      <c r="AH1380" s="128"/>
      <c r="AI1380" s="128"/>
      <c r="AJ1380" s="128"/>
      <c r="AK1380" s="128"/>
      <c r="AL1380" s="128"/>
      <c r="AM1380" s="128"/>
      <c r="AN1380" s="128"/>
      <c r="AO1380" s="128"/>
      <c r="AP1380" s="128"/>
      <c r="AQ1380" s="128"/>
      <c r="AR1380" s="128"/>
      <c r="AS1380" s="128"/>
      <c r="AT1380" s="128"/>
      <c r="AU1380" s="128"/>
      <c r="AV1380" s="128"/>
      <c r="AW1380" s="128"/>
      <c r="AX1380" s="128"/>
      <c r="AY1380" s="128"/>
      <c r="AZ1380" s="128"/>
      <c r="BA1380" s="128"/>
      <c r="BB1380" s="128"/>
      <c r="BC1380" s="128"/>
      <c r="BD1380" s="128"/>
      <c r="BE1380" s="128"/>
      <c r="BF1380" s="128"/>
      <c r="BG1380" s="128"/>
      <c r="BH1380" s="128"/>
      <c r="BI1380" s="128"/>
      <c r="BJ1380" s="128"/>
      <c r="BK1380" s="128"/>
      <c r="BL1380" s="128"/>
      <c r="BM1380" s="128"/>
      <c r="BN1380" s="128"/>
      <c r="BO1380" s="128"/>
      <c r="BP1380" s="128"/>
      <c r="BQ1380" s="128"/>
      <c r="BR1380" s="128"/>
      <c r="BS1380" s="128"/>
      <c r="BT1380" s="128"/>
      <c r="BU1380" s="128"/>
      <c r="BV1380" s="128"/>
      <c r="BW1380" s="128"/>
      <c r="BX1380" s="128"/>
      <c r="BY1380" s="128"/>
      <c r="BZ1380" s="128"/>
      <c r="CA1380" s="128"/>
      <c r="CB1380" s="128"/>
      <c r="CC1380" s="128"/>
      <c r="CD1380" s="128"/>
      <c r="CE1380" s="128"/>
      <c r="CF1380" s="128"/>
      <c r="CG1380" s="128"/>
      <c r="CH1380" s="128"/>
      <c r="CI1380" s="128"/>
      <c r="CJ1380" s="128"/>
      <c r="CK1380" s="128"/>
      <c r="CL1380" s="128"/>
      <c r="CM1380" s="128"/>
      <c r="CN1380" s="128"/>
      <c r="CO1380" s="128"/>
      <c r="CP1380" s="128"/>
      <c r="CQ1380" s="128"/>
      <c r="CR1380" s="128"/>
      <c r="CS1380" s="128"/>
      <c r="CT1380" s="128"/>
      <c r="CU1380" s="128"/>
      <c r="CV1380" s="128"/>
      <c r="CW1380" s="128"/>
      <c r="CX1380" s="128"/>
      <c r="CY1380" s="128"/>
      <c r="CZ1380" s="128"/>
      <c r="DA1380" s="128"/>
      <c r="DB1380" s="128"/>
      <c r="DC1380" s="128"/>
      <c r="DD1380" s="128"/>
      <c r="DE1380" s="128"/>
      <c r="DF1380" s="128"/>
      <c r="DG1380" s="128"/>
      <c r="DH1380" s="128"/>
      <c r="DI1380" s="128"/>
      <c r="DJ1380" s="128"/>
      <c r="DK1380" s="128"/>
      <c r="DL1380" s="128"/>
      <c r="DM1380" s="128"/>
      <c r="DN1380" s="128"/>
      <c r="DO1380" s="128"/>
      <c r="DP1380" s="128"/>
      <c r="DQ1380" s="128"/>
      <c r="DR1380" s="128"/>
      <c r="DS1380" s="128"/>
      <c r="DT1380" s="128"/>
      <c r="DU1380" s="128"/>
      <c r="DV1380" s="128"/>
      <c r="DW1380" s="128"/>
      <c r="DX1380" s="128"/>
      <c r="DY1380" s="128"/>
      <c r="DZ1380" s="128"/>
      <c r="EA1380" s="128"/>
      <c r="EB1380" s="128"/>
    </row>
    <row r="1381" spans="10:132">
      <c r="J1381" s="128"/>
      <c r="K1381" s="128"/>
      <c r="L1381" s="128"/>
      <c r="M1381" s="128"/>
      <c r="N1381" s="128"/>
      <c r="O1381" s="128"/>
      <c r="P1381" s="128"/>
      <c r="Q1381" s="128"/>
      <c r="R1381" s="128"/>
      <c r="S1381" s="128"/>
      <c r="T1381" s="128"/>
      <c r="U1381" s="128"/>
      <c r="V1381" s="128"/>
      <c r="W1381" s="128"/>
      <c r="X1381" s="128"/>
      <c r="Y1381" s="128"/>
      <c r="Z1381" s="128"/>
      <c r="AA1381" s="128"/>
      <c r="AB1381" s="128"/>
      <c r="AC1381" s="128"/>
      <c r="AD1381" s="128"/>
      <c r="AE1381" s="128"/>
      <c r="AF1381" s="128"/>
      <c r="AG1381" s="128"/>
      <c r="AH1381" s="128"/>
      <c r="AI1381" s="128"/>
      <c r="AJ1381" s="128"/>
      <c r="AK1381" s="128"/>
      <c r="AL1381" s="128"/>
      <c r="AM1381" s="128"/>
      <c r="AN1381" s="128"/>
      <c r="AO1381" s="128"/>
      <c r="AP1381" s="128"/>
      <c r="AQ1381" s="128"/>
      <c r="AR1381" s="128"/>
      <c r="AS1381" s="128"/>
      <c r="AT1381" s="128"/>
      <c r="AU1381" s="128"/>
      <c r="AV1381" s="128"/>
      <c r="AW1381" s="128"/>
      <c r="AX1381" s="128"/>
      <c r="AY1381" s="128"/>
      <c r="AZ1381" s="128"/>
      <c r="BA1381" s="128"/>
      <c r="BB1381" s="128"/>
      <c r="BC1381" s="128"/>
      <c r="BD1381" s="128"/>
      <c r="BE1381" s="128"/>
      <c r="BF1381" s="128"/>
      <c r="BG1381" s="128"/>
      <c r="BH1381" s="128"/>
      <c r="BI1381" s="128"/>
      <c r="BJ1381" s="128"/>
      <c r="BK1381" s="128"/>
      <c r="BL1381" s="128"/>
      <c r="BM1381" s="128"/>
      <c r="BN1381" s="128"/>
      <c r="BO1381" s="128"/>
      <c r="BP1381" s="128"/>
      <c r="BQ1381" s="128"/>
      <c r="BR1381" s="128"/>
      <c r="BS1381" s="128"/>
      <c r="BT1381" s="128"/>
      <c r="BU1381" s="128"/>
      <c r="BV1381" s="128"/>
      <c r="BW1381" s="128"/>
      <c r="BX1381" s="128"/>
      <c r="BY1381" s="128"/>
      <c r="BZ1381" s="128"/>
      <c r="CA1381" s="128"/>
      <c r="CB1381" s="128"/>
      <c r="CC1381" s="128"/>
      <c r="CD1381" s="128"/>
      <c r="CE1381" s="128"/>
      <c r="CF1381" s="128"/>
      <c r="CG1381" s="128"/>
      <c r="CH1381" s="128"/>
      <c r="CI1381" s="128"/>
      <c r="CJ1381" s="128"/>
      <c r="CK1381" s="128"/>
      <c r="CL1381" s="128"/>
      <c r="CM1381" s="128"/>
      <c r="CN1381" s="128"/>
      <c r="CO1381" s="128"/>
      <c r="CP1381" s="128"/>
      <c r="CQ1381" s="128"/>
      <c r="CR1381" s="128"/>
      <c r="CS1381" s="128"/>
      <c r="CT1381" s="128"/>
      <c r="CU1381" s="128"/>
      <c r="CV1381" s="128"/>
      <c r="CW1381" s="128"/>
      <c r="CX1381" s="128"/>
      <c r="CY1381" s="128"/>
      <c r="CZ1381" s="128"/>
      <c r="DA1381" s="128"/>
      <c r="DB1381" s="128"/>
      <c r="DC1381" s="128"/>
      <c r="DD1381" s="128"/>
      <c r="DE1381" s="128"/>
      <c r="DF1381" s="128"/>
      <c r="DG1381" s="128"/>
      <c r="DH1381" s="128"/>
      <c r="DI1381" s="128"/>
      <c r="DJ1381" s="128"/>
      <c r="DK1381" s="128"/>
      <c r="DL1381" s="128"/>
      <c r="DM1381" s="128"/>
      <c r="DN1381" s="128"/>
      <c r="DO1381" s="128"/>
      <c r="DP1381" s="128"/>
      <c r="DQ1381" s="128"/>
      <c r="DR1381" s="128"/>
      <c r="DS1381" s="128"/>
      <c r="DT1381" s="128"/>
      <c r="DU1381" s="128"/>
      <c r="DV1381" s="128"/>
      <c r="DW1381" s="128"/>
      <c r="DX1381" s="128"/>
      <c r="DY1381" s="128"/>
      <c r="DZ1381" s="128"/>
      <c r="EA1381" s="128"/>
      <c r="EB1381" s="128"/>
    </row>
    <row r="1382" spans="10:132">
      <c r="J1382" s="128"/>
      <c r="K1382" s="128"/>
      <c r="L1382" s="128"/>
      <c r="M1382" s="128"/>
      <c r="N1382" s="128"/>
      <c r="O1382" s="128"/>
      <c r="P1382" s="128"/>
      <c r="Q1382" s="128"/>
      <c r="R1382" s="128"/>
      <c r="S1382" s="128"/>
      <c r="T1382" s="128"/>
      <c r="U1382" s="128"/>
      <c r="V1382" s="128"/>
      <c r="W1382" s="128"/>
      <c r="X1382" s="128"/>
      <c r="Y1382" s="128"/>
      <c r="Z1382" s="128"/>
      <c r="AA1382" s="128"/>
      <c r="AB1382" s="128"/>
      <c r="AC1382" s="128"/>
      <c r="AD1382" s="128"/>
      <c r="AE1382" s="128"/>
      <c r="AF1382" s="128"/>
      <c r="AG1382" s="128"/>
      <c r="AH1382" s="128"/>
      <c r="AI1382" s="128"/>
      <c r="AJ1382" s="128"/>
      <c r="AK1382" s="128"/>
      <c r="AL1382" s="128"/>
      <c r="AM1382" s="128"/>
      <c r="AN1382" s="128"/>
      <c r="AO1382" s="128"/>
      <c r="AP1382" s="128"/>
      <c r="AQ1382" s="128"/>
      <c r="AR1382" s="128"/>
      <c r="AS1382" s="128"/>
      <c r="AT1382" s="128"/>
      <c r="AU1382" s="128"/>
      <c r="AV1382" s="128"/>
      <c r="AW1382" s="128"/>
      <c r="AX1382" s="128"/>
      <c r="AY1382" s="128"/>
      <c r="AZ1382" s="128"/>
      <c r="BA1382" s="128"/>
      <c r="BB1382" s="128"/>
      <c r="BC1382" s="128"/>
      <c r="BD1382" s="128"/>
      <c r="BE1382" s="128"/>
      <c r="BF1382" s="128"/>
      <c r="BG1382" s="128"/>
      <c r="BH1382" s="128"/>
      <c r="BI1382" s="128"/>
      <c r="BJ1382" s="128"/>
      <c r="BK1382" s="128"/>
      <c r="BL1382" s="128"/>
      <c r="BM1382" s="128"/>
      <c r="BN1382" s="128"/>
      <c r="BO1382" s="128"/>
      <c r="BP1382" s="128"/>
      <c r="BQ1382" s="128"/>
      <c r="BR1382" s="128"/>
      <c r="BS1382" s="128"/>
      <c r="BT1382" s="128"/>
      <c r="BU1382" s="128"/>
      <c r="BV1382" s="128"/>
      <c r="BW1382" s="128"/>
      <c r="BX1382" s="128"/>
      <c r="BY1382" s="128"/>
      <c r="BZ1382" s="128"/>
      <c r="CA1382" s="128"/>
      <c r="CB1382" s="128"/>
      <c r="CC1382" s="128"/>
      <c r="CD1382" s="128"/>
      <c r="CE1382" s="128"/>
      <c r="CF1382" s="128"/>
      <c r="CG1382" s="128"/>
      <c r="CH1382" s="128"/>
      <c r="CI1382" s="128"/>
      <c r="CJ1382" s="128"/>
      <c r="CK1382" s="128"/>
      <c r="CL1382" s="128"/>
      <c r="CM1382" s="128"/>
      <c r="CN1382" s="128"/>
      <c r="CO1382" s="128"/>
      <c r="CP1382" s="128"/>
      <c r="CQ1382" s="128"/>
      <c r="CR1382" s="128"/>
      <c r="CS1382" s="128"/>
      <c r="CT1382" s="128"/>
      <c r="CU1382" s="128"/>
      <c r="CV1382" s="128"/>
      <c r="CW1382" s="128"/>
      <c r="CX1382" s="128"/>
      <c r="CY1382" s="128"/>
      <c r="CZ1382" s="128"/>
      <c r="DA1382" s="128"/>
      <c r="DB1382" s="128"/>
      <c r="DC1382" s="128"/>
      <c r="DD1382" s="128"/>
      <c r="DE1382" s="128"/>
      <c r="DF1382" s="128"/>
      <c r="DG1382" s="128"/>
      <c r="DH1382" s="128"/>
      <c r="DI1382" s="128"/>
      <c r="DJ1382" s="128"/>
      <c r="DK1382" s="128"/>
      <c r="DL1382" s="128"/>
      <c r="DM1382" s="128"/>
      <c r="DN1382" s="128"/>
      <c r="DO1382" s="128"/>
      <c r="DP1382" s="128"/>
      <c r="DQ1382" s="128"/>
      <c r="DR1382" s="128"/>
      <c r="DS1382" s="128"/>
      <c r="DT1382" s="128"/>
      <c r="DU1382" s="128"/>
      <c r="DV1382" s="128"/>
      <c r="DW1382" s="128"/>
      <c r="DX1382" s="128"/>
      <c r="DY1382" s="128"/>
      <c r="DZ1382" s="128"/>
      <c r="EA1382" s="128"/>
      <c r="EB1382" s="128"/>
    </row>
    <row r="1383" spans="10:132">
      <c r="J1383" s="128"/>
      <c r="K1383" s="128"/>
      <c r="L1383" s="128"/>
      <c r="M1383" s="128"/>
      <c r="N1383" s="128"/>
      <c r="O1383" s="128"/>
      <c r="P1383" s="128"/>
      <c r="Q1383" s="128"/>
      <c r="R1383" s="128"/>
      <c r="S1383" s="128"/>
      <c r="T1383" s="128"/>
      <c r="U1383" s="128"/>
      <c r="V1383" s="128"/>
      <c r="W1383" s="128"/>
      <c r="X1383" s="128"/>
      <c r="Y1383" s="128"/>
      <c r="Z1383" s="128"/>
      <c r="AA1383" s="128"/>
      <c r="AB1383" s="128"/>
      <c r="AC1383" s="128"/>
      <c r="AD1383" s="128"/>
      <c r="AE1383" s="128"/>
      <c r="AF1383" s="128"/>
      <c r="AG1383" s="128"/>
      <c r="AH1383" s="128"/>
      <c r="AI1383" s="128"/>
      <c r="AJ1383" s="128"/>
      <c r="AK1383" s="128"/>
      <c r="AL1383" s="128"/>
      <c r="AM1383" s="128"/>
      <c r="AN1383" s="128"/>
      <c r="AO1383" s="128"/>
      <c r="AP1383" s="128"/>
      <c r="AQ1383" s="128"/>
      <c r="AR1383" s="128"/>
      <c r="AS1383" s="128"/>
      <c r="AT1383" s="128"/>
      <c r="AU1383" s="128"/>
      <c r="AV1383" s="128"/>
      <c r="AW1383" s="128"/>
      <c r="AX1383" s="128"/>
      <c r="AY1383" s="128"/>
      <c r="AZ1383" s="128"/>
      <c r="BA1383" s="128"/>
      <c r="BB1383" s="128"/>
      <c r="BC1383" s="128"/>
      <c r="BD1383" s="128"/>
      <c r="BE1383" s="128"/>
      <c r="BF1383" s="128"/>
      <c r="BG1383" s="128"/>
      <c r="BH1383" s="128"/>
      <c r="BI1383" s="128"/>
      <c r="BJ1383" s="128"/>
      <c r="BK1383" s="128"/>
      <c r="BL1383" s="128"/>
      <c r="BM1383" s="128"/>
      <c r="BN1383" s="128"/>
      <c r="BO1383" s="128"/>
      <c r="BP1383" s="128"/>
      <c r="BQ1383" s="128"/>
      <c r="BR1383" s="128"/>
      <c r="BS1383" s="128"/>
      <c r="BT1383" s="128"/>
      <c r="BU1383" s="128"/>
      <c r="BV1383" s="128"/>
      <c r="BW1383" s="128"/>
      <c r="BX1383" s="128"/>
      <c r="BY1383" s="128"/>
      <c r="BZ1383" s="128"/>
      <c r="CA1383" s="128"/>
      <c r="CB1383" s="128"/>
      <c r="CC1383" s="128"/>
      <c r="CD1383" s="128"/>
      <c r="CE1383" s="128"/>
      <c r="CF1383" s="128"/>
      <c r="CG1383" s="128"/>
      <c r="CH1383" s="128"/>
      <c r="CI1383" s="128"/>
      <c r="CJ1383" s="128"/>
      <c r="CK1383" s="128"/>
      <c r="CL1383" s="128"/>
      <c r="CM1383" s="128"/>
      <c r="CN1383" s="128"/>
      <c r="CO1383" s="128"/>
      <c r="CP1383" s="128"/>
      <c r="CQ1383" s="128"/>
      <c r="CR1383" s="128"/>
      <c r="CS1383" s="128"/>
      <c r="CT1383" s="128"/>
      <c r="CU1383" s="128"/>
      <c r="CV1383" s="128"/>
      <c r="CW1383" s="128"/>
      <c r="CX1383" s="128"/>
      <c r="CY1383" s="128"/>
      <c r="CZ1383" s="128"/>
      <c r="DA1383" s="128"/>
      <c r="DB1383" s="128"/>
      <c r="DC1383" s="128"/>
      <c r="DD1383" s="128"/>
      <c r="DE1383" s="128"/>
      <c r="DF1383" s="128"/>
      <c r="DG1383" s="128"/>
      <c r="DH1383" s="128"/>
      <c r="DI1383" s="128"/>
      <c r="DJ1383" s="128"/>
      <c r="DK1383" s="128"/>
      <c r="DL1383" s="128"/>
      <c r="DM1383" s="128"/>
      <c r="DN1383" s="128"/>
      <c r="DO1383" s="128"/>
      <c r="DP1383" s="128"/>
      <c r="DQ1383" s="128"/>
      <c r="DR1383" s="128"/>
      <c r="DS1383" s="128"/>
      <c r="DT1383" s="128"/>
      <c r="DU1383" s="128"/>
      <c r="DV1383" s="128"/>
      <c r="DW1383" s="128"/>
      <c r="DX1383" s="128"/>
      <c r="DY1383" s="128"/>
      <c r="DZ1383" s="128"/>
      <c r="EA1383" s="128"/>
      <c r="EB1383" s="128"/>
    </row>
    <row r="1384" spans="10:132">
      <c r="J1384" s="128"/>
      <c r="K1384" s="128"/>
      <c r="L1384" s="128"/>
      <c r="M1384" s="128"/>
      <c r="N1384" s="128"/>
      <c r="O1384" s="128"/>
      <c r="P1384" s="128"/>
      <c r="Q1384" s="128"/>
      <c r="R1384" s="128"/>
      <c r="S1384" s="128"/>
      <c r="T1384" s="128"/>
      <c r="U1384" s="128"/>
      <c r="V1384" s="128"/>
      <c r="W1384" s="128"/>
      <c r="X1384" s="128"/>
      <c r="Y1384" s="128"/>
      <c r="Z1384" s="128"/>
      <c r="AA1384" s="128"/>
      <c r="AB1384" s="128"/>
      <c r="AC1384" s="128"/>
      <c r="AD1384" s="128"/>
      <c r="AE1384" s="128"/>
      <c r="AF1384" s="128"/>
      <c r="AG1384" s="128"/>
      <c r="AH1384" s="128"/>
      <c r="AI1384" s="128"/>
      <c r="AJ1384" s="128"/>
      <c r="AK1384" s="128"/>
      <c r="AL1384" s="128"/>
      <c r="AM1384" s="128"/>
      <c r="AN1384" s="128"/>
      <c r="AO1384" s="128"/>
      <c r="AP1384" s="128"/>
      <c r="AQ1384" s="128"/>
      <c r="AR1384" s="128"/>
      <c r="AS1384" s="128"/>
      <c r="AT1384" s="128"/>
      <c r="AU1384" s="128"/>
      <c r="AV1384" s="128"/>
      <c r="AW1384" s="128"/>
      <c r="AX1384" s="128"/>
      <c r="AY1384" s="128"/>
      <c r="AZ1384" s="128"/>
      <c r="BA1384" s="128"/>
      <c r="BB1384" s="128"/>
      <c r="BC1384" s="128"/>
      <c r="BD1384" s="128"/>
      <c r="BE1384" s="128"/>
      <c r="BF1384" s="128"/>
      <c r="BG1384" s="128"/>
      <c r="BH1384" s="128"/>
      <c r="BI1384" s="128"/>
      <c r="BJ1384" s="128"/>
      <c r="BK1384" s="128"/>
      <c r="BL1384" s="128"/>
      <c r="BM1384" s="128"/>
      <c r="BN1384" s="128"/>
      <c r="BO1384" s="128"/>
      <c r="BP1384" s="128"/>
      <c r="BQ1384" s="128"/>
      <c r="BR1384" s="128"/>
      <c r="BS1384" s="128"/>
      <c r="BT1384" s="128"/>
      <c r="BU1384" s="128"/>
      <c r="BV1384" s="128"/>
      <c r="BW1384" s="128"/>
      <c r="BX1384" s="128"/>
      <c r="BY1384" s="128"/>
      <c r="BZ1384" s="128"/>
      <c r="CA1384" s="128"/>
      <c r="CB1384" s="128"/>
      <c r="CC1384" s="128"/>
      <c r="CD1384" s="128"/>
      <c r="CE1384" s="128"/>
      <c r="CF1384" s="128"/>
      <c r="CG1384" s="128"/>
      <c r="CH1384" s="128"/>
      <c r="CI1384" s="128"/>
      <c r="CJ1384" s="128"/>
      <c r="CK1384" s="128"/>
      <c r="CL1384" s="128"/>
      <c r="CM1384" s="128"/>
      <c r="CN1384" s="128"/>
      <c r="CO1384" s="128"/>
      <c r="CP1384" s="128"/>
      <c r="CQ1384" s="128"/>
      <c r="CR1384" s="128"/>
      <c r="CS1384" s="128"/>
      <c r="CT1384" s="128"/>
      <c r="CU1384" s="128"/>
      <c r="CV1384" s="128"/>
      <c r="CW1384" s="128"/>
      <c r="CX1384" s="128"/>
      <c r="CY1384" s="128"/>
      <c r="CZ1384" s="128"/>
      <c r="DA1384" s="128"/>
      <c r="DB1384" s="128"/>
      <c r="DC1384" s="128"/>
      <c r="DD1384" s="128"/>
      <c r="DE1384" s="128"/>
      <c r="DF1384" s="128"/>
      <c r="DG1384" s="128"/>
      <c r="DH1384" s="128"/>
      <c r="DI1384" s="128"/>
      <c r="DJ1384" s="128"/>
      <c r="DK1384" s="128"/>
      <c r="DL1384" s="128"/>
      <c r="DM1384" s="128"/>
      <c r="DN1384" s="128"/>
      <c r="DO1384" s="128"/>
      <c r="DP1384" s="128"/>
      <c r="DQ1384" s="128"/>
      <c r="DR1384" s="128"/>
      <c r="DS1384" s="128"/>
      <c r="DT1384" s="128"/>
      <c r="DU1384" s="128"/>
      <c r="DV1384" s="128"/>
      <c r="DW1384" s="128"/>
      <c r="DX1384" s="128"/>
      <c r="DY1384" s="128"/>
      <c r="DZ1384" s="128"/>
      <c r="EA1384" s="128"/>
      <c r="EB1384" s="128"/>
    </row>
    <row r="1385" spans="10:132">
      <c r="J1385" s="128"/>
      <c r="K1385" s="128"/>
      <c r="L1385" s="128"/>
      <c r="M1385" s="128"/>
      <c r="N1385" s="128"/>
      <c r="O1385" s="128"/>
      <c r="P1385" s="128"/>
      <c r="Q1385" s="128"/>
      <c r="R1385" s="128"/>
      <c r="S1385" s="128"/>
      <c r="T1385" s="128"/>
      <c r="U1385" s="128"/>
      <c r="V1385" s="128"/>
      <c r="W1385" s="128"/>
      <c r="X1385" s="128"/>
      <c r="Y1385" s="128"/>
      <c r="Z1385" s="128"/>
      <c r="AA1385" s="128"/>
      <c r="AB1385" s="128"/>
      <c r="AC1385" s="128"/>
      <c r="AD1385" s="128"/>
      <c r="AE1385" s="128"/>
      <c r="AF1385" s="128"/>
      <c r="AG1385" s="128"/>
      <c r="AH1385" s="128"/>
      <c r="AI1385" s="128"/>
      <c r="AJ1385" s="128"/>
      <c r="AK1385" s="128"/>
      <c r="AL1385" s="128"/>
      <c r="AM1385" s="128"/>
      <c r="AN1385" s="128"/>
      <c r="AO1385" s="128"/>
      <c r="AP1385" s="128"/>
      <c r="AQ1385" s="128"/>
      <c r="AR1385" s="128"/>
      <c r="AS1385" s="128"/>
      <c r="AT1385" s="128"/>
      <c r="AU1385" s="128"/>
      <c r="AV1385" s="128"/>
      <c r="AW1385" s="128"/>
      <c r="AX1385" s="128"/>
      <c r="AY1385" s="128"/>
      <c r="AZ1385" s="128"/>
      <c r="BA1385" s="128"/>
      <c r="BB1385" s="128"/>
      <c r="BC1385" s="128"/>
      <c r="BD1385" s="128"/>
      <c r="BE1385" s="128"/>
      <c r="BF1385" s="128"/>
      <c r="BG1385" s="128"/>
      <c r="BH1385" s="128"/>
      <c r="BI1385" s="128"/>
      <c r="BJ1385" s="128"/>
      <c r="BK1385" s="128"/>
      <c r="BL1385" s="128"/>
      <c r="BM1385" s="128"/>
      <c r="BN1385" s="128"/>
      <c r="BO1385" s="128"/>
      <c r="BP1385" s="128"/>
      <c r="BQ1385" s="128"/>
      <c r="BR1385" s="128"/>
      <c r="BS1385" s="128"/>
      <c r="BT1385" s="128"/>
      <c r="BU1385" s="128"/>
      <c r="BV1385" s="128"/>
      <c r="BW1385" s="128"/>
      <c r="BX1385" s="128"/>
      <c r="BY1385" s="128"/>
      <c r="BZ1385" s="128"/>
      <c r="CA1385" s="128"/>
      <c r="CB1385" s="128"/>
      <c r="CC1385" s="128"/>
      <c r="CD1385" s="128"/>
      <c r="CE1385" s="128"/>
      <c r="CF1385" s="128"/>
      <c r="CG1385" s="128"/>
      <c r="CH1385" s="128"/>
      <c r="CI1385" s="128"/>
      <c r="CJ1385" s="128"/>
      <c r="CK1385" s="128"/>
      <c r="CL1385" s="128"/>
      <c r="CM1385" s="128"/>
      <c r="CN1385" s="128"/>
      <c r="CO1385" s="128"/>
      <c r="CP1385" s="128"/>
      <c r="CQ1385" s="128"/>
      <c r="CR1385" s="128"/>
      <c r="CS1385" s="128"/>
      <c r="CT1385" s="128"/>
      <c r="CU1385" s="128"/>
      <c r="CV1385" s="128"/>
      <c r="CW1385" s="128"/>
      <c r="CX1385" s="128"/>
      <c r="CY1385" s="128"/>
      <c r="CZ1385" s="128"/>
      <c r="DA1385" s="128"/>
      <c r="DB1385" s="128"/>
      <c r="DC1385" s="128"/>
      <c r="DD1385" s="128"/>
      <c r="DE1385" s="128"/>
      <c r="DF1385" s="128"/>
      <c r="DG1385" s="128"/>
      <c r="DH1385" s="128"/>
      <c r="DI1385" s="128"/>
      <c r="DJ1385" s="128"/>
      <c r="DK1385" s="128"/>
      <c r="DL1385" s="128"/>
      <c r="DM1385" s="128"/>
      <c r="DN1385" s="128"/>
      <c r="DO1385" s="128"/>
      <c r="DP1385" s="128"/>
      <c r="DQ1385" s="128"/>
      <c r="DR1385" s="128"/>
      <c r="DS1385" s="128"/>
      <c r="DT1385" s="128"/>
      <c r="DU1385" s="128"/>
      <c r="DV1385" s="128"/>
      <c r="DW1385" s="128"/>
      <c r="DX1385" s="128"/>
      <c r="DY1385" s="128"/>
      <c r="DZ1385" s="128"/>
      <c r="EA1385" s="128"/>
      <c r="EB1385" s="128"/>
    </row>
    <row r="1386" spans="10:132">
      <c r="J1386" s="128"/>
      <c r="K1386" s="128"/>
      <c r="L1386" s="128"/>
      <c r="M1386" s="128"/>
      <c r="N1386" s="128"/>
      <c r="O1386" s="128"/>
      <c r="P1386" s="128"/>
      <c r="Q1386" s="128"/>
      <c r="R1386" s="128"/>
      <c r="S1386" s="128"/>
      <c r="T1386" s="128"/>
      <c r="U1386" s="128"/>
      <c r="V1386" s="128"/>
      <c r="W1386" s="128"/>
      <c r="X1386" s="128"/>
      <c r="Y1386" s="128"/>
      <c r="Z1386" s="128"/>
      <c r="AA1386" s="128"/>
      <c r="AB1386" s="128"/>
      <c r="AC1386" s="128"/>
      <c r="AD1386" s="128"/>
      <c r="AE1386" s="128"/>
      <c r="AF1386" s="128"/>
      <c r="AG1386" s="128"/>
      <c r="AH1386" s="128"/>
      <c r="AI1386" s="128"/>
      <c r="AJ1386" s="128"/>
      <c r="AK1386" s="128"/>
      <c r="AL1386" s="128"/>
      <c r="AM1386" s="128"/>
      <c r="AN1386" s="128"/>
      <c r="AO1386" s="128"/>
      <c r="AP1386" s="128"/>
      <c r="AQ1386" s="128"/>
      <c r="AR1386" s="128"/>
      <c r="AS1386" s="128"/>
      <c r="AT1386" s="128"/>
      <c r="AU1386" s="128"/>
      <c r="AV1386" s="128"/>
      <c r="AW1386" s="128"/>
      <c r="AX1386" s="128"/>
      <c r="AY1386" s="128"/>
      <c r="AZ1386" s="128"/>
      <c r="BA1386" s="128"/>
      <c r="BB1386" s="128"/>
      <c r="BC1386" s="128"/>
      <c r="BD1386" s="128"/>
      <c r="BE1386" s="128"/>
      <c r="BF1386" s="128"/>
      <c r="BG1386" s="128"/>
      <c r="BH1386" s="128"/>
      <c r="BI1386" s="128"/>
      <c r="BJ1386" s="128"/>
      <c r="BK1386" s="128"/>
      <c r="BL1386" s="128"/>
      <c r="BM1386" s="128"/>
      <c r="BN1386" s="128"/>
      <c r="BO1386" s="128"/>
      <c r="BP1386" s="128"/>
      <c r="BQ1386" s="128"/>
      <c r="BR1386" s="128"/>
      <c r="BS1386" s="128"/>
      <c r="BT1386" s="128"/>
      <c r="BU1386" s="128"/>
      <c r="BV1386" s="128"/>
      <c r="BW1386" s="128"/>
      <c r="BX1386" s="128"/>
      <c r="BY1386" s="128"/>
      <c r="BZ1386" s="128"/>
      <c r="CA1386" s="128"/>
      <c r="CB1386" s="128"/>
      <c r="CC1386" s="128"/>
      <c r="CD1386" s="128"/>
      <c r="CE1386" s="128"/>
      <c r="CF1386" s="128"/>
      <c r="CG1386" s="128"/>
      <c r="CH1386" s="128"/>
      <c r="CI1386" s="128"/>
      <c r="CJ1386" s="128"/>
      <c r="CK1386" s="128"/>
      <c r="CL1386" s="128"/>
      <c r="CM1386" s="128"/>
      <c r="CN1386" s="128"/>
      <c r="CO1386" s="128"/>
      <c r="CP1386" s="128"/>
      <c r="CQ1386" s="128"/>
      <c r="CR1386" s="128"/>
      <c r="CS1386" s="128"/>
      <c r="CT1386" s="128"/>
      <c r="CU1386" s="128"/>
      <c r="CV1386" s="128"/>
      <c r="CW1386" s="128"/>
      <c r="CX1386" s="128"/>
      <c r="CY1386" s="128"/>
      <c r="CZ1386" s="128"/>
      <c r="DA1386" s="128"/>
      <c r="DB1386" s="128"/>
      <c r="DC1386" s="128"/>
      <c r="DD1386" s="128"/>
      <c r="DE1386" s="128"/>
      <c r="DF1386" s="128"/>
      <c r="DG1386" s="128"/>
      <c r="DH1386" s="128"/>
      <c r="DI1386" s="128"/>
      <c r="DJ1386" s="128"/>
      <c r="DK1386" s="128"/>
      <c r="DL1386" s="128"/>
      <c r="DM1386" s="128"/>
      <c r="DN1386" s="128"/>
      <c r="DO1386" s="128"/>
      <c r="DP1386" s="128"/>
      <c r="DQ1386" s="128"/>
      <c r="DR1386" s="128"/>
      <c r="DS1386" s="128"/>
      <c r="DT1386" s="128"/>
      <c r="DU1386" s="128"/>
      <c r="DV1386" s="128"/>
      <c r="DW1386" s="128"/>
      <c r="DX1386" s="128"/>
      <c r="DY1386" s="128"/>
      <c r="DZ1386" s="128"/>
      <c r="EA1386" s="128"/>
      <c r="EB1386" s="128"/>
    </row>
    <row r="1387" spans="10:132">
      <c r="J1387" s="128"/>
      <c r="K1387" s="128"/>
      <c r="L1387" s="128"/>
      <c r="M1387" s="128"/>
      <c r="N1387" s="128"/>
      <c r="O1387" s="128"/>
      <c r="P1387" s="128"/>
      <c r="Q1387" s="128"/>
      <c r="R1387" s="128"/>
      <c r="S1387" s="128"/>
      <c r="T1387" s="128"/>
      <c r="U1387" s="128"/>
      <c r="V1387" s="128"/>
      <c r="W1387" s="128"/>
      <c r="X1387" s="128"/>
      <c r="Y1387" s="128"/>
      <c r="Z1387" s="128"/>
      <c r="AA1387" s="128"/>
      <c r="AB1387" s="128"/>
      <c r="AC1387" s="128"/>
      <c r="AD1387" s="128"/>
      <c r="AE1387" s="128"/>
      <c r="AF1387" s="128"/>
      <c r="AG1387" s="128"/>
      <c r="AH1387" s="128"/>
      <c r="AI1387" s="128"/>
      <c r="AJ1387" s="128"/>
      <c r="AK1387" s="128"/>
      <c r="AL1387" s="128"/>
      <c r="AM1387" s="128"/>
      <c r="AN1387" s="128"/>
      <c r="AO1387" s="128"/>
      <c r="AP1387" s="128"/>
      <c r="AQ1387" s="128"/>
      <c r="AR1387" s="128"/>
      <c r="AS1387" s="128"/>
      <c r="AT1387" s="128"/>
      <c r="AU1387" s="128"/>
      <c r="AV1387" s="128"/>
      <c r="AW1387" s="128"/>
      <c r="AX1387" s="128"/>
      <c r="AY1387" s="128"/>
      <c r="AZ1387" s="128"/>
      <c r="BA1387" s="128"/>
      <c r="BB1387" s="128"/>
      <c r="BC1387" s="128"/>
      <c r="BD1387" s="128"/>
      <c r="BE1387" s="128"/>
      <c r="BF1387" s="128"/>
      <c r="BG1387" s="128"/>
      <c r="BH1387" s="128"/>
      <c r="BI1387" s="128"/>
      <c r="BJ1387" s="128"/>
      <c r="BK1387" s="128"/>
      <c r="BL1387" s="128"/>
      <c r="BM1387" s="128"/>
      <c r="BN1387" s="128"/>
      <c r="BO1387" s="128"/>
      <c r="BP1387" s="128"/>
      <c r="BQ1387" s="128"/>
      <c r="BR1387" s="128"/>
      <c r="BS1387" s="128"/>
      <c r="BT1387" s="128"/>
      <c r="BU1387" s="128"/>
      <c r="BV1387" s="128"/>
      <c r="BW1387" s="128"/>
      <c r="BX1387" s="128"/>
      <c r="BY1387" s="128"/>
      <c r="BZ1387" s="128"/>
      <c r="CA1387" s="128"/>
      <c r="CB1387" s="128"/>
      <c r="CC1387" s="128"/>
      <c r="CD1387" s="128"/>
      <c r="CE1387" s="128"/>
      <c r="CF1387" s="128"/>
      <c r="CG1387" s="128"/>
      <c r="CH1387" s="128"/>
      <c r="CI1387" s="128"/>
      <c r="CJ1387" s="128"/>
      <c r="CK1387" s="128"/>
      <c r="CL1387" s="128"/>
      <c r="CM1387" s="128"/>
      <c r="CN1387" s="128"/>
      <c r="CO1387" s="128"/>
      <c r="CP1387" s="128"/>
      <c r="CQ1387" s="128"/>
      <c r="CR1387" s="128"/>
      <c r="CS1387" s="128"/>
      <c r="CT1387" s="128"/>
      <c r="CU1387" s="128"/>
      <c r="CV1387" s="128"/>
      <c r="CW1387" s="128"/>
      <c r="CX1387" s="128"/>
      <c r="CY1387" s="128"/>
      <c r="CZ1387" s="128"/>
      <c r="DA1387" s="128"/>
      <c r="DB1387" s="128"/>
      <c r="DC1387" s="128"/>
      <c r="DD1387" s="128"/>
      <c r="DE1387" s="128"/>
      <c r="DF1387" s="128"/>
      <c r="DG1387" s="128"/>
      <c r="DH1387" s="128"/>
      <c r="DI1387" s="128"/>
      <c r="DJ1387" s="128"/>
      <c r="DK1387" s="128"/>
      <c r="DL1387" s="128"/>
      <c r="DM1387" s="128"/>
      <c r="DN1387" s="128"/>
      <c r="DO1387" s="128"/>
      <c r="DP1387" s="128"/>
      <c r="DQ1387" s="128"/>
      <c r="DR1387" s="128"/>
      <c r="DS1387" s="128"/>
      <c r="DT1387" s="128"/>
      <c r="DU1387" s="128"/>
      <c r="DV1387" s="128"/>
      <c r="DW1387" s="128"/>
      <c r="DX1387" s="128"/>
      <c r="DY1387" s="128"/>
      <c r="DZ1387" s="128"/>
      <c r="EA1387" s="128"/>
      <c r="EB1387" s="128"/>
    </row>
    <row r="1388" spans="10:132">
      <c r="J1388" s="128"/>
      <c r="K1388" s="128"/>
      <c r="L1388" s="128"/>
      <c r="M1388" s="128"/>
      <c r="N1388" s="128"/>
      <c r="O1388" s="128"/>
      <c r="P1388" s="128"/>
      <c r="Q1388" s="128"/>
      <c r="R1388" s="128"/>
      <c r="S1388" s="128"/>
      <c r="T1388" s="128"/>
      <c r="U1388" s="128"/>
      <c r="V1388" s="128"/>
      <c r="W1388" s="128"/>
      <c r="X1388" s="128"/>
      <c r="Y1388" s="128"/>
      <c r="Z1388" s="128"/>
      <c r="AA1388" s="128"/>
      <c r="AB1388" s="128"/>
      <c r="AC1388" s="128"/>
      <c r="AD1388" s="128"/>
      <c r="AE1388" s="128"/>
      <c r="AF1388" s="128"/>
      <c r="AG1388" s="128"/>
      <c r="AH1388" s="128"/>
      <c r="AI1388" s="128"/>
      <c r="AJ1388" s="128"/>
      <c r="AK1388" s="128"/>
      <c r="AL1388" s="128"/>
      <c r="AM1388" s="128"/>
      <c r="AN1388" s="128"/>
      <c r="AO1388" s="128"/>
      <c r="AP1388" s="128"/>
      <c r="AQ1388" s="128"/>
      <c r="AR1388" s="128"/>
      <c r="AS1388" s="128"/>
      <c r="AT1388" s="128"/>
      <c r="AU1388" s="128"/>
      <c r="AV1388" s="128"/>
      <c r="AW1388" s="128"/>
      <c r="AX1388" s="128"/>
      <c r="AY1388" s="128"/>
      <c r="AZ1388" s="128"/>
      <c r="BA1388" s="128"/>
      <c r="BB1388" s="128"/>
      <c r="BC1388" s="128"/>
      <c r="BD1388" s="128"/>
      <c r="BE1388" s="128"/>
      <c r="BF1388" s="128"/>
      <c r="BG1388" s="128"/>
      <c r="BH1388" s="128"/>
      <c r="BI1388" s="128"/>
      <c r="BJ1388" s="128"/>
      <c r="BK1388" s="128"/>
      <c r="BL1388" s="128"/>
      <c r="BM1388" s="128"/>
      <c r="BN1388" s="128"/>
      <c r="BO1388" s="128"/>
      <c r="BP1388" s="128"/>
      <c r="BQ1388" s="128"/>
      <c r="BR1388" s="128"/>
      <c r="BS1388" s="128"/>
      <c r="BT1388" s="128"/>
      <c r="BU1388" s="128"/>
      <c r="BV1388" s="128"/>
      <c r="BW1388" s="128"/>
      <c r="BX1388" s="128"/>
      <c r="BY1388" s="128"/>
      <c r="BZ1388" s="128"/>
      <c r="CA1388" s="128"/>
      <c r="CB1388" s="128"/>
      <c r="CC1388" s="128"/>
      <c r="CD1388" s="128"/>
      <c r="CE1388" s="128"/>
      <c r="CF1388" s="128"/>
      <c r="CG1388" s="128"/>
      <c r="CH1388" s="128"/>
      <c r="CI1388" s="128"/>
      <c r="CJ1388" s="128"/>
      <c r="CK1388" s="128"/>
      <c r="CL1388" s="128"/>
      <c r="CM1388" s="128"/>
      <c r="CN1388" s="128"/>
      <c r="CO1388" s="128"/>
      <c r="CP1388" s="128"/>
      <c r="CQ1388" s="128"/>
      <c r="CR1388" s="128"/>
      <c r="CS1388" s="128"/>
      <c r="CT1388" s="128"/>
      <c r="CU1388" s="128"/>
      <c r="CV1388" s="128"/>
      <c r="CW1388" s="128"/>
      <c r="CX1388" s="128"/>
      <c r="CY1388" s="128"/>
      <c r="CZ1388" s="128"/>
      <c r="DA1388" s="128"/>
      <c r="DB1388" s="128"/>
      <c r="DC1388" s="128"/>
      <c r="DD1388" s="128"/>
      <c r="DE1388" s="128"/>
      <c r="DF1388" s="128"/>
      <c r="DG1388" s="128"/>
      <c r="DH1388" s="128"/>
      <c r="DI1388" s="128"/>
      <c r="DJ1388" s="128"/>
      <c r="DK1388" s="128"/>
      <c r="DL1388" s="128"/>
      <c r="DM1388" s="128"/>
      <c r="DN1388" s="128"/>
      <c r="DO1388" s="128"/>
      <c r="DP1388" s="128"/>
      <c r="DQ1388" s="128"/>
      <c r="DR1388" s="128"/>
      <c r="DS1388" s="128"/>
      <c r="DT1388" s="128"/>
      <c r="DU1388" s="128"/>
      <c r="DV1388" s="128"/>
      <c r="DW1388" s="128"/>
      <c r="DX1388" s="128"/>
      <c r="DY1388" s="128"/>
      <c r="DZ1388" s="128"/>
      <c r="EA1388" s="128"/>
      <c r="EB1388" s="128"/>
    </row>
    <row r="1389" spans="10:132">
      <c r="J1389" s="128"/>
      <c r="K1389" s="128"/>
      <c r="L1389" s="128"/>
      <c r="M1389" s="128"/>
      <c r="N1389" s="128"/>
      <c r="O1389" s="128"/>
      <c r="P1389" s="128"/>
      <c r="Q1389" s="128"/>
      <c r="R1389" s="128"/>
      <c r="S1389" s="128"/>
      <c r="T1389" s="128"/>
      <c r="U1389" s="128"/>
      <c r="V1389" s="128"/>
      <c r="W1389" s="128"/>
      <c r="X1389" s="128"/>
      <c r="Y1389" s="128"/>
      <c r="Z1389" s="128"/>
      <c r="AA1389" s="128"/>
      <c r="AB1389" s="128"/>
      <c r="AC1389" s="128"/>
      <c r="AD1389" s="128"/>
      <c r="AE1389" s="128"/>
      <c r="AF1389" s="128"/>
      <c r="AG1389" s="128"/>
      <c r="AH1389" s="128"/>
      <c r="AI1389" s="128"/>
      <c r="AJ1389" s="128"/>
      <c r="AK1389" s="128"/>
      <c r="AL1389" s="128"/>
      <c r="AM1389" s="128"/>
      <c r="AN1389" s="128"/>
      <c r="AO1389" s="128"/>
      <c r="AP1389" s="128"/>
      <c r="AQ1389" s="128"/>
      <c r="AR1389" s="128"/>
      <c r="AS1389" s="128"/>
      <c r="AT1389" s="128"/>
      <c r="AU1389" s="128"/>
      <c r="AV1389" s="128"/>
      <c r="AW1389" s="128"/>
      <c r="AX1389" s="128"/>
      <c r="AY1389" s="128"/>
      <c r="AZ1389" s="128"/>
      <c r="BA1389" s="128"/>
      <c r="BB1389" s="128"/>
      <c r="BC1389" s="128"/>
      <c r="BD1389" s="128"/>
      <c r="BE1389" s="128"/>
      <c r="BF1389" s="128"/>
      <c r="BG1389" s="128"/>
      <c r="BH1389" s="128"/>
      <c r="BI1389" s="128"/>
      <c r="BJ1389" s="128"/>
      <c r="BK1389" s="128"/>
      <c r="BL1389" s="128"/>
      <c r="BM1389" s="128"/>
      <c r="BN1389" s="128"/>
      <c r="BO1389" s="128"/>
      <c r="BP1389" s="128"/>
      <c r="BQ1389" s="128"/>
      <c r="BR1389" s="128"/>
      <c r="BS1389" s="128"/>
      <c r="BT1389" s="128"/>
      <c r="BU1389" s="128"/>
      <c r="BV1389" s="128"/>
      <c r="BW1389" s="128"/>
      <c r="BX1389" s="128"/>
      <c r="BY1389" s="128"/>
      <c r="BZ1389" s="128"/>
      <c r="CA1389" s="128"/>
      <c r="CB1389" s="128"/>
      <c r="CC1389" s="128"/>
      <c r="CD1389" s="128"/>
      <c r="CE1389" s="128"/>
      <c r="CF1389" s="128"/>
      <c r="CG1389" s="128"/>
      <c r="CH1389" s="128"/>
      <c r="CI1389" s="128"/>
      <c r="CJ1389" s="128"/>
      <c r="CK1389" s="128"/>
      <c r="CL1389" s="128"/>
      <c r="CM1389" s="128"/>
      <c r="CN1389" s="128"/>
      <c r="CO1389" s="128"/>
      <c r="CP1389" s="128"/>
      <c r="CQ1389" s="128"/>
      <c r="CR1389" s="128"/>
      <c r="CS1389" s="128"/>
      <c r="CT1389" s="128"/>
      <c r="CU1389" s="128"/>
      <c r="CV1389" s="128"/>
      <c r="CW1389" s="128"/>
      <c r="CX1389" s="128"/>
      <c r="CY1389" s="128"/>
      <c r="CZ1389" s="128"/>
      <c r="DA1389" s="128"/>
      <c r="DB1389" s="128"/>
      <c r="DC1389" s="128"/>
      <c r="DD1389" s="128"/>
      <c r="DE1389" s="128"/>
      <c r="DF1389" s="128"/>
      <c r="DG1389" s="128"/>
      <c r="DH1389" s="128"/>
      <c r="DI1389" s="128"/>
      <c r="DJ1389" s="128"/>
      <c r="DK1389" s="128"/>
      <c r="DL1389" s="128"/>
      <c r="DM1389" s="128"/>
      <c r="DN1389" s="128"/>
      <c r="DO1389" s="128"/>
      <c r="DP1389" s="128"/>
      <c r="DQ1389" s="128"/>
      <c r="DR1389" s="128"/>
      <c r="DS1389" s="128"/>
      <c r="DT1389" s="128"/>
      <c r="DU1389" s="128"/>
      <c r="DV1389" s="128"/>
      <c r="DW1389" s="128"/>
      <c r="DX1389" s="128"/>
      <c r="DY1389" s="128"/>
      <c r="DZ1389" s="128"/>
      <c r="EA1389" s="128"/>
      <c r="EB1389" s="128"/>
    </row>
    <row r="1390" spans="10:132">
      <c r="J1390" s="128"/>
      <c r="K1390" s="128"/>
      <c r="L1390" s="128"/>
      <c r="M1390" s="128"/>
      <c r="N1390" s="128"/>
      <c r="O1390" s="128"/>
      <c r="P1390" s="128"/>
      <c r="Q1390" s="128"/>
      <c r="R1390" s="128"/>
      <c r="S1390" s="128"/>
      <c r="T1390" s="128"/>
      <c r="U1390" s="128"/>
      <c r="V1390" s="128"/>
      <c r="W1390" s="128"/>
      <c r="X1390" s="128"/>
      <c r="Y1390" s="128"/>
      <c r="Z1390" s="128"/>
      <c r="AA1390" s="128"/>
      <c r="AB1390" s="128"/>
      <c r="AC1390" s="128"/>
      <c r="AD1390" s="128"/>
      <c r="AE1390" s="128"/>
      <c r="AF1390" s="128"/>
      <c r="AG1390" s="128"/>
      <c r="AH1390" s="128"/>
      <c r="AI1390" s="128"/>
      <c r="AJ1390" s="128"/>
      <c r="AK1390" s="128"/>
      <c r="AL1390" s="128"/>
      <c r="AM1390" s="128"/>
      <c r="AN1390" s="128"/>
      <c r="AO1390" s="128"/>
      <c r="AP1390" s="128"/>
      <c r="AQ1390" s="128"/>
      <c r="AR1390" s="128"/>
      <c r="AS1390" s="128"/>
      <c r="AT1390" s="128"/>
      <c r="AU1390" s="128"/>
      <c r="AV1390" s="128"/>
      <c r="AW1390" s="128"/>
      <c r="AX1390" s="128"/>
      <c r="AY1390" s="128"/>
      <c r="AZ1390" s="128"/>
      <c r="BA1390" s="128"/>
      <c r="BB1390" s="128"/>
      <c r="BC1390" s="128"/>
      <c r="BD1390" s="128"/>
      <c r="BE1390" s="128"/>
      <c r="BF1390" s="128"/>
      <c r="BG1390" s="128"/>
      <c r="BH1390" s="128"/>
      <c r="BI1390" s="128"/>
      <c r="BJ1390" s="128"/>
      <c r="BK1390" s="128"/>
      <c r="BL1390" s="128"/>
      <c r="BM1390" s="128"/>
      <c r="BN1390" s="128"/>
      <c r="BO1390" s="128"/>
      <c r="BP1390" s="128"/>
      <c r="BQ1390" s="128"/>
      <c r="BR1390" s="128"/>
      <c r="BS1390" s="128"/>
      <c r="BT1390" s="128"/>
      <c r="BU1390" s="128"/>
      <c r="BV1390" s="128"/>
      <c r="BW1390" s="128"/>
      <c r="BX1390" s="128"/>
      <c r="BY1390" s="128"/>
      <c r="BZ1390" s="128"/>
      <c r="CA1390" s="128"/>
      <c r="CB1390" s="128"/>
      <c r="CC1390" s="128"/>
      <c r="CD1390" s="128"/>
      <c r="CE1390" s="128"/>
      <c r="CF1390" s="128"/>
      <c r="CG1390" s="128"/>
      <c r="CH1390" s="128"/>
      <c r="CI1390" s="128"/>
      <c r="CJ1390" s="128"/>
      <c r="CK1390" s="128"/>
      <c r="CL1390" s="128"/>
      <c r="CM1390" s="128"/>
      <c r="CN1390" s="128"/>
      <c r="CO1390" s="128"/>
      <c r="CP1390" s="128"/>
      <c r="CQ1390" s="128"/>
      <c r="CR1390" s="128"/>
      <c r="CS1390" s="128"/>
      <c r="CT1390" s="128"/>
      <c r="CU1390" s="128"/>
      <c r="CV1390" s="128"/>
      <c r="CW1390" s="128"/>
      <c r="CX1390" s="128"/>
      <c r="CY1390" s="128"/>
      <c r="CZ1390" s="128"/>
      <c r="DA1390" s="128"/>
      <c r="DB1390" s="128"/>
      <c r="DC1390" s="128"/>
      <c r="DD1390" s="128"/>
      <c r="DE1390" s="128"/>
      <c r="DF1390" s="128"/>
      <c r="DG1390" s="128"/>
      <c r="DH1390" s="128"/>
      <c r="DI1390" s="128"/>
      <c r="DJ1390" s="128"/>
      <c r="DK1390" s="128"/>
      <c r="DL1390" s="128"/>
      <c r="DM1390" s="128"/>
      <c r="DN1390" s="128"/>
      <c r="DO1390" s="128"/>
      <c r="DP1390" s="128"/>
      <c r="DQ1390" s="128"/>
      <c r="DR1390" s="128"/>
      <c r="DS1390" s="128"/>
      <c r="DT1390" s="128"/>
      <c r="DU1390" s="128"/>
      <c r="DV1390" s="128"/>
      <c r="DW1390" s="128"/>
      <c r="DX1390" s="128"/>
      <c r="DY1390" s="128"/>
      <c r="DZ1390" s="128"/>
      <c r="EA1390" s="128"/>
      <c r="EB1390" s="128"/>
    </row>
    <row r="1391" spans="10:132">
      <c r="J1391" s="128"/>
      <c r="K1391" s="128"/>
      <c r="L1391" s="128"/>
      <c r="M1391" s="128"/>
      <c r="N1391" s="128"/>
      <c r="O1391" s="128"/>
      <c r="P1391" s="128"/>
      <c r="Q1391" s="128"/>
      <c r="R1391" s="128"/>
      <c r="S1391" s="128"/>
      <c r="T1391" s="128"/>
      <c r="U1391" s="128"/>
      <c r="V1391" s="128"/>
      <c r="W1391" s="128"/>
      <c r="X1391" s="128"/>
      <c r="Y1391" s="128"/>
      <c r="Z1391" s="128"/>
      <c r="AA1391" s="128"/>
      <c r="AB1391" s="128"/>
      <c r="AC1391" s="128"/>
      <c r="AD1391" s="128"/>
      <c r="AE1391" s="128"/>
      <c r="AF1391" s="128"/>
      <c r="AG1391" s="128"/>
      <c r="AH1391" s="128"/>
      <c r="AI1391" s="128"/>
      <c r="AJ1391" s="128"/>
      <c r="AK1391" s="128"/>
      <c r="AL1391" s="128"/>
      <c r="AM1391" s="128"/>
      <c r="AN1391" s="128"/>
      <c r="AO1391" s="128"/>
      <c r="AP1391" s="128"/>
      <c r="AQ1391" s="128"/>
      <c r="AR1391" s="128"/>
      <c r="AS1391" s="128"/>
      <c r="AT1391" s="128"/>
      <c r="AU1391" s="128"/>
      <c r="AV1391" s="128"/>
      <c r="AW1391" s="128"/>
      <c r="AX1391" s="128"/>
      <c r="AY1391" s="128"/>
      <c r="AZ1391" s="128"/>
      <c r="BA1391" s="128"/>
      <c r="BB1391" s="128"/>
      <c r="BC1391" s="128"/>
      <c r="BD1391" s="128"/>
      <c r="BE1391" s="128"/>
      <c r="BF1391" s="128"/>
      <c r="BG1391" s="128"/>
      <c r="BH1391" s="128"/>
      <c r="BI1391" s="128"/>
      <c r="BJ1391" s="128"/>
      <c r="BK1391" s="128"/>
      <c r="BL1391" s="128"/>
      <c r="BM1391" s="128"/>
      <c r="BN1391" s="128"/>
      <c r="BO1391" s="128"/>
      <c r="BP1391" s="128"/>
      <c r="BQ1391" s="128"/>
      <c r="BR1391" s="128"/>
      <c r="BS1391" s="128"/>
      <c r="BT1391" s="128"/>
      <c r="BU1391" s="128"/>
      <c r="BV1391" s="128"/>
      <c r="BW1391" s="128"/>
      <c r="BX1391" s="128"/>
      <c r="BY1391" s="128"/>
      <c r="BZ1391" s="128"/>
      <c r="CA1391" s="128"/>
      <c r="CB1391" s="128"/>
      <c r="CC1391" s="128"/>
      <c r="CD1391" s="128"/>
      <c r="CE1391" s="128"/>
      <c r="CF1391" s="128"/>
      <c r="CG1391" s="128"/>
      <c r="CH1391" s="128"/>
      <c r="CI1391" s="128"/>
      <c r="CJ1391" s="128"/>
      <c r="CK1391" s="128"/>
      <c r="CL1391" s="128"/>
      <c r="CM1391" s="128"/>
      <c r="CN1391" s="128"/>
      <c r="CO1391" s="128"/>
      <c r="CP1391" s="128"/>
      <c r="CQ1391" s="128"/>
      <c r="CR1391" s="128"/>
      <c r="CS1391" s="128"/>
      <c r="CT1391" s="128"/>
      <c r="CU1391" s="128"/>
      <c r="CV1391" s="128"/>
      <c r="CW1391" s="128"/>
      <c r="CX1391" s="128"/>
      <c r="CY1391" s="128"/>
      <c r="CZ1391" s="128"/>
      <c r="DA1391" s="128"/>
      <c r="DB1391" s="128"/>
      <c r="DC1391" s="128"/>
      <c r="DD1391" s="128"/>
      <c r="DE1391" s="128"/>
      <c r="DF1391" s="128"/>
      <c r="DG1391" s="128"/>
      <c r="DH1391" s="128"/>
      <c r="DI1391" s="128"/>
      <c r="DJ1391" s="128"/>
      <c r="DK1391" s="128"/>
      <c r="DL1391" s="128"/>
      <c r="DM1391" s="128"/>
      <c r="DN1391" s="128"/>
      <c r="DO1391" s="128"/>
      <c r="DP1391" s="128"/>
      <c r="DQ1391" s="128"/>
      <c r="DR1391" s="128"/>
      <c r="DS1391" s="128"/>
      <c r="DT1391" s="128"/>
      <c r="DU1391" s="128"/>
      <c r="DV1391" s="128"/>
      <c r="DW1391" s="128"/>
      <c r="DX1391" s="128"/>
      <c r="DY1391" s="128"/>
      <c r="DZ1391" s="128"/>
      <c r="EA1391" s="128"/>
      <c r="EB1391" s="128"/>
    </row>
    <row r="1392" spans="10:132">
      <c r="J1392" s="128"/>
      <c r="K1392" s="128"/>
      <c r="L1392" s="128"/>
      <c r="M1392" s="128"/>
      <c r="N1392" s="128"/>
      <c r="O1392" s="128"/>
      <c r="P1392" s="128"/>
      <c r="Q1392" s="128"/>
      <c r="R1392" s="128"/>
      <c r="S1392" s="128"/>
      <c r="T1392" s="128"/>
      <c r="U1392" s="128"/>
      <c r="V1392" s="128"/>
      <c r="W1392" s="128"/>
      <c r="X1392" s="128"/>
      <c r="Y1392" s="128"/>
      <c r="Z1392" s="128"/>
      <c r="AA1392" s="128"/>
      <c r="AB1392" s="128"/>
      <c r="AC1392" s="128"/>
      <c r="AD1392" s="128"/>
      <c r="AE1392" s="128"/>
      <c r="AF1392" s="128"/>
      <c r="AG1392" s="128"/>
      <c r="AH1392" s="128"/>
      <c r="AI1392" s="128"/>
      <c r="AJ1392" s="128"/>
      <c r="AK1392" s="128"/>
      <c r="AL1392" s="128"/>
      <c r="AM1392" s="128"/>
      <c r="AN1392" s="128"/>
      <c r="AO1392" s="128"/>
      <c r="AP1392" s="128"/>
      <c r="AQ1392" s="128"/>
      <c r="AR1392" s="128"/>
      <c r="AS1392" s="128"/>
      <c r="AT1392" s="128"/>
      <c r="AU1392" s="128"/>
      <c r="AV1392" s="128"/>
      <c r="AW1392" s="128"/>
      <c r="AX1392" s="128"/>
      <c r="AY1392" s="128"/>
      <c r="AZ1392" s="128"/>
      <c r="BA1392" s="128"/>
      <c r="BB1392" s="128"/>
      <c r="BC1392" s="128"/>
      <c r="BD1392" s="128"/>
      <c r="BE1392" s="128"/>
      <c r="BF1392" s="128"/>
      <c r="BG1392" s="128"/>
      <c r="BH1392" s="128"/>
      <c r="BI1392" s="128"/>
      <c r="BJ1392" s="128"/>
      <c r="BK1392" s="128"/>
      <c r="BL1392" s="128"/>
      <c r="BM1392" s="128"/>
      <c r="BN1392" s="128"/>
      <c r="BO1392" s="128"/>
      <c r="BP1392" s="128"/>
      <c r="BQ1392" s="128"/>
      <c r="BR1392" s="128"/>
      <c r="BS1392" s="128"/>
      <c r="BT1392" s="128"/>
      <c r="BU1392" s="128"/>
      <c r="BV1392" s="128"/>
      <c r="BW1392" s="128"/>
      <c r="BX1392" s="128"/>
      <c r="BY1392" s="128"/>
      <c r="BZ1392" s="128"/>
      <c r="CA1392" s="128"/>
      <c r="CB1392" s="128"/>
      <c r="CC1392" s="128"/>
      <c r="CD1392" s="128"/>
      <c r="CE1392" s="128"/>
      <c r="CF1392" s="128"/>
      <c r="CG1392" s="128"/>
      <c r="CH1392" s="128"/>
      <c r="CI1392" s="128"/>
      <c r="CJ1392" s="128"/>
      <c r="CK1392" s="128"/>
      <c r="CL1392" s="128"/>
      <c r="CM1392" s="128"/>
      <c r="CN1392" s="128"/>
      <c r="CO1392" s="128"/>
      <c r="CP1392" s="128"/>
      <c r="CQ1392" s="128"/>
      <c r="CR1392" s="128"/>
      <c r="CS1392" s="128"/>
      <c r="CT1392" s="128"/>
      <c r="CU1392" s="128"/>
      <c r="CV1392" s="128"/>
      <c r="CW1392" s="128"/>
      <c r="CX1392" s="128"/>
      <c r="CY1392" s="128"/>
      <c r="CZ1392" s="128"/>
      <c r="DA1392" s="128"/>
      <c r="DB1392" s="128"/>
      <c r="DC1392" s="128"/>
      <c r="DD1392" s="128"/>
      <c r="DE1392" s="128"/>
      <c r="DF1392" s="128"/>
      <c r="DG1392" s="128"/>
      <c r="DH1392" s="128"/>
      <c r="DI1392" s="128"/>
      <c r="DJ1392" s="128"/>
      <c r="DK1392" s="128"/>
      <c r="DL1392" s="128"/>
      <c r="DM1392" s="128"/>
      <c r="DN1392" s="128"/>
      <c r="DO1392" s="128"/>
      <c r="DP1392" s="128"/>
      <c r="DQ1392" s="128"/>
      <c r="DR1392" s="128"/>
      <c r="DS1392" s="128"/>
      <c r="DT1392" s="128"/>
      <c r="DU1392" s="128"/>
      <c r="DV1392" s="128"/>
      <c r="DW1392" s="128"/>
      <c r="DX1392" s="128"/>
      <c r="DY1392" s="128"/>
      <c r="DZ1392" s="128"/>
      <c r="EA1392" s="128"/>
      <c r="EB1392" s="128"/>
    </row>
    <row r="1393" spans="10:132">
      <c r="J1393" s="128"/>
      <c r="K1393" s="128"/>
      <c r="L1393" s="128"/>
      <c r="M1393" s="128"/>
      <c r="N1393" s="128"/>
      <c r="O1393" s="128"/>
      <c r="P1393" s="128"/>
      <c r="Q1393" s="128"/>
      <c r="R1393" s="128"/>
      <c r="S1393" s="128"/>
      <c r="T1393" s="128"/>
      <c r="U1393" s="128"/>
      <c r="V1393" s="128"/>
      <c r="W1393" s="128"/>
      <c r="X1393" s="128"/>
      <c r="Y1393" s="128"/>
      <c r="Z1393" s="128"/>
      <c r="AA1393" s="128"/>
      <c r="AB1393" s="128"/>
      <c r="AC1393" s="128"/>
      <c r="AD1393" s="128"/>
      <c r="AE1393" s="128"/>
      <c r="AF1393" s="128"/>
      <c r="AG1393" s="128"/>
      <c r="AH1393" s="128"/>
      <c r="AI1393" s="128"/>
      <c r="AJ1393" s="128"/>
      <c r="AK1393" s="128"/>
      <c r="AL1393" s="128"/>
      <c r="AM1393" s="128"/>
      <c r="AN1393" s="128"/>
      <c r="AO1393" s="128"/>
      <c r="AP1393" s="128"/>
      <c r="AQ1393" s="128"/>
      <c r="AR1393" s="128"/>
      <c r="AS1393" s="128"/>
      <c r="AT1393" s="128"/>
      <c r="AU1393" s="128"/>
      <c r="AV1393" s="128"/>
      <c r="AW1393" s="128"/>
      <c r="AX1393" s="128"/>
      <c r="AY1393" s="128"/>
      <c r="AZ1393" s="128"/>
      <c r="BA1393" s="128"/>
      <c r="BB1393" s="128"/>
      <c r="BC1393" s="128"/>
      <c r="BD1393" s="128"/>
      <c r="BE1393" s="128"/>
      <c r="BF1393" s="128"/>
      <c r="BG1393" s="128"/>
      <c r="BH1393" s="128"/>
      <c r="BI1393" s="128"/>
      <c r="BJ1393" s="128"/>
      <c r="BK1393" s="128"/>
      <c r="BL1393" s="128"/>
      <c r="BM1393" s="128"/>
      <c r="BN1393" s="128"/>
      <c r="BO1393" s="128"/>
      <c r="BP1393" s="128"/>
      <c r="BQ1393" s="128"/>
      <c r="BR1393" s="128"/>
      <c r="BS1393" s="128"/>
      <c r="BT1393" s="128"/>
      <c r="BU1393" s="128"/>
      <c r="BV1393" s="128"/>
      <c r="BW1393" s="128"/>
      <c r="BX1393" s="128"/>
      <c r="BY1393" s="128"/>
      <c r="BZ1393" s="128"/>
      <c r="CA1393" s="128"/>
      <c r="CB1393" s="128"/>
      <c r="CC1393" s="128"/>
      <c r="CD1393" s="128"/>
      <c r="CE1393" s="128"/>
      <c r="CF1393" s="128"/>
      <c r="CG1393" s="128"/>
      <c r="CH1393" s="128"/>
      <c r="CI1393" s="128"/>
      <c r="CJ1393" s="128"/>
      <c r="CK1393" s="128"/>
      <c r="CL1393" s="128"/>
      <c r="CM1393" s="128"/>
      <c r="CN1393" s="128"/>
      <c r="CO1393" s="128"/>
      <c r="CP1393" s="128"/>
      <c r="CQ1393" s="128"/>
      <c r="CR1393" s="128"/>
      <c r="CS1393" s="128"/>
      <c r="CT1393" s="128"/>
      <c r="CU1393" s="128"/>
      <c r="CV1393" s="128"/>
      <c r="CW1393" s="128"/>
      <c r="CX1393" s="128"/>
      <c r="CY1393" s="128"/>
      <c r="CZ1393" s="128"/>
      <c r="DA1393" s="128"/>
      <c r="DB1393" s="128"/>
      <c r="DC1393" s="128"/>
      <c r="DD1393" s="128"/>
      <c r="DE1393" s="128"/>
      <c r="DF1393" s="128"/>
      <c r="DG1393" s="128"/>
      <c r="DH1393" s="128"/>
      <c r="DI1393" s="128"/>
      <c r="DJ1393" s="128"/>
      <c r="DK1393" s="128"/>
      <c r="DL1393" s="128"/>
      <c r="DM1393" s="128"/>
      <c r="DN1393" s="128"/>
      <c r="DO1393" s="128"/>
      <c r="DP1393" s="128"/>
      <c r="DQ1393" s="128"/>
      <c r="DR1393" s="128"/>
      <c r="DS1393" s="128"/>
      <c r="DT1393" s="128"/>
      <c r="DU1393" s="128"/>
      <c r="DV1393" s="128"/>
      <c r="DW1393" s="128"/>
      <c r="DX1393" s="128"/>
      <c r="DY1393" s="128"/>
      <c r="DZ1393" s="128"/>
      <c r="EA1393" s="128"/>
      <c r="EB1393" s="128"/>
    </row>
    <row r="1394" spans="10:132">
      <c r="J1394" s="128"/>
      <c r="K1394" s="128"/>
      <c r="L1394" s="128"/>
      <c r="M1394" s="128"/>
      <c r="N1394" s="128"/>
      <c r="O1394" s="128"/>
      <c r="P1394" s="128"/>
      <c r="Q1394" s="128"/>
      <c r="R1394" s="128"/>
      <c r="S1394" s="128"/>
      <c r="T1394" s="128"/>
      <c r="U1394" s="128"/>
      <c r="V1394" s="128"/>
      <c r="W1394" s="128"/>
      <c r="X1394" s="128"/>
      <c r="Y1394" s="128"/>
      <c r="Z1394" s="128"/>
      <c r="AA1394" s="128"/>
      <c r="AB1394" s="128"/>
      <c r="AC1394" s="128"/>
      <c r="AD1394" s="128"/>
      <c r="AE1394" s="128"/>
      <c r="AF1394" s="128"/>
      <c r="AG1394" s="128"/>
      <c r="AH1394" s="128"/>
      <c r="AI1394" s="128"/>
      <c r="AJ1394" s="128"/>
      <c r="AK1394" s="128"/>
      <c r="AL1394" s="128"/>
      <c r="AM1394" s="128"/>
      <c r="AN1394" s="128"/>
      <c r="AO1394" s="128"/>
      <c r="AP1394" s="128"/>
      <c r="AQ1394" s="128"/>
      <c r="AR1394" s="128"/>
      <c r="AS1394" s="128"/>
      <c r="AT1394" s="128"/>
      <c r="AU1394" s="128"/>
      <c r="AV1394" s="128"/>
      <c r="AW1394" s="128"/>
      <c r="AX1394" s="128"/>
      <c r="AY1394" s="128"/>
      <c r="AZ1394" s="128"/>
      <c r="BA1394" s="128"/>
      <c r="BB1394" s="128"/>
      <c r="BC1394" s="128"/>
      <c r="BD1394" s="128"/>
      <c r="BE1394" s="128"/>
      <c r="BF1394" s="128"/>
      <c r="BG1394" s="128"/>
      <c r="BH1394" s="128"/>
      <c r="BI1394" s="128"/>
      <c r="BJ1394" s="128"/>
      <c r="BK1394" s="128"/>
      <c r="BL1394" s="128"/>
      <c r="BM1394" s="128"/>
      <c r="BN1394" s="128"/>
      <c r="BO1394" s="128"/>
      <c r="BP1394" s="128"/>
      <c r="BQ1394" s="128"/>
      <c r="BR1394" s="128"/>
      <c r="BS1394" s="128"/>
      <c r="BT1394" s="128"/>
      <c r="BU1394" s="128"/>
      <c r="BV1394" s="128"/>
      <c r="BW1394" s="128"/>
      <c r="BX1394" s="128"/>
      <c r="BY1394" s="128"/>
      <c r="BZ1394" s="128"/>
      <c r="CA1394" s="128"/>
      <c r="CB1394" s="128"/>
      <c r="CC1394" s="128"/>
      <c r="CD1394" s="128"/>
      <c r="CE1394" s="128"/>
      <c r="CF1394" s="128"/>
      <c r="CG1394" s="128"/>
      <c r="CH1394" s="128"/>
      <c r="CI1394" s="128"/>
      <c r="CJ1394" s="128"/>
      <c r="CK1394" s="128"/>
      <c r="CL1394" s="128"/>
      <c r="CM1394" s="128"/>
      <c r="CN1394" s="128"/>
      <c r="CO1394" s="128"/>
      <c r="CP1394" s="128"/>
      <c r="CQ1394" s="128"/>
      <c r="CR1394" s="128"/>
      <c r="CS1394" s="128"/>
      <c r="CT1394" s="128"/>
      <c r="CU1394" s="128"/>
      <c r="CV1394" s="128"/>
      <c r="CW1394" s="128"/>
      <c r="CX1394" s="128"/>
      <c r="CY1394" s="128"/>
      <c r="CZ1394" s="128"/>
      <c r="DA1394" s="128"/>
      <c r="DB1394" s="128"/>
      <c r="DC1394" s="128"/>
      <c r="DD1394" s="128"/>
      <c r="DE1394" s="128"/>
      <c r="DF1394" s="128"/>
      <c r="DG1394" s="128"/>
      <c r="DH1394" s="128"/>
      <c r="DI1394" s="128"/>
      <c r="DJ1394" s="128"/>
      <c r="DK1394" s="128"/>
      <c r="DL1394" s="128"/>
      <c r="DM1394" s="128"/>
      <c r="DN1394" s="128"/>
      <c r="DO1394" s="128"/>
      <c r="DP1394" s="128"/>
      <c r="DQ1394" s="128"/>
      <c r="DR1394" s="128"/>
      <c r="DS1394" s="128"/>
      <c r="DT1394" s="128"/>
      <c r="DU1394" s="128"/>
      <c r="DV1394" s="128"/>
      <c r="DW1394" s="128"/>
      <c r="DX1394" s="128"/>
      <c r="DY1394" s="128"/>
      <c r="DZ1394" s="128"/>
      <c r="EA1394" s="128"/>
      <c r="EB1394" s="128"/>
    </row>
    <row r="1395" spans="10:132">
      <c r="J1395" s="128"/>
      <c r="K1395" s="128"/>
      <c r="L1395" s="128"/>
      <c r="M1395" s="128"/>
      <c r="N1395" s="128"/>
      <c r="O1395" s="128"/>
      <c r="P1395" s="128"/>
      <c r="Q1395" s="128"/>
      <c r="R1395" s="128"/>
      <c r="S1395" s="128"/>
      <c r="T1395" s="128"/>
      <c r="U1395" s="128"/>
      <c r="V1395" s="128"/>
      <c r="W1395" s="128"/>
      <c r="X1395" s="128"/>
      <c r="Y1395" s="128"/>
      <c r="Z1395" s="128"/>
      <c r="AA1395" s="128"/>
      <c r="AB1395" s="128"/>
      <c r="AC1395" s="128"/>
      <c r="AD1395" s="128"/>
      <c r="AE1395" s="128"/>
      <c r="AF1395" s="128"/>
      <c r="AG1395" s="128"/>
      <c r="AH1395" s="128"/>
      <c r="AI1395" s="128"/>
      <c r="AJ1395" s="128"/>
      <c r="AK1395" s="128"/>
      <c r="AL1395" s="128"/>
      <c r="AM1395" s="128"/>
      <c r="AN1395" s="128"/>
      <c r="AO1395" s="128"/>
      <c r="AP1395" s="128"/>
      <c r="AQ1395" s="128"/>
      <c r="AR1395" s="128"/>
      <c r="AS1395" s="128"/>
      <c r="AT1395" s="128"/>
      <c r="AU1395" s="128"/>
      <c r="AV1395" s="128"/>
      <c r="AW1395" s="128"/>
      <c r="AX1395" s="128"/>
      <c r="AY1395" s="128"/>
      <c r="AZ1395" s="128"/>
      <c r="BA1395" s="128"/>
      <c r="BB1395" s="128"/>
      <c r="BC1395" s="128"/>
      <c r="BD1395" s="128"/>
      <c r="BE1395" s="128"/>
      <c r="BF1395" s="128"/>
      <c r="BG1395" s="128"/>
      <c r="BH1395" s="128"/>
      <c r="BI1395" s="128"/>
      <c r="BJ1395" s="128"/>
      <c r="BK1395" s="128"/>
      <c r="BL1395" s="128"/>
      <c r="BM1395" s="128"/>
      <c r="BN1395" s="128"/>
      <c r="BO1395" s="128"/>
      <c r="BP1395" s="128"/>
      <c r="BQ1395" s="128"/>
      <c r="BR1395" s="128"/>
      <c r="BS1395" s="128"/>
      <c r="BT1395" s="128"/>
      <c r="BU1395" s="128"/>
      <c r="BV1395" s="128"/>
      <c r="BW1395" s="128"/>
      <c r="BX1395" s="128"/>
      <c r="BY1395" s="128"/>
      <c r="BZ1395" s="128"/>
      <c r="CA1395" s="128"/>
      <c r="CB1395" s="128"/>
      <c r="CC1395" s="128"/>
      <c r="CD1395" s="128"/>
      <c r="CE1395" s="128"/>
      <c r="CF1395" s="128"/>
      <c r="CG1395" s="128"/>
      <c r="CH1395" s="128"/>
      <c r="CI1395" s="128"/>
      <c r="CJ1395" s="128"/>
      <c r="CK1395" s="128"/>
      <c r="CL1395" s="128"/>
      <c r="CM1395" s="128"/>
      <c r="CN1395" s="128"/>
      <c r="CO1395" s="128"/>
      <c r="CP1395" s="128"/>
      <c r="CQ1395" s="128"/>
      <c r="CR1395" s="128"/>
      <c r="CS1395" s="128"/>
      <c r="CT1395" s="128"/>
      <c r="CU1395" s="128"/>
      <c r="CV1395" s="128"/>
      <c r="CW1395" s="128"/>
      <c r="CX1395" s="128"/>
      <c r="CY1395" s="128"/>
      <c r="CZ1395" s="128"/>
      <c r="DA1395" s="128"/>
      <c r="DB1395" s="128"/>
      <c r="DC1395" s="128"/>
      <c r="DD1395" s="128"/>
      <c r="DE1395" s="128"/>
      <c r="DF1395" s="128"/>
      <c r="DG1395" s="128"/>
      <c r="DH1395" s="128"/>
      <c r="DI1395" s="128"/>
      <c r="DJ1395" s="128"/>
      <c r="DK1395" s="128"/>
      <c r="DL1395" s="128"/>
      <c r="DM1395" s="128"/>
      <c r="DN1395" s="128"/>
      <c r="DO1395" s="128"/>
      <c r="DP1395" s="128"/>
      <c r="DQ1395" s="128"/>
      <c r="DR1395" s="128"/>
      <c r="DS1395" s="128"/>
      <c r="DT1395" s="128"/>
      <c r="DU1395" s="128"/>
      <c r="DV1395" s="128"/>
      <c r="DW1395" s="128"/>
      <c r="DX1395" s="128"/>
      <c r="DY1395" s="128"/>
      <c r="DZ1395" s="128"/>
      <c r="EA1395" s="128"/>
      <c r="EB1395" s="128"/>
    </row>
    <row r="1396" spans="10:132">
      <c r="J1396" s="128"/>
      <c r="K1396" s="128"/>
      <c r="L1396" s="128"/>
      <c r="M1396" s="128"/>
      <c r="N1396" s="128"/>
      <c r="O1396" s="128"/>
      <c r="P1396" s="128"/>
      <c r="Q1396" s="128"/>
      <c r="R1396" s="128"/>
      <c r="S1396" s="128"/>
      <c r="T1396" s="128"/>
      <c r="U1396" s="128"/>
      <c r="V1396" s="128"/>
      <c r="W1396" s="128"/>
      <c r="X1396" s="128"/>
      <c r="Y1396" s="128"/>
      <c r="Z1396" s="128"/>
      <c r="AA1396" s="128"/>
      <c r="AB1396" s="128"/>
      <c r="AC1396" s="128"/>
      <c r="AD1396" s="128"/>
      <c r="AE1396" s="128"/>
      <c r="AF1396" s="128"/>
      <c r="AG1396" s="128"/>
      <c r="AH1396" s="128"/>
      <c r="AI1396" s="128"/>
      <c r="AJ1396" s="128"/>
      <c r="AK1396" s="128"/>
      <c r="AL1396" s="128"/>
      <c r="AM1396" s="128"/>
      <c r="AN1396" s="128"/>
      <c r="AO1396" s="128"/>
      <c r="AP1396" s="128"/>
      <c r="AQ1396" s="128"/>
      <c r="AR1396" s="128"/>
      <c r="AS1396" s="128"/>
      <c r="AT1396" s="128"/>
      <c r="AU1396" s="128"/>
      <c r="AV1396" s="128"/>
      <c r="AW1396" s="128"/>
      <c r="AX1396" s="128"/>
      <c r="AY1396" s="128"/>
      <c r="AZ1396" s="128"/>
      <c r="BA1396" s="128"/>
      <c r="BB1396" s="128"/>
      <c r="BC1396" s="128"/>
      <c r="BD1396" s="128"/>
      <c r="BE1396" s="128"/>
      <c r="BF1396" s="128"/>
      <c r="BG1396" s="128"/>
      <c r="BH1396" s="128"/>
      <c r="BI1396" s="128"/>
      <c r="BJ1396" s="128"/>
      <c r="BK1396" s="128"/>
      <c r="BL1396" s="128"/>
      <c r="BM1396" s="128"/>
      <c r="BN1396" s="128"/>
      <c r="BO1396" s="128"/>
      <c r="BP1396" s="128"/>
      <c r="BQ1396" s="128"/>
      <c r="BR1396" s="128"/>
      <c r="BS1396" s="128"/>
      <c r="BT1396" s="128"/>
      <c r="BU1396" s="128"/>
      <c r="BV1396" s="128"/>
      <c r="BW1396" s="128"/>
      <c r="BX1396" s="128"/>
      <c r="BY1396" s="128"/>
      <c r="BZ1396" s="128"/>
      <c r="CA1396" s="128"/>
      <c r="CB1396" s="128"/>
      <c r="CC1396" s="128"/>
      <c r="CD1396" s="128"/>
      <c r="CE1396" s="128"/>
      <c r="CF1396" s="128"/>
      <c r="CG1396" s="128"/>
      <c r="CH1396" s="128"/>
      <c r="CI1396" s="128"/>
      <c r="CJ1396" s="128"/>
      <c r="CK1396" s="128"/>
      <c r="CL1396" s="128"/>
      <c r="CM1396" s="128"/>
      <c r="CN1396" s="128"/>
      <c r="CO1396" s="128"/>
      <c r="CP1396" s="128"/>
      <c r="CQ1396" s="128"/>
      <c r="CR1396" s="128"/>
      <c r="CS1396" s="128"/>
      <c r="CT1396" s="128"/>
      <c r="CU1396" s="128"/>
      <c r="CV1396" s="128"/>
      <c r="CW1396" s="128"/>
      <c r="CX1396" s="128"/>
      <c r="CY1396" s="128"/>
      <c r="CZ1396" s="128"/>
      <c r="DA1396" s="128"/>
      <c r="DB1396" s="128"/>
      <c r="DC1396" s="128"/>
      <c r="DD1396" s="128"/>
      <c r="DE1396" s="128"/>
      <c r="DF1396" s="128"/>
      <c r="DG1396" s="128"/>
      <c r="DH1396" s="128"/>
      <c r="DI1396" s="128"/>
      <c r="DJ1396" s="128"/>
      <c r="DK1396" s="128"/>
      <c r="DL1396" s="128"/>
      <c r="DM1396" s="128"/>
      <c r="DN1396" s="128"/>
      <c r="DO1396" s="128"/>
      <c r="DP1396" s="128"/>
      <c r="DQ1396" s="128"/>
      <c r="DR1396" s="128"/>
      <c r="DS1396" s="128"/>
      <c r="DT1396" s="128"/>
      <c r="DU1396" s="128"/>
      <c r="DV1396" s="128"/>
      <c r="DW1396" s="128"/>
      <c r="DX1396" s="128"/>
      <c r="DY1396" s="128"/>
      <c r="DZ1396" s="128"/>
      <c r="EA1396" s="128"/>
      <c r="EB1396" s="128"/>
    </row>
    <row r="1397" spans="10:132">
      <c r="J1397" s="128"/>
      <c r="K1397" s="128"/>
      <c r="L1397" s="128"/>
      <c r="M1397" s="128"/>
      <c r="N1397" s="128"/>
      <c r="O1397" s="128"/>
      <c r="P1397" s="128"/>
      <c r="Q1397" s="128"/>
      <c r="R1397" s="128"/>
      <c r="S1397" s="128"/>
      <c r="T1397" s="128"/>
      <c r="U1397" s="128"/>
      <c r="V1397" s="128"/>
      <c r="W1397" s="128"/>
      <c r="X1397" s="128"/>
      <c r="Y1397" s="128"/>
      <c r="Z1397" s="128"/>
      <c r="AA1397" s="128"/>
      <c r="AB1397" s="128"/>
      <c r="AC1397" s="128"/>
      <c r="AD1397" s="128"/>
      <c r="AE1397" s="128"/>
      <c r="AF1397" s="128"/>
      <c r="AG1397" s="128"/>
      <c r="AH1397" s="128"/>
      <c r="AI1397" s="128"/>
      <c r="AJ1397" s="128"/>
      <c r="AK1397" s="128"/>
      <c r="AL1397" s="128"/>
      <c r="AM1397" s="128"/>
      <c r="AN1397" s="128"/>
      <c r="AO1397" s="128"/>
      <c r="AP1397" s="128"/>
      <c r="AQ1397" s="128"/>
      <c r="AR1397" s="128"/>
      <c r="AS1397" s="128"/>
      <c r="AT1397" s="128"/>
      <c r="AU1397" s="128"/>
      <c r="AV1397" s="128"/>
      <c r="AW1397" s="128"/>
      <c r="AX1397" s="128"/>
      <c r="AY1397" s="128"/>
      <c r="AZ1397" s="128"/>
      <c r="BA1397" s="128"/>
      <c r="BB1397" s="128"/>
      <c r="BC1397" s="128"/>
      <c r="BD1397" s="128"/>
      <c r="BE1397" s="128"/>
      <c r="BF1397" s="128"/>
      <c r="BG1397" s="128"/>
      <c r="BH1397" s="128"/>
      <c r="BI1397" s="128"/>
      <c r="BJ1397" s="128"/>
      <c r="BK1397" s="128"/>
      <c r="BL1397" s="128"/>
      <c r="BM1397" s="128"/>
      <c r="BN1397" s="128"/>
      <c r="BO1397" s="128"/>
      <c r="BP1397" s="128"/>
      <c r="BQ1397" s="128"/>
      <c r="BR1397" s="128"/>
      <c r="BS1397" s="128"/>
      <c r="BT1397" s="128"/>
      <c r="BU1397" s="128"/>
      <c r="BV1397" s="128"/>
      <c r="BW1397" s="128"/>
      <c r="BX1397" s="128"/>
      <c r="BY1397" s="128"/>
      <c r="BZ1397" s="128"/>
      <c r="CA1397" s="128"/>
      <c r="CB1397" s="128"/>
      <c r="CC1397" s="128"/>
      <c r="CD1397" s="128"/>
      <c r="CE1397" s="128"/>
      <c r="CF1397" s="128"/>
      <c r="CG1397" s="128"/>
      <c r="CH1397" s="128"/>
      <c r="CI1397" s="128"/>
      <c r="CJ1397" s="128"/>
      <c r="CK1397" s="128"/>
      <c r="CL1397" s="128"/>
      <c r="CM1397" s="128"/>
      <c r="CN1397" s="128"/>
      <c r="CO1397" s="128"/>
      <c r="CP1397" s="128"/>
      <c r="CQ1397" s="128"/>
      <c r="CR1397" s="128"/>
      <c r="CS1397" s="128"/>
      <c r="CT1397" s="128"/>
      <c r="CU1397" s="128"/>
      <c r="CV1397" s="128"/>
      <c r="CW1397" s="128"/>
      <c r="CX1397" s="128"/>
      <c r="CY1397" s="128"/>
      <c r="CZ1397" s="128"/>
      <c r="DA1397" s="128"/>
      <c r="DB1397" s="128"/>
      <c r="DC1397" s="128"/>
      <c r="DD1397" s="128"/>
      <c r="DE1397" s="128"/>
      <c r="DF1397" s="128"/>
      <c r="DG1397" s="128"/>
      <c r="DH1397" s="128"/>
      <c r="DI1397" s="128"/>
      <c r="DJ1397" s="128"/>
      <c r="DK1397" s="128"/>
      <c r="DL1397" s="128"/>
      <c r="DM1397" s="128"/>
      <c r="DN1397" s="128"/>
      <c r="DO1397" s="128"/>
      <c r="DP1397" s="128"/>
      <c r="DQ1397" s="128"/>
      <c r="DR1397" s="128"/>
      <c r="DS1397" s="128"/>
      <c r="DT1397" s="128"/>
      <c r="DU1397" s="128"/>
      <c r="DV1397" s="128"/>
      <c r="DW1397" s="128"/>
      <c r="DX1397" s="128"/>
      <c r="DY1397" s="128"/>
      <c r="DZ1397" s="128"/>
      <c r="EA1397" s="128"/>
      <c r="EB1397" s="128"/>
    </row>
    <row r="1398" spans="10:132">
      <c r="J1398" s="128"/>
      <c r="K1398" s="128"/>
      <c r="L1398" s="128"/>
      <c r="M1398" s="128"/>
      <c r="N1398" s="128"/>
      <c r="O1398" s="128"/>
      <c r="P1398" s="128"/>
      <c r="Q1398" s="128"/>
      <c r="R1398" s="128"/>
      <c r="S1398" s="128"/>
      <c r="T1398" s="128"/>
      <c r="U1398" s="128"/>
      <c r="V1398" s="128"/>
      <c r="W1398" s="128"/>
      <c r="X1398" s="128"/>
      <c r="Y1398" s="128"/>
      <c r="Z1398" s="128"/>
      <c r="AA1398" s="128"/>
      <c r="AB1398" s="128"/>
      <c r="AC1398" s="128"/>
      <c r="AD1398" s="128"/>
      <c r="AE1398" s="128"/>
      <c r="AF1398" s="128"/>
      <c r="AG1398" s="128"/>
      <c r="AH1398" s="128"/>
      <c r="AI1398" s="128"/>
      <c r="AJ1398" s="128"/>
      <c r="AK1398" s="128"/>
      <c r="AL1398" s="128"/>
      <c r="AM1398" s="128"/>
      <c r="AN1398" s="128"/>
      <c r="AO1398" s="128"/>
      <c r="AP1398" s="128"/>
      <c r="AQ1398" s="128"/>
      <c r="AR1398" s="128"/>
      <c r="AS1398" s="128"/>
      <c r="AT1398" s="128"/>
      <c r="AU1398" s="128"/>
      <c r="AV1398" s="128"/>
      <c r="AW1398" s="128"/>
      <c r="AX1398" s="128"/>
      <c r="AY1398" s="128"/>
      <c r="AZ1398" s="128"/>
      <c r="BA1398" s="128"/>
      <c r="BB1398" s="128"/>
      <c r="BC1398" s="128"/>
      <c r="BD1398" s="128"/>
      <c r="BE1398" s="128"/>
      <c r="BF1398" s="128"/>
      <c r="BG1398" s="128"/>
      <c r="BH1398" s="128"/>
      <c r="BI1398" s="128"/>
      <c r="BJ1398" s="128"/>
      <c r="BK1398" s="128"/>
      <c r="BL1398" s="128"/>
      <c r="BM1398" s="128"/>
      <c r="BN1398" s="128"/>
      <c r="BO1398" s="128"/>
      <c r="BP1398" s="128"/>
      <c r="BQ1398" s="128"/>
      <c r="BR1398" s="128"/>
      <c r="BS1398" s="128"/>
      <c r="BT1398" s="128"/>
      <c r="BU1398" s="128"/>
      <c r="BV1398" s="128"/>
      <c r="BW1398" s="128"/>
      <c r="BX1398" s="128"/>
      <c r="BY1398" s="128"/>
      <c r="BZ1398" s="128"/>
      <c r="CA1398" s="128"/>
      <c r="CB1398" s="128"/>
      <c r="CC1398" s="128"/>
      <c r="CD1398" s="128"/>
      <c r="CE1398" s="128"/>
      <c r="CF1398" s="128"/>
      <c r="CG1398" s="128"/>
      <c r="CH1398" s="128"/>
      <c r="CI1398" s="128"/>
      <c r="CJ1398" s="128"/>
      <c r="CK1398" s="128"/>
      <c r="CL1398" s="128"/>
      <c r="CM1398" s="128"/>
      <c r="CN1398" s="128"/>
      <c r="CO1398" s="128"/>
      <c r="CP1398" s="128"/>
      <c r="CQ1398" s="128"/>
      <c r="CR1398" s="128"/>
      <c r="CS1398" s="128"/>
      <c r="CT1398" s="128"/>
      <c r="CU1398" s="128"/>
      <c r="CV1398" s="128"/>
      <c r="CW1398" s="128"/>
      <c r="CX1398" s="128"/>
      <c r="CY1398" s="128"/>
      <c r="CZ1398" s="128"/>
      <c r="DA1398" s="128"/>
      <c r="DB1398" s="128"/>
      <c r="DC1398" s="128"/>
      <c r="DD1398" s="128"/>
      <c r="DE1398" s="128"/>
      <c r="DF1398" s="128"/>
      <c r="DG1398" s="128"/>
      <c r="DH1398" s="128"/>
      <c r="DI1398" s="128"/>
      <c r="DJ1398" s="128"/>
      <c r="DK1398" s="128"/>
      <c r="DL1398" s="128"/>
      <c r="DM1398" s="128"/>
      <c r="DN1398" s="128"/>
      <c r="DO1398" s="128"/>
      <c r="DP1398" s="128"/>
      <c r="DQ1398" s="128"/>
      <c r="DR1398" s="128"/>
      <c r="DS1398" s="128"/>
      <c r="DT1398" s="128"/>
      <c r="DU1398" s="128"/>
      <c r="DV1398" s="128"/>
      <c r="DW1398" s="128"/>
      <c r="DX1398" s="128"/>
      <c r="DY1398" s="128"/>
      <c r="DZ1398" s="128"/>
      <c r="EA1398" s="128"/>
      <c r="EB1398" s="128"/>
    </row>
    <row r="1399" spans="10:132">
      <c r="J1399" s="128"/>
      <c r="K1399" s="128"/>
      <c r="L1399" s="128"/>
      <c r="M1399" s="128"/>
      <c r="N1399" s="128"/>
      <c r="O1399" s="128"/>
      <c r="P1399" s="128"/>
      <c r="Q1399" s="128"/>
      <c r="R1399" s="128"/>
      <c r="S1399" s="128"/>
      <c r="T1399" s="128"/>
      <c r="U1399" s="128"/>
      <c r="V1399" s="128"/>
      <c r="W1399" s="128"/>
      <c r="X1399" s="128"/>
      <c r="Y1399" s="128"/>
      <c r="Z1399" s="128"/>
      <c r="AA1399" s="128"/>
      <c r="AB1399" s="128"/>
      <c r="AC1399" s="128"/>
      <c r="AD1399" s="128"/>
      <c r="AE1399" s="128"/>
      <c r="AF1399" s="128"/>
      <c r="AG1399" s="128"/>
      <c r="AH1399" s="128"/>
      <c r="AI1399" s="128"/>
      <c r="AJ1399" s="128"/>
      <c r="AK1399" s="128"/>
      <c r="AL1399" s="128"/>
      <c r="AM1399" s="128"/>
      <c r="AN1399" s="128"/>
      <c r="AO1399" s="128"/>
      <c r="AP1399" s="128"/>
      <c r="AQ1399" s="128"/>
      <c r="AR1399" s="128"/>
      <c r="AS1399" s="128"/>
      <c r="AT1399" s="128"/>
      <c r="AU1399" s="128"/>
      <c r="AV1399" s="128"/>
      <c r="AW1399" s="128"/>
      <c r="AX1399" s="128"/>
      <c r="AY1399" s="128"/>
      <c r="AZ1399" s="128"/>
      <c r="BA1399" s="128"/>
      <c r="BB1399" s="128"/>
      <c r="BC1399" s="128"/>
      <c r="BD1399" s="128"/>
      <c r="BE1399" s="128"/>
      <c r="BF1399" s="128"/>
      <c r="BG1399" s="128"/>
      <c r="BH1399" s="128"/>
      <c r="BI1399" s="128"/>
      <c r="BJ1399" s="128"/>
      <c r="BK1399" s="128"/>
      <c r="BL1399" s="128"/>
      <c r="BM1399" s="128"/>
      <c r="BN1399" s="128"/>
      <c r="BO1399" s="128"/>
      <c r="BP1399" s="128"/>
      <c r="BQ1399" s="128"/>
      <c r="BR1399" s="128"/>
      <c r="BS1399" s="128"/>
      <c r="BT1399" s="128"/>
      <c r="BU1399" s="128"/>
      <c r="BV1399" s="128"/>
      <c r="BW1399" s="128"/>
      <c r="BX1399" s="128"/>
      <c r="BY1399" s="128"/>
      <c r="BZ1399" s="128"/>
      <c r="CA1399" s="128"/>
      <c r="CB1399" s="128"/>
      <c r="CC1399" s="128"/>
      <c r="CD1399" s="128"/>
      <c r="CE1399" s="128"/>
      <c r="CF1399" s="128"/>
      <c r="CG1399" s="128"/>
      <c r="CH1399" s="128"/>
      <c r="CI1399" s="128"/>
      <c r="CJ1399" s="128"/>
      <c r="CK1399" s="128"/>
      <c r="CL1399" s="128"/>
      <c r="CM1399" s="128"/>
      <c r="CN1399" s="128"/>
      <c r="CO1399" s="128"/>
      <c r="CP1399" s="128"/>
      <c r="CQ1399" s="128"/>
      <c r="CR1399" s="128"/>
      <c r="CS1399" s="128"/>
      <c r="CT1399" s="128"/>
      <c r="CU1399" s="128"/>
      <c r="CV1399" s="128"/>
      <c r="CW1399" s="128"/>
      <c r="CX1399" s="128"/>
      <c r="CY1399" s="128"/>
      <c r="CZ1399" s="128"/>
      <c r="DA1399" s="128"/>
      <c r="DB1399" s="128"/>
      <c r="DC1399" s="128"/>
      <c r="DD1399" s="128"/>
      <c r="DE1399" s="128"/>
      <c r="DF1399" s="128"/>
      <c r="DG1399" s="128"/>
      <c r="DH1399" s="128"/>
      <c r="DI1399" s="128"/>
      <c r="DJ1399" s="128"/>
      <c r="DK1399" s="128"/>
      <c r="DL1399" s="128"/>
      <c r="DM1399" s="128"/>
      <c r="DN1399" s="128"/>
      <c r="DO1399" s="128"/>
      <c r="DP1399" s="128"/>
      <c r="DQ1399" s="128"/>
      <c r="DR1399" s="128"/>
      <c r="DS1399" s="128"/>
      <c r="DT1399" s="128"/>
      <c r="DU1399" s="128"/>
      <c r="DV1399" s="128"/>
      <c r="DW1399" s="128"/>
      <c r="DX1399" s="128"/>
      <c r="DY1399" s="128"/>
      <c r="DZ1399" s="128"/>
      <c r="EA1399" s="128"/>
      <c r="EB1399" s="128"/>
    </row>
    <row r="1400" spans="10:132">
      <c r="J1400" s="128"/>
      <c r="K1400" s="128"/>
      <c r="L1400" s="128"/>
      <c r="M1400" s="128"/>
      <c r="N1400" s="128"/>
      <c r="O1400" s="128"/>
      <c r="P1400" s="128"/>
      <c r="Q1400" s="128"/>
      <c r="R1400" s="128"/>
      <c r="S1400" s="128"/>
      <c r="T1400" s="128"/>
      <c r="U1400" s="128"/>
      <c r="V1400" s="128"/>
      <c r="W1400" s="128"/>
      <c r="X1400" s="128"/>
      <c r="Y1400" s="128"/>
      <c r="Z1400" s="128"/>
      <c r="AA1400" s="128"/>
      <c r="AB1400" s="128"/>
      <c r="AC1400" s="128"/>
      <c r="AD1400" s="128"/>
      <c r="AE1400" s="128"/>
      <c r="AF1400" s="128"/>
      <c r="AG1400" s="128"/>
      <c r="AH1400" s="128"/>
      <c r="AI1400" s="128"/>
      <c r="AJ1400" s="128"/>
      <c r="AK1400" s="128"/>
      <c r="AL1400" s="128"/>
      <c r="AM1400" s="128"/>
      <c r="AN1400" s="128"/>
      <c r="AO1400" s="128"/>
      <c r="AP1400" s="128"/>
      <c r="AQ1400" s="128"/>
      <c r="AR1400" s="128"/>
      <c r="AS1400" s="128"/>
      <c r="AT1400" s="128"/>
      <c r="AU1400" s="128"/>
      <c r="AV1400" s="128"/>
      <c r="AW1400" s="128"/>
      <c r="AX1400" s="128"/>
      <c r="AY1400" s="128"/>
      <c r="AZ1400" s="128"/>
      <c r="BA1400" s="128"/>
      <c r="BB1400" s="128"/>
      <c r="BC1400" s="128"/>
      <c r="BD1400" s="128"/>
      <c r="BE1400" s="128"/>
      <c r="BF1400" s="128"/>
      <c r="BG1400" s="128"/>
      <c r="BH1400" s="128"/>
      <c r="BI1400" s="128"/>
      <c r="BJ1400" s="128"/>
      <c r="BK1400" s="128"/>
      <c r="BL1400" s="128"/>
      <c r="BM1400" s="128"/>
      <c r="BN1400" s="128"/>
      <c r="BO1400" s="128"/>
      <c r="BP1400" s="128"/>
      <c r="BQ1400" s="128"/>
      <c r="BR1400" s="128"/>
      <c r="BS1400" s="128"/>
      <c r="BT1400" s="128"/>
      <c r="BU1400" s="128"/>
      <c r="BV1400" s="128"/>
      <c r="BW1400" s="128"/>
      <c r="BX1400" s="128"/>
      <c r="BY1400" s="128"/>
      <c r="BZ1400" s="128"/>
      <c r="CA1400" s="128"/>
      <c r="CB1400" s="128"/>
      <c r="CC1400" s="128"/>
      <c r="CD1400" s="128"/>
      <c r="CE1400" s="128"/>
      <c r="CF1400" s="128"/>
      <c r="CG1400" s="128"/>
      <c r="CH1400" s="128"/>
      <c r="CI1400" s="128"/>
      <c r="CJ1400" s="128"/>
      <c r="CK1400" s="128"/>
      <c r="CL1400" s="128"/>
      <c r="CM1400" s="128"/>
      <c r="CN1400" s="128"/>
      <c r="CO1400" s="128"/>
      <c r="CP1400" s="128"/>
      <c r="CQ1400" s="128"/>
      <c r="CR1400" s="128"/>
      <c r="CS1400" s="128"/>
      <c r="CT1400" s="128"/>
      <c r="CU1400" s="128"/>
      <c r="CV1400" s="128"/>
      <c r="CW1400" s="128"/>
      <c r="CX1400" s="128"/>
      <c r="CY1400" s="128"/>
      <c r="CZ1400" s="128"/>
      <c r="DA1400" s="128"/>
      <c r="DB1400" s="128"/>
      <c r="DC1400" s="128"/>
      <c r="DD1400" s="128"/>
      <c r="DE1400" s="128"/>
      <c r="DF1400" s="128"/>
      <c r="DG1400" s="128"/>
      <c r="DH1400" s="128"/>
      <c r="DI1400" s="128"/>
      <c r="DJ1400" s="128"/>
      <c r="DK1400" s="128"/>
      <c r="DL1400" s="128"/>
      <c r="DM1400" s="128"/>
      <c r="DN1400" s="128"/>
      <c r="DO1400" s="128"/>
      <c r="DP1400" s="128"/>
      <c r="DQ1400" s="128"/>
      <c r="DR1400" s="128"/>
      <c r="DS1400" s="128"/>
      <c r="DT1400" s="128"/>
      <c r="DU1400" s="128"/>
      <c r="DV1400" s="128"/>
      <c r="DW1400" s="128"/>
      <c r="DX1400" s="128"/>
      <c r="DY1400" s="128"/>
      <c r="DZ1400" s="128"/>
      <c r="EA1400" s="128"/>
      <c r="EB1400" s="128"/>
    </row>
    <row r="1401" spans="10:132">
      <c r="J1401" s="128"/>
      <c r="K1401" s="128"/>
      <c r="L1401" s="128"/>
      <c r="M1401" s="128"/>
      <c r="N1401" s="128"/>
      <c r="O1401" s="128"/>
      <c r="P1401" s="128"/>
      <c r="Q1401" s="128"/>
      <c r="R1401" s="128"/>
      <c r="S1401" s="128"/>
      <c r="T1401" s="128"/>
      <c r="U1401" s="128"/>
      <c r="V1401" s="128"/>
      <c r="W1401" s="128"/>
      <c r="X1401" s="128"/>
      <c r="Y1401" s="128"/>
      <c r="Z1401" s="128"/>
      <c r="AA1401" s="128"/>
      <c r="AB1401" s="128"/>
      <c r="AC1401" s="128"/>
      <c r="AD1401" s="128"/>
      <c r="AE1401" s="128"/>
      <c r="AF1401" s="128"/>
      <c r="AG1401" s="128"/>
      <c r="AH1401" s="128"/>
      <c r="AI1401" s="128"/>
      <c r="AJ1401" s="128"/>
      <c r="AK1401" s="128"/>
      <c r="AL1401" s="128"/>
      <c r="AM1401" s="128"/>
      <c r="AN1401" s="128"/>
      <c r="AO1401" s="128"/>
      <c r="AP1401" s="128"/>
      <c r="AQ1401" s="128"/>
      <c r="AR1401" s="128"/>
      <c r="AS1401" s="128"/>
      <c r="AT1401" s="128"/>
      <c r="AU1401" s="128"/>
      <c r="AV1401" s="128"/>
      <c r="AW1401" s="128"/>
      <c r="AX1401" s="128"/>
      <c r="AY1401" s="128"/>
      <c r="AZ1401" s="128"/>
      <c r="BA1401" s="128"/>
      <c r="BB1401" s="128"/>
      <c r="BC1401" s="128"/>
      <c r="BD1401" s="128"/>
      <c r="BE1401" s="128"/>
      <c r="BF1401" s="128"/>
      <c r="BG1401" s="128"/>
      <c r="BH1401" s="128"/>
      <c r="BI1401" s="128"/>
      <c r="BJ1401" s="128"/>
      <c r="BK1401" s="128"/>
      <c r="BL1401" s="128"/>
      <c r="BM1401" s="128"/>
      <c r="BN1401" s="128"/>
      <c r="BO1401" s="128"/>
      <c r="BP1401" s="128"/>
      <c r="BQ1401" s="128"/>
      <c r="BR1401" s="128"/>
      <c r="BS1401" s="128"/>
      <c r="BT1401" s="128"/>
      <c r="BU1401" s="128"/>
      <c r="BV1401" s="128"/>
      <c r="BW1401" s="128"/>
      <c r="BX1401" s="128"/>
      <c r="BY1401" s="128"/>
      <c r="BZ1401" s="128"/>
      <c r="CA1401" s="128"/>
      <c r="CB1401" s="128"/>
      <c r="CC1401" s="128"/>
      <c r="CD1401" s="128"/>
      <c r="CE1401" s="128"/>
      <c r="CF1401" s="128"/>
      <c r="CG1401" s="128"/>
      <c r="CH1401" s="128"/>
      <c r="CI1401" s="128"/>
      <c r="CJ1401" s="128"/>
      <c r="CK1401" s="128"/>
      <c r="CL1401" s="128"/>
      <c r="CM1401" s="128"/>
      <c r="CN1401" s="128"/>
      <c r="CO1401" s="128"/>
      <c r="CP1401" s="128"/>
      <c r="CQ1401" s="128"/>
      <c r="CR1401" s="128"/>
      <c r="CS1401" s="128"/>
      <c r="CT1401" s="128"/>
      <c r="CU1401" s="128"/>
      <c r="CV1401" s="128"/>
      <c r="CW1401" s="128"/>
      <c r="CX1401" s="128"/>
      <c r="CY1401" s="128"/>
      <c r="CZ1401" s="128"/>
      <c r="DA1401" s="128"/>
      <c r="DB1401" s="128"/>
      <c r="DC1401" s="128"/>
      <c r="DD1401" s="128"/>
      <c r="DE1401" s="128"/>
      <c r="DF1401" s="128"/>
      <c r="DG1401" s="128"/>
      <c r="DH1401" s="128"/>
      <c r="DI1401" s="128"/>
      <c r="DJ1401" s="128"/>
      <c r="DK1401" s="128"/>
      <c r="DL1401" s="128"/>
      <c r="DM1401" s="128"/>
      <c r="DN1401" s="128"/>
      <c r="DO1401" s="128"/>
      <c r="DP1401" s="128"/>
      <c r="DQ1401" s="128"/>
      <c r="DR1401" s="128"/>
      <c r="DS1401" s="128"/>
      <c r="DT1401" s="128"/>
      <c r="DU1401" s="128"/>
      <c r="DV1401" s="128"/>
      <c r="DW1401" s="128"/>
      <c r="DX1401" s="128"/>
      <c r="DY1401" s="128"/>
      <c r="DZ1401" s="128"/>
      <c r="EA1401" s="128"/>
      <c r="EB1401" s="128"/>
    </row>
    <row r="1402" spans="10:132">
      <c r="J1402" s="128"/>
      <c r="K1402" s="128"/>
      <c r="L1402" s="128"/>
      <c r="M1402" s="128"/>
      <c r="N1402" s="128"/>
      <c r="O1402" s="128"/>
      <c r="P1402" s="128"/>
      <c r="Q1402" s="128"/>
      <c r="R1402" s="128"/>
      <c r="S1402" s="128"/>
      <c r="T1402" s="128"/>
      <c r="U1402" s="128"/>
      <c r="V1402" s="128"/>
      <c r="W1402" s="128"/>
      <c r="X1402" s="128"/>
      <c r="Y1402" s="128"/>
      <c r="Z1402" s="128"/>
      <c r="AA1402" s="128"/>
      <c r="AB1402" s="128"/>
      <c r="AC1402" s="128"/>
      <c r="AD1402" s="128"/>
      <c r="AE1402" s="128"/>
      <c r="AF1402" s="128"/>
      <c r="AG1402" s="128"/>
      <c r="AH1402" s="128"/>
      <c r="AI1402" s="128"/>
      <c r="AJ1402" s="128"/>
      <c r="AK1402" s="128"/>
      <c r="AL1402" s="128"/>
      <c r="AM1402" s="128"/>
      <c r="AN1402" s="128"/>
      <c r="AO1402" s="128"/>
      <c r="AP1402" s="128"/>
      <c r="AQ1402" s="128"/>
      <c r="AR1402" s="128"/>
      <c r="AS1402" s="128"/>
      <c r="AT1402" s="128"/>
      <c r="AU1402" s="128"/>
      <c r="AV1402" s="128"/>
      <c r="AW1402" s="128"/>
      <c r="AX1402" s="128"/>
      <c r="AY1402" s="128"/>
      <c r="AZ1402" s="128"/>
      <c r="BA1402" s="128"/>
      <c r="BB1402" s="128"/>
      <c r="BC1402" s="128"/>
      <c r="BD1402" s="128"/>
      <c r="BE1402" s="128"/>
      <c r="BF1402" s="128"/>
      <c r="BG1402" s="128"/>
      <c r="BH1402" s="128"/>
      <c r="BI1402" s="128"/>
      <c r="BJ1402" s="128"/>
      <c r="BK1402" s="128"/>
      <c r="BL1402" s="128"/>
      <c r="BM1402" s="128"/>
      <c r="BN1402" s="128"/>
      <c r="BO1402" s="128"/>
      <c r="BP1402" s="128"/>
      <c r="BQ1402" s="128"/>
      <c r="BR1402" s="128"/>
      <c r="BS1402" s="128"/>
      <c r="BT1402" s="128"/>
      <c r="BU1402" s="128"/>
      <c r="BV1402" s="128"/>
      <c r="BW1402" s="128"/>
      <c r="BX1402" s="128"/>
      <c r="BY1402" s="128"/>
      <c r="BZ1402" s="128"/>
      <c r="CA1402" s="128"/>
      <c r="CB1402" s="128"/>
      <c r="CC1402" s="128"/>
      <c r="CD1402" s="128"/>
      <c r="CE1402" s="128"/>
      <c r="CF1402" s="128"/>
      <c r="CG1402" s="128"/>
      <c r="CH1402" s="128"/>
      <c r="CI1402" s="128"/>
      <c r="CJ1402" s="128"/>
      <c r="CK1402" s="128"/>
      <c r="CL1402" s="128"/>
      <c r="CM1402" s="128"/>
      <c r="CN1402" s="128"/>
      <c r="CO1402" s="128"/>
      <c r="CP1402" s="128"/>
      <c r="CQ1402" s="128"/>
      <c r="CR1402" s="128"/>
      <c r="CS1402" s="128"/>
      <c r="CT1402" s="128"/>
      <c r="CU1402" s="128"/>
      <c r="CV1402" s="128"/>
      <c r="CW1402" s="128"/>
      <c r="CX1402" s="128"/>
      <c r="CY1402" s="128"/>
      <c r="CZ1402" s="128"/>
      <c r="DA1402" s="128"/>
      <c r="DB1402" s="128"/>
      <c r="DC1402" s="128"/>
      <c r="DD1402" s="128"/>
      <c r="DE1402" s="128"/>
      <c r="DF1402" s="128"/>
      <c r="DG1402" s="128"/>
      <c r="DH1402" s="128"/>
      <c r="DI1402" s="128"/>
      <c r="DJ1402" s="128"/>
      <c r="DK1402" s="128"/>
      <c r="DL1402" s="128"/>
      <c r="DM1402" s="128"/>
      <c r="DN1402" s="128"/>
      <c r="DO1402" s="128"/>
      <c r="DP1402" s="128"/>
      <c r="DQ1402" s="128"/>
      <c r="DR1402" s="128"/>
      <c r="DS1402" s="128"/>
      <c r="DT1402" s="128"/>
      <c r="DU1402" s="128"/>
      <c r="DV1402" s="128"/>
      <c r="DW1402" s="128"/>
      <c r="DX1402" s="128"/>
      <c r="DY1402" s="128"/>
      <c r="DZ1402" s="128"/>
      <c r="EA1402" s="128"/>
      <c r="EB1402" s="128"/>
    </row>
    <row r="1403" spans="10:132">
      <c r="J1403" s="128"/>
      <c r="K1403" s="128"/>
      <c r="L1403" s="128"/>
      <c r="M1403" s="128"/>
      <c r="N1403" s="128"/>
      <c r="O1403" s="128"/>
      <c r="P1403" s="128"/>
      <c r="Q1403" s="128"/>
      <c r="R1403" s="128"/>
      <c r="S1403" s="128"/>
      <c r="T1403" s="128"/>
      <c r="U1403" s="128"/>
      <c r="V1403" s="128"/>
      <c r="W1403" s="128"/>
      <c r="X1403" s="128"/>
      <c r="Y1403" s="128"/>
      <c r="Z1403" s="128"/>
      <c r="AA1403" s="128"/>
      <c r="AB1403" s="128"/>
      <c r="AC1403" s="128"/>
      <c r="AD1403" s="128"/>
      <c r="AE1403" s="128"/>
      <c r="AF1403" s="128"/>
      <c r="AG1403" s="128"/>
      <c r="AH1403" s="128"/>
      <c r="AI1403" s="128"/>
      <c r="AJ1403" s="128"/>
      <c r="AK1403" s="128"/>
      <c r="AL1403" s="128"/>
      <c r="AM1403" s="128"/>
      <c r="AN1403" s="128"/>
      <c r="AO1403" s="128"/>
      <c r="AP1403" s="128"/>
      <c r="AQ1403" s="128"/>
      <c r="AR1403" s="128"/>
      <c r="AS1403" s="128"/>
      <c r="AT1403" s="128"/>
      <c r="AU1403" s="128"/>
      <c r="AV1403" s="128"/>
      <c r="AW1403" s="128"/>
      <c r="AX1403" s="128"/>
      <c r="AY1403" s="128"/>
      <c r="AZ1403" s="128"/>
      <c r="BA1403" s="128"/>
      <c r="BB1403" s="128"/>
      <c r="BC1403" s="128"/>
      <c r="BD1403" s="128"/>
      <c r="BE1403" s="128"/>
      <c r="BF1403" s="128"/>
      <c r="BG1403" s="128"/>
      <c r="BH1403" s="128"/>
      <c r="BI1403" s="128"/>
      <c r="BJ1403" s="128"/>
      <c r="BK1403" s="128"/>
      <c r="BL1403" s="128"/>
      <c r="BM1403" s="128"/>
      <c r="BN1403" s="128"/>
      <c r="BO1403" s="128"/>
      <c r="BP1403" s="128"/>
      <c r="BQ1403" s="128"/>
      <c r="BR1403" s="128"/>
      <c r="BS1403" s="128"/>
      <c r="BT1403" s="128"/>
      <c r="BU1403" s="128"/>
      <c r="BV1403" s="128"/>
      <c r="BW1403" s="128"/>
      <c r="BX1403" s="128"/>
      <c r="BY1403" s="128"/>
      <c r="BZ1403" s="128"/>
      <c r="CA1403" s="128"/>
      <c r="CB1403" s="128"/>
      <c r="CC1403" s="128"/>
      <c r="CD1403" s="128"/>
      <c r="CE1403" s="128"/>
      <c r="CF1403" s="128"/>
      <c r="CG1403" s="128"/>
      <c r="CH1403" s="128"/>
      <c r="CI1403" s="128"/>
      <c r="CJ1403" s="128"/>
      <c r="CK1403" s="128"/>
      <c r="CL1403" s="128"/>
      <c r="CM1403" s="128"/>
      <c r="CN1403" s="128"/>
      <c r="CO1403" s="128"/>
      <c r="CP1403" s="128"/>
      <c r="CQ1403" s="128"/>
      <c r="CR1403" s="128"/>
      <c r="CS1403" s="128"/>
      <c r="CT1403" s="128"/>
      <c r="CU1403" s="128"/>
      <c r="CV1403" s="128"/>
      <c r="CW1403" s="128"/>
      <c r="CX1403" s="128"/>
      <c r="CY1403" s="128"/>
      <c r="CZ1403" s="128"/>
      <c r="DA1403" s="128"/>
      <c r="DB1403" s="128"/>
      <c r="DC1403" s="128"/>
      <c r="DD1403" s="128"/>
      <c r="DE1403" s="128"/>
      <c r="DF1403" s="128"/>
      <c r="DG1403" s="128"/>
      <c r="DH1403" s="128"/>
      <c r="DI1403" s="128"/>
      <c r="DJ1403" s="128"/>
      <c r="DK1403" s="128"/>
      <c r="DL1403" s="128"/>
      <c r="DM1403" s="128"/>
      <c r="DN1403" s="128"/>
      <c r="DO1403" s="128"/>
      <c r="DP1403" s="128"/>
      <c r="DQ1403" s="128"/>
      <c r="DR1403" s="128"/>
      <c r="DS1403" s="128"/>
      <c r="DT1403" s="128"/>
      <c r="DU1403" s="128"/>
      <c r="DV1403" s="128"/>
      <c r="DW1403" s="128"/>
      <c r="DX1403" s="128"/>
      <c r="DY1403" s="128"/>
      <c r="DZ1403" s="128"/>
      <c r="EA1403" s="128"/>
      <c r="EB1403" s="128"/>
    </row>
    <row r="1404" spans="10:132">
      <c r="J1404" s="128"/>
      <c r="K1404" s="128"/>
      <c r="L1404" s="128"/>
      <c r="M1404" s="128"/>
      <c r="N1404" s="128"/>
      <c r="O1404" s="128"/>
      <c r="P1404" s="128"/>
      <c r="Q1404" s="128"/>
      <c r="R1404" s="128"/>
      <c r="S1404" s="128"/>
      <c r="T1404" s="128"/>
      <c r="U1404" s="128"/>
      <c r="V1404" s="128"/>
      <c r="W1404" s="128"/>
      <c r="X1404" s="128"/>
      <c r="Y1404" s="128"/>
      <c r="Z1404" s="128"/>
      <c r="AA1404" s="128"/>
      <c r="AB1404" s="128"/>
      <c r="AC1404" s="128"/>
      <c r="AD1404" s="128"/>
      <c r="AE1404" s="128"/>
      <c r="AF1404" s="128"/>
      <c r="AG1404" s="128"/>
      <c r="AH1404" s="128"/>
      <c r="AI1404" s="128"/>
      <c r="AJ1404" s="128"/>
      <c r="AK1404" s="128"/>
      <c r="AL1404" s="128"/>
      <c r="AM1404" s="128"/>
      <c r="AN1404" s="128"/>
      <c r="AO1404" s="128"/>
      <c r="AP1404" s="128"/>
      <c r="AQ1404" s="128"/>
      <c r="AR1404" s="128"/>
      <c r="AS1404" s="128"/>
      <c r="AT1404" s="128"/>
      <c r="AU1404" s="128"/>
      <c r="AV1404" s="128"/>
      <c r="AW1404" s="128"/>
      <c r="AX1404" s="128"/>
      <c r="AY1404" s="128"/>
      <c r="AZ1404" s="128"/>
      <c r="BA1404" s="128"/>
      <c r="BB1404" s="128"/>
      <c r="BC1404" s="128"/>
      <c r="BD1404" s="128"/>
      <c r="BE1404" s="128"/>
      <c r="BF1404" s="128"/>
      <c r="BG1404" s="128"/>
      <c r="BH1404" s="128"/>
      <c r="BI1404" s="128"/>
      <c r="BJ1404" s="128"/>
      <c r="BK1404" s="128"/>
      <c r="BL1404" s="128"/>
      <c r="BM1404" s="128"/>
      <c r="BN1404" s="128"/>
      <c r="BO1404" s="128"/>
      <c r="BP1404" s="128"/>
      <c r="BQ1404" s="128"/>
      <c r="BR1404" s="128"/>
      <c r="BS1404" s="128"/>
      <c r="BT1404" s="128"/>
      <c r="BU1404" s="128"/>
      <c r="BV1404" s="128"/>
      <c r="BW1404" s="128"/>
      <c r="BX1404" s="128"/>
      <c r="BY1404" s="128"/>
      <c r="BZ1404" s="128"/>
      <c r="CA1404" s="128"/>
      <c r="CB1404" s="128"/>
      <c r="CC1404" s="128"/>
      <c r="CD1404" s="128"/>
      <c r="CE1404" s="128"/>
      <c r="CF1404" s="128"/>
      <c r="CG1404" s="128"/>
      <c r="CH1404" s="128"/>
      <c r="CI1404" s="128"/>
      <c r="CJ1404" s="128"/>
      <c r="CK1404" s="128"/>
      <c r="CL1404" s="128"/>
      <c r="CM1404" s="128"/>
      <c r="CN1404" s="128"/>
      <c r="CO1404" s="128"/>
      <c r="CP1404" s="128"/>
      <c r="CQ1404" s="128"/>
      <c r="CR1404" s="128"/>
      <c r="CS1404" s="128"/>
      <c r="CT1404" s="128"/>
      <c r="CU1404" s="128"/>
      <c r="CV1404" s="128"/>
      <c r="CW1404" s="128"/>
      <c r="CX1404" s="128"/>
      <c r="CY1404" s="128"/>
      <c r="CZ1404" s="128"/>
      <c r="DA1404" s="128"/>
      <c r="DB1404" s="128"/>
      <c r="DC1404" s="128"/>
      <c r="DD1404" s="128"/>
      <c r="DE1404" s="128"/>
      <c r="DF1404" s="128"/>
      <c r="DG1404" s="128"/>
      <c r="DH1404" s="128"/>
      <c r="DI1404" s="128"/>
      <c r="DJ1404" s="128"/>
      <c r="DK1404" s="128"/>
      <c r="DL1404" s="128"/>
      <c r="DM1404" s="128"/>
      <c r="DN1404" s="128"/>
      <c r="DO1404" s="128"/>
      <c r="DP1404" s="128"/>
      <c r="DQ1404" s="128"/>
      <c r="DR1404" s="128"/>
      <c r="DS1404" s="128"/>
      <c r="DT1404" s="128"/>
      <c r="DU1404" s="128"/>
      <c r="DV1404" s="128"/>
      <c r="DW1404" s="128"/>
      <c r="DX1404" s="128"/>
      <c r="DY1404" s="128"/>
      <c r="DZ1404" s="128"/>
      <c r="EA1404" s="128"/>
      <c r="EB1404" s="128"/>
    </row>
    <row r="1405" spans="10:132">
      <c r="J1405" s="128"/>
      <c r="K1405" s="128"/>
      <c r="L1405" s="128"/>
      <c r="M1405" s="128"/>
      <c r="N1405" s="128"/>
      <c r="O1405" s="128"/>
      <c r="P1405" s="128"/>
      <c r="Q1405" s="128"/>
      <c r="R1405" s="128"/>
      <c r="S1405" s="128"/>
      <c r="T1405" s="128"/>
      <c r="U1405" s="128"/>
      <c r="V1405" s="128"/>
      <c r="W1405" s="128"/>
      <c r="X1405" s="128"/>
      <c r="Y1405" s="128"/>
      <c r="Z1405" s="128"/>
      <c r="AA1405" s="128"/>
      <c r="AB1405" s="128"/>
      <c r="AC1405" s="128"/>
      <c r="AD1405" s="128"/>
      <c r="AE1405" s="128"/>
      <c r="AF1405" s="128"/>
      <c r="AG1405" s="128"/>
      <c r="AH1405" s="128"/>
      <c r="AI1405" s="128"/>
      <c r="AJ1405" s="128"/>
      <c r="AK1405" s="128"/>
      <c r="AL1405" s="128"/>
      <c r="AM1405" s="128"/>
      <c r="AN1405" s="128"/>
      <c r="AO1405" s="128"/>
      <c r="AP1405" s="128"/>
      <c r="AQ1405" s="128"/>
      <c r="AR1405" s="128"/>
      <c r="AS1405" s="128"/>
      <c r="AT1405" s="128"/>
      <c r="AU1405" s="128"/>
      <c r="AV1405" s="128"/>
      <c r="AW1405" s="128"/>
      <c r="AX1405" s="128"/>
      <c r="AY1405" s="128"/>
      <c r="AZ1405" s="128"/>
      <c r="BA1405" s="128"/>
      <c r="BB1405" s="128"/>
      <c r="BC1405" s="128"/>
      <c r="BD1405" s="128"/>
      <c r="BE1405" s="128"/>
      <c r="BF1405" s="128"/>
      <c r="BG1405" s="128"/>
      <c r="BH1405" s="128"/>
      <c r="BI1405" s="128"/>
      <c r="BJ1405" s="128"/>
      <c r="BK1405" s="128"/>
      <c r="BL1405" s="128"/>
      <c r="BM1405" s="128"/>
      <c r="BN1405" s="128"/>
      <c r="BO1405" s="128"/>
      <c r="BP1405" s="128"/>
      <c r="BQ1405" s="128"/>
      <c r="BR1405" s="128"/>
      <c r="BS1405" s="128"/>
      <c r="BT1405" s="128"/>
      <c r="BU1405" s="128"/>
      <c r="BV1405" s="128"/>
      <c r="BW1405" s="128"/>
      <c r="BX1405" s="128"/>
      <c r="BY1405" s="128"/>
      <c r="BZ1405" s="128"/>
      <c r="CA1405" s="128"/>
      <c r="CB1405" s="128"/>
      <c r="CC1405" s="128"/>
      <c r="CD1405" s="128"/>
      <c r="CE1405" s="128"/>
      <c r="CF1405" s="128"/>
      <c r="CG1405" s="128"/>
      <c r="CH1405" s="128"/>
      <c r="CI1405" s="128"/>
      <c r="CJ1405" s="128"/>
      <c r="CK1405" s="128"/>
      <c r="CL1405" s="128"/>
      <c r="CM1405" s="128"/>
      <c r="CN1405" s="128"/>
      <c r="CO1405" s="128"/>
      <c r="CP1405" s="128"/>
      <c r="CQ1405" s="128"/>
      <c r="CR1405" s="128"/>
      <c r="CS1405" s="128"/>
      <c r="CT1405" s="128"/>
      <c r="CU1405" s="128"/>
      <c r="CV1405" s="128"/>
      <c r="CW1405" s="128"/>
      <c r="CX1405" s="128"/>
      <c r="CY1405" s="128"/>
      <c r="CZ1405" s="128"/>
      <c r="DA1405" s="128"/>
      <c r="DB1405" s="128"/>
      <c r="DC1405" s="128"/>
      <c r="DD1405" s="128"/>
      <c r="DE1405" s="128"/>
      <c r="DF1405" s="128"/>
      <c r="DG1405" s="128"/>
      <c r="DH1405" s="128"/>
      <c r="DI1405" s="128"/>
      <c r="DJ1405" s="128"/>
      <c r="DK1405" s="128"/>
      <c r="DL1405" s="128"/>
      <c r="DM1405" s="128"/>
      <c r="DN1405" s="128"/>
      <c r="DO1405" s="128"/>
      <c r="DP1405" s="128"/>
      <c r="DQ1405" s="128"/>
      <c r="DR1405" s="128"/>
      <c r="DS1405" s="128"/>
      <c r="DT1405" s="128"/>
      <c r="DU1405" s="128"/>
      <c r="DV1405" s="128"/>
      <c r="DW1405" s="128"/>
      <c r="DX1405" s="128"/>
      <c r="DY1405" s="128"/>
      <c r="DZ1405" s="128"/>
      <c r="EA1405" s="128"/>
      <c r="EB1405" s="128"/>
    </row>
    <row r="1406" spans="10:132">
      <c r="J1406" s="128"/>
      <c r="K1406" s="128"/>
      <c r="L1406" s="128"/>
      <c r="M1406" s="128"/>
      <c r="N1406" s="128"/>
      <c r="O1406" s="128"/>
      <c r="P1406" s="128"/>
      <c r="Q1406" s="128"/>
      <c r="R1406" s="128"/>
      <c r="S1406" s="128"/>
      <c r="T1406" s="128"/>
      <c r="U1406" s="128"/>
      <c r="V1406" s="128"/>
      <c r="W1406" s="128"/>
      <c r="X1406" s="128"/>
      <c r="Y1406" s="128"/>
      <c r="Z1406" s="128"/>
      <c r="AA1406" s="128"/>
      <c r="AB1406" s="128"/>
      <c r="AC1406" s="128"/>
      <c r="AD1406" s="128"/>
      <c r="AE1406" s="128"/>
      <c r="AF1406" s="128"/>
      <c r="AG1406" s="128"/>
      <c r="AH1406" s="128"/>
      <c r="AI1406" s="128"/>
      <c r="AJ1406" s="128"/>
      <c r="AK1406" s="128"/>
      <c r="AL1406" s="128"/>
      <c r="AM1406" s="128"/>
      <c r="AN1406" s="128"/>
      <c r="AO1406" s="128"/>
      <c r="AP1406" s="128"/>
      <c r="AQ1406" s="128"/>
      <c r="AR1406" s="128"/>
      <c r="AS1406" s="128"/>
      <c r="AT1406" s="128"/>
      <c r="AU1406" s="128"/>
      <c r="AV1406" s="128"/>
      <c r="AW1406" s="128"/>
      <c r="AX1406" s="128"/>
      <c r="AY1406" s="128"/>
      <c r="AZ1406" s="128"/>
      <c r="BA1406" s="128"/>
      <c r="BB1406" s="128"/>
      <c r="BC1406" s="128"/>
      <c r="BD1406" s="128"/>
      <c r="BE1406" s="128"/>
      <c r="BF1406" s="128"/>
      <c r="BG1406" s="128"/>
      <c r="BH1406" s="128"/>
      <c r="BI1406" s="128"/>
      <c r="BJ1406" s="128"/>
      <c r="BK1406" s="128"/>
      <c r="BL1406" s="128"/>
      <c r="BM1406" s="128"/>
      <c r="BN1406" s="128"/>
      <c r="BO1406" s="128"/>
      <c r="BP1406" s="128"/>
      <c r="BQ1406" s="128"/>
      <c r="BR1406" s="128"/>
      <c r="BS1406" s="128"/>
      <c r="BT1406" s="128"/>
      <c r="BU1406" s="128"/>
      <c r="BV1406" s="128"/>
      <c r="BW1406" s="128"/>
      <c r="BX1406" s="128"/>
      <c r="BY1406" s="128"/>
      <c r="BZ1406" s="128"/>
      <c r="CA1406" s="128"/>
      <c r="CB1406" s="128"/>
      <c r="CC1406" s="128"/>
      <c r="CD1406" s="128"/>
      <c r="CE1406" s="128"/>
      <c r="CF1406" s="128"/>
      <c r="CG1406" s="128"/>
      <c r="CH1406" s="128"/>
      <c r="CI1406" s="128"/>
      <c r="CJ1406" s="128"/>
      <c r="CK1406" s="128"/>
      <c r="CL1406" s="128"/>
      <c r="CM1406" s="128"/>
      <c r="CN1406" s="128"/>
      <c r="CO1406" s="128"/>
      <c r="CP1406" s="128"/>
      <c r="CQ1406" s="128"/>
      <c r="CR1406" s="128"/>
      <c r="CS1406" s="128"/>
      <c r="CT1406" s="128"/>
      <c r="CU1406" s="128"/>
      <c r="CV1406" s="128"/>
      <c r="CW1406" s="128"/>
      <c r="CX1406" s="128"/>
      <c r="CY1406" s="128"/>
      <c r="CZ1406" s="128"/>
      <c r="DA1406" s="128"/>
      <c r="DB1406" s="128"/>
      <c r="DC1406" s="128"/>
      <c r="DD1406" s="128"/>
      <c r="DE1406" s="128"/>
      <c r="DF1406" s="128"/>
      <c r="DG1406" s="128"/>
      <c r="DH1406" s="128"/>
      <c r="DI1406" s="128"/>
      <c r="DJ1406" s="128"/>
      <c r="DK1406" s="128"/>
      <c r="DL1406" s="128"/>
      <c r="DM1406" s="128"/>
      <c r="DN1406" s="128"/>
      <c r="DO1406" s="128"/>
      <c r="DP1406" s="128"/>
      <c r="DQ1406" s="128"/>
      <c r="DR1406" s="128"/>
      <c r="DS1406" s="128"/>
      <c r="DT1406" s="128"/>
      <c r="DU1406" s="128"/>
      <c r="DV1406" s="128"/>
      <c r="DW1406" s="128"/>
      <c r="DX1406" s="128"/>
      <c r="DY1406" s="128"/>
      <c r="DZ1406" s="128"/>
      <c r="EA1406" s="128"/>
      <c r="EB1406" s="128"/>
    </row>
    <row r="1407" spans="10:132">
      <c r="J1407" s="128"/>
      <c r="K1407" s="128"/>
      <c r="L1407" s="128"/>
      <c r="M1407" s="128"/>
      <c r="N1407" s="128"/>
      <c r="O1407" s="128"/>
      <c r="P1407" s="128"/>
      <c r="Q1407" s="128"/>
      <c r="R1407" s="128"/>
      <c r="S1407" s="128"/>
      <c r="T1407" s="128"/>
      <c r="U1407" s="128"/>
      <c r="V1407" s="128"/>
      <c r="W1407" s="128"/>
      <c r="X1407" s="128"/>
      <c r="Y1407" s="128"/>
      <c r="Z1407" s="128"/>
      <c r="AA1407" s="128"/>
      <c r="AB1407" s="128"/>
      <c r="AC1407" s="128"/>
      <c r="AD1407" s="128"/>
      <c r="AE1407" s="128"/>
      <c r="AF1407" s="128"/>
      <c r="AG1407" s="128"/>
      <c r="AH1407" s="128"/>
      <c r="AI1407" s="128"/>
      <c r="AJ1407" s="128"/>
      <c r="AK1407" s="128"/>
      <c r="AL1407" s="128"/>
      <c r="AM1407" s="128"/>
      <c r="AN1407" s="128"/>
      <c r="AO1407" s="128"/>
      <c r="AP1407" s="128"/>
      <c r="AQ1407" s="128"/>
      <c r="AR1407" s="128"/>
      <c r="AS1407" s="128"/>
      <c r="AT1407" s="128"/>
      <c r="AU1407" s="128"/>
      <c r="AV1407" s="128"/>
      <c r="AW1407" s="128"/>
      <c r="AX1407" s="128"/>
      <c r="AY1407" s="128"/>
      <c r="AZ1407" s="128"/>
      <c r="BA1407" s="128"/>
      <c r="BB1407" s="128"/>
      <c r="BC1407" s="128"/>
      <c r="BD1407" s="128"/>
      <c r="BE1407" s="128"/>
      <c r="BF1407" s="128"/>
      <c r="BG1407" s="128"/>
      <c r="BH1407" s="128"/>
      <c r="BI1407" s="128"/>
      <c r="BJ1407" s="128"/>
      <c r="BK1407" s="128"/>
      <c r="BL1407" s="128"/>
      <c r="BM1407" s="128"/>
      <c r="BN1407" s="128"/>
      <c r="BO1407" s="128"/>
      <c r="BP1407" s="128"/>
      <c r="BQ1407" s="128"/>
      <c r="BR1407" s="128"/>
      <c r="BS1407" s="128"/>
      <c r="BT1407" s="128"/>
      <c r="BU1407" s="128"/>
      <c r="BV1407" s="128"/>
      <c r="BW1407" s="128"/>
      <c r="BX1407" s="128"/>
      <c r="BY1407" s="128"/>
      <c r="BZ1407" s="128"/>
      <c r="CA1407" s="128"/>
      <c r="CB1407" s="128"/>
      <c r="CC1407" s="128"/>
      <c r="CD1407" s="128"/>
      <c r="CE1407" s="128"/>
      <c r="CF1407" s="128"/>
      <c r="CG1407" s="128"/>
      <c r="CH1407" s="128"/>
      <c r="CI1407" s="128"/>
      <c r="CJ1407" s="128"/>
      <c r="CK1407" s="128"/>
      <c r="CL1407" s="128"/>
      <c r="CM1407" s="128"/>
      <c r="CN1407" s="128"/>
      <c r="CO1407" s="128"/>
      <c r="CP1407" s="128"/>
      <c r="CQ1407" s="128"/>
      <c r="CR1407" s="128"/>
      <c r="CS1407" s="128"/>
      <c r="CT1407" s="128"/>
      <c r="CU1407" s="128"/>
      <c r="CV1407" s="128"/>
      <c r="CW1407" s="128"/>
      <c r="CX1407" s="128"/>
      <c r="CY1407" s="128"/>
      <c r="CZ1407" s="128"/>
      <c r="DA1407" s="128"/>
      <c r="DB1407" s="128"/>
      <c r="DC1407" s="128"/>
      <c r="DD1407" s="128"/>
      <c r="DE1407" s="128"/>
      <c r="DF1407" s="128"/>
      <c r="DG1407" s="128"/>
      <c r="DH1407" s="128"/>
      <c r="DI1407" s="128"/>
      <c r="DJ1407" s="128"/>
      <c r="DK1407" s="128"/>
      <c r="DL1407" s="128"/>
      <c r="DM1407" s="128"/>
      <c r="DN1407" s="128"/>
      <c r="DO1407" s="128"/>
      <c r="DP1407" s="128"/>
      <c r="DQ1407" s="128"/>
      <c r="DR1407" s="128"/>
      <c r="DS1407" s="128"/>
      <c r="DT1407" s="128"/>
      <c r="DU1407" s="128"/>
      <c r="DV1407" s="128"/>
      <c r="DW1407" s="128"/>
      <c r="DX1407" s="128"/>
      <c r="DY1407" s="128"/>
      <c r="DZ1407" s="128"/>
      <c r="EA1407" s="128"/>
      <c r="EB1407" s="128"/>
    </row>
    <row r="1408" spans="10:132">
      <c r="J1408" s="128"/>
      <c r="K1408" s="128"/>
      <c r="L1408" s="128"/>
      <c r="M1408" s="128"/>
      <c r="N1408" s="128"/>
      <c r="O1408" s="128"/>
      <c r="P1408" s="128"/>
      <c r="Q1408" s="128"/>
      <c r="R1408" s="128"/>
      <c r="S1408" s="128"/>
      <c r="T1408" s="128"/>
      <c r="U1408" s="128"/>
      <c r="V1408" s="128"/>
      <c r="W1408" s="128"/>
      <c r="X1408" s="128"/>
      <c r="Y1408" s="128"/>
      <c r="Z1408" s="128"/>
      <c r="AA1408" s="128"/>
      <c r="AB1408" s="128"/>
      <c r="AC1408" s="128"/>
      <c r="AD1408" s="128"/>
      <c r="AE1408" s="128"/>
      <c r="AF1408" s="128"/>
      <c r="AG1408" s="128"/>
      <c r="AH1408" s="128"/>
      <c r="AI1408" s="128"/>
      <c r="AJ1408" s="128"/>
      <c r="AK1408" s="128"/>
      <c r="AL1408" s="128"/>
      <c r="AM1408" s="128"/>
      <c r="AN1408" s="128"/>
      <c r="AO1408" s="128"/>
      <c r="AP1408" s="128"/>
      <c r="AQ1408" s="128"/>
      <c r="AR1408" s="128"/>
      <c r="AS1408" s="128"/>
      <c r="AT1408" s="128"/>
      <c r="AU1408" s="128"/>
      <c r="AV1408" s="128"/>
      <c r="AW1408" s="128"/>
      <c r="AX1408" s="128"/>
      <c r="AY1408" s="128"/>
      <c r="AZ1408" s="128"/>
      <c r="BA1408" s="128"/>
      <c r="BB1408" s="128"/>
      <c r="BC1408" s="128"/>
      <c r="BD1408" s="128"/>
      <c r="BE1408" s="128"/>
      <c r="BF1408" s="128"/>
      <c r="BG1408" s="128"/>
      <c r="BH1408" s="128"/>
      <c r="BI1408" s="128"/>
      <c r="BJ1408" s="128"/>
      <c r="BK1408" s="128"/>
      <c r="BL1408" s="128"/>
      <c r="BM1408" s="128"/>
      <c r="BN1408" s="128"/>
      <c r="BO1408" s="128"/>
      <c r="BP1408" s="128"/>
      <c r="BQ1408" s="128"/>
      <c r="BR1408" s="128"/>
      <c r="BS1408" s="128"/>
      <c r="BT1408" s="128"/>
      <c r="BU1408" s="128"/>
      <c r="BV1408" s="128"/>
      <c r="BW1408" s="128"/>
      <c r="BX1408" s="128"/>
      <c r="BY1408" s="128"/>
      <c r="BZ1408" s="128"/>
      <c r="CA1408" s="128"/>
      <c r="CB1408" s="128"/>
      <c r="CC1408" s="128"/>
      <c r="CD1408" s="128"/>
      <c r="CE1408" s="128"/>
      <c r="CF1408" s="128"/>
      <c r="CG1408" s="128"/>
      <c r="CH1408" s="128"/>
      <c r="CI1408" s="128"/>
      <c r="CJ1408" s="128"/>
      <c r="CK1408" s="128"/>
      <c r="CL1408" s="128"/>
      <c r="CM1408" s="128"/>
      <c r="CN1408" s="128"/>
      <c r="CO1408" s="128"/>
      <c r="CP1408" s="128"/>
      <c r="CQ1408" s="128"/>
      <c r="CR1408" s="128"/>
      <c r="CS1408" s="128"/>
      <c r="CT1408" s="128"/>
      <c r="CU1408" s="128"/>
      <c r="CV1408" s="128"/>
      <c r="CW1408" s="128"/>
      <c r="CX1408" s="128"/>
      <c r="CY1408" s="128"/>
      <c r="CZ1408" s="128"/>
      <c r="DA1408" s="128"/>
      <c r="DB1408" s="128"/>
      <c r="DC1408" s="128"/>
      <c r="DD1408" s="128"/>
      <c r="DE1408" s="128"/>
      <c r="DF1408" s="128"/>
      <c r="DG1408" s="128"/>
      <c r="DH1408" s="128"/>
      <c r="DI1408" s="128"/>
      <c r="DJ1408" s="128"/>
      <c r="DK1408" s="128"/>
      <c r="DL1408" s="128"/>
      <c r="DM1408" s="128"/>
      <c r="DN1408" s="128"/>
      <c r="DO1408" s="128"/>
      <c r="DP1408" s="128"/>
      <c r="DQ1408" s="128"/>
      <c r="DR1408" s="128"/>
      <c r="DS1408" s="128"/>
      <c r="DT1408" s="128"/>
      <c r="DU1408" s="128"/>
      <c r="DV1408" s="128"/>
      <c r="DW1408" s="128"/>
      <c r="DX1408" s="128"/>
      <c r="DY1408" s="128"/>
      <c r="DZ1408" s="128"/>
      <c r="EA1408" s="128"/>
      <c r="EB1408" s="128"/>
    </row>
    <row r="1409" spans="10:132">
      <c r="J1409" s="128"/>
      <c r="K1409" s="128"/>
      <c r="L1409" s="128"/>
      <c r="M1409" s="128"/>
      <c r="N1409" s="128"/>
      <c r="O1409" s="128"/>
      <c r="P1409" s="128"/>
      <c r="Q1409" s="128"/>
      <c r="R1409" s="128"/>
      <c r="S1409" s="128"/>
      <c r="T1409" s="128"/>
      <c r="U1409" s="128"/>
      <c r="V1409" s="128"/>
      <c r="W1409" s="128"/>
      <c r="X1409" s="128"/>
      <c r="Y1409" s="128"/>
      <c r="Z1409" s="128"/>
      <c r="AA1409" s="128"/>
      <c r="AB1409" s="128"/>
      <c r="AC1409" s="128"/>
      <c r="AD1409" s="128"/>
      <c r="AE1409" s="128"/>
      <c r="AF1409" s="128"/>
      <c r="AG1409" s="128"/>
      <c r="AH1409" s="128"/>
      <c r="AI1409" s="128"/>
      <c r="AJ1409" s="128"/>
      <c r="AK1409" s="128"/>
      <c r="AL1409" s="128"/>
      <c r="AM1409" s="128"/>
      <c r="AN1409" s="128"/>
      <c r="AO1409" s="128"/>
      <c r="AP1409" s="128"/>
      <c r="AQ1409" s="128"/>
      <c r="AR1409" s="128"/>
      <c r="AS1409" s="128"/>
      <c r="AT1409" s="128"/>
      <c r="AU1409" s="128"/>
      <c r="AV1409" s="128"/>
      <c r="AW1409" s="128"/>
      <c r="AX1409" s="128"/>
      <c r="AY1409" s="128"/>
      <c r="AZ1409" s="128"/>
      <c r="BA1409" s="128"/>
      <c r="BB1409" s="128"/>
      <c r="BC1409" s="128"/>
      <c r="BD1409" s="128"/>
      <c r="BE1409" s="128"/>
      <c r="BF1409" s="128"/>
      <c r="BG1409" s="128"/>
      <c r="BH1409" s="128"/>
      <c r="BI1409" s="128"/>
      <c r="BJ1409" s="128"/>
      <c r="BK1409" s="128"/>
      <c r="BL1409" s="128"/>
      <c r="BM1409" s="128"/>
      <c r="BN1409" s="128"/>
      <c r="BO1409" s="128"/>
      <c r="BP1409" s="128"/>
      <c r="BQ1409" s="128"/>
      <c r="BR1409" s="128"/>
      <c r="BS1409" s="128"/>
      <c r="BT1409" s="128"/>
      <c r="BU1409" s="128"/>
      <c r="BV1409" s="128"/>
      <c r="BW1409" s="128"/>
      <c r="BX1409" s="128"/>
      <c r="BY1409" s="128"/>
      <c r="BZ1409" s="128"/>
      <c r="CA1409" s="128"/>
      <c r="CB1409" s="128"/>
      <c r="CC1409" s="128"/>
      <c r="CD1409" s="128"/>
      <c r="CE1409" s="128"/>
      <c r="CF1409" s="128"/>
      <c r="CG1409" s="128"/>
      <c r="CH1409" s="128"/>
      <c r="CI1409" s="128"/>
      <c r="CJ1409" s="128"/>
      <c r="CK1409" s="128"/>
      <c r="CL1409" s="128"/>
      <c r="CM1409" s="128"/>
      <c r="CN1409" s="128"/>
      <c r="CO1409" s="128"/>
      <c r="CP1409" s="128"/>
      <c r="CQ1409" s="128"/>
      <c r="CR1409" s="128"/>
      <c r="CS1409" s="128"/>
      <c r="CT1409" s="128"/>
      <c r="CU1409" s="128"/>
      <c r="CV1409" s="128"/>
      <c r="CW1409" s="128"/>
      <c r="CX1409" s="128"/>
      <c r="CY1409" s="128"/>
      <c r="CZ1409" s="128"/>
      <c r="DA1409" s="128"/>
      <c r="DB1409" s="128"/>
      <c r="DC1409" s="128"/>
      <c r="DD1409" s="128"/>
      <c r="DE1409" s="128"/>
      <c r="DF1409" s="128"/>
      <c r="DG1409" s="128"/>
      <c r="DH1409" s="128"/>
      <c r="DI1409" s="128"/>
      <c r="DJ1409" s="128"/>
      <c r="DK1409" s="128"/>
      <c r="DL1409" s="128"/>
      <c r="DM1409" s="128"/>
      <c r="DN1409" s="128"/>
      <c r="DO1409" s="128"/>
      <c r="DP1409" s="128"/>
      <c r="DQ1409" s="128"/>
      <c r="DR1409" s="128"/>
      <c r="DS1409" s="128"/>
      <c r="DT1409" s="128"/>
      <c r="DU1409" s="128"/>
      <c r="DV1409" s="128"/>
      <c r="DW1409" s="128"/>
      <c r="DX1409" s="128"/>
      <c r="DY1409" s="128"/>
      <c r="DZ1409" s="128"/>
      <c r="EA1409" s="128"/>
      <c r="EB1409" s="128"/>
    </row>
    <row r="1410" spans="10:132">
      <c r="J1410" s="128"/>
      <c r="K1410" s="128"/>
      <c r="L1410" s="128"/>
      <c r="M1410" s="128"/>
      <c r="N1410" s="128"/>
      <c r="O1410" s="128"/>
      <c r="P1410" s="128"/>
      <c r="Q1410" s="128"/>
      <c r="R1410" s="128"/>
      <c r="S1410" s="128"/>
      <c r="T1410" s="128"/>
      <c r="U1410" s="128"/>
      <c r="V1410" s="128"/>
      <c r="W1410" s="128"/>
      <c r="X1410" s="128"/>
      <c r="Y1410" s="128"/>
      <c r="Z1410" s="128"/>
      <c r="AA1410" s="128"/>
      <c r="AB1410" s="128"/>
      <c r="AC1410" s="128"/>
      <c r="AD1410" s="128"/>
      <c r="AE1410" s="128"/>
      <c r="AF1410" s="128"/>
      <c r="AG1410" s="128"/>
      <c r="AH1410" s="128"/>
      <c r="AI1410" s="128"/>
      <c r="AJ1410" s="128"/>
      <c r="AK1410" s="128"/>
      <c r="AL1410" s="128"/>
      <c r="AM1410" s="128"/>
      <c r="AN1410" s="128"/>
      <c r="AO1410" s="128"/>
      <c r="AP1410" s="128"/>
      <c r="AQ1410" s="128"/>
      <c r="AR1410" s="128"/>
      <c r="AS1410" s="128"/>
      <c r="AT1410" s="128"/>
      <c r="AU1410" s="128"/>
      <c r="AV1410" s="128"/>
      <c r="AW1410" s="128"/>
      <c r="AX1410" s="128"/>
      <c r="AY1410" s="128"/>
      <c r="AZ1410" s="128"/>
      <c r="BA1410" s="128"/>
      <c r="BB1410" s="128"/>
      <c r="BC1410" s="128"/>
      <c r="BD1410" s="128"/>
      <c r="BE1410" s="128"/>
      <c r="BF1410" s="128"/>
      <c r="BG1410" s="128"/>
      <c r="BH1410" s="128"/>
      <c r="BI1410" s="128"/>
      <c r="BJ1410" s="128"/>
      <c r="BK1410" s="128"/>
      <c r="BL1410" s="128"/>
      <c r="BM1410" s="128"/>
      <c r="BN1410" s="128"/>
      <c r="BO1410" s="128"/>
      <c r="BP1410" s="128"/>
      <c r="BQ1410" s="128"/>
      <c r="BR1410" s="128"/>
      <c r="BS1410" s="128"/>
      <c r="BT1410" s="128"/>
      <c r="BU1410" s="128"/>
      <c r="BV1410" s="128"/>
      <c r="BW1410" s="128"/>
      <c r="BX1410" s="128"/>
      <c r="BY1410" s="128"/>
      <c r="BZ1410" s="128"/>
      <c r="CA1410" s="128"/>
      <c r="CB1410" s="128"/>
      <c r="CC1410" s="128"/>
      <c r="CD1410" s="128"/>
      <c r="CE1410" s="128"/>
      <c r="CF1410" s="128"/>
      <c r="CG1410" s="128"/>
      <c r="CH1410" s="128"/>
      <c r="CI1410" s="128"/>
      <c r="CJ1410" s="128"/>
      <c r="CK1410" s="128"/>
      <c r="CL1410" s="128"/>
      <c r="CM1410" s="128"/>
      <c r="CN1410" s="128"/>
      <c r="CO1410" s="128"/>
      <c r="CP1410" s="128"/>
      <c r="CQ1410" s="128"/>
      <c r="CR1410" s="128"/>
      <c r="CS1410" s="128"/>
      <c r="CT1410" s="128"/>
      <c r="CU1410" s="128"/>
      <c r="CV1410" s="128"/>
      <c r="CW1410" s="128"/>
      <c r="CX1410" s="128"/>
      <c r="CY1410" s="128"/>
      <c r="CZ1410" s="128"/>
      <c r="DA1410" s="128"/>
      <c r="DB1410" s="128"/>
      <c r="DC1410" s="128"/>
      <c r="DD1410" s="128"/>
      <c r="DE1410" s="128"/>
      <c r="DF1410" s="128"/>
      <c r="DG1410" s="128"/>
      <c r="DH1410" s="128"/>
      <c r="DI1410" s="128"/>
      <c r="DJ1410" s="128"/>
      <c r="DK1410" s="128"/>
      <c r="DL1410" s="128"/>
      <c r="DM1410" s="128"/>
      <c r="DN1410" s="128"/>
      <c r="DO1410" s="128"/>
      <c r="DP1410" s="128"/>
      <c r="DQ1410" s="128"/>
      <c r="DR1410" s="128"/>
      <c r="DS1410" s="128"/>
      <c r="DT1410" s="128"/>
      <c r="DU1410" s="128"/>
      <c r="DV1410" s="128"/>
      <c r="DW1410" s="128"/>
      <c r="DX1410" s="128"/>
      <c r="DY1410" s="128"/>
      <c r="DZ1410" s="128"/>
      <c r="EA1410" s="128"/>
      <c r="EB1410" s="128"/>
    </row>
    <row r="1411" spans="10:132">
      <c r="J1411" s="128"/>
      <c r="K1411" s="128"/>
      <c r="L1411" s="128"/>
      <c r="M1411" s="128"/>
      <c r="N1411" s="128"/>
      <c r="O1411" s="128"/>
      <c r="P1411" s="128"/>
      <c r="Q1411" s="128"/>
      <c r="R1411" s="128"/>
      <c r="S1411" s="128"/>
      <c r="T1411" s="128"/>
      <c r="U1411" s="128"/>
      <c r="V1411" s="128"/>
      <c r="W1411" s="128"/>
      <c r="X1411" s="128"/>
      <c r="Y1411" s="128"/>
      <c r="Z1411" s="128"/>
      <c r="AA1411" s="128"/>
      <c r="AB1411" s="128"/>
      <c r="AC1411" s="128"/>
      <c r="AD1411" s="128"/>
      <c r="AE1411" s="128"/>
      <c r="AF1411" s="128"/>
      <c r="AG1411" s="128"/>
      <c r="AH1411" s="128"/>
      <c r="AI1411" s="128"/>
      <c r="AJ1411" s="128"/>
      <c r="AK1411" s="128"/>
      <c r="AL1411" s="128"/>
      <c r="AM1411" s="128"/>
      <c r="AN1411" s="128"/>
      <c r="AO1411" s="128"/>
      <c r="AP1411" s="128"/>
      <c r="AQ1411" s="128"/>
      <c r="AR1411" s="128"/>
      <c r="AS1411" s="128"/>
      <c r="AT1411" s="128"/>
      <c r="AU1411" s="128"/>
      <c r="AV1411" s="128"/>
      <c r="AW1411" s="128"/>
      <c r="AX1411" s="128"/>
      <c r="AY1411" s="128"/>
      <c r="AZ1411" s="128"/>
      <c r="BA1411" s="128"/>
      <c r="BB1411" s="128"/>
      <c r="BC1411" s="128"/>
      <c r="BD1411" s="128"/>
      <c r="BE1411" s="128"/>
      <c r="BF1411" s="128"/>
      <c r="BG1411" s="128"/>
      <c r="BH1411" s="128"/>
      <c r="BI1411" s="128"/>
      <c r="BJ1411" s="128"/>
      <c r="BK1411" s="128"/>
      <c r="BL1411" s="128"/>
      <c r="BM1411" s="128"/>
      <c r="BN1411" s="128"/>
      <c r="BO1411" s="128"/>
      <c r="BP1411" s="128"/>
      <c r="BQ1411" s="128"/>
      <c r="BR1411" s="128"/>
      <c r="BS1411" s="128"/>
      <c r="BT1411" s="128"/>
      <c r="BU1411" s="128"/>
      <c r="BV1411" s="128"/>
      <c r="BW1411" s="128"/>
      <c r="BX1411" s="128"/>
      <c r="BY1411" s="128"/>
      <c r="BZ1411" s="128"/>
      <c r="CA1411" s="128"/>
      <c r="CB1411" s="128"/>
      <c r="CC1411" s="128"/>
      <c r="CD1411" s="128"/>
      <c r="CE1411" s="128"/>
      <c r="CF1411" s="128"/>
      <c r="CG1411" s="128"/>
      <c r="CH1411" s="128"/>
      <c r="CI1411" s="128"/>
      <c r="CJ1411" s="128"/>
      <c r="CK1411" s="128"/>
      <c r="CL1411" s="128"/>
      <c r="CM1411" s="128"/>
      <c r="CN1411" s="128"/>
      <c r="CO1411" s="128"/>
      <c r="CP1411" s="128"/>
      <c r="CQ1411" s="128"/>
      <c r="CR1411" s="128"/>
      <c r="CS1411" s="128"/>
      <c r="CT1411" s="128"/>
      <c r="CU1411" s="128"/>
      <c r="CV1411" s="128"/>
      <c r="CW1411" s="128"/>
      <c r="CX1411" s="128"/>
      <c r="CY1411" s="128"/>
      <c r="CZ1411" s="128"/>
      <c r="DA1411" s="128"/>
      <c r="DB1411" s="128"/>
      <c r="DC1411" s="128"/>
      <c r="DD1411" s="128"/>
      <c r="DE1411" s="128"/>
      <c r="DF1411" s="128"/>
      <c r="DG1411" s="128"/>
      <c r="DH1411" s="128"/>
      <c r="DI1411" s="128"/>
      <c r="DJ1411" s="128"/>
      <c r="DK1411" s="128"/>
      <c r="DL1411" s="128"/>
      <c r="DM1411" s="128"/>
      <c r="DN1411" s="128"/>
      <c r="DO1411" s="128"/>
      <c r="DP1411" s="128"/>
      <c r="DQ1411" s="128"/>
      <c r="DR1411" s="128"/>
      <c r="DS1411" s="128"/>
      <c r="DT1411" s="128"/>
      <c r="DU1411" s="128"/>
      <c r="DV1411" s="128"/>
      <c r="DW1411" s="128"/>
      <c r="DX1411" s="128"/>
      <c r="DY1411" s="128"/>
      <c r="DZ1411" s="128"/>
      <c r="EA1411" s="128"/>
      <c r="EB1411" s="128"/>
    </row>
    <row r="1412" spans="10:132">
      <c r="J1412" s="128"/>
      <c r="K1412" s="128"/>
      <c r="L1412" s="128"/>
      <c r="M1412" s="128"/>
      <c r="N1412" s="128"/>
      <c r="O1412" s="128"/>
      <c r="P1412" s="128"/>
      <c r="Q1412" s="128"/>
      <c r="R1412" s="128"/>
      <c r="S1412" s="128"/>
      <c r="T1412" s="128"/>
      <c r="U1412" s="128"/>
      <c r="V1412" s="128"/>
      <c r="W1412" s="128"/>
      <c r="X1412" s="128"/>
      <c r="Y1412" s="128"/>
      <c r="Z1412" s="128"/>
      <c r="AA1412" s="128"/>
      <c r="AB1412" s="128"/>
      <c r="AC1412" s="128"/>
      <c r="AD1412" s="128"/>
      <c r="AE1412" s="128"/>
      <c r="AF1412" s="128"/>
      <c r="AG1412" s="128"/>
      <c r="AH1412" s="128"/>
      <c r="AI1412" s="128"/>
      <c r="AJ1412" s="128"/>
      <c r="AK1412" s="128"/>
      <c r="AL1412" s="128"/>
      <c r="AM1412" s="128"/>
      <c r="AN1412" s="128"/>
      <c r="AO1412" s="128"/>
      <c r="AP1412" s="128"/>
      <c r="AQ1412" s="128"/>
      <c r="AR1412" s="128"/>
      <c r="AS1412" s="128"/>
      <c r="AT1412" s="128"/>
      <c r="AU1412" s="128"/>
      <c r="AV1412" s="128"/>
      <c r="AW1412" s="128"/>
      <c r="AX1412" s="128"/>
      <c r="AY1412" s="128"/>
      <c r="AZ1412" s="128"/>
      <c r="BA1412" s="128"/>
      <c r="BB1412" s="128"/>
      <c r="BC1412" s="128"/>
      <c r="BD1412" s="128"/>
      <c r="BE1412" s="128"/>
      <c r="BF1412" s="128"/>
      <c r="BG1412" s="128"/>
      <c r="BH1412" s="128"/>
      <c r="BI1412" s="128"/>
      <c r="BJ1412" s="128"/>
      <c r="BK1412" s="128"/>
      <c r="BL1412" s="128"/>
      <c r="BM1412" s="128"/>
      <c r="BN1412" s="128"/>
      <c r="BO1412" s="128"/>
      <c r="BP1412" s="128"/>
      <c r="BQ1412" s="128"/>
      <c r="BR1412" s="128"/>
      <c r="BS1412" s="128"/>
      <c r="BT1412" s="128"/>
      <c r="BU1412" s="128"/>
      <c r="BV1412" s="128"/>
      <c r="BW1412" s="128"/>
      <c r="BX1412" s="128"/>
      <c r="BY1412" s="128"/>
      <c r="BZ1412" s="128"/>
      <c r="CA1412" s="128"/>
      <c r="CB1412" s="128"/>
      <c r="CC1412" s="128"/>
      <c r="CD1412" s="128"/>
      <c r="CE1412" s="128"/>
      <c r="CF1412" s="128"/>
      <c r="CG1412" s="128"/>
      <c r="CH1412" s="128"/>
      <c r="CI1412" s="128"/>
      <c r="CJ1412" s="128"/>
      <c r="CK1412" s="128"/>
      <c r="CL1412" s="128"/>
      <c r="CM1412" s="128"/>
      <c r="CN1412" s="128"/>
      <c r="CO1412" s="128"/>
      <c r="CP1412" s="128"/>
      <c r="CQ1412" s="128"/>
      <c r="CR1412" s="128"/>
      <c r="CS1412" s="128"/>
      <c r="CT1412" s="128"/>
      <c r="CU1412" s="128"/>
      <c r="CV1412" s="128"/>
      <c r="CW1412" s="128"/>
      <c r="CX1412" s="128"/>
      <c r="CY1412" s="128"/>
      <c r="CZ1412" s="128"/>
      <c r="DA1412" s="128"/>
      <c r="DB1412" s="128"/>
      <c r="DC1412" s="128"/>
      <c r="DD1412" s="128"/>
      <c r="DE1412" s="128"/>
      <c r="DF1412" s="128"/>
      <c r="DG1412" s="128"/>
      <c r="DH1412" s="128"/>
      <c r="DI1412" s="128"/>
      <c r="DJ1412" s="128"/>
      <c r="DK1412" s="128"/>
      <c r="DL1412" s="128"/>
      <c r="DM1412" s="128"/>
      <c r="DN1412" s="128"/>
      <c r="DO1412" s="128"/>
      <c r="DP1412" s="128"/>
      <c r="DQ1412" s="128"/>
      <c r="DR1412" s="128"/>
      <c r="DS1412" s="128"/>
      <c r="DT1412" s="128"/>
      <c r="DU1412" s="128"/>
      <c r="DV1412" s="128"/>
      <c r="DW1412" s="128"/>
      <c r="DX1412" s="128"/>
      <c r="DY1412" s="128"/>
      <c r="DZ1412" s="128"/>
      <c r="EA1412" s="128"/>
      <c r="EB1412" s="128"/>
    </row>
    <row r="1413" spans="10:132">
      <c r="J1413" s="128"/>
      <c r="K1413" s="128"/>
      <c r="L1413" s="128"/>
      <c r="M1413" s="128"/>
      <c r="N1413" s="128"/>
      <c r="O1413" s="128"/>
      <c r="P1413" s="128"/>
      <c r="Q1413" s="128"/>
      <c r="R1413" s="128"/>
      <c r="S1413" s="128"/>
      <c r="T1413" s="128"/>
      <c r="U1413" s="128"/>
      <c r="V1413" s="128"/>
      <c r="W1413" s="128"/>
      <c r="X1413" s="128"/>
      <c r="Y1413" s="128"/>
      <c r="Z1413" s="128"/>
      <c r="AA1413" s="128"/>
      <c r="AB1413" s="128"/>
      <c r="AC1413" s="128"/>
      <c r="AD1413" s="128"/>
      <c r="AE1413" s="128"/>
      <c r="AF1413" s="128"/>
      <c r="AG1413" s="128"/>
      <c r="AH1413" s="128"/>
      <c r="AI1413" s="128"/>
      <c r="AJ1413" s="128"/>
      <c r="AK1413" s="128"/>
      <c r="AL1413" s="128"/>
      <c r="AM1413" s="128"/>
      <c r="AN1413" s="128"/>
      <c r="AO1413" s="128"/>
      <c r="AP1413" s="128"/>
      <c r="AQ1413" s="128"/>
      <c r="AR1413" s="128"/>
      <c r="AS1413" s="128"/>
      <c r="AT1413" s="128"/>
      <c r="AU1413" s="128"/>
      <c r="AV1413" s="128"/>
      <c r="AW1413" s="128"/>
      <c r="AX1413" s="128"/>
      <c r="AY1413" s="128"/>
      <c r="AZ1413" s="128"/>
      <c r="BA1413" s="128"/>
      <c r="BB1413" s="128"/>
      <c r="BC1413" s="128"/>
      <c r="BD1413" s="128"/>
      <c r="BE1413" s="128"/>
      <c r="BF1413" s="128"/>
      <c r="BG1413" s="128"/>
      <c r="BH1413" s="128"/>
      <c r="BI1413" s="128"/>
      <c r="BJ1413" s="128"/>
      <c r="BK1413" s="128"/>
      <c r="BL1413" s="128"/>
      <c r="BM1413" s="128"/>
      <c r="BN1413" s="128"/>
      <c r="BO1413" s="128"/>
      <c r="BP1413" s="128"/>
      <c r="BQ1413" s="128"/>
      <c r="BR1413" s="128"/>
      <c r="BS1413" s="128"/>
      <c r="BT1413" s="128"/>
      <c r="BU1413" s="128"/>
      <c r="BV1413" s="128"/>
      <c r="BW1413" s="128"/>
      <c r="BX1413" s="128"/>
      <c r="BY1413" s="128"/>
      <c r="BZ1413" s="128"/>
      <c r="CA1413" s="128"/>
      <c r="CB1413" s="128"/>
      <c r="CC1413" s="128"/>
      <c r="CD1413" s="128"/>
      <c r="CE1413" s="128"/>
      <c r="CF1413" s="128"/>
      <c r="CG1413" s="128"/>
      <c r="CH1413" s="128"/>
      <c r="CI1413" s="128"/>
      <c r="CJ1413" s="128"/>
      <c r="CK1413" s="128"/>
      <c r="CL1413" s="128"/>
      <c r="CM1413" s="128"/>
      <c r="CN1413" s="128"/>
      <c r="CO1413" s="128"/>
      <c r="CP1413" s="128"/>
      <c r="CQ1413" s="128"/>
      <c r="CR1413" s="128"/>
      <c r="CS1413" s="128"/>
      <c r="CT1413" s="128"/>
      <c r="CU1413" s="128"/>
      <c r="CV1413" s="128"/>
      <c r="CW1413" s="128"/>
      <c r="CX1413" s="128"/>
      <c r="CY1413" s="128"/>
      <c r="CZ1413" s="128"/>
      <c r="DA1413" s="128"/>
      <c r="DB1413" s="128"/>
      <c r="DC1413" s="128"/>
      <c r="DD1413" s="128"/>
      <c r="DE1413" s="128"/>
      <c r="DF1413" s="128"/>
      <c r="DG1413" s="128"/>
      <c r="DH1413" s="128"/>
      <c r="DI1413" s="128"/>
      <c r="DJ1413" s="128"/>
      <c r="DK1413" s="128"/>
      <c r="DL1413" s="128"/>
      <c r="DM1413" s="128"/>
      <c r="DN1413" s="128"/>
      <c r="DO1413" s="128"/>
      <c r="DP1413" s="128"/>
      <c r="DQ1413" s="128"/>
      <c r="DR1413" s="128"/>
      <c r="DS1413" s="128"/>
      <c r="DT1413" s="128"/>
      <c r="DU1413" s="128"/>
      <c r="DV1413" s="128"/>
      <c r="DW1413" s="128"/>
      <c r="DX1413" s="128"/>
      <c r="DY1413" s="128"/>
      <c r="DZ1413" s="128"/>
      <c r="EA1413" s="128"/>
      <c r="EB1413" s="128"/>
    </row>
    <row r="1414" spans="10:132">
      <c r="J1414" s="128"/>
      <c r="K1414" s="128"/>
      <c r="L1414" s="128"/>
      <c r="M1414" s="128"/>
      <c r="N1414" s="128"/>
      <c r="O1414" s="128"/>
      <c r="P1414" s="128"/>
      <c r="Q1414" s="128"/>
      <c r="R1414" s="128"/>
      <c r="S1414" s="128"/>
      <c r="T1414" s="128"/>
      <c r="U1414" s="128"/>
      <c r="V1414" s="128"/>
      <c r="W1414" s="128"/>
      <c r="X1414" s="128"/>
      <c r="Y1414" s="128"/>
      <c r="Z1414" s="128"/>
      <c r="AA1414" s="128"/>
      <c r="AB1414" s="128"/>
      <c r="AC1414" s="128"/>
      <c r="AD1414" s="128"/>
      <c r="AE1414" s="128"/>
      <c r="AF1414" s="128"/>
      <c r="AG1414" s="128"/>
      <c r="AH1414" s="128"/>
      <c r="AI1414" s="128"/>
      <c r="AJ1414" s="128"/>
      <c r="AK1414" s="128"/>
      <c r="AL1414" s="128"/>
      <c r="AM1414" s="128"/>
      <c r="AN1414" s="128"/>
      <c r="AO1414" s="128"/>
      <c r="AP1414" s="128"/>
      <c r="AQ1414" s="128"/>
      <c r="AR1414" s="128"/>
      <c r="AS1414" s="128"/>
      <c r="AT1414" s="128"/>
      <c r="AU1414" s="128"/>
      <c r="AV1414" s="128"/>
      <c r="AW1414" s="128"/>
      <c r="AX1414" s="128"/>
      <c r="AY1414" s="128"/>
      <c r="AZ1414" s="128"/>
      <c r="BA1414" s="128"/>
      <c r="BB1414" s="128"/>
      <c r="BC1414" s="128"/>
      <c r="BD1414" s="128"/>
      <c r="BE1414" s="128"/>
      <c r="BF1414" s="128"/>
      <c r="BG1414" s="128"/>
      <c r="BH1414" s="128"/>
      <c r="BI1414" s="128"/>
      <c r="BJ1414" s="128"/>
      <c r="BK1414" s="128"/>
      <c r="BL1414" s="128"/>
      <c r="BM1414" s="128"/>
      <c r="BN1414" s="128"/>
      <c r="BO1414" s="128"/>
      <c r="BP1414" s="128"/>
      <c r="BQ1414" s="128"/>
      <c r="BR1414" s="128"/>
      <c r="BS1414" s="128"/>
      <c r="BT1414" s="128"/>
      <c r="BU1414" s="128"/>
      <c r="BV1414" s="128"/>
      <c r="BW1414" s="128"/>
      <c r="BX1414" s="128"/>
      <c r="BY1414" s="128"/>
      <c r="BZ1414" s="128"/>
      <c r="CA1414" s="128"/>
      <c r="CB1414" s="128"/>
      <c r="CC1414" s="128"/>
      <c r="CD1414" s="128"/>
      <c r="CE1414" s="128"/>
      <c r="CF1414" s="128"/>
      <c r="CG1414" s="128"/>
      <c r="CH1414" s="128"/>
      <c r="CI1414" s="128"/>
      <c r="CJ1414" s="128"/>
      <c r="CK1414" s="128"/>
      <c r="CL1414" s="128"/>
      <c r="CM1414" s="128"/>
      <c r="CN1414" s="128"/>
      <c r="CO1414" s="128"/>
      <c r="CP1414" s="128"/>
      <c r="CQ1414" s="128"/>
      <c r="CR1414" s="128"/>
      <c r="CS1414" s="128"/>
      <c r="CT1414" s="128"/>
      <c r="CU1414" s="128"/>
      <c r="CV1414" s="128"/>
      <c r="CW1414" s="128"/>
      <c r="CX1414" s="128"/>
      <c r="CY1414" s="128"/>
      <c r="CZ1414" s="128"/>
      <c r="DA1414" s="128"/>
      <c r="DB1414" s="128"/>
      <c r="DC1414" s="128"/>
      <c r="DD1414" s="128"/>
      <c r="DE1414" s="128"/>
      <c r="DF1414" s="128"/>
      <c r="DG1414" s="128"/>
      <c r="DH1414" s="128"/>
      <c r="DI1414" s="128"/>
      <c r="DJ1414" s="128"/>
      <c r="DK1414" s="128"/>
      <c r="DL1414" s="128"/>
      <c r="DM1414" s="128"/>
      <c r="DN1414" s="128"/>
      <c r="DO1414" s="128"/>
      <c r="DP1414" s="128"/>
      <c r="DQ1414" s="128"/>
      <c r="DR1414" s="128"/>
      <c r="DS1414" s="128"/>
      <c r="DT1414" s="128"/>
      <c r="DU1414" s="128"/>
      <c r="DV1414" s="128"/>
      <c r="DW1414" s="128"/>
      <c r="DX1414" s="128"/>
      <c r="DY1414" s="128"/>
      <c r="DZ1414" s="128"/>
      <c r="EA1414" s="128"/>
      <c r="EB1414" s="128"/>
    </row>
    <row r="1415" spans="10:132">
      <c r="J1415" s="128"/>
      <c r="K1415" s="128"/>
      <c r="L1415" s="128"/>
      <c r="M1415" s="128"/>
      <c r="N1415" s="128"/>
      <c r="O1415" s="128"/>
      <c r="P1415" s="128"/>
      <c r="Q1415" s="128"/>
      <c r="R1415" s="128"/>
      <c r="S1415" s="128"/>
      <c r="T1415" s="128"/>
      <c r="U1415" s="128"/>
      <c r="V1415" s="128"/>
      <c r="W1415" s="128"/>
      <c r="X1415" s="128"/>
      <c r="Y1415" s="128"/>
      <c r="Z1415" s="128"/>
      <c r="AA1415" s="128"/>
      <c r="AB1415" s="128"/>
      <c r="AC1415" s="128"/>
      <c r="AD1415" s="128"/>
      <c r="AE1415" s="128"/>
      <c r="AF1415" s="128"/>
      <c r="AG1415" s="128"/>
      <c r="AH1415" s="128"/>
      <c r="AI1415" s="128"/>
      <c r="AJ1415" s="128"/>
      <c r="AK1415" s="128"/>
      <c r="AL1415" s="128"/>
      <c r="AM1415" s="128"/>
      <c r="AN1415" s="128"/>
      <c r="AO1415" s="128"/>
      <c r="AP1415" s="128"/>
      <c r="AQ1415" s="128"/>
      <c r="AR1415" s="128"/>
      <c r="AS1415" s="128"/>
      <c r="AT1415" s="128"/>
      <c r="AU1415" s="128"/>
      <c r="AV1415" s="128"/>
      <c r="AW1415" s="128"/>
      <c r="AX1415" s="128"/>
      <c r="AY1415" s="128"/>
      <c r="AZ1415" s="128"/>
      <c r="BA1415" s="128"/>
      <c r="BB1415" s="128"/>
      <c r="BC1415" s="128"/>
      <c r="BD1415" s="128"/>
      <c r="BE1415" s="128"/>
      <c r="BF1415" s="128"/>
      <c r="BG1415" s="128"/>
      <c r="BH1415" s="128"/>
      <c r="BI1415" s="128"/>
      <c r="BJ1415" s="128"/>
      <c r="BK1415" s="128"/>
      <c r="BL1415" s="128"/>
      <c r="BM1415" s="128"/>
      <c r="BN1415" s="128"/>
      <c r="BO1415" s="128"/>
      <c r="BP1415" s="128"/>
      <c r="BQ1415" s="128"/>
      <c r="BR1415" s="128"/>
      <c r="BS1415" s="128"/>
      <c r="BT1415" s="128"/>
      <c r="BU1415" s="128"/>
      <c r="BV1415" s="128"/>
      <c r="BW1415" s="128"/>
      <c r="BX1415" s="128"/>
      <c r="BY1415" s="128"/>
      <c r="BZ1415" s="128"/>
      <c r="CA1415" s="128"/>
      <c r="CB1415" s="128"/>
      <c r="CC1415" s="128"/>
      <c r="CD1415" s="128"/>
      <c r="CE1415" s="128"/>
      <c r="CF1415" s="128"/>
      <c r="CG1415" s="128"/>
      <c r="CH1415" s="128"/>
      <c r="CI1415" s="128"/>
      <c r="CJ1415" s="128"/>
      <c r="CK1415" s="128"/>
      <c r="CL1415" s="128"/>
      <c r="CM1415" s="128"/>
      <c r="CN1415" s="128"/>
      <c r="CO1415" s="128"/>
      <c r="CP1415" s="128"/>
      <c r="CQ1415" s="128"/>
      <c r="CR1415" s="128"/>
      <c r="CS1415" s="128"/>
      <c r="CT1415" s="128"/>
      <c r="CU1415" s="128"/>
      <c r="CV1415" s="128"/>
      <c r="CW1415" s="128"/>
      <c r="CX1415" s="128"/>
      <c r="CY1415" s="128"/>
      <c r="CZ1415" s="128"/>
      <c r="DA1415" s="128"/>
      <c r="DB1415" s="128"/>
      <c r="DC1415" s="128"/>
      <c r="DD1415" s="128"/>
      <c r="DE1415" s="128"/>
      <c r="DF1415" s="128"/>
      <c r="DG1415" s="128"/>
      <c r="DH1415" s="128"/>
      <c r="DI1415" s="128"/>
      <c r="DJ1415" s="128"/>
      <c r="DK1415" s="128"/>
      <c r="DL1415" s="128"/>
      <c r="DM1415" s="128"/>
      <c r="DN1415" s="128"/>
      <c r="DO1415" s="128"/>
      <c r="DP1415" s="128"/>
      <c r="DQ1415" s="128"/>
      <c r="DR1415" s="128"/>
      <c r="DS1415" s="128"/>
      <c r="DT1415" s="128"/>
      <c r="DU1415" s="128"/>
      <c r="DV1415" s="128"/>
      <c r="DW1415" s="128"/>
      <c r="DX1415" s="128"/>
      <c r="DY1415" s="128"/>
      <c r="DZ1415" s="128"/>
      <c r="EA1415" s="128"/>
      <c r="EB1415" s="128"/>
    </row>
    <row r="1416" spans="10:132">
      <c r="J1416" s="128"/>
      <c r="K1416" s="128"/>
      <c r="L1416" s="128"/>
      <c r="M1416" s="128"/>
      <c r="N1416" s="128"/>
      <c r="O1416" s="128"/>
      <c r="P1416" s="128"/>
      <c r="Q1416" s="128"/>
      <c r="R1416" s="128"/>
      <c r="S1416" s="128"/>
      <c r="T1416" s="128"/>
      <c r="U1416" s="128"/>
      <c r="V1416" s="128"/>
      <c r="W1416" s="128"/>
      <c r="X1416" s="128"/>
      <c r="Y1416" s="128"/>
      <c r="Z1416" s="128"/>
      <c r="AA1416" s="128"/>
      <c r="AB1416" s="128"/>
      <c r="AC1416" s="128"/>
      <c r="AD1416" s="128"/>
      <c r="AE1416" s="128"/>
      <c r="AF1416" s="128"/>
      <c r="AG1416" s="128"/>
      <c r="AH1416" s="128"/>
      <c r="AI1416" s="128"/>
      <c r="AJ1416" s="128"/>
      <c r="AK1416" s="128"/>
      <c r="AL1416" s="128"/>
      <c r="AM1416" s="128"/>
      <c r="AN1416" s="128"/>
      <c r="AO1416" s="128"/>
      <c r="AP1416" s="128"/>
      <c r="AQ1416" s="128"/>
      <c r="AR1416" s="128"/>
      <c r="AS1416" s="128"/>
      <c r="AT1416" s="128"/>
      <c r="AU1416" s="128"/>
      <c r="AV1416" s="128"/>
      <c r="AW1416" s="128"/>
      <c r="AX1416" s="128"/>
      <c r="AY1416" s="128"/>
      <c r="AZ1416" s="128"/>
      <c r="BA1416" s="128"/>
      <c r="BB1416" s="128"/>
      <c r="BC1416" s="128"/>
      <c r="BD1416" s="128"/>
      <c r="BE1416" s="128"/>
      <c r="BF1416" s="128"/>
      <c r="BG1416" s="128"/>
      <c r="BH1416" s="128"/>
      <c r="BI1416" s="128"/>
      <c r="BJ1416" s="128"/>
      <c r="BK1416" s="128"/>
      <c r="BL1416" s="128"/>
      <c r="BM1416" s="128"/>
      <c r="BN1416" s="128"/>
      <c r="BO1416" s="128"/>
      <c r="BP1416" s="128"/>
      <c r="BQ1416" s="128"/>
      <c r="BR1416" s="128"/>
      <c r="BS1416" s="128"/>
      <c r="BT1416" s="128"/>
      <c r="BU1416" s="128"/>
      <c r="BV1416" s="128"/>
      <c r="BW1416" s="128"/>
      <c r="BX1416" s="128"/>
      <c r="BY1416" s="128"/>
      <c r="BZ1416" s="128"/>
      <c r="CA1416" s="128"/>
      <c r="CB1416" s="128"/>
      <c r="CC1416" s="128"/>
      <c r="CD1416" s="128"/>
      <c r="CE1416" s="128"/>
      <c r="CF1416" s="128"/>
      <c r="CG1416" s="128"/>
      <c r="CH1416" s="128"/>
      <c r="CI1416" s="128"/>
      <c r="CJ1416" s="128"/>
      <c r="CK1416" s="128"/>
      <c r="CL1416" s="128"/>
      <c r="CM1416" s="128"/>
      <c r="CN1416" s="128"/>
      <c r="CO1416" s="128"/>
      <c r="CP1416" s="128"/>
      <c r="CQ1416" s="128"/>
      <c r="CR1416" s="128"/>
      <c r="CS1416" s="128"/>
      <c r="CT1416" s="128"/>
      <c r="CU1416" s="128"/>
      <c r="CV1416" s="128"/>
      <c r="CW1416" s="128"/>
      <c r="CX1416" s="128"/>
      <c r="CY1416" s="128"/>
      <c r="CZ1416" s="128"/>
      <c r="DA1416" s="128"/>
      <c r="DB1416" s="128"/>
      <c r="DC1416" s="128"/>
      <c r="DD1416" s="128"/>
      <c r="DE1416" s="128"/>
      <c r="DF1416" s="128"/>
      <c r="DG1416" s="128"/>
      <c r="DH1416" s="128"/>
      <c r="DI1416" s="128"/>
      <c r="DJ1416" s="128"/>
      <c r="DK1416" s="128"/>
      <c r="DL1416" s="128"/>
      <c r="DM1416" s="128"/>
      <c r="DN1416" s="128"/>
      <c r="DO1416" s="128"/>
      <c r="DP1416" s="128"/>
      <c r="DQ1416" s="128"/>
      <c r="DR1416" s="128"/>
      <c r="DS1416" s="128"/>
      <c r="DT1416" s="128"/>
      <c r="DU1416" s="128"/>
      <c r="DV1416" s="128"/>
      <c r="DW1416" s="128"/>
      <c r="DX1416" s="128"/>
      <c r="DY1416" s="128"/>
      <c r="DZ1416" s="128"/>
      <c r="EA1416" s="128"/>
      <c r="EB1416" s="128"/>
    </row>
    <row r="1417" spans="10:132">
      <c r="J1417" s="128"/>
      <c r="K1417" s="128"/>
      <c r="L1417" s="128"/>
      <c r="M1417" s="128"/>
      <c r="N1417" s="128"/>
      <c r="O1417" s="128"/>
      <c r="P1417" s="128"/>
      <c r="Q1417" s="128"/>
      <c r="R1417" s="128"/>
      <c r="S1417" s="128"/>
      <c r="T1417" s="128"/>
      <c r="U1417" s="128"/>
      <c r="V1417" s="128"/>
      <c r="W1417" s="128"/>
      <c r="X1417" s="128"/>
      <c r="Y1417" s="128"/>
      <c r="Z1417" s="128"/>
      <c r="AA1417" s="128"/>
      <c r="AB1417" s="128"/>
      <c r="AC1417" s="128"/>
      <c r="AD1417" s="128"/>
      <c r="AE1417" s="128"/>
      <c r="AF1417" s="128"/>
      <c r="AG1417" s="128"/>
      <c r="AH1417" s="128"/>
      <c r="AI1417" s="128"/>
      <c r="AJ1417" s="128"/>
      <c r="AK1417" s="128"/>
      <c r="AL1417" s="128"/>
      <c r="AM1417" s="128"/>
      <c r="AN1417" s="128"/>
      <c r="AO1417" s="128"/>
      <c r="AP1417" s="128"/>
      <c r="AQ1417" s="128"/>
      <c r="AR1417" s="128"/>
      <c r="AS1417" s="128"/>
      <c r="AT1417" s="128"/>
      <c r="AU1417" s="128"/>
      <c r="AV1417" s="128"/>
      <c r="AW1417" s="128"/>
      <c r="AX1417" s="128"/>
      <c r="AY1417" s="128"/>
      <c r="AZ1417" s="128"/>
      <c r="BA1417" s="128"/>
      <c r="BB1417" s="128"/>
      <c r="BC1417" s="128"/>
      <c r="BD1417" s="128"/>
      <c r="BE1417" s="128"/>
      <c r="BF1417" s="128"/>
      <c r="BG1417" s="128"/>
      <c r="BH1417" s="128"/>
      <c r="BI1417" s="128"/>
      <c r="BJ1417" s="128"/>
      <c r="BK1417" s="128"/>
      <c r="BL1417" s="128"/>
      <c r="BM1417" s="128"/>
      <c r="BN1417" s="128"/>
      <c r="BO1417" s="128"/>
      <c r="BP1417" s="128"/>
      <c r="BQ1417" s="128"/>
      <c r="BR1417" s="128"/>
      <c r="BS1417" s="128"/>
      <c r="BT1417" s="128"/>
      <c r="BU1417" s="128"/>
      <c r="BV1417" s="128"/>
      <c r="BW1417" s="128"/>
      <c r="BX1417" s="128"/>
      <c r="BY1417" s="128"/>
      <c r="BZ1417" s="128"/>
      <c r="CA1417" s="128"/>
      <c r="CB1417" s="128"/>
      <c r="CC1417" s="128"/>
      <c r="CD1417" s="128"/>
      <c r="CE1417" s="128"/>
      <c r="CF1417" s="128"/>
      <c r="CG1417" s="128"/>
      <c r="CH1417" s="128"/>
      <c r="CI1417" s="128"/>
      <c r="CJ1417" s="128"/>
      <c r="CK1417" s="128"/>
      <c r="CL1417" s="128"/>
      <c r="CM1417" s="128"/>
      <c r="CN1417" s="128"/>
      <c r="CO1417" s="128"/>
      <c r="CP1417" s="128"/>
      <c r="CQ1417" s="128"/>
      <c r="CR1417" s="128"/>
      <c r="CS1417" s="128"/>
      <c r="CT1417" s="128"/>
      <c r="CU1417" s="128"/>
      <c r="CV1417" s="128"/>
      <c r="CW1417" s="128"/>
      <c r="CX1417" s="128"/>
      <c r="CY1417" s="128"/>
      <c r="CZ1417" s="128"/>
      <c r="DA1417" s="128"/>
      <c r="DB1417" s="128"/>
      <c r="DC1417" s="128"/>
      <c r="DD1417" s="128"/>
      <c r="DE1417" s="128"/>
      <c r="DF1417" s="128"/>
      <c r="DG1417" s="128"/>
      <c r="DH1417" s="128"/>
      <c r="DI1417" s="128"/>
      <c r="DJ1417" s="128"/>
      <c r="DK1417" s="128"/>
      <c r="DL1417" s="128"/>
      <c r="DM1417" s="128"/>
      <c r="DN1417" s="128"/>
      <c r="DO1417" s="128"/>
      <c r="DP1417" s="128"/>
      <c r="DQ1417" s="128"/>
      <c r="DR1417" s="128"/>
      <c r="DS1417" s="128"/>
      <c r="DT1417" s="128"/>
      <c r="DU1417" s="128"/>
      <c r="DV1417" s="128"/>
      <c r="DW1417" s="128"/>
      <c r="DX1417" s="128"/>
      <c r="DY1417" s="128"/>
      <c r="DZ1417" s="128"/>
      <c r="EA1417" s="128"/>
      <c r="EB1417" s="128"/>
    </row>
    <row r="1418" spans="10:132">
      <c r="J1418" s="128"/>
      <c r="K1418" s="128"/>
      <c r="L1418" s="128"/>
      <c r="M1418" s="128"/>
      <c r="N1418" s="128"/>
      <c r="O1418" s="128"/>
      <c r="P1418" s="128"/>
      <c r="Q1418" s="128"/>
      <c r="R1418" s="128"/>
      <c r="S1418" s="128"/>
      <c r="T1418" s="128"/>
      <c r="U1418" s="128"/>
      <c r="V1418" s="128"/>
      <c r="W1418" s="128"/>
      <c r="X1418" s="128"/>
      <c r="Y1418" s="128"/>
      <c r="Z1418" s="128"/>
      <c r="AA1418" s="128"/>
      <c r="AB1418" s="128"/>
      <c r="AC1418" s="128"/>
      <c r="AD1418" s="128"/>
      <c r="AE1418" s="128"/>
      <c r="AF1418" s="128"/>
      <c r="AG1418" s="128"/>
      <c r="AH1418" s="128"/>
      <c r="AI1418" s="128"/>
      <c r="AJ1418" s="128"/>
      <c r="AK1418" s="128"/>
      <c r="AL1418" s="128"/>
      <c r="AM1418" s="128"/>
      <c r="AN1418" s="128"/>
      <c r="AO1418" s="128"/>
      <c r="AP1418" s="128"/>
      <c r="AQ1418" s="128"/>
      <c r="AR1418" s="128"/>
      <c r="AS1418" s="128"/>
      <c r="AT1418" s="128"/>
      <c r="AU1418" s="128"/>
      <c r="AV1418" s="128"/>
      <c r="AW1418" s="128"/>
      <c r="AX1418" s="128"/>
      <c r="AY1418" s="128"/>
      <c r="AZ1418" s="128"/>
      <c r="BA1418" s="128"/>
      <c r="BB1418" s="128"/>
      <c r="BC1418" s="128"/>
      <c r="BD1418" s="128"/>
      <c r="BE1418" s="128"/>
      <c r="BF1418" s="128"/>
      <c r="BG1418" s="128"/>
      <c r="BH1418" s="128"/>
      <c r="BI1418" s="128"/>
      <c r="BJ1418" s="128"/>
      <c r="BK1418" s="128"/>
      <c r="BL1418" s="128"/>
      <c r="BM1418" s="128"/>
      <c r="BN1418" s="128"/>
      <c r="BO1418" s="128"/>
      <c r="BP1418" s="128"/>
      <c r="BQ1418" s="128"/>
      <c r="BR1418" s="128"/>
      <c r="BS1418" s="128"/>
      <c r="BT1418" s="128"/>
      <c r="BU1418" s="128"/>
      <c r="BV1418" s="128"/>
      <c r="BW1418" s="128"/>
      <c r="BX1418" s="128"/>
      <c r="BY1418" s="128"/>
      <c r="BZ1418" s="128"/>
      <c r="CA1418" s="128"/>
      <c r="CB1418" s="128"/>
      <c r="CC1418" s="128"/>
      <c r="CD1418" s="128"/>
      <c r="CE1418" s="128"/>
      <c r="CF1418" s="128"/>
      <c r="CG1418" s="128"/>
      <c r="CH1418" s="128"/>
      <c r="CI1418" s="128"/>
      <c r="CJ1418" s="128"/>
      <c r="CK1418" s="128"/>
      <c r="CL1418" s="128"/>
      <c r="CM1418" s="128"/>
      <c r="CN1418" s="128"/>
      <c r="CO1418" s="128"/>
      <c r="CP1418" s="128"/>
      <c r="CQ1418" s="128"/>
      <c r="CR1418" s="128"/>
      <c r="CS1418" s="128"/>
      <c r="CT1418" s="128"/>
      <c r="CU1418" s="128"/>
      <c r="CV1418" s="128"/>
      <c r="CW1418" s="128"/>
      <c r="CX1418" s="128"/>
      <c r="CY1418" s="128"/>
      <c r="CZ1418" s="128"/>
      <c r="DA1418" s="128"/>
      <c r="DB1418" s="128"/>
      <c r="DC1418" s="128"/>
      <c r="DD1418" s="128"/>
      <c r="DE1418" s="128"/>
      <c r="DF1418" s="128"/>
      <c r="DG1418" s="128"/>
      <c r="DH1418" s="128"/>
      <c r="DI1418" s="128"/>
      <c r="DJ1418" s="128"/>
      <c r="DK1418" s="128"/>
      <c r="DL1418" s="128"/>
      <c r="DM1418" s="128"/>
      <c r="DN1418" s="128"/>
      <c r="DO1418" s="128"/>
      <c r="DP1418" s="128"/>
      <c r="DQ1418" s="128"/>
      <c r="DR1418" s="128"/>
      <c r="DS1418" s="128"/>
      <c r="DT1418" s="128"/>
      <c r="DU1418" s="128"/>
      <c r="DV1418" s="128"/>
      <c r="DW1418" s="128"/>
      <c r="DX1418" s="128"/>
      <c r="DY1418" s="128"/>
      <c r="DZ1418" s="128"/>
      <c r="EA1418" s="128"/>
      <c r="EB1418" s="128"/>
    </row>
    <row r="1419" spans="10:132">
      <c r="J1419" s="128"/>
      <c r="K1419" s="128"/>
      <c r="L1419" s="128"/>
      <c r="M1419" s="128"/>
      <c r="N1419" s="128"/>
      <c r="O1419" s="128"/>
      <c r="P1419" s="128"/>
      <c r="Q1419" s="128"/>
      <c r="R1419" s="128"/>
      <c r="S1419" s="128"/>
      <c r="T1419" s="128"/>
      <c r="U1419" s="128"/>
      <c r="V1419" s="128"/>
      <c r="W1419" s="128"/>
      <c r="X1419" s="128"/>
      <c r="Y1419" s="128"/>
      <c r="Z1419" s="128"/>
      <c r="AA1419" s="128"/>
      <c r="AB1419" s="128"/>
      <c r="AC1419" s="128"/>
      <c r="AD1419" s="128"/>
      <c r="AE1419" s="128"/>
      <c r="AF1419" s="128"/>
      <c r="AG1419" s="128"/>
      <c r="AH1419" s="128"/>
      <c r="AI1419" s="128"/>
      <c r="AJ1419" s="128"/>
      <c r="AK1419" s="128"/>
      <c r="AL1419" s="128"/>
      <c r="AM1419" s="128"/>
      <c r="AN1419" s="128"/>
      <c r="AO1419" s="128"/>
      <c r="AP1419" s="128"/>
      <c r="AQ1419" s="128"/>
      <c r="AR1419" s="128"/>
      <c r="AS1419" s="128"/>
      <c r="AT1419" s="128"/>
      <c r="AU1419" s="128"/>
      <c r="AV1419" s="128"/>
      <c r="AW1419" s="128"/>
      <c r="AX1419" s="128"/>
      <c r="AY1419" s="128"/>
      <c r="AZ1419" s="128"/>
      <c r="BA1419" s="128"/>
      <c r="BB1419" s="128"/>
      <c r="BC1419" s="128"/>
      <c r="BD1419" s="128"/>
      <c r="BE1419" s="128"/>
      <c r="BF1419" s="128"/>
      <c r="BG1419" s="128"/>
      <c r="BH1419" s="128"/>
      <c r="BI1419" s="128"/>
      <c r="BJ1419" s="128"/>
      <c r="BK1419" s="128"/>
      <c r="BL1419" s="128"/>
      <c r="BM1419" s="128"/>
      <c r="BN1419" s="128"/>
      <c r="BO1419" s="128"/>
      <c r="BP1419" s="128"/>
      <c r="BQ1419" s="128"/>
      <c r="BR1419" s="128"/>
      <c r="BS1419" s="128"/>
      <c r="BT1419" s="128"/>
      <c r="BU1419" s="128"/>
      <c r="BV1419" s="128"/>
      <c r="BW1419" s="128"/>
      <c r="BX1419" s="128"/>
      <c r="BY1419" s="128"/>
      <c r="BZ1419" s="128"/>
      <c r="CA1419" s="128"/>
      <c r="CB1419" s="128"/>
      <c r="CC1419" s="128"/>
      <c r="CD1419" s="128"/>
      <c r="CE1419" s="128"/>
      <c r="CF1419" s="128"/>
      <c r="CG1419" s="128"/>
      <c r="CH1419" s="128"/>
      <c r="CI1419" s="128"/>
      <c r="CJ1419" s="128"/>
      <c r="CK1419" s="128"/>
      <c r="CL1419" s="128"/>
      <c r="CM1419" s="128"/>
      <c r="CN1419" s="128"/>
      <c r="CO1419" s="128"/>
      <c r="CP1419" s="128"/>
      <c r="CQ1419" s="128"/>
      <c r="CR1419" s="128"/>
      <c r="CS1419" s="128"/>
      <c r="CT1419" s="128"/>
      <c r="CU1419" s="128"/>
      <c r="CV1419" s="128"/>
      <c r="CW1419" s="128"/>
      <c r="CX1419" s="128"/>
      <c r="CY1419" s="128"/>
      <c r="CZ1419" s="128"/>
      <c r="DA1419" s="128"/>
      <c r="DB1419" s="128"/>
      <c r="DC1419" s="128"/>
      <c r="DD1419" s="128"/>
      <c r="DE1419" s="128"/>
      <c r="DF1419" s="128"/>
      <c r="DG1419" s="128"/>
      <c r="DH1419" s="128"/>
      <c r="DI1419" s="128"/>
      <c r="DJ1419" s="128"/>
      <c r="DK1419" s="128"/>
      <c r="DL1419" s="128"/>
      <c r="DM1419" s="128"/>
      <c r="DN1419" s="128"/>
      <c r="DO1419" s="128"/>
      <c r="DP1419" s="128"/>
      <c r="DQ1419" s="128"/>
      <c r="DR1419" s="128"/>
      <c r="DS1419" s="128"/>
      <c r="DT1419" s="128"/>
      <c r="DU1419" s="128"/>
      <c r="DV1419" s="128"/>
      <c r="DW1419" s="128"/>
      <c r="DX1419" s="128"/>
      <c r="DY1419" s="128"/>
      <c r="DZ1419" s="128"/>
      <c r="EA1419" s="128"/>
      <c r="EB1419" s="128"/>
    </row>
    <row r="1420" spans="10:132">
      <c r="J1420" s="128"/>
      <c r="K1420" s="128"/>
      <c r="L1420" s="128"/>
      <c r="M1420" s="128"/>
      <c r="N1420" s="128"/>
      <c r="O1420" s="128"/>
      <c r="P1420" s="128"/>
      <c r="Q1420" s="128"/>
      <c r="R1420" s="128"/>
      <c r="S1420" s="128"/>
      <c r="T1420" s="128"/>
      <c r="U1420" s="128"/>
      <c r="V1420" s="128"/>
      <c r="W1420" s="128"/>
      <c r="X1420" s="128"/>
      <c r="Y1420" s="128"/>
      <c r="Z1420" s="128"/>
      <c r="AA1420" s="128"/>
      <c r="AB1420" s="128"/>
      <c r="AC1420" s="128"/>
      <c r="AD1420" s="128"/>
      <c r="AE1420" s="128"/>
      <c r="AF1420" s="128"/>
      <c r="AG1420" s="128"/>
      <c r="AH1420" s="128"/>
      <c r="AI1420" s="128"/>
      <c r="AJ1420" s="128"/>
      <c r="AK1420" s="128"/>
      <c r="AL1420" s="128"/>
      <c r="AM1420" s="128"/>
      <c r="AN1420" s="128"/>
      <c r="AO1420" s="128"/>
      <c r="AP1420" s="128"/>
      <c r="AQ1420" s="128"/>
      <c r="AR1420" s="128"/>
      <c r="AS1420" s="128"/>
      <c r="AT1420" s="128"/>
      <c r="AU1420" s="128"/>
      <c r="AV1420" s="128"/>
      <c r="AW1420" s="128"/>
      <c r="AX1420" s="128"/>
      <c r="AY1420" s="128"/>
      <c r="AZ1420" s="128"/>
      <c r="BA1420" s="128"/>
      <c r="BB1420" s="128"/>
      <c r="BC1420" s="128"/>
      <c r="BD1420" s="128"/>
      <c r="BE1420" s="128"/>
      <c r="BF1420" s="128"/>
      <c r="BG1420" s="128"/>
      <c r="BH1420" s="128"/>
      <c r="BI1420" s="128"/>
      <c r="BJ1420" s="128"/>
      <c r="BK1420" s="128"/>
      <c r="BL1420" s="128"/>
      <c r="BM1420" s="128"/>
      <c r="BN1420" s="128"/>
      <c r="BO1420" s="128"/>
      <c r="BP1420" s="128"/>
      <c r="BQ1420" s="128"/>
      <c r="BR1420" s="128"/>
      <c r="BS1420" s="128"/>
      <c r="BT1420" s="128"/>
      <c r="BU1420" s="128"/>
      <c r="BV1420" s="128"/>
      <c r="BW1420" s="128"/>
      <c r="BX1420" s="128"/>
      <c r="BY1420" s="128"/>
      <c r="BZ1420" s="128"/>
      <c r="CA1420" s="128"/>
      <c r="CB1420" s="128"/>
      <c r="CC1420" s="128"/>
      <c r="CD1420" s="128"/>
      <c r="CE1420" s="128"/>
      <c r="CF1420" s="128"/>
      <c r="CG1420" s="128"/>
      <c r="CH1420" s="128"/>
      <c r="CI1420" s="128"/>
      <c r="CJ1420" s="128"/>
      <c r="CK1420" s="128"/>
      <c r="CL1420" s="128"/>
      <c r="CM1420" s="128"/>
      <c r="CN1420" s="128"/>
      <c r="CO1420" s="128"/>
      <c r="CP1420" s="128"/>
      <c r="CQ1420" s="128"/>
      <c r="CR1420" s="128"/>
      <c r="CS1420" s="128"/>
      <c r="CT1420" s="128"/>
      <c r="CU1420" s="128"/>
      <c r="CV1420" s="128"/>
      <c r="CW1420" s="128"/>
      <c r="CX1420" s="128"/>
      <c r="CY1420" s="128"/>
      <c r="CZ1420" s="128"/>
      <c r="DA1420" s="128"/>
      <c r="DB1420" s="128"/>
      <c r="DC1420" s="128"/>
      <c r="DD1420" s="128"/>
      <c r="DE1420" s="128"/>
      <c r="DF1420" s="128"/>
      <c r="DG1420" s="128"/>
      <c r="DH1420" s="128"/>
      <c r="DI1420" s="128"/>
      <c r="DJ1420" s="128"/>
      <c r="DK1420" s="128"/>
      <c r="DL1420" s="128"/>
      <c r="DM1420" s="128"/>
      <c r="DN1420" s="128"/>
      <c r="DO1420" s="128"/>
      <c r="DP1420" s="128"/>
      <c r="DQ1420" s="128"/>
      <c r="DR1420" s="128"/>
      <c r="DS1420" s="128"/>
      <c r="DT1420" s="128"/>
      <c r="DU1420" s="128"/>
      <c r="DV1420" s="128"/>
      <c r="DW1420" s="128"/>
      <c r="DX1420" s="128"/>
      <c r="DY1420" s="128"/>
      <c r="DZ1420" s="128"/>
      <c r="EA1420" s="128"/>
      <c r="EB1420" s="128"/>
    </row>
    <row r="1421" spans="10:132">
      <c r="J1421" s="128"/>
      <c r="K1421" s="128"/>
      <c r="L1421" s="128"/>
      <c r="M1421" s="128"/>
      <c r="N1421" s="128"/>
      <c r="O1421" s="128"/>
      <c r="P1421" s="128"/>
      <c r="Q1421" s="128"/>
      <c r="R1421" s="128"/>
      <c r="S1421" s="128"/>
      <c r="T1421" s="128"/>
      <c r="U1421" s="128"/>
      <c r="V1421" s="128"/>
      <c r="W1421" s="128"/>
      <c r="X1421" s="128"/>
      <c r="Y1421" s="128"/>
      <c r="Z1421" s="128"/>
      <c r="AA1421" s="128"/>
      <c r="AB1421" s="128"/>
      <c r="AC1421" s="128"/>
      <c r="AD1421" s="128"/>
      <c r="AE1421" s="128"/>
      <c r="AF1421" s="128"/>
      <c r="AG1421" s="128"/>
      <c r="AH1421" s="128"/>
      <c r="AI1421" s="128"/>
      <c r="AJ1421" s="128"/>
      <c r="AK1421" s="128"/>
      <c r="AL1421" s="128"/>
      <c r="AM1421" s="128"/>
      <c r="AN1421" s="128"/>
      <c r="AO1421" s="128"/>
      <c r="AP1421" s="128"/>
      <c r="AQ1421" s="128"/>
      <c r="AR1421" s="128"/>
      <c r="AS1421" s="128"/>
      <c r="AT1421" s="128"/>
      <c r="AU1421" s="128"/>
      <c r="AV1421" s="128"/>
      <c r="AW1421" s="128"/>
      <c r="AX1421" s="128"/>
      <c r="AY1421" s="128"/>
      <c r="AZ1421" s="128"/>
      <c r="BA1421" s="128"/>
      <c r="BB1421" s="128"/>
      <c r="BC1421" s="128"/>
      <c r="BD1421" s="128"/>
      <c r="BE1421" s="128"/>
      <c r="BF1421" s="128"/>
      <c r="BG1421" s="128"/>
      <c r="BH1421" s="128"/>
      <c r="BI1421" s="128"/>
      <c r="BJ1421" s="128"/>
      <c r="BK1421" s="128"/>
      <c r="BL1421" s="128"/>
      <c r="BM1421" s="128"/>
      <c r="BN1421" s="128"/>
      <c r="BO1421" s="128"/>
      <c r="BP1421" s="128"/>
      <c r="BQ1421" s="128"/>
      <c r="BR1421" s="128"/>
      <c r="BS1421" s="128"/>
      <c r="BT1421" s="128"/>
      <c r="BU1421" s="128"/>
      <c r="BV1421" s="128"/>
      <c r="BW1421" s="128"/>
      <c r="BX1421" s="128"/>
      <c r="BY1421" s="128"/>
      <c r="BZ1421" s="128"/>
      <c r="CA1421" s="128"/>
      <c r="CB1421" s="128"/>
      <c r="CC1421" s="128"/>
      <c r="CD1421" s="128"/>
      <c r="CE1421" s="128"/>
      <c r="CF1421" s="128"/>
      <c r="CG1421" s="128"/>
      <c r="CH1421" s="128"/>
      <c r="CI1421" s="128"/>
      <c r="CJ1421" s="128"/>
      <c r="CK1421" s="128"/>
      <c r="CL1421" s="128"/>
      <c r="CM1421" s="128"/>
      <c r="CN1421" s="128"/>
      <c r="CO1421" s="128"/>
      <c r="CP1421" s="128"/>
      <c r="CQ1421" s="128"/>
      <c r="CR1421" s="128"/>
      <c r="CS1421" s="128"/>
      <c r="CT1421" s="128"/>
      <c r="CU1421" s="128"/>
      <c r="CV1421" s="128"/>
      <c r="CW1421" s="128"/>
      <c r="CX1421" s="128"/>
      <c r="CY1421" s="128"/>
      <c r="CZ1421" s="128"/>
      <c r="DA1421" s="128"/>
      <c r="DB1421" s="128"/>
      <c r="DC1421" s="128"/>
      <c r="DD1421" s="128"/>
      <c r="DE1421" s="128"/>
      <c r="DF1421" s="128"/>
      <c r="DG1421" s="128"/>
      <c r="DH1421" s="128"/>
      <c r="DI1421" s="128"/>
      <c r="DJ1421" s="128"/>
      <c r="DK1421" s="128"/>
      <c r="DL1421" s="128"/>
      <c r="DM1421" s="128"/>
      <c r="DN1421" s="128"/>
      <c r="DO1421" s="128"/>
      <c r="DP1421" s="128"/>
      <c r="DQ1421" s="128"/>
      <c r="DR1421" s="128"/>
      <c r="DS1421" s="128"/>
      <c r="DT1421" s="128"/>
      <c r="DU1421" s="128"/>
      <c r="DV1421" s="128"/>
      <c r="DW1421" s="128"/>
      <c r="DX1421" s="128"/>
      <c r="DY1421" s="128"/>
      <c r="DZ1421" s="128"/>
      <c r="EA1421" s="128"/>
      <c r="EB1421" s="128"/>
    </row>
    <row r="1422" spans="10:132">
      <c r="J1422" s="128"/>
      <c r="K1422" s="128"/>
      <c r="L1422" s="128"/>
      <c r="M1422" s="128"/>
      <c r="N1422" s="128"/>
      <c r="O1422" s="128"/>
      <c r="P1422" s="128"/>
      <c r="Q1422" s="128"/>
      <c r="R1422" s="128"/>
      <c r="S1422" s="128"/>
      <c r="T1422" s="128"/>
      <c r="U1422" s="128"/>
      <c r="V1422" s="128"/>
      <c r="W1422" s="128"/>
      <c r="X1422" s="128"/>
      <c r="Y1422" s="128"/>
      <c r="Z1422" s="128"/>
      <c r="AA1422" s="128"/>
      <c r="AB1422" s="128"/>
      <c r="AC1422" s="128"/>
      <c r="AD1422" s="128"/>
      <c r="AE1422" s="128"/>
      <c r="AF1422" s="128"/>
      <c r="AG1422" s="128"/>
      <c r="AH1422" s="128"/>
      <c r="AI1422" s="128"/>
      <c r="AJ1422" s="128"/>
      <c r="AK1422" s="128"/>
      <c r="AL1422" s="128"/>
      <c r="AM1422" s="128"/>
      <c r="AN1422" s="128"/>
      <c r="AO1422" s="128"/>
      <c r="AP1422" s="128"/>
      <c r="AQ1422" s="128"/>
      <c r="AR1422" s="128"/>
      <c r="AS1422" s="128"/>
      <c r="AT1422" s="128"/>
      <c r="AU1422" s="128"/>
      <c r="AV1422" s="128"/>
      <c r="AW1422" s="128"/>
      <c r="AX1422" s="128"/>
      <c r="AY1422" s="128"/>
      <c r="AZ1422" s="128"/>
      <c r="BA1422" s="128"/>
      <c r="BB1422" s="128"/>
      <c r="BC1422" s="128"/>
      <c r="BD1422" s="128"/>
      <c r="BE1422" s="128"/>
      <c r="BF1422" s="128"/>
      <c r="BG1422" s="128"/>
      <c r="BH1422" s="128"/>
      <c r="BI1422" s="128"/>
      <c r="BJ1422" s="128"/>
      <c r="BK1422" s="128"/>
      <c r="BL1422" s="128"/>
      <c r="BM1422" s="128"/>
      <c r="BN1422" s="128"/>
      <c r="BO1422" s="128"/>
      <c r="BP1422" s="128"/>
      <c r="BQ1422" s="128"/>
      <c r="BR1422" s="128"/>
      <c r="BS1422" s="128"/>
      <c r="BT1422" s="128"/>
      <c r="BU1422" s="128"/>
      <c r="BV1422" s="128"/>
      <c r="BW1422" s="128"/>
      <c r="BX1422" s="128"/>
      <c r="BY1422" s="128"/>
      <c r="BZ1422" s="128"/>
      <c r="CA1422" s="128"/>
      <c r="CB1422" s="128"/>
      <c r="CC1422" s="128"/>
      <c r="CD1422" s="128"/>
      <c r="CE1422" s="128"/>
      <c r="CF1422" s="128"/>
      <c r="CG1422" s="128"/>
      <c r="CH1422" s="128"/>
      <c r="CI1422" s="128"/>
      <c r="CJ1422" s="128"/>
      <c r="CK1422" s="128"/>
      <c r="CL1422" s="128"/>
      <c r="CM1422" s="128"/>
      <c r="CN1422" s="128"/>
      <c r="CO1422" s="128"/>
      <c r="CP1422" s="128"/>
      <c r="CQ1422" s="128"/>
      <c r="CR1422" s="128"/>
      <c r="CS1422" s="128"/>
      <c r="CT1422" s="128"/>
      <c r="CU1422" s="128"/>
      <c r="CV1422" s="128"/>
      <c r="CW1422" s="128"/>
      <c r="CX1422" s="128"/>
      <c r="CY1422" s="128"/>
      <c r="CZ1422" s="128"/>
      <c r="DA1422" s="128"/>
      <c r="DB1422" s="128"/>
      <c r="DC1422" s="128"/>
      <c r="DD1422" s="128"/>
      <c r="DE1422" s="128"/>
      <c r="DF1422" s="128"/>
      <c r="DG1422" s="128"/>
      <c r="DH1422" s="128"/>
      <c r="DI1422" s="128"/>
      <c r="DJ1422" s="128"/>
      <c r="DK1422" s="128"/>
      <c r="DL1422" s="128"/>
      <c r="DM1422" s="128"/>
      <c r="DN1422" s="128"/>
      <c r="DO1422" s="128"/>
      <c r="DP1422" s="128"/>
      <c r="DQ1422" s="128"/>
      <c r="DR1422" s="128"/>
      <c r="DS1422" s="128"/>
      <c r="DT1422" s="128"/>
      <c r="DU1422" s="128"/>
      <c r="DV1422" s="128"/>
      <c r="DW1422" s="128"/>
      <c r="DX1422" s="128"/>
      <c r="DY1422" s="128"/>
      <c r="DZ1422" s="128"/>
      <c r="EA1422" s="128"/>
      <c r="EB1422" s="128"/>
    </row>
    <row r="1423" spans="10:132">
      <c r="J1423" s="128"/>
      <c r="K1423" s="128"/>
      <c r="L1423" s="128"/>
      <c r="M1423" s="128"/>
      <c r="N1423" s="128"/>
      <c r="O1423" s="128"/>
      <c r="P1423" s="128"/>
      <c r="Q1423" s="128"/>
      <c r="R1423" s="128"/>
      <c r="S1423" s="128"/>
      <c r="T1423" s="128"/>
      <c r="U1423" s="128"/>
      <c r="V1423" s="128"/>
      <c r="W1423" s="128"/>
      <c r="X1423" s="128"/>
      <c r="Y1423" s="128"/>
      <c r="Z1423" s="128"/>
      <c r="AA1423" s="128"/>
      <c r="AB1423" s="128"/>
      <c r="AC1423" s="128"/>
      <c r="AD1423" s="128"/>
      <c r="AE1423" s="128"/>
      <c r="AF1423" s="128"/>
      <c r="AG1423" s="128"/>
      <c r="AH1423" s="128"/>
      <c r="AI1423" s="128"/>
      <c r="AJ1423" s="128"/>
      <c r="AK1423" s="128"/>
      <c r="AL1423" s="128"/>
      <c r="AM1423" s="128"/>
      <c r="AN1423" s="128"/>
      <c r="AO1423" s="128"/>
      <c r="AP1423" s="128"/>
      <c r="AQ1423" s="128"/>
      <c r="AR1423" s="128"/>
      <c r="AS1423" s="128"/>
      <c r="AT1423" s="128"/>
      <c r="AU1423" s="128"/>
      <c r="AV1423" s="128"/>
      <c r="AW1423" s="128"/>
      <c r="AX1423" s="128"/>
      <c r="AY1423" s="128"/>
      <c r="AZ1423" s="128"/>
      <c r="BA1423" s="128"/>
      <c r="BB1423" s="128"/>
      <c r="BC1423" s="128"/>
      <c r="BD1423" s="128"/>
      <c r="BE1423" s="128"/>
      <c r="BF1423" s="128"/>
      <c r="BG1423" s="128"/>
      <c r="BH1423" s="128"/>
      <c r="BI1423" s="128"/>
      <c r="BJ1423" s="128"/>
      <c r="BK1423" s="128"/>
      <c r="BL1423" s="128"/>
      <c r="BM1423" s="128"/>
      <c r="BN1423" s="128"/>
      <c r="BO1423" s="128"/>
      <c r="BP1423" s="128"/>
      <c r="BQ1423" s="128"/>
      <c r="BR1423" s="128"/>
      <c r="BS1423" s="128"/>
      <c r="BT1423" s="128"/>
      <c r="BU1423" s="128"/>
      <c r="BV1423" s="128"/>
      <c r="BW1423" s="128"/>
      <c r="BX1423" s="128"/>
      <c r="BY1423" s="128"/>
      <c r="BZ1423" s="128"/>
      <c r="CA1423" s="128"/>
      <c r="CB1423" s="128"/>
      <c r="CC1423" s="128"/>
      <c r="CD1423" s="128"/>
      <c r="CE1423" s="128"/>
      <c r="CF1423" s="128"/>
      <c r="CG1423" s="128"/>
      <c r="CH1423" s="128"/>
      <c r="CI1423" s="128"/>
      <c r="CJ1423" s="128"/>
      <c r="CK1423" s="128"/>
      <c r="CL1423" s="128"/>
      <c r="CM1423" s="128"/>
      <c r="CN1423" s="128"/>
      <c r="CO1423" s="128"/>
      <c r="CP1423" s="128"/>
      <c r="CQ1423" s="128"/>
      <c r="CR1423" s="128"/>
      <c r="CS1423" s="128"/>
      <c r="CT1423" s="128"/>
      <c r="CU1423" s="128"/>
      <c r="CV1423" s="128"/>
      <c r="CW1423" s="128"/>
      <c r="CX1423" s="128"/>
      <c r="CY1423" s="128"/>
      <c r="CZ1423" s="128"/>
      <c r="DA1423" s="128"/>
      <c r="DB1423" s="128"/>
      <c r="DC1423" s="128"/>
      <c r="DD1423" s="128"/>
      <c r="DE1423" s="128"/>
      <c r="DF1423" s="128"/>
      <c r="DG1423" s="128"/>
      <c r="DH1423" s="128"/>
      <c r="DI1423" s="128"/>
      <c r="DJ1423" s="128"/>
      <c r="DK1423" s="128"/>
      <c r="DL1423" s="128"/>
      <c r="DM1423" s="128"/>
      <c r="DN1423" s="128"/>
      <c r="DO1423" s="128"/>
      <c r="DP1423" s="128"/>
      <c r="DQ1423" s="128"/>
      <c r="DR1423" s="128"/>
      <c r="DS1423" s="128"/>
      <c r="DT1423" s="128"/>
      <c r="DU1423" s="128"/>
      <c r="DV1423" s="128"/>
      <c r="DW1423" s="128"/>
      <c r="DX1423" s="128"/>
      <c r="DY1423" s="128"/>
      <c r="DZ1423" s="128"/>
      <c r="EA1423" s="128"/>
      <c r="EB1423" s="128"/>
    </row>
    <row r="1424" spans="10:132">
      <c r="J1424" s="128"/>
      <c r="K1424" s="128"/>
      <c r="L1424" s="128"/>
      <c r="M1424" s="128"/>
      <c r="N1424" s="128"/>
      <c r="O1424" s="128"/>
      <c r="P1424" s="128"/>
      <c r="Q1424" s="128"/>
      <c r="R1424" s="128"/>
      <c r="S1424" s="128"/>
      <c r="T1424" s="128"/>
      <c r="U1424" s="128"/>
      <c r="V1424" s="128"/>
      <c r="W1424" s="128"/>
      <c r="X1424" s="128"/>
      <c r="Y1424" s="128"/>
      <c r="Z1424" s="128"/>
      <c r="AA1424" s="128"/>
      <c r="AB1424" s="128"/>
      <c r="AC1424" s="128"/>
      <c r="AD1424" s="128"/>
      <c r="AE1424" s="128"/>
      <c r="AF1424" s="128"/>
      <c r="AG1424" s="128"/>
      <c r="AH1424" s="128"/>
      <c r="AI1424" s="128"/>
      <c r="AJ1424" s="128"/>
      <c r="AK1424" s="128"/>
      <c r="AL1424" s="128"/>
      <c r="AM1424" s="128"/>
      <c r="AN1424" s="128"/>
      <c r="AO1424" s="128"/>
      <c r="AP1424" s="128"/>
      <c r="AQ1424" s="128"/>
      <c r="AR1424" s="128"/>
      <c r="AS1424" s="128"/>
      <c r="AT1424" s="128"/>
      <c r="AU1424" s="128"/>
      <c r="AV1424" s="128"/>
      <c r="AW1424" s="128"/>
      <c r="AX1424" s="128"/>
      <c r="AY1424" s="128"/>
      <c r="AZ1424" s="128"/>
      <c r="BA1424" s="128"/>
      <c r="BB1424" s="128"/>
      <c r="BC1424" s="128"/>
      <c r="BD1424" s="128"/>
      <c r="BE1424" s="128"/>
      <c r="BF1424" s="128"/>
      <c r="BG1424" s="128"/>
      <c r="BH1424" s="128"/>
      <c r="BI1424" s="128"/>
      <c r="BJ1424" s="128"/>
      <c r="BK1424" s="128"/>
      <c r="BL1424" s="128"/>
      <c r="BM1424" s="128"/>
      <c r="BN1424" s="128"/>
      <c r="BO1424" s="128"/>
      <c r="BP1424" s="128"/>
      <c r="BQ1424" s="128"/>
      <c r="BR1424" s="128"/>
      <c r="BS1424" s="128"/>
      <c r="BT1424" s="128"/>
      <c r="BU1424" s="128"/>
      <c r="BV1424" s="128"/>
      <c r="BW1424" s="128"/>
      <c r="BX1424" s="128"/>
      <c r="BY1424" s="128"/>
      <c r="BZ1424" s="128"/>
      <c r="CA1424" s="128"/>
      <c r="CB1424" s="128"/>
      <c r="CC1424" s="128"/>
      <c r="CD1424" s="128"/>
      <c r="CE1424" s="128"/>
      <c r="CF1424" s="128"/>
      <c r="CG1424" s="128"/>
      <c r="CH1424" s="128"/>
      <c r="CI1424" s="128"/>
      <c r="CJ1424" s="128"/>
      <c r="CK1424" s="128"/>
      <c r="CL1424" s="128"/>
      <c r="CM1424" s="128"/>
      <c r="CN1424" s="128"/>
      <c r="CO1424" s="128"/>
      <c r="CP1424" s="128"/>
      <c r="CQ1424" s="128"/>
      <c r="CR1424" s="128"/>
      <c r="CS1424" s="128"/>
      <c r="CT1424" s="128"/>
      <c r="CU1424" s="128"/>
      <c r="CV1424" s="128"/>
      <c r="CW1424" s="128"/>
      <c r="CX1424" s="128"/>
      <c r="CY1424" s="128"/>
      <c r="CZ1424" s="128"/>
      <c r="DA1424" s="128"/>
      <c r="DB1424" s="128"/>
      <c r="DC1424" s="128"/>
      <c r="DD1424" s="128"/>
      <c r="DE1424" s="128"/>
      <c r="DF1424" s="128"/>
      <c r="DG1424" s="128"/>
      <c r="DH1424" s="128"/>
      <c r="DI1424" s="128"/>
      <c r="DJ1424" s="128"/>
      <c r="DK1424" s="128"/>
      <c r="DL1424" s="128"/>
      <c r="DM1424" s="128"/>
      <c r="DN1424" s="128"/>
      <c r="DO1424" s="128"/>
      <c r="DP1424" s="128"/>
      <c r="DQ1424" s="128"/>
      <c r="DR1424" s="128"/>
      <c r="DS1424" s="128"/>
      <c r="DT1424" s="128"/>
      <c r="DU1424" s="128"/>
      <c r="DV1424" s="128"/>
      <c r="DW1424" s="128"/>
      <c r="DX1424" s="128"/>
      <c r="DY1424" s="128"/>
      <c r="DZ1424" s="128"/>
      <c r="EA1424" s="128"/>
      <c r="EB1424" s="128"/>
    </row>
    <row r="1425" spans="10:132">
      <c r="J1425" s="128"/>
      <c r="K1425" s="128"/>
      <c r="L1425" s="128"/>
      <c r="M1425" s="128"/>
      <c r="N1425" s="128"/>
      <c r="O1425" s="128"/>
      <c r="P1425" s="128"/>
      <c r="Q1425" s="128"/>
      <c r="R1425" s="128"/>
      <c r="S1425" s="128"/>
      <c r="T1425" s="128"/>
      <c r="U1425" s="128"/>
      <c r="V1425" s="128"/>
      <c r="W1425" s="128"/>
      <c r="X1425" s="128"/>
      <c r="Y1425" s="128"/>
      <c r="Z1425" s="128"/>
      <c r="AA1425" s="128"/>
      <c r="AB1425" s="128"/>
      <c r="AC1425" s="128"/>
      <c r="AD1425" s="128"/>
      <c r="AE1425" s="128"/>
      <c r="AF1425" s="128"/>
      <c r="AG1425" s="128"/>
      <c r="AH1425" s="128"/>
      <c r="AI1425" s="128"/>
      <c r="AJ1425" s="128"/>
      <c r="AK1425" s="128"/>
      <c r="AL1425" s="128"/>
      <c r="AM1425" s="128"/>
      <c r="AN1425" s="128"/>
      <c r="AO1425" s="128"/>
      <c r="AP1425" s="128"/>
      <c r="AQ1425" s="128"/>
      <c r="AR1425" s="128"/>
      <c r="AS1425" s="128"/>
      <c r="AT1425" s="128"/>
      <c r="AU1425" s="128"/>
      <c r="AV1425" s="128"/>
      <c r="AW1425" s="128"/>
      <c r="AX1425" s="128"/>
      <c r="AY1425" s="128"/>
      <c r="AZ1425" s="128"/>
      <c r="BA1425" s="128"/>
      <c r="BB1425" s="128"/>
      <c r="BC1425" s="128"/>
      <c r="BD1425" s="128"/>
      <c r="BE1425" s="128"/>
      <c r="BF1425" s="128"/>
      <c r="BG1425" s="128"/>
      <c r="BH1425" s="128"/>
      <c r="BI1425" s="128"/>
      <c r="BJ1425" s="128"/>
      <c r="BK1425" s="128"/>
      <c r="BL1425" s="128"/>
      <c r="BM1425" s="128"/>
      <c r="BN1425" s="128"/>
      <c r="BO1425" s="128"/>
      <c r="BP1425" s="128"/>
      <c r="BQ1425" s="128"/>
      <c r="BR1425" s="128"/>
      <c r="BS1425" s="128"/>
      <c r="BT1425" s="128"/>
      <c r="BU1425" s="128"/>
      <c r="BV1425" s="128"/>
      <c r="BW1425" s="128"/>
      <c r="BX1425" s="128"/>
      <c r="BY1425" s="128"/>
      <c r="BZ1425" s="128"/>
      <c r="CA1425" s="128"/>
      <c r="CB1425" s="128"/>
      <c r="CC1425" s="128"/>
      <c r="CD1425" s="128"/>
      <c r="CE1425" s="128"/>
      <c r="CF1425" s="128"/>
      <c r="CG1425" s="128"/>
      <c r="CH1425" s="128"/>
      <c r="CI1425" s="128"/>
      <c r="CJ1425" s="128"/>
      <c r="CK1425" s="128"/>
      <c r="CL1425" s="128"/>
      <c r="CM1425" s="128"/>
      <c r="CN1425" s="128"/>
      <c r="CO1425" s="128"/>
      <c r="CP1425" s="128"/>
      <c r="CQ1425" s="128"/>
      <c r="CR1425" s="128"/>
      <c r="CS1425" s="128"/>
      <c r="CT1425" s="128"/>
      <c r="CU1425" s="128"/>
      <c r="CV1425" s="128"/>
      <c r="CW1425" s="128"/>
      <c r="CX1425" s="128"/>
      <c r="CY1425" s="128"/>
      <c r="CZ1425" s="128"/>
      <c r="DA1425" s="128"/>
      <c r="DB1425" s="128"/>
      <c r="DC1425" s="128"/>
      <c r="DD1425" s="128"/>
      <c r="DE1425" s="128"/>
      <c r="DF1425" s="128"/>
      <c r="DG1425" s="128"/>
      <c r="DH1425" s="128"/>
      <c r="DI1425" s="128"/>
      <c r="DJ1425" s="128"/>
      <c r="DK1425" s="128"/>
      <c r="DL1425" s="128"/>
      <c r="DM1425" s="128"/>
      <c r="DN1425" s="128"/>
      <c r="DO1425" s="128"/>
      <c r="DP1425" s="128"/>
      <c r="DQ1425" s="128"/>
      <c r="DR1425" s="128"/>
      <c r="DS1425" s="128"/>
      <c r="DT1425" s="128"/>
      <c r="DU1425" s="128"/>
      <c r="DV1425" s="128"/>
      <c r="DW1425" s="128"/>
      <c r="DX1425" s="128"/>
      <c r="DY1425" s="128"/>
      <c r="DZ1425" s="128"/>
      <c r="EA1425" s="128"/>
      <c r="EB1425" s="128"/>
    </row>
    <row r="1426" spans="10:132">
      <c r="J1426" s="128"/>
      <c r="K1426" s="128"/>
      <c r="L1426" s="128"/>
      <c r="M1426" s="128"/>
      <c r="N1426" s="128"/>
      <c r="O1426" s="128"/>
      <c r="P1426" s="128"/>
      <c r="Q1426" s="128"/>
      <c r="R1426" s="128"/>
      <c r="S1426" s="128"/>
      <c r="T1426" s="128"/>
      <c r="U1426" s="128"/>
      <c r="V1426" s="128"/>
      <c r="W1426" s="128"/>
      <c r="X1426" s="128"/>
      <c r="Y1426" s="128"/>
      <c r="Z1426" s="128"/>
      <c r="AA1426" s="128"/>
      <c r="AB1426" s="128"/>
      <c r="AC1426" s="128"/>
      <c r="AD1426" s="128"/>
      <c r="AE1426" s="128"/>
      <c r="AF1426" s="128"/>
      <c r="AG1426" s="128"/>
      <c r="AH1426" s="128"/>
      <c r="AI1426" s="128"/>
      <c r="AJ1426" s="128"/>
      <c r="AK1426" s="128"/>
      <c r="AL1426" s="128"/>
      <c r="AM1426" s="128"/>
      <c r="AN1426" s="128"/>
      <c r="AO1426" s="128"/>
      <c r="AP1426" s="128"/>
      <c r="AQ1426" s="128"/>
      <c r="AR1426" s="128"/>
      <c r="AS1426" s="128"/>
      <c r="AT1426" s="128"/>
      <c r="AU1426" s="128"/>
      <c r="AV1426" s="128"/>
      <c r="AW1426" s="128"/>
      <c r="AX1426" s="128"/>
      <c r="AY1426" s="128"/>
      <c r="AZ1426" s="128"/>
      <c r="BA1426" s="128"/>
      <c r="BB1426" s="128"/>
      <c r="BC1426" s="128"/>
      <c r="BD1426" s="128"/>
      <c r="BE1426" s="128"/>
      <c r="BF1426" s="128"/>
      <c r="BG1426" s="128"/>
      <c r="BH1426" s="128"/>
      <c r="BI1426" s="128"/>
      <c r="BJ1426" s="128"/>
      <c r="BK1426" s="128"/>
      <c r="BL1426" s="128"/>
      <c r="BM1426" s="128"/>
      <c r="BN1426" s="128"/>
      <c r="BO1426" s="128"/>
      <c r="BP1426" s="128"/>
      <c r="BQ1426" s="128"/>
      <c r="BR1426" s="128"/>
      <c r="BS1426" s="128"/>
      <c r="BT1426" s="128"/>
      <c r="BU1426" s="128"/>
      <c r="BV1426" s="128"/>
      <c r="BW1426" s="128"/>
      <c r="BX1426" s="128"/>
      <c r="BY1426" s="128"/>
      <c r="BZ1426" s="128"/>
      <c r="CA1426" s="128"/>
      <c r="CB1426" s="128"/>
      <c r="CC1426" s="128"/>
      <c r="CD1426" s="128"/>
      <c r="CE1426" s="128"/>
      <c r="CF1426" s="128"/>
      <c r="CG1426" s="128"/>
      <c r="CH1426" s="128"/>
      <c r="CI1426" s="128"/>
      <c r="CJ1426" s="128"/>
      <c r="CK1426" s="128"/>
      <c r="CL1426" s="128"/>
      <c r="CM1426" s="128"/>
      <c r="CN1426" s="128"/>
      <c r="CO1426" s="128"/>
      <c r="CP1426" s="128"/>
      <c r="CQ1426" s="128"/>
      <c r="CR1426" s="128"/>
      <c r="CS1426" s="128"/>
      <c r="CT1426" s="128"/>
      <c r="CU1426" s="128"/>
      <c r="CV1426" s="128"/>
      <c r="CW1426" s="128"/>
      <c r="CX1426" s="128"/>
      <c r="CY1426" s="128"/>
      <c r="CZ1426" s="128"/>
      <c r="DA1426" s="128"/>
      <c r="DB1426" s="128"/>
      <c r="DC1426" s="128"/>
      <c r="DD1426" s="128"/>
      <c r="DE1426" s="128"/>
      <c r="DF1426" s="128"/>
      <c r="DG1426" s="128"/>
      <c r="DH1426" s="128"/>
      <c r="DI1426" s="128"/>
      <c r="DJ1426" s="128"/>
      <c r="DK1426" s="128"/>
      <c r="DL1426" s="128"/>
      <c r="DM1426" s="128"/>
      <c r="DN1426" s="128"/>
      <c r="DO1426" s="128"/>
      <c r="DP1426" s="128"/>
      <c r="DQ1426" s="128"/>
      <c r="DR1426" s="128"/>
      <c r="DS1426" s="128"/>
      <c r="DT1426" s="128"/>
      <c r="DU1426" s="128"/>
      <c r="DV1426" s="128"/>
      <c r="DW1426" s="128"/>
      <c r="DX1426" s="128"/>
      <c r="DY1426" s="128"/>
      <c r="DZ1426" s="128"/>
      <c r="EA1426" s="128"/>
      <c r="EB1426" s="128"/>
    </row>
    <row r="1427" spans="10:132">
      <c r="J1427" s="128"/>
      <c r="K1427" s="128"/>
      <c r="L1427" s="128"/>
      <c r="M1427" s="128"/>
      <c r="N1427" s="128"/>
      <c r="O1427" s="128"/>
      <c r="P1427" s="128"/>
      <c r="Q1427" s="128"/>
      <c r="R1427" s="128"/>
      <c r="S1427" s="128"/>
      <c r="T1427" s="128"/>
      <c r="U1427" s="128"/>
      <c r="V1427" s="128"/>
      <c r="W1427" s="128"/>
      <c r="X1427" s="128"/>
      <c r="Y1427" s="128"/>
      <c r="Z1427" s="128"/>
      <c r="AA1427" s="128"/>
      <c r="AB1427" s="128"/>
      <c r="AC1427" s="128"/>
      <c r="AD1427" s="128"/>
      <c r="AE1427" s="128"/>
      <c r="AF1427" s="128"/>
      <c r="AG1427" s="128"/>
      <c r="AH1427" s="128"/>
      <c r="AI1427" s="128"/>
      <c r="AJ1427" s="128"/>
      <c r="AK1427" s="128"/>
      <c r="AL1427" s="128"/>
      <c r="AM1427" s="128"/>
      <c r="AN1427" s="128"/>
      <c r="AO1427" s="128"/>
      <c r="AP1427" s="128"/>
      <c r="AQ1427" s="128"/>
      <c r="AR1427" s="128"/>
      <c r="AS1427" s="128"/>
      <c r="AT1427" s="128"/>
      <c r="AU1427" s="128"/>
      <c r="AV1427" s="128"/>
      <c r="AW1427" s="128"/>
      <c r="AX1427" s="128"/>
      <c r="AY1427" s="128"/>
      <c r="AZ1427" s="128"/>
      <c r="BA1427" s="128"/>
      <c r="BB1427" s="128"/>
      <c r="BC1427" s="128"/>
      <c r="BD1427" s="128"/>
      <c r="BE1427" s="128"/>
      <c r="BF1427" s="128"/>
      <c r="BG1427" s="128"/>
      <c r="BH1427" s="128"/>
      <c r="BI1427" s="128"/>
      <c r="BJ1427" s="128"/>
      <c r="BK1427" s="128"/>
      <c r="BL1427" s="128"/>
      <c r="BM1427" s="128"/>
      <c r="BN1427" s="128"/>
      <c r="BO1427" s="128"/>
      <c r="BP1427" s="128"/>
      <c r="BQ1427" s="128"/>
      <c r="BR1427" s="128"/>
      <c r="BS1427" s="128"/>
      <c r="BT1427" s="128"/>
      <c r="BU1427" s="128"/>
      <c r="BV1427" s="128"/>
      <c r="BW1427" s="128"/>
      <c r="BX1427" s="128"/>
      <c r="BY1427" s="128"/>
      <c r="BZ1427" s="128"/>
      <c r="CA1427" s="128"/>
      <c r="CB1427" s="128"/>
      <c r="CC1427" s="128"/>
      <c r="CD1427" s="128"/>
      <c r="CE1427" s="128"/>
      <c r="CF1427" s="128"/>
      <c r="CG1427" s="128"/>
      <c r="CH1427" s="128"/>
      <c r="CI1427" s="128"/>
      <c r="CJ1427" s="128"/>
      <c r="CK1427" s="128"/>
      <c r="CL1427" s="128"/>
      <c r="CM1427" s="128"/>
      <c r="CN1427" s="128"/>
      <c r="CO1427" s="128"/>
      <c r="CP1427" s="128"/>
      <c r="CQ1427" s="128"/>
      <c r="CR1427" s="128"/>
      <c r="CS1427" s="128"/>
      <c r="CT1427" s="128"/>
      <c r="CU1427" s="128"/>
      <c r="CV1427" s="128"/>
      <c r="CW1427" s="128"/>
      <c r="CX1427" s="128"/>
      <c r="CY1427" s="128"/>
      <c r="CZ1427" s="128"/>
      <c r="DA1427" s="128"/>
      <c r="DB1427" s="128"/>
      <c r="DC1427" s="128"/>
      <c r="DD1427" s="128"/>
      <c r="DE1427" s="128"/>
      <c r="DF1427" s="128"/>
      <c r="DG1427" s="128"/>
      <c r="DH1427" s="128"/>
      <c r="DI1427" s="128"/>
      <c r="DJ1427" s="128"/>
      <c r="DK1427" s="128"/>
      <c r="DL1427" s="128"/>
      <c r="DM1427" s="128"/>
      <c r="DN1427" s="128"/>
      <c r="DO1427" s="128"/>
      <c r="DP1427" s="128"/>
      <c r="DQ1427" s="128"/>
      <c r="DR1427" s="128"/>
      <c r="DS1427" s="128"/>
      <c r="DT1427" s="128"/>
      <c r="DU1427" s="128"/>
      <c r="DV1427" s="128"/>
      <c r="DW1427" s="128"/>
      <c r="DX1427" s="128"/>
      <c r="DY1427" s="128"/>
      <c r="DZ1427" s="128"/>
      <c r="EA1427" s="128"/>
      <c r="EB1427" s="128"/>
    </row>
    <row r="1428" spans="10:132">
      <c r="J1428" s="128"/>
      <c r="K1428" s="128"/>
      <c r="L1428" s="128"/>
      <c r="M1428" s="128"/>
      <c r="N1428" s="128"/>
      <c r="O1428" s="128"/>
      <c r="P1428" s="128"/>
      <c r="Q1428" s="128"/>
      <c r="R1428" s="128"/>
      <c r="S1428" s="128"/>
      <c r="T1428" s="128"/>
      <c r="U1428" s="128"/>
      <c r="V1428" s="128"/>
      <c r="W1428" s="128"/>
      <c r="X1428" s="128"/>
      <c r="Y1428" s="128"/>
      <c r="Z1428" s="128"/>
      <c r="AA1428" s="128"/>
      <c r="AB1428" s="128"/>
      <c r="AC1428" s="128"/>
      <c r="AD1428" s="128"/>
      <c r="AE1428" s="128"/>
      <c r="AF1428" s="128"/>
      <c r="AG1428" s="128"/>
      <c r="AH1428" s="128"/>
      <c r="AI1428" s="128"/>
      <c r="AJ1428" s="128"/>
      <c r="AK1428" s="128"/>
      <c r="AL1428" s="128"/>
      <c r="AM1428" s="128"/>
      <c r="AN1428" s="128"/>
      <c r="AO1428" s="128"/>
      <c r="AP1428" s="128"/>
      <c r="AQ1428" s="128"/>
      <c r="AR1428" s="128"/>
      <c r="AS1428" s="128"/>
      <c r="AT1428" s="128"/>
      <c r="AU1428" s="128"/>
      <c r="AV1428" s="128"/>
      <c r="AW1428" s="128"/>
      <c r="AX1428" s="128"/>
      <c r="AY1428" s="128"/>
      <c r="AZ1428" s="128"/>
      <c r="BA1428" s="128"/>
      <c r="BB1428" s="128"/>
      <c r="BC1428" s="128"/>
      <c r="BD1428" s="128"/>
      <c r="BE1428" s="128"/>
      <c r="BF1428" s="128"/>
      <c r="BG1428" s="128"/>
      <c r="BH1428" s="128"/>
      <c r="BI1428" s="128"/>
      <c r="BJ1428" s="128"/>
      <c r="BK1428" s="128"/>
      <c r="BL1428" s="128"/>
      <c r="BM1428" s="128"/>
      <c r="BN1428" s="128"/>
      <c r="BO1428" s="128"/>
      <c r="BP1428" s="128"/>
      <c r="BQ1428" s="128"/>
      <c r="BR1428" s="128"/>
      <c r="BS1428" s="128"/>
      <c r="BT1428" s="128"/>
      <c r="BU1428" s="128"/>
      <c r="BV1428" s="128"/>
      <c r="BW1428" s="128"/>
      <c r="BX1428" s="128"/>
      <c r="BY1428" s="128"/>
      <c r="BZ1428" s="128"/>
      <c r="CA1428" s="128"/>
      <c r="CB1428" s="128"/>
      <c r="CC1428" s="128"/>
      <c r="CD1428" s="128"/>
      <c r="CE1428" s="128"/>
      <c r="CF1428" s="128"/>
      <c r="CG1428" s="128"/>
      <c r="CH1428" s="128"/>
      <c r="CI1428" s="128"/>
      <c r="CJ1428" s="128"/>
      <c r="CK1428" s="128"/>
      <c r="CL1428" s="128"/>
      <c r="CM1428" s="128"/>
      <c r="CN1428" s="128"/>
      <c r="CO1428" s="128"/>
      <c r="CP1428" s="128"/>
      <c r="CQ1428" s="128"/>
      <c r="CR1428" s="128"/>
      <c r="CS1428" s="128"/>
      <c r="CT1428" s="128"/>
      <c r="CU1428" s="128"/>
      <c r="CV1428" s="128"/>
      <c r="CW1428" s="128"/>
      <c r="CX1428" s="128"/>
      <c r="CY1428" s="128"/>
      <c r="CZ1428" s="128"/>
      <c r="DA1428" s="128"/>
      <c r="DB1428" s="128"/>
      <c r="DC1428" s="128"/>
      <c r="DD1428" s="128"/>
      <c r="DE1428" s="128"/>
      <c r="DF1428" s="128"/>
      <c r="DG1428" s="128"/>
      <c r="DH1428" s="128"/>
      <c r="DI1428" s="128"/>
      <c r="DJ1428" s="128"/>
      <c r="DK1428" s="128"/>
      <c r="DL1428" s="128"/>
      <c r="DM1428" s="128"/>
      <c r="DN1428" s="128"/>
      <c r="DO1428" s="128"/>
      <c r="DP1428" s="128"/>
      <c r="DQ1428" s="128"/>
      <c r="DR1428" s="128"/>
      <c r="DS1428" s="128"/>
      <c r="DT1428" s="128"/>
      <c r="DU1428" s="128"/>
      <c r="DV1428" s="128"/>
      <c r="DW1428" s="128"/>
      <c r="DX1428" s="128"/>
      <c r="DY1428" s="128"/>
      <c r="DZ1428" s="128"/>
      <c r="EA1428" s="128"/>
      <c r="EB1428" s="128"/>
    </row>
    <row r="1429" spans="10:132">
      <c r="J1429" s="128"/>
      <c r="K1429" s="128"/>
      <c r="L1429" s="128"/>
      <c r="M1429" s="128"/>
      <c r="N1429" s="128"/>
      <c r="O1429" s="128"/>
      <c r="P1429" s="128"/>
      <c r="Q1429" s="128"/>
      <c r="R1429" s="128"/>
      <c r="S1429" s="128"/>
      <c r="T1429" s="128"/>
      <c r="U1429" s="128"/>
      <c r="V1429" s="128"/>
      <c r="W1429" s="128"/>
      <c r="X1429" s="128"/>
      <c r="Y1429" s="128"/>
      <c r="Z1429" s="128"/>
      <c r="AA1429" s="128"/>
      <c r="AB1429" s="128"/>
      <c r="AC1429" s="128"/>
      <c r="AD1429" s="128"/>
      <c r="AE1429" s="128"/>
      <c r="AF1429" s="128"/>
      <c r="AG1429" s="128"/>
      <c r="AH1429" s="128"/>
      <c r="AI1429" s="128"/>
      <c r="AJ1429" s="128"/>
      <c r="AK1429" s="128"/>
      <c r="AL1429" s="128"/>
      <c r="AM1429" s="128"/>
      <c r="AN1429" s="128"/>
      <c r="AO1429" s="128"/>
      <c r="AP1429" s="128"/>
      <c r="AQ1429" s="128"/>
      <c r="AR1429" s="128"/>
      <c r="AS1429" s="128"/>
      <c r="AT1429" s="128"/>
      <c r="AU1429" s="128"/>
      <c r="AV1429" s="128"/>
      <c r="AW1429" s="128"/>
      <c r="AX1429" s="128"/>
      <c r="AY1429" s="128"/>
      <c r="AZ1429" s="128"/>
      <c r="BA1429" s="128"/>
      <c r="BB1429" s="128"/>
      <c r="BC1429" s="128"/>
      <c r="BD1429" s="128"/>
      <c r="BE1429" s="128"/>
      <c r="BF1429" s="128"/>
      <c r="BG1429" s="128"/>
      <c r="BH1429" s="128"/>
      <c r="BI1429" s="128"/>
      <c r="BJ1429" s="128"/>
      <c r="BK1429" s="128"/>
      <c r="BL1429" s="128"/>
      <c r="BM1429" s="128"/>
      <c r="BN1429" s="128"/>
      <c r="BO1429" s="128"/>
      <c r="BP1429" s="128"/>
      <c r="BQ1429" s="128"/>
      <c r="BR1429" s="128"/>
      <c r="BS1429" s="128"/>
      <c r="BT1429" s="128"/>
      <c r="BU1429" s="128"/>
      <c r="BV1429" s="128"/>
      <c r="BW1429" s="128"/>
      <c r="BX1429" s="128"/>
      <c r="BY1429" s="128"/>
      <c r="BZ1429" s="128"/>
      <c r="CA1429" s="128"/>
      <c r="CB1429" s="128"/>
      <c r="CC1429" s="128"/>
      <c r="CD1429" s="128"/>
      <c r="CE1429" s="128"/>
      <c r="CF1429" s="128"/>
      <c r="CG1429" s="128"/>
      <c r="CH1429" s="128"/>
      <c r="CI1429" s="128"/>
      <c r="CJ1429" s="128"/>
      <c r="CK1429" s="128"/>
      <c r="CL1429" s="128"/>
      <c r="CM1429" s="128"/>
      <c r="CN1429" s="128"/>
      <c r="CO1429" s="128"/>
      <c r="CP1429" s="128"/>
      <c r="CQ1429" s="128"/>
      <c r="CR1429" s="128"/>
      <c r="CS1429" s="128"/>
      <c r="CT1429" s="128"/>
      <c r="CU1429" s="128"/>
      <c r="CV1429" s="128"/>
      <c r="CW1429" s="128"/>
      <c r="CX1429" s="128"/>
      <c r="CY1429" s="128"/>
      <c r="CZ1429" s="128"/>
      <c r="DA1429" s="128"/>
      <c r="DB1429" s="128"/>
      <c r="DC1429" s="128"/>
      <c r="DD1429" s="128"/>
      <c r="DE1429" s="128"/>
      <c r="DF1429" s="128"/>
      <c r="DG1429" s="128"/>
      <c r="DH1429" s="128"/>
      <c r="DI1429" s="128"/>
      <c r="DJ1429" s="128"/>
      <c r="DK1429" s="128"/>
      <c r="DL1429" s="128"/>
      <c r="DM1429" s="128"/>
      <c r="DN1429" s="128"/>
      <c r="DO1429" s="128"/>
      <c r="DP1429" s="128"/>
      <c r="DQ1429" s="128"/>
      <c r="DR1429" s="128"/>
      <c r="DS1429" s="128"/>
      <c r="DT1429" s="128"/>
      <c r="DU1429" s="128"/>
      <c r="DV1429" s="128"/>
      <c r="DW1429" s="128"/>
      <c r="DX1429" s="128"/>
      <c r="DY1429" s="128"/>
      <c r="DZ1429" s="128"/>
      <c r="EA1429" s="128"/>
      <c r="EB1429" s="128"/>
    </row>
    <row r="1430" spans="10:132">
      <c r="J1430" s="128"/>
      <c r="K1430" s="128"/>
      <c r="L1430" s="128"/>
      <c r="M1430" s="128"/>
      <c r="N1430" s="128"/>
      <c r="O1430" s="128"/>
      <c r="P1430" s="128"/>
      <c r="Q1430" s="128"/>
      <c r="R1430" s="128"/>
      <c r="S1430" s="128"/>
      <c r="T1430" s="128"/>
      <c r="U1430" s="128"/>
      <c r="V1430" s="128"/>
      <c r="W1430" s="128"/>
      <c r="X1430" s="128"/>
      <c r="Y1430" s="128"/>
      <c r="Z1430" s="128"/>
      <c r="AA1430" s="128"/>
      <c r="AB1430" s="128"/>
      <c r="AC1430" s="128"/>
      <c r="AD1430" s="128"/>
      <c r="AE1430" s="128"/>
      <c r="AF1430" s="128"/>
      <c r="AG1430" s="128"/>
      <c r="AH1430" s="128"/>
      <c r="AI1430" s="128"/>
      <c r="AJ1430" s="128"/>
      <c r="AK1430" s="128"/>
      <c r="AL1430" s="128"/>
      <c r="AM1430" s="128"/>
      <c r="AN1430" s="128"/>
      <c r="AO1430" s="128"/>
      <c r="AP1430" s="128"/>
      <c r="AQ1430" s="128"/>
      <c r="AR1430" s="128"/>
      <c r="AS1430" s="128"/>
      <c r="AT1430" s="128"/>
      <c r="AU1430" s="128"/>
      <c r="AV1430" s="128"/>
      <c r="AW1430" s="128"/>
      <c r="AX1430" s="128"/>
      <c r="AY1430" s="128"/>
      <c r="AZ1430" s="128"/>
      <c r="BA1430" s="128"/>
      <c r="BB1430" s="128"/>
      <c r="BC1430" s="128"/>
      <c r="BD1430" s="128"/>
      <c r="BE1430" s="128"/>
      <c r="BF1430" s="128"/>
      <c r="BG1430" s="128"/>
      <c r="BH1430" s="128"/>
      <c r="BI1430" s="128"/>
      <c r="BJ1430" s="128"/>
      <c r="BK1430" s="128"/>
      <c r="BL1430" s="128"/>
      <c r="BM1430" s="128"/>
      <c r="BN1430" s="128"/>
      <c r="BO1430" s="128"/>
      <c r="BP1430" s="128"/>
      <c r="BQ1430" s="128"/>
      <c r="BR1430" s="128"/>
      <c r="BS1430" s="128"/>
      <c r="BT1430" s="128"/>
      <c r="BU1430" s="128"/>
      <c r="BV1430" s="128"/>
      <c r="BW1430" s="128"/>
      <c r="BX1430" s="128"/>
      <c r="BY1430" s="128"/>
      <c r="BZ1430" s="128"/>
      <c r="CA1430" s="128"/>
      <c r="CB1430" s="128"/>
      <c r="CC1430" s="128"/>
      <c r="CD1430" s="128"/>
      <c r="CE1430" s="128"/>
      <c r="CF1430" s="128"/>
      <c r="CG1430" s="128"/>
      <c r="CH1430" s="128"/>
      <c r="CI1430" s="128"/>
      <c r="CJ1430" s="128"/>
      <c r="CK1430" s="128"/>
      <c r="CL1430" s="128"/>
      <c r="CM1430" s="128"/>
      <c r="CN1430" s="128"/>
      <c r="CO1430" s="128"/>
      <c r="CP1430" s="128"/>
      <c r="CQ1430" s="128"/>
      <c r="CR1430" s="128"/>
      <c r="CS1430" s="128"/>
      <c r="CT1430" s="128"/>
      <c r="CU1430" s="128"/>
      <c r="CV1430" s="128"/>
      <c r="CW1430" s="128"/>
      <c r="CX1430" s="128"/>
      <c r="CY1430" s="128"/>
      <c r="CZ1430" s="128"/>
      <c r="DA1430" s="128"/>
      <c r="DB1430" s="128"/>
      <c r="DC1430" s="128"/>
      <c r="DD1430" s="128"/>
      <c r="DE1430" s="128"/>
      <c r="DF1430" s="128"/>
      <c r="DG1430" s="128"/>
      <c r="DH1430" s="128"/>
      <c r="DI1430" s="128"/>
      <c r="DJ1430" s="128"/>
      <c r="DK1430" s="128"/>
      <c r="DL1430" s="128"/>
      <c r="DM1430" s="128"/>
      <c r="DN1430" s="128"/>
      <c r="DO1430" s="128"/>
      <c r="DP1430" s="128"/>
      <c r="DQ1430" s="128"/>
      <c r="DR1430" s="128"/>
      <c r="DS1430" s="128"/>
      <c r="DT1430" s="128"/>
      <c r="DU1430" s="128"/>
      <c r="DV1430" s="128"/>
      <c r="DW1430" s="128"/>
      <c r="DX1430" s="128"/>
      <c r="DY1430" s="128"/>
      <c r="DZ1430" s="128"/>
      <c r="EA1430" s="128"/>
      <c r="EB1430" s="128"/>
    </row>
    <row r="1431" spans="10:132">
      <c r="J1431" s="128"/>
      <c r="K1431" s="128"/>
      <c r="L1431" s="128"/>
      <c r="M1431" s="128"/>
      <c r="N1431" s="128"/>
      <c r="O1431" s="128"/>
      <c r="P1431" s="128"/>
      <c r="Q1431" s="128"/>
      <c r="R1431" s="128"/>
      <c r="S1431" s="128"/>
      <c r="T1431" s="128"/>
      <c r="U1431" s="128"/>
      <c r="V1431" s="128"/>
      <c r="W1431" s="128"/>
      <c r="X1431" s="128"/>
      <c r="Y1431" s="128"/>
      <c r="Z1431" s="128"/>
      <c r="AA1431" s="128"/>
      <c r="AB1431" s="128"/>
      <c r="AC1431" s="128"/>
      <c r="AD1431" s="128"/>
      <c r="AE1431" s="128"/>
      <c r="AF1431" s="128"/>
      <c r="AG1431" s="128"/>
      <c r="AH1431" s="128"/>
      <c r="AI1431" s="128"/>
      <c r="AJ1431" s="128"/>
      <c r="AK1431" s="128"/>
      <c r="AL1431" s="128"/>
      <c r="AM1431" s="128"/>
      <c r="AN1431" s="128"/>
      <c r="AO1431" s="128"/>
      <c r="AP1431" s="128"/>
      <c r="AQ1431" s="128"/>
      <c r="AR1431" s="128"/>
      <c r="AS1431" s="128"/>
      <c r="AT1431" s="128"/>
      <c r="AU1431" s="128"/>
      <c r="AV1431" s="128"/>
      <c r="AW1431" s="128"/>
      <c r="AX1431" s="128"/>
      <c r="AY1431" s="128"/>
      <c r="AZ1431" s="128"/>
      <c r="BA1431" s="128"/>
      <c r="BB1431" s="128"/>
      <c r="BC1431" s="128"/>
      <c r="BD1431" s="128"/>
      <c r="BE1431" s="128"/>
      <c r="BF1431" s="128"/>
      <c r="BG1431" s="128"/>
      <c r="BH1431" s="128"/>
      <c r="BI1431" s="128"/>
      <c r="BJ1431" s="128"/>
      <c r="BK1431" s="128"/>
      <c r="BL1431" s="128"/>
      <c r="BM1431" s="128"/>
      <c r="BN1431" s="128"/>
      <c r="BO1431" s="128"/>
      <c r="BP1431" s="128"/>
      <c r="BQ1431" s="128"/>
      <c r="BR1431" s="128"/>
      <c r="BS1431" s="128"/>
      <c r="BT1431" s="128"/>
      <c r="BU1431" s="128"/>
      <c r="BV1431" s="128"/>
      <c r="BW1431" s="128"/>
      <c r="BX1431" s="128"/>
      <c r="BY1431" s="128"/>
      <c r="BZ1431" s="128"/>
      <c r="CA1431" s="128"/>
      <c r="CB1431" s="128"/>
      <c r="CC1431" s="128"/>
      <c r="CD1431" s="128"/>
      <c r="CE1431" s="128"/>
      <c r="CF1431" s="128"/>
      <c r="CG1431" s="128"/>
      <c r="CH1431" s="128"/>
      <c r="CI1431" s="128"/>
      <c r="CJ1431" s="128"/>
      <c r="CK1431" s="128"/>
      <c r="CL1431" s="128"/>
      <c r="CM1431" s="128"/>
      <c r="CN1431" s="128"/>
      <c r="CO1431" s="128"/>
      <c r="CP1431" s="128"/>
      <c r="CQ1431" s="128"/>
      <c r="CR1431" s="128"/>
      <c r="CS1431" s="128"/>
      <c r="CT1431" s="128"/>
      <c r="CU1431" s="128"/>
      <c r="CV1431" s="128"/>
      <c r="CW1431" s="128"/>
      <c r="CX1431" s="128"/>
      <c r="CY1431" s="128"/>
      <c r="CZ1431" s="128"/>
      <c r="DA1431" s="128"/>
      <c r="DB1431" s="128"/>
      <c r="DC1431" s="128"/>
      <c r="DD1431" s="128"/>
      <c r="DE1431" s="128"/>
      <c r="DF1431" s="128"/>
      <c r="DG1431" s="128"/>
      <c r="DH1431" s="128"/>
      <c r="DI1431" s="128"/>
      <c r="DJ1431" s="128"/>
      <c r="DK1431" s="128"/>
      <c r="DL1431" s="128"/>
      <c r="DM1431" s="128"/>
      <c r="DN1431" s="128"/>
      <c r="DO1431" s="128"/>
      <c r="DP1431" s="128"/>
      <c r="DQ1431" s="128"/>
      <c r="DR1431" s="128"/>
      <c r="DS1431" s="128"/>
      <c r="DT1431" s="128"/>
      <c r="DU1431" s="128"/>
      <c r="DV1431" s="128"/>
      <c r="DW1431" s="128"/>
      <c r="DX1431" s="128"/>
      <c r="DY1431" s="128"/>
      <c r="DZ1431" s="128"/>
      <c r="EA1431" s="128"/>
      <c r="EB1431" s="128"/>
    </row>
    <row r="1432" spans="10:132">
      <c r="J1432" s="128"/>
      <c r="K1432" s="128"/>
      <c r="L1432" s="128"/>
      <c r="M1432" s="128"/>
      <c r="N1432" s="128"/>
      <c r="O1432" s="128"/>
      <c r="P1432" s="128"/>
      <c r="Q1432" s="128"/>
      <c r="R1432" s="128"/>
      <c r="S1432" s="128"/>
      <c r="T1432" s="128"/>
      <c r="U1432" s="128"/>
      <c r="V1432" s="128"/>
      <c r="W1432" s="128"/>
      <c r="X1432" s="128"/>
      <c r="Y1432" s="128"/>
      <c r="Z1432" s="128"/>
      <c r="AA1432" s="128"/>
      <c r="AB1432" s="128"/>
      <c r="AC1432" s="128"/>
      <c r="AD1432" s="128"/>
      <c r="AE1432" s="128"/>
      <c r="AF1432" s="128"/>
      <c r="AG1432" s="128"/>
      <c r="AH1432" s="128"/>
      <c r="AI1432" s="128"/>
      <c r="AJ1432" s="128"/>
      <c r="AK1432" s="128"/>
      <c r="AL1432" s="128"/>
      <c r="AM1432" s="128"/>
      <c r="AN1432" s="128"/>
      <c r="AO1432" s="128"/>
      <c r="AP1432" s="128"/>
      <c r="AQ1432" s="128"/>
      <c r="AR1432" s="128"/>
      <c r="AS1432" s="128"/>
      <c r="AT1432" s="128"/>
      <c r="AU1432" s="128"/>
      <c r="AV1432" s="128"/>
      <c r="AW1432" s="128"/>
      <c r="AX1432" s="128"/>
      <c r="AY1432" s="128"/>
      <c r="AZ1432" s="128"/>
      <c r="BA1432" s="128"/>
      <c r="BB1432" s="128"/>
      <c r="BC1432" s="128"/>
      <c r="BD1432" s="128"/>
      <c r="BE1432" s="128"/>
      <c r="BF1432" s="128"/>
      <c r="BG1432" s="128"/>
      <c r="BH1432" s="128"/>
      <c r="BI1432" s="128"/>
      <c r="BJ1432" s="128"/>
      <c r="BK1432" s="128"/>
      <c r="BL1432" s="128"/>
      <c r="BM1432" s="128"/>
      <c r="BN1432" s="128"/>
      <c r="BO1432" s="128"/>
      <c r="BP1432" s="128"/>
      <c r="BQ1432" s="128"/>
      <c r="BR1432" s="128"/>
      <c r="BS1432" s="128"/>
      <c r="BT1432" s="128"/>
      <c r="BU1432" s="128"/>
      <c r="BV1432" s="128"/>
      <c r="BW1432" s="128"/>
      <c r="BX1432" s="128"/>
      <c r="BY1432" s="128"/>
      <c r="BZ1432" s="128"/>
      <c r="CA1432" s="128"/>
      <c r="CB1432" s="128"/>
      <c r="CC1432" s="128"/>
      <c r="CD1432" s="128"/>
      <c r="CE1432" s="128"/>
      <c r="CF1432" s="128"/>
      <c r="CG1432" s="128"/>
      <c r="CH1432" s="128"/>
      <c r="CI1432" s="128"/>
      <c r="CJ1432" s="128"/>
      <c r="CK1432" s="128"/>
      <c r="CL1432" s="128"/>
      <c r="CM1432" s="128"/>
      <c r="CN1432" s="128"/>
      <c r="CO1432" s="128"/>
      <c r="CP1432" s="128"/>
      <c r="CQ1432" s="128"/>
      <c r="CR1432" s="128"/>
      <c r="CS1432" s="128"/>
      <c r="CT1432" s="128"/>
      <c r="CU1432" s="128"/>
      <c r="CV1432" s="128"/>
      <c r="CW1432" s="128"/>
      <c r="CX1432" s="128"/>
      <c r="CY1432" s="128"/>
      <c r="CZ1432" s="128"/>
      <c r="DA1432" s="128"/>
      <c r="DB1432" s="128"/>
      <c r="DC1432" s="128"/>
      <c r="DD1432" s="128"/>
      <c r="DE1432" s="128"/>
      <c r="DF1432" s="128"/>
      <c r="DG1432" s="128"/>
      <c r="DH1432" s="128"/>
      <c r="DI1432" s="128"/>
      <c r="DJ1432" s="128"/>
      <c r="DK1432" s="128"/>
      <c r="DL1432" s="128"/>
      <c r="DM1432" s="128"/>
      <c r="DN1432" s="128"/>
      <c r="DO1432" s="128"/>
      <c r="DP1432" s="128"/>
      <c r="DQ1432" s="128"/>
      <c r="DR1432" s="128"/>
      <c r="DS1432" s="128"/>
      <c r="DT1432" s="128"/>
      <c r="DU1432" s="128"/>
      <c r="DV1432" s="128"/>
      <c r="DW1432" s="128"/>
      <c r="DX1432" s="128"/>
      <c r="DY1432" s="128"/>
      <c r="DZ1432" s="128"/>
      <c r="EA1432" s="128"/>
      <c r="EB1432" s="128"/>
    </row>
    <row r="1433" spans="10:132">
      <c r="J1433" s="128"/>
      <c r="K1433" s="128"/>
      <c r="L1433" s="128"/>
      <c r="M1433" s="128"/>
      <c r="N1433" s="128"/>
      <c r="O1433" s="128"/>
      <c r="P1433" s="128"/>
      <c r="Q1433" s="128"/>
      <c r="R1433" s="128"/>
      <c r="S1433" s="128"/>
      <c r="T1433" s="128"/>
      <c r="U1433" s="128"/>
      <c r="V1433" s="128"/>
      <c r="W1433" s="128"/>
      <c r="X1433" s="128"/>
      <c r="Y1433" s="128"/>
      <c r="Z1433" s="128"/>
      <c r="AA1433" s="128"/>
      <c r="AB1433" s="128"/>
      <c r="AC1433" s="128"/>
      <c r="AD1433" s="128"/>
      <c r="AE1433" s="128"/>
      <c r="AF1433" s="128"/>
      <c r="AG1433" s="128"/>
      <c r="AH1433" s="128"/>
      <c r="AI1433" s="128"/>
      <c r="AJ1433" s="128"/>
      <c r="AK1433" s="128"/>
      <c r="AL1433" s="128"/>
      <c r="AM1433" s="128"/>
      <c r="AN1433" s="128"/>
      <c r="AO1433" s="128"/>
      <c r="AP1433" s="128"/>
      <c r="AQ1433" s="128"/>
      <c r="AR1433" s="128"/>
      <c r="AS1433" s="128"/>
      <c r="AT1433" s="128"/>
      <c r="AU1433" s="128"/>
      <c r="AV1433" s="128"/>
      <c r="AW1433" s="128"/>
      <c r="AX1433" s="128"/>
      <c r="AY1433" s="128"/>
      <c r="AZ1433" s="128"/>
      <c r="BA1433" s="128"/>
      <c r="BB1433" s="128"/>
      <c r="BC1433" s="128"/>
      <c r="BD1433" s="128"/>
      <c r="BE1433" s="128"/>
      <c r="BF1433" s="128"/>
      <c r="BG1433" s="128"/>
      <c r="BH1433" s="128"/>
      <c r="BI1433" s="128"/>
      <c r="BJ1433" s="128"/>
      <c r="BK1433" s="128"/>
      <c r="BL1433" s="128"/>
      <c r="BM1433" s="128"/>
      <c r="BN1433" s="128"/>
      <c r="BO1433" s="128"/>
      <c r="BP1433" s="128"/>
      <c r="BQ1433" s="128"/>
      <c r="BR1433" s="128"/>
      <c r="BS1433" s="128"/>
      <c r="BT1433" s="128"/>
      <c r="BU1433" s="128"/>
      <c r="BV1433" s="128"/>
      <c r="BW1433" s="128"/>
      <c r="BX1433" s="128"/>
      <c r="BY1433" s="128"/>
      <c r="BZ1433" s="128"/>
      <c r="CA1433" s="128"/>
      <c r="CB1433" s="128"/>
      <c r="CC1433" s="128"/>
      <c r="CD1433" s="128"/>
      <c r="CE1433" s="128"/>
      <c r="CF1433" s="128"/>
      <c r="CG1433" s="128"/>
      <c r="CH1433" s="128"/>
      <c r="CI1433" s="128"/>
      <c r="CJ1433" s="128"/>
      <c r="CK1433" s="128"/>
      <c r="CL1433" s="128"/>
      <c r="CM1433" s="128"/>
      <c r="CN1433" s="128"/>
      <c r="CO1433" s="128"/>
      <c r="CP1433" s="128"/>
      <c r="CQ1433" s="128"/>
      <c r="CR1433" s="128"/>
      <c r="CS1433" s="128"/>
      <c r="CT1433" s="128"/>
      <c r="CU1433" s="128"/>
      <c r="CV1433" s="128"/>
      <c r="CW1433" s="128"/>
      <c r="CX1433" s="128"/>
      <c r="CY1433" s="128"/>
      <c r="CZ1433" s="128"/>
      <c r="DA1433" s="128"/>
      <c r="DB1433" s="128"/>
      <c r="DC1433" s="128"/>
      <c r="DD1433" s="128"/>
      <c r="DE1433" s="128"/>
      <c r="DF1433" s="128"/>
      <c r="DG1433" s="128"/>
      <c r="DH1433" s="128"/>
      <c r="DI1433" s="128"/>
      <c r="DJ1433" s="128"/>
      <c r="DK1433" s="128"/>
      <c r="DL1433" s="128"/>
      <c r="DM1433" s="128"/>
      <c r="DN1433" s="128"/>
      <c r="DO1433" s="128"/>
      <c r="DP1433" s="128"/>
      <c r="DQ1433" s="128"/>
      <c r="DR1433" s="128"/>
      <c r="DS1433" s="128"/>
      <c r="DT1433" s="128"/>
      <c r="DU1433" s="128"/>
      <c r="DV1433" s="128"/>
      <c r="DW1433" s="128"/>
      <c r="DX1433" s="128"/>
      <c r="DY1433" s="128"/>
      <c r="DZ1433" s="128"/>
      <c r="EA1433" s="128"/>
      <c r="EB1433" s="128"/>
    </row>
    <row r="1434" spans="10:132">
      <c r="J1434" s="128"/>
      <c r="K1434" s="128"/>
      <c r="L1434" s="128"/>
      <c r="M1434" s="128"/>
      <c r="N1434" s="128"/>
      <c r="O1434" s="128"/>
      <c r="P1434" s="128"/>
      <c r="Q1434" s="128"/>
      <c r="R1434" s="128"/>
      <c r="S1434" s="128"/>
      <c r="T1434" s="128"/>
      <c r="U1434" s="128"/>
      <c r="V1434" s="128"/>
      <c r="W1434" s="128"/>
      <c r="X1434" s="128"/>
      <c r="Y1434" s="128"/>
      <c r="Z1434" s="128"/>
      <c r="AA1434" s="128"/>
      <c r="AB1434" s="128"/>
      <c r="AC1434" s="128"/>
      <c r="AD1434" s="128"/>
      <c r="AE1434" s="128"/>
      <c r="AF1434" s="128"/>
      <c r="AG1434" s="128"/>
      <c r="AH1434" s="128"/>
      <c r="AI1434" s="128"/>
      <c r="AJ1434" s="128"/>
      <c r="AK1434" s="128"/>
      <c r="AL1434" s="128"/>
      <c r="AM1434" s="128"/>
      <c r="AN1434" s="128"/>
      <c r="AO1434" s="128"/>
      <c r="AP1434" s="128"/>
      <c r="AQ1434" s="128"/>
      <c r="AR1434" s="128"/>
      <c r="AS1434" s="128"/>
      <c r="AT1434" s="128"/>
      <c r="AU1434" s="128"/>
      <c r="AV1434" s="128"/>
      <c r="AW1434" s="128"/>
      <c r="AX1434" s="128"/>
      <c r="AY1434" s="128"/>
      <c r="AZ1434" s="128"/>
      <c r="BA1434" s="128"/>
      <c r="BB1434" s="128"/>
      <c r="BC1434" s="128"/>
      <c r="BD1434" s="128"/>
      <c r="BE1434" s="128"/>
      <c r="BF1434" s="128"/>
      <c r="BG1434" s="128"/>
      <c r="BH1434" s="128"/>
      <c r="BI1434" s="128"/>
      <c r="BJ1434" s="128"/>
      <c r="BK1434" s="128"/>
      <c r="BL1434" s="128"/>
      <c r="BM1434" s="128"/>
      <c r="BN1434" s="128"/>
      <c r="BO1434" s="128"/>
      <c r="BP1434" s="128"/>
      <c r="BQ1434" s="128"/>
      <c r="BR1434" s="128"/>
      <c r="BS1434" s="128"/>
      <c r="BT1434" s="128"/>
      <c r="BU1434" s="128"/>
      <c r="BV1434" s="128"/>
      <c r="BW1434" s="128"/>
      <c r="BX1434" s="128"/>
      <c r="BY1434" s="128"/>
      <c r="BZ1434" s="128"/>
      <c r="CA1434" s="128"/>
      <c r="CB1434" s="128"/>
      <c r="CC1434" s="128"/>
      <c r="CD1434" s="128"/>
      <c r="CE1434" s="128"/>
      <c r="CF1434" s="128"/>
      <c r="CG1434" s="128"/>
      <c r="CH1434" s="128"/>
      <c r="CI1434" s="128"/>
      <c r="CJ1434" s="128"/>
      <c r="CK1434" s="128"/>
      <c r="CL1434" s="128"/>
      <c r="CM1434" s="128"/>
      <c r="CN1434" s="128"/>
      <c r="CO1434" s="128"/>
      <c r="CP1434" s="128"/>
      <c r="CQ1434" s="128"/>
      <c r="CR1434" s="128"/>
      <c r="CS1434" s="128"/>
      <c r="CT1434" s="128"/>
      <c r="CU1434" s="128"/>
      <c r="CV1434" s="128"/>
      <c r="CW1434" s="128"/>
      <c r="CX1434" s="128"/>
      <c r="CY1434" s="128"/>
      <c r="CZ1434" s="128"/>
      <c r="DA1434" s="128"/>
      <c r="DB1434" s="128"/>
      <c r="DC1434" s="128"/>
      <c r="DD1434" s="128"/>
      <c r="DE1434" s="128"/>
      <c r="DF1434" s="128"/>
      <c r="DG1434" s="128"/>
      <c r="DH1434" s="128"/>
      <c r="DI1434" s="128"/>
      <c r="DJ1434" s="128"/>
      <c r="DK1434" s="128"/>
      <c r="DL1434" s="128"/>
      <c r="DM1434" s="128"/>
      <c r="DN1434" s="128"/>
      <c r="DO1434" s="128"/>
      <c r="DP1434" s="128"/>
      <c r="DQ1434" s="128"/>
      <c r="DR1434" s="128"/>
      <c r="DS1434" s="128"/>
      <c r="DT1434" s="128"/>
      <c r="DU1434" s="128"/>
      <c r="DV1434" s="128"/>
      <c r="DW1434" s="128"/>
      <c r="DX1434" s="128"/>
      <c r="DY1434" s="128"/>
      <c r="DZ1434" s="128"/>
      <c r="EA1434" s="128"/>
      <c r="EB1434" s="128"/>
    </row>
    <row r="1435" spans="10:132">
      <c r="J1435" s="128"/>
      <c r="K1435" s="128"/>
      <c r="L1435" s="128"/>
      <c r="M1435" s="128"/>
      <c r="N1435" s="128"/>
      <c r="O1435" s="128"/>
      <c r="P1435" s="128"/>
      <c r="Q1435" s="128"/>
      <c r="R1435" s="128"/>
      <c r="S1435" s="128"/>
      <c r="T1435" s="128"/>
      <c r="U1435" s="128"/>
      <c r="V1435" s="128"/>
      <c r="W1435" s="128"/>
      <c r="X1435" s="128"/>
      <c r="Y1435" s="128"/>
      <c r="Z1435" s="128"/>
      <c r="AA1435" s="128"/>
      <c r="AB1435" s="128"/>
      <c r="AC1435" s="128"/>
      <c r="AD1435" s="128"/>
      <c r="AE1435" s="128"/>
      <c r="AF1435" s="128"/>
      <c r="AG1435" s="128"/>
      <c r="AH1435" s="128"/>
      <c r="AI1435" s="128"/>
      <c r="AJ1435" s="128"/>
      <c r="AK1435" s="128"/>
      <c r="AL1435" s="128"/>
      <c r="AM1435" s="128"/>
      <c r="AN1435" s="128"/>
      <c r="AO1435" s="128"/>
      <c r="AP1435" s="128"/>
      <c r="AQ1435" s="128"/>
      <c r="AR1435" s="128"/>
      <c r="AS1435" s="128"/>
      <c r="AT1435" s="128"/>
      <c r="AU1435" s="128"/>
      <c r="AV1435" s="128"/>
      <c r="AW1435" s="128"/>
      <c r="AX1435" s="128"/>
      <c r="AY1435" s="128"/>
      <c r="AZ1435" s="128"/>
      <c r="BA1435" s="128"/>
      <c r="BB1435" s="128"/>
      <c r="BC1435" s="128"/>
      <c r="BD1435" s="128"/>
      <c r="BE1435" s="128"/>
      <c r="BF1435" s="128"/>
      <c r="BG1435" s="128"/>
      <c r="BH1435" s="128"/>
      <c r="BI1435" s="128"/>
      <c r="BJ1435" s="128"/>
      <c r="BK1435" s="128"/>
      <c r="BL1435" s="128"/>
      <c r="BM1435" s="128"/>
      <c r="BN1435" s="128"/>
      <c r="BO1435" s="128"/>
      <c r="BP1435" s="128"/>
      <c r="BQ1435" s="128"/>
      <c r="BR1435" s="128"/>
      <c r="BS1435" s="128"/>
      <c r="BT1435" s="128"/>
      <c r="BU1435" s="128"/>
      <c r="BV1435" s="128"/>
      <c r="BW1435" s="128"/>
      <c r="BX1435" s="128"/>
      <c r="BY1435" s="128"/>
      <c r="BZ1435" s="128"/>
      <c r="CA1435" s="128"/>
      <c r="CB1435" s="128"/>
      <c r="CC1435" s="128"/>
      <c r="CD1435" s="128"/>
      <c r="CE1435" s="128"/>
      <c r="CF1435" s="128"/>
      <c r="CG1435" s="128"/>
      <c r="CH1435" s="128"/>
      <c r="CI1435" s="128"/>
      <c r="CJ1435" s="128"/>
      <c r="CK1435" s="128"/>
      <c r="CL1435" s="128"/>
      <c r="CM1435" s="128"/>
      <c r="CN1435" s="128"/>
      <c r="CO1435" s="128"/>
      <c r="CP1435" s="128"/>
      <c r="CQ1435" s="128"/>
      <c r="CR1435" s="128"/>
      <c r="CS1435" s="128"/>
      <c r="CT1435" s="128"/>
      <c r="CU1435" s="128"/>
      <c r="CV1435" s="128"/>
      <c r="CW1435" s="128"/>
      <c r="CX1435" s="128"/>
      <c r="CY1435" s="128"/>
      <c r="CZ1435" s="128"/>
      <c r="DA1435" s="128"/>
      <c r="DB1435" s="128"/>
      <c r="DC1435" s="128"/>
      <c r="DD1435" s="128"/>
      <c r="DE1435" s="128"/>
      <c r="DF1435" s="128"/>
      <c r="DG1435" s="128"/>
      <c r="DH1435" s="128"/>
      <c r="DI1435" s="128"/>
      <c r="DJ1435" s="128"/>
      <c r="DK1435" s="128"/>
      <c r="DL1435" s="128"/>
      <c r="DM1435" s="128"/>
      <c r="DN1435" s="128"/>
      <c r="DO1435" s="128"/>
      <c r="DP1435" s="128"/>
      <c r="DQ1435" s="128"/>
      <c r="DR1435" s="128"/>
      <c r="DS1435" s="128"/>
      <c r="DT1435" s="128"/>
      <c r="DU1435" s="128"/>
      <c r="DV1435" s="128"/>
      <c r="DW1435" s="128"/>
      <c r="DX1435" s="128"/>
      <c r="DY1435" s="128"/>
      <c r="DZ1435" s="128"/>
      <c r="EA1435" s="128"/>
      <c r="EB1435" s="128"/>
    </row>
    <row r="1436" spans="10:132">
      <c r="J1436" s="128"/>
      <c r="K1436" s="128"/>
      <c r="L1436" s="128"/>
      <c r="M1436" s="128"/>
      <c r="N1436" s="128"/>
      <c r="O1436" s="128"/>
      <c r="P1436" s="128"/>
      <c r="Q1436" s="128"/>
      <c r="R1436" s="128"/>
      <c r="S1436" s="128"/>
      <c r="T1436" s="128"/>
      <c r="U1436" s="128"/>
      <c r="V1436" s="128"/>
      <c r="W1436" s="128"/>
      <c r="X1436" s="128"/>
      <c r="Y1436" s="128"/>
      <c r="Z1436" s="128"/>
      <c r="AA1436" s="128"/>
      <c r="AB1436" s="128"/>
      <c r="AC1436" s="128"/>
      <c r="AD1436" s="128"/>
      <c r="AE1436" s="128"/>
      <c r="AF1436" s="128"/>
      <c r="AG1436" s="128"/>
      <c r="AH1436" s="128"/>
      <c r="AI1436" s="128"/>
      <c r="AJ1436" s="128"/>
      <c r="AK1436" s="128"/>
      <c r="AL1436" s="128"/>
      <c r="AM1436" s="128"/>
      <c r="AN1436" s="128"/>
      <c r="AO1436" s="128"/>
      <c r="AP1436" s="128"/>
      <c r="AQ1436" s="128"/>
      <c r="AR1436" s="128"/>
      <c r="AS1436" s="128"/>
      <c r="AT1436" s="128"/>
      <c r="AU1436" s="128"/>
      <c r="AV1436" s="128"/>
      <c r="AW1436" s="128"/>
      <c r="AX1436" s="128"/>
      <c r="AY1436" s="128"/>
      <c r="AZ1436" s="128"/>
      <c r="BA1436" s="128"/>
      <c r="BB1436" s="128"/>
      <c r="BC1436" s="128"/>
      <c r="BD1436" s="128"/>
      <c r="BE1436" s="128"/>
      <c r="BF1436" s="128"/>
      <c r="BG1436" s="128"/>
      <c r="BH1436" s="128"/>
      <c r="BI1436" s="128"/>
      <c r="BJ1436" s="128"/>
      <c r="BK1436" s="128"/>
      <c r="BL1436" s="128"/>
      <c r="BM1436" s="128"/>
      <c r="BN1436" s="128"/>
      <c r="BO1436" s="128"/>
      <c r="BP1436" s="128"/>
      <c r="BQ1436" s="128"/>
      <c r="BR1436" s="128"/>
      <c r="BS1436" s="128"/>
      <c r="BT1436" s="128"/>
      <c r="BU1436" s="128"/>
      <c r="BV1436" s="128"/>
      <c r="BW1436" s="128"/>
      <c r="BX1436" s="128"/>
      <c r="BY1436" s="128"/>
      <c r="BZ1436" s="128"/>
      <c r="CA1436" s="128"/>
      <c r="CB1436" s="128"/>
      <c r="CC1436" s="128"/>
      <c r="CD1436" s="128"/>
      <c r="CE1436" s="128"/>
      <c r="CF1436" s="128"/>
      <c r="CG1436" s="128"/>
      <c r="CH1436" s="128"/>
      <c r="CI1436" s="128"/>
      <c r="CJ1436" s="128"/>
      <c r="CK1436" s="128"/>
      <c r="CL1436" s="128"/>
      <c r="CM1436" s="128"/>
      <c r="CN1436" s="128"/>
      <c r="CO1436" s="128"/>
      <c r="CP1436" s="128"/>
      <c r="CQ1436" s="128"/>
      <c r="CR1436" s="128"/>
      <c r="CS1436" s="128"/>
      <c r="CT1436" s="128"/>
      <c r="CU1436" s="128"/>
      <c r="CV1436" s="128"/>
      <c r="CW1436" s="128"/>
      <c r="CX1436" s="128"/>
      <c r="CY1436" s="128"/>
      <c r="CZ1436" s="128"/>
      <c r="DA1436" s="128"/>
      <c r="DB1436" s="128"/>
      <c r="DC1436" s="128"/>
      <c r="DD1436" s="128"/>
      <c r="DE1436" s="128"/>
      <c r="DF1436" s="128"/>
      <c r="DG1436" s="128"/>
      <c r="DH1436" s="128"/>
      <c r="DI1436" s="128"/>
      <c r="DJ1436" s="128"/>
      <c r="DK1436" s="128"/>
      <c r="DL1436" s="128"/>
      <c r="DM1436" s="128"/>
      <c r="DN1436" s="128"/>
      <c r="DO1436" s="128"/>
      <c r="DP1436" s="128"/>
      <c r="DQ1436" s="128"/>
      <c r="DR1436" s="128"/>
      <c r="DS1436" s="128"/>
      <c r="DT1436" s="128"/>
      <c r="DU1436" s="128"/>
      <c r="DV1436" s="128"/>
      <c r="DW1436" s="128"/>
      <c r="DX1436" s="128"/>
      <c r="DY1436" s="128"/>
      <c r="DZ1436" s="128"/>
      <c r="EA1436" s="128"/>
      <c r="EB1436" s="128"/>
    </row>
    <row r="1437" spans="10:132">
      <c r="J1437" s="128"/>
      <c r="K1437" s="128"/>
      <c r="L1437" s="128"/>
      <c r="M1437" s="128"/>
      <c r="N1437" s="128"/>
      <c r="O1437" s="128"/>
      <c r="P1437" s="128"/>
      <c r="Q1437" s="128"/>
      <c r="R1437" s="128"/>
      <c r="S1437" s="128"/>
      <c r="T1437" s="128"/>
      <c r="U1437" s="128"/>
      <c r="V1437" s="128"/>
      <c r="W1437" s="128"/>
      <c r="X1437" s="128"/>
      <c r="Y1437" s="128"/>
      <c r="Z1437" s="128"/>
      <c r="AA1437" s="128"/>
      <c r="AB1437" s="128"/>
      <c r="AC1437" s="128"/>
      <c r="AD1437" s="128"/>
      <c r="AE1437" s="128"/>
      <c r="AF1437" s="128"/>
      <c r="AG1437" s="128"/>
      <c r="AH1437" s="128"/>
      <c r="AI1437" s="128"/>
      <c r="AJ1437" s="128"/>
      <c r="AK1437" s="128"/>
      <c r="AL1437" s="128"/>
      <c r="AM1437" s="128"/>
      <c r="AN1437" s="128"/>
      <c r="AO1437" s="128"/>
      <c r="AP1437" s="128"/>
      <c r="AQ1437" s="128"/>
      <c r="AR1437" s="128"/>
      <c r="AS1437" s="128"/>
      <c r="AT1437" s="128"/>
      <c r="AU1437" s="128"/>
      <c r="AV1437" s="128"/>
      <c r="AW1437" s="128"/>
      <c r="AX1437" s="128"/>
      <c r="AY1437" s="128"/>
      <c r="AZ1437" s="128"/>
      <c r="BA1437" s="128"/>
      <c r="BB1437" s="128"/>
      <c r="BC1437" s="128"/>
      <c r="BD1437" s="128"/>
      <c r="BE1437" s="128"/>
      <c r="BF1437" s="128"/>
      <c r="BG1437" s="128"/>
      <c r="BH1437" s="128"/>
      <c r="BI1437" s="128"/>
      <c r="BJ1437" s="128"/>
      <c r="BK1437" s="128"/>
      <c r="BL1437" s="128"/>
      <c r="BM1437" s="128"/>
      <c r="BN1437" s="128"/>
      <c r="BO1437" s="128"/>
      <c r="BP1437" s="128"/>
      <c r="BQ1437" s="128"/>
      <c r="BR1437" s="128"/>
      <c r="BS1437" s="128"/>
      <c r="BT1437" s="128"/>
      <c r="BU1437" s="128"/>
      <c r="BV1437" s="128"/>
      <c r="BW1437" s="128"/>
      <c r="BX1437" s="128"/>
      <c r="BY1437" s="128"/>
      <c r="BZ1437" s="128"/>
      <c r="CA1437" s="128"/>
      <c r="CB1437" s="128"/>
      <c r="CC1437" s="128"/>
      <c r="CD1437" s="128"/>
      <c r="CE1437" s="128"/>
      <c r="CF1437" s="128"/>
      <c r="CG1437" s="128"/>
      <c r="CH1437" s="128"/>
      <c r="CI1437" s="128"/>
      <c r="CJ1437" s="128"/>
      <c r="CK1437" s="128"/>
      <c r="CL1437" s="128"/>
      <c r="CM1437" s="128"/>
      <c r="CN1437" s="128"/>
      <c r="CO1437" s="128"/>
      <c r="CP1437" s="128"/>
      <c r="CQ1437" s="128"/>
      <c r="CR1437" s="128"/>
      <c r="CS1437" s="128"/>
      <c r="CT1437" s="128"/>
      <c r="CU1437" s="128"/>
      <c r="CV1437" s="128"/>
      <c r="CW1437" s="128"/>
      <c r="CX1437" s="128"/>
      <c r="CY1437" s="128"/>
      <c r="CZ1437" s="128"/>
      <c r="DA1437" s="128"/>
      <c r="DB1437" s="128"/>
      <c r="DC1437" s="128"/>
      <c r="DD1437" s="128"/>
      <c r="DE1437" s="128"/>
      <c r="DF1437" s="128"/>
      <c r="DG1437" s="128"/>
      <c r="DH1437" s="128"/>
      <c r="DI1437" s="128"/>
      <c r="DJ1437" s="128"/>
      <c r="DK1437" s="128"/>
      <c r="DL1437" s="128"/>
      <c r="DM1437" s="128"/>
      <c r="DN1437" s="128"/>
      <c r="DO1437" s="128"/>
      <c r="DP1437" s="128"/>
      <c r="DQ1437" s="128"/>
      <c r="DR1437" s="128"/>
      <c r="DS1437" s="128"/>
      <c r="DT1437" s="128"/>
      <c r="DU1437" s="128"/>
      <c r="DV1437" s="128"/>
      <c r="DW1437" s="128"/>
      <c r="DX1437" s="128"/>
      <c r="DY1437" s="128"/>
      <c r="DZ1437" s="128"/>
      <c r="EA1437" s="128"/>
      <c r="EB1437" s="128"/>
    </row>
    <row r="1438" spans="10:132">
      <c r="J1438" s="128"/>
      <c r="K1438" s="128"/>
      <c r="L1438" s="128"/>
      <c r="M1438" s="128"/>
      <c r="N1438" s="128"/>
      <c r="O1438" s="128"/>
      <c r="P1438" s="128"/>
      <c r="Q1438" s="128"/>
      <c r="R1438" s="128"/>
      <c r="S1438" s="128"/>
      <c r="T1438" s="128"/>
      <c r="U1438" s="128"/>
      <c r="V1438" s="128"/>
      <c r="W1438" s="128"/>
      <c r="X1438" s="128"/>
      <c r="Y1438" s="128"/>
      <c r="Z1438" s="128"/>
      <c r="AA1438" s="128"/>
      <c r="AB1438" s="128"/>
      <c r="AC1438" s="128"/>
      <c r="AD1438" s="128"/>
      <c r="AE1438" s="128"/>
      <c r="AF1438" s="128"/>
      <c r="AG1438" s="128"/>
      <c r="AH1438" s="128"/>
      <c r="AI1438" s="128"/>
      <c r="AJ1438" s="128"/>
      <c r="AK1438" s="128"/>
      <c r="AL1438" s="128"/>
      <c r="AM1438" s="128"/>
      <c r="AN1438" s="128"/>
      <c r="AO1438" s="128"/>
      <c r="AP1438" s="128"/>
      <c r="AQ1438" s="128"/>
      <c r="AR1438" s="128"/>
      <c r="AS1438" s="128"/>
      <c r="AT1438" s="128"/>
      <c r="AU1438" s="128"/>
      <c r="AV1438" s="128"/>
      <c r="AW1438" s="128"/>
      <c r="AX1438" s="128"/>
      <c r="AY1438" s="128"/>
      <c r="AZ1438" s="128"/>
      <c r="BA1438" s="128"/>
      <c r="BB1438" s="128"/>
      <c r="BC1438" s="128"/>
      <c r="BD1438" s="128"/>
      <c r="BE1438" s="128"/>
      <c r="BF1438" s="128"/>
      <c r="BG1438" s="128"/>
      <c r="BH1438" s="128"/>
      <c r="BI1438" s="128"/>
      <c r="BJ1438" s="128"/>
      <c r="BK1438" s="128"/>
      <c r="BL1438" s="128"/>
      <c r="BM1438" s="128"/>
      <c r="BN1438" s="128"/>
      <c r="BO1438" s="128"/>
      <c r="BP1438" s="128"/>
      <c r="BQ1438" s="128"/>
      <c r="BR1438" s="128"/>
      <c r="BS1438" s="128"/>
      <c r="BT1438" s="128"/>
      <c r="BU1438" s="128"/>
      <c r="BV1438" s="128"/>
      <c r="BW1438" s="128"/>
      <c r="BX1438" s="128"/>
      <c r="BY1438" s="128"/>
      <c r="BZ1438" s="128"/>
      <c r="CA1438" s="128"/>
      <c r="CB1438" s="128"/>
      <c r="CC1438" s="128"/>
      <c r="CD1438" s="128"/>
      <c r="CE1438" s="128"/>
      <c r="CF1438" s="128"/>
      <c r="CG1438" s="128"/>
      <c r="CH1438" s="128"/>
      <c r="CI1438" s="128"/>
      <c r="CJ1438" s="128"/>
      <c r="CK1438" s="128"/>
      <c r="CL1438" s="128"/>
      <c r="CM1438" s="128"/>
      <c r="CN1438" s="128"/>
      <c r="CO1438" s="128"/>
      <c r="CP1438" s="128"/>
      <c r="CQ1438" s="128"/>
      <c r="CR1438" s="128"/>
      <c r="CS1438" s="128"/>
      <c r="CT1438" s="128"/>
      <c r="CU1438" s="128"/>
      <c r="CV1438" s="128"/>
      <c r="CW1438" s="128"/>
      <c r="CX1438" s="128"/>
      <c r="CY1438" s="128"/>
      <c r="CZ1438" s="128"/>
      <c r="DA1438" s="128"/>
      <c r="DB1438" s="128"/>
      <c r="DC1438" s="128"/>
      <c r="DD1438" s="128"/>
      <c r="DE1438" s="128"/>
      <c r="DF1438" s="128"/>
      <c r="DG1438" s="128"/>
      <c r="DH1438" s="128"/>
      <c r="DI1438" s="128"/>
      <c r="DJ1438" s="128"/>
      <c r="DK1438" s="128"/>
      <c r="DL1438" s="128"/>
      <c r="DM1438" s="128"/>
      <c r="DN1438" s="128"/>
      <c r="DO1438" s="128"/>
      <c r="DP1438" s="128"/>
      <c r="DQ1438" s="128"/>
      <c r="DR1438" s="128"/>
      <c r="DS1438" s="128"/>
      <c r="DT1438" s="128"/>
      <c r="DU1438" s="128"/>
      <c r="DV1438" s="128"/>
      <c r="DW1438" s="128"/>
      <c r="DX1438" s="128"/>
      <c r="DY1438" s="128"/>
      <c r="DZ1438" s="128"/>
      <c r="EA1438" s="128"/>
      <c r="EB1438" s="128"/>
    </row>
    <row r="1439" spans="10:132">
      <c r="J1439" s="128"/>
      <c r="K1439" s="128"/>
      <c r="L1439" s="128"/>
      <c r="M1439" s="128"/>
      <c r="N1439" s="128"/>
      <c r="O1439" s="128"/>
      <c r="P1439" s="128"/>
      <c r="Q1439" s="128"/>
      <c r="R1439" s="128"/>
      <c r="S1439" s="128"/>
      <c r="T1439" s="128"/>
      <c r="U1439" s="128"/>
      <c r="V1439" s="128"/>
      <c r="W1439" s="128"/>
      <c r="X1439" s="128"/>
      <c r="Y1439" s="128"/>
      <c r="Z1439" s="128"/>
      <c r="AA1439" s="128"/>
      <c r="AB1439" s="128"/>
      <c r="AC1439" s="128"/>
      <c r="AD1439" s="128"/>
      <c r="AE1439" s="128"/>
      <c r="AF1439" s="128"/>
      <c r="AG1439" s="128"/>
      <c r="AH1439" s="128"/>
      <c r="AI1439" s="128"/>
      <c r="AJ1439" s="128"/>
      <c r="AK1439" s="128"/>
      <c r="AL1439" s="128"/>
      <c r="AM1439" s="128"/>
      <c r="AN1439" s="128"/>
      <c r="AO1439" s="128"/>
      <c r="AP1439" s="128"/>
      <c r="AQ1439" s="128"/>
      <c r="AR1439" s="128"/>
      <c r="AS1439" s="128"/>
      <c r="AT1439" s="128"/>
      <c r="AU1439" s="128"/>
      <c r="AV1439" s="128"/>
      <c r="AW1439" s="128"/>
      <c r="AX1439" s="128"/>
      <c r="AY1439" s="128"/>
      <c r="AZ1439" s="128"/>
      <c r="BA1439" s="128"/>
      <c r="BB1439" s="128"/>
      <c r="BC1439" s="128"/>
      <c r="BD1439" s="128"/>
      <c r="BE1439" s="128"/>
      <c r="BF1439" s="128"/>
      <c r="BG1439" s="128"/>
      <c r="BH1439" s="128"/>
      <c r="BI1439" s="128"/>
      <c r="BJ1439" s="128"/>
      <c r="BK1439" s="128"/>
      <c r="BL1439" s="128"/>
      <c r="BM1439" s="128"/>
      <c r="BN1439" s="128"/>
      <c r="BO1439" s="128"/>
      <c r="BP1439" s="128"/>
      <c r="BQ1439" s="128"/>
      <c r="BR1439" s="128"/>
      <c r="BS1439" s="128"/>
      <c r="BT1439" s="128"/>
      <c r="BU1439" s="128"/>
      <c r="BV1439" s="128"/>
      <c r="BW1439" s="128"/>
      <c r="BX1439" s="128"/>
      <c r="BY1439" s="128"/>
      <c r="BZ1439" s="128"/>
      <c r="CA1439" s="128"/>
      <c r="CB1439" s="128"/>
      <c r="CC1439" s="128"/>
      <c r="CD1439" s="128"/>
      <c r="CE1439" s="128"/>
      <c r="CF1439" s="128"/>
      <c r="CG1439" s="128"/>
      <c r="CH1439" s="128"/>
      <c r="CI1439" s="128"/>
      <c r="CJ1439" s="128"/>
      <c r="CK1439" s="128"/>
      <c r="CL1439" s="128"/>
      <c r="CM1439" s="128"/>
      <c r="CN1439" s="128"/>
      <c r="CO1439" s="128"/>
      <c r="CP1439" s="128"/>
      <c r="CQ1439" s="128"/>
      <c r="CR1439" s="128"/>
      <c r="CS1439" s="128"/>
      <c r="CT1439" s="128"/>
      <c r="CU1439" s="128"/>
      <c r="CV1439" s="128"/>
      <c r="CW1439" s="128"/>
      <c r="CX1439" s="128"/>
      <c r="CY1439" s="128"/>
      <c r="CZ1439" s="128"/>
      <c r="DA1439" s="128"/>
      <c r="DB1439" s="128"/>
      <c r="DC1439" s="128"/>
      <c r="DD1439" s="128"/>
      <c r="DE1439" s="128"/>
      <c r="DF1439" s="128"/>
      <c r="DG1439" s="128"/>
      <c r="DH1439" s="128"/>
      <c r="DI1439" s="128"/>
      <c r="DJ1439" s="128"/>
      <c r="DK1439" s="128"/>
      <c r="DL1439" s="128"/>
      <c r="DM1439" s="128"/>
      <c r="DN1439" s="128"/>
      <c r="DO1439" s="128"/>
      <c r="DP1439" s="128"/>
      <c r="DQ1439" s="128"/>
      <c r="DR1439" s="128"/>
      <c r="DS1439" s="128"/>
      <c r="DT1439" s="128"/>
      <c r="DU1439" s="128"/>
      <c r="DV1439" s="128"/>
      <c r="DW1439" s="128"/>
      <c r="DX1439" s="128"/>
      <c r="DY1439" s="128"/>
      <c r="DZ1439" s="128"/>
      <c r="EA1439" s="128"/>
      <c r="EB1439" s="128"/>
    </row>
    <row r="1440" spans="10:132">
      <c r="J1440" s="128"/>
      <c r="K1440" s="128"/>
      <c r="L1440" s="128"/>
      <c r="M1440" s="128"/>
      <c r="N1440" s="128"/>
      <c r="O1440" s="128"/>
      <c r="P1440" s="128"/>
      <c r="Q1440" s="128"/>
      <c r="R1440" s="128"/>
      <c r="S1440" s="128"/>
      <c r="T1440" s="128"/>
      <c r="U1440" s="128"/>
      <c r="V1440" s="128"/>
      <c r="W1440" s="128"/>
      <c r="X1440" s="128"/>
      <c r="Y1440" s="128"/>
      <c r="Z1440" s="128"/>
      <c r="AA1440" s="128"/>
      <c r="AB1440" s="128"/>
      <c r="AC1440" s="128"/>
      <c r="AD1440" s="128"/>
      <c r="AE1440" s="128"/>
      <c r="AF1440" s="128"/>
      <c r="AG1440" s="128"/>
      <c r="AH1440" s="128"/>
      <c r="AI1440" s="128"/>
      <c r="AJ1440" s="128"/>
      <c r="AK1440" s="128"/>
      <c r="AL1440" s="128"/>
      <c r="AM1440" s="128"/>
      <c r="AN1440" s="128"/>
      <c r="AO1440" s="128"/>
      <c r="AP1440" s="128"/>
      <c r="AQ1440" s="128"/>
      <c r="AR1440" s="128"/>
      <c r="AS1440" s="128"/>
      <c r="AT1440" s="128"/>
      <c r="AU1440" s="128"/>
      <c r="AV1440" s="128"/>
      <c r="AW1440" s="128"/>
      <c r="AX1440" s="128"/>
      <c r="AY1440" s="128"/>
      <c r="AZ1440" s="128"/>
      <c r="BA1440" s="128"/>
      <c r="BB1440" s="128"/>
      <c r="BC1440" s="128"/>
      <c r="BD1440" s="128"/>
      <c r="BE1440" s="128"/>
      <c r="BF1440" s="128"/>
      <c r="BG1440" s="128"/>
      <c r="BH1440" s="128"/>
      <c r="BI1440" s="128"/>
      <c r="BJ1440" s="128"/>
      <c r="BK1440" s="128"/>
      <c r="BL1440" s="128"/>
      <c r="BM1440" s="128"/>
      <c r="BN1440" s="128"/>
      <c r="BO1440" s="128"/>
      <c r="BP1440" s="128"/>
      <c r="BQ1440" s="128"/>
      <c r="BR1440" s="128"/>
      <c r="BS1440" s="128"/>
      <c r="BT1440" s="128"/>
      <c r="BU1440" s="128"/>
      <c r="BV1440" s="128"/>
      <c r="BW1440" s="128"/>
      <c r="BX1440" s="128"/>
      <c r="BY1440" s="128"/>
      <c r="BZ1440" s="128"/>
      <c r="CA1440" s="128"/>
      <c r="CB1440" s="128"/>
      <c r="CC1440" s="128"/>
      <c r="CD1440" s="128"/>
      <c r="CE1440" s="128"/>
      <c r="CF1440" s="128"/>
      <c r="CG1440" s="128"/>
      <c r="CH1440" s="128"/>
      <c r="CI1440" s="128"/>
      <c r="CJ1440" s="128"/>
      <c r="CK1440" s="128"/>
      <c r="CL1440" s="128"/>
      <c r="CM1440" s="128"/>
      <c r="CN1440" s="128"/>
      <c r="CO1440" s="128"/>
      <c r="CP1440" s="128"/>
      <c r="CQ1440" s="128"/>
      <c r="CR1440" s="128"/>
      <c r="CS1440" s="128"/>
      <c r="CT1440" s="128"/>
      <c r="CU1440" s="128"/>
      <c r="CV1440" s="128"/>
      <c r="CW1440" s="128"/>
      <c r="CX1440" s="128"/>
      <c r="CY1440" s="128"/>
      <c r="CZ1440" s="128"/>
      <c r="DA1440" s="128"/>
      <c r="DB1440" s="128"/>
      <c r="DC1440" s="128"/>
      <c r="DD1440" s="128"/>
      <c r="DE1440" s="128"/>
      <c r="DF1440" s="128"/>
      <c r="DG1440" s="128"/>
      <c r="DH1440" s="128"/>
      <c r="DI1440" s="128"/>
      <c r="DJ1440" s="128"/>
      <c r="DK1440" s="128"/>
      <c r="DL1440" s="128"/>
      <c r="DM1440" s="128"/>
      <c r="DN1440" s="128"/>
      <c r="DO1440" s="128"/>
      <c r="DP1440" s="128"/>
      <c r="DQ1440" s="128"/>
      <c r="DR1440" s="128"/>
      <c r="DS1440" s="128"/>
      <c r="DT1440" s="128"/>
      <c r="DU1440" s="128"/>
      <c r="DV1440" s="128"/>
      <c r="DW1440" s="128"/>
      <c r="DX1440" s="128"/>
      <c r="DY1440" s="128"/>
      <c r="DZ1440" s="128"/>
      <c r="EA1440" s="128"/>
      <c r="EB1440" s="128"/>
    </row>
    <row r="1441" spans="10:132">
      <c r="J1441" s="128"/>
      <c r="K1441" s="128"/>
      <c r="L1441" s="128"/>
      <c r="M1441" s="128"/>
      <c r="N1441" s="128"/>
      <c r="O1441" s="128"/>
      <c r="P1441" s="128"/>
      <c r="Q1441" s="128"/>
      <c r="R1441" s="128"/>
      <c r="S1441" s="128"/>
      <c r="T1441" s="128"/>
      <c r="U1441" s="128"/>
      <c r="V1441" s="128"/>
      <c r="W1441" s="128"/>
      <c r="X1441" s="128"/>
      <c r="Y1441" s="128"/>
      <c r="Z1441" s="128"/>
      <c r="AA1441" s="128"/>
      <c r="AB1441" s="128"/>
      <c r="AC1441" s="128"/>
      <c r="AD1441" s="128"/>
      <c r="AE1441" s="128"/>
      <c r="AF1441" s="128"/>
      <c r="AG1441" s="128"/>
      <c r="AH1441" s="128"/>
      <c r="AI1441" s="128"/>
      <c r="AJ1441" s="128"/>
      <c r="AK1441" s="128"/>
      <c r="AL1441" s="128"/>
      <c r="AM1441" s="128"/>
      <c r="AN1441" s="128"/>
      <c r="AO1441" s="128"/>
      <c r="AP1441" s="128"/>
      <c r="AQ1441" s="128"/>
      <c r="AR1441" s="128"/>
      <c r="AS1441" s="128"/>
      <c r="AT1441" s="128"/>
      <c r="AU1441" s="128"/>
      <c r="AV1441" s="128"/>
      <c r="AW1441" s="128"/>
      <c r="AX1441" s="128"/>
      <c r="AY1441" s="128"/>
      <c r="AZ1441" s="128"/>
      <c r="BA1441" s="128"/>
      <c r="BB1441" s="128"/>
      <c r="BC1441" s="128"/>
      <c r="BD1441" s="128"/>
      <c r="BE1441" s="128"/>
      <c r="BF1441" s="128"/>
      <c r="BG1441" s="128"/>
      <c r="BH1441" s="128"/>
      <c r="BI1441" s="128"/>
      <c r="BJ1441" s="128"/>
      <c r="BK1441" s="128"/>
      <c r="BL1441" s="128"/>
      <c r="BM1441" s="128"/>
      <c r="BN1441" s="128"/>
      <c r="BO1441" s="128"/>
      <c r="BP1441" s="128"/>
      <c r="BQ1441" s="128"/>
      <c r="BR1441" s="128"/>
      <c r="BS1441" s="128"/>
      <c r="BT1441" s="128"/>
      <c r="BU1441" s="128"/>
      <c r="BV1441" s="128"/>
      <c r="BW1441" s="128"/>
      <c r="BX1441" s="128"/>
      <c r="BY1441" s="128"/>
      <c r="BZ1441" s="128"/>
      <c r="CA1441" s="128"/>
      <c r="CB1441" s="128"/>
      <c r="CC1441" s="128"/>
      <c r="CD1441" s="128"/>
      <c r="CE1441" s="128"/>
      <c r="CF1441" s="128"/>
      <c r="CG1441" s="128"/>
      <c r="CH1441" s="128"/>
      <c r="CI1441" s="128"/>
      <c r="CJ1441" s="128"/>
      <c r="CK1441" s="128"/>
      <c r="CL1441" s="128"/>
      <c r="CM1441" s="128"/>
      <c r="CN1441" s="128"/>
      <c r="CO1441" s="128"/>
      <c r="CP1441" s="128"/>
      <c r="CQ1441" s="128"/>
      <c r="CR1441" s="128"/>
      <c r="CS1441" s="128"/>
      <c r="CT1441" s="128"/>
      <c r="CU1441" s="128"/>
      <c r="CV1441" s="128"/>
      <c r="CW1441" s="128"/>
      <c r="CX1441" s="128"/>
      <c r="CY1441" s="128"/>
      <c r="CZ1441" s="128"/>
      <c r="DA1441" s="128"/>
      <c r="DB1441" s="128"/>
      <c r="DC1441" s="128"/>
      <c r="DD1441" s="128"/>
      <c r="DE1441" s="128"/>
      <c r="DF1441" s="128"/>
      <c r="DG1441" s="128"/>
      <c r="DH1441" s="128"/>
      <c r="DI1441" s="128"/>
      <c r="DJ1441" s="128"/>
      <c r="DK1441" s="128"/>
      <c r="DL1441" s="128"/>
      <c r="DM1441" s="128"/>
      <c r="DN1441" s="128"/>
      <c r="DO1441" s="128"/>
      <c r="DP1441" s="128"/>
      <c r="DQ1441" s="128"/>
      <c r="DR1441" s="128"/>
      <c r="DS1441" s="128"/>
      <c r="DT1441" s="128"/>
      <c r="DU1441" s="128"/>
      <c r="DV1441" s="128"/>
      <c r="DW1441" s="128"/>
      <c r="DX1441" s="128"/>
      <c r="DY1441" s="128"/>
      <c r="DZ1441" s="128"/>
      <c r="EA1441" s="128"/>
      <c r="EB1441" s="128"/>
    </row>
    <row r="1442" spans="10:132">
      <c r="J1442" s="128"/>
      <c r="K1442" s="128"/>
      <c r="L1442" s="128"/>
      <c r="M1442" s="128"/>
      <c r="N1442" s="128"/>
      <c r="O1442" s="128"/>
      <c r="P1442" s="128"/>
      <c r="Q1442" s="128"/>
      <c r="R1442" s="128"/>
      <c r="S1442" s="128"/>
      <c r="T1442" s="128"/>
      <c r="U1442" s="128"/>
      <c r="V1442" s="128"/>
      <c r="W1442" s="128"/>
      <c r="X1442" s="128"/>
      <c r="Y1442" s="128"/>
      <c r="Z1442" s="128"/>
      <c r="AA1442" s="128"/>
      <c r="AB1442" s="128"/>
      <c r="AC1442" s="128"/>
      <c r="AD1442" s="128"/>
      <c r="AE1442" s="128"/>
      <c r="AF1442" s="128"/>
      <c r="AG1442" s="128"/>
      <c r="AH1442" s="128"/>
      <c r="AI1442" s="128"/>
      <c r="AJ1442" s="128"/>
      <c r="AK1442" s="128"/>
      <c r="AL1442" s="128"/>
      <c r="AM1442" s="128"/>
      <c r="AN1442" s="128"/>
      <c r="AO1442" s="128"/>
      <c r="AP1442" s="128"/>
      <c r="AQ1442" s="128"/>
      <c r="AR1442" s="128"/>
      <c r="AS1442" s="128"/>
      <c r="AT1442" s="128"/>
      <c r="AU1442" s="128"/>
      <c r="AV1442" s="128"/>
      <c r="AW1442" s="128"/>
      <c r="AX1442" s="128"/>
      <c r="AY1442" s="128"/>
      <c r="AZ1442" s="128"/>
      <c r="BA1442" s="128"/>
      <c r="BB1442" s="128"/>
      <c r="BC1442" s="128"/>
      <c r="BD1442" s="128"/>
      <c r="BE1442" s="128"/>
      <c r="BF1442" s="128"/>
      <c r="BG1442" s="128"/>
      <c r="BH1442" s="128"/>
      <c r="BI1442" s="128"/>
      <c r="BJ1442" s="128"/>
      <c r="BK1442" s="128"/>
      <c r="BL1442" s="128"/>
      <c r="BM1442" s="128"/>
      <c r="BN1442" s="128"/>
      <c r="BO1442" s="128"/>
      <c r="BP1442" s="128"/>
      <c r="BQ1442" s="128"/>
      <c r="BR1442" s="128"/>
      <c r="BS1442" s="128"/>
      <c r="BT1442" s="128"/>
      <c r="BU1442" s="128"/>
      <c r="BV1442" s="128"/>
      <c r="BW1442" s="128"/>
      <c r="BX1442" s="128"/>
      <c r="BY1442" s="128"/>
      <c r="BZ1442" s="128"/>
      <c r="CA1442" s="128"/>
      <c r="CB1442" s="128"/>
      <c r="CC1442" s="128"/>
      <c r="CD1442" s="128"/>
      <c r="CE1442" s="128"/>
      <c r="CF1442" s="128"/>
      <c r="CG1442" s="128"/>
      <c r="CH1442" s="128"/>
      <c r="CI1442" s="128"/>
      <c r="CJ1442" s="128"/>
      <c r="CK1442" s="128"/>
      <c r="CL1442" s="128"/>
      <c r="CM1442" s="128"/>
      <c r="CN1442" s="128"/>
      <c r="CO1442" s="128"/>
      <c r="CP1442" s="128"/>
      <c r="CQ1442" s="128"/>
      <c r="CR1442" s="128"/>
      <c r="CS1442" s="128"/>
      <c r="CT1442" s="128"/>
      <c r="CU1442" s="128"/>
      <c r="CV1442" s="128"/>
      <c r="CW1442" s="128"/>
      <c r="CX1442" s="128"/>
      <c r="CY1442" s="128"/>
      <c r="CZ1442" s="128"/>
      <c r="DA1442" s="128"/>
      <c r="DB1442" s="128"/>
      <c r="DC1442" s="128"/>
      <c r="DD1442" s="128"/>
      <c r="DE1442" s="128"/>
      <c r="DF1442" s="128"/>
      <c r="DG1442" s="128"/>
      <c r="DH1442" s="128"/>
      <c r="DI1442" s="128"/>
      <c r="DJ1442" s="128"/>
      <c r="DK1442" s="128"/>
      <c r="DL1442" s="128"/>
      <c r="DM1442" s="128"/>
      <c r="DN1442" s="128"/>
      <c r="DO1442" s="128"/>
      <c r="DP1442" s="128"/>
      <c r="DQ1442" s="128"/>
      <c r="DR1442" s="128"/>
      <c r="DS1442" s="128"/>
      <c r="DT1442" s="128"/>
      <c r="DU1442" s="128"/>
      <c r="DV1442" s="128"/>
      <c r="DW1442" s="128"/>
      <c r="DX1442" s="128"/>
      <c r="DY1442" s="128"/>
      <c r="DZ1442" s="128"/>
      <c r="EA1442" s="128"/>
      <c r="EB1442" s="128"/>
    </row>
    <row r="1443" spans="10:132">
      <c r="J1443" s="128"/>
      <c r="K1443" s="128"/>
      <c r="L1443" s="128"/>
      <c r="M1443" s="128"/>
      <c r="N1443" s="128"/>
      <c r="O1443" s="128"/>
      <c r="P1443" s="128"/>
      <c r="Q1443" s="128"/>
      <c r="R1443" s="128"/>
      <c r="S1443" s="128"/>
      <c r="T1443" s="128"/>
      <c r="U1443" s="128"/>
      <c r="V1443" s="128"/>
      <c r="W1443" s="128"/>
      <c r="X1443" s="128"/>
      <c r="Y1443" s="128"/>
      <c r="Z1443" s="128"/>
      <c r="AA1443" s="128"/>
      <c r="AB1443" s="128"/>
      <c r="AC1443" s="128"/>
      <c r="AD1443" s="128"/>
      <c r="AE1443" s="128"/>
      <c r="AF1443" s="128"/>
      <c r="AG1443" s="128"/>
      <c r="AH1443" s="128"/>
      <c r="AI1443" s="128"/>
      <c r="AJ1443" s="128"/>
      <c r="AK1443" s="128"/>
      <c r="AL1443" s="128"/>
      <c r="AM1443" s="128"/>
      <c r="AN1443" s="128"/>
      <c r="AO1443" s="128"/>
      <c r="AP1443" s="128"/>
      <c r="AQ1443" s="128"/>
      <c r="AR1443" s="128"/>
      <c r="AS1443" s="128"/>
      <c r="AT1443" s="128"/>
      <c r="AU1443" s="128"/>
      <c r="AV1443" s="128"/>
      <c r="AW1443" s="128"/>
      <c r="AX1443" s="128"/>
      <c r="AY1443" s="128"/>
      <c r="AZ1443" s="128"/>
      <c r="BA1443" s="128"/>
      <c r="BB1443" s="128"/>
      <c r="BC1443" s="128"/>
      <c r="BD1443" s="128"/>
      <c r="BE1443" s="128"/>
      <c r="BF1443" s="128"/>
      <c r="BG1443" s="128"/>
      <c r="BH1443" s="128"/>
      <c r="BI1443" s="128"/>
      <c r="BJ1443" s="128"/>
      <c r="BK1443" s="128"/>
      <c r="BL1443" s="128"/>
      <c r="BM1443" s="128"/>
      <c r="BN1443" s="128"/>
      <c r="BO1443" s="128"/>
      <c r="BP1443" s="128"/>
      <c r="BQ1443" s="128"/>
      <c r="BR1443" s="128"/>
      <c r="BS1443" s="128"/>
      <c r="BT1443" s="128"/>
      <c r="BU1443" s="128"/>
      <c r="BV1443" s="128"/>
      <c r="BW1443" s="128"/>
      <c r="BX1443" s="128"/>
      <c r="BY1443" s="128"/>
      <c r="BZ1443" s="128"/>
      <c r="CA1443" s="128"/>
      <c r="CB1443" s="128"/>
      <c r="CC1443" s="128"/>
      <c r="CD1443" s="128"/>
      <c r="CE1443" s="128"/>
      <c r="CF1443" s="128"/>
      <c r="CG1443" s="128"/>
      <c r="CH1443" s="128"/>
      <c r="CI1443" s="128"/>
      <c r="CJ1443" s="128"/>
      <c r="CK1443" s="128"/>
      <c r="CL1443" s="128"/>
      <c r="CM1443" s="128"/>
      <c r="CN1443" s="128"/>
      <c r="CO1443" s="128"/>
      <c r="CP1443" s="128"/>
      <c r="CQ1443" s="128"/>
      <c r="CR1443" s="128"/>
      <c r="CS1443" s="128"/>
      <c r="CT1443" s="128"/>
      <c r="CU1443" s="128"/>
      <c r="CV1443" s="128"/>
      <c r="CW1443" s="128"/>
      <c r="CX1443" s="128"/>
      <c r="CY1443" s="128"/>
      <c r="CZ1443" s="128"/>
      <c r="DA1443" s="128"/>
      <c r="DB1443" s="128"/>
      <c r="DC1443" s="128"/>
      <c r="DD1443" s="128"/>
      <c r="DE1443" s="128"/>
      <c r="DF1443" s="128"/>
      <c r="DG1443" s="128"/>
      <c r="DH1443" s="128"/>
      <c r="DI1443" s="128"/>
      <c r="DJ1443" s="128"/>
      <c r="DK1443" s="128"/>
      <c r="DL1443" s="128"/>
      <c r="DM1443" s="128"/>
      <c r="DN1443" s="128"/>
      <c r="DO1443" s="128"/>
      <c r="DP1443" s="128"/>
      <c r="DQ1443" s="128"/>
      <c r="DR1443" s="128"/>
      <c r="DS1443" s="128"/>
      <c r="DT1443" s="128"/>
      <c r="DU1443" s="128"/>
      <c r="DV1443" s="128"/>
      <c r="DW1443" s="128"/>
      <c r="DX1443" s="128"/>
      <c r="DY1443" s="128"/>
      <c r="DZ1443" s="128"/>
      <c r="EA1443" s="128"/>
      <c r="EB1443" s="128"/>
    </row>
    <row r="1444" spans="10:132">
      <c r="J1444" s="128"/>
      <c r="K1444" s="128"/>
      <c r="L1444" s="128"/>
      <c r="M1444" s="128"/>
      <c r="N1444" s="128"/>
      <c r="O1444" s="128"/>
      <c r="P1444" s="128"/>
      <c r="Q1444" s="128"/>
      <c r="R1444" s="128"/>
      <c r="S1444" s="128"/>
      <c r="T1444" s="128"/>
      <c r="U1444" s="128"/>
      <c r="V1444" s="128"/>
      <c r="W1444" s="128"/>
      <c r="X1444" s="128"/>
      <c r="Y1444" s="128"/>
      <c r="Z1444" s="128"/>
      <c r="AA1444" s="128"/>
      <c r="AB1444" s="128"/>
      <c r="AC1444" s="128"/>
      <c r="AD1444" s="128"/>
      <c r="AE1444" s="128"/>
      <c r="AF1444" s="128"/>
      <c r="AG1444" s="128"/>
      <c r="AH1444" s="128"/>
      <c r="AI1444" s="128"/>
      <c r="AJ1444" s="128"/>
      <c r="AK1444" s="128"/>
      <c r="AL1444" s="128"/>
      <c r="AM1444" s="128"/>
      <c r="AN1444" s="128"/>
      <c r="AO1444" s="128"/>
      <c r="AP1444" s="128"/>
      <c r="AQ1444" s="128"/>
      <c r="AR1444" s="128"/>
      <c r="AS1444" s="128"/>
      <c r="AT1444" s="128"/>
      <c r="AU1444" s="128"/>
      <c r="AV1444" s="128"/>
      <c r="AW1444" s="128"/>
      <c r="AX1444" s="128"/>
      <c r="AY1444" s="128"/>
      <c r="AZ1444" s="128"/>
      <c r="BA1444" s="128"/>
      <c r="BB1444" s="128"/>
      <c r="BC1444" s="128"/>
      <c r="BD1444" s="128"/>
      <c r="BE1444" s="128"/>
      <c r="BF1444" s="128"/>
      <c r="BG1444" s="128"/>
      <c r="BH1444" s="128"/>
      <c r="BI1444" s="128"/>
      <c r="BJ1444" s="128"/>
      <c r="BK1444" s="128"/>
      <c r="BL1444" s="128"/>
      <c r="BM1444" s="128"/>
      <c r="BN1444" s="128"/>
      <c r="BO1444" s="128"/>
      <c r="BP1444" s="128"/>
      <c r="BQ1444" s="128"/>
      <c r="BR1444" s="128"/>
      <c r="BS1444" s="128"/>
      <c r="BT1444" s="128"/>
      <c r="BU1444" s="128"/>
      <c r="BV1444" s="128"/>
      <c r="BW1444" s="128"/>
      <c r="BX1444" s="128"/>
      <c r="BY1444" s="128"/>
      <c r="BZ1444" s="128"/>
      <c r="CA1444" s="128"/>
      <c r="CB1444" s="128"/>
      <c r="CC1444" s="128"/>
      <c r="CD1444" s="128"/>
      <c r="CE1444" s="128"/>
      <c r="CF1444" s="128"/>
      <c r="CG1444" s="128"/>
      <c r="CH1444" s="128"/>
      <c r="CI1444" s="128"/>
      <c r="CJ1444" s="128"/>
      <c r="CK1444" s="128"/>
      <c r="CL1444" s="128"/>
      <c r="CM1444" s="128"/>
      <c r="CN1444" s="128"/>
      <c r="CO1444" s="128"/>
      <c r="CP1444" s="128"/>
      <c r="CQ1444" s="128"/>
      <c r="CR1444" s="128"/>
      <c r="CS1444" s="128"/>
      <c r="CT1444" s="128"/>
      <c r="CU1444" s="128"/>
      <c r="CV1444" s="128"/>
      <c r="CW1444" s="128"/>
      <c r="CX1444" s="128"/>
      <c r="CY1444" s="128"/>
      <c r="CZ1444" s="128"/>
      <c r="DA1444" s="128"/>
      <c r="DB1444" s="128"/>
      <c r="DC1444" s="128"/>
      <c r="DD1444" s="128"/>
      <c r="DE1444" s="128"/>
      <c r="DF1444" s="128"/>
      <c r="DG1444" s="128"/>
      <c r="DH1444" s="128"/>
      <c r="DI1444" s="128"/>
      <c r="DJ1444" s="128"/>
      <c r="DK1444" s="128"/>
      <c r="DL1444" s="128"/>
      <c r="DM1444" s="128"/>
      <c r="DN1444" s="128"/>
      <c r="DO1444" s="128"/>
      <c r="DP1444" s="128"/>
      <c r="DQ1444" s="128"/>
      <c r="DR1444" s="128"/>
      <c r="DS1444" s="128"/>
      <c r="DT1444" s="128"/>
      <c r="DU1444" s="128"/>
      <c r="DV1444" s="128"/>
      <c r="DW1444" s="128"/>
      <c r="DX1444" s="128"/>
      <c r="DY1444" s="128"/>
      <c r="DZ1444" s="128"/>
      <c r="EA1444" s="128"/>
      <c r="EB1444" s="128"/>
    </row>
    <row r="1445" spans="10:132">
      <c r="J1445" s="128"/>
      <c r="K1445" s="128"/>
      <c r="L1445" s="128"/>
      <c r="M1445" s="128"/>
      <c r="N1445" s="128"/>
      <c r="O1445" s="128"/>
      <c r="P1445" s="128"/>
      <c r="Q1445" s="128"/>
      <c r="R1445" s="128"/>
      <c r="S1445" s="128"/>
      <c r="T1445" s="128"/>
      <c r="U1445" s="128"/>
      <c r="V1445" s="128"/>
      <c r="W1445" s="128"/>
      <c r="X1445" s="128"/>
      <c r="Y1445" s="128"/>
      <c r="Z1445" s="128"/>
      <c r="AA1445" s="128"/>
      <c r="AB1445" s="128"/>
      <c r="AC1445" s="128"/>
      <c r="AD1445" s="128"/>
      <c r="AE1445" s="128"/>
      <c r="AF1445" s="128"/>
      <c r="AG1445" s="128"/>
      <c r="AH1445" s="128"/>
      <c r="AI1445" s="128"/>
      <c r="AJ1445" s="128"/>
      <c r="AK1445" s="128"/>
      <c r="AL1445" s="128"/>
      <c r="AM1445" s="128"/>
      <c r="AN1445" s="128"/>
      <c r="AO1445" s="128"/>
      <c r="AP1445" s="128"/>
      <c r="AQ1445" s="128"/>
      <c r="AR1445" s="128"/>
      <c r="AS1445" s="128"/>
      <c r="AT1445" s="128"/>
      <c r="AU1445" s="128"/>
      <c r="AV1445" s="128"/>
      <c r="AW1445" s="128"/>
      <c r="AX1445" s="128"/>
      <c r="AY1445" s="128"/>
      <c r="AZ1445" s="128"/>
      <c r="BA1445" s="128"/>
      <c r="BB1445" s="128"/>
      <c r="BC1445" s="128"/>
      <c r="BD1445" s="128"/>
      <c r="BE1445" s="128"/>
      <c r="BF1445" s="128"/>
      <c r="BG1445" s="128"/>
      <c r="BH1445" s="128"/>
      <c r="BI1445" s="128"/>
      <c r="BJ1445" s="128"/>
      <c r="BK1445" s="128"/>
      <c r="BL1445" s="128"/>
      <c r="BM1445" s="128"/>
      <c r="BN1445" s="128"/>
      <c r="BO1445" s="128"/>
      <c r="BP1445" s="128"/>
      <c r="BQ1445" s="128"/>
      <c r="BR1445" s="128"/>
      <c r="BS1445" s="128"/>
      <c r="BT1445" s="128"/>
      <c r="BU1445" s="128"/>
      <c r="BV1445" s="128"/>
      <c r="BW1445" s="128"/>
      <c r="BX1445" s="128"/>
      <c r="BY1445" s="128"/>
      <c r="BZ1445" s="128"/>
      <c r="CA1445" s="128"/>
      <c r="CB1445" s="128"/>
      <c r="CC1445" s="128"/>
      <c r="CD1445" s="128"/>
      <c r="CE1445" s="128"/>
      <c r="CF1445" s="128"/>
      <c r="CG1445" s="128"/>
      <c r="CH1445" s="128"/>
      <c r="CI1445" s="128"/>
      <c r="CJ1445" s="128"/>
      <c r="CK1445" s="128"/>
      <c r="CL1445" s="128"/>
      <c r="CM1445" s="128"/>
      <c r="CN1445" s="128"/>
      <c r="CO1445" s="128"/>
      <c r="CP1445" s="128"/>
      <c r="CQ1445" s="128"/>
      <c r="CR1445" s="128"/>
      <c r="CS1445" s="128"/>
      <c r="CT1445" s="128"/>
      <c r="CU1445" s="128"/>
      <c r="CV1445" s="128"/>
      <c r="CW1445" s="128"/>
      <c r="CX1445" s="128"/>
      <c r="CY1445" s="128"/>
      <c r="CZ1445" s="128"/>
      <c r="DA1445" s="128"/>
      <c r="DB1445" s="128"/>
      <c r="DC1445" s="128"/>
      <c r="DD1445" s="128"/>
      <c r="DE1445" s="128"/>
      <c r="DF1445" s="128"/>
      <c r="DG1445" s="128"/>
      <c r="DH1445" s="128"/>
      <c r="DI1445" s="128"/>
      <c r="DJ1445" s="128"/>
      <c r="DK1445" s="128"/>
      <c r="DL1445" s="128"/>
      <c r="DM1445" s="128"/>
      <c r="DN1445" s="128"/>
      <c r="DO1445" s="128"/>
      <c r="DP1445" s="128"/>
      <c r="DQ1445" s="128"/>
      <c r="DR1445" s="128"/>
      <c r="DS1445" s="128"/>
      <c r="DT1445" s="128"/>
      <c r="DU1445" s="128"/>
      <c r="DV1445" s="128"/>
      <c r="DW1445" s="128"/>
      <c r="DX1445" s="128"/>
      <c r="DY1445" s="128"/>
      <c r="DZ1445" s="128"/>
      <c r="EA1445" s="128"/>
      <c r="EB1445" s="128"/>
    </row>
    <row r="1446" spans="10:132">
      <c r="J1446" s="128"/>
      <c r="K1446" s="128"/>
      <c r="L1446" s="128"/>
      <c r="M1446" s="128"/>
      <c r="N1446" s="128"/>
      <c r="O1446" s="128"/>
      <c r="P1446" s="128"/>
      <c r="Q1446" s="128"/>
      <c r="R1446" s="128"/>
      <c r="S1446" s="128"/>
      <c r="T1446" s="128"/>
      <c r="U1446" s="128"/>
      <c r="V1446" s="128"/>
      <c r="W1446" s="128"/>
      <c r="X1446" s="128"/>
      <c r="Y1446" s="128"/>
      <c r="Z1446" s="128"/>
      <c r="AA1446" s="128"/>
      <c r="AB1446" s="128"/>
      <c r="AC1446" s="128"/>
      <c r="AD1446" s="128"/>
      <c r="AE1446" s="128"/>
      <c r="AF1446" s="128"/>
      <c r="AG1446" s="128"/>
      <c r="AH1446" s="128"/>
      <c r="AI1446" s="128"/>
      <c r="AJ1446" s="128"/>
      <c r="AK1446" s="128"/>
      <c r="AL1446" s="128"/>
      <c r="AM1446" s="128"/>
      <c r="AN1446" s="128"/>
      <c r="AO1446" s="128"/>
      <c r="AP1446" s="128"/>
      <c r="AQ1446" s="128"/>
      <c r="AR1446" s="128"/>
      <c r="AS1446" s="128"/>
      <c r="AT1446" s="128"/>
      <c r="AU1446" s="128"/>
      <c r="AV1446" s="128"/>
      <c r="AW1446" s="128"/>
      <c r="AX1446" s="128"/>
      <c r="AY1446" s="128"/>
      <c r="AZ1446" s="128"/>
      <c r="BA1446" s="128"/>
      <c r="BB1446" s="128"/>
      <c r="BC1446" s="128"/>
      <c r="BD1446" s="128"/>
      <c r="BE1446" s="128"/>
      <c r="BF1446" s="128"/>
      <c r="BG1446" s="128"/>
      <c r="BH1446" s="128"/>
      <c r="BI1446" s="128"/>
      <c r="BJ1446" s="128"/>
      <c r="BK1446" s="128"/>
      <c r="BL1446" s="128"/>
      <c r="BM1446" s="128"/>
      <c r="BN1446" s="128"/>
      <c r="BO1446" s="128"/>
      <c r="BP1446" s="128"/>
      <c r="BQ1446" s="128"/>
      <c r="BR1446" s="128"/>
      <c r="BS1446" s="128"/>
      <c r="BT1446" s="128"/>
      <c r="BU1446" s="128"/>
      <c r="BV1446" s="128"/>
      <c r="BW1446" s="128"/>
      <c r="BX1446" s="128"/>
      <c r="BY1446" s="128"/>
      <c r="BZ1446" s="128"/>
      <c r="CA1446" s="128"/>
      <c r="CB1446" s="128"/>
      <c r="CC1446" s="128"/>
      <c r="CD1446" s="128"/>
      <c r="CE1446" s="128"/>
      <c r="CF1446" s="128"/>
      <c r="CG1446" s="128"/>
      <c r="CH1446" s="128"/>
      <c r="CI1446" s="128"/>
      <c r="CJ1446" s="128"/>
      <c r="CK1446" s="128"/>
      <c r="CL1446" s="128"/>
      <c r="CM1446" s="128"/>
      <c r="CN1446" s="128"/>
      <c r="CO1446" s="128"/>
      <c r="CP1446" s="128"/>
      <c r="CQ1446" s="128"/>
      <c r="CR1446" s="128"/>
      <c r="CS1446" s="128"/>
      <c r="CT1446" s="128"/>
      <c r="CU1446" s="128"/>
      <c r="CV1446" s="128"/>
      <c r="CW1446" s="128"/>
      <c r="CX1446" s="128"/>
      <c r="CY1446" s="128"/>
      <c r="CZ1446" s="128"/>
      <c r="DA1446" s="128"/>
      <c r="DB1446" s="128"/>
      <c r="DC1446" s="128"/>
      <c r="DD1446" s="128"/>
      <c r="DE1446" s="128"/>
      <c r="DF1446" s="128"/>
      <c r="DG1446" s="128"/>
      <c r="DH1446" s="128"/>
      <c r="DI1446" s="128"/>
      <c r="DJ1446" s="128"/>
      <c r="DK1446" s="128"/>
      <c r="DL1446" s="128"/>
      <c r="DM1446" s="128"/>
      <c r="DN1446" s="128"/>
      <c r="DO1446" s="128"/>
      <c r="DP1446" s="128"/>
      <c r="DQ1446" s="128"/>
      <c r="DR1446" s="128"/>
      <c r="DS1446" s="128"/>
      <c r="DT1446" s="128"/>
      <c r="DU1446" s="128"/>
      <c r="DV1446" s="128"/>
      <c r="DW1446" s="128"/>
      <c r="DX1446" s="128"/>
      <c r="DY1446" s="128"/>
      <c r="DZ1446" s="128"/>
      <c r="EA1446" s="128"/>
      <c r="EB1446" s="128"/>
    </row>
    <row r="1447" spans="10:132">
      <c r="J1447" s="128"/>
      <c r="K1447" s="128"/>
      <c r="L1447" s="128"/>
      <c r="M1447" s="128"/>
      <c r="N1447" s="128"/>
      <c r="O1447" s="128"/>
      <c r="P1447" s="128"/>
      <c r="Q1447" s="128"/>
      <c r="R1447" s="128"/>
      <c r="S1447" s="128"/>
      <c r="T1447" s="128"/>
      <c r="U1447" s="128"/>
      <c r="V1447" s="128"/>
      <c r="W1447" s="128"/>
      <c r="X1447" s="128"/>
      <c r="Y1447" s="128"/>
      <c r="Z1447" s="128"/>
      <c r="AA1447" s="128"/>
      <c r="AB1447" s="128"/>
      <c r="AC1447" s="128"/>
      <c r="AD1447" s="128"/>
      <c r="AE1447" s="128"/>
      <c r="AF1447" s="128"/>
      <c r="AG1447" s="128"/>
      <c r="AH1447" s="128"/>
      <c r="AI1447" s="128"/>
      <c r="AJ1447" s="128"/>
      <c r="AK1447" s="128"/>
      <c r="AL1447" s="128"/>
      <c r="AM1447" s="128"/>
      <c r="AN1447" s="128"/>
      <c r="AO1447" s="128"/>
      <c r="AP1447" s="128"/>
      <c r="AQ1447" s="128"/>
      <c r="AR1447" s="128"/>
      <c r="AS1447" s="128"/>
      <c r="AT1447" s="128"/>
      <c r="AU1447" s="128"/>
      <c r="AV1447" s="128"/>
      <c r="AW1447" s="128"/>
      <c r="AX1447" s="128"/>
      <c r="AY1447" s="128"/>
      <c r="AZ1447" s="128"/>
      <c r="BA1447" s="128"/>
      <c r="BB1447" s="128"/>
      <c r="BC1447" s="128"/>
      <c r="BD1447" s="128"/>
      <c r="BE1447" s="128"/>
      <c r="BF1447" s="128"/>
      <c r="BG1447" s="128"/>
      <c r="BH1447" s="128"/>
      <c r="BI1447" s="128"/>
      <c r="BJ1447" s="128"/>
      <c r="BK1447" s="128"/>
      <c r="BL1447" s="128"/>
      <c r="BM1447" s="128"/>
      <c r="BN1447" s="128"/>
      <c r="BO1447" s="128"/>
      <c r="BP1447" s="128"/>
      <c r="BQ1447" s="128"/>
      <c r="BR1447" s="128"/>
      <c r="BS1447" s="128"/>
      <c r="BT1447" s="128"/>
      <c r="BU1447" s="128"/>
      <c r="BV1447" s="128"/>
      <c r="BW1447" s="128"/>
      <c r="BX1447" s="128"/>
      <c r="BY1447" s="128"/>
      <c r="BZ1447" s="128"/>
      <c r="CA1447" s="128"/>
      <c r="CB1447" s="128"/>
      <c r="CC1447" s="128"/>
      <c r="CD1447" s="128"/>
      <c r="CE1447" s="128"/>
      <c r="CF1447" s="128"/>
      <c r="CG1447" s="128"/>
      <c r="CH1447" s="128"/>
      <c r="CI1447" s="128"/>
      <c r="CJ1447" s="128"/>
      <c r="CK1447" s="128"/>
      <c r="CL1447" s="128"/>
      <c r="CM1447" s="128"/>
      <c r="CN1447" s="128"/>
      <c r="CO1447" s="128"/>
      <c r="CP1447" s="128"/>
      <c r="CQ1447" s="128"/>
      <c r="CR1447" s="128"/>
      <c r="CS1447" s="128"/>
      <c r="CT1447" s="128"/>
      <c r="CU1447" s="128"/>
      <c r="CV1447" s="128"/>
      <c r="CW1447" s="128"/>
      <c r="CX1447" s="128"/>
      <c r="CY1447" s="128"/>
      <c r="CZ1447" s="128"/>
      <c r="DA1447" s="128"/>
      <c r="DB1447" s="128"/>
      <c r="DC1447" s="128"/>
      <c r="DD1447" s="128"/>
      <c r="DE1447" s="128"/>
      <c r="DF1447" s="128"/>
      <c r="DG1447" s="128"/>
      <c r="DH1447" s="128"/>
      <c r="DI1447" s="128"/>
      <c r="DJ1447" s="128"/>
      <c r="DK1447" s="128"/>
      <c r="DL1447" s="128"/>
      <c r="DM1447" s="128"/>
      <c r="DN1447" s="128"/>
      <c r="DO1447" s="128"/>
      <c r="DP1447" s="128"/>
      <c r="DQ1447" s="128"/>
      <c r="DR1447" s="128"/>
      <c r="DS1447" s="128"/>
      <c r="DT1447" s="128"/>
      <c r="DU1447" s="128"/>
      <c r="DV1447" s="128"/>
      <c r="DW1447" s="128"/>
      <c r="DX1447" s="128"/>
      <c r="DY1447" s="128"/>
      <c r="DZ1447" s="128"/>
      <c r="EA1447" s="128"/>
      <c r="EB1447" s="128"/>
    </row>
    <row r="1448" spans="10:132">
      <c r="J1448" s="128"/>
      <c r="K1448" s="128"/>
      <c r="L1448" s="128"/>
      <c r="M1448" s="128"/>
      <c r="N1448" s="128"/>
      <c r="O1448" s="128"/>
      <c r="P1448" s="128"/>
      <c r="Q1448" s="128"/>
      <c r="R1448" s="128"/>
      <c r="S1448" s="128"/>
      <c r="T1448" s="128"/>
      <c r="U1448" s="128"/>
      <c r="V1448" s="128"/>
      <c r="W1448" s="128"/>
      <c r="X1448" s="128"/>
      <c r="Y1448" s="128"/>
      <c r="Z1448" s="128"/>
      <c r="AA1448" s="128"/>
      <c r="AB1448" s="128"/>
      <c r="AC1448" s="128"/>
      <c r="AD1448" s="128"/>
      <c r="AE1448" s="128"/>
      <c r="AF1448" s="128"/>
      <c r="AG1448" s="128"/>
      <c r="AH1448" s="128"/>
      <c r="AI1448" s="128"/>
      <c r="AJ1448" s="128"/>
      <c r="AK1448" s="128"/>
      <c r="AL1448" s="128"/>
      <c r="AM1448" s="128"/>
      <c r="AN1448" s="128"/>
      <c r="AO1448" s="128"/>
      <c r="AP1448" s="128"/>
      <c r="AQ1448" s="128"/>
      <c r="AR1448" s="128"/>
      <c r="AS1448" s="128"/>
      <c r="AT1448" s="128"/>
      <c r="AU1448" s="128"/>
      <c r="AV1448" s="128"/>
      <c r="AW1448" s="128"/>
      <c r="AX1448" s="128"/>
      <c r="AY1448" s="128"/>
      <c r="AZ1448" s="128"/>
      <c r="BA1448" s="128"/>
      <c r="BB1448" s="128"/>
      <c r="BC1448" s="128"/>
      <c r="BD1448" s="128"/>
      <c r="BE1448" s="128"/>
      <c r="BF1448" s="128"/>
      <c r="BG1448" s="128"/>
      <c r="BH1448" s="128"/>
      <c r="BI1448" s="128"/>
      <c r="BJ1448" s="128"/>
      <c r="BK1448" s="128"/>
      <c r="BL1448" s="128"/>
      <c r="BM1448" s="128"/>
      <c r="BN1448" s="128"/>
      <c r="BO1448" s="128"/>
      <c r="BP1448" s="128"/>
      <c r="BQ1448" s="128"/>
      <c r="BR1448" s="128"/>
      <c r="BS1448" s="128"/>
      <c r="BT1448" s="128"/>
      <c r="BU1448" s="128"/>
      <c r="BV1448" s="128"/>
      <c r="BW1448" s="128"/>
      <c r="BX1448" s="128"/>
      <c r="BY1448" s="128"/>
      <c r="BZ1448" s="128"/>
      <c r="CA1448" s="128"/>
      <c r="CB1448" s="128"/>
      <c r="CC1448" s="128"/>
      <c r="CD1448" s="128"/>
      <c r="CE1448" s="128"/>
      <c r="CF1448" s="128"/>
      <c r="CG1448" s="128"/>
      <c r="CH1448" s="128"/>
      <c r="CI1448" s="128"/>
      <c r="CJ1448" s="128"/>
      <c r="CK1448" s="128"/>
      <c r="CL1448" s="128"/>
      <c r="CM1448" s="128"/>
      <c r="CN1448" s="128"/>
      <c r="CO1448" s="128"/>
      <c r="CP1448" s="128"/>
      <c r="CQ1448" s="128"/>
      <c r="CR1448" s="128"/>
      <c r="CS1448" s="128"/>
      <c r="CT1448" s="128"/>
      <c r="CU1448" s="128"/>
      <c r="CV1448" s="128"/>
      <c r="CW1448" s="128"/>
      <c r="CX1448" s="128"/>
      <c r="CY1448" s="128"/>
      <c r="CZ1448" s="128"/>
      <c r="DA1448" s="128"/>
      <c r="DB1448" s="128"/>
      <c r="DC1448" s="128"/>
      <c r="DD1448" s="128"/>
      <c r="DE1448" s="128"/>
      <c r="DF1448" s="128"/>
      <c r="DG1448" s="128"/>
      <c r="DH1448" s="128"/>
      <c r="DI1448" s="128"/>
      <c r="DJ1448" s="128"/>
      <c r="DK1448" s="128"/>
      <c r="DL1448" s="128"/>
      <c r="DM1448" s="128"/>
      <c r="DN1448" s="128"/>
      <c r="DO1448" s="128"/>
      <c r="DP1448" s="128"/>
      <c r="DQ1448" s="128"/>
      <c r="DR1448" s="128"/>
      <c r="DS1448" s="128"/>
      <c r="DT1448" s="128"/>
      <c r="DU1448" s="128"/>
      <c r="DV1448" s="128"/>
      <c r="DW1448" s="128"/>
      <c r="DX1448" s="128"/>
      <c r="DY1448" s="128"/>
      <c r="DZ1448" s="128"/>
      <c r="EA1448" s="128"/>
      <c r="EB1448" s="128"/>
    </row>
    <row r="1449" spans="10:132">
      <c r="J1449" s="128"/>
      <c r="K1449" s="128"/>
      <c r="L1449" s="128"/>
      <c r="M1449" s="128"/>
      <c r="N1449" s="128"/>
      <c r="O1449" s="128"/>
      <c r="P1449" s="128"/>
      <c r="Q1449" s="128"/>
      <c r="R1449" s="128"/>
      <c r="S1449" s="128"/>
      <c r="T1449" s="128"/>
      <c r="U1449" s="128"/>
      <c r="V1449" s="128"/>
      <c r="W1449" s="128"/>
      <c r="X1449" s="128"/>
      <c r="Y1449" s="128"/>
      <c r="Z1449" s="128"/>
      <c r="AA1449" s="128"/>
      <c r="AB1449" s="128"/>
      <c r="AC1449" s="128"/>
      <c r="AD1449" s="128"/>
      <c r="AE1449" s="128"/>
      <c r="AF1449" s="128"/>
      <c r="AG1449" s="128"/>
      <c r="AH1449" s="128"/>
      <c r="AI1449" s="128"/>
      <c r="AJ1449" s="128"/>
      <c r="AK1449" s="128"/>
      <c r="AL1449" s="128"/>
      <c r="AM1449" s="128"/>
      <c r="AN1449" s="128"/>
      <c r="AO1449" s="128"/>
      <c r="AP1449" s="128"/>
      <c r="AQ1449" s="128"/>
      <c r="AR1449" s="128"/>
      <c r="AS1449" s="128"/>
      <c r="AT1449" s="128"/>
      <c r="AU1449" s="128"/>
      <c r="AV1449" s="128"/>
      <c r="AW1449" s="128"/>
      <c r="AX1449" s="128"/>
      <c r="AY1449" s="128"/>
      <c r="AZ1449" s="128"/>
      <c r="BA1449" s="128"/>
      <c r="BB1449" s="128"/>
      <c r="BC1449" s="128"/>
      <c r="BD1449" s="128"/>
      <c r="BE1449" s="128"/>
      <c r="BF1449" s="128"/>
      <c r="BG1449" s="128"/>
      <c r="BH1449" s="128"/>
      <c r="BI1449" s="128"/>
      <c r="BJ1449" s="128"/>
      <c r="BK1449" s="128"/>
      <c r="BL1449" s="128"/>
      <c r="BM1449" s="128"/>
      <c r="BN1449" s="128"/>
      <c r="BO1449" s="128"/>
      <c r="BP1449" s="128"/>
      <c r="BQ1449" s="128"/>
      <c r="BR1449" s="128"/>
      <c r="BS1449" s="128"/>
      <c r="BT1449" s="128"/>
      <c r="BU1449" s="128"/>
      <c r="BV1449" s="128"/>
      <c r="BW1449" s="128"/>
      <c r="BX1449" s="128"/>
      <c r="BY1449" s="128"/>
      <c r="BZ1449" s="128"/>
      <c r="CA1449" s="128"/>
      <c r="CB1449" s="128"/>
      <c r="CC1449" s="128"/>
      <c r="CD1449" s="128"/>
      <c r="CE1449" s="128"/>
      <c r="CF1449" s="128"/>
      <c r="CG1449" s="128"/>
      <c r="CH1449" s="128"/>
      <c r="CI1449" s="128"/>
      <c r="CJ1449" s="128"/>
      <c r="CK1449" s="128"/>
      <c r="CL1449" s="128"/>
      <c r="CM1449" s="128"/>
      <c r="CN1449" s="128"/>
      <c r="CO1449" s="128"/>
      <c r="CP1449" s="128"/>
      <c r="CQ1449" s="128"/>
      <c r="CR1449" s="128"/>
      <c r="CS1449" s="128"/>
      <c r="CT1449" s="128"/>
      <c r="CU1449" s="128"/>
      <c r="CV1449" s="128"/>
      <c r="CW1449" s="128"/>
      <c r="CX1449" s="128"/>
      <c r="CY1449" s="128"/>
      <c r="CZ1449" s="128"/>
      <c r="DA1449" s="128"/>
      <c r="DB1449" s="128"/>
      <c r="DC1449" s="128"/>
      <c r="DD1449" s="128"/>
      <c r="DE1449" s="128"/>
      <c r="DF1449" s="128"/>
      <c r="DG1449" s="128"/>
      <c r="DH1449" s="128"/>
      <c r="DI1449" s="128"/>
      <c r="DJ1449" s="128"/>
      <c r="DK1449" s="128"/>
      <c r="DL1449" s="128"/>
      <c r="DM1449" s="128"/>
      <c r="DN1449" s="128"/>
      <c r="DO1449" s="128"/>
      <c r="DP1449" s="128"/>
      <c r="DQ1449" s="128"/>
      <c r="DR1449" s="128"/>
      <c r="DS1449" s="128"/>
      <c r="DT1449" s="128"/>
      <c r="DU1449" s="128"/>
      <c r="DV1449" s="128"/>
      <c r="DW1449" s="128"/>
      <c r="DX1449" s="128"/>
      <c r="DY1449" s="128"/>
      <c r="DZ1449" s="128"/>
      <c r="EA1449" s="128"/>
      <c r="EB1449" s="128"/>
    </row>
    <row r="1450" spans="10:132">
      <c r="J1450" s="128"/>
      <c r="K1450" s="128"/>
      <c r="L1450" s="128"/>
      <c r="M1450" s="128"/>
      <c r="N1450" s="128"/>
      <c r="O1450" s="128"/>
      <c r="P1450" s="128"/>
      <c r="Q1450" s="128"/>
      <c r="R1450" s="128"/>
      <c r="S1450" s="128"/>
      <c r="T1450" s="128"/>
      <c r="U1450" s="128"/>
      <c r="V1450" s="128"/>
      <c r="W1450" s="128"/>
      <c r="X1450" s="128"/>
      <c r="Y1450" s="128"/>
      <c r="Z1450" s="128"/>
      <c r="AA1450" s="128"/>
      <c r="AB1450" s="128"/>
      <c r="AC1450" s="128"/>
      <c r="AD1450" s="128"/>
      <c r="AE1450" s="128"/>
      <c r="AF1450" s="128"/>
      <c r="AG1450" s="128"/>
      <c r="AH1450" s="128"/>
      <c r="AI1450" s="128"/>
      <c r="AJ1450" s="128"/>
      <c r="AK1450" s="128"/>
      <c r="AL1450" s="128"/>
      <c r="AM1450" s="128"/>
      <c r="AN1450" s="128"/>
      <c r="AO1450" s="128"/>
      <c r="AP1450" s="128"/>
      <c r="AQ1450" s="128"/>
      <c r="AR1450" s="128"/>
      <c r="AS1450" s="128"/>
      <c r="AT1450" s="128"/>
      <c r="AU1450" s="128"/>
      <c r="AV1450" s="128"/>
      <c r="AW1450" s="128"/>
      <c r="AX1450" s="128"/>
      <c r="AY1450" s="128"/>
      <c r="AZ1450" s="128"/>
      <c r="BA1450" s="128"/>
      <c r="BB1450" s="128"/>
      <c r="BC1450" s="128"/>
      <c r="BD1450" s="128"/>
      <c r="BE1450" s="128"/>
      <c r="BF1450" s="128"/>
      <c r="BG1450" s="128"/>
      <c r="BH1450" s="128"/>
      <c r="BI1450" s="128"/>
      <c r="BJ1450" s="128"/>
      <c r="BK1450" s="128"/>
      <c r="BL1450" s="128"/>
      <c r="BM1450" s="128"/>
      <c r="BN1450" s="128"/>
      <c r="BO1450" s="128"/>
      <c r="BP1450" s="128"/>
      <c r="BQ1450" s="128"/>
      <c r="BR1450" s="128"/>
      <c r="BS1450" s="128"/>
      <c r="BT1450" s="128"/>
      <c r="BU1450" s="128"/>
      <c r="BV1450" s="128"/>
      <c r="BW1450" s="128"/>
      <c r="BX1450" s="128"/>
      <c r="BY1450" s="128"/>
      <c r="BZ1450" s="128"/>
      <c r="CA1450" s="128"/>
      <c r="CB1450" s="128"/>
      <c r="CC1450" s="128"/>
      <c r="CD1450" s="128"/>
      <c r="CE1450" s="128"/>
      <c r="CF1450" s="128"/>
      <c r="CG1450" s="128"/>
      <c r="CH1450" s="128"/>
      <c r="CI1450" s="128"/>
      <c r="CJ1450" s="128"/>
      <c r="CK1450" s="128"/>
      <c r="CL1450" s="128"/>
      <c r="CM1450" s="128"/>
      <c r="CN1450" s="128"/>
      <c r="CO1450" s="128"/>
      <c r="CP1450" s="128"/>
      <c r="CQ1450" s="128"/>
      <c r="CR1450" s="128"/>
      <c r="CS1450" s="128"/>
      <c r="CT1450" s="128"/>
      <c r="CU1450" s="128"/>
      <c r="CV1450" s="128"/>
      <c r="CW1450" s="128"/>
      <c r="CX1450" s="128"/>
      <c r="CY1450" s="128"/>
      <c r="CZ1450" s="128"/>
      <c r="DA1450" s="128"/>
      <c r="DB1450" s="128"/>
      <c r="DC1450" s="128"/>
      <c r="DD1450" s="128"/>
      <c r="DE1450" s="128"/>
      <c r="DF1450" s="128"/>
      <c r="DG1450" s="128"/>
      <c r="DH1450" s="128"/>
      <c r="DI1450" s="128"/>
      <c r="DJ1450" s="128"/>
      <c r="DK1450" s="128"/>
      <c r="DL1450" s="128"/>
      <c r="DM1450" s="128"/>
      <c r="DN1450" s="128"/>
      <c r="DO1450" s="128"/>
      <c r="DP1450" s="128"/>
      <c r="DQ1450" s="128"/>
      <c r="DR1450" s="128"/>
      <c r="DS1450" s="128"/>
      <c r="DT1450" s="128"/>
      <c r="DU1450" s="128"/>
      <c r="DV1450" s="128"/>
      <c r="DW1450" s="128"/>
      <c r="DX1450" s="128"/>
      <c r="DY1450" s="128"/>
      <c r="DZ1450" s="128"/>
      <c r="EA1450" s="128"/>
      <c r="EB1450" s="128"/>
    </row>
    <row r="1451" spans="10:132">
      <c r="J1451" s="128"/>
      <c r="K1451" s="128"/>
      <c r="L1451" s="128"/>
      <c r="M1451" s="128"/>
      <c r="N1451" s="128"/>
      <c r="O1451" s="128"/>
      <c r="P1451" s="128"/>
      <c r="Q1451" s="128"/>
      <c r="R1451" s="128"/>
      <c r="S1451" s="128"/>
      <c r="T1451" s="128"/>
      <c r="U1451" s="128"/>
      <c r="V1451" s="128"/>
      <c r="W1451" s="128"/>
      <c r="X1451" s="128"/>
      <c r="Y1451" s="128"/>
      <c r="Z1451" s="128"/>
      <c r="AA1451" s="128"/>
      <c r="AB1451" s="128"/>
      <c r="AC1451" s="128"/>
      <c r="AD1451" s="128"/>
      <c r="AE1451" s="128"/>
      <c r="AF1451" s="128"/>
      <c r="AG1451" s="128"/>
      <c r="AH1451" s="128"/>
      <c r="AI1451" s="128"/>
      <c r="AJ1451" s="128"/>
      <c r="AK1451" s="128"/>
      <c r="AL1451" s="128"/>
      <c r="AM1451" s="128"/>
      <c r="AN1451" s="128"/>
      <c r="AO1451" s="128"/>
      <c r="AP1451" s="128"/>
      <c r="AQ1451" s="128"/>
      <c r="AR1451" s="128"/>
      <c r="AS1451" s="128"/>
      <c r="AT1451" s="128"/>
      <c r="AU1451" s="128"/>
      <c r="AV1451" s="128"/>
      <c r="AW1451" s="128"/>
      <c r="AX1451" s="128"/>
      <c r="AY1451" s="128"/>
      <c r="AZ1451" s="128"/>
      <c r="BA1451" s="128"/>
      <c r="BB1451" s="128"/>
      <c r="BC1451" s="128"/>
      <c r="BD1451" s="128"/>
      <c r="BE1451" s="128"/>
      <c r="BF1451" s="128"/>
      <c r="BG1451" s="128"/>
      <c r="BH1451" s="128"/>
      <c r="BI1451" s="128"/>
      <c r="BJ1451" s="128"/>
      <c r="BK1451" s="128"/>
      <c r="BL1451" s="128"/>
      <c r="BM1451" s="128"/>
      <c r="BN1451" s="128"/>
      <c r="BO1451" s="128"/>
      <c r="BP1451" s="128"/>
      <c r="BQ1451" s="128"/>
      <c r="BR1451" s="128"/>
      <c r="BS1451" s="128"/>
      <c r="BT1451" s="128"/>
      <c r="BU1451" s="128"/>
      <c r="BV1451" s="128"/>
      <c r="BW1451" s="128"/>
      <c r="BX1451" s="128"/>
      <c r="BY1451" s="128"/>
      <c r="BZ1451" s="128"/>
      <c r="CA1451" s="128"/>
      <c r="CB1451" s="128"/>
      <c r="CC1451" s="128"/>
      <c r="CD1451" s="128"/>
      <c r="CE1451" s="128"/>
      <c r="CF1451" s="128"/>
      <c r="CG1451" s="128"/>
      <c r="CH1451" s="128"/>
      <c r="CI1451" s="128"/>
      <c r="CJ1451" s="128"/>
      <c r="CK1451" s="128"/>
      <c r="CL1451" s="128"/>
      <c r="CM1451" s="128"/>
      <c r="CN1451" s="128"/>
      <c r="CO1451" s="128"/>
      <c r="CP1451" s="128"/>
      <c r="CQ1451" s="128"/>
      <c r="CR1451" s="128"/>
      <c r="CS1451" s="128"/>
      <c r="CT1451" s="128"/>
      <c r="CU1451" s="128"/>
      <c r="CV1451" s="128"/>
      <c r="CW1451" s="128"/>
      <c r="CX1451" s="128"/>
      <c r="CY1451" s="128"/>
      <c r="CZ1451" s="128"/>
      <c r="DA1451" s="128"/>
      <c r="DB1451" s="128"/>
      <c r="DC1451" s="128"/>
      <c r="DD1451" s="128"/>
      <c r="DE1451" s="128"/>
      <c r="DF1451" s="128"/>
      <c r="DG1451" s="128"/>
      <c r="DH1451" s="128"/>
      <c r="DI1451" s="128"/>
      <c r="DJ1451" s="128"/>
      <c r="DK1451" s="128"/>
      <c r="DL1451" s="128"/>
      <c r="DM1451" s="128"/>
      <c r="DN1451" s="128"/>
      <c r="DO1451" s="128"/>
      <c r="DP1451" s="128"/>
      <c r="DQ1451" s="128"/>
      <c r="DR1451" s="128"/>
      <c r="DS1451" s="128"/>
      <c r="DT1451" s="128"/>
      <c r="DU1451" s="128"/>
      <c r="DV1451" s="128"/>
      <c r="DW1451" s="128"/>
      <c r="DX1451" s="128"/>
      <c r="DY1451" s="128"/>
      <c r="DZ1451" s="128"/>
      <c r="EA1451" s="128"/>
      <c r="EB1451" s="128"/>
    </row>
    <row r="1452" spans="10:132">
      <c r="J1452" s="128"/>
      <c r="K1452" s="128"/>
      <c r="L1452" s="128"/>
      <c r="M1452" s="128"/>
      <c r="N1452" s="128"/>
      <c r="O1452" s="128"/>
      <c r="P1452" s="128"/>
      <c r="Q1452" s="128"/>
      <c r="R1452" s="128"/>
      <c r="S1452" s="128"/>
      <c r="T1452" s="128"/>
      <c r="U1452" s="128"/>
      <c r="V1452" s="128"/>
      <c r="W1452" s="128"/>
      <c r="X1452" s="128"/>
      <c r="Y1452" s="128"/>
      <c r="Z1452" s="128"/>
      <c r="AA1452" s="128"/>
      <c r="AB1452" s="128"/>
      <c r="AC1452" s="128"/>
      <c r="AD1452" s="128"/>
      <c r="AE1452" s="128"/>
      <c r="AF1452" s="128"/>
      <c r="AG1452" s="128"/>
      <c r="AH1452" s="128"/>
      <c r="AI1452" s="128"/>
      <c r="AJ1452" s="128"/>
      <c r="AK1452" s="128"/>
      <c r="AL1452" s="128"/>
      <c r="AM1452" s="128"/>
      <c r="AN1452" s="128"/>
      <c r="AO1452" s="128"/>
      <c r="AP1452" s="128"/>
      <c r="AQ1452" s="128"/>
      <c r="AR1452" s="128"/>
      <c r="AS1452" s="128"/>
      <c r="AT1452" s="128"/>
      <c r="AU1452" s="128"/>
      <c r="AV1452" s="128"/>
      <c r="AW1452" s="128"/>
      <c r="AX1452" s="128"/>
      <c r="AY1452" s="128"/>
      <c r="AZ1452" s="128"/>
      <c r="BA1452" s="128"/>
      <c r="BB1452" s="128"/>
      <c r="BC1452" s="128"/>
      <c r="BD1452" s="128"/>
      <c r="BE1452" s="128"/>
      <c r="BF1452" s="128"/>
      <c r="BG1452" s="128"/>
      <c r="BH1452" s="128"/>
      <c r="BI1452" s="128"/>
      <c r="BJ1452" s="128"/>
      <c r="BK1452" s="128"/>
      <c r="BL1452" s="128"/>
      <c r="BM1452" s="128"/>
      <c r="BN1452" s="128"/>
      <c r="BO1452" s="128"/>
      <c r="BP1452" s="128"/>
      <c r="BQ1452" s="128"/>
      <c r="BR1452" s="128"/>
      <c r="BS1452" s="128"/>
      <c r="BT1452" s="128"/>
      <c r="BU1452" s="128"/>
      <c r="BV1452" s="128"/>
      <c r="BW1452" s="128"/>
      <c r="BX1452" s="128"/>
      <c r="BY1452" s="128"/>
      <c r="BZ1452" s="128"/>
      <c r="CA1452" s="128"/>
      <c r="CB1452" s="128"/>
      <c r="CC1452" s="128"/>
      <c r="CD1452" s="128"/>
      <c r="CE1452" s="128"/>
      <c r="CF1452" s="128"/>
      <c r="CG1452" s="128"/>
      <c r="CH1452" s="128"/>
      <c r="CI1452" s="128"/>
      <c r="CJ1452" s="128"/>
      <c r="CK1452" s="128"/>
      <c r="CL1452" s="128"/>
      <c r="CM1452" s="128"/>
      <c r="CN1452" s="128"/>
      <c r="CO1452" s="128"/>
      <c r="CP1452" s="128"/>
      <c r="CQ1452" s="128"/>
      <c r="CR1452" s="128"/>
      <c r="CS1452" s="128"/>
      <c r="CT1452" s="128"/>
      <c r="CU1452" s="128"/>
      <c r="CV1452" s="128"/>
      <c r="CW1452" s="128"/>
      <c r="CX1452" s="128"/>
      <c r="CY1452" s="128"/>
      <c r="CZ1452" s="128"/>
      <c r="DA1452" s="128"/>
      <c r="DB1452" s="128"/>
      <c r="DC1452" s="128"/>
      <c r="DD1452" s="128"/>
      <c r="DE1452" s="128"/>
      <c r="DF1452" s="128"/>
      <c r="DG1452" s="128"/>
      <c r="DH1452" s="128"/>
      <c r="DI1452" s="128"/>
      <c r="DJ1452" s="128"/>
      <c r="DK1452" s="128"/>
      <c r="DL1452" s="128"/>
      <c r="DM1452" s="128"/>
      <c r="DN1452" s="128"/>
      <c r="DO1452" s="128"/>
      <c r="DP1452" s="128"/>
      <c r="DQ1452" s="128"/>
      <c r="DR1452" s="128"/>
      <c r="DS1452" s="128"/>
      <c r="DT1452" s="128"/>
      <c r="DU1452" s="128"/>
      <c r="DV1452" s="128"/>
      <c r="DW1452" s="128"/>
      <c r="DX1452" s="128"/>
      <c r="DY1452" s="128"/>
      <c r="DZ1452" s="128"/>
      <c r="EA1452" s="128"/>
      <c r="EB1452" s="128"/>
    </row>
    <row r="1453" spans="10:132">
      <c r="J1453" s="128"/>
      <c r="K1453" s="128"/>
      <c r="L1453" s="128"/>
      <c r="M1453" s="128"/>
      <c r="N1453" s="128"/>
      <c r="O1453" s="128"/>
      <c r="P1453" s="128"/>
      <c r="Q1453" s="128"/>
      <c r="R1453" s="128"/>
      <c r="S1453" s="128"/>
      <c r="T1453" s="128"/>
      <c r="U1453" s="128"/>
      <c r="V1453" s="128"/>
      <c r="W1453" s="128"/>
      <c r="X1453" s="128"/>
      <c r="Y1453" s="128"/>
      <c r="Z1453" s="128"/>
      <c r="AA1453" s="128"/>
      <c r="AB1453" s="128"/>
      <c r="AC1453" s="128"/>
      <c r="AD1453" s="128"/>
      <c r="AE1453" s="128"/>
      <c r="AF1453" s="128"/>
      <c r="AG1453" s="128"/>
      <c r="AH1453" s="128"/>
      <c r="AI1453" s="128"/>
      <c r="AJ1453" s="128"/>
      <c r="AK1453" s="128"/>
      <c r="AL1453" s="128"/>
      <c r="AM1453" s="128"/>
      <c r="AN1453" s="128"/>
      <c r="AO1453" s="128"/>
      <c r="AP1453" s="128"/>
      <c r="AQ1453" s="128"/>
      <c r="AR1453" s="128"/>
      <c r="AS1453" s="128"/>
      <c r="AT1453" s="128"/>
      <c r="AU1453" s="128"/>
      <c r="AV1453" s="128"/>
      <c r="AW1453" s="128"/>
      <c r="AX1453" s="128"/>
      <c r="AY1453" s="128"/>
      <c r="AZ1453" s="128"/>
      <c r="BA1453" s="128"/>
      <c r="BB1453" s="128"/>
      <c r="BC1453" s="128"/>
      <c r="BD1453" s="128"/>
      <c r="BE1453" s="128"/>
      <c r="BF1453" s="128"/>
      <c r="BG1453" s="128"/>
      <c r="BH1453" s="128"/>
      <c r="BI1453" s="128"/>
      <c r="BJ1453" s="128"/>
      <c r="BK1453" s="128"/>
      <c r="BL1453" s="128"/>
      <c r="BM1453" s="128"/>
      <c r="BN1453" s="128"/>
      <c r="BO1453" s="128"/>
      <c r="BP1453" s="128"/>
      <c r="BQ1453" s="128"/>
      <c r="BR1453" s="128"/>
      <c r="BS1453" s="128"/>
      <c r="BT1453" s="128"/>
      <c r="BU1453" s="128"/>
      <c r="BV1453" s="128"/>
      <c r="BW1453" s="128"/>
      <c r="BX1453" s="128"/>
      <c r="BY1453" s="128"/>
      <c r="BZ1453" s="128"/>
      <c r="CA1453" s="128"/>
      <c r="CB1453" s="128"/>
      <c r="CC1453" s="128"/>
      <c r="CD1453" s="128"/>
      <c r="CE1453" s="128"/>
      <c r="CF1453" s="128"/>
      <c r="CG1453" s="128"/>
      <c r="CH1453" s="128"/>
      <c r="CI1453" s="128"/>
      <c r="CJ1453" s="128"/>
      <c r="CK1453" s="128"/>
      <c r="CL1453" s="128"/>
      <c r="CM1453" s="128"/>
      <c r="CN1453" s="128"/>
      <c r="CO1453" s="128"/>
      <c r="CP1453" s="128"/>
      <c r="CQ1453" s="128"/>
      <c r="CR1453" s="128"/>
      <c r="CS1453" s="128"/>
      <c r="CT1453" s="128"/>
      <c r="CU1453" s="128"/>
      <c r="CV1453" s="128"/>
      <c r="CW1453" s="128"/>
      <c r="CX1453" s="128"/>
      <c r="CY1453" s="128"/>
      <c r="CZ1453" s="128"/>
      <c r="DA1453" s="128"/>
      <c r="DB1453" s="128"/>
      <c r="DC1453" s="128"/>
      <c r="DD1453" s="128"/>
      <c r="DE1453" s="128"/>
      <c r="DF1453" s="128"/>
      <c r="DG1453" s="128"/>
      <c r="DH1453" s="128"/>
      <c r="DI1453" s="128"/>
      <c r="DJ1453" s="128"/>
      <c r="DK1453" s="128"/>
      <c r="DL1453" s="128"/>
      <c r="DM1453" s="128"/>
      <c r="DN1453" s="128"/>
      <c r="DO1453" s="128"/>
      <c r="DP1453" s="128"/>
      <c r="DQ1453" s="128"/>
      <c r="DR1453" s="128"/>
      <c r="DS1453" s="128"/>
      <c r="DT1453" s="128"/>
      <c r="DU1453" s="128"/>
      <c r="DV1453" s="128"/>
      <c r="DW1453" s="128"/>
      <c r="DX1453" s="128"/>
      <c r="DY1453" s="128"/>
      <c r="DZ1453" s="128"/>
      <c r="EA1453" s="128"/>
      <c r="EB1453" s="128"/>
    </row>
    <row r="1454" spans="10:132">
      <c r="J1454" s="128"/>
      <c r="K1454" s="128"/>
      <c r="L1454" s="128"/>
      <c r="M1454" s="128"/>
      <c r="N1454" s="128"/>
      <c r="O1454" s="128"/>
      <c r="P1454" s="128"/>
      <c r="Q1454" s="128"/>
      <c r="R1454" s="128"/>
      <c r="S1454" s="128"/>
      <c r="T1454" s="128"/>
      <c r="U1454" s="128"/>
      <c r="V1454" s="128"/>
      <c r="W1454" s="128"/>
      <c r="X1454" s="128"/>
      <c r="Y1454" s="128"/>
      <c r="Z1454" s="128"/>
      <c r="AA1454" s="128"/>
      <c r="AB1454" s="128"/>
      <c r="AC1454" s="128"/>
      <c r="AD1454" s="128"/>
      <c r="AE1454" s="128"/>
      <c r="AF1454" s="128"/>
      <c r="AG1454" s="128"/>
      <c r="AH1454" s="128"/>
      <c r="AI1454" s="128"/>
      <c r="AJ1454" s="128"/>
      <c r="AK1454" s="128"/>
      <c r="AL1454" s="128"/>
      <c r="AM1454" s="128"/>
      <c r="AN1454" s="128"/>
      <c r="AO1454" s="128"/>
      <c r="AP1454" s="128"/>
      <c r="AQ1454" s="128"/>
      <c r="AR1454" s="128"/>
      <c r="AS1454" s="128"/>
      <c r="AT1454" s="128"/>
      <c r="AU1454" s="128"/>
      <c r="AV1454" s="128"/>
      <c r="AW1454" s="128"/>
      <c r="AX1454" s="128"/>
      <c r="AY1454" s="128"/>
      <c r="AZ1454" s="128"/>
      <c r="BA1454" s="128"/>
      <c r="BB1454" s="128"/>
      <c r="BC1454" s="128"/>
      <c r="BD1454" s="128"/>
      <c r="BE1454" s="128"/>
      <c r="BF1454" s="128"/>
      <c r="BG1454" s="128"/>
      <c r="BH1454" s="128"/>
      <c r="BI1454" s="128"/>
      <c r="BJ1454" s="128"/>
      <c r="BK1454" s="128"/>
      <c r="BL1454" s="128"/>
      <c r="BM1454" s="128"/>
      <c r="BN1454" s="128"/>
      <c r="BO1454" s="128"/>
      <c r="BP1454" s="128"/>
      <c r="BQ1454" s="128"/>
      <c r="BR1454" s="128"/>
      <c r="BS1454" s="128"/>
      <c r="BT1454" s="128"/>
      <c r="BU1454" s="128"/>
      <c r="BV1454" s="128"/>
      <c r="BW1454" s="128"/>
      <c r="BX1454" s="128"/>
      <c r="BY1454" s="128"/>
      <c r="BZ1454" s="128"/>
      <c r="CA1454" s="128"/>
      <c r="CB1454" s="128"/>
      <c r="CC1454" s="128"/>
      <c r="CD1454" s="128"/>
      <c r="CE1454" s="128"/>
      <c r="CF1454" s="128"/>
      <c r="CG1454" s="128"/>
      <c r="CH1454" s="128"/>
      <c r="CI1454" s="128"/>
      <c r="CJ1454" s="128"/>
      <c r="CK1454" s="128"/>
      <c r="CL1454" s="128"/>
      <c r="CM1454" s="128"/>
      <c r="CN1454" s="128"/>
      <c r="CO1454" s="128"/>
      <c r="CP1454" s="128"/>
      <c r="CQ1454" s="128"/>
      <c r="CR1454" s="128"/>
      <c r="CS1454" s="128"/>
      <c r="CT1454" s="128"/>
      <c r="CU1454" s="128"/>
      <c r="CV1454" s="128"/>
      <c r="CW1454" s="128"/>
      <c r="CX1454" s="128"/>
      <c r="CY1454" s="128"/>
      <c r="CZ1454" s="128"/>
      <c r="DA1454" s="128"/>
      <c r="DB1454" s="128"/>
      <c r="DC1454" s="128"/>
      <c r="DD1454" s="128"/>
      <c r="DE1454" s="128"/>
      <c r="DF1454" s="128"/>
      <c r="DG1454" s="128"/>
      <c r="DH1454" s="128"/>
      <c r="DI1454" s="128"/>
      <c r="DJ1454" s="128"/>
      <c r="DK1454" s="128"/>
      <c r="DL1454" s="128"/>
      <c r="DM1454" s="128"/>
      <c r="DN1454" s="128"/>
      <c r="DO1454" s="128"/>
      <c r="DP1454" s="128"/>
      <c r="DQ1454" s="128"/>
      <c r="DR1454" s="128"/>
      <c r="DS1454" s="128"/>
      <c r="DT1454" s="128"/>
      <c r="DU1454" s="128"/>
      <c r="DV1454" s="128"/>
      <c r="DW1454" s="128"/>
      <c r="DX1454" s="128"/>
      <c r="DY1454" s="128"/>
      <c r="DZ1454" s="128"/>
      <c r="EA1454" s="128"/>
      <c r="EB1454" s="128"/>
    </row>
    <row r="1455" spans="10:132">
      <c r="J1455" s="128"/>
      <c r="K1455" s="128"/>
      <c r="L1455" s="128"/>
      <c r="M1455" s="128"/>
      <c r="N1455" s="128"/>
      <c r="O1455" s="128"/>
      <c r="P1455" s="128"/>
      <c r="Q1455" s="128"/>
      <c r="R1455" s="128"/>
      <c r="S1455" s="128"/>
      <c r="T1455" s="128"/>
      <c r="U1455" s="128"/>
      <c r="V1455" s="128"/>
      <c r="W1455" s="128"/>
      <c r="X1455" s="128"/>
      <c r="Y1455" s="128"/>
      <c r="Z1455" s="128"/>
      <c r="AA1455" s="128"/>
      <c r="AB1455" s="128"/>
      <c r="AC1455" s="128"/>
      <c r="AD1455" s="128"/>
      <c r="AE1455" s="128"/>
      <c r="AF1455" s="128"/>
      <c r="AG1455" s="128"/>
      <c r="AH1455" s="128"/>
      <c r="AI1455" s="128"/>
      <c r="AJ1455" s="128"/>
      <c r="AK1455" s="128"/>
      <c r="AL1455" s="128"/>
      <c r="AM1455" s="128"/>
      <c r="AN1455" s="128"/>
      <c r="AO1455" s="128"/>
      <c r="AP1455" s="128"/>
      <c r="AQ1455" s="128"/>
      <c r="AR1455" s="128"/>
      <c r="AS1455" s="128"/>
      <c r="AT1455" s="128"/>
      <c r="AU1455" s="128"/>
      <c r="AV1455" s="128"/>
      <c r="AW1455" s="128"/>
      <c r="AX1455" s="128"/>
      <c r="AY1455" s="128"/>
      <c r="AZ1455" s="128"/>
      <c r="BA1455" s="128"/>
      <c r="BB1455" s="128"/>
      <c r="BC1455" s="128"/>
      <c r="BD1455" s="128"/>
      <c r="BE1455" s="128"/>
      <c r="BF1455" s="128"/>
      <c r="BG1455" s="128"/>
      <c r="BH1455" s="128"/>
      <c r="BI1455" s="128"/>
      <c r="BJ1455" s="128"/>
      <c r="BK1455" s="128"/>
      <c r="BL1455" s="128"/>
      <c r="BM1455" s="128"/>
      <c r="BN1455" s="128"/>
      <c r="BO1455" s="128"/>
      <c r="BP1455" s="128"/>
      <c r="BQ1455" s="128"/>
      <c r="BR1455" s="128"/>
      <c r="BS1455" s="128"/>
      <c r="BT1455" s="128"/>
      <c r="BU1455" s="128"/>
      <c r="BV1455" s="128"/>
      <c r="BW1455" s="128"/>
      <c r="BX1455" s="128"/>
      <c r="BY1455" s="128"/>
      <c r="BZ1455" s="128"/>
      <c r="CA1455" s="128"/>
      <c r="CB1455" s="128"/>
      <c r="CC1455" s="128"/>
      <c r="CD1455" s="128"/>
      <c r="CE1455" s="128"/>
      <c r="CF1455" s="128"/>
      <c r="CG1455" s="128"/>
      <c r="CH1455" s="128"/>
      <c r="CI1455" s="128"/>
      <c r="CJ1455" s="128"/>
      <c r="CK1455" s="128"/>
      <c r="CL1455" s="128"/>
      <c r="CM1455" s="128"/>
      <c r="CN1455" s="128"/>
      <c r="CO1455" s="128"/>
      <c r="CP1455" s="128"/>
      <c r="CQ1455" s="128"/>
      <c r="CR1455" s="128"/>
      <c r="CS1455" s="128"/>
      <c r="CT1455" s="128"/>
      <c r="CU1455" s="128"/>
      <c r="CV1455" s="128"/>
      <c r="CW1455" s="128"/>
      <c r="CX1455" s="128"/>
      <c r="CY1455" s="128"/>
      <c r="CZ1455" s="128"/>
      <c r="DA1455" s="128"/>
      <c r="DB1455" s="128"/>
      <c r="DC1455" s="128"/>
      <c r="DD1455" s="128"/>
      <c r="DE1455" s="128"/>
      <c r="DF1455" s="128"/>
      <c r="DG1455" s="128"/>
      <c r="DH1455" s="128"/>
      <c r="DI1455" s="128"/>
      <c r="DJ1455" s="128"/>
      <c r="DK1455" s="128"/>
      <c r="DL1455" s="128"/>
      <c r="DM1455" s="128"/>
      <c r="DN1455" s="128"/>
      <c r="DO1455" s="128"/>
      <c r="DP1455" s="128"/>
      <c r="DQ1455" s="128"/>
      <c r="DR1455" s="128"/>
      <c r="DS1455" s="128"/>
      <c r="DT1455" s="128"/>
      <c r="DU1455" s="128"/>
      <c r="DV1455" s="128"/>
      <c r="DW1455" s="128"/>
      <c r="DX1455" s="128"/>
      <c r="DY1455" s="128"/>
      <c r="DZ1455" s="128"/>
      <c r="EA1455" s="128"/>
      <c r="EB1455" s="128"/>
    </row>
    <row r="1456" spans="10:132">
      <c r="J1456" s="128"/>
      <c r="K1456" s="128"/>
      <c r="L1456" s="128"/>
      <c r="M1456" s="128"/>
      <c r="N1456" s="128"/>
      <c r="O1456" s="128"/>
      <c r="P1456" s="128"/>
      <c r="Q1456" s="128"/>
      <c r="R1456" s="128"/>
      <c r="S1456" s="128"/>
      <c r="T1456" s="128"/>
      <c r="U1456" s="128"/>
      <c r="V1456" s="128"/>
      <c r="W1456" s="128"/>
      <c r="X1456" s="128"/>
      <c r="Y1456" s="128"/>
      <c r="Z1456" s="128"/>
      <c r="AA1456" s="128"/>
      <c r="AB1456" s="128"/>
      <c r="AC1456" s="128"/>
      <c r="AD1456" s="128"/>
      <c r="AE1456" s="128"/>
      <c r="AF1456" s="128"/>
      <c r="AG1456" s="128"/>
      <c r="AH1456" s="128"/>
      <c r="AI1456" s="128"/>
      <c r="AJ1456" s="128"/>
      <c r="AK1456" s="128"/>
      <c r="AL1456" s="128"/>
      <c r="AM1456" s="128"/>
      <c r="AN1456" s="128"/>
      <c r="AO1456" s="128"/>
      <c r="AP1456" s="128"/>
      <c r="AQ1456" s="128"/>
      <c r="AR1456" s="128"/>
      <c r="AS1456" s="128"/>
      <c r="AT1456" s="128"/>
      <c r="AU1456" s="128"/>
      <c r="AV1456" s="128"/>
      <c r="AW1456" s="128"/>
      <c r="AX1456" s="128"/>
      <c r="AY1456" s="128"/>
      <c r="AZ1456" s="128"/>
      <c r="BA1456" s="128"/>
      <c r="BB1456" s="128"/>
      <c r="BC1456" s="128"/>
      <c r="BD1456" s="128"/>
      <c r="BE1456" s="128"/>
      <c r="BF1456" s="128"/>
      <c r="BG1456" s="128"/>
      <c r="BH1456" s="128"/>
      <c r="BI1456" s="128"/>
      <c r="BJ1456" s="128"/>
      <c r="BK1456" s="128"/>
      <c r="BL1456" s="128"/>
      <c r="BM1456" s="128"/>
      <c r="BN1456" s="128"/>
      <c r="BO1456" s="128"/>
      <c r="BP1456" s="128"/>
      <c r="BQ1456" s="128"/>
      <c r="BR1456" s="128"/>
      <c r="BS1456" s="128"/>
      <c r="BT1456" s="128"/>
      <c r="BU1456" s="128"/>
      <c r="BV1456" s="128"/>
      <c r="BW1456" s="128"/>
      <c r="BX1456" s="128"/>
      <c r="BY1456" s="128"/>
      <c r="BZ1456" s="128"/>
      <c r="CA1456" s="128"/>
      <c r="CB1456" s="128"/>
      <c r="CC1456" s="128"/>
      <c r="CD1456" s="128"/>
      <c r="CE1456" s="128"/>
      <c r="CF1456" s="128"/>
      <c r="CG1456" s="128"/>
      <c r="CH1456" s="128"/>
      <c r="CI1456" s="128"/>
      <c r="CJ1456" s="128"/>
      <c r="CK1456" s="128"/>
      <c r="CL1456" s="128"/>
      <c r="CM1456" s="128"/>
      <c r="CN1456" s="128"/>
      <c r="CO1456" s="128"/>
      <c r="CP1456" s="128"/>
      <c r="CQ1456" s="128"/>
      <c r="CR1456" s="128"/>
      <c r="CS1456" s="128"/>
      <c r="CT1456" s="128"/>
      <c r="CU1456" s="128"/>
      <c r="CV1456" s="128"/>
      <c r="CW1456" s="128"/>
      <c r="CX1456" s="128"/>
      <c r="CY1456" s="128"/>
      <c r="CZ1456" s="128"/>
      <c r="DA1456" s="128"/>
      <c r="DB1456" s="128"/>
      <c r="DC1456" s="128"/>
      <c r="DD1456" s="128"/>
      <c r="DE1456" s="128"/>
      <c r="DF1456" s="128"/>
      <c r="DG1456" s="128"/>
      <c r="DH1456" s="128"/>
      <c r="DI1456" s="128"/>
      <c r="DJ1456" s="128"/>
      <c r="DK1456" s="128"/>
      <c r="DL1456" s="128"/>
      <c r="DM1456" s="128"/>
      <c r="DN1456" s="128"/>
      <c r="DO1456" s="128"/>
      <c r="DP1456" s="128"/>
      <c r="DQ1456" s="128"/>
      <c r="DR1456" s="128"/>
      <c r="DS1456" s="128"/>
      <c r="DT1456" s="128"/>
      <c r="DU1456" s="128"/>
      <c r="DV1456" s="128"/>
      <c r="DW1456" s="128"/>
      <c r="DX1456" s="128"/>
      <c r="DY1456" s="128"/>
      <c r="DZ1456" s="128"/>
      <c r="EA1456" s="128"/>
      <c r="EB1456" s="128"/>
    </row>
    <row r="1457" spans="10:132">
      <c r="J1457" s="128"/>
      <c r="K1457" s="128"/>
      <c r="L1457" s="128"/>
      <c r="M1457" s="128"/>
      <c r="N1457" s="128"/>
      <c r="O1457" s="128"/>
      <c r="P1457" s="128"/>
      <c r="Q1457" s="128"/>
      <c r="R1457" s="128"/>
      <c r="S1457" s="128"/>
      <c r="T1457" s="128"/>
      <c r="U1457" s="128"/>
      <c r="V1457" s="128"/>
      <c r="W1457" s="128"/>
      <c r="X1457" s="128"/>
      <c r="Y1457" s="128"/>
      <c r="Z1457" s="128"/>
      <c r="AA1457" s="128"/>
      <c r="AB1457" s="128"/>
      <c r="AC1457" s="128"/>
      <c r="AD1457" s="128"/>
      <c r="AE1457" s="128"/>
      <c r="AF1457" s="128"/>
      <c r="AG1457" s="128"/>
      <c r="AH1457" s="128"/>
      <c r="AI1457" s="128"/>
      <c r="AJ1457" s="128"/>
      <c r="AK1457" s="128"/>
      <c r="AL1457" s="128"/>
      <c r="AM1457" s="128"/>
      <c r="AN1457" s="128"/>
      <c r="AO1457" s="128"/>
      <c r="AP1457" s="128"/>
      <c r="AQ1457" s="128"/>
      <c r="AR1457" s="128"/>
      <c r="AS1457" s="128"/>
      <c r="AT1457" s="128"/>
      <c r="AU1457" s="128"/>
      <c r="AV1457" s="128"/>
      <c r="AW1457" s="128"/>
      <c r="AX1457" s="128"/>
      <c r="AY1457" s="128"/>
      <c r="AZ1457" s="128"/>
      <c r="BA1457" s="128"/>
      <c r="BB1457" s="128"/>
      <c r="BC1457" s="128"/>
      <c r="BD1457" s="128"/>
      <c r="BE1457" s="128"/>
      <c r="BF1457" s="128"/>
      <c r="BG1457" s="128"/>
      <c r="BH1457" s="128"/>
      <c r="BI1457" s="128"/>
      <c r="BJ1457" s="128"/>
      <c r="BK1457" s="128"/>
      <c r="BL1457" s="128"/>
      <c r="BM1457" s="128"/>
      <c r="BN1457" s="128"/>
      <c r="BO1457" s="128"/>
      <c r="BP1457" s="128"/>
      <c r="BQ1457" s="128"/>
      <c r="BR1457" s="128"/>
      <c r="BS1457" s="128"/>
      <c r="BT1457" s="128"/>
      <c r="BU1457" s="128"/>
      <c r="BV1457" s="128"/>
      <c r="BW1457" s="128"/>
      <c r="BX1457" s="128"/>
      <c r="BY1457" s="128"/>
      <c r="BZ1457" s="128"/>
      <c r="CA1457" s="128"/>
      <c r="CB1457" s="128"/>
      <c r="CC1457" s="128"/>
      <c r="CD1457" s="128"/>
      <c r="CE1457" s="128"/>
      <c r="CF1457" s="128"/>
      <c r="CG1457" s="128"/>
      <c r="CH1457" s="128"/>
      <c r="CI1457" s="128"/>
      <c r="CJ1457" s="128"/>
      <c r="CK1457" s="128"/>
      <c r="CL1457" s="128"/>
      <c r="CM1457" s="128"/>
      <c r="CN1457" s="128"/>
      <c r="CO1457" s="128"/>
      <c r="CP1457" s="128"/>
      <c r="CQ1457" s="128"/>
      <c r="CR1457" s="128"/>
      <c r="CS1457" s="128"/>
      <c r="CT1457" s="128"/>
      <c r="CU1457" s="128"/>
      <c r="CV1457" s="128"/>
      <c r="CW1457" s="128"/>
      <c r="CX1457" s="128"/>
      <c r="CY1457" s="128"/>
      <c r="CZ1457" s="128"/>
      <c r="DA1457" s="128"/>
      <c r="DB1457" s="128"/>
      <c r="DC1457" s="128"/>
      <c r="DD1457" s="128"/>
      <c r="DE1457" s="128"/>
      <c r="DF1457" s="128"/>
      <c r="DG1457" s="128"/>
      <c r="DH1457" s="128"/>
      <c r="DI1457" s="128"/>
      <c r="DJ1457" s="128"/>
      <c r="DK1457" s="128"/>
      <c r="DL1457" s="128"/>
      <c r="DM1457" s="128"/>
      <c r="DN1457" s="128"/>
      <c r="DO1457" s="128"/>
      <c r="DP1457" s="128"/>
      <c r="DQ1457" s="128"/>
      <c r="DR1457" s="128"/>
      <c r="DS1457" s="128"/>
      <c r="DT1457" s="128"/>
      <c r="DU1457" s="128"/>
      <c r="DV1457" s="128"/>
      <c r="DW1457" s="128"/>
      <c r="DX1457" s="128"/>
      <c r="DY1457" s="128"/>
      <c r="DZ1457" s="128"/>
      <c r="EA1457" s="128"/>
      <c r="EB1457" s="128"/>
    </row>
    <row r="1458" spans="10:132">
      <c r="J1458" s="128"/>
      <c r="K1458" s="128"/>
      <c r="L1458" s="128"/>
      <c r="M1458" s="128"/>
      <c r="N1458" s="128"/>
      <c r="O1458" s="128"/>
      <c r="P1458" s="128"/>
      <c r="Q1458" s="128"/>
      <c r="R1458" s="128"/>
      <c r="S1458" s="128"/>
      <c r="T1458" s="128"/>
      <c r="U1458" s="128"/>
      <c r="V1458" s="128"/>
      <c r="W1458" s="128"/>
      <c r="X1458" s="128"/>
      <c r="Y1458" s="128"/>
      <c r="Z1458" s="128"/>
      <c r="AA1458" s="128"/>
      <c r="AB1458" s="128"/>
      <c r="AC1458" s="128"/>
      <c r="AD1458" s="128"/>
      <c r="AE1458" s="128"/>
      <c r="AF1458" s="128"/>
      <c r="AG1458" s="128"/>
      <c r="AH1458" s="128"/>
      <c r="AI1458" s="128"/>
      <c r="AJ1458" s="128"/>
      <c r="AK1458" s="128"/>
      <c r="AL1458" s="128"/>
      <c r="AM1458" s="128"/>
      <c r="AN1458" s="128"/>
      <c r="AO1458" s="128"/>
      <c r="AP1458" s="128"/>
      <c r="AQ1458" s="128"/>
      <c r="AR1458" s="128"/>
      <c r="AS1458" s="128"/>
      <c r="AT1458" s="128"/>
      <c r="AU1458" s="128"/>
      <c r="AV1458" s="128"/>
      <c r="AW1458" s="128"/>
      <c r="AX1458" s="128"/>
      <c r="AY1458" s="128"/>
      <c r="AZ1458" s="128"/>
      <c r="BA1458" s="128"/>
      <c r="BB1458" s="128"/>
      <c r="BC1458" s="128"/>
      <c r="BD1458" s="128"/>
      <c r="BE1458" s="128"/>
      <c r="BF1458" s="128"/>
      <c r="BG1458" s="128"/>
      <c r="BH1458" s="128"/>
      <c r="BI1458" s="128"/>
      <c r="BJ1458" s="128"/>
      <c r="BK1458" s="128"/>
      <c r="BL1458" s="128"/>
      <c r="BM1458" s="128"/>
      <c r="BN1458" s="128"/>
      <c r="BO1458" s="128"/>
      <c r="BP1458" s="128"/>
      <c r="BQ1458" s="128"/>
      <c r="BR1458" s="128"/>
      <c r="BS1458" s="128"/>
      <c r="BT1458" s="128"/>
      <c r="BU1458" s="128"/>
      <c r="BV1458" s="128"/>
      <c r="BW1458" s="128"/>
      <c r="BX1458" s="128"/>
      <c r="BY1458" s="128"/>
      <c r="BZ1458" s="128"/>
      <c r="CA1458" s="128"/>
      <c r="CB1458" s="128"/>
      <c r="CC1458" s="128"/>
      <c r="CD1458" s="128"/>
      <c r="CE1458" s="128"/>
      <c r="CF1458" s="128"/>
      <c r="CG1458" s="128"/>
      <c r="CH1458" s="128"/>
      <c r="CI1458" s="128"/>
      <c r="CJ1458" s="128"/>
      <c r="CK1458" s="128"/>
      <c r="CL1458" s="128"/>
      <c r="CM1458" s="128"/>
      <c r="CN1458" s="128"/>
      <c r="CO1458" s="128"/>
      <c r="CP1458" s="128"/>
      <c r="CQ1458" s="128"/>
      <c r="CR1458" s="128"/>
      <c r="CS1458" s="128"/>
      <c r="CT1458" s="128"/>
      <c r="CU1458" s="128"/>
      <c r="CV1458" s="128"/>
      <c r="CW1458" s="128"/>
      <c r="CX1458" s="128"/>
      <c r="CY1458" s="128"/>
      <c r="CZ1458" s="128"/>
      <c r="DA1458" s="128"/>
      <c r="DB1458" s="128"/>
      <c r="DC1458" s="128"/>
      <c r="DD1458" s="128"/>
      <c r="DE1458" s="128"/>
      <c r="DF1458" s="128"/>
      <c r="DG1458" s="128"/>
      <c r="DH1458" s="128"/>
      <c r="DI1458" s="128"/>
      <c r="DJ1458" s="128"/>
      <c r="DK1458" s="128"/>
      <c r="DL1458" s="128"/>
      <c r="DM1458" s="128"/>
      <c r="DN1458" s="128"/>
      <c r="DO1458" s="128"/>
      <c r="DP1458" s="128"/>
      <c r="DQ1458" s="128"/>
      <c r="DR1458" s="128"/>
      <c r="DS1458" s="128"/>
      <c r="DT1458" s="128"/>
      <c r="DU1458" s="128"/>
      <c r="DV1458" s="128"/>
      <c r="DW1458" s="128"/>
      <c r="DX1458" s="128"/>
      <c r="DY1458" s="128"/>
      <c r="DZ1458" s="128"/>
      <c r="EA1458" s="128"/>
      <c r="EB1458" s="128"/>
    </row>
    <row r="1459" spans="10:132">
      <c r="J1459" s="128"/>
      <c r="K1459" s="128"/>
      <c r="L1459" s="128"/>
      <c r="M1459" s="128"/>
      <c r="N1459" s="128"/>
      <c r="O1459" s="128"/>
      <c r="P1459" s="128"/>
      <c r="Q1459" s="128"/>
      <c r="R1459" s="128"/>
      <c r="S1459" s="128"/>
      <c r="T1459" s="128"/>
      <c r="U1459" s="128"/>
      <c r="V1459" s="128"/>
      <c r="W1459" s="128"/>
      <c r="X1459" s="128"/>
      <c r="Y1459" s="128"/>
      <c r="Z1459" s="128"/>
      <c r="AA1459" s="128"/>
      <c r="AB1459" s="128"/>
      <c r="AC1459" s="128"/>
      <c r="AD1459" s="128"/>
      <c r="AE1459" s="128"/>
      <c r="AF1459" s="128"/>
      <c r="AG1459" s="128"/>
      <c r="AH1459" s="128"/>
      <c r="AI1459" s="128"/>
      <c r="AJ1459" s="128"/>
      <c r="AK1459" s="128"/>
      <c r="AL1459" s="128"/>
      <c r="AM1459" s="128"/>
      <c r="AN1459" s="128"/>
      <c r="AO1459" s="128"/>
      <c r="AP1459" s="128"/>
      <c r="AQ1459" s="128"/>
      <c r="AR1459" s="128"/>
      <c r="AS1459" s="128"/>
      <c r="AT1459" s="128"/>
      <c r="AU1459" s="128"/>
      <c r="AV1459" s="128"/>
      <c r="AW1459" s="128"/>
      <c r="AX1459" s="128"/>
      <c r="AY1459" s="128"/>
      <c r="AZ1459" s="128"/>
      <c r="BA1459" s="128"/>
      <c r="BB1459" s="128"/>
      <c r="BC1459" s="128"/>
      <c r="BD1459" s="128"/>
      <c r="BE1459" s="128"/>
      <c r="BF1459" s="128"/>
      <c r="BG1459" s="128"/>
      <c r="BH1459" s="128"/>
      <c r="BI1459" s="128"/>
      <c r="BJ1459" s="128"/>
      <c r="BK1459" s="128"/>
      <c r="BL1459" s="128"/>
      <c r="BM1459" s="128"/>
      <c r="BN1459" s="128"/>
      <c r="BO1459" s="128"/>
      <c r="BP1459" s="128"/>
      <c r="BQ1459" s="128"/>
      <c r="BR1459" s="128"/>
      <c r="BS1459" s="128"/>
      <c r="BT1459" s="128"/>
      <c r="BU1459" s="128"/>
      <c r="BV1459" s="128"/>
      <c r="BW1459" s="128"/>
      <c r="BX1459" s="128"/>
      <c r="BY1459" s="128"/>
      <c r="BZ1459" s="128"/>
      <c r="CA1459" s="128"/>
      <c r="CB1459" s="128"/>
      <c r="CC1459" s="128"/>
      <c r="CD1459" s="128"/>
      <c r="CE1459" s="128"/>
      <c r="CF1459" s="128"/>
      <c r="CG1459" s="128"/>
      <c r="CH1459" s="128"/>
      <c r="CI1459" s="128"/>
      <c r="CJ1459" s="128"/>
      <c r="CK1459" s="128"/>
      <c r="CL1459" s="128"/>
      <c r="CM1459" s="128"/>
      <c r="CN1459" s="128"/>
      <c r="CO1459" s="128"/>
      <c r="CP1459" s="128"/>
      <c r="CQ1459" s="128"/>
      <c r="CR1459" s="128"/>
      <c r="CS1459" s="128"/>
      <c r="CT1459" s="128"/>
      <c r="CU1459" s="128"/>
      <c r="CV1459" s="128"/>
      <c r="CW1459" s="128"/>
      <c r="CX1459" s="128"/>
      <c r="CY1459" s="128"/>
      <c r="CZ1459" s="128"/>
      <c r="DA1459" s="128"/>
      <c r="DB1459" s="128"/>
      <c r="DC1459" s="128"/>
      <c r="DD1459" s="128"/>
      <c r="DE1459" s="128"/>
      <c r="DF1459" s="128"/>
      <c r="DG1459" s="128"/>
      <c r="DH1459" s="128"/>
      <c r="DI1459" s="128"/>
      <c r="DJ1459" s="128"/>
      <c r="DK1459" s="128"/>
      <c r="DL1459" s="128"/>
      <c r="DM1459" s="128"/>
      <c r="DN1459" s="128"/>
      <c r="DO1459" s="128"/>
      <c r="DP1459" s="128"/>
      <c r="DQ1459" s="128"/>
      <c r="DR1459" s="128"/>
      <c r="DS1459" s="128"/>
      <c r="DT1459" s="128"/>
      <c r="DU1459" s="128"/>
      <c r="DV1459" s="128"/>
      <c r="DW1459" s="128"/>
      <c r="DX1459" s="128"/>
      <c r="DY1459" s="128"/>
      <c r="DZ1459" s="128"/>
      <c r="EA1459" s="128"/>
      <c r="EB1459" s="128"/>
    </row>
    <row r="1460" spans="10:132">
      <c r="J1460" s="128"/>
      <c r="K1460" s="128"/>
      <c r="L1460" s="128"/>
      <c r="M1460" s="128"/>
      <c r="N1460" s="128"/>
      <c r="O1460" s="128"/>
      <c r="P1460" s="128"/>
      <c r="Q1460" s="128"/>
      <c r="R1460" s="128"/>
      <c r="S1460" s="128"/>
      <c r="T1460" s="128"/>
      <c r="U1460" s="128"/>
      <c r="V1460" s="128"/>
      <c r="W1460" s="128"/>
      <c r="X1460" s="128"/>
      <c r="Y1460" s="128"/>
      <c r="Z1460" s="128"/>
      <c r="AA1460" s="128"/>
      <c r="AB1460" s="128"/>
      <c r="AC1460" s="128"/>
      <c r="AD1460" s="128"/>
      <c r="AE1460" s="128"/>
      <c r="AF1460" s="128"/>
      <c r="AG1460" s="128"/>
      <c r="AH1460" s="128"/>
      <c r="AI1460" s="128"/>
      <c r="AJ1460" s="128"/>
      <c r="AK1460" s="128"/>
      <c r="AL1460" s="128"/>
      <c r="AM1460" s="128"/>
      <c r="AN1460" s="128"/>
      <c r="AO1460" s="128"/>
      <c r="AP1460" s="128"/>
      <c r="AQ1460" s="128"/>
      <c r="AR1460" s="128"/>
      <c r="AS1460" s="128"/>
      <c r="AT1460" s="128"/>
      <c r="AU1460" s="128"/>
      <c r="AV1460" s="128"/>
      <c r="AW1460" s="128"/>
      <c r="AX1460" s="128"/>
      <c r="AY1460" s="128"/>
      <c r="AZ1460" s="128"/>
      <c r="BA1460" s="128"/>
      <c r="BB1460" s="128"/>
      <c r="BC1460" s="128"/>
      <c r="BD1460" s="128"/>
      <c r="BE1460" s="128"/>
      <c r="BF1460" s="128"/>
      <c r="BG1460" s="128"/>
      <c r="BH1460" s="128"/>
      <c r="BI1460" s="128"/>
      <c r="BJ1460" s="128"/>
      <c r="BK1460" s="128"/>
      <c r="BL1460" s="128"/>
      <c r="BM1460" s="128"/>
      <c r="BN1460" s="128"/>
      <c r="BO1460" s="128"/>
      <c r="BP1460" s="128"/>
      <c r="BQ1460" s="128"/>
      <c r="BR1460" s="128"/>
      <c r="BS1460" s="128"/>
      <c r="BT1460" s="128"/>
      <c r="BU1460" s="128"/>
      <c r="BV1460" s="128"/>
      <c r="BW1460" s="128"/>
      <c r="BX1460" s="128"/>
      <c r="BY1460" s="128"/>
      <c r="BZ1460" s="128"/>
      <c r="CA1460" s="128"/>
      <c r="CB1460" s="128"/>
      <c r="CC1460" s="128"/>
      <c r="CD1460" s="128"/>
      <c r="CE1460" s="128"/>
      <c r="CF1460" s="128"/>
      <c r="CG1460" s="128"/>
      <c r="CH1460" s="128"/>
      <c r="CI1460" s="128"/>
      <c r="CJ1460" s="128"/>
      <c r="CK1460" s="128"/>
      <c r="CL1460" s="128"/>
      <c r="CM1460" s="128"/>
      <c r="CN1460" s="128"/>
      <c r="CO1460" s="128"/>
      <c r="CP1460" s="128"/>
      <c r="CQ1460" s="128"/>
      <c r="CR1460" s="128"/>
      <c r="CS1460" s="128"/>
      <c r="CT1460" s="128"/>
      <c r="CU1460" s="128"/>
      <c r="CV1460" s="128"/>
      <c r="CW1460" s="128"/>
      <c r="CX1460" s="128"/>
      <c r="CY1460" s="128"/>
      <c r="CZ1460" s="128"/>
      <c r="DA1460" s="128"/>
      <c r="DB1460" s="128"/>
      <c r="DC1460" s="128"/>
      <c r="DD1460" s="128"/>
      <c r="DE1460" s="128"/>
      <c r="DF1460" s="128"/>
      <c r="DG1460" s="128"/>
      <c r="DH1460" s="128"/>
      <c r="DI1460" s="128"/>
      <c r="DJ1460" s="128"/>
      <c r="DK1460" s="128"/>
      <c r="DL1460" s="128"/>
      <c r="DM1460" s="128"/>
      <c r="DN1460" s="128"/>
      <c r="DO1460" s="128"/>
      <c r="DP1460" s="128"/>
      <c r="DQ1460" s="128"/>
      <c r="DR1460" s="128"/>
      <c r="DS1460" s="128"/>
      <c r="DT1460" s="128"/>
      <c r="DU1460" s="128"/>
      <c r="DV1460" s="128"/>
      <c r="DW1460" s="128"/>
      <c r="DX1460" s="128"/>
      <c r="DY1460" s="128"/>
      <c r="DZ1460" s="128"/>
      <c r="EA1460" s="128"/>
      <c r="EB1460" s="128"/>
    </row>
    <row r="1461" spans="10:132">
      <c r="J1461" s="128"/>
      <c r="K1461" s="128"/>
      <c r="L1461" s="128"/>
      <c r="M1461" s="128"/>
      <c r="N1461" s="128"/>
      <c r="O1461" s="128"/>
      <c r="P1461" s="128"/>
      <c r="Q1461" s="128"/>
      <c r="R1461" s="128"/>
      <c r="S1461" s="128"/>
      <c r="T1461" s="128"/>
      <c r="U1461" s="128"/>
      <c r="V1461" s="128"/>
      <c r="W1461" s="128"/>
      <c r="X1461" s="128"/>
      <c r="Y1461" s="128"/>
      <c r="Z1461" s="128"/>
      <c r="AA1461" s="128"/>
      <c r="AB1461" s="128"/>
      <c r="AC1461" s="128"/>
      <c r="AD1461" s="128"/>
      <c r="AE1461" s="128"/>
      <c r="AF1461" s="128"/>
      <c r="AG1461" s="128"/>
      <c r="AH1461" s="128"/>
      <c r="AI1461" s="128"/>
      <c r="AJ1461" s="128"/>
      <c r="AK1461" s="128"/>
      <c r="AL1461" s="128"/>
      <c r="AM1461" s="128"/>
      <c r="AN1461" s="128"/>
      <c r="AO1461" s="128"/>
      <c r="AP1461" s="128"/>
      <c r="AQ1461" s="128"/>
      <c r="AR1461" s="128"/>
      <c r="AS1461" s="128"/>
      <c r="AT1461" s="128"/>
      <c r="AU1461" s="128"/>
      <c r="AV1461" s="128"/>
      <c r="AW1461" s="128"/>
      <c r="AX1461" s="128"/>
      <c r="AY1461" s="128"/>
      <c r="AZ1461" s="128"/>
      <c r="BA1461" s="128"/>
      <c r="BB1461" s="128"/>
      <c r="BC1461" s="128"/>
      <c r="BD1461" s="128"/>
      <c r="BE1461" s="128"/>
      <c r="BF1461" s="128"/>
      <c r="BG1461" s="128"/>
      <c r="BH1461" s="128"/>
      <c r="BI1461" s="128"/>
      <c r="BJ1461" s="128"/>
      <c r="BK1461" s="128"/>
      <c r="BL1461" s="128"/>
      <c r="BM1461" s="128"/>
      <c r="BN1461" s="128"/>
      <c r="BO1461" s="128"/>
      <c r="BP1461" s="128"/>
      <c r="BQ1461" s="128"/>
      <c r="BR1461" s="128"/>
      <c r="BS1461" s="128"/>
      <c r="BT1461" s="128"/>
      <c r="BU1461" s="128"/>
      <c r="BV1461" s="128"/>
      <c r="BW1461" s="128"/>
      <c r="BX1461" s="128"/>
      <c r="BY1461" s="128"/>
      <c r="BZ1461" s="128"/>
      <c r="CA1461" s="128"/>
      <c r="CB1461" s="128"/>
      <c r="CC1461" s="128"/>
      <c r="CD1461" s="128"/>
      <c r="CE1461" s="128"/>
      <c r="CF1461" s="128"/>
      <c r="CG1461" s="128"/>
      <c r="CH1461" s="128"/>
      <c r="CI1461" s="128"/>
      <c r="CJ1461" s="128"/>
      <c r="CK1461" s="128"/>
      <c r="CL1461" s="128"/>
      <c r="CM1461" s="128"/>
      <c r="CN1461" s="128"/>
      <c r="CO1461" s="128"/>
      <c r="CP1461" s="128"/>
      <c r="CQ1461" s="128"/>
      <c r="CR1461" s="128"/>
      <c r="CS1461" s="128"/>
      <c r="CT1461" s="128"/>
      <c r="CU1461" s="128"/>
      <c r="CV1461" s="128"/>
      <c r="CW1461" s="128"/>
      <c r="CX1461" s="128"/>
      <c r="CY1461" s="128"/>
      <c r="CZ1461" s="128"/>
      <c r="DA1461" s="128"/>
      <c r="DB1461" s="128"/>
      <c r="DC1461" s="128"/>
      <c r="DD1461" s="128"/>
      <c r="DE1461" s="128"/>
      <c r="DF1461" s="128"/>
      <c r="DG1461" s="128"/>
      <c r="DH1461" s="128"/>
      <c r="DI1461" s="128"/>
      <c r="DJ1461" s="128"/>
      <c r="DK1461" s="128"/>
      <c r="DL1461" s="128"/>
      <c r="DM1461" s="128"/>
      <c r="DN1461" s="128"/>
      <c r="DO1461" s="128"/>
      <c r="DP1461" s="128"/>
      <c r="DQ1461" s="128"/>
      <c r="DR1461" s="128"/>
      <c r="DS1461" s="128"/>
      <c r="DT1461" s="128"/>
      <c r="DU1461" s="128"/>
      <c r="DV1461" s="128"/>
      <c r="DW1461" s="128"/>
      <c r="DX1461" s="128"/>
      <c r="DY1461" s="128"/>
      <c r="DZ1461" s="128"/>
      <c r="EA1461" s="128"/>
      <c r="EB1461" s="128"/>
    </row>
    <row r="1462" spans="10:132">
      <c r="J1462" s="128"/>
      <c r="K1462" s="128"/>
      <c r="L1462" s="128"/>
      <c r="M1462" s="128"/>
      <c r="N1462" s="128"/>
      <c r="O1462" s="128"/>
      <c r="P1462" s="128"/>
      <c r="Q1462" s="128"/>
      <c r="R1462" s="128"/>
      <c r="S1462" s="128"/>
      <c r="T1462" s="128"/>
      <c r="U1462" s="128"/>
      <c r="V1462" s="128"/>
      <c r="W1462" s="128"/>
      <c r="X1462" s="128"/>
      <c r="Y1462" s="128"/>
      <c r="Z1462" s="128"/>
      <c r="AA1462" s="128"/>
      <c r="AB1462" s="128"/>
      <c r="AC1462" s="128"/>
      <c r="AD1462" s="128"/>
      <c r="AE1462" s="128"/>
      <c r="AF1462" s="128"/>
      <c r="AG1462" s="128"/>
      <c r="AH1462" s="128"/>
      <c r="AI1462" s="128"/>
      <c r="AJ1462" s="128"/>
      <c r="AK1462" s="128"/>
      <c r="AL1462" s="128"/>
      <c r="AM1462" s="128"/>
      <c r="AN1462" s="128"/>
      <c r="AO1462" s="128"/>
      <c r="AP1462" s="128"/>
      <c r="AQ1462" s="128"/>
      <c r="AR1462" s="128"/>
      <c r="AS1462" s="128"/>
      <c r="AT1462" s="128"/>
      <c r="AU1462" s="128"/>
      <c r="AV1462" s="128"/>
      <c r="AW1462" s="128"/>
      <c r="AX1462" s="128"/>
      <c r="AY1462" s="128"/>
      <c r="AZ1462" s="128"/>
      <c r="BA1462" s="128"/>
      <c r="BB1462" s="128"/>
      <c r="BC1462" s="128"/>
      <c r="BD1462" s="128"/>
      <c r="BE1462" s="128"/>
      <c r="BF1462" s="128"/>
      <c r="BG1462" s="128"/>
      <c r="BH1462" s="128"/>
      <c r="BI1462" s="128"/>
      <c r="BJ1462" s="128"/>
      <c r="BK1462" s="128"/>
      <c r="BL1462" s="128"/>
      <c r="BM1462" s="128"/>
      <c r="BN1462" s="128"/>
      <c r="BO1462" s="128"/>
      <c r="BP1462" s="128"/>
      <c r="BQ1462" s="128"/>
      <c r="BR1462" s="128"/>
      <c r="BS1462" s="128"/>
      <c r="BT1462" s="128"/>
      <c r="BU1462" s="128"/>
      <c r="BV1462" s="128"/>
      <c r="BW1462" s="128"/>
      <c r="BX1462" s="128"/>
      <c r="BY1462" s="128"/>
      <c r="BZ1462" s="128"/>
      <c r="CA1462" s="128"/>
      <c r="CB1462" s="128"/>
      <c r="CC1462" s="128"/>
      <c r="CD1462" s="128"/>
      <c r="CE1462" s="128"/>
      <c r="CF1462" s="128"/>
      <c r="CG1462" s="128"/>
      <c r="CH1462" s="128"/>
      <c r="CI1462" s="128"/>
      <c r="CJ1462" s="128"/>
      <c r="CK1462" s="128"/>
      <c r="CL1462" s="128"/>
      <c r="CM1462" s="128"/>
      <c r="CN1462" s="128"/>
      <c r="CO1462" s="128"/>
      <c r="CP1462" s="128"/>
      <c r="CQ1462" s="128"/>
      <c r="CR1462" s="128"/>
      <c r="CS1462" s="128"/>
      <c r="CT1462" s="128"/>
      <c r="CU1462" s="128"/>
      <c r="CV1462" s="128"/>
      <c r="CW1462" s="128"/>
      <c r="CX1462" s="128"/>
      <c r="CY1462" s="128"/>
      <c r="CZ1462" s="128"/>
      <c r="DA1462" s="128"/>
      <c r="DB1462" s="128"/>
      <c r="DC1462" s="128"/>
      <c r="DD1462" s="128"/>
      <c r="DE1462" s="128"/>
      <c r="DF1462" s="128"/>
      <c r="DG1462" s="128"/>
      <c r="DH1462" s="128"/>
      <c r="DI1462" s="128"/>
      <c r="DJ1462" s="128"/>
      <c r="DK1462" s="128"/>
      <c r="DL1462" s="128"/>
      <c r="DM1462" s="128"/>
      <c r="DN1462" s="128"/>
      <c r="DO1462" s="128"/>
      <c r="DP1462" s="128"/>
      <c r="DQ1462" s="128"/>
      <c r="DR1462" s="128"/>
      <c r="DS1462" s="128"/>
      <c r="DT1462" s="128"/>
      <c r="DU1462" s="128"/>
      <c r="DV1462" s="128"/>
      <c r="DW1462" s="128"/>
      <c r="DX1462" s="128"/>
      <c r="DY1462" s="128"/>
      <c r="DZ1462" s="128"/>
      <c r="EA1462" s="128"/>
      <c r="EB1462" s="128"/>
    </row>
    <row r="1463" spans="10:132">
      <c r="J1463" s="128"/>
      <c r="K1463" s="128"/>
      <c r="L1463" s="128"/>
      <c r="M1463" s="128"/>
      <c r="N1463" s="128"/>
      <c r="O1463" s="128"/>
      <c r="P1463" s="128"/>
      <c r="Q1463" s="128"/>
      <c r="R1463" s="128"/>
      <c r="S1463" s="128"/>
      <c r="T1463" s="128"/>
      <c r="U1463" s="128"/>
      <c r="V1463" s="128"/>
      <c r="W1463" s="128"/>
      <c r="X1463" s="128"/>
      <c r="Y1463" s="128"/>
      <c r="Z1463" s="128"/>
      <c r="AA1463" s="128"/>
      <c r="AB1463" s="128"/>
      <c r="AC1463" s="128"/>
      <c r="AD1463" s="128"/>
      <c r="AE1463" s="128"/>
      <c r="AF1463" s="128"/>
      <c r="AG1463" s="128"/>
      <c r="AH1463" s="128"/>
      <c r="AI1463" s="128"/>
      <c r="AJ1463" s="128"/>
      <c r="AK1463" s="128"/>
      <c r="AL1463" s="128"/>
      <c r="AM1463" s="128"/>
      <c r="AN1463" s="128"/>
      <c r="AO1463" s="128"/>
      <c r="AP1463" s="128"/>
      <c r="AQ1463" s="128"/>
      <c r="AR1463" s="128"/>
      <c r="AS1463" s="128"/>
      <c r="AT1463" s="128"/>
      <c r="AU1463" s="128"/>
      <c r="AV1463" s="128"/>
      <c r="AW1463" s="128"/>
      <c r="AX1463" s="128"/>
      <c r="AY1463" s="128"/>
      <c r="AZ1463" s="128"/>
      <c r="BA1463" s="128"/>
      <c r="BB1463" s="128"/>
      <c r="BC1463" s="128"/>
      <c r="BD1463" s="128"/>
      <c r="BE1463" s="128"/>
      <c r="BF1463" s="128"/>
      <c r="BG1463" s="128"/>
      <c r="BH1463" s="128"/>
      <c r="BI1463" s="128"/>
      <c r="BJ1463" s="128"/>
      <c r="BK1463" s="128"/>
      <c r="BL1463" s="128"/>
      <c r="BM1463" s="128"/>
      <c r="BN1463" s="128"/>
      <c r="BO1463" s="128"/>
      <c r="BP1463" s="128"/>
      <c r="BQ1463" s="128"/>
      <c r="BR1463" s="128"/>
      <c r="BS1463" s="128"/>
      <c r="BT1463" s="128"/>
      <c r="BU1463" s="128"/>
      <c r="BV1463" s="128"/>
      <c r="BW1463" s="128"/>
      <c r="BX1463" s="128"/>
      <c r="BY1463" s="128"/>
      <c r="BZ1463" s="128"/>
      <c r="CA1463" s="128"/>
      <c r="CB1463" s="128"/>
      <c r="CC1463" s="128"/>
      <c r="CD1463" s="128"/>
      <c r="CE1463" s="128"/>
      <c r="CF1463" s="128"/>
      <c r="CG1463" s="128"/>
      <c r="CH1463" s="128"/>
      <c r="CI1463" s="128"/>
      <c r="CJ1463" s="128"/>
      <c r="CK1463" s="128"/>
      <c r="CL1463" s="128"/>
      <c r="CM1463" s="128"/>
      <c r="CN1463" s="128"/>
      <c r="CO1463" s="128"/>
      <c r="CP1463" s="128"/>
      <c r="CQ1463" s="128"/>
      <c r="CR1463" s="128"/>
      <c r="CS1463" s="128"/>
      <c r="CT1463" s="128"/>
      <c r="CU1463" s="128"/>
      <c r="CV1463" s="128"/>
      <c r="CW1463" s="128"/>
      <c r="CX1463" s="128"/>
      <c r="CY1463" s="128"/>
      <c r="CZ1463" s="128"/>
      <c r="DA1463" s="128"/>
      <c r="DB1463" s="128"/>
      <c r="DC1463" s="128"/>
      <c r="DD1463" s="128"/>
      <c r="DE1463" s="128"/>
      <c r="DF1463" s="128"/>
      <c r="DG1463" s="128"/>
      <c r="DH1463" s="128"/>
      <c r="DI1463" s="128"/>
      <c r="DJ1463" s="128"/>
      <c r="DK1463" s="128"/>
      <c r="DL1463" s="128"/>
      <c r="DM1463" s="128"/>
      <c r="DN1463" s="128"/>
      <c r="DO1463" s="128"/>
      <c r="DP1463" s="128"/>
      <c r="DQ1463" s="128"/>
      <c r="DR1463" s="128"/>
      <c r="DS1463" s="128"/>
      <c r="DT1463" s="128"/>
      <c r="DU1463" s="128"/>
      <c r="DV1463" s="128"/>
      <c r="DW1463" s="128"/>
      <c r="DX1463" s="128"/>
      <c r="DY1463" s="128"/>
      <c r="DZ1463" s="128"/>
      <c r="EA1463" s="128"/>
      <c r="EB1463" s="128"/>
    </row>
    <row r="1464" spans="10:132">
      <c r="J1464" s="128"/>
      <c r="K1464" s="128"/>
      <c r="L1464" s="128"/>
      <c r="M1464" s="128"/>
      <c r="N1464" s="128"/>
      <c r="O1464" s="128"/>
      <c r="P1464" s="128"/>
      <c r="Q1464" s="128"/>
      <c r="R1464" s="128"/>
      <c r="S1464" s="128"/>
      <c r="T1464" s="128"/>
      <c r="U1464" s="128"/>
      <c r="V1464" s="128"/>
      <c r="W1464" s="128"/>
      <c r="X1464" s="128"/>
      <c r="Y1464" s="128"/>
      <c r="Z1464" s="128"/>
      <c r="AA1464" s="128"/>
      <c r="AB1464" s="128"/>
      <c r="AC1464" s="128"/>
      <c r="AD1464" s="128"/>
      <c r="AE1464" s="128"/>
      <c r="AF1464" s="128"/>
      <c r="AG1464" s="128"/>
      <c r="AH1464" s="128"/>
      <c r="AI1464" s="128"/>
      <c r="AJ1464" s="128"/>
      <c r="AK1464" s="128"/>
      <c r="AL1464" s="128"/>
      <c r="AM1464" s="128"/>
      <c r="AN1464" s="128"/>
      <c r="AO1464" s="128"/>
      <c r="AP1464" s="128"/>
      <c r="AQ1464" s="128"/>
      <c r="AR1464" s="128"/>
      <c r="AS1464" s="128"/>
      <c r="AT1464" s="128"/>
      <c r="AU1464" s="128"/>
      <c r="AV1464" s="128"/>
      <c r="AW1464" s="128"/>
      <c r="AX1464" s="128"/>
      <c r="AY1464" s="128"/>
      <c r="AZ1464" s="128"/>
      <c r="BA1464" s="128"/>
      <c r="BB1464" s="128"/>
      <c r="BC1464" s="128"/>
      <c r="BD1464" s="128"/>
      <c r="BE1464" s="128"/>
      <c r="BF1464" s="128"/>
      <c r="BG1464" s="128"/>
      <c r="BH1464" s="128"/>
      <c r="BI1464" s="128"/>
      <c r="BJ1464" s="128"/>
      <c r="BK1464" s="128"/>
      <c r="BL1464" s="128"/>
      <c r="BM1464" s="128"/>
      <c r="BN1464" s="128"/>
      <c r="BO1464" s="128"/>
      <c r="BP1464" s="128"/>
      <c r="BQ1464" s="128"/>
      <c r="BR1464" s="128"/>
      <c r="BS1464" s="128"/>
      <c r="BT1464" s="128"/>
      <c r="BU1464" s="128"/>
      <c r="BV1464" s="128"/>
      <c r="BW1464" s="128"/>
      <c r="BX1464" s="128"/>
      <c r="BY1464" s="128"/>
      <c r="BZ1464" s="128"/>
      <c r="CA1464" s="128"/>
      <c r="CB1464" s="128"/>
      <c r="CC1464" s="128"/>
      <c r="CD1464" s="128"/>
      <c r="CE1464" s="128"/>
      <c r="CF1464" s="128"/>
      <c r="CG1464" s="128"/>
      <c r="CH1464" s="128"/>
      <c r="CI1464" s="128"/>
      <c r="CJ1464" s="128"/>
      <c r="CK1464" s="128"/>
      <c r="CL1464" s="128"/>
      <c r="CM1464" s="128"/>
      <c r="CN1464" s="128"/>
      <c r="CO1464" s="128"/>
      <c r="CP1464" s="128"/>
      <c r="CQ1464" s="128"/>
      <c r="CR1464" s="128"/>
      <c r="CS1464" s="128"/>
      <c r="CT1464" s="128"/>
      <c r="CU1464" s="128"/>
      <c r="CV1464" s="128"/>
      <c r="CW1464" s="128"/>
      <c r="CX1464" s="128"/>
      <c r="CY1464" s="128"/>
      <c r="CZ1464" s="128"/>
      <c r="DA1464" s="128"/>
      <c r="DB1464" s="128"/>
      <c r="DC1464" s="128"/>
      <c r="DD1464" s="128"/>
      <c r="DE1464" s="128"/>
      <c r="DF1464" s="128"/>
      <c r="DG1464" s="128"/>
      <c r="DH1464" s="128"/>
      <c r="DI1464" s="128"/>
      <c r="DJ1464" s="128"/>
      <c r="DK1464" s="128"/>
      <c r="DL1464" s="128"/>
      <c r="DM1464" s="128"/>
      <c r="DN1464" s="128"/>
      <c r="DO1464" s="128"/>
      <c r="DP1464" s="128"/>
      <c r="DQ1464" s="128"/>
      <c r="DR1464" s="128"/>
      <c r="DS1464" s="128"/>
      <c r="DT1464" s="128"/>
      <c r="DU1464" s="128"/>
      <c r="DV1464" s="128"/>
      <c r="DW1464" s="128"/>
      <c r="DX1464" s="128"/>
      <c r="DY1464" s="128"/>
      <c r="DZ1464" s="128"/>
      <c r="EA1464" s="128"/>
      <c r="EB1464" s="128"/>
    </row>
    <row r="1465" spans="10:132">
      <c r="J1465" s="128"/>
      <c r="K1465" s="128"/>
      <c r="L1465" s="128"/>
      <c r="M1465" s="128"/>
      <c r="N1465" s="128"/>
      <c r="O1465" s="128"/>
      <c r="P1465" s="128"/>
      <c r="Q1465" s="128"/>
      <c r="R1465" s="128"/>
      <c r="S1465" s="128"/>
      <c r="T1465" s="128"/>
      <c r="U1465" s="128"/>
      <c r="V1465" s="128"/>
      <c r="W1465" s="128"/>
      <c r="X1465" s="128"/>
      <c r="Y1465" s="128"/>
      <c r="Z1465" s="128"/>
      <c r="AA1465" s="128"/>
      <c r="AB1465" s="128"/>
      <c r="AC1465" s="128"/>
      <c r="AD1465" s="128"/>
      <c r="AE1465" s="128"/>
      <c r="AF1465" s="128"/>
      <c r="AG1465" s="128"/>
      <c r="AH1465" s="128"/>
      <c r="AI1465" s="128"/>
      <c r="AJ1465" s="128"/>
      <c r="AK1465" s="128"/>
      <c r="AL1465" s="128"/>
      <c r="AM1465" s="128"/>
      <c r="AN1465" s="128"/>
      <c r="AO1465" s="128"/>
      <c r="AP1465" s="128"/>
      <c r="AQ1465" s="128"/>
      <c r="AR1465" s="128"/>
      <c r="AS1465" s="128"/>
      <c r="AT1465" s="128"/>
      <c r="AU1465" s="128"/>
      <c r="AV1465" s="128"/>
      <c r="AW1465" s="128"/>
      <c r="AX1465" s="128"/>
      <c r="AY1465" s="128"/>
      <c r="AZ1465" s="128"/>
      <c r="BA1465" s="128"/>
      <c r="BB1465" s="128"/>
      <c r="BC1465" s="128"/>
      <c r="BD1465" s="128"/>
      <c r="BE1465" s="128"/>
      <c r="BF1465" s="128"/>
      <c r="BG1465" s="128"/>
      <c r="BH1465" s="128"/>
      <c r="BI1465" s="128"/>
      <c r="BJ1465" s="128"/>
      <c r="BK1465" s="128"/>
      <c r="BL1465" s="128"/>
      <c r="BM1465" s="128"/>
      <c r="BN1465" s="128"/>
      <c r="BO1465" s="128"/>
      <c r="BP1465" s="128"/>
      <c r="BQ1465" s="128"/>
      <c r="BR1465" s="128"/>
      <c r="BS1465" s="128"/>
      <c r="BT1465" s="128"/>
      <c r="BU1465" s="128"/>
      <c r="BV1465" s="128"/>
      <c r="BW1465" s="128"/>
      <c r="BX1465" s="128"/>
      <c r="BY1465" s="128"/>
      <c r="BZ1465" s="128"/>
      <c r="CA1465" s="128"/>
      <c r="CB1465" s="128"/>
      <c r="CC1465" s="128"/>
      <c r="CD1465" s="128"/>
      <c r="CE1465" s="128"/>
      <c r="CF1465" s="128"/>
      <c r="CG1465" s="128"/>
      <c r="CH1465" s="128"/>
      <c r="CI1465" s="128"/>
      <c r="CJ1465" s="128"/>
      <c r="CK1465" s="128"/>
      <c r="CL1465" s="128"/>
      <c r="CM1465" s="128"/>
      <c r="CN1465" s="128"/>
      <c r="CO1465" s="128"/>
      <c r="CP1465" s="128"/>
      <c r="CQ1465" s="128"/>
      <c r="CR1465" s="128"/>
      <c r="CS1465" s="128"/>
      <c r="CT1465" s="128"/>
      <c r="CU1465" s="128"/>
      <c r="CV1465" s="128"/>
      <c r="CW1465" s="128"/>
      <c r="CX1465" s="128"/>
      <c r="CY1465" s="128"/>
      <c r="CZ1465" s="128"/>
      <c r="DA1465" s="128"/>
      <c r="DB1465" s="128"/>
      <c r="DC1465" s="128"/>
      <c r="DD1465" s="128"/>
      <c r="DE1465" s="128"/>
      <c r="DF1465" s="128"/>
      <c r="DG1465" s="128"/>
      <c r="DH1465" s="128"/>
      <c r="DI1465" s="128"/>
      <c r="DJ1465" s="128"/>
      <c r="DK1465" s="128"/>
      <c r="DL1465" s="128"/>
      <c r="DM1465" s="128"/>
      <c r="DN1465" s="128"/>
      <c r="DO1465" s="128"/>
      <c r="DP1465" s="128"/>
      <c r="DQ1465" s="128"/>
      <c r="DR1465" s="128"/>
      <c r="DS1465" s="128"/>
      <c r="DT1465" s="128"/>
      <c r="DU1465" s="128"/>
      <c r="DV1465" s="128"/>
      <c r="DW1465" s="128"/>
      <c r="DX1465" s="128"/>
      <c r="DY1465" s="128"/>
      <c r="DZ1465" s="128"/>
      <c r="EA1465" s="128"/>
      <c r="EB1465" s="128"/>
    </row>
    <row r="1466" spans="10:132">
      <c r="J1466" s="128"/>
      <c r="K1466" s="128"/>
      <c r="L1466" s="128"/>
      <c r="M1466" s="128"/>
      <c r="N1466" s="128"/>
      <c r="O1466" s="128"/>
      <c r="P1466" s="128"/>
      <c r="Q1466" s="128"/>
      <c r="R1466" s="128"/>
      <c r="S1466" s="128"/>
      <c r="T1466" s="128"/>
      <c r="U1466" s="128"/>
      <c r="V1466" s="128"/>
      <c r="W1466" s="128"/>
      <c r="X1466" s="128"/>
      <c r="Y1466" s="128"/>
      <c r="Z1466" s="128"/>
      <c r="AA1466" s="128"/>
      <c r="AB1466" s="128"/>
      <c r="AC1466" s="128"/>
      <c r="AD1466" s="128"/>
      <c r="AE1466" s="128"/>
      <c r="AF1466" s="128"/>
      <c r="AG1466" s="128"/>
      <c r="AH1466" s="128"/>
      <c r="AI1466" s="128"/>
      <c r="AJ1466" s="128"/>
      <c r="AK1466" s="128"/>
      <c r="AL1466" s="128"/>
      <c r="AM1466" s="128"/>
      <c r="AN1466" s="128"/>
      <c r="AO1466" s="128"/>
      <c r="AP1466" s="128"/>
      <c r="AQ1466" s="128"/>
      <c r="AR1466" s="128"/>
      <c r="AS1466" s="128"/>
      <c r="AT1466" s="128"/>
      <c r="AU1466" s="128"/>
      <c r="AV1466" s="128"/>
      <c r="AW1466" s="128"/>
      <c r="AX1466" s="128"/>
      <c r="AY1466" s="128"/>
      <c r="AZ1466" s="128"/>
      <c r="BA1466" s="128"/>
      <c r="BB1466" s="128"/>
      <c r="BC1466" s="128"/>
      <c r="BD1466" s="128"/>
      <c r="BE1466" s="128"/>
      <c r="BF1466" s="128"/>
      <c r="BG1466" s="128"/>
      <c r="BH1466" s="128"/>
      <c r="BI1466" s="128"/>
      <c r="BJ1466" s="128"/>
      <c r="BK1466" s="128"/>
      <c r="BL1466" s="128"/>
      <c r="BM1466" s="128"/>
      <c r="BN1466" s="128"/>
      <c r="BO1466" s="128"/>
      <c r="BP1466" s="128"/>
      <c r="BQ1466" s="128"/>
      <c r="BR1466" s="128"/>
      <c r="BS1466" s="128"/>
      <c r="BT1466" s="128"/>
      <c r="BU1466" s="128"/>
      <c r="BV1466" s="128"/>
      <c r="BW1466" s="128"/>
      <c r="BX1466" s="128"/>
      <c r="BY1466" s="128"/>
      <c r="BZ1466" s="128"/>
      <c r="CA1466" s="128"/>
      <c r="CB1466" s="128"/>
      <c r="CC1466" s="128"/>
      <c r="CD1466" s="128"/>
      <c r="CE1466" s="128"/>
      <c r="CF1466" s="128"/>
      <c r="CG1466" s="128"/>
      <c r="CH1466" s="128"/>
      <c r="CI1466" s="128"/>
      <c r="CJ1466" s="128"/>
      <c r="CK1466" s="128"/>
      <c r="CL1466" s="128"/>
      <c r="CM1466" s="128"/>
      <c r="CN1466" s="128"/>
      <c r="CO1466" s="128"/>
      <c r="CP1466" s="128"/>
      <c r="CQ1466" s="128"/>
      <c r="CR1466" s="128"/>
      <c r="CS1466" s="128"/>
      <c r="CT1466" s="128"/>
      <c r="CU1466" s="128"/>
      <c r="CV1466" s="128"/>
      <c r="CW1466" s="128"/>
      <c r="CX1466" s="128"/>
      <c r="CY1466" s="128"/>
      <c r="CZ1466" s="128"/>
      <c r="DA1466" s="128"/>
      <c r="DB1466" s="128"/>
      <c r="DC1466" s="128"/>
      <c r="DD1466" s="128"/>
      <c r="DE1466" s="128"/>
      <c r="DF1466" s="128"/>
      <c r="DG1466" s="128"/>
      <c r="DH1466" s="128"/>
      <c r="DI1466" s="128"/>
      <c r="DJ1466" s="128"/>
      <c r="DK1466" s="128"/>
      <c r="DL1466" s="128"/>
      <c r="DM1466" s="128"/>
      <c r="DN1466" s="128"/>
      <c r="DO1466" s="128"/>
      <c r="DP1466" s="128"/>
      <c r="DQ1466" s="128"/>
      <c r="DR1466" s="128"/>
      <c r="DS1466" s="128"/>
      <c r="DT1466" s="128"/>
      <c r="DU1466" s="128"/>
      <c r="DV1466" s="128"/>
      <c r="DW1466" s="128"/>
      <c r="DX1466" s="128"/>
      <c r="DY1466" s="128"/>
      <c r="DZ1466" s="128"/>
      <c r="EA1466" s="128"/>
      <c r="EB1466" s="128"/>
    </row>
    <row r="1467" spans="10:132">
      <c r="J1467" s="128"/>
      <c r="K1467" s="128"/>
      <c r="L1467" s="128"/>
      <c r="M1467" s="128"/>
      <c r="N1467" s="128"/>
      <c r="O1467" s="128"/>
      <c r="P1467" s="128"/>
      <c r="Q1467" s="128"/>
      <c r="R1467" s="128"/>
      <c r="S1467" s="128"/>
      <c r="T1467" s="128"/>
      <c r="U1467" s="128"/>
      <c r="V1467" s="128"/>
      <c r="W1467" s="128"/>
      <c r="X1467" s="128"/>
      <c r="Y1467" s="128"/>
      <c r="Z1467" s="128"/>
      <c r="AA1467" s="128"/>
      <c r="AB1467" s="128"/>
      <c r="AC1467" s="128"/>
      <c r="AD1467" s="128"/>
      <c r="AE1467" s="128"/>
      <c r="AF1467" s="128"/>
      <c r="AG1467" s="128"/>
      <c r="AH1467" s="128"/>
      <c r="AI1467" s="128"/>
      <c r="AJ1467" s="128"/>
      <c r="AK1467" s="128"/>
      <c r="AL1467" s="128"/>
      <c r="AM1467" s="128"/>
      <c r="AN1467" s="128"/>
      <c r="AO1467" s="128"/>
      <c r="AP1467" s="128"/>
      <c r="AQ1467" s="128"/>
      <c r="AR1467" s="128"/>
      <c r="AS1467" s="128"/>
      <c r="AT1467" s="128"/>
      <c r="AU1467" s="128"/>
      <c r="AV1467" s="128"/>
      <c r="AW1467" s="128"/>
      <c r="AX1467" s="128"/>
      <c r="AY1467" s="128"/>
      <c r="AZ1467" s="128"/>
      <c r="BA1467" s="128"/>
      <c r="BB1467" s="128"/>
      <c r="BC1467" s="128"/>
      <c r="BD1467" s="128"/>
      <c r="BE1467" s="128"/>
      <c r="BF1467" s="128"/>
      <c r="BG1467" s="128"/>
      <c r="BH1467" s="128"/>
      <c r="BI1467" s="128"/>
      <c r="BJ1467" s="128"/>
      <c r="BK1467" s="128"/>
      <c r="BL1467" s="128"/>
      <c r="BM1467" s="128"/>
      <c r="BN1467" s="128"/>
      <c r="BO1467" s="128"/>
      <c r="BP1467" s="128"/>
      <c r="BQ1467" s="128"/>
      <c r="BR1467" s="128"/>
      <c r="BS1467" s="128"/>
      <c r="BT1467" s="128"/>
      <c r="BU1467" s="128"/>
      <c r="BV1467" s="128"/>
      <c r="BW1467" s="128"/>
      <c r="BX1467" s="128"/>
      <c r="BY1467" s="128"/>
      <c r="BZ1467" s="128"/>
      <c r="CA1467" s="128"/>
      <c r="CB1467" s="128"/>
      <c r="CC1467" s="128"/>
      <c r="CD1467" s="128"/>
      <c r="CE1467" s="128"/>
      <c r="CF1467" s="128"/>
      <c r="CG1467" s="128"/>
      <c r="CH1467" s="128"/>
      <c r="CI1467" s="128"/>
      <c r="CJ1467" s="128"/>
      <c r="CK1467" s="128"/>
      <c r="CL1467" s="128"/>
      <c r="CM1467" s="128"/>
      <c r="CN1467" s="128"/>
      <c r="CO1467" s="128"/>
      <c r="CP1467" s="128"/>
      <c r="CQ1467" s="128"/>
      <c r="CR1467" s="128"/>
      <c r="CS1467" s="128"/>
      <c r="CT1467" s="128"/>
      <c r="CU1467" s="128"/>
      <c r="CV1467" s="128"/>
      <c r="CW1467" s="128"/>
      <c r="CX1467" s="128"/>
      <c r="CY1467" s="128"/>
      <c r="CZ1467" s="128"/>
      <c r="DA1467" s="128"/>
      <c r="DB1467" s="128"/>
      <c r="DC1467" s="128"/>
      <c r="DD1467" s="128"/>
      <c r="DE1467" s="128"/>
      <c r="DF1467" s="128"/>
      <c r="DG1467" s="128"/>
      <c r="DH1467" s="128"/>
      <c r="DI1467" s="128"/>
      <c r="DJ1467" s="128"/>
      <c r="DK1467" s="128"/>
      <c r="DL1467" s="128"/>
      <c r="DM1467" s="128"/>
      <c r="DN1467" s="128"/>
      <c r="DO1467" s="128"/>
      <c r="DP1467" s="128"/>
      <c r="DQ1467" s="128"/>
      <c r="DR1467" s="128"/>
      <c r="DS1467" s="128"/>
      <c r="DT1467" s="128"/>
      <c r="DU1467" s="128"/>
      <c r="DV1467" s="128"/>
      <c r="DW1467" s="128"/>
      <c r="DX1467" s="128"/>
      <c r="DY1467" s="128"/>
      <c r="DZ1467" s="128"/>
      <c r="EA1467" s="128"/>
      <c r="EB1467" s="128"/>
    </row>
    <row r="1468" spans="10:132">
      <c r="J1468" s="128"/>
      <c r="K1468" s="128"/>
      <c r="L1468" s="128"/>
      <c r="M1468" s="128"/>
      <c r="N1468" s="128"/>
      <c r="O1468" s="128"/>
      <c r="P1468" s="128"/>
      <c r="Q1468" s="128"/>
      <c r="R1468" s="128"/>
      <c r="S1468" s="128"/>
      <c r="T1468" s="128"/>
      <c r="U1468" s="128"/>
      <c r="V1468" s="128"/>
      <c r="W1468" s="128"/>
      <c r="X1468" s="128"/>
      <c r="Y1468" s="128"/>
      <c r="Z1468" s="128"/>
      <c r="AA1468" s="128"/>
      <c r="AB1468" s="128"/>
      <c r="AC1468" s="128"/>
      <c r="AD1468" s="128"/>
      <c r="AE1468" s="128"/>
      <c r="AF1468" s="128"/>
      <c r="AG1468" s="128"/>
      <c r="AH1468" s="128"/>
      <c r="AI1468" s="128"/>
      <c r="AJ1468" s="128"/>
      <c r="AK1468" s="128"/>
      <c r="AL1468" s="128"/>
      <c r="AM1468" s="128"/>
      <c r="AN1468" s="128"/>
      <c r="AO1468" s="128"/>
      <c r="AP1468" s="128"/>
      <c r="AQ1468" s="128"/>
      <c r="AR1468" s="128"/>
      <c r="AS1468" s="128"/>
      <c r="AT1468" s="128"/>
      <c r="AU1468" s="128"/>
      <c r="AV1468" s="128"/>
      <c r="AW1468" s="128"/>
      <c r="AX1468" s="128"/>
      <c r="AY1468" s="128"/>
      <c r="AZ1468" s="128"/>
      <c r="BA1468" s="128"/>
      <c r="BB1468" s="128"/>
      <c r="BC1468" s="128"/>
      <c r="BD1468" s="128"/>
      <c r="BE1468" s="128"/>
      <c r="BF1468" s="128"/>
      <c r="BG1468" s="128"/>
      <c r="BH1468" s="128"/>
      <c r="BI1468" s="128"/>
      <c r="BJ1468" s="128"/>
      <c r="BK1468" s="128"/>
      <c r="BL1468" s="128"/>
      <c r="BM1468" s="128"/>
      <c r="BN1468" s="128"/>
      <c r="BO1468" s="128"/>
      <c r="BP1468" s="128"/>
      <c r="BQ1468" s="128"/>
      <c r="BR1468" s="128"/>
      <c r="BS1468" s="128"/>
      <c r="BT1468" s="128"/>
      <c r="BU1468" s="128"/>
      <c r="BV1468" s="128"/>
      <c r="BW1468" s="128"/>
      <c r="BX1468" s="128"/>
      <c r="BY1468" s="128"/>
      <c r="BZ1468" s="128"/>
      <c r="CA1468" s="128"/>
      <c r="CB1468" s="128"/>
      <c r="CC1468" s="128"/>
      <c r="CD1468" s="128"/>
      <c r="CE1468" s="128"/>
      <c r="CF1468" s="128"/>
      <c r="CG1468" s="128"/>
      <c r="CH1468" s="128"/>
      <c r="CI1468" s="128"/>
      <c r="CJ1468" s="128"/>
      <c r="CK1468" s="128"/>
      <c r="CL1468" s="128"/>
      <c r="CM1468" s="128"/>
      <c r="CN1468" s="128"/>
      <c r="CO1468" s="128"/>
      <c r="CP1468" s="128"/>
      <c r="CQ1468" s="128"/>
      <c r="CR1468" s="128"/>
      <c r="CS1468" s="128"/>
      <c r="CT1468" s="128"/>
      <c r="CU1468" s="128"/>
      <c r="CV1468" s="128"/>
      <c r="CW1468" s="128"/>
      <c r="CX1468" s="128"/>
      <c r="CY1468" s="128"/>
      <c r="CZ1468" s="128"/>
      <c r="DA1468" s="128"/>
      <c r="DB1468" s="128"/>
      <c r="DC1468" s="128"/>
      <c r="DD1468" s="128"/>
      <c r="DE1468" s="128"/>
      <c r="DF1468" s="128"/>
      <c r="DG1468" s="128"/>
      <c r="DH1468" s="128"/>
      <c r="DI1468" s="128"/>
      <c r="DJ1468" s="128"/>
      <c r="DK1468" s="128"/>
      <c r="DL1468" s="128"/>
      <c r="DM1468" s="128"/>
      <c r="DN1468" s="128"/>
      <c r="DO1468" s="128"/>
      <c r="DP1468" s="128"/>
      <c r="DQ1468" s="128"/>
      <c r="DR1468" s="128"/>
      <c r="DS1468" s="128"/>
      <c r="DT1468" s="128"/>
      <c r="DU1468" s="128"/>
      <c r="DV1468" s="128"/>
      <c r="DW1468" s="128"/>
      <c r="DX1468" s="128"/>
      <c r="DY1468" s="128"/>
      <c r="DZ1468" s="128"/>
      <c r="EA1468" s="128"/>
      <c r="EB1468" s="128"/>
    </row>
    <row r="1469" spans="10:132">
      <c r="J1469" s="128"/>
      <c r="K1469" s="128"/>
      <c r="L1469" s="128"/>
      <c r="M1469" s="128"/>
      <c r="N1469" s="128"/>
      <c r="O1469" s="128"/>
      <c r="P1469" s="128"/>
      <c r="Q1469" s="128"/>
      <c r="R1469" s="128"/>
      <c r="S1469" s="128"/>
      <c r="T1469" s="128"/>
      <c r="U1469" s="128"/>
      <c r="V1469" s="128"/>
      <c r="W1469" s="128"/>
      <c r="X1469" s="128"/>
      <c r="Y1469" s="128"/>
      <c r="Z1469" s="128"/>
      <c r="AA1469" s="128"/>
      <c r="AB1469" s="128"/>
      <c r="AC1469" s="128"/>
      <c r="AD1469" s="128"/>
      <c r="AE1469" s="128"/>
      <c r="AF1469" s="128"/>
      <c r="AG1469" s="128"/>
      <c r="AH1469" s="128"/>
      <c r="AI1469" s="128"/>
      <c r="AJ1469" s="128"/>
      <c r="AK1469" s="128"/>
      <c r="AL1469" s="128"/>
      <c r="AM1469" s="128"/>
      <c r="AN1469" s="128"/>
      <c r="AO1469" s="128"/>
      <c r="AP1469" s="128"/>
      <c r="AQ1469" s="128"/>
      <c r="AR1469" s="128"/>
      <c r="AS1469" s="128"/>
      <c r="AT1469" s="128"/>
      <c r="AU1469" s="128"/>
      <c r="AV1469" s="128"/>
      <c r="AW1469" s="128"/>
      <c r="AX1469" s="128"/>
      <c r="AY1469" s="128"/>
      <c r="AZ1469" s="128"/>
      <c r="BA1469" s="128"/>
      <c r="BB1469" s="128"/>
      <c r="BC1469" s="128"/>
      <c r="BD1469" s="128"/>
      <c r="BE1469" s="128"/>
      <c r="BF1469" s="128"/>
      <c r="BG1469" s="128"/>
      <c r="BH1469" s="128"/>
      <c r="BI1469" s="128"/>
      <c r="BJ1469" s="128"/>
      <c r="BK1469" s="128"/>
      <c r="BL1469" s="128"/>
      <c r="BM1469" s="128"/>
      <c r="BN1469" s="128"/>
      <c r="BO1469" s="128"/>
      <c r="BP1469" s="128"/>
      <c r="BQ1469" s="128"/>
      <c r="BR1469" s="128"/>
      <c r="BS1469" s="128"/>
      <c r="BT1469" s="128"/>
      <c r="BU1469" s="128"/>
      <c r="BV1469" s="128"/>
      <c r="BW1469" s="128"/>
      <c r="BX1469" s="128"/>
      <c r="BY1469" s="128"/>
      <c r="BZ1469" s="128"/>
      <c r="CA1469" s="128"/>
      <c r="CB1469" s="128"/>
      <c r="CC1469" s="128"/>
      <c r="CD1469" s="128"/>
      <c r="CE1469" s="128"/>
      <c r="CF1469" s="128"/>
      <c r="CG1469" s="128"/>
      <c r="CH1469" s="128"/>
      <c r="CI1469" s="128"/>
      <c r="CJ1469" s="128"/>
      <c r="CK1469" s="128"/>
      <c r="CL1469" s="128"/>
      <c r="CM1469" s="128"/>
      <c r="CN1469" s="128"/>
      <c r="CO1469" s="128"/>
      <c r="CP1469" s="128"/>
      <c r="CQ1469" s="128"/>
      <c r="CR1469" s="128"/>
      <c r="CS1469" s="128"/>
      <c r="CT1469" s="128"/>
      <c r="CU1469" s="128"/>
      <c r="CV1469" s="128"/>
      <c r="CW1469" s="128"/>
      <c r="CX1469" s="128"/>
      <c r="CY1469" s="128"/>
      <c r="CZ1469" s="128"/>
      <c r="DA1469" s="128"/>
      <c r="DB1469" s="128"/>
      <c r="DC1469" s="128"/>
      <c r="DD1469" s="128"/>
      <c r="DE1469" s="128"/>
      <c r="DF1469" s="128"/>
      <c r="DG1469" s="128"/>
      <c r="DH1469" s="128"/>
      <c r="DI1469" s="128"/>
      <c r="DJ1469" s="128"/>
      <c r="DK1469" s="128"/>
      <c r="DL1469" s="128"/>
      <c r="DM1469" s="128"/>
      <c r="DN1469" s="128"/>
      <c r="DO1469" s="128"/>
      <c r="DP1469" s="128"/>
      <c r="DQ1469" s="128"/>
      <c r="DR1469" s="128"/>
      <c r="DS1469" s="128"/>
      <c r="DT1469" s="128"/>
      <c r="DU1469" s="128"/>
      <c r="DV1469" s="128"/>
      <c r="DW1469" s="128"/>
      <c r="DX1469" s="128"/>
      <c r="DY1469" s="128"/>
      <c r="DZ1469" s="128"/>
      <c r="EA1469" s="128"/>
      <c r="EB1469" s="128"/>
    </row>
    <row r="1470" spans="10:132">
      <c r="J1470" s="128"/>
      <c r="K1470" s="128"/>
      <c r="L1470" s="128"/>
      <c r="M1470" s="128"/>
      <c r="N1470" s="128"/>
      <c r="O1470" s="128"/>
      <c r="P1470" s="128"/>
      <c r="Q1470" s="128"/>
      <c r="R1470" s="128"/>
      <c r="S1470" s="128"/>
      <c r="T1470" s="128"/>
      <c r="U1470" s="128"/>
      <c r="V1470" s="128"/>
      <c r="W1470" s="128"/>
      <c r="X1470" s="128"/>
      <c r="Y1470" s="128"/>
      <c r="Z1470" s="128"/>
      <c r="AA1470" s="128"/>
      <c r="AB1470" s="128"/>
      <c r="AC1470" s="128"/>
      <c r="AD1470" s="128"/>
      <c r="AE1470" s="128"/>
      <c r="AF1470" s="128"/>
      <c r="AG1470" s="128"/>
      <c r="AH1470" s="128"/>
      <c r="AI1470" s="128"/>
      <c r="AJ1470" s="128"/>
      <c r="AK1470" s="128"/>
      <c r="AL1470" s="128"/>
      <c r="AM1470" s="128"/>
      <c r="AN1470" s="128"/>
      <c r="AO1470" s="128"/>
      <c r="AP1470" s="128"/>
      <c r="AQ1470" s="128"/>
      <c r="AR1470" s="128"/>
      <c r="AS1470" s="128"/>
      <c r="AT1470" s="128"/>
      <c r="AU1470" s="128"/>
      <c r="AV1470" s="128"/>
      <c r="AW1470" s="128"/>
      <c r="AX1470" s="128"/>
      <c r="AY1470" s="128"/>
      <c r="AZ1470" s="128"/>
      <c r="BA1470" s="128"/>
      <c r="BB1470" s="128"/>
      <c r="BC1470" s="128"/>
      <c r="BD1470" s="128"/>
      <c r="BE1470" s="128"/>
      <c r="BF1470" s="128"/>
      <c r="BG1470" s="128"/>
      <c r="BH1470" s="128"/>
      <c r="BI1470" s="128"/>
      <c r="BJ1470" s="128"/>
      <c r="BK1470" s="128"/>
      <c r="BL1470" s="128"/>
      <c r="BM1470" s="128"/>
      <c r="BN1470" s="128"/>
      <c r="BO1470" s="128"/>
      <c r="BP1470" s="128"/>
      <c r="BQ1470" s="128"/>
      <c r="BR1470" s="128"/>
      <c r="BS1470" s="128"/>
      <c r="BT1470" s="128"/>
      <c r="BU1470" s="128"/>
      <c r="BV1470" s="128"/>
      <c r="BW1470" s="128"/>
      <c r="BX1470" s="128"/>
      <c r="BY1470" s="128"/>
      <c r="BZ1470" s="128"/>
      <c r="CA1470" s="128"/>
      <c r="CB1470" s="128"/>
      <c r="CC1470" s="128"/>
      <c r="CD1470" s="128"/>
      <c r="CE1470" s="128"/>
      <c r="CF1470" s="128"/>
      <c r="CG1470" s="128"/>
      <c r="CH1470" s="128"/>
      <c r="CI1470" s="128"/>
      <c r="CJ1470" s="128"/>
      <c r="CK1470" s="128"/>
      <c r="CL1470" s="128"/>
      <c r="CM1470" s="128"/>
      <c r="CN1470" s="128"/>
      <c r="CO1470" s="128"/>
      <c r="CP1470" s="128"/>
      <c r="CQ1470" s="128"/>
      <c r="CR1470" s="128"/>
      <c r="CS1470" s="128"/>
      <c r="CT1470" s="128"/>
      <c r="CU1470" s="128"/>
      <c r="CV1470" s="128"/>
      <c r="CW1470" s="128"/>
      <c r="CX1470" s="128"/>
      <c r="CY1470" s="128"/>
      <c r="CZ1470" s="128"/>
      <c r="DA1470" s="128"/>
      <c r="DB1470" s="128"/>
      <c r="DC1470" s="128"/>
      <c r="DD1470" s="128"/>
      <c r="DE1470" s="128"/>
      <c r="DF1470" s="128"/>
      <c r="DG1470" s="128"/>
      <c r="DH1470" s="128"/>
      <c r="DI1470" s="128"/>
      <c r="DJ1470" s="128"/>
      <c r="DK1470" s="128"/>
      <c r="DL1470" s="128"/>
      <c r="DM1470" s="128"/>
      <c r="DN1470" s="128"/>
      <c r="DO1470" s="128"/>
      <c r="DP1470" s="128"/>
      <c r="DQ1470" s="128"/>
      <c r="DR1470" s="128"/>
      <c r="DS1470" s="128"/>
      <c r="DT1470" s="128"/>
      <c r="DU1470" s="128"/>
      <c r="DV1470" s="128"/>
      <c r="DW1470" s="128"/>
      <c r="DX1470" s="128"/>
      <c r="DY1470" s="128"/>
      <c r="DZ1470" s="128"/>
      <c r="EA1470" s="128"/>
      <c r="EB1470" s="128"/>
    </row>
    <row r="1471" spans="10:132">
      <c r="J1471" s="128"/>
      <c r="K1471" s="128"/>
      <c r="L1471" s="128"/>
      <c r="M1471" s="128"/>
      <c r="N1471" s="128"/>
      <c r="O1471" s="128"/>
      <c r="P1471" s="128"/>
      <c r="Q1471" s="128"/>
      <c r="R1471" s="128"/>
      <c r="S1471" s="128"/>
      <c r="T1471" s="128"/>
      <c r="U1471" s="128"/>
      <c r="V1471" s="128"/>
      <c r="W1471" s="128"/>
      <c r="X1471" s="128"/>
      <c r="Y1471" s="128"/>
      <c r="Z1471" s="128"/>
      <c r="AA1471" s="128"/>
      <c r="AB1471" s="128"/>
      <c r="AC1471" s="128"/>
      <c r="AD1471" s="128"/>
      <c r="AE1471" s="128"/>
      <c r="AF1471" s="128"/>
      <c r="AG1471" s="128"/>
      <c r="AH1471" s="128"/>
      <c r="AI1471" s="128"/>
      <c r="AJ1471" s="128"/>
      <c r="AK1471" s="128"/>
      <c r="AL1471" s="128"/>
      <c r="AM1471" s="128"/>
      <c r="AN1471" s="128"/>
      <c r="AO1471" s="128"/>
      <c r="AP1471" s="128"/>
      <c r="AQ1471" s="128"/>
      <c r="AR1471" s="128"/>
      <c r="AS1471" s="128"/>
      <c r="AT1471" s="128"/>
      <c r="AU1471" s="128"/>
      <c r="AV1471" s="128"/>
      <c r="AW1471" s="128"/>
      <c r="AX1471" s="128"/>
      <c r="AY1471" s="128"/>
      <c r="AZ1471" s="128"/>
      <c r="BA1471" s="128"/>
      <c r="BB1471" s="128"/>
      <c r="BC1471" s="128"/>
      <c r="BD1471" s="128"/>
      <c r="BE1471" s="128"/>
      <c r="BF1471" s="128"/>
      <c r="BG1471" s="128"/>
      <c r="BH1471" s="128"/>
      <c r="BI1471" s="128"/>
      <c r="BJ1471" s="128"/>
      <c r="BK1471" s="128"/>
      <c r="BL1471" s="128"/>
      <c r="BM1471" s="128"/>
      <c r="BN1471" s="128"/>
      <c r="BO1471" s="128"/>
      <c r="BP1471" s="128"/>
      <c r="BQ1471" s="128"/>
      <c r="BR1471" s="128"/>
      <c r="BS1471" s="128"/>
      <c r="BT1471" s="128"/>
      <c r="BU1471" s="128"/>
      <c r="BV1471" s="128"/>
      <c r="BW1471" s="128"/>
      <c r="BX1471" s="128"/>
      <c r="BY1471" s="128"/>
      <c r="BZ1471" s="128"/>
      <c r="CA1471" s="128"/>
      <c r="CB1471" s="128"/>
      <c r="CC1471" s="128"/>
      <c r="CD1471" s="128"/>
      <c r="CE1471" s="128"/>
      <c r="CF1471" s="128"/>
      <c r="CG1471" s="128"/>
      <c r="CH1471" s="128"/>
      <c r="CI1471" s="128"/>
      <c r="CJ1471" s="128"/>
      <c r="CK1471" s="128"/>
      <c r="CL1471" s="128"/>
      <c r="CM1471" s="128"/>
      <c r="CN1471" s="128"/>
      <c r="CO1471" s="128"/>
      <c r="CP1471" s="128"/>
      <c r="CQ1471" s="128"/>
      <c r="CR1471" s="128"/>
      <c r="CS1471" s="128"/>
      <c r="CT1471" s="128"/>
      <c r="CU1471" s="128"/>
      <c r="CV1471" s="128"/>
      <c r="CW1471" s="128"/>
      <c r="CX1471" s="128"/>
      <c r="CY1471" s="128"/>
      <c r="CZ1471" s="128"/>
      <c r="DA1471" s="128"/>
      <c r="DB1471" s="128"/>
      <c r="DC1471" s="128"/>
      <c r="DD1471" s="128"/>
      <c r="DE1471" s="128"/>
      <c r="DF1471" s="128"/>
      <c r="DG1471" s="128"/>
      <c r="DH1471" s="128"/>
      <c r="DI1471" s="128"/>
      <c r="DJ1471" s="128"/>
      <c r="DK1471" s="128"/>
      <c r="DL1471" s="128"/>
      <c r="DM1471" s="128"/>
      <c r="DN1471" s="128"/>
      <c r="DO1471" s="128"/>
      <c r="DP1471" s="128"/>
      <c r="DQ1471" s="128"/>
      <c r="DR1471" s="128"/>
      <c r="DS1471" s="128"/>
      <c r="DT1471" s="128"/>
      <c r="DU1471" s="128"/>
      <c r="DV1471" s="128"/>
      <c r="DW1471" s="128"/>
      <c r="DX1471" s="128"/>
      <c r="DY1471" s="128"/>
      <c r="DZ1471" s="128"/>
      <c r="EA1471" s="128"/>
      <c r="EB1471" s="128"/>
    </row>
    <row r="1472" spans="10:132">
      <c r="J1472" s="128"/>
      <c r="K1472" s="128"/>
      <c r="L1472" s="128"/>
      <c r="M1472" s="128"/>
      <c r="N1472" s="128"/>
      <c r="O1472" s="128"/>
      <c r="P1472" s="128"/>
      <c r="Q1472" s="128"/>
      <c r="R1472" s="128"/>
      <c r="S1472" s="128"/>
      <c r="T1472" s="128"/>
      <c r="U1472" s="128"/>
      <c r="V1472" s="128"/>
      <c r="W1472" s="128"/>
      <c r="X1472" s="128"/>
      <c r="Y1472" s="128"/>
      <c r="Z1472" s="128"/>
      <c r="AA1472" s="128"/>
      <c r="AB1472" s="128"/>
      <c r="AC1472" s="128"/>
      <c r="AD1472" s="128"/>
      <c r="AE1472" s="128"/>
      <c r="AF1472" s="128"/>
      <c r="AG1472" s="128"/>
      <c r="AH1472" s="128"/>
      <c r="AI1472" s="128"/>
      <c r="AJ1472" s="128"/>
      <c r="AK1472" s="128"/>
      <c r="AL1472" s="128"/>
      <c r="AM1472" s="128"/>
      <c r="AN1472" s="128"/>
      <c r="AO1472" s="128"/>
      <c r="AP1472" s="128"/>
      <c r="AQ1472" s="128"/>
      <c r="AR1472" s="128"/>
      <c r="AS1472" s="128"/>
      <c r="AT1472" s="128"/>
      <c r="AU1472" s="128"/>
      <c r="AV1472" s="128"/>
      <c r="AW1472" s="128"/>
      <c r="AX1472" s="128"/>
      <c r="AY1472" s="128"/>
      <c r="AZ1472" s="128"/>
      <c r="BA1472" s="128"/>
      <c r="BB1472" s="128"/>
      <c r="BC1472" s="128"/>
      <c r="BD1472" s="128"/>
      <c r="BE1472" s="128"/>
      <c r="BF1472" s="128"/>
      <c r="BG1472" s="128"/>
      <c r="BH1472" s="128"/>
      <c r="BI1472" s="128"/>
      <c r="BJ1472" s="128"/>
      <c r="BK1472" s="128"/>
      <c r="BL1472" s="128"/>
      <c r="BM1472" s="128"/>
      <c r="BN1472" s="128"/>
      <c r="BO1472" s="128"/>
      <c r="BP1472" s="128"/>
      <c r="BQ1472" s="128"/>
      <c r="BR1472" s="128"/>
      <c r="BS1472" s="128"/>
      <c r="BT1472" s="128"/>
      <c r="BU1472" s="128"/>
      <c r="BV1472" s="128"/>
      <c r="BW1472" s="128"/>
      <c r="BX1472" s="128"/>
      <c r="BY1472" s="128"/>
      <c r="BZ1472" s="128"/>
      <c r="CA1472" s="128"/>
      <c r="CB1472" s="128"/>
      <c r="CC1472" s="128"/>
      <c r="CD1472" s="128"/>
      <c r="CE1472" s="128"/>
      <c r="CF1472" s="128"/>
      <c r="CG1472" s="128"/>
      <c r="CH1472" s="128"/>
      <c r="CI1472" s="128"/>
      <c r="CJ1472" s="128"/>
      <c r="CK1472" s="128"/>
      <c r="CL1472" s="128"/>
      <c r="CM1472" s="128"/>
      <c r="CN1472" s="128"/>
      <c r="CO1472" s="128"/>
      <c r="CP1472" s="128"/>
      <c r="CQ1472" s="128"/>
      <c r="CR1472" s="128"/>
      <c r="CS1472" s="128"/>
      <c r="CT1472" s="128"/>
      <c r="CU1472" s="128"/>
      <c r="CV1472" s="128"/>
      <c r="CW1472" s="128"/>
      <c r="CX1472" s="128"/>
      <c r="CY1472" s="128"/>
      <c r="CZ1472" s="128"/>
      <c r="DA1472" s="128"/>
      <c r="DB1472" s="128"/>
      <c r="DC1472" s="128"/>
      <c r="DD1472" s="128"/>
      <c r="DE1472" s="128"/>
      <c r="DF1472" s="128"/>
      <c r="DG1472" s="128"/>
      <c r="DH1472" s="128"/>
      <c r="DI1472" s="128"/>
      <c r="DJ1472" s="128"/>
      <c r="DK1472" s="128"/>
      <c r="DL1472" s="128"/>
      <c r="DM1472" s="128"/>
      <c r="DN1472" s="128"/>
      <c r="DO1472" s="128"/>
      <c r="DP1472" s="128"/>
      <c r="DQ1472" s="128"/>
      <c r="DR1472" s="128"/>
      <c r="DS1472" s="128"/>
      <c r="DT1472" s="128"/>
      <c r="DU1472" s="128"/>
      <c r="DV1472" s="128"/>
      <c r="DW1472" s="128"/>
      <c r="DX1472" s="128"/>
      <c r="DY1472" s="128"/>
      <c r="DZ1472" s="128"/>
      <c r="EA1472" s="128"/>
      <c r="EB1472" s="128"/>
    </row>
    <row r="1473" spans="10:132">
      <c r="J1473" s="128"/>
      <c r="K1473" s="128"/>
      <c r="L1473" s="128"/>
      <c r="M1473" s="128"/>
      <c r="N1473" s="128"/>
      <c r="O1473" s="128"/>
      <c r="P1473" s="128"/>
      <c r="Q1473" s="128"/>
      <c r="R1473" s="128"/>
      <c r="S1473" s="128"/>
      <c r="T1473" s="128"/>
      <c r="U1473" s="128"/>
      <c r="V1473" s="128"/>
      <c r="W1473" s="128"/>
      <c r="X1473" s="128"/>
      <c r="Y1473" s="128"/>
      <c r="Z1473" s="128"/>
      <c r="AA1473" s="128"/>
      <c r="AB1473" s="128"/>
      <c r="AC1473" s="128"/>
      <c r="AD1473" s="128"/>
      <c r="AE1473" s="128"/>
      <c r="AF1473" s="128"/>
      <c r="AG1473" s="128"/>
      <c r="AH1473" s="128"/>
      <c r="AI1473" s="128"/>
      <c r="AJ1473" s="128"/>
      <c r="AK1473" s="128"/>
      <c r="AL1473" s="128"/>
      <c r="AM1473" s="128"/>
      <c r="AN1473" s="128"/>
      <c r="AO1473" s="128"/>
      <c r="AP1473" s="128"/>
      <c r="AQ1473" s="128"/>
      <c r="AR1473" s="128"/>
      <c r="AS1473" s="128"/>
      <c r="AT1473" s="128"/>
      <c r="AU1473" s="128"/>
      <c r="AV1473" s="128"/>
      <c r="AW1473" s="128"/>
      <c r="AX1473" s="128"/>
      <c r="AY1473" s="128"/>
      <c r="AZ1473" s="128"/>
      <c r="BA1473" s="128"/>
      <c r="BB1473" s="128"/>
      <c r="BC1473" s="128"/>
      <c r="BD1473" s="128"/>
      <c r="BE1473" s="128"/>
      <c r="BF1473" s="128"/>
      <c r="BG1473" s="128"/>
      <c r="BH1473" s="128"/>
      <c r="BI1473" s="128"/>
      <c r="BJ1473" s="128"/>
      <c r="BK1473" s="128"/>
      <c r="BL1473" s="128"/>
      <c r="BM1473" s="128"/>
      <c r="BN1473" s="128"/>
      <c r="BO1473" s="128"/>
      <c r="BP1473" s="128"/>
      <c r="BQ1473" s="128"/>
      <c r="BR1473" s="128"/>
      <c r="BS1473" s="128"/>
      <c r="BT1473" s="128"/>
      <c r="BU1473" s="128"/>
      <c r="BV1473" s="128"/>
      <c r="BW1473" s="128"/>
      <c r="BX1473" s="128"/>
      <c r="BY1473" s="128"/>
      <c r="BZ1473" s="128"/>
      <c r="CA1473" s="128"/>
      <c r="CB1473" s="128"/>
      <c r="CC1473" s="128"/>
      <c r="CD1473" s="128"/>
      <c r="CE1473" s="128"/>
      <c r="CF1473" s="128"/>
      <c r="CG1473" s="128"/>
      <c r="CH1473" s="128"/>
      <c r="CI1473" s="128"/>
      <c r="CJ1473" s="128"/>
      <c r="CK1473" s="128"/>
      <c r="CL1473" s="128"/>
      <c r="CM1473" s="128"/>
      <c r="CN1473" s="128"/>
      <c r="CO1473" s="128"/>
      <c r="CP1473" s="128"/>
      <c r="CQ1473" s="128"/>
      <c r="CR1473" s="128"/>
      <c r="CS1473" s="128"/>
      <c r="CT1473" s="128"/>
      <c r="CU1473" s="128"/>
      <c r="CV1473" s="128"/>
      <c r="CW1473" s="128"/>
      <c r="CX1473" s="128"/>
      <c r="CY1473" s="128"/>
      <c r="CZ1473" s="128"/>
      <c r="DA1473" s="128"/>
      <c r="DB1473" s="128"/>
      <c r="DC1473" s="128"/>
      <c r="DD1473" s="128"/>
      <c r="DE1473" s="128"/>
      <c r="DF1473" s="128"/>
      <c r="DG1473" s="128"/>
      <c r="DH1473" s="128"/>
      <c r="DI1473" s="128"/>
      <c r="DJ1473" s="128"/>
      <c r="DK1473" s="128"/>
      <c r="DL1473" s="128"/>
      <c r="DM1473" s="128"/>
      <c r="DN1473" s="128"/>
      <c r="DO1473" s="128"/>
      <c r="DP1473" s="128"/>
      <c r="DQ1473" s="128"/>
      <c r="DR1473" s="128"/>
      <c r="DS1473" s="128"/>
      <c r="DT1473" s="128"/>
      <c r="DU1473" s="128"/>
      <c r="DV1473" s="128"/>
      <c r="DW1473" s="128"/>
      <c r="DX1473" s="128"/>
      <c r="DY1473" s="128"/>
      <c r="DZ1473" s="128"/>
      <c r="EA1473" s="128"/>
      <c r="EB1473" s="128"/>
    </row>
    <row r="1474" spans="10:132">
      <c r="J1474" s="128"/>
      <c r="K1474" s="128"/>
      <c r="L1474" s="128"/>
      <c r="M1474" s="128"/>
      <c r="N1474" s="128"/>
      <c r="O1474" s="128"/>
      <c r="P1474" s="128"/>
      <c r="Q1474" s="128"/>
      <c r="R1474" s="128"/>
      <c r="S1474" s="128"/>
      <c r="T1474" s="128"/>
      <c r="U1474" s="128"/>
      <c r="V1474" s="128"/>
      <c r="W1474" s="128"/>
      <c r="X1474" s="128"/>
      <c r="Y1474" s="128"/>
      <c r="Z1474" s="128"/>
      <c r="AA1474" s="128"/>
      <c r="AB1474" s="128"/>
      <c r="AC1474" s="128"/>
      <c r="AD1474" s="128"/>
      <c r="AE1474" s="128"/>
      <c r="AF1474" s="128"/>
      <c r="AG1474" s="128"/>
      <c r="AH1474" s="128"/>
      <c r="AI1474" s="128"/>
      <c r="AJ1474" s="128"/>
      <c r="AK1474" s="128"/>
      <c r="AL1474" s="128"/>
      <c r="AM1474" s="128"/>
      <c r="AN1474" s="128"/>
      <c r="AO1474" s="128"/>
      <c r="AP1474" s="128"/>
      <c r="AQ1474" s="128"/>
      <c r="AR1474" s="128"/>
      <c r="AS1474" s="128"/>
      <c r="AT1474" s="128"/>
      <c r="AU1474" s="128"/>
      <c r="AV1474" s="128"/>
      <c r="AW1474" s="128"/>
      <c r="AX1474" s="128"/>
      <c r="AY1474" s="128"/>
      <c r="AZ1474" s="128"/>
      <c r="BA1474" s="128"/>
      <c r="BB1474" s="128"/>
      <c r="BC1474" s="128"/>
      <c r="BD1474" s="128"/>
      <c r="BE1474" s="128"/>
      <c r="BF1474" s="128"/>
      <c r="BG1474" s="128"/>
      <c r="BH1474" s="128"/>
      <c r="BI1474" s="128"/>
      <c r="BJ1474" s="128"/>
      <c r="BK1474" s="128"/>
      <c r="BL1474" s="128"/>
      <c r="BM1474" s="128"/>
      <c r="BN1474" s="128"/>
      <c r="BO1474" s="128"/>
      <c r="BP1474" s="128"/>
      <c r="BQ1474" s="128"/>
      <c r="BR1474" s="128"/>
      <c r="BS1474" s="128"/>
      <c r="BT1474" s="128"/>
      <c r="BU1474" s="128"/>
      <c r="BV1474" s="128"/>
      <c r="BW1474" s="128"/>
      <c r="BX1474" s="128"/>
      <c r="BY1474" s="128"/>
      <c r="BZ1474" s="128"/>
      <c r="CA1474" s="128"/>
      <c r="CB1474" s="128"/>
      <c r="CC1474" s="128"/>
      <c r="CD1474" s="128"/>
      <c r="CE1474" s="128"/>
      <c r="CF1474" s="128"/>
      <c r="CG1474" s="128"/>
      <c r="CH1474" s="128"/>
      <c r="CI1474" s="128"/>
      <c r="CJ1474" s="128"/>
      <c r="CK1474" s="128"/>
      <c r="CL1474" s="128"/>
      <c r="CM1474" s="128"/>
      <c r="CN1474" s="128"/>
      <c r="CO1474" s="128"/>
      <c r="CP1474" s="128"/>
      <c r="CQ1474" s="128"/>
      <c r="CR1474" s="128"/>
      <c r="CS1474" s="128"/>
      <c r="CT1474" s="128"/>
      <c r="CU1474" s="128"/>
      <c r="CV1474" s="128"/>
      <c r="CW1474" s="128"/>
      <c r="CX1474" s="128"/>
      <c r="CY1474" s="128"/>
      <c r="CZ1474" s="128"/>
      <c r="DA1474" s="128"/>
      <c r="DB1474" s="128"/>
      <c r="DC1474" s="128"/>
      <c r="DD1474" s="128"/>
      <c r="DE1474" s="128"/>
      <c r="DF1474" s="128"/>
      <c r="DG1474" s="128"/>
      <c r="DH1474" s="128"/>
      <c r="DI1474" s="128"/>
      <c r="DJ1474" s="128"/>
      <c r="DK1474" s="128"/>
      <c r="DL1474" s="128"/>
      <c r="DM1474" s="128"/>
      <c r="DN1474" s="128"/>
      <c r="DO1474" s="128"/>
      <c r="DP1474" s="128"/>
      <c r="DQ1474" s="128"/>
      <c r="DR1474" s="128"/>
      <c r="DS1474" s="128"/>
      <c r="DT1474" s="128"/>
      <c r="DU1474" s="128"/>
      <c r="DV1474" s="128"/>
      <c r="DW1474" s="128"/>
      <c r="DX1474" s="128"/>
      <c r="DY1474" s="128"/>
      <c r="DZ1474" s="128"/>
      <c r="EA1474" s="128"/>
      <c r="EB1474" s="128"/>
    </row>
    <row r="1475" spans="10:132">
      <c r="J1475" s="128"/>
      <c r="K1475" s="128"/>
      <c r="L1475" s="128"/>
      <c r="M1475" s="128"/>
      <c r="N1475" s="128"/>
      <c r="O1475" s="128"/>
      <c r="P1475" s="128"/>
      <c r="Q1475" s="128"/>
      <c r="R1475" s="128"/>
      <c r="S1475" s="128"/>
      <c r="T1475" s="128"/>
      <c r="U1475" s="128"/>
      <c r="V1475" s="128"/>
      <c r="W1475" s="128"/>
      <c r="X1475" s="128"/>
      <c r="Y1475" s="128"/>
      <c r="Z1475" s="128"/>
      <c r="AA1475" s="128"/>
      <c r="AB1475" s="128"/>
      <c r="AC1475" s="128"/>
      <c r="AD1475" s="128"/>
      <c r="AE1475" s="128"/>
      <c r="AF1475" s="128"/>
      <c r="AG1475" s="128"/>
      <c r="AH1475" s="128"/>
      <c r="AI1475" s="128"/>
      <c r="AJ1475" s="128"/>
      <c r="AK1475" s="128"/>
      <c r="AL1475" s="128"/>
      <c r="AM1475" s="128"/>
      <c r="AN1475" s="128"/>
      <c r="AO1475" s="128"/>
      <c r="AP1475" s="128"/>
      <c r="AQ1475" s="128"/>
      <c r="AR1475" s="128"/>
      <c r="AS1475" s="128"/>
      <c r="AT1475" s="128"/>
      <c r="AU1475" s="128"/>
      <c r="AV1475" s="128"/>
      <c r="AW1475" s="128"/>
      <c r="AX1475" s="128"/>
      <c r="AY1475" s="128"/>
      <c r="AZ1475" s="128"/>
      <c r="BA1475" s="128"/>
      <c r="BB1475" s="128"/>
      <c r="BC1475" s="128"/>
      <c r="BD1475" s="128"/>
      <c r="BE1475" s="128"/>
      <c r="BF1475" s="128"/>
      <c r="BG1475" s="128"/>
      <c r="BH1475" s="128"/>
      <c r="BI1475" s="128"/>
      <c r="BJ1475" s="128"/>
      <c r="BK1475" s="128"/>
      <c r="BL1475" s="128"/>
      <c r="BM1475" s="128"/>
      <c r="BN1475" s="128"/>
      <c r="BO1475" s="128"/>
      <c r="BP1475" s="128"/>
      <c r="BQ1475" s="128"/>
      <c r="BR1475" s="128"/>
      <c r="BS1475" s="128"/>
      <c r="BT1475" s="128"/>
      <c r="BU1475" s="128"/>
      <c r="BV1475" s="128"/>
      <c r="BW1475" s="128"/>
      <c r="BX1475" s="128"/>
      <c r="BY1475" s="128"/>
      <c r="BZ1475" s="128"/>
      <c r="CA1475" s="128"/>
      <c r="CB1475" s="128"/>
      <c r="CC1475" s="128"/>
      <c r="CD1475" s="128"/>
      <c r="CE1475" s="128"/>
      <c r="CF1475" s="128"/>
      <c r="CG1475" s="128"/>
      <c r="CH1475" s="128"/>
      <c r="CI1475" s="128"/>
      <c r="CJ1475" s="128"/>
      <c r="CK1475" s="128"/>
      <c r="CL1475" s="128"/>
      <c r="CM1475" s="128"/>
      <c r="CN1475" s="128"/>
      <c r="CO1475" s="128"/>
      <c r="CP1475" s="128"/>
      <c r="CQ1475" s="128"/>
      <c r="CR1475" s="128"/>
      <c r="CS1475" s="128"/>
      <c r="CT1475" s="128"/>
      <c r="CU1475" s="128"/>
      <c r="CV1475" s="128"/>
      <c r="CW1475" s="128"/>
      <c r="CX1475" s="128"/>
      <c r="CY1475" s="128"/>
      <c r="CZ1475" s="128"/>
      <c r="DA1475" s="128"/>
      <c r="DB1475" s="128"/>
      <c r="DC1475" s="128"/>
      <c r="DD1475" s="128"/>
      <c r="DE1475" s="128"/>
      <c r="DF1475" s="128"/>
      <c r="DG1475" s="128"/>
      <c r="DH1475" s="128"/>
      <c r="DI1475" s="128"/>
      <c r="DJ1475" s="128"/>
      <c r="DK1475" s="128"/>
      <c r="DL1475" s="128"/>
      <c r="DM1475" s="128"/>
      <c r="DN1475" s="128"/>
      <c r="DO1475" s="128"/>
      <c r="DP1475" s="128"/>
      <c r="DQ1475" s="128"/>
      <c r="DR1475" s="128"/>
      <c r="DS1475" s="128"/>
      <c r="DT1475" s="128"/>
      <c r="DU1475" s="128"/>
      <c r="DV1475" s="128"/>
      <c r="DW1475" s="128"/>
      <c r="DX1475" s="128"/>
      <c r="DY1475" s="128"/>
      <c r="DZ1475" s="128"/>
      <c r="EA1475" s="128"/>
      <c r="EB1475" s="128"/>
    </row>
    <row r="1476" spans="10:132">
      <c r="J1476" s="128"/>
      <c r="K1476" s="128"/>
      <c r="L1476" s="128"/>
      <c r="M1476" s="128"/>
      <c r="N1476" s="128"/>
      <c r="O1476" s="128"/>
      <c r="P1476" s="128"/>
      <c r="Q1476" s="128"/>
      <c r="R1476" s="128"/>
      <c r="S1476" s="128"/>
      <c r="T1476" s="128"/>
      <c r="U1476" s="128"/>
      <c r="V1476" s="128"/>
      <c r="W1476" s="128"/>
      <c r="X1476" s="128"/>
      <c r="Y1476" s="128"/>
      <c r="Z1476" s="128"/>
      <c r="AA1476" s="128"/>
      <c r="AB1476" s="128"/>
      <c r="AC1476" s="128"/>
      <c r="AD1476" s="128"/>
      <c r="AE1476" s="128"/>
      <c r="AF1476" s="128"/>
      <c r="AG1476" s="128"/>
      <c r="AH1476" s="128"/>
      <c r="AI1476" s="128"/>
      <c r="AJ1476" s="128"/>
      <c r="AK1476" s="128"/>
      <c r="AL1476" s="128"/>
      <c r="AM1476" s="128"/>
      <c r="AN1476" s="128"/>
      <c r="AO1476" s="128"/>
      <c r="AP1476" s="128"/>
      <c r="AQ1476" s="128"/>
      <c r="AR1476" s="128"/>
      <c r="AS1476" s="128"/>
      <c r="AT1476" s="128"/>
      <c r="AU1476" s="128"/>
      <c r="AV1476" s="128"/>
      <c r="AW1476" s="128"/>
      <c r="AX1476" s="128"/>
      <c r="AY1476" s="128"/>
      <c r="AZ1476" s="128"/>
      <c r="BA1476" s="128"/>
      <c r="BB1476" s="128"/>
      <c r="BC1476" s="128"/>
      <c r="BD1476" s="128"/>
      <c r="BE1476" s="128"/>
      <c r="BF1476" s="128"/>
      <c r="BG1476" s="128"/>
      <c r="BH1476" s="128"/>
      <c r="BI1476" s="128"/>
      <c r="BJ1476" s="128"/>
      <c r="BK1476" s="128"/>
      <c r="BL1476" s="128"/>
      <c r="BM1476" s="128"/>
      <c r="BN1476" s="128"/>
      <c r="BO1476" s="128"/>
      <c r="BP1476" s="128"/>
      <c r="BQ1476" s="128"/>
      <c r="BR1476" s="128"/>
      <c r="BS1476" s="128"/>
      <c r="BT1476" s="128"/>
      <c r="BU1476" s="128"/>
      <c r="BV1476" s="128"/>
      <c r="BW1476" s="128"/>
      <c r="BX1476" s="128"/>
      <c r="BY1476" s="128"/>
      <c r="BZ1476" s="128"/>
      <c r="CA1476" s="128"/>
      <c r="CB1476" s="128"/>
      <c r="CC1476" s="128"/>
      <c r="CD1476" s="128"/>
      <c r="CE1476" s="128"/>
      <c r="CF1476" s="128"/>
      <c r="CG1476" s="128"/>
      <c r="CH1476" s="128"/>
      <c r="CI1476" s="128"/>
      <c r="CJ1476" s="128"/>
      <c r="CK1476" s="128"/>
      <c r="CL1476" s="128"/>
      <c r="CM1476" s="128"/>
      <c r="CN1476" s="128"/>
      <c r="CO1476" s="128"/>
      <c r="CP1476" s="128"/>
      <c r="CQ1476" s="128"/>
      <c r="CR1476" s="128"/>
      <c r="CS1476" s="128"/>
      <c r="CT1476" s="128"/>
      <c r="CU1476" s="128"/>
      <c r="CV1476" s="128"/>
      <c r="CW1476" s="128"/>
      <c r="CX1476" s="128"/>
      <c r="CY1476" s="128"/>
      <c r="CZ1476" s="128"/>
      <c r="DA1476" s="128"/>
      <c r="DB1476" s="128"/>
      <c r="DC1476" s="128"/>
      <c r="DD1476" s="128"/>
      <c r="DE1476" s="128"/>
      <c r="DF1476" s="128"/>
      <c r="DG1476" s="128"/>
      <c r="DH1476" s="128"/>
      <c r="DI1476" s="128"/>
      <c r="DJ1476" s="128"/>
      <c r="DK1476" s="128"/>
      <c r="DL1476" s="128"/>
      <c r="DM1476" s="128"/>
      <c r="DN1476" s="128"/>
      <c r="DO1476" s="128"/>
      <c r="DP1476" s="128"/>
      <c r="DQ1476" s="128"/>
      <c r="DR1476" s="128"/>
      <c r="DS1476" s="128"/>
      <c r="DT1476" s="128"/>
      <c r="DU1476" s="128"/>
      <c r="DV1476" s="128"/>
      <c r="DW1476" s="128"/>
      <c r="DX1476" s="128"/>
      <c r="DY1476" s="128"/>
      <c r="DZ1476" s="128"/>
      <c r="EA1476" s="128"/>
      <c r="EB1476" s="128"/>
    </row>
    <row r="1477" spans="10:132">
      <c r="J1477" s="128"/>
      <c r="K1477" s="128"/>
      <c r="L1477" s="128"/>
      <c r="M1477" s="128"/>
      <c r="N1477" s="128"/>
      <c r="O1477" s="128"/>
      <c r="P1477" s="128"/>
      <c r="Q1477" s="128"/>
      <c r="R1477" s="128"/>
      <c r="S1477" s="128"/>
      <c r="T1477" s="128"/>
      <c r="U1477" s="128"/>
      <c r="V1477" s="128"/>
      <c r="W1477" s="128"/>
      <c r="X1477" s="128"/>
      <c r="Y1477" s="128"/>
      <c r="Z1477" s="128"/>
      <c r="AA1477" s="128"/>
      <c r="AB1477" s="128"/>
      <c r="AC1477" s="128"/>
      <c r="AD1477" s="128"/>
      <c r="AE1477" s="128"/>
      <c r="AF1477" s="128"/>
      <c r="AG1477" s="128"/>
      <c r="AH1477" s="128"/>
      <c r="AI1477" s="128"/>
      <c r="AJ1477" s="128"/>
      <c r="AK1477" s="128"/>
      <c r="AL1477" s="128"/>
      <c r="AM1477" s="128"/>
      <c r="AN1477" s="128"/>
      <c r="AO1477" s="128"/>
      <c r="AP1477" s="128"/>
      <c r="AQ1477" s="128"/>
      <c r="AR1477" s="128"/>
      <c r="AS1477" s="128"/>
      <c r="AT1477" s="128"/>
      <c r="AU1477" s="128"/>
      <c r="AV1477" s="128"/>
      <c r="AW1477" s="128"/>
      <c r="AX1477" s="128"/>
      <c r="AY1477" s="128"/>
      <c r="AZ1477" s="128"/>
      <c r="BA1477" s="128"/>
      <c r="BB1477" s="128"/>
      <c r="BC1477" s="128"/>
      <c r="BD1477" s="128"/>
      <c r="BE1477" s="128"/>
      <c r="BF1477" s="128"/>
      <c r="BG1477" s="128"/>
      <c r="BH1477" s="128"/>
      <c r="BI1477" s="128"/>
      <c r="BJ1477" s="128"/>
      <c r="BK1477" s="128"/>
      <c r="BL1477" s="128"/>
      <c r="BM1477" s="128"/>
      <c r="BN1477" s="128"/>
      <c r="BO1477" s="128"/>
      <c r="BP1477" s="128"/>
      <c r="BQ1477" s="128"/>
      <c r="BR1477" s="128"/>
      <c r="BS1477" s="128"/>
      <c r="BT1477" s="128"/>
      <c r="BU1477" s="128"/>
      <c r="BV1477" s="128"/>
      <c r="BW1477" s="128"/>
      <c r="BX1477" s="128"/>
      <c r="BY1477" s="128"/>
      <c r="BZ1477" s="128"/>
      <c r="CA1477" s="128"/>
      <c r="CB1477" s="128"/>
      <c r="CC1477" s="128"/>
      <c r="CD1477" s="128"/>
      <c r="CE1477" s="128"/>
      <c r="CF1477" s="128"/>
      <c r="CG1477" s="128"/>
      <c r="CH1477" s="128"/>
      <c r="CI1477" s="128"/>
      <c r="CJ1477" s="128"/>
      <c r="CK1477" s="128"/>
      <c r="CL1477" s="128"/>
      <c r="CM1477" s="128"/>
      <c r="CN1477" s="128"/>
      <c r="CO1477" s="128"/>
      <c r="CP1477" s="128"/>
      <c r="CQ1477" s="128"/>
      <c r="CR1477" s="128"/>
      <c r="CS1477" s="128"/>
      <c r="CT1477" s="128"/>
      <c r="CU1477" s="128"/>
      <c r="CV1477" s="128"/>
      <c r="CW1477" s="128"/>
      <c r="CX1477" s="128"/>
      <c r="CY1477" s="128"/>
      <c r="CZ1477" s="128"/>
      <c r="DA1477" s="128"/>
      <c r="DB1477" s="128"/>
      <c r="DC1477" s="128"/>
      <c r="DD1477" s="128"/>
      <c r="DE1477" s="128"/>
      <c r="DF1477" s="128"/>
      <c r="DG1477" s="128"/>
      <c r="DH1477" s="128"/>
      <c r="DI1477" s="128"/>
      <c r="DJ1477" s="128"/>
      <c r="DK1477" s="128"/>
      <c r="DL1477" s="128"/>
      <c r="DM1477" s="128"/>
      <c r="DN1477" s="128"/>
      <c r="DO1477" s="128"/>
      <c r="DP1477" s="128"/>
      <c r="DQ1477" s="128"/>
      <c r="DR1477" s="128"/>
      <c r="DS1477" s="128"/>
      <c r="DT1477" s="128"/>
      <c r="DU1477" s="128"/>
      <c r="DV1477" s="128"/>
      <c r="DW1477" s="128"/>
      <c r="DX1477" s="128"/>
      <c r="DY1477" s="128"/>
      <c r="DZ1477" s="128"/>
      <c r="EA1477" s="128"/>
      <c r="EB1477" s="128"/>
    </row>
    <row r="1478" spans="10:132">
      <c r="J1478" s="128"/>
      <c r="K1478" s="128"/>
      <c r="L1478" s="128"/>
      <c r="M1478" s="128"/>
      <c r="N1478" s="128"/>
      <c r="O1478" s="128"/>
      <c r="P1478" s="128"/>
      <c r="Q1478" s="128"/>
      <c r="R1478" s="128"/>
      <c r="S1478" s="128"/>
      <c r="T1478" s="128"/>
      <c r="U1478" s="128"/>
      <c r="V1478" s="128"/>
      <c r="W1478" s="128"/>
      <c r="X1478" s="128"/>
      <c r="Y1478" s="128"/>
      <c r="Z1478" s="128"/>
      <c r="AA1478" s="128"/>
      <c r="AB1478" s="128"/>
      <c r="AC1478" s="128"/>
      <c r="AD1478" s="128"/>
      <c r="AE1478" s="128"/>
      <c r="AF1478" s="128"/>
      <c r="AG1478" s="128"/>
      <c r="AH1478" s="128"/>
      <c r="AI1478" s="128"/>
      <c r="AJ1478" s="128"/>
      <c r="AK1478" s="128"/>
      <c r="AL1478" s="128"/>
      <c r="AM1478" s="128"/>
      <c r="AN1478" s="128"/>
      <c r="AO1478" s="128"/>
      <c r="AP1478" s="128"/>
      <c r="AQ1478" s="128"/>
      <c r="AR1478" s="128"/>
      <c r="AS1478" s="128"/>
      <c r="AT1478" s="128"/>
      <c r="AU1478" s="128"/>
      <c r="AV1478" s="128"/>
      <c r="AW1478" s="128"/>
      <c r="AX1478" s="128"/>
      <c r="AY1478" s="128"/>
      <c r="AZ1478" s="128"/>
      <c r="BA1478" s="128"/>
      <c r="BB1478" s="128"/>
      <c r="BC1478" s="128"/>
      <c r="BD1478" s="128"/>
      <c r="BE1478" s="128"/>
      <c r="BF1478" s="128"/>
      <c r="BG1478" s="128"/>
      <c r="BH1478" s="128"/>
      <c r="BI1478" s="128"/>
      <c r="BJ1478" s="128"/>
      <c r="BK1478" s="128"/>
      <c r="BL1478" s="128"/>
      <c r="BM1478" s="128"/>
      <c r="BN1478" s="128"/>
      <c r="BO1478" s="128"/>
      <c r="BP1478" s="128"/>
      <c r="BQ1478" s="128"/>
      <c r="BR1478" s="128"/>
      <c r="BS1478" s="128"/>
      <c r="BT1478" s="128"/>
      <c r="BU1478" s="128"/>
      <c r="BV1478" s="128"/>
      <c r="BW1478" s="128"/>
      <c r="BX1478" s="128"/>
      <c r="BY1478" s="128"/>
      <c r="BZ1478" s="128"/>
      <c r="CA1478" s="128"/>
      <c r="CB1478" s="128"/>
      <c r="CC1478" s="128"/>
      <c r="CD1478" s="128"/>
      <c r="CE1478" s="128"/>
      <c r="CF1478" s="128"/>
      <c r="CG1478" s="128"/>
      <c r="CH1478" s="128"/>
      <c r="CI1478" s="128"/>
      <c r="CJ1478" s="128"/>
      <c r="CK1478" s="128"/>
      <c r="CL1478" s="128"/>
      <c r="CM1478" s="128"/>
      <c r="CN1478" s="128"/>
      <c r="CO1478" s="128"/>
      <c r="CP1478" s="128"/>
      <c r="CQ1478" s="128"/>
      <c r="CR1478" s="128"/>
      <c r="CS1478" s="128"/>
      <c r="CT1478" s="128"/>
      <c r="CU1478" s="128"/>
      <c r="CV1478" s="128"/>
      <c r="CW1478" s="128"/>
      <c r="CX1478" s="128"/>
      <c r="CY1478" s="128"/>
      <c r="CZ1478" s="128"/>
      <c r="DA1478" s="128"/>
      <c r="DB1478" s="128"/>
      <c r="DC1478" s="128"/>
      <c r="DD1478" s="128"/>
      <c r="DE1478" s="128"/>
      <c r="DF1478" s="128"/>
      <c r="DG1478" s="128"/>
      <c r="DH1478" s="128"/>
      <c r="DI1478" s="128"/>
      <c r="DJ1478" s="128"/>
      <c r="DK1478" s="128"/>
      <c r="DL1478" s="128"/>
      <c r="DM1478" s="128"/>
      <c r="DN1478" s="128"/>
      <c r="DO1478" s="128"/>
      <c r="DP1478" s="128"/>
      <c r="DQ1478" s="128"/>
      <c r="DR1478" s="128"/>
      <c r="DS1478" s="128"/>
      <c r="DT1478" s="128"/>
      <c r="DU1478" s="128"/>
      <c r="DV1478" s="128"/>
      <c r="DW1478" s="128"/>
      <c r="DX1478" s="128"/>
      <c r="DY1478" s="128"/>
      <c r="DZ1478" s="128"/>
      <c r="EA1478" s="128"/>
      <c r="EB1478" s="128"/>
    </row>
    <row r="1479" spans="10:132">
      <c r="J1479" s="128"/>
      <c r="K1479" s="128"/>
      <c r="L1479" s="128"/>
      <c r="M1479" s="128"/>
      <c r="N1479" s="128"/>
      <c r="O1479" s="128"/>
      <c r="P1479" s="128"/>
      <c r="Q1479" s="128"/>
      <c r="R1479" s="128"/>
      <c r="S1479" s="128"/>
      <c r="T1479" s="128"/>
      <c r="U1479" s="128"/>
      <c r="V1479" s="128"/>
      <c r="W1479" s="128"/>
      <c r="X1479" s="128"/>
      <c r="Y1479" s="128"/>
      <c r="Z1479" s="128"/>
      <c r="AA1479" s="128"/>
      <c r="AB1479" s="128"/>
      <c r="AC1479" s="128"/>
      <c r="AD1479" s="128"/>
      <c r="AE1479" s="128"/>
      <c r="AF1479" s="128"/>
      <c r="AG1479" s="128"/>
      <c r="AH1479" s="128"/>
      <c r="AI1479" s="128"/>
      <c r="AJ1479" s="128"/>
      <c r="AK1479" s="128"/>
      <c r="AL1479" s="128"/>
      <c r="AM1479" s="128"/>
      <c r="AN1479" s="128"/>
      <c r="AO1479" s="128"/>
      <c r="AP1479" s="128"/>
      <c r="AQ1479" s="128"/>
      <c r="AR1479" s="128"/>
      <c r="AS1479" s="128"/>
      <c r="AT1479" s="128"/>
      <c r="AU1479" s="128"/>
      <c r="AV1479" s="128"/>
      <c r="AW1479" s="128"/>
      <c r="AX1479" s="128"/>
      <c r="AY1479" s="128"/>
      <c r="AZ1479" s="128"/>
      <c r="BA1479" s="128"/>
      <c r="BB1479" s="128"/>
      <c r="BC1479" s="128"/>
      <c r="BD1479" s="128"/>
      <c r="BE1479" s="128"/>
      <c r="BF1479" s="128"/>
      <c r="BG1479" s="128"/>
      <c r="BH1479" s="128"/>
      <c r="BI1479" s="128"/>
      <c r="BJ1479" s="128"/>
      <c r="BK1479" s="128"/>
      <c r="BL1479" s="128"/>
      <c r="BM1479" s="128"/>
      <c r="BN1479" s="128"/>
      <c r="BO1479" s="128"/>
      <c r="BP1479" s="128"/>
      <c r="BQ1479" s="128"/>
      <c r="BR1479" s="128"/>
      <c r="BS1479" s="128"/>
      <c r="BT1479" s="128"/>
      <c r="BU1479" s="128"/>
      <c r="BV1479" s="128"/>
      <c r="BW1479" s="128"/>
      <c r="BX1479" s="128"/>
      <c r="BY1479" s="128"/>
      <c r="BZ1479" s="128"/>
      <c r="CA1479" s="128"/>
      <c r="CB1479" s="128"/>
      <c r="CC1479" s="128"/>
      <c r="CD1479" s="128"/>
      <c r="CE1479" s="128"/>
      <c r="CF1479" s="128"/>
      <c r="CG1479" s="128"/>
      <c r="CH1479" s="128"/>
      <c r="CI1479" s="128"/>
      <c r="CJ1479" s="128"/>
      <c r="CK1479" s="128"/>
      <c r="CL1479" s="128"/>
      <c r="CM1479" s="128"/>
      <c r="CN1479" s="128"/>
      <c r="CO1479" s="128"/>
      <c r="CP1479" s="128"/>
      <c r="CQ1479" s="128"/>
      <c r="CR1479" s="128"/>
      <c r="CS1479" s="128"/>
      <c r="CT1479" s="128"/>
      <c r="CU1479" s="128"/>
      <c r="CV1479" s="128"/>
      <c r="CW1479" s="128"/>
      <c r="CX1479" s="128"/>
      <c r="CY1479" s="128"/>
      <c r="CZ1479" s="128"/>
      <c r="DA1479" s="128"/>
      <c r="DB1479" s="128"/>
      <c r="DC1479" s="128"/>
      <c r="DD1479" s="128"/>
      <c r="DE1479" s="128"/>
      <c r="DF1479" s="128"/>
      <c r="DG1479" s="128"/>
      <c r="DH1479" s="128"/>
      <c r="DI1479" s="128"/>
      <c r="DJ1479" s="128"/>
      <c r="DK1479" s="128"/>
      <c r="DL1479" s="128"/>
      <c r="DM1479" s="128"/>
      <c r="DN1479" s="128"/>
      <c r="DO1479" s="128"/>
      <c r="DP1479" s="128"/>
      <c r="DQ1479" s="128"/>
      <c r="DR1479" s="128"/>
      <c r="DS1479" s="128"/>
      <c r="DT1479" s="128"/>
      <c r="DU1479" s="128"/>
      <c r="DV1479" s="128"/>
      <c r="DW1479" s="128"/>
      <c r="DX1479" s="128"/>
      <c r="DY1479" s="128"/>
      <c r="DZ1479" s="128"/>
      <c r="EA1479" s="128"/>
      <c r="EB1479" s="128"/>
    </row>
    <row r="1480" spans="10:132">
      <c r="J1480" s="128"/>
      <c r="K1480" s="128"/>
      <c r="L1480" s="128"/>
      <c r="M1480" s="128"/>
      <c r="N1480" s="128"/>
      <c r="O1480" s="128"/>
      <c r="P1480" s="128"/>
      <c r="Q1480" s="128"/>
      <c r="R1480" s="128"/>
      <c r="S1480" s="128"/>
      <c r="T1480" s="128"/>
      <c r="U1480" s="128"/>
      <c r="V1480" s="128"/>
      <c r="W1480" s="128"/>
      <c r="X1480" s="128"/>
      <c r="Y1480" s="128"/>
      <c r="Z1480" s="128"/>
      <c r="AA1480" s="128"/>
      <c r="AB1480" s="128"/>
      <c r="AC1480" s="128"/>
      <c r="AD1480" s="128"/>
      <c r="AE1480" s="128"/>
      <c r="AF1480" s="128"/>
      <c r="AG1480" s="128"/>
      <c r="AH1480" s="128"/>
      <c r="AI1480" s="128"/>
      <c r="AJ1480" s="128"/>
      <c r="AK1480" s="128"/>
      <c r="AL1480" s="128"/>
      <c r="AM1480" s="128"/>
      <c r="AN1480" s="128"/>
      <c r="AO1480" s="128"/>
      <c r="AP1480" s="128"/>
      <c r="AQ1480" s="128"/>
      <c r="AR1480" s="128"/>
      <c r="AS1480" s="128"/>
      <c r="AT1480" s="128"/>
      <c r="AU1480" s="128"/>
      <c r="AV1480" s="128"/>
      <c r="AW1480" s="128"/>
      <c r="AX1480" s="128"/>
      <c r="AY1480" s="128"/>
      <c r="AZ1480" s="128"/>
      <c r="BA1480" s="128"/>
      <c r="BB1480" s="128"/>
      <c r="BC1480" s="128"/>
      <c r="BD1480" s="128"/>
      <c r="BE1480" s="128"/>
      <c r="BF1480" s="128"/>
      <c r="BG1480" s="128"/>
      <c r="BH1480" s="128"/>
      <c r="BI1480" s="128"/>
      <c r="BJ1480" s="128"/>
      <c r="BK1480" s="128"/>
      <c r="BL1480" s="128"/>
      <c r="BM1480" s="128"/>
      <c r="BN1480" s="128"/>
      <c r="BO1480" s="128"/>
      <c r="BP1480" s="128"/>
      <c r="BQ1480" s="128"/>
      <c r="BR1480" s="128"/>
      <c r="BS1480" s="128"/>
      <c r="BT1480" s="128"/>
      <c r="BU1480" s="128"/>
      <c r="BV1480" s="128"/>
      <c r="BW1480" s="128"/>
      <c r="BX1480" s="128"/>
      <c r="BY1480" s="128"/>
      <c r="BZ1480" s="128"/>
      <c r="CA1480" s="128"/>
      <c r="CB1480" s="128"/>
      <c r="CC1480" s="128"/>
      <c r="CD1480" s="128"/>
      <c r="CE1480" s="128"/>
      <c r="CF1480" s="128"/>
      <c r="CG1480" s="128"/>
      <c r="CH1480" s="128"/>
      <c r="CI1480" s="128"/>
      <c r="CJ1480" s="128"/>
      <c r="CK1480" s="128"/>
      <c r="CL1480" s="128"/>
      <c r="CM1480" s="128"/>
      <c r="CN1480" s="128"/>
      <c r="CO1480" s="128"/>
      <c r="CP1480" s="128"/>
      <c r="CQ1480" s="128"/>
      <c r="CR1480" s="128"/>
      <c r="CS1480" s="128"/>
      <c r="CT1480" s="128"/>
      <c r="CU1480" s="128"/>
      <c r="CV1480" s="128"/>
      <c r="CW1480" s="128"/>
      <c r="CX1480" s="128"/>
      <c r="CY1480" s="128"/>
      <c r="CZ1480" s="128"/>
      <c r="DA1480" s="128"/>
      <c r="DB1480" s="128"/>
      <c r="DC1480" s="128"/>
      <c r="DD1480" s="128"/>
      <c r="DE1480" s="128"/>
      <c r="DF1480" s="128"/>
      <c r="DG1480" s="128"/>
      <c r="DH1480" s="128"/>
      <c r="DI1480" s="128"/>
      <c r="DJ1480" s="128"/>
      <c r="DK1480" s="128"/>
      <c r="DL1480" s="128"/>
      <c r="DM1480" s="128"/>
      <c r="DN1480" s="128"/>
      <c r="DO1480" s="128"/>
      <c r="DP1480" s="128"/>
      <c r="DQ1480" s="128"/>
      <c r="DR1480" s="128"/>
      <c r="DS1480" s="128"/>
      <c r="DT1480" s="128"/>
      <c r="DU1480" s="128"/>
      <c r="DV1480" s="128"/>
      <c r="DW1480" s="128"/>
      <c r="DX1480" s="128"/>
      <c r="DY1480" s="128"/>
      <c r="DZ1480" s="128"/>
      <c r="EA1480" s="128"/>
      <c r="EB1480" s="128"/>
    </row>
    <row r="1481" spans="10:132">
      <c r="J1481" s="128"/>
      <c r="K1481" s="128"/>
      <c r="L1481" s="128"/>
      <c r="M1481" s="128"/>
      <c r="N1481" s="128"/>
      <c r="O1481" s="128"/>
      <c r="P1481" s="128"/>
      <c r="Q1481" s="128"/>
      <c r="R1481" s="128"/>
      <c r="S1481" s="128"/>
      <c r="T1481" s="128"/>
      <c r="U1481" s="128"/>
      <c r="V1481" s="128"/>
      <c r="W1481" s="128"/>
      <c r="X1481" s="128"/>
      <c r="Y1481" s="128"/>
      <c r="Z1481" s="128"/>
      <c r="AA1481" s="128"/>
      <c r="AB1481" s="128"/>
      <c r="AC1481" s="128"/>
      <c r="AD1481" s="128"/>
      <c r="AE1481" s="128"/>
      <c r="AF1481" s="128"/>
      <c r="AG1481" s="128"/>
      <c r="AH1481" s="128"/>
      <c r="AI1481" s="128"/>
      <c r="AJ1481" s="128"/>
      <c r="AK1481" s="128"/>
      <c r="AL1481" s="128"/>
      <c r="AM1481" s="128"/>
      <c r="AN1481" s="128"/>
      <c r="AO1481" s="128"/>
      <c r="AP1481" s="128"/>
      <c r="AQ1481" s="128"/>
      <c r="AR1481" s="128"/>
      <c r="AS1481" s="128"/>
      <c r="AT1481" s="128"/>
      <c r="AU1481" s="128"/>
      <c r="AV1481" s="128"/>
      <c r="AW1481" s="128"/>
      <c r="AX1481" s="128"/>
      <c r="AY1481" s="128"/>
      <c r="AZ1481" s="128"/>
      <c r="BA1481" s="128"/>
      <c r="BB1481" s="128"/>
      <c r="BC1481" s="128"/>
      <c r="BD1481" s="128"/>
      <c r="BE1481" s="128"/>
      <c r="BF1481" s="128"/>
      <c r="BG1481" s="128"/>
      <c r="BH1481" s="128"/>
      <c r="BI1481" s="128"/>
      <c r="BJ1481" s="128"/>
      <c r="BK1481" s="128"/>
      <c r="BL1481" s="128"/>
      <c r="BM1481" s="128"/>
      <c r="BN1481" s="128"/>
      <c r="BO1481" s="128"/>
      <c r="BP1481" s="128"/>
      <c r="BQ1481" s="128"/>
      <c r="BR1481" s="128"/>
      <c r="BS1481" s="128"/>
      <c r="BT1481" s="128"/>
      <c r="BU1481" s="128"/>
      <c r="BV1481" s="128"/>
      <c r="BW1481" s="128"/>
      <c r="BX1481" s="128"/>
      <c r="BY1481" s="128"/>
      <c r="BZ1481" s="128"/>
      <c r="CA1481" s="128"/>
      <c r="CB1481" s="128"/>
      <c r="CC1481" s="128"/>
      <c r="CD1481" s="128"/>
      <c r="CE1481" s="128"/>
      <c r="CF1481" s="128"/>
      <c r="CG1481" s="128"/>
      <c r="CH1481" s="128"/>
      <c r="CI1481" s="128"/>
      <c r="CJ1481" s="128"/>
      <c r="CK1481" s="128"/>
      <c r="CL1481" s="128"/>
      <c r="CM1481" s="128"/>
      <c r="CN1481" s="128"/>
      <c r="CO1481" s="128"/>
      <c r="CP1481" s="128"/>
      <c r="CQ1481" s="128"/>
      <c r="CR1481" s="128"/>
      <c r="CS1481" s="128"/>
      <c r="CT1481" s="128"/>
      <c r="CU1481" s="128"/>
      <c r="CV1481" s="128"/>
      <c r="CW1481" s="128"/>
      <c r="CX1481" s="128"/>
      <c r="CY1481" s="128"/>
      <c r="CZ1481" s="128"/>
      <c r="DA1481" s="128"/>
      <c r="DB1481" s="128"/>
      <c r="DC1481" s="128"/>
      <c r="DD1481" s="128"/>
      <c r="DE1481" s="128"/>
      <c r="DF1481" s="128"/>
      <c r="DG1481" s="128"/>
      <c r="DH1481" s="128"/>
      <c r="DI1481" s="128"/>
      <c r="DJ1481" s="128"/>
      <c r="DK1481" s="128"/>
      <c r="DL1481" s="128"/>
      <c r="DM1481" s="128"/>
      <c r="DN1481" s="128"/>
      <c r="DO1481" s="128"/>
      <c r="DP1481" s="128"/>
      <c r="DQ1481" s="128"/>
      <c r="DR1481" s="128"/>
      <c r="DS1481" s="128"/>
      <c r="DT1481" s="128"/>
      <c r="DU1481" s="128"/>
      <c r="DV1481" s="128"/>
      <c r="DW1481" s="128"/>
      <c r="DX1481" s="128"/>
      <c r="DY1481" s="128"/>
      <c r="DZ1481" s="128"/>
      <c r="EA1481" s="128"/>
      <c r="EB1481" s="128"/>
    </row>
    <row r="1482" spans="10:132">
      <c r="J1482" s="128"/>
      <c r="K1482" s="128"/>
      <c r="L1482" s="128"/>
      <c r="M1482" s="128"/>
      <c r="N1482" s="128"/>
      <c r="O1482" s="128"/>
      <c r="P1482" s="128"/>
      <c r="Q1482" s="128"/>
      <c r="R1482" s="128"/>
      <c r="S1482" s="128"/>
      <c r="T1482" s="128"/>
      <c r="U1482" s="128"/>
      <c r="V1482" s="128"/>
      <c r="W1482" s="128"/>
      <c r="X1482" s="128"/>
      <c r="Y1482" s="128"/>
      <c r="Z1482" s="128"/>
      <c r="AA1482" s="128"/>
      <c r="AB1482" s="128"/>
      <c r="AC1482" s="128"/>
      <c r="AD1482" s="128"/>
      <c r="AE1482" s="128"/>
      <c r="AF1482" s="128"/>
      <c r="AG1482" s="128"/>
      <c r="AH1482" s="128"/>
      <c r="AI1482" s="128"/>
      <c r="AJ1482" s="128"/>
      <c r="AK1482" s="128"/>
      <c r="AL1482" s="128"/>
      <c r="AM1482" s="128"/>
      <c r="AN1482" s="128"/>
      <c r="AO1482" s="128"/>
      <c r="AP1482" s="128"/>
      <c r="AQ1482" s="128"/>
      <c r="AR1482" s="128"/>
      <c r="AS1482" s="128"/>
      <c r="AT1482" s="128"/>
      <c r="AU1482" s="128"/>
      <c r="AV1482" s="128"/>
      <c r="AW1482" s="128"/>
      <c r="AX1482" s="128"/>
      <c r="AY1482" s="128"/>
      <c r="AZ1482" s="128"/>
      <c r="BA1482" s="128"/>
      <c r="BB1482" s="128"/>
      <c r="BC1482" s="128"/>
      <c r="BD1482" s="128"/>
      <c r="BE1482" s="128"/>
      <c r="BF1482" s="128"/>
      <c r="BG1482" s="128"/>
      <c r="BH1482" s="128"/>
      <c r="BI1482" s="128"/>
      <c r="BJ1482" s="128"/>
      <c r="BK1482" s="128"/>
      <c r="BL1482" s="128"/>
      <c r="BM1482" s="128"/>
      <c r="BN1482" s="128"/>
      <c r="BO1482" s="128"/>
      <c r="BP1482" s="128"/>
      <c r="BQ1482" s="128"/>
      <c r="BR1482" s="128"/>
      <c r="BS1482" s="128"/>
      <c r="BT1482" s="128"/>
      <c r="BU1482" s="128"/>
      <c r="BV1482" s="128"/>
      <c r="BW1482" s="128"/>
      <c r="BX1482" s="128"/>
      <c r="BY1482" s="128"/>
      <c r="BZ1482" s="128"/>
      <c r="CA1482" s="128"/>
      <c r="CB1482" s="128"/>
      <c r="CC1482" s="128"/>
      <c r="CD1482" s="128"/>
      <c r="CE1482" s="128"/>
      <c r="CF1482" s="128"/>
      <c r="CG1482" s="128"/>
      <c r="CH1482" s="128"/>
      <c r="CI1482" s="128"/>
      <c r="CJ1482" s="128"/>
      <c r="CK1482" s="128"/>
      <c r="CL1482" s="128"/>
      <c r="CM1482" s="128"/>
      <c r="CN1482" s="128"/>
      <c r="CO1482" s="128"/>
      <c r="CP1482" s="128"/>
      <c r="CQ1482" s="128"/>
      <c r="CR1482" s="128"/>
      <c r="CS1482" s="128"/>
      <c r="CT1482" s="128"/>
      <c r="CU1482" s="128"/>
      <c r="CV1482" s="128"/>
      <c r="CW1482" s="128"/>
      <c r="CX1482" s="128"/>
      <c r="CY1482" s="128"/>
      <c r="CZ1482" s="128"/>
      <c r="DA1482" s="128"/>
      <c r="DB1482" s="128"/>
      <c r="DC1482" s="128"/>
      <c r="DD1482" s="128"/>
      <c r="DE1482" s="128"/>
      <c r="DF1482" s="128"/>
      <c r="DG1482" s="128"/>
      <c r="DH1482" s="128"/>
      <c r="DI1482" s="128"/>
      <c r="DJ1482" s="128"/>
      <c r="DK1482" s="128"/>
      <c r="DL1482" s="128"/>
      <c r="DM1482" s="128"/>
      <c r="DN1482" s="128"/>
      <c r="DO1482" s="128"/>
      <c r="DP1482" s="128"/>
      <c r="DQ1482" s="128"/>
      <c r="DR1482" s="128"/>
      <c r="DS1482" s="128"/>
      <c r="DT1482" s="128"/>
      <c r="DU1482" s="128"/>
      <c r="DV1482" s="128"/>
      <c r="DW1482" s="128"/>
      <c r="DX1482" s="128"/>
      <c r="DY1482" s="128"/>
      <c r="DZ1482" s="128"/>
      <c r="EA1482" s="128"/>
      <c r="EB1482" s="128"/>
    </row>
    <row r="1483" spans="10:132">
      <c r="J1483" s="128"/>
      <c r="K1483" s="128"/>
      <c r="L1483" s="128"/>
      <c r="M1483" s="128"/>
      <c r="N1483" s="128"/>
      <c r="O1483" s="128"/>
      <c r="P1483" s="128"/>
      <c r="Q1483" s="128"/>
      <c r="R1483" s="128"/>
      <c r="S1483" s="128"/>
      <c r="T1483" s="128"/>
      <c r="U1483" s="128"/>
      <c r="V1483" s="128"/>
      <c r="W1483" s="128"/>
      <c r="X1483" s="128"/>
      <c r="Y1483" s="128"/>
      <c r="Z1483" s="128"/>
      <c r="AA1483" s="128"/>
      <c r="AB1483" s="128"/>
      <c r="AC1483" s="128"/>
      <c r="AD1483" s="128"/>
      <c r="AE1483" s="128"/>
      <c r="AF1483" s="128"/>
      <c r="AG1483" s="128"/>
      <c r="AH1483" s="128"/>
      <c r="AI1483" s="128"/>
      <c r="AJ1483" s="128"/>
      <c r="AK1483" s="128"/>
      <c r="AL1483" s="128"/>
      <c r="AM1483" s="128"/>
      <c r="AN1483" s="128"/>
      <c r="AO1483" s="128"/>
      <c r="AP1483" s="128"/>
      <c r="AQ1483" s="128"/>
      <c r="AR1483" s="128"/>
      <c r="AS1483" s="128"/>
      <c r="AT1483" s="128"/>
      <c r="AU1483" s="128"/>
      <c r="AV1483" s="128"/>
      <c r="AW1483" s="128"/>
      <c r="AX1483" s="128"/>
      <c r="AY1483" s="128"/>
      <c r="AZ1483" s="128"/>
      <c r="BA1483" s="128"/>
      <c r="BB1483" s="128"/>
      <c r="BC1483" s="128"/>
      <c r="BD1483" s="128"/>
      <c r="BE1483" s="128"/>
      <c r="BF1483" s="128"/>
      <c r="BG1483" s="128"/>
      <c r="BH1483" s="128"/>
      <c r="BI1483" s="128"/>
      <c r="BJ1483" s="128"/>
      <c r="BK1483" s="128"/>
      <c r="BL1483" s="128"/>
      <c r="BM1483" s="128"/>
      <c r="BN1483" s="128"/>
      <c r="BO1483" s="128"/>
      <c r="BP1483" s="128"/>
      <c r="BQ1483" s="128"/>
      <c r="BR1483" s="128"/>
      <c r="BS1483" s="128"/>
      <c r="BT1483" s="128"/>
      <c r="BU1483" s="128"/>
      <c r="BV1483" s="128"/>
      <c r="BW1483" s="128"/>
      <c r="BX1483" s="128"/>
      <c r="BY1483" s="128"/>
      <c r="BZ1483" s="128"/>
      <c r="CA1483" s="128"/>
      <c r="CB1483" s="128"/>
      <c r="CC1483" s="128"/>
      <c r="CD1483" s="128"/>
      <c r="CE1483" s="128"/>
      <c r="CF1483" s="128"/>
      <c r="CG1483" s="128"/>
      <c r="CH1483" s="128"/>
      <c r="CI1483" s="128"/>
      <c r="CJ1483" s="128"/>
      <c r="CK1483" s="128"/>
      <c r="CL1483" s="128"/>
      <c r="CM1483" s="128"/>
      <c r="CN1483" s="128"/>
      <c r="CO1483" s="128"/>
      <c r="CP1483" s="128"/>
      <c r="CQ1483" s="128"/>
      <c r="CR1483" s="128"/>
      <c r="CS1483" s="128"/>
      <c r="CT1483" s="128"/>
      <c r="CU1483" s="128"/>
      <c r="CV1483" s="128"/>
      <c r="CW1483" s="128"/>
      <c r="CX1483" s="128"/>
      <c r="CY1483" s="128"/>
      <c r="CZ1483" s="128"/>
      <c r="DA1483" s="128"/>
      <c r="DB1483" s="128"/>
      <c r="DC1483" s="128"/>
      <c r="DD1483" s="128"/>
      <c r="DE1483" s="128"/>
      <c r="DF1483" s="128"/>
      <c r="DG1483" s="128"/>
      <c r="DH1483" s="128"/>
      <c r="DI1483" s="128"/>
      <c r="DJ1483" s="128"/>
      <c r="DK1483" s="128"/>
      <c r="DL1483" s="128"/>
      <c r="DM1483" s="128"/>
      <c r="DN1483" s="128"/>
      <c r="DO1483" s="128"/>
      <c r="DP1483" s="128"/>
      <c r="DQ1483" s="128"/>
      <c r="DR1483" s="128"/>
      <c r="DS1483" s="128"/>
      <c r="DT1483" s="128"/>
      <c r="DU1483" s="128"/>
      <c r="DV1483" s="128"/>
      <c r="DW1483" s="128"/>
      <c r="DX1483" s="128"/>
      <c r="DY1483" s="128"/>
      <c r="DZ1483" s="128"/>
      <c r="EA1483" s="128"/>
      <c r="EB1483" s="128"/>
    </row>
    <row r="1484" spans="10:132">
      <c r="J1484" s="128"/>
      <c r="K1484" s="128"/>
      <c r="L1484" s="128"/>
      <c r="M1484" s="128"/>
      <c r="N1484" s="128"/>
      <c r="O1484" s="128"/>
      <c r="P1484" s="128"/>
      <c r="Q1484" s="128"/>
      <c r="R1484" s="128"/>
      <c r="S1484" s="128"/>
      <c r="T1484" s="128"/>
      <c r="U1484" s="128"/>
      <c r="V1484" s="128"/>
      <c r="W1484" s="128"/>
      <c r="X1484" s="128"/>
      <c r="Y1484" s="128"/>
      <c r="Z1484" s="128"/>
      <c r="AA1484" s="128"/>
      <c r="AB1484" s="128"/>
      <c r="AC1484" s="128"/>
      <c r="AD1484" s="128"/>
      <c r="AE1484" s="128"/>
      <c r="AF1484" s="128"/>
      <c r="AG1484" s="128"/>
      <c r="AH1484" s="128"/>
      <c r="AI1484" s="128"/>
      <c r="AJ1484" s="128"/>
      <c r="AK1484" s="128"/>
      <c r="AL1484" s="128"/>
      <c r="AM1484" s="128"/>
      <c r="AN1484" s="128"/>
      <c r="AO1484" s="128"/>
      <c r="AP1484" s="128"/>
      <c r="AQ1484" s="128"/>
      <c r="AR1484" s="128"/>
      <c r="AS1484" s="128"/>
      <c r="AT1484" s="128"/>
      <c r="AU1484" s="128"/>
      <c r="AV1484" s="128"/>
      <c r="AW1484" s="128"/>
      <c r="AX1484" s="128"/>
      <c r="AY1484" s="128"/>
      <c r="AZ1484" s="128"/>
      <c r="BA1484" s="128"/>
      <c r="BB1484" s="128"/>
      <c r="BC1484" s="128"/>
      <c r="BD1484" s="128"/>
      <c r="BE1484" s="128"/>
      <c r="BF1484" s="128"/>
      <c r="BG1484" s="128"/>
      <c r="BH1484" s="128"/>
      <c r="BI1484" s="128"/>
      <c r="BJ1484" s="128"/>
      <c r="BK1484" s="128"/>
      <c r="BL1484" s="128"/>
      <c r="BM1484" s="128"/>
      <c r="BN1484" s="128"/>
      <c r="BO1484" s="128"/>
      <c r="BP1484" s="128"/>
      <c r="BQ1484" s="128"/>
      <c r="BR1484" s="128"/>
      <c r="BS1484" s="128"/>
      <c r="BT1484" s="128"/>
      <c r="BU1484" s="128"/>
      <c r="BV1484" s="128"/>
      <c r="BW1484" s="128"/>
      <c r="BX1484" s="128"/>
      <c r="BY1484" s="128"/>
      <c r="BZ1484" s="128"/>
      <c r="CA1484" s="128"/>
      <c r="CB1484" s="128"/>
      <c r="CC1484" s="128"/>
      <c r="CD1484" s="128"/>
      <c r="CE1484" s="128"/>
      <c r="CF1484" s="128"/>
      <c r="CG1484" s="128"/>
      <c r="CH1484" s="128"/>
      <c r="CI1484" s="128"/>
      <c r="CJ1484" s="128"/>
      <c r="CK1484" s="128"/>
      <c r="CL1484" s="128"/>
      <c r="CM1484" s="128"/>
      <c r="CN1484" s="128"/>
      <c r="CO1484" s="128"/>
      <c r="CP1484" s="128"/>
      <c r="CQ1484" s="128"/>
      <c r="CR1484" s="128"/>
      <c r="CS1484" s="128"/>
      <c r="CT1484" s="128"/>
      <c r="CU1484" s="128"/>
      <c r="CV1484" s="128"/>
      <c r="CW1484" s="128"/>
      <c r="CX1484" s="128"/>
      <c r="CY1484" s="128"/>
      <c r="CZ1484" s="128"/>
      <c r="DA1484" s="128"/>
      <c r="DB1484" s="128"/>
      <c r="DC1484" s="128"/>
      <c r="DD1484" s="128"/>
      <c r="DE1484" s="128"/>
      <c r="DF1484" s="128"/>
      <c r="DG1484" s="128"/>
      <c r="DH1484" s="128"/>
      <c r="DI1484" s="128"/>
      <c r="DJ1484" s="128"/>
      <c r="DK1484" s="128"/>
      <c r="DL1484" s="128"/>
      <c r="DM1484" s="128"/>
      <c r="DN1484" s="128"/>
      <c r="DO1484" s="128"/>
      <c r="DP1484" s="128"/>
      <c r="DQ1484" s="128"/>
      <c r="DR1484" s="128"/>
      <c r="DS1484" s="128"/>
      <c r="DT1484" s="128"/>
      <c r="DU1484" s="128"/>
      <c r="DV1484" s="128"/>
      <c r="DW1484" s="128"/>
      <c r="DX1484" s="128"/>
      <c r="DY1484" s="128"/>
      <c r="DZ1484" s="128"/>
      <c r="EA1484" s="128"/>
      <c r="EB1484" s="128"/>
    </row>
    <row r="1485" spans="10:132">
      <c r="J1485" s="128"/>
      <c r="K1485" s="128"/>
      <c r="L1485" s="128"/>
      <c r="M1485" s="128"/>
      <c r="N1485" s="128"/>
      <c r="O1485" s="128"/>
      <c r="P1485" s="128"/>
      <c r="Q1485" s="128"/>
      <c r="R1485" s="128"/>
      <c r="S1485" s="128"/>
      <c r="T1485" s="128"/>
      <c r="U1485" s="128"/>
      <c r="V1485" s="128"/>
      <c r="W1485" s="128"/>
      <c r="X1485" s="128"/>
      <c r="Y1485" s="128"/>
      <c r="Z1485" s="128"/>
      <c r="AA1485" s="128"/>
      <c r="AB1485" s="128"/>
      <c r="AC1485" s="128"/>
      <c r="AD1485" s="128"/>
      <c r="AE1485" s="128"/>
      <c r="AF1485" s="128"/>
      <c r="AG1485" s="128"/>
      <c r="AH1485" s="128"/>
      <c r="AI1485" s="128"/>
      <c r="AJ1485" s="128"/>
      <c r="AK1485" s="128"/>
      <c r="AL1485" s="128"/>
      <c r="AM1485" s="128"/>
      <c r="AN1485" s="128"/>
      <c r="AO1485" s="128"/>
      <c r="AP1485" s="128"/>
      <c r="AQ1485" s="128"/>
      <c r="AR1485" s="128"/>
      <c r="AS1485" s="128"/>
      <c r="AT1485" s="128"/>
      <c r="AU1485" s="128"/>
      <c r="AV1485" s="128"/>
      <c r="AW1485" s="128"/>
      <c r="AX1485" s="128"/>
      <c r="AY1485" s="128"/>
      <c r="AZ1485" s="128"/>
      <c r="BA1485" s="128"/>
      <c r="BB1485" s="128"/>
      <c r="BC1485" s="128"/>
      <c r="BD1485" s="128"/>
      <c r="BE1485" s="128"/>
      <c r="BF1485" s="128"/>
      <c r="BG1485" s="128"/>
      <c r="BH1485" s="128"/>
      <c r="BI1485" s="128"/>
      <c r="BJ1485" s="128"/>
      <c r="BK1485" s="128"/>
      <c r="BL1485" s="128"/>
      <c r="BM1485" s="128"/>
      <c r="BN1485" s="128"/>
      <c r="BO1485" s="128"/>
      <c r="BP1485" s="128"/>
      <c r="BQ1485" s="128"/>
      <c r="BR1485" s="128"/>
      <c r="BS1485" s="128"/>
      <c r="BT1485" s="128"/>
      <c r="BU1485" s="128"/>
      <c r="BV1485" s="128"/>
      <c r="BW1485" s="128"/>
      <c r="BX1485" s="128"/>
      <c r="BY1485" s="128"/>
      <c r="BZ1485" s="128"/>
      <c r="CA1485" s="128"/>
      <c r="CB1485" s="128"/>
      <c r="CC1485" s="128"/>
      <c r="CD1485" s="128"/>
      <c r="CE1485" s="128"/>
      <c r="CF1485" s="128"/>
      <c r="CG1485" s="128"/>
      <c r="CH1485" s="128"/>
      <c r="CI1485" s="128"/>
      <c r="CJ1485" s="128"/>
      <c r="CK1485" s="128"/>
      <c r="CL1485" s="128"/>
      <c r="CM1485" s="128"/>
      <c r="CN1485" s="128"/>
      <c r="CO1485" s="128"/>
      <c r="CP1485" s="128"/>
      <c r="CQ1485" s="128"/>
      <c r="CR1485" s="128"/>
      <c r="CS1485" s="128"/>
      <c r="CT1485" s="128"/>
      <c r="CU1485" s="128"/>
      <c r="CV1485" s="128"/>
      <c r="CW1485" s="128"/>
      <c r="CX1485" s="128"/>
      <c r="CY1485" s="128"/>
      <c r="CZ1485" s="128"/>
      <c r="DA1485" s="128"/>
      <c r="DB1485" s="128"/>
      <c r="DC1485" s="128"/>
      <c r="DD1485" s="128"/>
      <c r="DE1485" s="128"/>
      <c r="DF1485" s="128"/>
      <c r="DG1485" s="128"/>
      <c r="DH1485" s="128"/>
      <c r="DI1485" s="128"/>
      <c r="DJ1485" s="128"/>
      <c r="DK1485" s="128"/>
      <c r="DL1485" s="128"/>
      <c r="DM1485" s="128"/>
      <c r="DN1485" s="128"/>
      <c r="DO1485" s="128"/>
      <c r="DP1485" s="128"/>
      <c r="DQ1485" s="128"/>
      <c r="DR1485" s="128"/>
      <c r="DS1485" s="128"/>
      <c r="DT1485" s="128"/>
      <c r="DU1485" s="128"/>
      <c r="DV1485" s="128"/>
      <c r="DW1485" s="128"/>
      <c r="DX1485" s="128"/>
      <c r="DY1485" s="128"/>
      <c r="DZ1485" s="128"/>
      <c r="EA1485" s="128"/>
      <c r="EB1485" s="128"/>
    </row>
    <row r="1486" spans="10:132">
      <c r="J1486" s="128"/>
      <c r="K1486" s="128"/>
      <c r="L1486" s="128"/>
      <c r="M1486" s="128"/>
      <c r="N1486" s="128"/>
      <c r="O1486" s="128"/>
      <c r="P1486" s="128"/>
      <c r="Q1486" s="128"/>
      <c r="R1486" s="128"/>
      <c r="S1486" s="128"/>
      <c r="T1486" s="128"/>
      <c r="U1486" s="128"/>
      <c r="V1486" s="128"/>
      <c r="W1486" s="128"/>
      <c r="X1486" s="128"/>
      <c r="Y1486" s="128"/>
      <c r="Z1486" s="128"/>
      <c r="AA1486" s="128"/>
      <c r="AB1486" s="128"/>
      <c r="AC1486" s="128"/>
      <c r="AD1486" s="128"/>
      <c r="AE1486" s="128"/>
      <c r="AF1486" s="128"/>
      <c r="AG1486" s="128"/>
      <c r="AH1486" s="128"/>
      <c r="AI1486" s="128"/>
      <c r="AJ1486" s="128"/>
      <c r="AK1486" s="128"/>
      <c r="AL1486" s="128"/>
      <c r="AM1486" s="128"/>
      <c r="AN1486" s="128"/>
      <c r="AO1486" s="128"/>
      <c r="AP1486" s="128"/>
      <c r="AQ1486" s="128"/>
      <c r="AR1486" s="128"/>
      <c r="AS1486" s="128"/>
      <c r="AT1486" s="128"/>
      <c r="AU1486" s="128"/>
      <c r="AV1486" s="128"/>
      <c r="AW1486" s="128"/>
      <c r="AX1486" s="128"/>
      <c r="AY1486" s="128"/>
      <c r="AZ1486" s="128"/>
      <c r="BA1486" s="128"/>
      <c r="BB1486" s="128"/>
      <c r="BC1486" s="128"/>
      <c r="BD1486" s="128"/>
      <c r="BE1486" s="128"/>
      <c r="BF1486" s="128"/>
      <c r="BG1486" s="128"/>
      <c r="BH1486" s="128"/>
      <c r="BI1486" s="128"/>
      <c r="BJ1486" s="128"/>
      <c r="BK1486" s="128"/>
      <c r="BL1486" s="128"/>
      <c r="BM1486" s="128"/>
      <c r="BN1486" s="128"/>
      <c r="BO1486" s="128"/>
      <c r="BP1486" s="128"/>
      <c r="BQ1486" s="128"/>
      <c r="BR1486" s="128"/>
      <c r="BS1486" s="128"/>
      <c r="BT1486" s="128"/>
      <c r="BU1486" s="128"/>
      <c r="BV1486" s="128"/>
      <c r="BW1486" s="128"/>
      <c r="BX1486" s="128"/>
      <c r="BY1486" s="128"/>
      <c r="BZ1486" s="128"/>
      <c r="CA1486" s="128"/>
      <c r="CB1486" s="128"/>
      <c r="CC1486" s="128"/>
      <c r="CD1486" s="128"/>
      <c r="CE1486" s="128"/>
      <c r="CF1486" s="128"/>
      <c r="CG1486" s="128"/>
      <c r="CH1486" s="128"/>
      <c r="CI1486" s="128"/>
      <c r="CJ1486" s="128"/>
      <c r="CK1486" s="128"/>
      <c r="CL1486" s="128"/>
      <c r="CM1486" s="128"/>
      <c r="CN1486" s="128"/>
      <c r="CO1486" s="128"/>
      <c r="CP1486" s="128"/>
      <c r="CQ1486" s="128"/>
      <c r="CR1486" s="128"/>
      <c r="CS1486" s="128"/>
      <c r="CT1486" s="128"/>
      <c r="CU1486" s="128"/>
      <c r="CV1486" s="128"/>
      <c r="CW1486" s="128"/>
      <c r="CX1486" s="128"/>
      <c r="CY1486" s="128"/>
      <c r="CZ1486" s="128"/>
      <c r="DA1486" s="128"/>
      <c r="DB1486" s="128"/>
      <c r="DC1486" s="128"/>
      <c r="DD1486" s="128"/>
      <c r="DE1486" s="128"/>
      <c r="DF1486" s="128"/>
      <c r="DG1486" s="128"/>
      <c r="DH1486" s="128"/>
      <c r="DI1486" s="128"/>
      <c r="DJ1486" s="128"/>
      <c r="DK1486" s="128"/>
      <c r="DL1486" s="128"/>
      <c r="DM1486" s="128"/>
      <c r="DN1486" s="128"/>
      <c r="DO1486" s="128"/>
      <c r="DP1486" s="128"/>
      <c r="DQ1486" s="128"/>
      <c r="DR1486" s="128"/>
      <c r="DS1486" s="128"/>
      <c r="DT1486" s="128"/>
      <c r="DU1486" s="128"/>
      <c r="DV1486" s="128"/>
      <c r="DW1486" s="128"/>
      <c r="DX1486" s="128"/>
      <c r="DY1486" s="128"/>
      <c r="DZ1486" s="128"/>
      <c r="EA1486" s="128"/>
      <c r="EB1486" s="128"/>
    </row>
    <row r="1487" spans="10:132">
      <c r="J1487" s="128"/>
      <c r="K1487" s="128"/>
      <c r="L1487" s="128"/>
      <c r="M1487" s="128"/>
      <c r="N1487" s="128"/>
      <c r="O1487" s="128"/>
      <c r="P1487" s="128"/>
      <c r="Q1487" s="128"/>
      <c r="R1487" s="128"/>
      <c r="S1487" s="128"/>
      <c r="T1487" s="128"/>
      <c r="U1487" s="128"/>
      <c r="V1487" s="128"/>
      <c r="W1487" s="128"/>
      <c r="X1487" s="128"/>
      <c r="Y1487" s="128"/>
      <c r="Z1487" s="128"/>
      <c r="AA1487" s="128"/>
      <c r="AB1487" s="128"/>
      <c r="AC1487" s="128"/>
      <c r="AD1487" s="128"/>
      <c r="AE1487" s="128"/>
      <c r="AF1487" s="128"/>
      <c r="AG1487" s="128"/>
      <c r="AH1487" s="128"/>
      <c r="AI1487" s="128"/>
      <c r="AJ1487" s="128"/>
      <c r="AK1487" s="128"/>
      <c r="AL1487" s="128"/>
      <c r="AM1487" s="128"/>
      <c r="AN1487" s="128"/>
      <c r="AO1487" s="128"/>
      <c r="AP1487" s="128"/>
      <c r="AQ1487" s="128"/>
      <c r="AR1487" s="128"/>
      <c r="AS1487" s="128"/>
      <c r="AT1487" s="128"/>
      <c r="AU1487" s="128"/>
      <c r="AV1487" s="128"/>
      <c r="AW1487" s="128"/>
      <c r="AX1487" s="128"/>
      <c r="AY1487" s="128"/>
      <c r="AZ1487" s="128"/>
      <c r="BA1487" s="128"/>
      <c r="BB1487" s="128"/>
      <c r="BC1487" s="128"/>
      <c r="BD1487" s="128"/>
      <c r="BE1487" s="128"/>
      <c r="BF1487" s="128"/>
      <c r="BG1487" s="128"/>
      <c r="BH1487" s="128"/>
      <c r="BI1487" s="128"/>
      <c r="BJ1487" s="128"/>
      <c r="BK1487" s="128"/>
      <c r="BL1487" s="128"/>
      <c r="BM1487" s="128"/>
      <c r="BN1487" s="128"/>
      <c r="BO1487" s="128"/>
      <c r="BP1487" s="128"/>
      <c r="BQ1487" s="128"/>
      <c r="BR1487" s="128"/>
      <c r="BS1487" s="128"/>
      <c r="BT1487" s="128"/>
      <c r="BU1487" s="128"/>
      <c r="BV1487" s="128"/>
      <c r="BW1487" s="128"/>
      <c r="BX1487" s="128"/>
      <c r="BY1487" s="128"/>
      <c r="BZ1487" s="128"/>
      <c r="CA1487" s="128"/>
      <c r="CB1487" s="128"/>
      <c r="CC1487" s="128"/>
      <c r="CD1487" s="128"/>
      <c r="CE1487" s="128"/>
      <c r="CF1487" s="128"/>
      <c r="CG1487" s="128"/>
      <c r="CH1487" s="128"/>
      <c r="CI1487" s="128"/>
      <c r="CJ1487" s="128"/>
      <c r="CK1487" s="128"/>
      <c r="CL1487" s="128"/>
      <c r="CM1487" s="128"/>
      <c r="CN1487" s="128"/>
      <c r="CO1487" s="128"/>
      <c r="CP1487" s="128"/>
      <c r="CQ1487" s="128"/>
      <c r="CR1487" s="128"/>
      <c r="CS1487" s="128"/>
      <c r="CT1487" s="128"/>
      <c r="CU1487" s="128"/>
      <c r="CV1487" s="128"/>
      <c r="CW1487" s="128"/>
      <c r="CX1487" s="128"/>
      <c r="CY1487" s="128"/>
      <c r="CZ1487" s="128"/>
      <c r="DA1487" s="128"/>
      <c r="DB1487" s="128"/>
      <c r="DC1487" s="128"/>
      <c r="DD1487" s="128"/>
      <c r="DE1487" s="128"/>
      <c r="DF1487" s="128"/>
      <c r="DG1487" s="128"/>
      <c r="DH1487" s="128"/>
      <c r="DI1487" s="128"/>
      <c r="DJ1487" s="128"/>
      <c r="DK1487" s="128"/>
      <c r="DL1487" s="128"/>
      <c r="DM1487" s="128"/>
      <c r="DN1487" s="128"/>
      <c r="DO1487" s="128"/>
      <c r="DP1487" s="128"/>
      <c r="DQ1487" s="128"/>
      <c r="DR1487" s="128"/>
      <c r="DS1487" s="128"/>
      <c r="DT1487" s="128"/>
      <c r="DU1487" s="128"/>
      <c r="DV1487" s="128"/>
      <c r="DW1487" s="128"/>
      <c r="DX1487" s="128"/>
      <c r="DY1487" s="128"/>
      <c r="DZ1487" s="128"/>
      <c r="EA1487" s="128"/>
      <c r="EB1487" s="128"/>
    </row>
    <row r="1488" spans="10:132">
      <c r="J1488" s="128"/>
      <c r="K1488" s="128"/>
      <c r="L1488" s="128"/>
      <c r="M1488" s="128"/>
      <c r="N1488" s="128"/>
      <c r="O1488" s="128"/>
      <c r="P1488" s="128"/>
      <c r="Q1488" s="128"/>
      <c r="R1488" s="128"/>
      <c r="S1488" s="128"/>
      <c r="T1488" s="128"/>
      <c r="U1488" s="128"/>
      <c r="V1488" s="128"/>
      <c r="W1488" s="128"/>
      <c r="X1488" s="128"/>
      <c r="Y1488" s="128"/>
      <c r="Z1488" s="128"/>
      <c r="AA1488" s="128"/>
      <c r="AB1488" s="128"/>
      <c r="AC1488" s="128"/>
      <c r="AD1488" s="128"/>
      <c r="AE1488" s="128"/>
      <c r="AF1488" s="128"/>
      <c r="AG1488" s="128"/>
      <c r="AH1488" s="128"/>
      <c r="AI1488" s="128"/>
      <c r="AJ1488" s="128"/>
      <c r="AK1488" s="128"/>
      <c r="AL1488" s="128"/>
      <c r="AM1488" s="128"/>
      <c r="AN1488" s="128"/>
      <c r="AO1488" s="128"/>
      <c r="AP1488" s="128"/>
      <c r="AQ1488" s="128"/>
      <c r="AR1488" s="128"/>
      <c r="AS1488" s="128"/>
      <c r="AT1488" s="128"/>
      <c r="AU1488" s="128"/>
      <c r="AV1488" s="128"/>
      <c r="AW1488" s="128"/>
      <c r="AX1488" s="128"/>
      <c r="AY1488" s="128"/>
      <c r="AZ1488" s="128"/>
      <c r="BA1488" s="128"/>
      <c r="BB1488" s="128"/>
      <c r="BC1488" s="128"/>
      <c r="BD1488" s="128"/>
      <c r="BE1488" s="128"/>
      <c r="BF1488" s="128"/>
      <c r="BG1488" s="128"/>
      <c r="BH1488" s="128"/>
      <c r="BI1488" s="128"/>
      <c r="BJ1488" s="128"/>
      <c r="BK1488" s="128"/>
      <c r="BL1488" s="128"/>
      <c r="BM1488" s="128"/>
      <c r="BN1488" s="128"/>
      <c r="BO1488" s="128"/>
      <c r="BP1488" s="128"/>
      <c r="BQ1488" s="128"/>
      <c r="BR1488" s="128"/>
      <c r="BS1488" s="128"/>
      <c r="BT1488" s="128"/>
      <c r="BU1488" s="128"/>
      <c r="BV1488" s="128"/>
      <c r="BW1488" s="128"/>
      <c r="BX1488" s="128"/>
      <c r="BY1488" s="128"/>
      <c r="BZ1488" s="128"/>
      <c r="CA1488" s="128"/>
      <c r="CB1488" s="128"/>
      <c r="CC1488" s="128"/>
      <c r="CD1488" s="128"/>
      <c r="CE1488" s="128"/>
      <c r="CF1488" s="128"/>
      <c r="CG1488" s="128"/>
      <c r="CH1488" s="128"/>
      <c r="CI1488" s="128"/>
      <c r="CJ1488" s="128"/>
      <c r="CK1488" s="128"/>
      <c r="CL1488" s="128"/>
      <c r="CM1488" s="128"/>
      <c r="CN1488" s="128"/>
      <c r="CO1488" s="128"/>
      <c r="CP1488" s="128"/>
      <c r="CQ1488" s="128"/>
      <c r="CR1488" s="128"/>
      <c r="CS1488" s="128"/>
      <c r="CT1488" s="128"/>
      <c r="CU1488" s="128"/>
      <c r="CV1488" s="128"/>
      <c r="CW1488" s="128"/>
      <c r="CX1488" s="128"/>
      <c r="CY1488" s="128"/>
      <c r="CZ1488" s="128"/>
      <c r="DA1488" s="128"/>
      <c r="DB1488" s="128"/>
      <c r="DC1488" s="128"/>
      <c r="DD1488" s="128"/>
      <c r="DE1488" s="128"/>
      <c r="DF1488" s="128"/>
      <c r="DG1488" s="128"/>
      <c r="DH1488" s="128"/>
      <c r="DI1488" s="128"/>
      <c r="DJ1488" s="128"/>
      <c r="DK1488" s="128"/>
      <c r="DL1488" s="128"/>
      <c r="DM1488" s="128"/>
      <c r="DN1488" s="128"/>
      <c r="DO1488" s="128"/>
      <c r="DP1488" s="128"/>
      <c r="DQ1488" s="128"/>
      <c r="DR1488" s="128"/>
      <c r="DS1488" s="128"/>
      <c r="DT1488" s="128"/>
      <c r="DU1488" s="128"/>
      <c r="DV1488" s="128"/>
      <c r="DW1488" s="128"/>
      <c r="DX1488" s="128"/>
      <c r="DY1488" s="128"/>
      <c r="DZ1488" s="128"/>
      <c r="EA1488" s="128"/>
      <c r="EB1488" s="128"/>
    </row>
    <row r="1489" spans="10:132">
      <c r="J1489" s="128"/>
      <c r="K1489" s="128"/>
      <c r="L1489" s="128"/>
      <c r="M1489" s="128"/>
      <c r="N1489" s="128"/>
      <c r="O1489" s="128"/>
      <c r="P1489" s="128"/>
      <c r="Q1489" s="128"/>
      <c r="R1489" s="128"/>
      <c r="S1489" s="128"/>
      <c r="T1489" s="128"/>
      <c r="U1489" s="128"/>
      <c r="V1489" s="128"/>
      <c r="W1489" s="128"/>
      <c r="X1489" s="128"/>
      <c r="Y1489" s="128"/>
      <c r="Z1489" s="128"/>
      <c r="AA1489" s="128"/>
      <c r="AB1489" s="128"/>
      <c r="AC1489" s="128"/>
      <c r="AD1489" s="128"/>
      <c r="AE1489" s="128"/>
      <c r="AF1489" s="128"/>
      <c r="AG1489" s="128"/>
      <c r="AH1489" s="128"/>
      <c r="AI1489" s="128"/>
      <c r="AJ1489" s="128"/>
      <c r="AK1489" s="128"/>
      <c r="AL1489" s="128"/>
      <c r="AM1489" s="128"/>
      <c r="AN1489" s="128"/>
      <c r="AO1489" s="128"/>
      <c r="AP1489" s="128"/>
      <c r="AQ1489" s="128"/>
      <c r="AR1489" s="128"/>
      <c r="AS1489" s="128"/>
      <c r="AT1489" s="128"/>
      <c r="AU1489" s="128"/>
      <c r="AV1489" s="128"/>
      <c r="AW1489" s="128"/>
      <c r="AX1489" s="128"/>
      <c r="AY1489" s="128"/>
      <c r="AZ1489" s="128"/>
      <c r="BA1489" s="128"/>
      <c r="BB1489" s="128"/>
      <c r="BC1489" s="128"/>
      <c r="BD1489" s="128"/>
      <c r="BE1489" s="128"/>
      <c r="BF1489" s="128"/>
      <c r="BG1489" s="128"/>
      <c r="BH1489" s="128"/>
      <c r="BI1489" s="128"/>
      <c r="BJ1489" s="128"/>
      <c r="BK1489" s="128"/>
      <c r="BL1489" s="128"/>
      <c r="BM1489" s="128"/>
      <c r="BN1489" s="128"/>
      <c r="BO1489" s="128"/>
      <c r="BP1489" s="128"/>
      <c r="BQ1489" s="128"/>
      <c r="BR1489" s="128"/>
      <c r="BS1489" s="128"/>
      <c r="BT1489" s="128"/>
      <c r="BU1489" s="128"/>
      <c r="BV1489" s="128"/>
      <c r="BW1489" s="128"/>
      <c r="BX1489" s="128"/>
      <c r="BY1489" s="128"/>
      <c r="BZ1489" s="128"/>
      <c r="CA1489" s="128"/>
      <c r="CB1489" s="128"/>
      <c r="CC1489" s="128"/>
      <c r="CD1489" s="128"/>
      <c r="CE1489" s="128"/>
      <c r="CF1489" s="128"/>
      <c r="CG1489" s="128"/>
      <c r="CH1489" s="128"/>
      <c r="CI1489" s="128"/>
      <c r="CJ1489" s="128"/>
      <c r="CK1489" s="128"/>
      <c r="CL1489" s="128"/>
      <c r="CM1489" s="128"/>
      <c r="CN1489" s="128"/>
      <c r="CO1489" s="128"/>
      <c r="CP1489" s="128"/>
      <c r="CQ1489" s="128"/>
      <c r="CR1489" s="128"/>
      <c r="CS1489" s="128"/>
      <c r="CT1489" s="128"/>
      <c r="CU1489" s="128"/>
      <c r="CV1489" s="128"/>
      <c r="CW1489" s="128"/>
      <c r="CX1489" s="128"/>
      <c r="CY1489" s="128"/>
      <c r="CZ1489" s="128"/>
      <c r="DA1489" s="128"/>
      <c r="DB1489" s="128"/>
      <c r="DC1489" s="128"/>
      <c r="DD1489" s="128"/>
      <c r="DE1489" s="128"/>
      <c r="DF1489" s="128"/>
      <c r="DG1489" s="128"/>
      <c r="DH1489" s="128"/>
      <c r="DI1489" s="128"/>
      <c r="DJ1489" s="128"/>
      <c r="DK1489" s="128"/>
      <c r="DL1489" s="128"/>
      <c r="DM1489" s="128"/>
      <c r="DN1489" s="128"/>
      <c r="DO1489" s="128"/>
      <c r="DP1489" s="128"/>
      <c r="DQ1489" s="128"/>
      <c r="DR1489" s="128"/>
      <c r="DS1489" s="128"/>
      <c r="DT1489" s="128"/>
      <c r="DU1489" s="128"/>
      <c r="DV1489" s="128"/>
      <c r="DW1489" s="128"/>
      <c r="DX1489" s="128"/>
      <c r="DY1489" s="128"/>
      <c r="DZ1489" s="128"/>
      <c r="EA1489" s="128"/>
      <c r="EB1489" s="128"/>
    </row>
    <row r="1490" spans="10:132">
      <c r="J1490" s="128"/>
      <c r="K1490" s="128"/>
      <c r="L1490" s="128"/>
      <c r="M1490" s="128"/>
      <c r="N1490" s="128"/>
      <c r="O1490" s="128"/>
      <c r="P1490" s="128"/>
      <c r="Q1490" s="128"/>
      <c r="R1490" s="128"/>
      <c r="S1490" s="128"/>
      <c r="T1490" s="128"/>
      <c r="U1490" s="128"/>
      <c r="V1490" s="128"/>
      <c r="W1490" s="128"/>
      <c r="X1490" s="128"/>
      <c r="Y1490" s="128"/>
      <c r="Z1490" s="128"/>
      <c r="AA1490" s="128"/>
      <c r="AB1490" s="128"/>
      <c r="AC1490" s="128"/>
      <c r="AD1490" s="128"/>
      <c r="AE1490" s="128"/>
      <c r="AF1490" s="128"/>
      <c r="AG1490" s="128"/>
      <c r="AH1490" s="128"/>
      <c r="AI1490" s="128"/>
      <c r="AJ1490" s="128"/>
      <c r="AK1490" s="128"/>
      <c r="AL1490" s="128"/>
      <c r="AM1490" s="128"/>
      <c r="AN1490" s="128"/>
      <c r="AO1490" s="128"/>
      <c r="AP1490" s="128"/>
      <c r="AQ1490" s="128"/>
      <c r="AR1490" s="128"/>
      <c r="AS1490" s="128"/>
      <c r="AT1490" s="128"/>
      <c r="AU1490" s="128"/>
      <c r="AV1490" s="128"/>
      <c r="AW1490" s="128"/>
      <c r="AX1490" s="128"/>
      <c r="AY1490" s="128"/>
      <c r="AZ1490" s="128"/>
      <c r="BA1490" s="128"/>
      <c r="BB1490" s="128"/>
      <c r="BC1490" s="128"/>
      <c r="BD1490" s="128"/>
      <c r="BE1490" s="128"/>
      <c r="BF1490" s="128"/>
      <c r="BG1490" s="128"/>
      <c r="BH1490" s="128"/>
      <c r="BI1490" s="128"/>
      <c r="BJ1490" s="128"/>
      <c r="BK1490" s="128"/>
      <c r="BL1490" s="128"/>
      <c r="BM1490" s="128"/>
      <c r="BN1490" s="128"/>
      <c r="BO1490" s="128"/>
      <c r="BP1490" s="128"/>
      <c r="BQ1490" s="128"/>
      <c r="BR1490" s="128"/>
      <c r="BS1490" s="128"/>
      <c r="BT1490" s="128"/>
      <c r="BU1490" s="128"/>
      <c r="BV1490" s="128"/>
      <c r="BW1490" s="128"/>
      <c r="BX1490" s="128"/>
      <c r="BY1490" s="128"/>
      <c r="BZ1490" s="128"/>
      <c r="CA1490" s="128"/>
      <c r="CB1490" s="128"/>
      <c r="CC1490" s="128"/>
      <c r="CD1490" s="128"/>
      <c r="CE1490" s="128"/>
      <c r="CF1490" s="128"/>
      <c r="CG1490" s="128"/>
      <c r="CH1490" s="128"/>
      <c r="CI1490" s="128"/>
      <c r="CJ1490" s="128"/>
      <c r="CK1490" s="128"/>
      <c r="CL1490" s="128"/>
      <c r="CM1490" s="128"/>
      <c r="CN1490" s="128"/>
      <c r="CO1490" s="128"/>
      <c r="CP1490" s="128"/>
      <c r="CQ1490" s="128"/>
      <c r="CR1490" s="128"/>
      <c r="CS1490" s="128"/>
      <c r="CT1490" s="128"/>
      <c r="CU1490" s="128"/>
      <c r="CV1490" s="128"/>
      <c r="CW1490" s="128"/>
      <c r="CX1490" s="128"/>
      <c r="CY1490" s="128"/>
      <c r="CZ1490" s="128"/>
      <c r="DA1490" s="128"/>
      <c r="DB1490" s="128"/>
      <c r="DC1490" s="128"/>
      <c r="DD1490" s="128"/>
      <c r="DE1490" s="128"/>
      <c r="DF1490" s="128"/>
      <c r="DG1490" s="128"/>
      <c r="DH1490" s="128"/>
      <c r="DI1490" s="128"/>
      <c r="DJ1490" s="128"/>
      <c r="DK1490" s="128"/>
      <c r="DL1490" s="128"/>
      <c r="DM1490" s="128"/>
      <c r="DN1490" s="128"/>
      <c r="DO1490" s="128"/>
      <c r="DP1490" s="128"/>
      <c r="DQ1490" s="128"/>
      <c r="DR1490" s="128"/>
      <c r="DS1490" s="128"/>
      <c r="DT1490" s="128"/>
      <c r="DU1490" s="128"/>
      <c r="DV1490" s="128"/>
      <c r="DW1490" s="128"/>
      <c r="DX1490" s="128"/>
      <c r="DY1490" s="128"/>
      <c r="DZ1490" s="128"/>
      <c r="EA1490" s="128"/>
      <c r="EB1490" s="128"/>
    </row>
    <row r="1491" spans="10:132">
      <c r="J1491" s="128"/>
      <c r="K1491" s="128"/>
      <c r="L1491" s="128"/>
      <c r="M1491" s="128"/>
      <c r="N1491" s="128"/>
      <c r="O1491" s="128"/>
      <c r="P1491" s="128"/>
      <c r="Q1491" s="128"/>
      <c r="R1491" s="128"/>
      <c r="S1491" s="128"/>
      <c r="T1491" s="128"/>
      <c r="U1491" s="128"/>
      <c r="V1491" s="128"/>
      <c r="W1491" s="128"/>
      <c r="X1491" s="128"/>
      <c r="Y1491" s="128"/>
      <c r="Z1491" s="128"/>
      <c r="AA1491" s="128"/>
      <c r="AB1491" s="128"/>
      <c r="AC1491" s="128"/>
      <c r="AD1491" s="128"/>
      <c r="AE1491" s="128"/>
      <c r="AF1491" s="128"/>
      <c r="AG1491" s="128"/>
      <c r="AH1491" s="128"/>
      <c r="AI1491" s="128"/>
      <c r="AJ1491" s="128"/>
      <c r="AK1491" s="128"/>
      <c r="AL1491" s="128"/>
      <c r="AM1491" s="128"/>
      <c r="AN1491" s="128"/>
      <c r="AO1491" s="128"/>
      <c r="AP1491" s="128"/>
      <c r="AQ1491" s="128"/>
      <c r="AR1491" s="128"/>
      <c r="AS1491" s="128"/>
      <c r="AT1491" s="128"/>
      <c r="AU1491" s="128"/>
      <c r="AV1491" s="128"/>
      <c r="AW1491" s="128"/>
      <c r="AX1491" s="128"/>
      <c r="AY1491" s="128"/>
      <c r="AZ1491" s="128"/>
      <c r="BA1491" s="128"/>
      <c r="BB1491" s="128"/>
      <c r="BC1491" s="128"/>
      <c r="BD1491" s="128"/>
      <c r="BE1491" s="128"/>
      <c r="BF1491" s="128"/>
      <c r="BG1491" s="128"/>
      <c r="BH1491" s="128"/>
      <c r="BI1491" s="128"/>
      <c r="BJ1491" s="128"/>
      <c r="BK1491" s="128"/>
      <c r="BL1491" s="128"/>
      <c r="BM1491" s="128"/>
      <c r="BN1491" s="128"/>
      <c r="BO1491" s="128"/>
      <c r="BP1491" s="128"/>
      <c r="BQ1491" s="128"/>
      <c r="BR1491" s="128"/>
      <c r="BS1491" s="128"/>
      <c r="BT1491" s="128"/>
      <c r="BU1491" s="128"/>
      <c r="BV1491" s="128"/>
      <c r="BW1491" s="128"/>
      <c r="BX1491" s="128"/>
      <c r="BY1491" s="128"/>
      <c r="BZ1491" s="128"/>
      <c r="CA1491" s="128"/>
      <c r="CB1491" s="128"/>
      <c r="CC1491" s="128"/>
      <c r="CD1491" s="128"/>
      <c r="CE1491" s="128"/>
      <c r="CF1491" s="128"/>
      <c r="CG1491" s="128"/>
      <c r="CH1491" s="128"/>
      <c r="CI1491" s="128"/>
      <c r="CJ1491" s="128"/>
      <c r="CK1491" s="128"/>
      <c r="CL1491" s="128"/>
      <c r="CM1491" s="128"/>
      <c r="CN1491" s="128"/>
      <c r="CO1491" s="128"/>
      <c r="CP1491" s="128"/>
      <c r="CQ1491" s="128"/>
      <c r="CR1491" s="128"/>
      <c r="CS1491" s="128"/>
      <c r="CT1491" s="128"/>
      <c r="CU1491" s="128"/>
      <c r="CV1491" s="128"/>
      <c r="CW1491" s="128"/>
      <c r="CX1491" s="128"/>
      <c r="CY1491" s="128"/>
      <c r="CZ1491" s="128"/>
      <c r="DA1491" s="128"/>
      <c r="DB1491" s="128"/>
      <c r="DC1491" s="128"/>
      <c r="DD1491" s="128"/>
      <c r="DE1491" s="128"/>
      <c r="DF1491" s="128"/>
      <c r="DG1491" s="128"/>
      <c r="DH1491" s="128"/>
      <c r="DI1491" s="128"/>
      <c r="DJ1491" s="128"/>
      <c r="DK1491" s="128"/>
      <c r="DL1491" s="128"/>
      <c r="DM1491" s="128"/>
      <c r="DN1491" s="128"/>
      <c r="DO1491" s="128"/>
      <c r="DP1491" s="128"/>
      <c r="DQ1491" s="128"/>
      <c r="DR1491" s="128"/>
      <c r="DS1491" s="128"/>
      <c r="DT1491" s="128"/>
      <c r="DU1491" s="128"/>
      <c r="DV1491" s="128"/>
      <c r="DW1491" s="128"/>
      <c r="DX1491" s="128"/>
      <c r="DY1491" s="128"/>
      <c r="DZ1491" s="128"/>
      <c r="EA1491" s="128"/>
      <c r="EB1491" s="128"/>
    </row>
    <row r="1492" spans="10:132">
      <c r="J1492" s="128"/>
      <c r="K1492" s="128"/>
      <c r="L1492" s="128"/>
      <c r="M1492" s="128"/>
      <c r="N1492" s="128"/>
      <c r="O1492" s="128"/>
      <c r="P1492" s="128"/>
      <c r="Q1492" s="128"/>
      <c r="R1492" s="128"/>
      <c r="S1492" s="128"/>
      <c r="T1492" s="128"/>
      <c r="U1492" s="128"/>
      <c r="V1492" s="128"/>
      <c r="W1492" s="128"/>
      <c r="X1492" s="128"/>
      <c r="Y1492" s="128"/>
      <c r="Z1492" s="128"/>
      <c r="AA1492" s="128"/>
      <c r="AB1492" s="128"/>
      <c r="AC1492" s="128"/>
      <c r="AD1492" s="128"/>
      <c r="AE1492" s="128"/>
      <c r="AF1492" s="128"/>
      <c r="AG1492" s="128"/>
      <c r="AH1492" s="128"/>
      <c r="AI1492" s="128"/>
      <c r="AJ1492" s="128"/>
      <c r="AK1492" s="128"/>
      <c r="AL1492" s="128"/>
      <c r="AM1492" s="128"/>
      <c r="AN1492" s="128"/>
      <c r="AO1492" s="128"/>
      <c r="AP1492" s="128"/>
      <c r="AQ1492" s="128"/>
      <c r="AR1492" s="128"/>
      <c r="AS1492" s="128"/>
      <c r="AT1492" s="128"/>
      <c r="AU1492" s="128"/>
      <c r="AV1492" s="128"/>
      <c r="AW1492" s="128"/>
      <c r="AX1492" s="128"/>
      <c r="AY1492" s="128"/>
      <c r="AZ1492" s="128"/>
      <c r="BA1492" s="128"/>
      <c r="BB1492" s="128"/>
      <c r="BC1492" s="128"/>
      <c r="BD1492" s="128"/>
      <c r="BE1492" s="128"/>
      <c r="BF1492" s="128"/>
      <c r="BG1492" s="128"/>
      <c r="BH1492" s="128"/>
      <c r="BI1492" s="128"/>
      <c r="BJ1492" s="128"/>
      <c r="BK1492" s="128"/>
      <c r="BL1492" s="128"/>
      <c r="BM1492" s="128"/>
      <c r="BN1492" s="128"/>
      <c r="BO1492" s="128"/>
      <c r="BP1492" s="128"/>
      <c r="BQ1492" s="128"/>
      <c r="BR1492" s="128"/>
      <c r="BS1492" s="128"/>
      <c r="BT1492" s="128"/>
      <c r="BU1492" s="128"/>
      <c r="BV1492" s="128"/>
      <c r="BW1492" s="128"/>
      <c r="BX1492" s="128"/>
      <c r="BY1492" s="128"/>
      <c r="BZ1492" s="128"/>
      <c r="CA1492" s="128"/>
      <c r="CB1492" s="128"/>
      <c r="CC1492" s="128"/>
      <c r="CD1492" s="128"/>
      <c r="CE1492" s="128"/>
      <c r="CF1492" s="128"/>
      <c r="CG1492" s="128"/>
      <c r="CH1492" s="128"/>
      <c r="CI1492" s="128"/>
      <c r="CJ1492" s="128"/>
      <c r="CK1492" s="128"/>
      <c r="CL1492" s="128"/>
      <c r="CM1492" s="128"/>
      <c r="CN1492" s="128"/>
      <c r="CO1492" s="128"/>
      <c r="CP1492" s="128"/>
      <c r="CQ1492" s="128"/>
      <c r="CR1492" s="128"/>
      <c r="CS1492" s="128"/>
      <c r="CT1492" s="128"/>
      <c r="CU1492" s="128"/>
      <c r="CV1492" s="128"/>
      <c r="CW1492" s="128"/>
      <c r="CX1492" s="128"/>
      <c r="CY1492" s="128"/>
      <c r="CZ1492" s="128"/>
      <c r="DA1492" s="128"/>
      <c r="DB1492" s="128"/>
      <c r="DC1492" s="128"/>
      <c r="DD1492" s="128"/>
      <c r="DE1492" s="128"/>
      <c r="DF1492" s="128"/>
      <c r="DG1492" s="128"/>
      <c r="DH1492" s="128"/>
      <c r="DI1492" s="128"/>
      <c r="DJ1492" s="128"/>
      <c r="DK1492" s="128"/>
      <c r="DL1492" s="128"/>
      <c r="DM1492" s="128"/>
      <c r="DN1492" s="128"/>
      <c r="DO1492" s="128"/>
      <c r="DP1492" s="128"/>
      <c r="DQ1492" s="128"/>
      <c r="DR1492" s="128"/>
      <c r="DS1492" s="128"/>
      <c r="DT1492" s="128"/>
      <c r="DU1492" s="128"/>
      <c r="DV1492" s="128"/>
      <c r="DW1492" s="128"/>
      <c r="DX1492" s="128"/>
      <c r="DY1492" s="128"/>
      <c r="DZ1492" s="128"/>
      <c r="EA1492" s="128"/>
      <c r="EB1492" s="128"/>
    </row>
    <row r="1493" spans="10:132">
      <c r="J1493" s="128"/>
      <c r="K1493" s="128"/>
      <c r="L1493" s="128"/>
      <c r="M1493" s="128"/>
      <c r="N1493" s="128"/>
      <c r="O1493" s="128"/>
      <c r="P1493" s="128"/>
      <c r="Q1493" s="128"/>
      <c r="R1493" s="128"/>
      <c r="S1493" s="128"/>
      <c r="T1493" s="128"/>
      <c r="U1493" s="128"/>
      <c r="V1493" s="128"/>
      <c r="W1493" s="128"/>
      <c r="X1493" s="128"/>
      <c r="Y1493" s="128"/>
      <c r="Z1493" s="128"/>
      <c r="AA1493" s="128"/>
      <c r="AB1493" s="128"/>
      <c r="AC1493" s="128"/>
      <c r="AD1493" s="128"/>
      <c r="AE1493" s="128"/>
      <c r="AF1493" s="128"/>
      <c r="AG1493" s="128"/>
      <c r="AH1493" s="128"/>
      <c r="AI1493" s="128"/>
      <c r="AJ1493" s="128"/>
      <c r="AK1493" s="128"/>
      <c r="AL1493" s="128"/>
      <c r="AM1493" s="128"/>
      <c r="AN1493" s="128"/>
      <c r="AO1493" s="128"/>
      <c r="AP1493" s="128"/>
      <c r="AQ1493" s="128"/>
      <c r="AR1493" s="128"/>
      <c r="AS1493" s="128"/>
      <c r="AT1493" s="128"/>
      <c r="AU1493" s="128"/>
      <c r="AV1493" s="128"/>
      <c r="AW1493" s="128"/>
      <c r="AX1493" s="128"/>
      <c r="AY1493" s="128"/>
      <c r="AZ1493" s="128"/>
      <c r="BA1493" s="128"/>
      <c r="BB1493" s="128"/>
      <c r="BC1493" s="128"/>
      <c r="BD1493" s="128"/>
      <c r="BE1493" s="128"/>
      <c r="BF1493" s="128"/>
      <c r="BG1493" s="128"/>
      <c r="BH1493" s="128"/>
      <c r="BI1493" s="128"/>
      <c r="BJ1493" s="128"/>
      <c r="BK1493" s="128"/>
      <c r="BL1493" s="128"/>
      <c r="BM1493" s="128"/>
      <c r="BN1493" s="128"/>
      <c r="BO1493" s="128"/>
      <c r="BP1493" s="128"/>
      <c r="BQ1493" s="128"/>
      <c r="BR1493" s="128"/>
      <c r="BS1493" s="128"/>
      <c r="BT1493" s="128"/>
      <c r="BU1493" s="128"/>
      <c r="BV1493" s="128"/>
      <c r="BW1493" s="128"/>
      <c r="BX1493" s="128"/>
      <c r="BY1493" s="128"/>
      <c r="BZ1493" s="128"/>
      <c r="CA1493" s="128"/>
      <c r="CB1493" s="128"/>
      <c r="CC1493" s="128"/>
      <c r="CD1493" s="128"/>
      <c r="CE1493" s="128"/>
      <c r="CF1493" s="128"/>
      <c r="CG1493" s="128"/>
      <c r="CH1493" s="128"/>
      <c r="CI1493" s="128"/>
      <c r="CJ1493" s="128"/>
      <c r="CK1493" s="128"/>
      <c r="CL1493" s="128"/>
      <c r="CM1493" s="128"/>
      <c r="CN1493" s="128"/>
      <c r="CO1493" s="128"/>
      <c r="CP1493" s="128"/>
      <c r="CQ1493" s="128"/>
      <c r="CR1493" s="128"/>
      <c r="CS1493" s="128"/>
      <c r="CT1493" s="128"/>
      <c r="CU1493" s="128"/>
      <c r="CV1493" s="128"/>
      <c r="CW1493" s="128"/>
      <c r="CX1493" s="128"/>
      <c r="CY1493" s="128"/>
      <c r="CZ1493" s="128"/>
      <c r="DA1493" s="128"/>
      <c r="DB1493" s="128"/>
      <c r="DC1493" s="128"/>
      <c r="DD1493" s="128"/>
      <c r="DE1493" s="128"/>
      <c r="DF1493" s="128"/>
      <c r="DG1493" s="128"/>
      <c r="DH1493" s="128"/>
      <c r="DI1493" s="128"/>
      <c r="DJ1493" s="128"/>
      <c r="DK1493" s="128"/>
      <c r="DL1493" s="128"/>
      <c r="DM1493" s="128"/>
      <c r="DN1493" s="128"/>
      <c r="DO1493" s="128"/>
      <c r="DP1493" s="128"/>
      <c r="DQ1493" s="128"/>
      <c r="DR1493" s="128"/>
      <c r="DS1493" s="128"/>
      <c r="DT1493" s="128"/>
      <c r="DU1493" s="128"/>
      <c r="DV1493" s="128"/>
      <c r="DW1493" s="128"/>
      <c r="DX1493" s="128"/>
      <c r="DY1493" s="128"/>
      <c r="DZ1493" s="128"/>
      <c r="EA1493" s="128"/>
      <c r="EB1493" s="128"/>
    </row>
    <row r="1494" spans="10:132">
      <c r="J1494" s="128"/>
      <c r="K1494" s="128"/>
      <c r="L1494" s="128"/>
      <c r="M1494" s="128"/>
      <c r="N1494" s="128"/>
      <c r="O1494" s="128"/>
      <c r="P1494" s="128"/>
      <c r="Q1494" s="128"/>
      <c r="R1494" s="128"/>
      <c r="S1494" s="128"/>
      <c r="T1494" s="128"/>
      <c r="U1494" s="128"/>
      <c r="V1494" s="128"/>
      <c r="W1494" s="128"/>
      <c r="X1494" s="128"/>
      <c r="Y1494" s="128"/>
      <c r="Z1494" s="128"/>
      <c r="AA1494" s="128"/>
      <c r="AB1494" s="128"/>
      <c r="AC1494" s="128"/>
      <c r="AD1494" s="128"/>
      <c r="AE1494" s="128"/>
      <c r="AF1494" s="128"/>
      <c r="AG1494" s="128"/>
      <c r="AH1494" s="128"/>
      <c r="AI1494" s="128"/>
      <c r="AJ1494" s="128"/>
      <c r="AK1494" s="128"/>
      <c r="AL1494" s="128"/>
      <c r="AM1494" s="128"/>
      <c r="AN1494" s="128"/>
      <c r="AO1494" s="128"/>
      <c r="AP1494" s="128"/>
      <c r="AQ1494" s="128"/>
      <c r="AR1494" s="128"/>
      <c r="AS1494" s="128"/>
      <c r="AT1494" s="128"/>
      <c r="AU1494" s="128"/>
      <c r="AV1494" s="128"/>
      <c r="AW1494" s="128"/>
      <c r="AX1494" s="128"/>
      <c r="AY1494" s="128"/>
      <c r="AZ1494" s="128"/>
      <c r="BA1494" s="128"/>
      <c r="BB1494" s="128"/>
      <c r="BC1494" s="128"/>
      <c r="BD1494" s="128"/>
      <c r="BE1494" s="128"/>
      <c r="BF1494" s="128"/>
      <c r="BG1494" s="128"/>
      <c r="BH1494" s="128"/>
      <c r="BI1494" s="128"/>
      <c r="BJ1494" s="128"/>
      <c r="BK1494" s="128"/>
      <c r="BL1494" s="128"/>
      <c r="BM1494" s="128"/>
      <c r="BN1494" s="128"/>
      <c r="BO1494" s="128"/>
      <c r="BP1494" s="128"/>
      <c r="BQ1494" s="128"/>
      <c r="BR1494" s="128"/>
      <c r="BS1494" s="128"/>
      <c r="BT1494" s="128"/>
      <c r="BU1494" s="128"/>
      <c r="BV1494" s="128"/>
      <c r="BW1494" s="128"/>
      <c r="BX1494" s="128"/>
      <c r="BY1494" s="128"/>
      <c r="BZ1494" s="128"/>
      <c r="CA1494" s="128"/>
      <c r="CB1494" s="128"/>
      <c r="CC1494" s="128"/>
      <c r="CD1494" s="128"/>
      <c r="CE1494" s="128"/>
      <c r="CF1494" s="128"/>
      <c r="CG1494" s="128"/>
      <c r="CH1494" s="128"/>
      <c r="CI1494" s="128"/>
      <c r="CJ1494" s="128"/>
      <c r="CK1494" s="128"/>
      <c r="CL1494" s="128"/>
      <c r="CM1494" s="128"/>
      <c r="CN1494" s="128"/>
      <c r="CO1494" s="128"/>
      <c r="CP1494" s="128"/>
      <c r="CQ1494" s="128"/>
      <c r="CR1494" s="128"/>
      <c r="CS1494" s="128"/>
      <c r="CT1494" s="128"/>
      <c r="CU1494" s="128"/>
      <c r="CV1494" s="128"/>
      <c r="CW1494" s="128"/>
      <c r="CX1494" s="128"/>
      <c r="CY1494" s="128"/>
      <c r="CZ1494" s="128"/>
      <c r="DA1494" s="128"/>
      <c r="DB1494" s="128"/>
      <c r="DC1494" s="128"/>
      <c r="DD1494" s="128"/>
      <c r="DE1494" s="128"/>
      <c r="DF1494" s="128"/>
      <c r="DG1494" s="128"/>
      <c r="DH1494" s="128"/>
      <c r="DI1494" s="128"/>
      <c r="DJ1494" s="128"/>
      <c r="DK1494" s="128"/>
      <c r="DL1494" s="128"/>
      <c r="DM1494" s="128"/>
      <c r="DN1494" s="128"/>
      <c r="DO1494" s="128"/>
      <c r="DP1494" s="128"/>
      <c r="DQ1494" s="128"/>
      <c r="DR1494" s="128"/>
      <c r="DS1494" s="128"/>
      <c r="DT1494" s="128"/>
      <c r="DU1494" s="128"/>
      <c r="DV1494" s="128"/>
      <c r="DW1494" s="128"/>
      <c r="DX1494" s="128"/>
      <c r="DY1494" s="128"/>
      <c r="DZ1494" s="128"/>
      <c r="EA1494" s="128"/>
      <c r="EB1494" s="128"/>
    </row>
    <row r="1495" spans="10:132">
      <c r="J1495" s="128"/>
      <c r="K1495" s="128"/>
      <c r="L1495" s="128"/>
      <c r="M1495" s="128"/>
      <c r="N1495" s="128"/>
      <c r="O1495" s="128"/>
      <c r="P1495" s="128"/>
      <c r="Q1495" s="128"/>
      <c r="R1495" s="128"/>
      <c r="S1495" s="128"/>
      <c r="T1495" s="128"/>
      <c r="U1495" s="128"/>
      <c r="V1495" s="128"/>
      <c r="W1495" s="128"/>
      <c r="X1495" s="128"/>
      <c r="Y1495" s="128"/>
      <c r="Z1495" s="128"/>
      <c r="AA1495" s="128"/>
      <c r="AB1495" s="128"/>
      <c r="AC1495" s="128"/>
      <c r="AD1495" s="128"/>
      <c r="AE1495" s="128"/>
      <c r="AF1495" s="128"/>
      <c r="AG1495" s="128"/>
      <c r="AH1495" s="128"/>
      <c r="AI1495" s="128"/>
      <c r="AJ1495" s="128"/>
      <c r="AK1495" s="128"/>
      <c r="AL1495" s="128"/>
      <c r="AM1495" s="128"/>
      <c r="AN1495" s="128"/>
      <c r="AO1495" s="128"/>
      <c r="AP1495" s="128"/>
      <c r="AQ1495" s="128"/>
      <c r="AR1495" s="128"/>
      <c r="AS1495" s="128"/>
      <c r="AT1495" s="128"/>
      <c r="AU1495" s="128"/>
      <c r="AV1495" s="128"/>
      <c r="AW1495" s="128"/>
      <c r="AX1495" s="128"/>
      <c r="AY1495" s="128"/>
      <c r="AZ1495" s="128"/>
      <c r="BA1495" s="128"/>
      <c r="BB1495" s="128"/>
      <c r="BC1495" s="128"/>
      <c r="BD1495" s="128"/>
      <c r="BE1495" s="128"/>
      <c r="BF1495" s="128"/>
      <c r="BG1495" s="128"/>
      <c r="BH1495" s="128"/>
      <c r="BI1495" s="128"/>
      <c r="BJ1495" s="128"/>
      <c r="BK1495" s="128"/>
      <c r="BL1495" s="128"/>
      <c r="BM1495" s="128"/>
      <c r="BN1495" s="128"/>
      <c r="BO1495" s="128"/>
      <c r="BP1495" s="128"/>
      <c r="BQ1495" s="128"/>
      <c r="BR1495" s="128"/>
      <c r="BS1495" s="128"/>
      <c r="BT1495" s="128"/>
      <c r="BU1495" s="128"/>
      <c r="BV1495" s="128"/>
      <c r="BW1495" s="128"/>
      <c r="BX1495" s="128"/>
      <c r="BY1495" s="128"/>
      <c r="BZ1495" s="128"/>
      <c r="CA1495" s="128"/>
      <c r="CB1495" s="128"/>
      <c r="CC1495" s="128"/>
      <c r="CD1495" s="128"/>
      <c r="CE1495" s="128"/>
      <c r="CF1495" s="128"/>
      <c r="CG1495" s="128"/>
      <c r="CH1495" s="128"/>
      <c r="CI1495" s="128"/>
      <c r="CJ1495" s="128"/>
      <c r="CK1495" s="128"/>
      <c r="CL1495" s="128"/>
      <c r="CM1495" s="128"/>
      <c r="CN1495" s="128"/>
      <c r="CO1495" s="128"/>
      <c r="CP1495" s="128"/>
      <c r="CQ1495" s="128"/>
      <c r="CR1495" s="128"/>
      <c r="CS1495" s="128"/>
      <c r="CT1495" s="128"/>
      <c r="CU1495" s="128"/>
      <c r="CV1495" s="128"/>
      <c r="CW1495" s="128"/>
      <c r="CX1495" s="128"/>
      <c r="CY1495" s="128"/>
      <c r="CZ1495" s="128"/>
      <c r="DA1495" s="128"/>
      <c r="DB1495" s="128"/>
      <c r="DC1495" s="128"/>
      <c r="DD1495" s="128"/>
      <c r="DE1495" s="128"/>
      <c r="DF1495" s="128"/>
      <c r="DG1495" s="128"/>
      <c r="DH1495" s="128"/>
      <c r="DI1495" s="128"/>
      <c r="DJ1495" s="128"/>
      <c r="DK1495" s="128"/>
      <c r="DL1495" s="128"/>
      <c r="DM1495" s="128"/>
      <c r="DN1495" s="128"/>
      <c r="DO1495" s="128"/>
      <c r="DP1495" s="128"/>
      <c r="DQ1495" s="128"/>
      <c r="DR1495" s="128"/>
      <c r="DS1495" s="128"/>
      <c r="DT1495" s="128"/>
      <c r="DU1495" s="128"/>
      <c r="DV1495" s="128"/>
      <c r="DW1495" s="128"/>
      <c r="DX1495" s="128"/>
      <c r="DY1495" s="128"/>
      <c r="DZ1495" s="128"/>
      <c r="EA1495" s="128"/>
      <c r="EB1495" s="128"/>
    </row>
    <row r="1496" spans="10:132">
      <c r="J1496" s="128"/>
      <c r="K1496" s="128"/>
      <c r="L1496" s="128"/>
      <c r="M1496" s="128"/>
      <c r="N1496" s="128"/>
      <c r="O1496" s="128"/>
      <c r="P1496" s="128"/>
      <c r="Q1496" s="128"/>
      <c r="R1496" s="128"/>
      <c r="S1496" s="128"/>
      <c r="T1496" s="128"/>
      <c r="U1496" s="128"/>
      <c r="V1496" s="128"/>
      <c r="W1496" s="128"/>
      <c r="X1496" s="128"/>
      <c r="Y1496" s="128"/>
      <c r="Z1496" s="128"/>
      <c r="AA1496" s="128"/>
      <c r="AB1496" s="128"/>
      <c r="AC1496" s="128"/>
      <c r="AD1496" s="128"/>
      <c r="AE1496" s="128"/>
      <c r="AF1496" s="128"/>
      <c r="AG1496" s="128"/>
      <c r="AH1496" s="128"/>
      <c r="AI1496" s="128"/>
      <c r="AJ1496" s="128"/>
      <c r="AK1496" s="128"/>
      <c r="AL1496" s="128"/>
      <c r="AM1496" s="128"/>
      <c r="AN1496" s="128"/>
      <c r="AO1496" s="128"/>
      <c r="AP1496" s="128"/>
      <c r="AQ1496" s="128"/>
      <c r="AR1496" s="128"/>
      <c r="AS1496" s="128"/>
      <c r="AT1496" s="128"/>
      <c r="AU1496" s="128"/>
      <c r="AV1496" s="128"/>
      <c r="AW1496" s="128"/>
      <c r="AX1496" s="128"/>
      <c r="AY1496" s="128"/>
      <c r="AZ1496" s="128"/>
      <c r="BA1496" s="128"/>
      <c r="BB1496" s="128"/>
      <c r="BC1496" s="128"/>
      <c r="BD1496" s="128"/>
      <c r="BE1496" s="128"/>
      <c r="BF1496" s="128"/>
      <c r="BG1496" s="128"/>
      <c r="BH1496" s="128"/>
      <c r="BI1496" s="128"/>
      <c r="BJ1496" s="128"/>
      <c r="BK1496" s="128"/>
      <c r="BL1496" s="128"/>
      <c r="BM1496" s="128"/>
      <c r="BN1496" s="128"/>
      <c r="BO1496" s="128"/>
      <c r="BP1496" s="128"/>
      <c r="BQ1496" s="128"/>
      <c r="BR1496" s="128"/>
      <c r="BS1496" s="128"/>
      <c r="BT1496" s="128"/>
      <c r="BU1496" s="128"/>
      <c r="BV1496" s="128"/>
      <c r="BW1496" s="128"/>
      <c r="BX1496" s="128"/>
      <c r="BY1496" s="128"/>
      <c r="BZ1496" s="128"/>
      <c r="CA1496" s="128"/>
      <c r="CB1496" s="128"/>
      <c r="CC1496" s="128"/>
      <c r="CD1496" s="128"/>
      <c r="CE1496" s="128"/>
      <c r="CF1496" s="128"/>
      <c r="CG1496" s="128"/>
      <c r="CH1496" s="128"/>
      <c r="CI1496" s="128"/>
      <c r="CJ1496" s="128"/>
      <c r="CK1496" s="128"/>
      <c r="CL1496" s="128"/>
      <c r="CM1496" s="128"/>
      <c r="CN1496" s="128"/>
      <c r="CO1496" s="128"/>
      <c r="CP1496" s="128"/>
      <c r="CQ1496" s="128"/>
      <c r="CR1496" s="128"/>
      <c r="CS1496" s="128"/>
      <c r="CT1496" s="128"/>
      <c r="CU1496" s="128"/>
      <c r="CV1496" s="128"/>
      <c r="CW1496" s="128"/>
      <c r="CX1496" s="128"/>
      <c r="CY1496" s="128"/>
      <c r="CZ1496" s="128"/>
      <c r="DA1496" s="128"/>
      <c r="DB1496" s="128"/>
      <c r="DC1496" s="128"/>
      <c r="DD1496" s="128"/>
      <c r="DE1496" s="128"/>
      <c r="DF1496" s="128"/>
      <c r="DG1496" s="128"/>
      <c r="DH1496" s="128"/>
      <c r="DI1496" s="128"/>
      <c r="DJ1496" s="128"/>
      <c r="DK1496" s="128"/>
      <c r="DL1496" s="128"/>
      <c r="DM1496" s="128"/>
      <c r="DN1496" s="128"/>
      <c r="DO1496" s="128"/>
      <c r="DP1496" s="128"/>
      <c r="DQ1496" s="128"/>
      <c r="DR1496" s="128"/>
      <c r="DS1496" s="128"/>
      <c r="DT1496" s="128"/>
      <c r="DU1496" s="128"/>
      <c r="DV1496" s="128"/>
      <c r="DW1496" s="128"/>
      <c r="DX1496" s="128"/>
      <c r="DY1496" s="128"/>
      <c r="DZ1496" s="128"/>
      <c r="EA1496" s="128"/>
      <c r="EB1496" s="128"/>
    </row>
    <row r="1497" spans="10:132">
      <c r="J1497" s="128"/>
      <c r="K1497" s="128"/>
      <c r="L1497" s="128"/>
      <c r="M1497" s="128"/>
      <c r="N1497" s="128"/>
      <c r="O1497" s="128"/>
      <c r="P1497" s="128"/>
      <c r="Q1497" s="128"/>
      <c r="R1497" s="128"/>
      <c r="S1497" s="128"/>
      <c r="T1497" s="128"/>
      <c r="U1497" s="128"/>
      <c r="V1497" s="128"/>
      <c r="W1497" s="128"/>
      <c r="X1497" s="128"/>
      <c r="Y1497" s="128"/>
      <c r="Z1497" s="128"/>
      <c r="AA1497" s="128"/>
      <c r="AB1497" s="128"/>
      <c r="AC1497" s="128"/>
      <c r="AD1497" s="128"/>
      <c r="AE1497" s="128"/>
      <c r="AF1497" s="128"/>
      <c r="AG1497" s="128"/>
      <c r="AH1497" s="128"/>
      <c r="AI1497" s="128"/>
      <c r="AJ1497" s="128"/>
      <c r="AK1497" s="128"/>
      <c r="AL1497" s="128"/>
      <c r="AM1497" s="128"/>
      <c r="AN1497" s="128"/>
      <c r="AO1497" s="128"/>
      <c r="AP1497" s="128"/>
      <c r="AQ1497" s="128"/>
      <c r="AR1497" s="128"/>
      <c r="AS1497" s="128"/>
      <c r="AT1497" s="128"/>
      <c r="AU1497" s="128"/>
      <c r="AV1497" s="128"/>
      <c r="AW1497" s="128"/>
      <c r="AX1497" s="128"/>
      <c r="AY1497" s="128"/>
      <c r="AZ1497" s="128"/>
      <c r="BA1497" s="128"/>
      <c r="BB1497" s="128"/>
      <c r="BC1497" s="128"/>
      <c r="BD1497" s="128"/>
      <c r="BE1497" s="128"/>
      <c r="BF1497" s="128"/>
      <c r="BG1497" s="128"/>
      <c r="BH1497" s="128"/>
      <c r="BI1497" s="128"/>
      <c r="BJ1497" s="128"/>
      <c r="BK1497" s="128"/>
      <c r="BL1497" s="128"/>
      <c r="BM1497" s="128"/>
      <c r="BN1497" s="128"/>
      <c r="BO1497" s="128"/>
      <c r="BP1497" s="128"/>
      <c r="BQ1497" s="128"/>
      <c r="BR1497" s="128"/>
      <c r="BS1497" s="128"/>
      <c r="BT1497" s="128"/>
      <c r="BU1497" s="128"/>
      <c r="BV1497" s="128"/>
      <c r="BW1497" s="128"/>
      <c r="BX1497" s="128"/>
      <c r="BY1497" s="128"/>
      <c r="BZ1497" s="128"/>
      <c r="CA1497" s="128"/>
      <c r="CB1497" s="128"/>
      <c r="CC1497" s="128"/>
      <c r="CD1497" s="128"/>
      <c r="CE1497" s="128"/>
      <c r="CF1497" s="128"/>
      <c r="CG1497" s="128"/>
      <c r="CH1497" s="128"/>
      <c r="CI1497" s="128"/>
      <c r="CJ1497" s="128"/>
      <c r="CK1497" s="128"/>
      <c r="CL1497" s="128"/>
      <c r="CM1497" s="128"/>
      <c r="CN1497" s="128"/>
      <c r="CO1497" s="128"/>
      <c r="CP1497" s="128"/>
      <c r="CQ1497" s="128"/>
      <c r="CR1497" s="128"/>
      <c r="CS1497" s="128"/>
      <c r="CT1497" s="128"/>
      <c r="CU1497" s="128"/>
      <c r="CV1497" s="128"/>
      <c r="CW1497" s="128"/>
      <c r="CX1497" s="128"/>
      <c r="CY1497" s="128"/>
      <c r="CZ1497" s="128"/>
      <c r="DA1497" s="128"/>
      <c r="DB1497" s="128"/>
      <c r="DC1497" s="128"/>
      <c r="DD1497" s="128"/>
      <c r="DE1497" s="128"/>
      <c r="DF1497" s="128"/>
      <c r="DG1497" s="128"/>
      <c r="DH1497" s="128"/>
      <c r="DI1497" s="128"/>
      <c r="DJ1497" s="128"/>
      <c r="DK1497" s="128"/>
      <c r="DL1497" s="128"/>
      <c r="DM1497" s="128"/>
      <c r="DN1497" s="128"/>
      <c r="DO1497" s="128"/>
      <c r="DP1497" s="128"/>
      <c r="DQ1497" s="128"/>
      <c r="DR1497" s="128"/>
      <c r="DS1497" s="128"/>
      <c r="DT1497" s="128"/>
      <c r="DU1497" s="128"/>
      <c r="DV1497" s="128"/>
      <c r="DW1497" s="128"/>
      <c r="DX1497" s="128"/>
      <c r="DY1497" s="128"/>
      <c r="DZ1497" s="128"/>
      <c r="EA1497" s="128"/>
      <c r="EB1497" s="128"/>
    </row>
    <row r="1498" spans="10:132">
      <c r="J1498" s="128"/>
      <c r="K1498" s="128"/>
      <c r="L1498" s="128"/>
      <c r="M1498" s="128"/>
      <c r="N1498" s="128"/>
      <c r="O1498" s="128"/>
      <c r="P1498" s="128"/>
      <c r="Q1498" s="128"/>
      <c r="R1498" s="128"/>
      <c r="S1498" s="128"/>
      <c r="T1498" s="128"/>
      <c r="U1498" s="128"/>
      <c r="V1498" s="128"/>
      <c r="W1498" s="128"/>
      <c r="X1498" s="128"/>
      <c r="Y1498" s="128"/>
      <c r="Z1498" s="128"/>
      <c r="AA1498" s="128"/>
      <c r="AB1498" s="128"/>
      <c r="AC1498" s="128"/>
      <c r="AD1498" s="128"/>
      <c r="AE1498" s="128"/>
      <c r="AF1498" s="128"/>
      <c r="AG1498" s="128"/>
      <c r="AH1498" s="128"/>
      <c r="AI1498" s="128"/>
      <c r="AJ1498" s="128"/>
      <c r="AK1498" s="128"/>
      <c r="AL1498" s="128"/>
      <c r="AM1498" s="128"/>
      <c r="AN1498" s="128"/>
      <c r="AO1498" s="128"/>
      <c r="AP1498" s="128"/>
      <c r="AQ1498" s="128"/>
      <c r="AR1498" s="128"/>
      <c r="AS1498" s="128"/>
      <c r="AT1498" s="128"/>
      <c r="AU1498" s="128"/>
      <c r="AV1498" s="128"/>
      <c r="AW1498" s="128"/>
      <c r="AX1498" s="128"/>
      <c r="AY1498" s="128"/>
      <c r="AZ1498" s="128"/>
      <c r="BA1498" s="128"/>
      <c r="BB1498" s="128"/>
      <c r="BC1498" s="128"/>
      <c r="BD1498" s="128"/>
      <c r="BE1498" s="128"/>
      <c r="BF1498" s="128"/>
      <c r="BG1498" s="128"/>
      <c r="BH1498" s="128"/>
      <c r="BI1498" s="128"/>
      <c r="BJ1498" s="128"/>
      <c r="BK1498" s="128"/>
      <c r="BL1498" s="128"/>
      <c r="BM1498" s="128"/>
      <c r="BN1498" s="128"/>
      <c r="BO1498" s="128"/>
      <c r="BP1498" s="128"/>
      <c r="BQ1498" s="128"/>
      <c r="BR1498" s="128"/>
      <c r="BS1498" s="128"/>
      <c r="BT1498" s="128"/>
      <c r="BU1498" s="128"/>
      <c r="BV1498" s="128"/>
      <c r="BW1498" s="128"/>
      <c r="BX1498" s="128"/>
      <c r="BY1498" s="128"/>
      <c r="BZ1498" s="128"/>
      <c r="CA1498" s="128"/>
      <c r="CB1498" s="128"/>
      <c r="CC1498" s="128"/>
      <c r="CD1498" s="128"/>
      <c r="CE1498" s="128"/>
      <c r="CF1498" s="128"/>
      <c r="CG1498" s="128"/>
      <c r="CH1498" s="128"/>
      <c r="CI1498" s="128"/>
      <c r="CJ1498" s="128"/>
      <c r="CK1498" s="128"/>
      <c r="CL1498" s="128"/>
      <c r="CM1498" s="128"/>
      <c r="CN1498" s="128"/>
      <c r="CO1498" s="128"/>
      <c r="CP1498" s="128"/>
      <c r="CQ1498" s="128"/>
      <c r="CR1498" s="128"/>
      <c r="CS1498" s="128"/>
      <c r="CT1498" s="128"/>
      <c r="CU1498" s="128"/>
      <c r="CV1498" s="128"/>
      <c r="CW1498" s="128"/>
      <c r="CX1498" s="128"/>
      <c r="CY1498" s="128"/>
      <c r="CZ1498" s="128"/>
      <c r="DA1498" s="128"/>
      <c r="DB1498" s="128"/>
      <c r="DC1498" s="128"/>
      <c r="DD1498" s="128"/>
      <c r="DE1498" s="128"/>
      <c r="DF1498" s="128"/>
      <c r="DG1498" s="128"/>
      <c r="DH1498" s="128"/>
      <c r="DI1498" s="128"/>
      <c r="DJ1498" s="128"/>
      <c r="DK1498" s="128"/>
      <c r="DL1498" s="128"/>
      <c r="DM1498" s="128"/>
      <c r="DN1498" s="128"/>
      <c r="DO1498" s="128"/>
      <c r="DP1498" s="128"/>
      <c r="DQ1498" s="128"/>
      <c r="DR1498" s="128"/>
      <c r="DS1498" s="128"/>
      <c r="DT1498" s="128"/>
      <c r="DU1498" s="128"/>
      <c r="DV1498" s="128"/>
      <c r="DW1498" s="128"/>
      <c r="DX1498" s="128"/>
      <c r="DY1498" s="128"/>
      <c r="DZ1498" s="128"/>
      <c r="EA1498" s="128"/>
      <c r="EB1498" s="128"/>
    </row>
    <row r="1499" spans="10:132">
      <c r="J1499" s="128"/>
      <c r="K1499" s="128"/>
      <c r="L1499" s="128"/>
      <c r="M1499" s="128"/>
      <c r="N1499" s="128"/>
      <c r="O1499" s="128"/>
      <c r="P1499" s="128"/>
      <c r="Q1499" s="128"/>
      <c r="R1499" s="128"/>
      <c r="S1499" s="128"/>
      <c r="T1499" s="128"/>
      <c r="U1499" s="128"/>
      <c r="V1499" s="128"/>
      <c r="W1499" s="128"/>
      <c r="X1499" s="128"/>
      <c r="Y1499" s="128"/>
      <c r="Z1499" s="128"/>
      <c r="AA1499" s="128"/>
      <c r="AB1499" s="128"/>
      <c r="AC1499" s="128"/>
      <c r="AD1499" s="128"/>
      <c r="AE1499" s="128"/>
      <c r="AF1499" s="128"/>
      <c r="AG1499" s="128"/>
      <c r="AH1499" s="128"/>
      <c r="AI1499" s="128"/>
      <c r="AJ1499" s="128"/>
      <c r="AK1499" s="128"/>
      <c r="AL1499" s="128"/>
      <c r="AM1499" s="128"/>
      <c r="AN1499" s="128"/>
      <c r="AO1499" s="128"/>
      <c r="AP1499" s="128"/>
      <c r="AQ1499" s="128"/>
      <c r="AR1499" s="128"/>
      <c r="AS1499" s="128"/>
      <c r="AT1499" s="128"/>
      <c r="AU1499" s="128"/>
      <c r="AV1499" s="128"/>
      <c r="AW1499" s="128"/>
      <c r="AX1499" s="128"/>
      <c r="AY1499" s="128"/>
      <c r="AZ1499" s="128"/>
      <c r="BA1499" s="128"/>
      <c r="BB1499" s="128"/>
      <c r="BC1499" s="128"/>
      <c r="BD1499" s="128"/>
      <c r="BE1499" s="128"/>
      <c r="BF1499" s="128"/>
      <c r="BG1499" s="128"/>
      <c r="BH1499" s="128"/>
      <c r="BI1499" s="128"/>
      <c r="BJ1499" s="128"/>
      <c r="BK1499" s="128"/>
      <c r="BL1499" s="128"/>
      <c r="BM1499" s="128"/>
      <c r="BN1499" s="128"/>
      <c r="BO1499" s="128"/>
      <c r="BP1499" s="128"/>
      <c r="BQ1499" s="128"/>
      <c r="BR1499" s="128"/>
      <c r="BS1499" s="128"/>
      <c r="BT1499" s="128"/>
      <c r="BU1499" s="128"/>
      <c r="BV1499" s="128"/>
      <c r="BW1499" s="128"/>
      <c r="BX1499" s="128"/>
      <c r="BY1499" s="128"/>
      <c r="BZ1499" s="128"/>
      <c r="CA1499" s="128"/>
      <c r="CB1499" s="128"/>
      <c r="CC1499" s="128"/>
      <c r="CD1499" s="128"/>
      <c r="CE1499" s="128"/>
      <c r="CF1499" s="128"/>
      <c r="CG1499" s="128"/>
      <c r="CH1499" s="128"/>
      <c r="CI1499" s="128"/>
      <c r="CJ1499" s="128"/>
      <c r="CK1499" s="128"/>
      <c r="CL1499" s="128"/>
      <c r="CM1499" s="128"/>
      <c r="CN1499" s="128"/>
      <c r="CO1499" s="128"/>
      <c r="CP1499" s="128"/>
      <c r="CQ1499" s="128"/>
      <c r="CR1499" s="128"/>
      <c r="CS1499" s="128"/>
      <c r="CT1499" s="128"/>
      <c r="CU1499" s="128"/>
      <c r="CV1499" s="128"/>
      <c r="CW1499" s="128"/>
      <c r="CX1499" s="128"/>
      <c r="CY1499" s="128"/>
      <c r="CZ1499" s="128"/>
      <c r="DA1499" s="128"/>
      <c r="DB1499" s="128"/>
      <c r="DC1499" s="128"/>
      <c r="DD1499" s="128"/>
      <c r="DE1499" s="128"/>
      <c r="DF1499" s="128"/>
      <c r="DG1499" s="128"/>
      <c r="DH1499" s="128"/>
      <c r="DI1499" s="128"/>
      <c r="DJ1499" s="128"/>
      <c r="DK1499" s="128"/>
      <c r="DL1499" s="128"/>
      <c r="DM1499" s="128"/>
      <c r="DN1499" s="128"/>
      <c r="DO1499" s="128"/>
      <c r="DP1499" s="128"/>
      <c r="DQ1499" s="128"/>
      <c r="DR1499" s="128"/>
      <c r="DS1499" s="128"/>
      <c r="DT1499" s="128"/>
      <c r="DU1499" s="128"/>
      <c r="DV1499" s="128"/>
      <c r="DW1499" s="128"/>
      <c r="DX1499" s="128"/>
      <c r="DY1499" s="128"/>
      <c r="DZ1499" s="128"/>
      <c r="EA1499" s="128"/>
      <c r="EB1499" s="128"/>
    </row>
    <row r="1500" spans="10:132">
      <c r="J1500" s="128"/>
      <c r="K1500" s="128"/>
      <c r="L1500" s="128"/>
      <c r="M1500" s="128"/>
      <c r="N1500" s="128"/>
      <c r="O1500" s="128"/>
      <c r="P1500" s="128"/>
      <c r="Q1500" s="128"/>
      <c r="R1500" s="128"/>
      <c r="S1500" s="128"/>
      <c r="T1500" s="128"/>
      <c r="U1500" s="128"/>
      <c r="V1500" s="128"/>
      <c r="W1500" s="128"/>
      <c r="X1500" s="128"/>
      <c r="Y1500" s="128"/>
      <c r="Z1500" s="128"/>
      <c r="AA1500" s="128"/>
      <c r="AB1500" s="128"/>
      <c r="AC1500" s="128"/>
      <c r="AD1500" s="128"/>
      <c r="AE1500" s="128"/>
      <c r="AF1500" s="128"/>
      <c r="AG1500" s="128"/>
      <c r="AH1500" s="128"/>
      <c r="AI1500" s="128"/>
      <c r="AJ1500" s="128"/>
      <c r="AK1500" s="128"/>
      <c r="AL1500" s="128"/>
      <c r="AM1500" s="128"/>
      <c r="AN1500" s="128"/>
      <c r="AO1500" s="128"/>
      <c r="AP1500" s="128"/>
      <c r="AQ1500" s="128"/>
      <c r="AR1500" s="128"/>
      <c r="AS1500" s="128"/>
      <c r="AT1500" s="128"/>
      <c r="AU1500" s="128"/>
      <c r="AV1500" s="128"/>
      <c r="AW1500" s="128"/>
      <c r="AX1500" s="128"/>
      <c r="AY1500" s="128"/>
      <c r="AZ1500" s="128"/>
      <c r="BA1500" s="128"/>
      <c r="BB1500" s="128"/>
      <c r="BC1500" s="128"/>
      <c r="BD1500" s="128"/>
      <c r="BE1500" s="128"/>
      <c r="BF1500" s="128"/>
      <c r="BG1500" s="128"/>
      <c r="BH1500" s="128"/>
      <c r="BI1500" s="128"/>
      <c r="BJ1500" s="128"/>
      <c r="BK1500" s="128"/>
      <c r="BL1500" s="128"/>
      <c r="BM1500" s="128"/>
      <c r="BN1500" s="128"/>
      <c r="BO1500" s="128"/>
      <c r="BP1500" s="128"/>
      <c r="BQ1500" s="128"/>
      <c r="BR1500" s="128"/>
      <c r="BS1500" s="128"/>
      <c r="BT1500" s="128"/>
      <c r="BU1500" s="128"/>
      <c r="BV1500" s="128"/>
      <c r="BW1500" s="128"/>
      <c r="BX1500" s="128"/>
      <c r="BY1500" s="128"/>
      <c r="BZ1500" s="128"/>
      <c r="CA1500" s="128"/>
      <c r="CB1500" s="128"/>
      <c r="CC1500" s="128"/>
      <c r="CD1500" s="128"/>
      <c r="CE1500" s="128"/>
      <c r="CF1500" s="128"/>
      <c r="CG1500" s="128"/>
      <c r="CH1500" s="128"/>
      <c r="CI1500" s="128"/>
      <c r="CJ1500" s="128"/>
      <c r="CK1500" s="128"/>
      <c r="CL1500" s="128"/>
      <c r="CM1500" s="128"/>
      <c r="CN1500" s="128"/>
      <c r="CO1500" s="128"/>
      <c r="CP1500" s="128"/>
      <c r="CQ1500" s="128"/>
      <c r="CR1500" s="128"/>
      <c r="CS1500" s="128"/>
      <c r="CT1500" s="128"/>
      <c r="CU1500" s="128"/>
      <c r="CV1500" s="128"/>
      <c r="CW1500" s="128"/>
      <c r="CX1500" s="128"/>
      <c r="CY1500" s="128"/>
      <c r="CZ1500" s="128"/>
      <c r="DA1500" s="128"/>
      <c r="DB1500" s="128"/>
      <c r="DC1500" s="128"/>
      <c r="DD1500" s="128"/>
      <c r="DE1500" s="128"/>
      <c r="DF1500" s="128"/>
      <c r="DG1500" s="128"/>
      <c r="DH1500" s="128"/>
      <c r="DI1500" s="128"/>
      <c r="DJ1500" s="128"/>
      <c r="DK1500" s="128"/>
      <c r="DL1500" s="128"/>
      <c r="DM1500" s="128"/>
      <c r="DN1500" s="128"/>
      <c r="DO1500" s="128"/>
      <c r="DP1500" s="128"/>
      <c r="DQ1500" s="128"/>
      <c r="DR1500" s="128"/>
      <c r="DS1500" s="128"/>
      <c r="DT1500" s="128"/>
      <c r="DU1500" s="128"/>
      <c r="DV1500" s="128"/>
      <c r="DW1500" s="128"/>
      <c r="DX1500" s="128"/>
      <c r="DY1500" s="128"/>
      <c r="DZ1500" s="128"/>
      <c r="EA1500" s="128"/>
      <c r="EB1500" s="128"/>
    </row>
    <row r="1501" spans="10:132">
      <c r="J1501" s="128"/>
      <c r="K1501" s="128"/>
      <c r="L1501" s="128"/>
      <c r="M1501" s="128"/>
      <c r="N1501" s="128"/>
      <c r="O1501" s="128"/>
      <c r="P1501" s="128"/>
      <c r="Q1501" s="128"/>
      <c r="R1501" s="128"/>
      <c r="S1501" s="128"/>
      <c r="T1501" s="128"/>
      <c r="U1501" s="128"/>
      <c r="V1501" s="128"/>
      <c r="W1501" s="128"/>
      <c r="X1501" s="128"/>
      <c r="Y1501" s="128"/>
      <c r="Z1501" s="128"/>
      <c r="AA1501" s="128"/>
      <c r="AB1501" s="128"/>
      <c r="AC1501" s="128"/>
      <c r="AD1501" s="128"/>
      <c r="AE1501" s="128"/>
      <c r="AF1501" s="128"/>
      <c r="AG1501" s="128"/>
      <c r="AH1501" s="128"/>
      <c r="AI1501" s="128"/>
      <c r="AJ1501" s="128"/>
      <c r="AK1501" s="128"/>
      <c r="AL1501" s="128"/>
      <c r="AM1501" s="128"/>
      <c r="AN1501" s="128"/>
      <c r="AO1501" s="128"/>
      <c r="AP1501" s="128"/>
      <c r="AQ1501" s="128"/>
      <c r="AR1501" s="128"/>
      <c r="AS1501" s="128"/>
      <c r="AT1501" s="128"/>
      <c r="AU1501" s="128"/>
      <c r="AV1501" s="128"/>
      <c r="AW1501" s="128"/>
      <c r="AX1501" s="128"/>
      <c r="AY1501" s="128"/>
      <c r="AZ1501" s="128"/>
      <c r="BA1501" s="128"/>
      <c r="BB1501" s="128"/>
      <c r="BC1501" s="128"/>
      <c r="BD1501" s="128"/>
      <c r="BE1501" s="128"/>
      <c r="BF1501" s="128"/>
      <c r="BG1501" s="128"/>
      <c r="BH1501" s="128"/>
      <c r="BI1501" s="128"/>
      <c r="BJ1501" s="128"/>
      <c r="BK1501" s="128"/>
      <c r="BL1501" s="128"/>
      <c r="BM1501" s="128"/>
      <c r="BN1501" s="128"/>
      <c r="BO1501" s="128"/>
      <c r="BP1501" s="128"/>
      <c r="BQ1501" s="128"/>
      <c r="BR1501" s="128"/>
      <c r="BS1501" s="128"/>
      <c r="BT1501" s="128"/>
      <c r="BU1501" s="128"/>
      <c r="BV1501" s="128"/>
      <c r="BW1501" s="128"/>
      <c r="BX1501" s="128"/>
      <c r="BY1501" s="128"/>
      <c r="BZ1501" s="128"/>
      <c r="CA1501" s="128"/>
      <c r="CB1501" s="128"/>
      <c r="CC1501" s="128"/>
      <c r="CD1501" s="128"/>
      <c r="CE1501" s="128"/>
      <c r="CF1501" s="128"/>
      <c r="CG1501" s="128"/>
      <c r="CH1501" s="128"/>
      <c r="CI1501" s="128"/>
      <c r="CJ1501" s="128"/>
      <c r="CK1501" s="128"/>
      <c r="CL1501" s="128"/>
      <c r="CM1501" s="128"/>
      <c r="CN1501" s="128"/>
      <c r="CO1501" s="128"/>
      <c r="CP1501" s="128"/>
      <c r="CQ1501" s="128"/>
      <c r="CR1501" s="128"/>
      <c r="CS1501" s="128"/>
      <c r="CT1501" s="128"/>
      <c r="CU1501" s="128"/>
      <c r="CV1501" s="128"/>
      <c r="CW1501" s="128"/>
      <c r="CX1501" s="128"/>
      <c r="CY1501" s="128"/>
      <c r="CZ1501" s="128"/>
      <c r="DA1501" s="128"/>
      <c r="DB1501" s="128"/>
      <c r="DC1501" s="128"/>
      <c r="DD1501" s="128"/>
      <c r="DE1501" s="128"/>
      <c r="DF1501" s="128"/>
      <c r="DG1501" s="128"/>
      <c r="DH1501" s="128"/>
      <c r="DI1501" s="128"/>
      <c r="DJ1501" s="128"/>
      <c r="DK1501" s="128"/>
      <c r="DL1501" s="128"/>
      <c r="DM1501" s="128"/>
      <c r="DN1501" s="128"/>
      <c r="DO1501" s="128"/>
      <c r="DP1501" s="128"/>
      <c r="DQ1501" s="128"/>
      <c r="DR1501" s="128"/>
      <c r="DS1501" s="128"/>
      <c r="DT1501" s="128"/>
      <c r="DU1501" s="128"/>
      <c r="DV1501" s="128"/>
      <c r="DW1501" s="128"/>
      <c r="DX1501" s="128"/>
      <c r="DY1501" s="128"/>
      <c r="DZ1501" s="128"/>
      <c r="EA1501" s="128"/>
      <c r="EB1501" s="128"/>
    </row>
    <row r="1502" spans="10:132">
      <c r="J1502" s="128"/>
      <c r="K1502" s="128"/>
      <c r="L1502" s="128"/>
      <c r="M1502" s="128"/>
      <c r="N1502" s="128"/>
      <c r="O1502" s="128"/>
      <c r="P1502" s="128"/>
      <c r="Q1502" s="128"/>
      <c r="R1502" s="128"/>
      <c r="S1502" s="128"/>
      <c r="T1502" s="128"/>
      <c r="U1502" s="128"/>
      <c r="V1502" s="128"/>
      <c r="W1502" s="128"/>
      <c r="X1502" s="128"/>
      <c r="Y1502" s="128"/>
      <c r="Z1502" s="128"/>
      <c r="AA1502" s="128"/>
      <c r="AB1502" s="128"/>
      <c r="AC1502" s="128"/>
      <c r="AD1502" s="128"/>
      <c r="AE1502" s="128"/>
      <c r="AF1502" s="128"/>
      <c r="AG1502" s="128"/>
      <c r="AH1502" s="128"/>
      <c r="AI1502" s="128"/>
      <c r="AJ1502" s="128"/>
      <c r="AK1502" s="128"/>
      <c r="AL1502" s="128"/>
      <c r="AM1502" s="128"/>
      <c r="AN1502" s="128"/>
      <c r="AO1502" s="128"/>
      <c r="AP1502" s="128"/>
      <c r="AQ1502" s="128"/>
      <c r="AR1502" s="128"/>
      <c r="AS1502" s="128"/>
      <c r="AT1502" s="128"/>
      <c r="AU1502" s="128"/>
      <c r="AV1502" s="128"/>
      <c r="AW1502" s="128"/>
      <c r="AX1502" s="128"/>
      <c r="AY1502" s="128"/>
      <c r="AZ1502" s="128"/>
      <c r="BA1502" s="128"/>
      <c r="BB1502" s="128"/>
      <c r="BC1502" s="128"/>
      <c r="BD1502" s="128"/>
      <c r="BE1502" s="128"/>
      <c r="BF1502" s="128"/>
      <c r="BG1502" s="128"/>
      <c r="BH1502" s="128"/>
      <c r="BI1502" s="128"/>
      <c r="BJ1502" s="128"/>
      <c r="BK1502" s="128"/>
      <c r="BL1502" s="128"/>
      <c r="BM1502" s="128"/>
      <c r="BN1502" s="128"/>
      <c r="BO1502" s="128"/>
      <c r="BP1502" s="128"/>
      <c r="BQ1502" s="128"/>
      <c r="BR1502" s="128"/>
      <c r="BS1502" s="128"/>
      <c r="BT1502" s="128"/>
      <c r="BU1502" s="128"/>
      <c r="BV1502" s="128"/>
      <c r="BW1502" s="128"/>
      <c r="BX1502" s="128"/>
      <c r="BY1502" s="128"/>
      <c r="BZ1502" s="128"/>
      <c r="CA1502" s="128"/>
      <c r="CB1502" s="128"/>
      <c r="CC1502" s="128"/>
      <c r="CD1502" s="128"/>
      <c r="CE1502" s="128"/>
      <c r="CF1502" s="128"/>
      <c r="CG1502" s="128"/>
      <c r="CH1502" s="128"/>
      <c r="CI1502" s="128"/>
      <c r="CJ1502" s="128"/>
      <c r="CK1502" s="128"/>
      <c r="CL1502" s="128"/>
      <c r="CM1502" s="128"/>
      <c r="CN1502" s="128"/>
      <c r="CO1502" s="128"/>
      <c r="CP1502" s="128"/>
      <c r="CQ1502" s="128"/>
      <c r="CR1502" s="128"/>
      <c r="CS1502" s="128"/>
      <c r="CT1502" s="128"/>
      <c r="CU1502" s="128"/>
      <c r="CV1502" s="128"/>
      <c r="CW1502" s="128"/>
      <c r="CX1502" s="128"/>
      <c r="CY1502" s="128"/>
      <c r="CZ1502" s="128"/>
      <c r="DA1502" s="128"/>
      <c r="DB1502" s="128"/>
      <c r="DC1502" s="128"/>
      <c r="DD1502" s="128"/>
      <c r="DE1502" s="128"/>
      <c r="DF1502" s="128"/>
      <c r="DG1502" s="128"/>
      <c r="DH1502" s="128"/>
      <c r="DI1502" s="128"/>
      <c r="DJ1502" s="128"/>
      <c r="DK1502" s="128"/>
      <c r="DL1502" s="128"/>
      <c r="DM1502" s="128"/>
      <c r="DN1502" s="128"/>
      <c r="DO1502" s="128"/>
      <c r="DP1502" s="128"/>
      <c r="DQ1502" s="128"/>
      <c r="DR1502" s="128"/>
      <c r="DS1502" s="128"/>
      <c r="DT1502" s="128"/>
      <c r="DU1502" s="128"/>
      <c r="DV1502" s="128"/>
      <c r="DW1502" s="128"/>
      <c r="DX1502" s="128"/>
      <c r="DY1502" s="128"/>
      <c r="DZ1502" s="128"/>
      <c r="EA1502" s="128"/>
      <c r="EB1502" s="128"/>
    </row>
    <row r="1503" spans="10:132">
      <c r="J1503" s="128"/>
      <c r="K1503" s="128"/>
      <c r="L1503" s="128"/>
      <c r="M1503" s="128"/>
      <c r="N1503" s="128"/>
      <c r="O1503" s="128"/>
      <c r="P1503" s="128"/>
      <c r="Q1503" s="128"/>
      <c r="R1503" s="128"/>
      <c r="S1503" s="128"/>
      <c r="T1503" s="128"/>
      <c r="U1503" s="128"/>
      <c r="V1503" s="128"/>
      <c r="W1503" s="128"/>
      <c r="X1503" s="128"/>
      <c r="Y1503" s="128"/>
      <c r="Z1503" s="128"/>
      <c r="AA1503" s="128"/>
      <c r="AB1503" s="128"/>
      <c r="AC1503" s="128"/>
      <c r="AD1503" s="128"/>
      <c r="AE1503" s="128"/>
      <c r="AF1503" s="128"/>
      <c r="AG1503" s="128"/>
      <c r="AH1503" s="128"/>
      <c r="AI1503" s="128"/>
      <c r="AJ1503" s="128"/>
      <c r="AK1503" s="128"/>
      <c r="AL1503" s="128"/>
      <c r="AM1503" s="128"/>
      <c r="AN1503" s="128"/>
      <c r="AO1503" s="128"/>
      <c r="AP1503" s="128"/>
      <c r="AQ1503" s="128"/>
      <c r="AR1503" s="128"/>
      <c r="AS1503" s="128"/>
      <c r="AT1503" s="128"/>
      <c r="AU1503" s="128"/>
      <c r="AV1503" s="128"/>
      <c r="AW1503" s="128"/>
      <c r="AX1503" s="128"/>
      <c r="AY1503" s="128"/>
      <c r="AZ1503" s="128"/>
      <c r="BA1503" s="128"/>
      <c r="BB1503" s="128"/>
      <c r="BC1503" s="128"/>
      <c r="BD1503" s="128"/>
      <c r="BE1503" s="128"/>
      <c r="BF1503" s="128"/>
      <c r="BG1503" s="128"/>
      <c r="BH1503" s="128"/>
      <c r="BI1503" s="128"/>
      <c r="BJ1503" s="128"/>
      <c r="BK1503" s="128"/>
      <c r="BL1503" s="128"/>
      <c r="BM1503" s="128"/>
      <c r="BN1503" s="128"/>
      <c r="BO1503" s="128"/>
      <c r="BP1503" s="128"/>
      <c r="BQ1503" s="128"/>
      <c r="BR1503" s="128"/>
      <c r="BS1503" s="128"/>
      <c r="BT1503" s="128"/>
      <c r="BU1503" s="128"/>
      <c r="BV1503" s="128"/>
      <c r="BW1503" s="128"/>
      <c r="BX1503" s="128"/>
      <c r="BY1503" s="128"/>
      <c r="BZ1503" s="128"/>
      <c r="CA1503" s="128"/>
      <c r="CB1503" s="128"/>
      <c r="CC1503" s="128"/>
      <c r="CD1503" s="128"/>
      <c r="CE1503" s="128"/>
      <c r="CF1503" s="128"/>
      <c r="CG1503" s="128"/>
      <c r="CH1503" s="128"/>
      <c r="CI1503" s="128"/>
      <c r="CJ1503" s="128"/>
      <c r="CK1503" s="128"/>
      <c r="CL1503" s="128"/>
      <c r="CM1503" s="128"/>
      <c r="CN1503" s="128"/>
      <c r="CO1503" s="128"/>
      <c r="CP1503" s="128"/>
      <c r="CQ1503" s="128"/>
      <c r="CR1503" s="128"/>
      <c r="CS1503" s="128"/>
      <c r="CT1503" s="128"/>
      <c r="CU1503" s="128"/>
      <c r="CV1503" s="128"/>
      <c r="CW1503" s="128"/>
      <c r="CX1503" s="128"/>
      <c r="CY1503" s="128"/>
      <c r="CZ1503" s="128"/>
      <c r="DA1503" s="128"/>
      <c r="DB1503" s="128"/>
      <c r="DC1503" s="128"/>
      <c r="DD1503" s="128"/>
      <c r="DE1503" s="128"/>
      <c r="DF1503" s="128"/>
      <c r="DG1503" s="128"/>
      <c r="DH1503" s="128"/>
      <c r="DI1503" s="128"/>
      <c r="DJ1503" s="128"/>
      <c r="DK1503" s="128"/>
      <c r="DL1503" s="128"/>
      <c r="DM1503" s="128"/>
      <c r="DN1503" s="128"/>
      <c r="DO1503" s="128"/>
      <c r="DP1503" s="128"/>
      <c r="DQ1503" s="128"/>
      <c r="DR1503" s="128"/>
      <c r="DS1503" s="128"/>
      <c r="DT1503" s="128"/>
      <c r="DU1503" s="128"/>
      <c r="DV1503" s="128"/>
      <c r="DW1503" s="128"/>
      <c r="DX1503" s="128"/>
      <c r="DY1503" s="128"/>
      <c r="DZ1503" s="128"/>
      <c r="EA1503" s="128"/>
      <c r="EB1503" s="128"/>
    </row>
    <row r="1504" spans="10:132">
      <c r="J1504" s="128"/>
      <c r="K1504" s="128"/>
      <c r="L1504" s="128"/>
      <c r="M1504" s="128"/>
      <c r="N1504" s="128"/>
      <c r="O1504" s="128"/>
      <c r="P1504" s="128"/>
      <c r="Q1504" s="128"/>
      <c r="R1504" s="128"/>
      <c r="S1504" s="128"/>
      <c r="T1504" s="128"/>
      <c r="U1504" s="128"/>
      <c r="V1504" s="128"/>
      <c r="W1504" s="128"/>
      <c r="X1504" s="128"/>
      <c r="Y1504" s="128"/>
      <c r="Z1504" s="128"/>
      <c r="AA1504" s="128"/>
      <c r="AB1504" s="128"/>
      <c r="AC1504" s="128"/>
      <c r="AD1504" s="128"/>
      <c r="AE1504" s="128"/>
      <c r="AF1504" s="128"/>
      <c r="AG1504" s="128"/>
      <c r="AH1504" s="128"/>
      <c r="AI1504" s="128"/>
      <c r="AJ1504" s="128"/>
      <c r="AK1504" s="128"/>
      <c r="AL1504" s="128"/>
      <c r="AM1504" s="128"/>
      <c r="AN1504" s="128"/>
      <c r="AO1504" s="128"/>
      <c r="AP1504" s="128"/>
      <c r="AQ1504" s="128"/>
      <c r="AR1504" s="128"/>
      <c r="AS1504" s="128"/>
      <c r="AT1504" s="128"/>
      <c r="AU1504" s="128"/>
      <c r="AV1504" s="128"/>
      <c r="AW1504" s="128"/>
      <c r="AX1504" s="128"/>
      <c r="AY1504" s="128"/>
      <c r="AZ1504" s="128"/>
      <c r="BA1504" s="128"/>
      <c r="BB1504" s="128"/>
      <c r="BC1504" s="128"/>
      <c r="BD1504" s="128"/>
      <c r="BE1504" s="128"/>
      <c r="BF1504" s="128"/>
      <c r="BG1504" s="128"/>
      <c r="BH1504" s="128"/>
      <c r="BI1504" s="128"/>
      <c r="BJ1504" s="128"/>
      <c r="BK1504" s="128"/>
      <c r="BL1504" s="128"/>
      <c r="BM1504" s="128"/>
      <c r="BN1504" s="128"/>
      <c r="BO1504" s="128"/>
      <c r="BP1504" s="128"/>
      <c r="BQ1504" s="128"/>
      <c r="BR1504" s="128"/>
      <c r="BS1504" s="128"/>
      <c r="BT1504" s="128"/>
      <c r="BU1504" s="128"/>
      <c r="BV1504" s="128"/>
      <c r="BW1504" s="128"/>
      <c r="BX1504" s="128"/>
      <c r="BY1504" s="128"/>
      <c r="BZ1504" s="128"/>
      <c r="CA1504" s="128"/>
      <c r="CB1504" s="128"/>
      <c r="CC1504" s="128"/>
      <c r="CD1504" s="128"/>
      <c r="CE1504" s="128"/>
      <c r="CF1504" s="128"/>
      <c r="CG1504" s="128"/>
      <c r="CH1504" s="128"/>
      <c r="CI1504" s="128"/>
      <c r="CJ1504" s="128"/>
      <c r="CK1504" s="128"/>
      <c r="CL1504" s="128"/>
      <c r="CM1504" s="128"/>
      <c r="CN1504" s="128"/>
      <c r="CO1504" s="128"/>
      <c r="CP1504" s="128"/>
      <c r="CQ1504" s="128"/>
      <c r="CR1504" s="128"/>
      <c r="CS1504" s="128"/>
      <c r="CT1504" s="128"/>
      <c r="CU1504" s="128"/>
      <c r="CV1504" s="128"/>
      <c r="CW1504" s="128"/>
      <c r="CX1504" s="128"/>
      <c r="CY1504" s="128"/>
      <c r="CZ1504" s="128"/>
      <c r="DA1504" s="128"/>
      <c r="DB1504" s="128"/>
      <c r="DC1504" s="128"/>
      <c r="DD1504" s="128"/>
      <c r="DE1504" s="128"/>
      <c r="DF1504" s="128"/>
      <c r="DG1504" s="128"/>
      <c r="DH1504" s="128"/>
      <c r="DI1504" s="128"/>
      <c r="DJ1504" s="128"/>
      <c r="DK1504" s="128"/>
      <c r="DL1504" s="128"/>
      <c r="DM1504" s="128"/>
      <c r="DN1504" s="128"/>
      <c r="DO1504" s="128"/>
      <c r="DP1504" s="128"/>
      <c r="DQ1504" s="128"/>
      <c r="DR1504" s="128"/>
      <c r="DS1504" s="128"/>
      <c r="DT1504" s="128"/>
      <c r="DU1504" s="128"/>
      <c r="DV1504" s="128"/>
      <c r="DW1504" s="128"/>
      <c r="DX1504" s="128"/>
      <c r="DY1504" s="128"/>
      <c r="DZ1504" s="128"/>
      <c r="EA1504" s="128"/>
      <c r="EB1504" s="128"/>
    </row>
    <row r="1505" spans="10:132">
      <c r="J1505" s="128"/>
      <c r="K1505" s="128"/>
      <c r="L1505" s="128"/>
      <c r="M1505" s="128"/>
      <c r="N1505" s="128"/>
      <c r="O1505" s="128"/>
      <c r="P1505" s="128"/>
      <c r="Q1505" s="128"/>
      <c r="R1505" s="128"/>
      <c r="S1505" s="128"/>
      <c r="T1505" s="128"/>
      <c r="U1505" s="128"/>
      <c r="V1505" s="128"/>
      <c r="W1505" s="128"/>
      <c r="X1505" s="128"/>
      <c r="Y1505" s="128"/>
      <c r="Z1505" s="128"/>
      <c r="AA1505" s="128"/>
      <c r="AB1505" s="128"/>
      <c r="AC1505" s="128"/>
      <c r="AD1505" s="128"/>
      <c r="AE1505" s="128"/>
      <c r="AF1505" s="128"/>
      <c r="AG1505" s="128"/>
      <c r="AH1505" s="128"/>
      <c r="AI1505" s="128"/>
      <c r="AJ1505" s="128"/>
      <c r="AK1505" s="128"/>
      <c r="AL1505" s="128"/>
      <c r="AM1505" s="128"/>
      <c r="AN1505" s="128"/>
      <c r="AO1505" s="128"/>
      <c r="AP1505" s="128"/>
      <c r="AQ1505" s="128"/>
      <c r="AR1505" s="128"/>
      <c r="AS1505" s="128"/>
      <c r="AT1505" s="128"/>
      <c r="AU1505" s="128"/>
      <c r="AV1505" s="128"/>
      <c r="AW1505" s="128"/>
      <c r="AX1505" s="128"/>
      <c r="AY1505" s="128"/>
      <c r="AZ1505" s="128"/>
      <c r="BA1505" s="128"/>
      <c r="BB1505" s="128"/>
      <c r="BC1505" s="128"/>
      <c r="BD1505" s="128"/>
      <c r="BE1505" s="128"/>
      <c r="BF1505" s="128"/>
      <c r="BG1505" s="128"/>
      <c r="BH1505" s="128"/>
      <c r="BI1505" s="128"/>
      <c r="BJ1505" s="128"/>
      <c r="BK1505" s="128"/>
      <c r="BL1505" s="128"/>
      <c r="BM1505" s="128"/>
      <c r="BN1505" s="128"/>
      <c r="BO1505" s="128"/>
      <c r="BP1505" s="128"/>
      <c r="BQ1505" s="128"/>
      <c r="BR1505" s="128"/>
      <c r="BS1505" s="128"/>
      <c r="BT1505" s="128"/>
      <c r="BU1505" s="128"/>
      <c r="BV1505" s="128"/>
      <c r="BW1505" s="128"/>
      <c r="BX1505" s="128"/>
      <c r="BY1505" s="128"/>
      <c r="BZ1505" s="128"/>
      <c r="CA1505" s="128"/>
      <c r="CB1505" s="128"/>
      <c r="CC1505" s="128"/>
      <c r="CD1505" s="128"/>
      <c r="CE1505" s="128"/>
      <c r="CF1505" s="128"/>
      <c r="CG1505" s="128"/>
      <c r="CH1505" s="128"/>
      <c r="CI1505" s="128"/>
      <c r="CJ1505" s="128"/>
      <c r="CK1505" s="128"/>
      <c r="CL1505" s="128"/>
      <c r="CM1505" s="128"/>
      <c r="CN1505" s="128"/>
      <c r="CO1505" s="128"/>
      <c r="CP1505" s="128"/>
      <c r="CQ1505" s="128"/>
      <c r="CR1505" s="128"/>
      <c r="CS1505" s="128"/>
      <c r="CT1505" s="128"/>
      <c r="CU1505" s="128"/>
      <c r="CV1505" s="128"/>
      <c r="CW1505" s="128"/>
      <c r="CX1505" s="128"/>
      <c r="CY1505" s="128"/>
      <c r="CZ1505" s="128"/>
      <c r="DA1505" s="128"/>
      <c r="DB1505" s="128"/>
      <c r="DC1505" s="128"/>
      <c r="DD1505" s="128"/>
      <c r="DE1505" s="128"/>
      <c r="DF1505" s="128"/>
      <c r="DG1505" s="128"/>
      <c r="DH1505" s="128"/>
      <c r="DI1505" s="128"/>
      <c r="DJ1505" s="128"/>
      <c r="DK1505" s="128"/>
      <c r="DL1505" s="128"/>
      <c r="DM1505" s="128"/>
      <c r="DN1505" s="128"/>
      <c r="DO1505" s="128"/>
      <c r="DP1505" s="128"/>
      <c r="DQ1505" s="128"/>
      <c r="DR1505" s="128"/>
      <c r="DS1505" s="128"/>
      <c r="DT1505" s="128"/>
      <c r="DU1505" s="128"/>
      <c r="DV1505" s="128"/>
      <c r="DW1505" s="128"/>
      <c r="DX1505" s="128"/>
      <c r="DY1505" s="128"/>
      <c r="DZ1505" s="128"/>
      <c r="EA1505" s="128"/>
      <c r="EB1505" s="128"/>
    </row>
    <row r="1506" spans="10:132">
      <c r="J1506" s="128"/>
      <c r="K1506" s="128"/>
      <c r="L1506" s="128"/>
      <c r="M1506" s="128"/>
      <c r="N1506" s="128"/>
      <c r="O1506" s="128"/>
      <c r="P1506" s="128"/>
      <c r="Q1506" s="128"/>
      <c r="R1506" s="128"/>
      <c r="S1506" s="128"/>
      <c r="T1506" s="128"/>
      <c r="U1506" s="128"/>
      <c r="V1506" s="128"/>
      <c r="W1506" s="128"/>
      <c r="X1506" s="128"/>
      <c r="Y1506" s="128"/>
      <c r="Z1506" s="128"/>
      <c r="AA1506" s="128"/>
      <c r="AB1506" s="128"/>
      <c r="AC1506" s="128"/>
      <c r="AD1506" s="128"/>
      <c r="AE1506" s="128"/>
      <c r="AF1506" s="128"/>
      <c r="AG1506" s="128"/>
      <c r="AH1506" s="128"/>
      <c r="AI1506" s="128"/>
      <c r="AJ1506" s="128"/>
      <c r="AK1506" s="128"/>
      <c r="AL1506" s="128"/>
      <c r="AM1506" s="128"/>
      <c r="AN1506" s="128"/>
      <c r="AO1506" s="128"/>
      <c r="AP1506" s="128"/>
      <c r="AQ1506" s="128"/>
      <c r="AR1506" s="128"/>
      <c r="AS1506" s="128"/>
      <c r="AT1506" s="128"/>
      <c r="AU1506" s="128"/>
      <c r="AV1506" s="128"/>
      <c r="AW1506" s="128"/>
      <c r="AX1506" s="128"/>
      <c r="AY1506" s="128"/>
      <c r="AZ1506" s="128"/>
      <c r="BA1506" s="128"/>
      <c r="BB1506" s="128"/>
      <c r="BC1506" s="128"/>
      <c r="BD1506" s="128"/>
      <c r="BE1506" s="128"/>
      <c r="BF1506" s="128"/>
      <c r="BG1506" s="128"/>
      <c r="BH1506" s="128"/>
      <c r="BI1506" s="128"/>
      <c r="BJ1506" s="128"/>
      <c r="BK1506" s="128"/>
      <c r="BL1506" s="128"/>
      <c r="BM1506" s="128"/>
      <c r="BN1506" s="128"/>
      <c r="BO1506" s="128"/>
      <c r="BP1506" s="128"/>
      <c r="BQ1506" s="128"/>
      <c r="BR1506" s="128"/>
      <c r="BS1506" s="128"/>
      <c r="BT1506" s="128"/>
      <c r="BU1506" s="128"/>
      <c r="BV1506" s="128"/>
      <c r="BW1506" s="128"/>
      <c r="BX1506" s="128"/>
      <c r="BY1506" s="128"/>
      <c r="BZ1506" s="128"/>
      <c r="CA1506" s="128"/>
      <c r="CB1506" s="128"/>
      <c r="CC1506" s="128"/>
      <c r="CD1506" s="128"/>
      <c r="CE1506" s="128"/>
      <c r="CF1506" s="128"/>
      <c r="CG1506" s="128"/>
      <c r="CH1506" s="128"/>
      <c r="CI1506" s="128"/>
      <c r="CJ1506" s="128"/>
      <c r="CK1506" s="128"/>
      <c r="CL1506" s="128"/>
      <c r="CM1506" s="128"/>
      <c r="CN1506" s="128"/>
      <c r="CO1506" s="128"/>
      <c r="CP1506" s="128"/>
      <c r="CQ1506" s="128"/>
      <c r="CR1506" s="128"/>
      <c r="CS1506" s="128"/>
      <c r="CT1506" s="128"/>
      <c r="CU1506" s="128"/>
      <c r="CV1506" s="128"/>
      <c r="CW1506" s="128"/>
      <c r="CX1506" s="128"/>
      <c r="CY1506" s="128"/>
      <c r="CZ1506" s="128"/>
      <c r="DA1506" s="128"/>
      <c r="DB1506" s="128"/>
      <c r="DC1506" s="128"/>
      <c r="DD1506" s="128"/>
      <c r="DE1506" s="128"/>
      <c r="DF1506" s="128"/>
      <c r="DG1506" s="128"/>
      <c r="DH1506" s="128"/>
      <c r="DI1506" s="128"/>
      <c r="DJ1506" s="128"/>
      <c r="DK1506" s="128"/>
      <c r="DL1506" s="128"/>
      <c r="DM1506" s="128"/>
      <c r="DN1506" s="128"/>
      <c r="DO1506" s="128"/>
      <c r="DP1506" s="128"/>
      <c r="DQ1506" s="128"/>
      <c r="DR1506" s="128"/>
      <c r="DS1506" s="128"/>
      <c r="DT1506" s="128"/>
      <c r="DU1506" s="128"/>
      <c r="DV1506" s="128"/>
      <c r="DW1506" s="128"/>
      <c r="DX1506" s="128"/>
      <c r="DY1506" s="128"/>
      <c r="DZ1506" s="128"/>
      <c r="EA1506" s="128"/>
      <c r="EB1506" s="128"/>
    </row>
    <row r="1507" spans="10:132">
      <c r="J1507" s="128"/>
      <c r="K1507" s="128"/>
      <c r="L1507" s="128"/>
      <c r="M1507" s="128"/>
      <c r="N1507" s="128"/>
      <c r="O1507" s="128"/>
      <c r="P1507" s="128"/>
      <c r="Q1507" s="128"/>
      <c r="R1507" s="128"/>
      <c r="S1507" s="128"/>
      <c r="T1507" s="128"/>
      <c r="U1507" s="128"/>
      <c r="V1507" s="128"/>
      <c r="W1507" s="128"/>
      <c r="X1507" s="128"/>
      <c r="Y1507" s="128"/>
      <c r="Z1507" s="128"/>
      <c r="AA1507" s="128"/>
      <c r="AB1507" s="128"/>
      <c r="AC1507" s="128"/>
      <c r="AD1507" s="128"/>
      <c r="AE1507" s="128"/>
      <c r="AF1507" s="128"/>
      <c r="AG1507" s="128"/>
      <c r="AH1507" s="128"/>
      <c r="AI1507" s="128"/>
      <c r="AJ1507" s="128"/>
      <c r="AK1507" s="128"/>
      <c r="AL1507" s="128"/>
      <c r="AM1507" s="128"/>
      <c r="AN1507" s="128"/>
      <c r="AO1507" s="128"/>
      <c r="AP1507" s="128"/>
      <c r="AQ1507" s="128"/>
      <c r="AR1507" s="128"/>
      <c r="AS1507" s="128"/>
      <c r="AT1507" s="128"/>
      <c r="AU1507" s="128"/>
      <c r="AV1507" s="128"/>
      <c r="AW1507" s="128"/>
      <c r="AX1507" s="128"/>
      <c r="AY1507" s="128"/>
      <c r="AZ1507" s="128"/>
      <c r="BA1507" s="128"/>
      <c r="BB1507" s="128"/>
      <c r="BC1507" s="128"/>
      <c r="BD1507" s="128"/>
      <c r="BE1507" s="128"/>
      <c r="BF1507" s="128"/>
      <c r="BG1507" s="128"/>
      <c r="BH1507" s="128"/>
      <c r="BI1507" s="128"/>
      <c r="BJ1507" s="128"/>
      <c r="BK1507" s="128"/>
      <c r="BL1507" s="128"/>
      <c r="BM1507" s="128"/>
      <c r="BN1507" s="128"/>
      <c r="BO1507" s="128"/>
      <c r="BP1507" s="128"/>
      <c r="BQ1507" s="128"/>
      <c r="BR1507" s="128"/>
      <c r="BS1507" s="128"/>
      <c r="BT1507" s="128"/>
      <c r="BU1507" s="128"/>
      <c r="BV1507" s="128"/>
      <c r="BW1507" s="128"/>
      <c r="BX1507" s="128"/>
      <c r="BY1507" s="128"/>
      <c r="BZ1507" s="128"/>
      <c r="CA1507" s="128"/>
      <c r="CB1507" s="128"/>
      <c r="CC1507" s="128"/>
      <c r="CD1507" s="128"/>
      <c r="CE1507" s="128"/>
      <c r="CF1507" s="128"/>
      <c r="CG1507" s="128"/>
      <c r="CH1507" s="128"/>
      <c r="CI1507" s="128"/>
      <c r="CJ1507" s="128"/>
      <c r="CK1507" s="128"/>
      <c r="CL1507" s="128"/>
      <c r="CM1507" s="128"/>
      <c r="CN1507" s="128"/>
      <c r="CO1507" s="128"/>
      <c r="CP1507" s="128"/>
      <c r="CQ1507" s="128"/>
      <c r="CR1507" s="128"/>
      <c r="CS1507" s="128"/>
      <c r="CT1507" s="128"/>
      <c r="CU1507" s="128"/>
      <c r="CV1507" s="128"/>
      <c r="CW1507" s="128"/>
      <c r="CX1507" s="128"/>
      <c r="CY1507" s="128"/>
      <c r="CZ1507" s="128"/>
      <c r="DA1507" s="128"/>
      <c r="DB1507" s="128"/>
      <c r="DC1507" s="128"/>
      <c r="DD1507" s="128"/>
      <c r="DE1507" s="128"/>
      <c r="DF1507" s="128"/>
      <c r="DG1507" s="128"/>
      <c r="DH1507" s="128"/>
      <c r="DI1507" s="128"/>
      <c r="DJ1507" s="128"/>
      <c r="DK1507" s="128"/>
      <c r="DL1507" s="128"/>
      <c r="DM1507" s="128"/>
      <c r="DN1507" s="128"/>
      <c r="DO1507" s="128"/>
      <c r="DP1507" s="128"/>
      <c r="DQ1507" s="128"/>
      <c r="DR1507" s="128"/>
      <c r="DS1507" s="128"/>
      <c r="DT1507" s="128"/>
      <c r="DU1507" s="128"/>
      <c r="DV1507" s="128"/>
      <c r="DW1507" s="128"/>
      <c r="DX1507" s="128"/>
      <c r="DY1507" s="128"/>
      <c r="DZ1507" s="128"/>
      <c r="EA1507" s="128"/>
      <c r="EB1507" s="128"/>
    </row>
    <row r="1508" spans="10:132">
      <c r="J1508" s="128"/>
      <c r="K1508" s="128"/>
      <c r="L1508" s="128"/>
      <c r="M1508" s="128"/>
      <c r="N1508" s="128"/>
      <c r="O1508" s="128"/>
      <c r="P1508" s="128"/>
      <c r="Q1508" s="128"/>
      <c r="R1508" s="128"/>
      <c r="S1508" s="128"/>
      <c r="T1508" s="128"/>
      <c r="U1508" s="128"/>
      <c r="V1508" s="128"/>
      <c r="W1508" s="128"/>
      <c r="X1508" s="128"/>
      <c r="Y1508" s="128"/>
      <c r="Z1508" s="128"/>
      <c r="AA1508" s="128"/>
      <c r="AB1508" s="128"/>
      <c r="AC1508" s="128"/>
      <c r="AD1508" s="128"/>
      <c r="AE1508" s="128"/>
      <c r="AF1508" s="128"/>
      <c r="AG1508" s="128"/>
      <c r="AH1508" s="128"/>
      <c r="AI1508" s="128"/>
      <c r="AJ1508" s="128"/>
      <c r="AK1508" s="128"/>
      <c r="AL1508" s="128"/>
      <c r="AM1508" s="128"/>
      <c r="AN1508" s="128"/>
      <c r="AO1508" s="128"/>
      <c r="AP1508" s="128"/>
      <c r="AQ1508" s="128"/>
      <c r="AR1508" s="128"/>
      <c r="AS1508" s="128"/>
      <c r="AT1508" s="128"/>
      <c r="AU1508" s="128"/>
      <c r="AV1508" s="128"/>
      <c r="AW1508" s="128"/>
      <c r="AX1508" s="128"/>
      <c r="AY1508" s="128"/>
      <c r="AZ1508" s="128"/>
      <c r="BA1508" s="128"/>
      <c r="BB1508" s="128"/>
      <c r="BC1508" s="128"/>
      <c r="BD1508" s="128"/>
      <c r="BE1508" s="128"/>
      <c r="BF1508" s="128"/>
      <c r="BG1508" s="128"/>
      <c r="BH1508" s="128"/>
      <c r="BI1508" s="128"/>
      <c r="BJ1508" s="128"/>
      <c r="BK1508" s="128"/>
      <c r="BL1508" s="128"/>
      <c r="BM1508" s="128"/>
      <c r="BN1508" s="128"/>
      <c r="BO1508" s="128"/>
      <c r="BP1508" s="128"/>
      <c r="BQ1508" s="128"/>
      <c r="BR1508" s="128"/>
      <c r="BS1508" s="128"/>
      <c r="BT1508" s="128"/>
      <c r="BU1508" s="128"/>
      <c r="BV1508" s="128"/>
      <c r="BW1508" s="128"/>
      <c r="BX1508" s="128"/>
      <c r="BY1508" s="128"/>
      <c r="BZ1508" s="128"/>
      <c r="CA1508" s="128"/>
      <c r="CB1508" s="128"/>
      <c r="CC1508" s="128"/>
      <c r="CD1508" s="128"/>
      <c r="CE1508" s="128"/>
      <c r="CF1508" s="128"/>
      <c r="CG1508" s="128"/>
      <c r="CH1508" s="128"/>
      <c r="CI1508" s="128"/>
      <c r="CJ1508" s="128"/>
      <c r="CK1508" s="128"/>
      <c r="CL1508" s="128"/>
      <c r="CM1508" s="128"/>
      <c r="CN1508" s="128"/>
      <c r="CO1508" s="128"/>
      <c r="CP1508" s="128"/>
      <c r="CQ1508" s="128"/>
      <c r="CR1508" s="128"/>
      <c r="CS1508" s="128"/>
      <c r="CT1508" s="128"/>
      <c r="CU1508" s="128"/>
      <c r="CV1508" s="128"/>
      <c r="CW1508" s="128"/>
      <c r="CX1508" s="128"/>
      <c r="CY1508" s="128"/>
      <c r="CZ1508" s="128"/>
      <c r="DA1508" s="128"/>
      <c r="DB1508" s="128"/>
      <c r="DC1508" s="128"/>
      <c r="DD1508" s="128"/>
      <c r="DE1508" s="128"/>
      <c r="DF1508" s="128"/>
      <c r="DG1508" s="128"/>
      <c r="DH1508" s="128"/>
      <c r="DI1508" s="128"/>
      <c r="DJ1508" s="128"/>
      <c r="DK1508" s="128"/>
      <c r="DL1508" s="128"/>
      <c r="DM1508" s="128"/>
      <c r="DN1508" s="128"/>
      <c r="DO1508" s="128"/>
      <c r="DP1508" s="128"/>
      <c r="DQ1508" s="128"/>
      <c r="DR1508" s="128"/>
      <c r="DS1508" s="128"/>
      <c r="DT1508" s="128"/>
      <c r="DU1508" s="128"/>
      <c r="DV1508" s="128"/>
      <c r="DW1508" s="128"/>
      <c r="DX1508" s="128"/>
      <c r="DY1508" s="128"/>
      <c r="DZ1508" s="128"/>
      <c r="EA1508" s="128"/>
      <c r="EB1508" s="128"/>
    </row>
    <row r="1509" spans="10:132">
      <c r="J1509" s="128"/>
      <c r="K1509" s="128"/>
      <c r="L1509" s="128"/>
      <c r="M1509" s="128"/>
      <c r="N1509" s="128"/>
      <c r="O1509" s="128"/>
      <c r="P1509" s="128"/>
      <c r="Q1509" s="128"/>
      <c r="R1509" s="128"/>
      <c r="S1509" s="128"/>
      <c r="T1509" s="128"/>
      <c r="U1509" s="128"/>
      <c r="V1509" s="128"/>
      <c r="W1509" s="128"/>
      <c r="X1509" s="128"/>
      <c r="Y1509" s="128"/>
      <c r="Z1509" s="128"/>
      <c r="AA1509" s="128"/>
      <c r="AB1509" s="128"/>
      <c r="AC1509" s="128"/>
      <c r="AD1509" s="128"/>
      <c r="AE1509" s="128"/>
      <c r="AF1509" s="128"/>
      <c r="AG1509" s="128"/>
      <c r="AH1509" s="128"/>
      <c r="AI1509" s="128"/>
      <c r="AJ1509" s="128"/>
      <c r="AK1509" s="128"/>
      <c r="AL1509" s="128"/>
      <c r="AM1509" s="128"/>
      <c r="AN1509" s="128"/>
      <c r="AO1509" s="128"/>
      <c r="AP1509" s="128"/>
      <c r="AQ1509" s="128"/>
      <c r="AR1509" s="128"/>
      <c r="AS1509" s="128"/>
      <c r="AT1509" s="128"/>
      <c r="AU1509" s="128"/>
      <c r="AV1509" s="128"/>
      <c r="AW1509" s="128"/>
      <c r="AX1509" s="128"/>
      <c r="AY1509" s="128"/>
      <c r="AZ1509" s="128"/>
      <c r="BA1509" s="128"/>
      <c r="BB1509" s="128"/>
      <c r="BC1509" s="128"/>
      <c r="BD1509" s="128"/>
      <c r="BE1509" s="128"/>
      <c r="BF1509" s="128"/>
      <c r="BG1509" s="128"/>
      <c r="BH1509" s="128"/>
      <c r="BI1509" s="128"/>
      <c r="BJ1509" s="128"/>
      <c r="BK1509" s="128"/>
      <c r="BL1509" s="128"/>
      <c r="BM1509" s="128"/>
      <c r="BN1509" s="128"/>
      <c r="BO1509" s="128"/>
      <c r="BP1509" s="128"/>
      <c r="BQ1509" s="128"/>
      <c r="BR1509" s="128"/>
      <c r="BS1509" s="128"/>
      <c r="BT1509" s="128"/>
      <c r="BU1509" s="128"/>
      <c r="BV1509" s="128"/>
      <c r="BW1509" s="128"/>
      <c r="BX1509" s="128"/>
      <c r="BY1509" s="128"/>
      <c r="BZ1509" s="128"/>
      <c r="CA1509" s="128"/>
      <c r="CB1509" s="128"/>
      <c r="CC1509" s="128"/>
      <c r="CD1509" s="128"/>
      <c r="CE1509" s="128"/>
      <c r="CF1509" s="128"/>
      <c r="CG1509" s="128"/>
      <c r="CH1509" s="128"/>
      <c r="CI1509" s="128"/>
      <c r="CJ1509" s="128"/>
      <c r="CK1509" s="128"/>
      <c r="CL1509" s="128"/>
      <c r="CM1509" s="128"/>
      <c r="CN1509" s="128"/>
      <c r="CO1509" s="128"/>
      <c r="CP1509" s="128"/>
      <c r="CQ1509" s="128"/>
      <c r="CR1509" s="128"/>
      <c r="CS1509" s="128"/>
      <c r="CT1509" s="128"/>
      <c r="CU1509" s="128"/>
      <c r="CV1509" s="128"/>
      <c r="CW1509" s="128"/>
      <c r="CX1509" s="128"/>
      <c r="CY1509" s="128"/>
      <c r="CZ1509" s="128"/>
      <c r="DA1509" s="128"/>
      <c r="DB1509" s="128"/>
      <c r="DC1509" s="128"/>
      <c r="DD1509" s="128"/>
      <c r="DE1509" s="128"/>
      <c r="DF1509" s="128"/>
      <c r="DG1509" s="128"/>
      <c r="DH1509" s="128"/>
      <c r="DI1509" s="128"/>
      <c r="DJ1509" s="128"/>
      <c r="DK1509" s="128"/>
      <c r="DL1509" s="128"/>
      <c r="DM1509" s="128"/>
      <c r="DN1509" s="128"/>
      <c r="DO1509" s="128"/>
      <c r="DP1509" s="128"/>
      <c r="DQ1509" s="128"/>
      <c r="DR1509" s="128"/>
      <c r="DS1509" s="128"/>
      <c r="DT1509" s="128"/>
      <c r="DU1509" s="128"/>
      <c r="DV1509" s="128"/>
      <c r="DW1509" s="128"/>
      <c r="DX1509" s="128"/>
      <c r="DY1509" s="128"/>
      <c r="DZ1509" s="128"/>
      <c r="EA1509" s="128"/>
      <c r="EB1509" s="128"/>
    </row>
    <row r="1510" spans="10:132">
      <c r="J1510" s="128"/>
      <c r="K1510" s="128"/>
      <c r="L1510" s="128"/>
      <c r="M1510" s="128"/>
      <c r="N1510" s="128"/>
      <c r="O1510" s="128"/>
      <c r="P1510" s="128"/>
      <c r="Q1510" s="128"/>
      <c r="R1510" s="128"/>
      <c r="S1510" s="128"/>
      <c r="T1510" s="128"/>
      <c r="U1510" s="128"/>
      <c r="V1510" s="128"/>
      <c r="W1510" s="128"/>
      <c r="X1510" s="128"/>
      <c r="Y1510" s="128"/>
      <c r="Z1510" s="128"/>
      <c r="AA1510" s="128"/>
      <c r="AB1510" s="128"/>
      <c r="AC1510" s="128"/>
      <c r="AD1510" s="128"/>
      <c r="AE1510" s="128"/>
      <c r="AF1510" s="128"/>
      <c r="AG1510" s="128"/>
      <c r="AH1510" s="128"/>
      <c r="AI1510" s="128"/>
      <c r="AJ1510" s="128"/>
      <c r="AK1510" s="128"/>
      <c r="AL1510" s="128"/>
      <c r="AM1510" s="128"/>
      <c r="AN1510" s="128"/>
      <c r="AO1510" s="128"/>
      <c r="AP1510" s="128"/>
      <c r="AQ1510" s="128"/>
      <c r="AR1510" s="128"/>
      <c r="AS1510" s="128"/>
      <c r="AT1510" s="128"/>
      <c r="AU1510" s="128"/>
      <c r="AV1510" s="128"/>
      <c r="AW1510" s="128"/>
      <c r="AX1510" s="128"/>
      <c r="AY1510" s="128"/>
      <c r="AZ1510" s="128"/>
      <c r="BA1510" s="128"/>
      <c r="BB1510" s="128"/>
      <c r="BC1510" s="128"/>
      <c r="BD1510" s="128"/>
      <c r="BE1510" s="128"/>
      <c r="BF1510" s="128"/>
      <c r="BG1510" s="128"/>
      <c r="BH1510" s="128"/>
      <c r="BI1510" s="128"/>
      <c r="BJ1510" s="128"/>
      <c r="BK1510" s="128"/>
      <c r="BL1510" s="128"/>
      <c r="BM1510" s="128"/>
      <c r="BN1510" s="128"/>
      <c r="BO1510" s="128"/>
      <c r="BP1510" s="128"/>
      <c r="BQ1510" s="128"/>
      <c r="BR1510" s="128"/>
      <c r="BS1510" s="128"/>
      <c r="BT1510" s="128"/>
      <c r="BU1510" s="128"/>
      <c r="BV1510" s="128"/>
      <c r="BW1510" s="128"/>
      <c r="BX1510" s="128"/>
      <c r="BY1510" s="128"/>
      <c r="BZ1510" s="128"/>
      <c r="CA1510" s="128"/>
      <c r="CB1510" s="128"/>
      <c r="CC1510" s="128"/>
      <c r="CD1510" s="128"/>
      <c r="CE1510" s="128"/>
      <c r="CF1510" s="128"/>
      <c r="CG1510" s="128"/>
      <c r="CH1510" s="128"/>
      <c r="CI1510" s="128"/>
      <c r="CJ1510" s="128"/>
      <c r="CK1510" s="128"/>
      <c r="CL1510" s="128"/>
      <c r="CM1510" s="128"/>
      <c r="CN1510" s="128"/>
      <c r="CO1510" s="128"/>
      <c r="CP1510" s="128"/>
      <c r="CQ1510" s="128"/>
      <c r="CR1510" s="128"/>
      <c r="CS1510" s="128"/>
      <c r="CT1510" s="128"/>
      <c r="CU1510" s="128"/>
      <c r="CV1510" s="128"/>
      <c r="CW1510" s="128"/>
      <c r="CX1510" s="128"/>
      <c r="CY1510" s="128"/>
      <c r="CZ1510" s="128"/>
      <c r="DA1510" s="128"/>
      <c r="DB1510" s="128"/>
      <c r="DC1510" s="128"/>
      <c r="DD1510" s="128"/>
      <c r="DE1510" s="128"/>
      <c r="DF1510" s="128"/>
      <c r="DG1510" s="128"/>
      <c r="DH1510" s="128"/>
      <c r="DI1510" s="128"/>
      <c r="DJ1510" s="128"/>
      <c r="DK1510" s="128"/>
      <c r="DL1510" s="128"/>
      <c r="DM1510" s="128"/>
      <c r="DN1510" s="128"/>
      <c r="DO1510" s="128"/>
      <c r="DP1510" s="128"/>
      <c r="DQ1510" s="128"/>
      <c r="DR1510" s="128"/>
      <c r="DS1510" s="128"/>
      <c r="DT1510" s="128"/>
      <c r="DU1510" s="128"/>
      <c r="DV1510" s="128"/>
      <c r="DW1510" s="128"/>
      <c r="DX1510" s="128"/>
      <c r="DY1510" s="128"/>
      <c r="DZ1510" s="128"/>
      <c r="EA1510" s="128"/>
      <c r="EB1510" s="128"/>
    </row>
    <row r="1511" spans="10:132">
      <c r="J1511" s="128"/>
      <c r="K1511" s="128"/>
      <c r="L1511" s="128"/>
      <c r="M1511" s="128"/>
      <c r="N1511" s="128"/>
      <c r="O1511" s="128"/>
      <c r="P1511" s="128"/>
      <c r="Q1511" s="128"/>
      <c r="R1511" s="128"/>
      <c r="S1511" s="128"/>
      <c r="T1511" s="128"/>
      <c r="U1511" s="128"/>
      <c r="V1511" s="128"/>
      <c r="W1511" s="128"/>
      <c r="X1511" s="128"/>
      <c r="Y1511" s="128"/>
      <c r="Z1511" s="128"/>
      <c r="AA1511" s="128"/>
      <c r="AB1511" s="128"/>
      <c r="AC1511" s="128"/>
      <c r="AD1511" s="128"/>
      <c r="AE1511" s="128"/>
      <c r="AF1511" s="128"/>
      <c r="AG1511" s="128"/>
      <c r="AH1511" s="128"/>
      <c r="AI1511" s="128"/>
      <c r="AJ1511" s="128"/>
      <c r="AK1511" s="128"/>
      <c r="AL1511" s="128"/>
      <c r="AM1511" s="128"/>
      <c r="AN1511" s="128"/>
      <c r="AO1511" s="128"/>
      <c r="AP1511" s="128"/>
      <c r="AQ1511" s="128"/>
      <c r="AR1511" s="128"/>
      <c r="AS1511" s="128"/>
      <c r="AT1511" s="128"/>
      <c r="AU1511" s="128"/>
      <c r="AV1511" s="128"/>
      <c r="AW1511" s="128"/>
      <c r="AX1511" s="128"/>
      <c r="AY1511" s="128"/>
      <c r="AZ1511" s="128"/>
      <c r="BA1511" s="128"/>
      <c r="BB1511" s="128"/>
      <c r="BC1511" s="128"/>
      <c r="BD1511" s="128"/>
      <c r="BE1511" s="128"/>
      <c r="BF1511" s="128"/>
      <c r="BG1511" s="128"/>
      <c r="BH1511" s="128"/>
      <c r="BI1511" s="128"/>
      <c r="BJ1511" s="128"/>
      <c r="BK1511" s="128"/>
      <c r="BL1511" s="128"/>
      <c r="BM1511" s="128"/>
      <c r="BN1511" s="128"/>
      <c r="BO1511" s="128"/>
      <c r="BP1511" s="128"/>
      <c r="BQ1511" s="128"/>
      <c r="BR1511" s="128"/>
      <c r="BS1511" s="128"/>
      <c r="BT1511" s="128"/>
      <c r="BU1511" s="128"/>
      <c r="BV1511" s="128"/>
      <c r="BW1511" s="128"/>
      <c r="BX1511" s="128"/>
      <c r="BY1511" s="128"/>
      <c r="BZ1511" s="128"/>
      <c r="CA1511" s="128"/>
      <c r="CB1511" s="128"/>
      <c r="CC1511" s="128"/>
      <c r="CD1511" s="128"/>
      <c r="CE1511" s="128"/>
      <c r="CF1511" s="128"/>
      <c r="CG1511" s="128"/>
      <c r="CH1511" s="128"/>
      <c r="CI1511" s="128"/>
      <c r="CJ1511" s="128"/>
      <c r="CK1511" s="128"/>
      <c r="CL1511" s="128"/>
      <c r="CM1511" s="128"/>
      <c r="CN1511" s="128"/>
      <c r="CO1511" s="128"/>
      <c r="CP1511" s="128"/>
      <c r="CQ1511" s="128"/>
      <c r="CR1511" s="128"/>
      <c r="CS1511" s="128"/>
      <c r="CT1511" s="128"/>
      <c r="CU1511" s="128"/>
      <c r="CV1511" s="128"/>
      <c r="CW1511" s="128"/>
      <c r="CX1511" s="128"/>
      <c r="CY1511" s="128"/>
      <c r="CZ1511" s="128"/>
      <c r="DA1511" s="128"/>
      <c r="DB1511" s="128"/>
      <c r="DC1511" s="128"/>
      <c r="DD1511" s="128"/>
      <c r="DE1511" s="128"/>
      <c r="DF1511" s="128"/>
      <c r="DG1511" s="128"/>
      <c r="DH1511" s="128"/>
      <c r="DI1511" s="128"/>
      <c r="DJ1511" s="128"/>
      <c r="DK1511" s="128"/>
      <c r="DL1511" s="128"/>
      <c r="DM1511" s="128"/>
      <c r="DN1511" s="128"/>
      <c r="DO1511" s="128"/>
      <c r="DP1511" s="128"/>
      <c r="DQ1511" s="128"/>
      <c r="DR1511" s="128"/>
      <c r="DS1511" s="128"/>
      <c r="DT1511" s="128"/>
      <c r="DU1511" s="128"/>
      <c r="DV1511" s="128"/>
      <c r="DW1511" s="128"/>
      <c r="DX1511" s="128"/>
      <c r="DY1511" s="128"/>
      <c r="DZ1511" s="128"/>
      <c r="EA1511" s="128"/>
      <c r="EB1511" s="128"/>
    </row>
    <row r="1512" spans="10:132">
      <c r="J1512" s="128"/>
      <c r="K1512" s="128"/>
      <c r="L1512" s="128"/>
      <c r="M1512" s="128"/>
      <c r="N1512" s="128"/>
      <c r="O1512" s="128"/>
      <c r="P1512" s="128"/>
      <c r="Q1512" s="128"/>
      <c r="R1512" s="128"/>
      <c r="S1512" s="128"/>
      <c r="T1512" s="128"/>
      <c r="U1512" s="128"/>
      <c r="V1512" s="128"/>
      <c r="W1512" s="128"/>
      <c r="X1512" s="128"/>
      <c r="Y1512" s="128"/>
      <c r="Z1512" s="128"/>
      <c r="AA1512" s="128"/>
      <c r="AB1512" s="128"/>
      <c r="AC1512" s="128"/>
      <c r="AD1512" s="128"/>
      <c r="AE1512" s="128"/>
      <c r="AF1512" s="128"/>
      <c r="AG1512" s="128"/>
      <c r="AH1512" s="128"/>
      <c r="AI1512" s="128"/>
      <c r="AJ1512" s="128"/>
      <c r="AK1512" s="128"/>
      <c r="AL1512" s="128"/>
      <c r="AM1512" s="128"/>
      <c r="AN1512" s="128"/>
      <c r="AO1512" s="128"/>
      <c r="AP1512" s="128"/>
      <c r="AQ1512" s="128"/>
      <c r="AR1512" s="128"/>
      <c r="AS1512" s="128"/>
      <c r="AT1512" s="128"/>
      <c r="AU1512" s="128"/>
      <c r="AV1512" s="128"/>
      <c r="AW1512" s="128"/>
      <c r="AX1512" s="128"/>
      <c r="AY1512" s="128"/>
      <c r="AZ1512" s="128"/>
      <c r="BA1512" s="128"/>
      <c r="BB1512" s="128"/>
      <c r="BC1512" s="128"/>
      <c r="BD1512" s="128"/>
      <c r="BE1512" s="128"/>
      <c r="BF1512" s="128"/>
      <c r="BG1512" s="128"/>
      <c r="BH1512" s="128"/>
      <c r="BI1512" s="128"/>
      <c r="BJ1512" s="128"/>
      <c r="BK1512" s="128"/>
      <c r="BL1512" s="128"/>
      <c r="BM1512" s="128"/>
      <c r="BN1512" s="128"/>
      <c r="BO1512" s="128"/>
      <c r="BP1512" s="128"/>
      <c r="BQ1512" s="128"/>
      <c r="BR1512" s="128"/>
      <c r="BS1512" s="128"/>
      <c r="BT1512" s="128"/>
      <c r="BU1512" s="128"/>
      <c r="BV1512" s="128"/>
      <c r="BW1512" s="128"/>
      <c r="BX1512" s="128"/>
      <c r="BY1512" s="128"/>
      <c r="BZ1512" s="128"/>
      <c r="CA1512" s="128"/>
      <c r="CB1512" s="128"/>
      <c r="CC1512" s="128"/>
      <c r="CD1512" s="128"/>
      <c r="CE1512" s="128"/>
      <c r="CF1512" s="128"/>
      <c r="CG1512" s="128"/>
      <c r="CH1512" s="128"/>
      <c r="CI1512" s="128"/>
      <c r="CJ1512" s="128"/>
      <c r="CK1512" s="128"/>
      <c r="CL1512" s="128"/>
      <c r="CM1512" s="128"/>
      <c r="CN1512" s="128"/>
      <c r="CO1512" s="128"/>
      <c r="CP1512" s="128"/>
      <c r="CQ1512" s="128"/>
      <c r="CR1512" s="128"/>
      <c r="CS1512" s="128"/>
      <c r="CT1512" s="128"/>
      <c r="CU1512" s="128"/>
      <c r="CV1512" s="128"/>
      <c r="CW1512" s="128"/>
      <c r="CX1512" s="128"/>
      <c r="CY1512" s="128"/>
      <c r="CZ1512" s="128"/>
      <c r="DA1512" s="128"/>
      <c r="DB1512" s="128"/>
      <c r="DC1512" s="128"/>
      <c r="DD1512" s="128"/>
      <c r="DE1512" s="128"/>
      <c r="DF1512" s="128"/>
      <c r="DG1512" s="128"/>
      <c r="DH1512" s="128"/>
      <c r="DI1512" s="128"/>
      <c r="DJ1512" s="128"/>
      <c r="DK1512" s="128"/>
      <c r="DL1512" s="128"/>
      <c r="DM1512" s="128"/>
      <c r="DN1512" s="128"/>
      <c r="DO1512" s="128"/>
      <c r="DP1512" s="128"/>
      <c r="DQ1512" s="128"/>
      <c r="DR1512" s="128"/>
      <c r="DS1512" s="128"/>
      <c r="DT1512" s="128"/>
      <c r="DU1512" s="128"/>
      <c r="DV1512" s="128"/>
      <c r="DW1512" s="128"/>
      <c r="DX1512" s="128"/>
      <c r="DY1512" s="128"/>
      <c r="DZ1512" s="128"/>
      <c r="EA1512" s="128"/>
      <c r="EB1512" s="128"/>
    </row>
    <row r="1513" spans="10:132">
      <c r="J1513" s="128"/>
      <c r="K1513" s="128"/>
      <c r="L1513" s="128"/>
      <c r="M1513" s="128"/>
      <c r="N1513" s="128"/>
      <c r="O1513" s="128"/>
      <c r="P1513" s="128"/>
      <c r="Q1513" s="128"/>
      <c r="R1513" s="128"/>
      <c r="S1513" s="128"/>
      <c r="T1513" s="128"/>
      <c r="U1513" s="128"/>
      <c r="V1513" s="128"/>
      <c r="W1513" s="128"/>
      <c r="X1513" s="128"/>
      <c r="Y1513" s="128"/>
      <c r="Z1513" s="128"/>
      <c r="AA1513" s="128"/>
      <c r="AB1513" s="128"/>
      <c r="AC1513" s="128"/>
      <c r="AD1513" s="128"/>
      <c r="AE1513" s="128"/>
      <c r="AF1513" s="128"/>
      <c r="AG1513" s="128"/>
      <c r="AH1513" s="128"/>
      <c r="AI1513" s="128"/>
      <c r="AJ1513" s="128"/>
      <c r="AK1513" s="128"/>
      <c r="AL1513" s="128"/>
      <c r="AM1513" s="128"/>
      <c r="AN1513" s="128"/>
      <c r="AO1513" s="128"/>
      <c r="AP1513" s="128"/>
      <c r="AQ1513" s="128"/>
      <c r="AR1513" s="128"/>
      <c r="AS1513" s="128"/>
      <c r="AT1513" s="128"/>
      <c r="AU1513" s="128"/>
      <c r="AV1513" s="128"/>
      <c r="AW1513" s="128"/>
      <c r="AX1513" s="128"/>
      <c r="AY1513" s="128"/>
      <c r="AZ1513" s="128"/>
      <c r="BA1513" s="128"/>
      <c r="BB1513" s="128"/>
      <c r="BC1513" s="128"/>
      <c r="BD1513" s="128"/>
      <c r="BE1513" s="128"/>
      <c r="BF1513" s="128"/>
      <c r="BG1513" s="128"/>
      <c r="BH1513" s="128"/>
      <c r="BI1513" s="128"/>
      <c r="BJ1513" s="128"/>
      <c r="BK1513" s="128"/>
      <c r="BL1513" s="128"/>
      <c r="BM1513" s="128"/>
      <c r="BN1513" s="128"/>
      <c r="BO1513" s="128"/>
      <c r="BP1513" s="128"/>
      <c r="BQ1513" s="128"/>
      <c r="BR1513" s="128"/>
      <c r="BS1513" s="128"/>
      <c r="BT1513" s="128"/>
      <c r="BU1513" s="128"/>
      <c r="BV1513" s="128"/>
      <c r="BW1513" s="128"/>
      <c r="BX1513" s="128"/>
      <c r="BY1513" s="128"/>
      <c r="BZ1513" s="128"/>
      <c r="CA1513" s="128"/>
      <c r="CB1513" s="128"/>
      <c r="CC1513" s="128"/>
      <c r="CD1513" s="128"/>
      <c r="CE1513" s="128"/>
      <c r="CF1513" s="128"/>
      <c r="CG1513" s="128"/>
      <c r="CH1513" s="128"/>
      <c r="CI1513" s="128"/>
      <c r="CJ1513" s="128"/>
      <c r="CK1513" s="128"/>
      <c r="CL1513" s="128"/>
      <c r="CM1513" s="128"/>
      <c r="CN1513" s="128"/>
      <c r="CO1513" s="128"/>
      <c r="CP1513" s="128"/>
      <c r="CQ1513" s="128"/>
      <c r="CR1513" s="128"/>
      <c r="CS1513" s="128"/>
      <c r="CT1513" s="128"/>
      <c r="CU1513" s="128"/>
      <c r="CV1513" s="128"/>
      <c r="CW1513" s="128"/>
      <c r="CX1513" s="128"/>
      <c r="CY1513" s="128"/>
      <c r="CZ1513" s="128"/>
      <c r="DA1513" s="128"/>
      <c r="DB1513" s="128"/>
      <c r="DC1513" s="128"/>
      <c r="DD1513" s="128"/>
      <c r="DE1513" s="128"/>
      <c r="DF1513" s="128"/>
      <c r="DG1513" s="128"/>
      <c r="DH1513" s="128"/>
      <c r="DI1513" s="128"/>
      <c r="DJ1513" s="128"/>
      <c r="DK1513" s="128"/>
      <c r="DL1513" s="128"/>
      <c r="DM1513" s="128"/>
      <c r="DN1513" s="128"/>
      <c r="DO1513" s="128"/>
      <c r="DP1513" s="128"/>
      <c r="DQ1513" s="128"/>
      <c r="DR1513" s="128"/>
      <c r="DS1513" s="128"/>
      <c r="DT1513" s="128"/>
      <c r="DU1513" s="128"/>
      <c r="DV1513" s="128"/>
      <c r="DW1513" s="128"/>
      <c r="DX1513" s="128"/>
      <c r="DY1513" s="128"/>
      <c r="DZ1513" s="128"/>
      <c r="EA1513" s="128"/>
      <c r="EB1513" s="128"/>
    </row>
    <row r="1514" spans="10:132">
      <c r="J1514" s="128"/>
      <c r="K1514" s="128"/>
      <c r="L1514" s="128"/>
      <c r="M1514" s="128"/>
      <c r="N1514" s="128"/>
      <c r="O1514" s="128"/>
      <c r="P1514" s="128"/>
      <c r="Q1514" s="128"/>
      <c r="R1514" s="128"/>
      <c r="S1514" s="128"/>
      <c r="T1514" s="128"/>
      <c r="U1514" s="128"/>
      <c r="V1514" s="128"/>
      <c r="W1514" s="128"/>
      <c r="X1514" s="128"/>
      <c r="Y1514" s="128"/>
      <c r="Z1514" s="128"/>
      <c r="AA1514" s="128"/>
      <c r="AB1514" s="128"/>
      <c r="AC1514" s="128"/>
      <c r="AD1514" s="128"/>
      <c r="AE1514" s="128"/>
      <c r="AF1514" s="128"/>
      <c r="AG1514" s="128"/>
      <c r="AH1514" s="128"/>
      <c r="AI1514" s="128"/>
      <c r="AJ1514" s="128"/>
      <c r="AK1514" s="128"/>
      <c r="AL1514" s="128"/>
      <c r="AM1514" s="128"/>
      <c r="AN1514" s="128"/>
      <c r="AO1514" s="128"/>
      <c r="AP1514" s="128"/>
      <c r="AQ1514" s="128"/>
      <c r="AR1514" s="128"/>
      <c r="AS1514" s="128"/>
      <c r="AT1514" s="128"/>
      <c r="AU1514" s="128"/>
      <c r="AV1514" s="128"/>
      <c r="AW1514" s="128"/>
      <c r="AX1514" s="128"/>
      <c r="AY1514" s="128"/>
      <c r="AZ1514" s="128"/>
      <c r="BA1514" s="128"/>
      <c r="BB1514" s="128"/>
      <c r="BC1514" s="128"/>
      <c r="BD1514" s="128"/>
      <c r="BE1514" s="128"/>
      <c r="BF1514" s="128"/>
      <c r="BG1514" s="128"/>
      <c r="BH1514" s="128"/>
      <c r="BI1514" s="128"/>
      <c r="BJ1514" s="128"/>
      <c r="BK1514" s="128"/>
      <c r="BL1514" s="128"/>
      <c r="BM1514" s="128"/>
      <c r="BN1514" s="128"/>
      <c r="BO1514" s="128"/>
      <c r="BP1514" s="128"/>
      <c r="BQ1514" s="128"/>
      <c r="BR1514" s="128"/>
      <c r="BS1514" s="128"/>
      <c r="BT1514" s="128"/>
      <c r="BU1514" s="128"/>
      <c r="BV1514" s="128"/>
      <c r="BW1514" s="128"/>
      <c r="BX1514" s="128"/>
      <c r="BY1514" s="128"/>
      <c r="BZ1514" s="128"/>
      <c r="CA1514" s="128"/>
      <c r="CB1514" s="128"/>
      <c r="CC1514" s="128"/>
      <c r="CD1514" s="128"/>
      <c r="CE1514" s="128"/>
      <c r="CF1514" s="128"/>
      <c r="CG1514" s="128"/>
      <c r="CH1514" s="128"/>
      <c r="CI1514" s="128"/>
      <c r="CJ1514" s="128"/>
      <c r="CK1514" s="128"/>
      <c r="CL1514" s="128"/>
      <c r="CM1514" s="128"/>
      <c r="CN1514" s="128"/>
      <c r="CO1514" s="128"/>
      <c r="CP1514" s="128"/>
      <c r="CQ1514" s="128"/>
      <c r="CR1514" s="128"/>
      <c r="CS1514" s="128"/>
      <c r="CT1514" s="128"/>
      <c r="CU1514" s="128"/>
      <c r="CV1514" s="128"/>
      <c r="CW1514" s="128"/>
      <c r="CX1514" s="128"/>
      <c r="CY1514" s="128"/>
      <c r="CZ1514" s="128"/>
      <c r="DA1514" s="128"/>
      <c r="DB1514" s="128"/>
      <c r="DC1514" s="128"/>
      <c r="DD1514" s="128"/>
      <c r="DE1514" s="128"/>
      <c r="DF1514" s="128"/>
      <c r="DG1514" s="128"/>
      <c r="DH1514" s="128"/>
      <c r="DI1514" s="128"/>
      <c r="DJ1514" s="128"/>
      <c r="DK1514" s="128"/>
      <c r="DL1514" s="128"/>
      <c r="DM1514" s="128"/>
      <c r="DN1514" s="128"/>
      <c r="DO1514" s="128"/>
      <c r="DP1514" s="128"/>
      <c r="DQ1514" s="128"/>
      <c r="DR1514" s="128"/>
      <c r="DS1514" s="128"/>
      <c r="DT1514" s="128"/>
      <c r="DU1514" s="128"/>
      <c r="DV1514" s="128"/>
      <c r="DW1514" s="128"/>
      <c r="DX1514" s="128"/>
      <c r="DY1514" s="128"/>
      <c r="DZ1514" s="128"/>
      <c r="EA1514" s="128"/>
      <c r="EB1514" s="128"/>
    </row>
    <row r="1515" spans="10:132">
      <c r="J1515" s="128"/>
      <c r="K1515" s="128"/>
      <c r="L1515" s="128"/>
      <c r="M1515" s="128"/>
      <c r="N1515" s="128"/>
      <c r="O1515" s="128"/>
      <c r="P1515" s="128"/>
      <c r="Q1515" s="128"/>
      <c r="R1515" s="128"/>
      <c r="S1515" s="128"/>
      <c r="T1515" s="128"/>
      <c r="U1515" s="128"/>
      <c r="V1515" s="128"/>
      <c r="W1515" s="128"/>
      <c r="X1515" s="128"/>
      <c r="Y1515" s="128"/>
      <c r="Z1515" s="128"/>
      <c r="AA1515" s="128"/>
      <c r="AB1515" s="128"/>
      <c r="AC1515" s="128"/>
      <c r="AD1515" s="128"/>
      <c r="AE1515" s="128"/>
      <c r="AF1515" s="128"/>
      <c r="AG1515" s="128"/>
      <c r="AH1515" s="128"/>
      <c r="AI1515" s="128"/>
      <c r="AJ1515" s="128"/>
      <c r="AK1515" s="128"/>
      <c r="AL1515" s="128"/>
      <c r="AM1515" s="128"/>
      <c r="AN1515" s="128"/>
      <c r="AO1515" s="128"/>
      <c r="AP1515" s="128"/>
      <c r="AQ1515" s="128"/>
      <c r="AR1515" s="128"/>
      <c r="AS1515" s="128"/>
      <c r="AT1515" s="128"/>
      <c r="AU1515" s="128"/>
      <c r="AV1515" s="128"/>
      <c r="AW1515" s="128"/>
      <c r="AX1515" s="128"/>
      <c r="AY1515" s="128"/>
      <c r="AZ1515" s="128"/>
      <c r="BA1515" s="128"/>
      <c r="BB1515" s="128"/>
      <c r="BC1515" s="128"/>
      <c r="BD1515" s="128"/>
      <c r="BE1515" s="128"/>
      <c r="BF1515" s="128"/>
      <c r="BG1515" s="128"/>
      <c r="BH1515" s="128"/>
      <c r="BI1515" s="128"/>
      <c r="BJ1515" s="128"/>
      <c r="BK1515" s="128"/>
      <c r="BL1515" s="128"/>
      <c r="BM1515" s="128"/>
      <c r="BN1515" s="128"/>
      <c r="BO1515" s="128"/>
      <c r="BP1515" s="128"/>
      <c r="BQ1515" s="128"/>
      <c r="BR1515" s="128"/>
      <c r="BS1515" s="128"/>
      <c r="BT1515" s="128"/>
      <c r="BU1515" s="128"/>
      <c r="BV1515" s="128"/>
      <c r="BW1515" s="128"/>
      <c r="BX1515" s="128"/>
      <c r="BY1515" s="128"/>
      <c r="BZ1515" s="128"/>
      <c r="CA1515" s="128"/>
      <c r="CB1515" s="128"/>
      <c r="CC1515" s="128"/>
      <c r="CD1515" s="128"/>
      <c r="CE1515" s="128"/>
      <c r="CF1515" s="128"/>
      <c r="CG1515" s="128"/>
      <c r="CH1515" s="128"/>
      <c r="CI1515" s="128"/>
      <c r="CJ1515" s="128"/>
      <c r="CK1515" s="128"/>
      <c r="CL1515" s="128"/>
      <c r="CM1515" s="128"/>
      <c r="CN1515" s="128"/>
      <c r="CO1515" s="128"/>
      <c r="CP1515" s="128"/>
      <c r="CQ1515" s="128"/>
      <c r="CR1515" s="128"/>
      <c r="CS1515" s="128"/>
      <c r="CT1515" s="128"/>
      <c r="CU1515" s="128"/>
      <c r="CV1515" s="128"/>
      <c r="CW1515" s="128"/>
      <c r="CX1515" s="128"/>
      <c r="CY1515" s="128"/>
      <c r="CZ1515" s="128"/>
      <c r="DA1515" s="128"/>
      <c r="DB1515" s="128"/>
      <c r="DC1515" s="128"/>
      <c r="DD1515" s="128"/>
      <c r="DE1515" s="128"/>
      <c r="DF1515" s="128"/>
      <c r="DG1515" s="128"/>
      <c r="DH1515" s="128"/>
      <c r="DI1515" s="128"/>
      <c r="DJ1515" s="128"/>
      <c r="DK1515" s="128"/>
      <c r="DL1515" s="128"/>
      <c r="DM1515" s="128"/>
      <c r="DN1515" s="128"/>
      <c r="DO1515" s="128"/>
      <c r="DP1515" s="128"/>
      <c r="DQ1515" s="128"/>
      <c r="DR1515" s="128"/>
      <c r="DS1515" s="128"/>
      <c r="DT1515" s="128"/>
      <c r="DU1515" s="128"/>
      <c r="DV1515" s="128"/>
      <c r="DW1515" s="128"/>
      <c r="DX1515" s="128"/>
      <c r="DY1515" s="128"/>
      <c r="DZ1515" s="128"/>
      <c r="EA1515" s="128"/>
      <c r="EB1515" s="128"/>
    </row>
    <row r="1516" spans="10:132">
      <c r="J1516" s="128"/>
      <c r="K1516" s="128"/>
      <c r="L1516" s="128"/>
      <c r="M1516" s="128"/>
      <c r="N1516" s="128"/>
      <c r="O1516" s="128"/>
      <c r="P1516" s="128"/>
      <c r="Q1516" s="128"/>
      <c r="R1516" s="128"/>
      <c r="S1516" s="128"/>
      <c r="T1516" s="128"/>
      <c r="U1516" s="128"/>
      <c r="V1516" s="128"/>
      <c r="W1516" s="128"/>
      <c r="X1516" s="128"/>
      <c r="Y1516" s="128"/>
      <c r="Z1516" s="128"/>
      <c r="AA1516" s="128"/>
      <c r="AB1516" s="128"/>
      <c r="AC1516" s="128"/>
      <c r="AD1516" s="128"/>
      <c r="AE1516" s="128"/>
      <c r="AF1516" s="128"/>
      <c r="AG1516" s="128"/>
      <c r="AH1516" s="128"/>
      <c r="AI1516" s="128"/>
      <c r="AJ1516" s="128"/>
      <c r="AK1516" s="128"/>
      <c r="AL1516" s="128"/>
      <c r="AM1516" s="128"/>
      <c r="AN1516" s="128"/>
      <c r="AO1516" s="128"/>
      <c r="AP1516" s="128"/>
      <c r="AQ1516" s="128"/>
      <c r="AR1516" s="128"/>
      <c r="AS1516" s="128"/>
      <c r="AT1516" s="128"/>
      <c r="AU1516" s="128"/>
      <c r="AV1516" s="128"/>
      <c r="AW1516" s="128"/>
      <c r="AX1516" s="128"/>
      <c r="AY1516" s="128"/>
      <c r="AZ1516" s="128"/>
      <c r="BA1516" s="128"/>
      <c r="BB1516" s="128"/>
      <c r="BC1516" s="128"/>
      <c r="BD1516" s="128"/>
      <c r="BE1516" s="128"/>
      <c r="BF1516" s="128"/>
      <c r="BG1516" s="128"/>
      <c r="BH1516" s="128"/>
      <c r="BI1516" s="128"/>
      <c r="BJ1516" s="128"/>
      <c r="BK1516" s="128"/>
      <c r="BL1516" s="128"/>
      <c r="BM1516" s="128"/>
      <c r="BN1516" s="128"/>
      <c r="BO1516" s="128"/>
      <c r="BP1516" s="128"/>
      <c r="BQ1516" s="128"/>
      <c r="BR1516" s="128"/>
      <c r="BS1516" s="128"/>
      <c r="BT1516" s="128"/>
      <c r="BU1516" s="128"/>
      <c r="BV1516" s="128"/>
      <c r="BW1516" s="128"/>
      <c r="BX1516" s="128"/>
      <c r="BY1516" s="128"/>
      <c r="BZ1516" s="128"/>
      <c r="CA1516" s="128"/>
      <c r="CB1516" s="128"/>
      <c r="CC1516" s="128"/>
      <c r="CD1516" s="128"/>
      <c r="CE1516" s="128"/>
      <c r="CF1516" s="128"/>
      <c r="CG1516" s="128"/>
      <c r="CH1516" s="128"/>
      <c r="CI1516" s="128"/>
      <c r="CJ1516" s="128"/>
      <c r="CK1516" s="128"/>
      <c r="CL1516" s="128"/>
      <c r="CM1516" s="128"/>
      <c r="CN1516" s="128"/>
      <c r="CO1516" s="128"/>
      <c r="CP1516" s="128"/>
      <c r="CQ1516" s="128"/>
      <c r="CR1516" s="128"/>
      <c r="CS1516" s="128"/>
      <c r="CT1516" s="128"/>
      <c r="CU1516" s="128"/>
      <c r="CV1516" s="128"/>
      <c r="CW1516" s="128"/>
      <c r="CX1516" s="128"/>
      <c r="CY1516" s="128"/>
      <c r="CZ1516" s="128"/>
      <c r="DA1516" s="128"/>
      <c r="DB1516" s="128"/>
      <c r="DC1516" s="128"/>
      <c r="DD1516" s="128"/>
      <c r="DE1516" s="128"/>
      <c r="DF1516" s="128"/>
      <c r="DG1516" s="128"/>
      <c r="DH1516" s="128"/>
      <c r="DI1516" s="128"/>
      <c r="DJ1516" s="128"/>
      <c r="DK1516" s="128"/>
      <c r="DL1516" s="128"/>
      <c r="DM1516" s="128"/>
      <c r="DN1516" s="128"/>
      <c r="DO1516" s="128"/>
      <c r="DP1516" s="128"/>
      <c r="DQ1516" s="128"/>
      <c r="DR1516" s="128"/>
      <c r="DS1516" s="128"/>
      <c r="DT1516" s="128"/>
      <c r="DU1516" s="128"/>
      <c r="DV1516" s="128"/>
      <c r="DW1516" s="128"/>
      <c r="DX1516" s="128"/>
      <c r="DY1516" s="128"/>
      <c r="DZ1516" s="128"/>
      <c r="EA1516" s="128"/>
      <c r="EB1516" s="128"/>
    </row>
    <row r="1517" spans="10:132">
      <c r="J1517" s="128"/>
      <c r="K1517" s="128"/>
      <c r="L1517" s="128"/>
      <c r="M1517" s="128"/>
      <c r="N1517" s="128"/>
      <c r="O1517" s="128"/>
      <c r="P1517" s="128"/>
      <c r="Q1517" s="128"/>
      <c r="R1517" s="128"/>
      <c r="S1517" s="128"/>
      <c r="T1517" s="128"/>
      <c r="U1517" s="128"/>
      <c r="V1517" s="128"/>
      <c r="W1517" s="128"/>
      <c r="X1517" s="128"/>
      <c r="Y1517" s="128"/>
      <c r="Z1517" s="128"/>
      <c r="AA1517" s="128"/>
      <c r="AB1517" s="128"/>
      <c r="AC1517" s="128"/>
      <c r="AD1517" s="128"/>
      <c r="AE1517" s="128"/>
      <c r="AF1517" s="128"/>
      <c r="AG1517" s="128"/>
      <c r="AH1517" s="128"/>
      <c r="AI1517" s="128"/>
      <c r="AJ1517" s="128"/>
      <c r="AK1517" s="128"/>
      <c r="AL1517" s="128"/>
      <c r="AM1517" s="128"/>
      <c r="AN1517" s="128"/>
      <c r="AO1517" s="128"/>
      <c r="AP1517" s="128"/>
      <c r="AQ1517" s="128"/>
      <c r="AR1517" s="128"/>
      <c r="AS1517" s="128"/>
      <c r="AT1517" s="128"/>
      <c r="AU1517" s="128"/>
      <c r="AV1517" s="128"/>
      <c r="AW1517" s="128"/>
      <c r="AX1517" s="128"/>
      <c r="AY1517" s="128"/>
      <c r="AZ1517" s="128"/>
      <c r="BA1517" s="128"/>
      <c r="BB1517" s="128"/>
      <c r="BC1517" s="128"/>
      <c r="BD1517" s="128"/>
      <c r="BE1517" s="128"/>
      <c r="BF1517" s="128"/>
      <c r="BG1517" s="128"/>
      <c r="BH1517" s="128"/>
      <c r="BI1517" s="128"/>
      <c r="BJ1517" s="128"/>
      <c r="BK1517" s="128"/>
      <c r="BL1517" s="128"/>
      <c r="BM1517" s="128"/>
      <c r="BN1517" s="128"/>
      <c r="BO1517" s="128"/>
      <c r="BP1517" s="128"/>
      <c r="BQ1517" s="128"/>
      <c r="BR1517" s="128"/>
      <c r="BS1517" s="128"/>
      <c r="BT1517" s="128"/>
      <c r="BU1517" s="128"/>
      <c r="BV1517" s="128"/>
      <c r="BW1517" s="128"/>
      <c r="BX1517" s="128"/>
      <c r="BY1517" s="128"/>
      <c r="BZ1517" s="128"/>
      <c r="CA1517" s="128"/>
      <c r="CB1517" s="128"/>
      <c r="CC1517" s="128"/>
      <c r="CD1517" s="128"/>
      <c r="CE1517" s="128"/>
      <c r="CF1517" s="128"/>
      <c r="CG1517" s="128"/>
      <c r="CH1517" s="128"/>
      <c r="CI1517" s="128"/>
      <c r="CJ1517" s="128"/>
      <c r="CK1517" s="128"/>
      <c r="CL1517" s="128"/>
      <c r="CM1517" s="128"/>
      <c r="CN1517" s="128"/>
      <c r="CO1517" s="128"/>
      <c r="CP1517" s="128"/>
      <c r="CQ1517" s="128"/>
      <c r="CR1517" s="128"/>
      <c r="CS1517" s="128"/>
      <c r="CT1517" s="128"/>
      <c r="CU1517" s="128"/>
      <c r="CV1517" s="128"/>
      <c r="CW1517" s="128"/>
      <c r="CX1517" s="128"/>
      <c r="CY1517" s="128"/>
      <c r="CZ1517" s="128"/>
      <c r="DA1517" s="128"/>
      <c r="DB1517" s="128"/>
      <c r="DC1517" s="128"/>
      <c r="DD1517" s="128"/>
      <c r="DE1517" s="128"/>
      <c r="DF1517" s="128"/>
      <c r="DG1517" s="128"/>
      <c r="DH1517" s="128"/>
      <c r="DI1517" s="128"/>
      <c r="DJ1517" s="128"/>
      <c r="DK1517" s="128"/>
      <c r="DL1517" s="128"/>
      <c r="DM1517" s="128"/>
      <c r="DN1517" s="128"/>
      <c r="DO1517" s="128"/>
      <c r="DP1517" s="128"/>
      <c r="DQ1517" s="128"/>
      <c r="DR1517" s="128"/>
      <c r="DS1517" s="128"/>
      <c r="DT1517" s="128"/>
      <c r="DU1517" s="128"/>
      <c r="DV1517" s="128"/>
      <c r="DW1517" s="128"/>
      <c r="DX1517" s="128"/>
      <c r="DY1517" s="128"/>
      <c r="DZ1517" s="128"/>
      <c r="EA1517" s="128"/>
      <c r="EB1517" s="128"/>
    </row>
    <row r="1518" spans="10:132">
      <c r="J1518" s="128"/>
      <c r="K1518" s="128"/>
      <c r="L1518" s="128"/>
      <c r="M1518" s="128"/>
      <c r="N1518" s="128"/>
      <c r="O1518" s="128"/>
      <c r="P1518" s="128"/>
      <c r="Q1518" s="128"/>
      <c r="R1518" s="128"/>
      <c r="S1518" s="128"/>
      <c r="T1518" s="128"/>
      <c r="U1518" s="128"/>
      <c r="V1518" s="128"/>
      <c r="W1518" s="128"/>
      <c r="X1518" s="128"/>
      <c r="Y1518" s="128"/>
      <c r="Z1518" s="128"/>
      <c r="AA1518" s="128"/>
      <c r="AB1518" s="128"/>
      <c r="AC1518" s="128"/>
      <c r="AD1518" s="128"/>
      <c r="AE1518" s="128"/>
      <c r="AF1518" s="128"/>
      <c r="AG1518" s="128"/>
      <c r="AH1518" s="128"/>
      <c r="AI1518" s="128"/>
      <c r="AJ1518" s="128"/>
      <c r="AK1518" s="128"/>
      <c r="AL1518" s="128"/>
      <c r="AM1518" s="128"/>
      <c r="AN1518" s="128"/>
      <c r="AO1518" s="128"/>
      <c r="AP1518" s="128"/>
      <c r="AQ1518" s="128"/>
      <c r="AR1518" s="128"/>
      <c r="AS1518" s="128"/>
      <c r="AT1518" s="128"/>
      <c r="AU1518" s="128"/>
      <c r="AV1518" s="128"/>
      <c r="AW1518" s="128"/>
      <c r="AX1518" s="128"/>
      <c r="AY1518" s="128"/>
      <c r="AZ1518" s="128"/>
      <c r="BA1518" s="128"/>
      <c r="BB1518" s="128"/>
      <c r="BC1518" s="128"/>
      <c r="BD1518" s="128"/>
      <c r="BE1518" s="128"/>
      <c r="BF1518" s="128"/>
      <c r="BG1518" s="128"/>
      <c r="BH1518" s="128"/>
      <c r="BI1518" s="128"/>
      <c r="BJ1518" s="128"/>
      <c r="BK1518" s="128"/>
      <c r="BL1518" s="128"/>
      <c r="BM1518" s="128"/>
      <c r="BN1518" s="128"/>
      <c r="BO1518" s="128"/>
      <c r="BP1518" s="128"/>
      <c r="BQ1518" s="128"/>
      <c r="BR1518" s="128"/>
      <c r="BS1518" s="128"/>
      <c r="BT1518" s="128"/>
      <c r="BU1518" s="128"/>
      <c r="BV1518" s="128"/>
      <c r="BW1518" s="128"/>
      <c r="BX1518" s="128"/>
      <c r="BY1518" s="128"/>
      <c r="BZ1518" s="128"/>
      <c r="CA1518" s="128"/>
      <c r="CB1518" s="128"/>
      <c r="CC1518" s="128"/>
      <c r="CD1518" s="128"/>
      <c r="CE1518" s="128"/>
      <c r="CF1518" s="128"/>
      <c r="CG1518" s="128"/>
      <c r="CH1518" s="128"/>
      <c r="CI1518" s="128"/>
      <c r="CJ1518" s="128"/>
      <c r="CK1518" s="128"/>
      <c r="CL1518" s="128"/>
      <c r="CM1518" s="128"/>
      <c r="CN1518" s="128"/>
      <c r="CO1518" s="128"/>
      <c r="CP1518" s="128"/>
      <c r="CQ1518" s="128"/>
      <c r="CR1518" s="128"/>
      <c r="CS1518" s="128"/>
      <c r="CT1518" s="128"/>
      <c r="CU1518" s="128"/>
      <c r="CV1518" s="128"/>
      <c r="CW1518" s="128"/>
      <c r="CX1518" s="128"/>
      <c r="CY1518" s="128"/>
      <c r="CZ1518" s="128"/>
      <c r="DA1518" s="128"/>
      <c r="DB1518" s="128"/>
      <c r="DC1518" s="128"/>
      <c r="DD1518" s="128"/>
      <c r="DE1518" s="128"/>
      <c r="DF1518" s="128"/>
      <c r="DG1518" s="128"/>
      <c r="DH1518" s="128"/>
      <c r="DI1518" s="128"/>
      <c r="DJ1518" s="128"/>
      <c r="DK1518" s="128"/>
      <c r="DL1518" s="128"/>
      <c r="DM1518" s="128"/>
      <c r="DN1518" s="128"/>
      <c r="DO1518" s="128"/>
      <c r="DP1518" s="128"/>
      <c r="DQ1518" s="128"/>
      <c r="DR1518" s="128"/>
      <c r="DS1518" s="128"/>
      <c r="DT1518" s="128"/>
      <c r="DU1518" s="128"/>
      <c r="DV1518" s="128"/>
      <c r="DW1518" s="128"/>
      <c r="DX1518" s="128"/>
      <c r="DY1518" s="128"/>
      <c r="DZ1518" s="128"/>
      <c r="EA1518" s="128"/>
      <c r="EB1518" s="128"/>
    </row>
    <row r="1519" spans="10:132">
      <c r="J1519" s="128"/>
      <c r="K1519" s="128"/>
      <c r="L1519" s="128"/>
      <c r="M1519" s="128"/>
      <c r="N1519" s="128"/>
      <c r="O1519" s="128"/>
      <c r="P1519" s="128"/>
      <c r="Q1519" s="128"/>
      <c r="R1519" s="128"/>
      <c r="S1519" s="128"/>
      <c r="T1519" s="128"/>
      <c r="U1519" s="128"/>
      <c r="V1519" s="128"/>
      <c r="W1519" s="128"/>
      <c r="X1519" s="128"/>
      <c r="Y1519" s="128"/>
      <c r="Z1519" s="128"/>
      <c r="AA1519" s="128"/>
      <c r="AB1519" s="128"/>
      <c r="AC1519" s="128"/>
      <c r="AD1519" s="128"/>
      <c r="AE1519" s="128"/>
      <c r="AF1519" s="128"/>
      <c r="AG1519" s="128"/>
      <c r="AH1519" s="128"/>
      <c r="AI1519" s="128"/>
      <c r="AJ1519" s="128"/>
      <c r="AK1519" s="128"/>
      <c r="AL1519" s="128"/>
      <c r="AM1519" s="128"/>
      <c r="AN1519" s="128"/>
      <c r="AO1519" s="128"/>
      <c r="AP1519" s="128"/>
      <c r="AQ1519" s="128"/>
      <c r="AR1519" s="128"/>
      <c r="AS1519" s="128"/>
      <c r="AT1519" s="128"/>
      <c r="AU1519" s="128"/>
      <c r="AV1519" s="128"/>
      <c r="AW1519" s="128"/>
      <c r="AX1519" s="128"/>
      <c r="AY1519" s="128"/>
      <c r="AZ1519" s="128"/>
      <c r="BA1519" s="128"/>
      <c r="BB1519" s="128"/>
      <c r="BC1519" s="128"/>
      <c r="BD1519" s="128"/>
      <c r="BE1519" s="128"/>
      <c r="BF1519" s="128"/>
      <c r="BG1519" s="128"/>
      <c r="BH1519" s="128"/>
      <c r="BI1519" s="128"/>
      <c r="BJ1519" s="128"/>
      <c r="BK1519" s="128"/>
      <c r="BL1519" s="128"/>
      <c r="BM1519" s="128"/>
      <c r="BN1519" s="128"/>
      <c r="BO1519" s="128"/>
      <c r="BP1519" s="128"/>
      <c r="BQ1519" s="128"/>
      <c r="BR1519" s="128"/>
      <c r="BS1519" s="128"/>
      <c r="BT1519" s="128"/>
      <c r="BU1519" s="128"/>
      <c r="BV1519" s="128"/>
      <c r="BW1519" s="128"/>
      <c r="BX1519" s="128"/>
      <c r="BY1519" s="128"/>
      <c r="BZ1519" s="128"/>
      <c r="CA1519" s="128"/>
      <c r="CB1519" s="128"/>
      <c r="CC1519" s="128"/>
      <c r="CD1519" s="128"/>
      <c r="CE1519" s="128"/>
      <c r="CF1519" s="128"/>
      <c r="CG1519" s="128"/>
      <c r="CH1519" s="128"/>
      <c r="CI1519" s="128"/>
      <c r="CJ1519" s="128"/>
      <c r="CK1519" s="128"/>
      <c r="CL1519" s="128"/>
      <c r="CM1519" s="128"/>
      <c r="CN1519" s="128"/>
      <c r="CO1519" s="128"/>
      <c r="CP1519" s="128"/>
      <c r="CQ1519" s="128"/>
      <c r="CR1519" s="128"/>
      <c r="CS1519" s="128"/>
      <c r="CT1519" s="128"/>
      <c r="CU1519" s="128"/>
      <c r="CV1519" s="128"/>
      <c r="CW1519" s="128"/>
      <c r="CX1519" s="128"/>
      <c r="CY1519" s="128"/>
      <c r="CZ1519" s="128"/>
      <c r="DA1519" s="128"/>
      <c r="DB1519" s="128"/>
      <c r="DC1519" s="128"/>
      <c r="DD1519" s="128"/>
      <c r="DE1519" s="128"/>
      <c r="DF1519" s="128"/>
      <c r="DG1519" s="128"/>
      <c r="DH1519" s="128"/>
      <c r="DI1519" s="128"/>
      <c r="DJ1519" s="128"/>
      <c r="DK1519" s="128"/>
      <c r="DL1519" s="128"/>
      <c r="DM1519" s="128"/>
      <c r="DN1519" s="128"/>
      <c r="DO1519" s="128"/>
      <c r="DP1519" s="128"/>
      <c r="DQ1519" s="128"/>
      <c r="DR1519" s="128"/>
      <c r="DS1519" s="128"/>
      <c r="DT1519" s="128"/>
      <c r="DU1519" s="128"/>
      <c r="DV1519" s="128"/>
      <c r="DW1519" s="128"/>
      <c r="DX1519" s="128"/>
      <c r="DY1519" s="128"/>
      <c r="DZ1519" s="128"/>
      <c r="EA1519" s="128"/>
      <c r="EB1519" s="128"/>
    </row>
    <row r="1520" spans="10:132">
      <c r="J1520" s="128"/>
      <c r="K1520" s="128"/>
      <c r="L1520" s="128"/>
      <c r="M1520" s="128"/>
      <c r="N1520" s="128"/>
      <c r="O1520" s="128"/>
      <c r="P1520" s="128"/>
      <c r="Q1520" s="128"/>
      <c r="R1520" s="128"/>
      <c r="S1520" s="128"/>
      <c r="T1520" s="128"/>
      <c r="U1520" s="128"/>
      <c r="V1520" s="128"/>
      <c r="W1520" s="128"/>
      <c r="X1520" s="128"/>
      <c r="Y1520" s="128"/>
      <c r="Z1520" s="128"/>
      <c r="AA1520" s="128"/>
      <c r="AB1520" s="128"/>
      <c r="AC1520" s="128"/>
      <c r="AD1520" s="128"/>
      <c r="AE1520" s="128"/>
      <c r="AF1520" s="128"/>
      <c r="AG1520" s="128"/>
      <c r="AH1520" s="128"/>
      <c r="AI1520" s="128"/>
      <c r="AJ1520" s="128"/>
      <c r="AK1520" s="128"/>
      <c r="AL1520" s="128"/>
      <c r="AM1520" s="128"/>
      <c r="AN1520" s="128"/>
      <c r="AO1520" s="128"/>
      <c r="AP1520" s="128"/>
      <c r="AQ1520" s="128"/>
      <c r="AR1520" s="128"/>
      <c r="AS1520" s="128"/>
      <c r="AT1520" s="128"/>
      <c r="AU1520" s="128"/>
      <c r="AV1520" s="128"/>
      <c r="AW1520" s="128"/>
      <c r="AX1520" s="128"/>
      <c r="AY1520" s="128"/>
      <c r="AZ1520" s="128"/>
      <c r="BA1520" s="128"/>
      <c r="BB1520" s="128"/>
      <c r="BC1520" s="128"/>
      <c r="BD1520" s="128"/>
      <c r="BE1520" s="128"/>
      <c r="BF1520" s="128"/>
      <c r="BG1520" s="128"/>
      <c r="BH1520" s="128"/>
      <c r="BI1520" s="128"/>
      <c r="BJ1520" s="128"/>
      <c r="BK1520" s="128"/>
      <c r="BL1520" s="128"/>
      <c r="BM1520" s="128"/>
      <c r="BN1520" s="128"/>
      <c r="BO1520" s="128"/>
      <c r="BP1520" s="128"/>
      <c r="BQ1520" s="128"/>
      <c r="BR1520" s="128"/>
      <c r="BS1520" s="128"/>
      <c r="BT1520" s="128"/>
      <c r="BU1520" s="128"/>
      <c r="BV1520" s="128"/>
      <c r="BW1520" s="128"/>
      <c r="BX1520" s="128"/>
      <c r="BY1520" s="128"/>
      <c r="BZ1520" s="128"/>
      <c r="CA1520" s="128"/>
      <c r="CB1520" s="128"/>
      <c r="CC1520" s="128"/>
      <c r="CD1520" s="128"/>
      <c r="CE1520" s="128"/>
      <c r="CF1520" s="128"/>
      <c r="CG1520" s="128"/>
      <c r="CH1520" s="128"/>
      <c r="CI1520" s="128"/>
      <c r="CJ1520" s="128"/>
      <c r="CK1520" s="128"/>
      <c r="CL1520" s="128"/>
      <c r="CM1520" s="128"/>
      <c r="CN1520" s="128"/>
      <c r="CO1520" s="128"/>
      <c r="CP1520" s="128"/>
      <c r="CQ1520" s="128"/>
      <c r="CR1520" s="128"/>
      <c r="CS1520" s="128"/>
      <c r="CT1520" s="128"/>
      <c r="CU1520" s="128"/>
      <c r="CV1520" s="128"/>
      <c r="CW1520" s="128"/>
      <c r="CX1520" s="128"/>
      <c r="CY1520" s="128"/>
      <c r="CZ1520" s="128"/>
      <c r="DA1520" s="128"/>
      <c r="DB1520" s="128"/>
      <c r="DC1520" s="128"/>
      <c r="DD1520" s="128"/>
      <c r="DE1520" s="128"/>
      <c r="DF1520" s="128"/>
      <c r="DG1520" s="128"/>
      <c r="DH1520" s="128"/>
      <c r="DI1520" s="128"/>
      <c r="DJ1520" s="128"/>
      <c r="DK1520" s="128"/>
      <c r="DL1520" s="128"/>
      <c r="DM1520" s="128"/>
      <c r="DN1520" s="128"/>
      <c r="DO1520" s="128"/>
      <c r="DP1520" s="128"/>
      <c r="DQ1520" s="128"/>
      <c r="DR1520" s="128"/>
      <c r="DS1520" s="128"/>
      <c r="DT1520" s="128"/>
      <c r="DU1520" s="128"/>
      <c r="DV1520" s="128"/>
      <c r="DW1520" s="128"/>
      <c r="DX1520" s="128"/>
      <c r="DY1520" s="128"/>
      <c r="DZ1520" s="128"/>
      <c r="EA1520" s="128"/>
      <c r="EB1520" s="128"/>
    </row>
    <row r="1521" spans="10:132">
      <c r="J1521" s="128"/>
      <c r="K1521" s="128"/>
      <c r="L1521" s="128"/>
      <c r="M1521" s="128"/>
      <c r="N1521" s="128"/>
      <c r="O1521" s="128"/>
      <c r="P1521" s="128"/>
      <c r="Q1521" s="128"/>
      <c r="R1521" s="128"/>
      <c r="S1521" s="128"/>
      <c r="T1521" s="128"/>
      <c r="U1521" s="128"/>
      <c r="V1521" s="128"/>
      <c r="W1521" s="128"/>
      <c r="X1521" s="128"/>
      <c r="Y1521" s="128"/>
      <c r="Z1521" s="128"/>
      <c r="AA1521" s="128"/>
      <c r="AB1521" s="128"/>
      <c r="AC1521" s="128"/>
      <c r="AD1521" s="128"/>
      <c r="AE1521" s="128"/>
      <c r="AF1521" s="128"/>
      <c r="AG1521" s="128"/>
      <c r="AH1521" s="128"/>
      <c r="AI1521" s="128"/>
      <c r="AJ1521" s="128"/>
      <c r="AK1521" s="128"/>
      <c r="AL1521" s="128"/>
      <c r="AM1521" s="128"/>
      <c r="AN1521" s="128"/>
      <c r="AO1521" s="128"/>
      <c r="AP1521" s="128"/>
      <c r="AQ1521" s="128"/>
      <c r="AR1521" s="128"/>
      <c r="AS1521" s="128"/>
      <c r="AT1521" s="128"/>
      <c r="AU1521" s="128"/>
      <c r="AV1521" s="128"/>
      <c r="AW1521" s="128"/>
      <c r="AX1521" s="128"/>
      <c r="AY1521" s="128"/>
      <c r="AZ1521" s="128"/>
      <c r="BA1521" s="128"/>
      <c r="BB1521" s="128"/>
      <c r="BC1521" s="128"/>
      <c r="BD1521" s="128"/>
      <c r="BE1521" s="128"/>
      <c r="BF1521" s="128"/>
      <c r="BG1521" s="128"/>
      <c r="BH1521" s="128"/>
      <c r="BI1521" s="128"/>
      <c r="BJ1521" s="128"/>
      <c r="BK1521" s="128"/>
      <c r="BL1521" s="128"/>
      <c r="BM1521" s="128"/>
      <c r="BN1521" s="128"/>
      <c r="BO1521" s="128"/>
      <c r="BP1521" s="128"/>
      <c r="BQ1521" s="128"/>
      <c r="BR1521" s="128"/>
      <c r="BS1521" s="128"/>
      <c r="BT1521" s="128"/>
      <c r="BU1521" s="128"/>
      <c r="BV1521" s="128"/>
      <c r="BW1521" s="128"/>
      <c r="BX1521" s="128"/>
      <c r="BY1521" s="128"/>
      <c r="BZ1521" s="128"/>
      <c r="CA1521" s="128"/>
      <c r="CB1521" s="128"/>
      <c r="CC1521" s="128"/>
      <c r="CD1521" s="128"/>
      <c r="CE1521" s="128"/>
      <c r="CF1521" s="128"/>
      <c r="CG1521" s="128"/>
      <c r="CH1521" s="128"/>
      <c r="CI1521" s="128"/>
      <c r="CJ1521" s="128"/>
      <c r="CK1521" s="128"/>
      <c r="CL1521" s="128"/>
      <c r="CM1521" s="128"/>
      <c r="CN1521" s="128"/>
      <c r="CO1521" s="128"/>
      <c r="CP1521" s="128"/>
      <c r="CQ1521" s="128"/>
      <c r="CR1521" s="128"/>
      <c r="CS1521" s="128"/>
      <c r="CT1521" s="128"/>
      <c r="CU1521" s="128"/>
      <c r="CV1521" s="128"/>
      <c r="CW1521" s="128"/>
      <c r="CX1521" s="128"/>
      <c r="CY1521" s="128"/>
      <c r="CZ1521" s="128"/>
      <c r="DA1521" s="128"/>
      <c r="DB1521" s="128"/>
      <c r="DC1521" s="128"/>
      <c r="DD1521" s="128"/>
      <c r="DE1521" s="128"/>
      <c r="DF1521" s="128"/>
      <c r="DG1521" s="128"/>
      <c r="DH1521" s="128"/>
      <c r="DI1521" s="128"/>
      <c r="DJ1521" s="128"/>
      <c r="DK1521" s="128"/>
      <c r="DL1521" s="128"/>
      <c r="DM1521" s="128"/>
      <c r="DN1521" s="128"/>
      <c r="DO1521" s="128"/>
      <c r="DP1521" s="128"/>
      <c r="DQ1521" s="128"/>
      <c r="DR1521" s="128"/>
      <c r="DS1521" s="128"/>
      <c r="DT1521" s="128"/>
      <c r="DU1521" s="128"/>
      <c r="DV1521" s="128"/>
      <c r="DW1521" s="128"/>
      <c r="DX1521" s="128"/>
      <c r="DY1521" s="128"/>
      <c r="DZ1521" s="128"/>
      <c r="EA1521" s="128"/>
      <c r="EB1521" s="128"/>
    </row>
    <row r="1522" spans="10:132">
      <c r="J1522" s="128"/>
      <c r="K1522" s="128"/>
      <c r="L1522" s="128"/>
      <c r="M1522" s="128"/>
      <c r="N1522" s="128"/>
      <c r="O1522" s="128"/>
      <c r="P1522" s="128"/>
      <c r="Q1522" s="128"/>
      <c r="R1522" s="128"/>
      <c r="S1522" s="128"/>
      <c r="T1522" s="128"/>
      <c r="U1522" s="128"/>
      <c r="V1522" s="128"/>
      <c r="W1522" s="128"/>
      <c r="X1522" s="128"/>
      <c r="Y1522" s="128"/>
      <c r="Z1522" s="128"/>
      <c r="AA1522" s="128"/>
      <c r="AB1522" s="128"/>
      <c r="AC1522" s="128"/>
      <c r="AD1522" s="128"/>
      <c r="AE1522" s="128"/>
      <c r="AF1522" s="128"/>
      <c r="AG1522" s="128"/>
      <c r="AH1522" s="128"/>
      <c r="AI1522" s="128"/>
      <c r="AJ1522" s="128"/>
      <c r="AK1522" s="128"/>
      <c r="AL1522" s="128"/>
      <c r="AM1522" s="128"/>
      <c r="AN1522" s="128"/>
      <c r="AO1522" s="128"/>
      <c r="AP1522" s="128"/>
      <c r="AQ1522" s="128"/>
      <c r="AR1522" s="128"/>
      <c r="AS1522" s="128"/>
      <c r="AT1522" s="128"/>
      <c r="AU1522" s="128"/>
      <c r="AV1522" s="128"/>
      <c r="AW1522" s="128"/>
      <c r="AX1522" s="128"/>
      <c r="AY1522" s="128"/>
      <c r="AZ1522" s="128"/>
      <c r="BA1522" s="128"/>
      <c r="BB1522" s="128"/>
      <c r="BC1522" s="128"/>
      <c r="BD1522" s="128"/>
      <c r="BE1522" s="128"/>
      <c r="BF1522" s="128"/>
      <c r="BG1522" s="128"/>
      <c r="BH1522" s="128"/>
      <c r="BI1522" s="128"/>
      <c r="BJ1522" s="128"/>
      <c r="BK1522" s="128"/>
      <c r="BL1522" s="128"/>
      <c r="BM1522" s="128"/>
      <c r="BN1522" s="128"/>
      <c r="BO1522" s="128"/>
      <c r="BP1522" s="128"/>
      <c r="BQ1522" s="128"/>
      <c r="BR1522" s="128"/>
      <c r="BS1522" s="128"/>
      <c r="BT1522" s="128"/>
      <c r="BU1522" s="128"/>
      <c r="BV1522" s="128"/>
      <c r="BW1522" s="128"/>
      <c r="BX1522" s="128"/>
      <c r="BY1522" s="128"/>
      <c r="BZ1522" s="128"/>
      <c r="CA1522" s="128"/>
      <c r="CB1522" s="128"/>
      <c r="CC1522" s="128"/>
      <c r="CD1522" s="128"/>
      <c r="CE1522" s="128"/>
      <c r="CF1522" s="128"/>
      <c r="CG1522" s="128"/>
      <c r="CH1522" s="128"/>
      <c r="CI1522" s="128"/>
      <c r="CJ1522" s="128"/>
      <c r="CK1522" s="128"/>
      <c r="CL1522" s="128"/>
      <c r="CM1522" s="128"/>
      <c r="CN1522" s="128"/>
      <c r="CO1522" s="128"/>
      <c r="CP1522" s="128"/>
      <c r="CQ1522" s="128"/>
      <c r="CR1522" s="128"/>
      <c r="CS1522" s="128"/>
      <c r="CT1522" s="128"/>
      <c r="CU1522" s="128"/>
      <c r="CV1522" s="128"/>
      <c r="CW1522" s="128"/>
      <c r="CX1522" s="128"/>
      <c r="CY1522" s="128"/>
      <c r="CZ1522" s="128"/>
      <c r="DA1522" s="128"/>
      <c r="DB1522" s="128"/>
      <c r="DC1522" s="128"/>
      <c r="DD1522" s="128"/>
      <c r="DE1522" s="128"/>
      <c r="DF1522" s="128"/>
      <c r="DG1522" s="128"/>
      <c r="DH1522" s="128"/>
      <c r="DI1522" s="128"/>
      <c r="DJ1522" s="128"/>
      <c r="DK1522" s="128"/>
      <c r="DL1522" s="128"/>
      <c r="DM1522" s="128"/>
      <c r="DN1522" s="128"/>
      <c r="DO1522" s="128"/>
      <c r="DP1522" s="128"/>
      <c r="DQ1522" s="128"/>
      <c r="DR1522" s="128"/>
      <c r="DS1522" s="128"/>
      <c r="DT1522" s="128"/>
      <c r="DU1522" s="128"/>
      <c r="DV1522" s="128"/>
      <c r="DW1522" s="128"/>
      <c r="DX1522" s="128"/>
      <c r="DY1522" s="128"/>
      <c r="DZ1522" s="128"/>
      <c r="EA1522" s="128"/>
      <c r="EB1522" s="128"/>
    </row>
    <row r="1523" spans="10:132">
      <c r="J1523" s="128"/>
      <c r="K1523" s="128"/>
      <c r="L1523" s="128"/>
      <c r="M1523" s="128"/>
      <c r="N1523" s="128"/>
      <c r="O1523" s="128"/>
      <c r="P1523" s="128"/>
      <c r="Q1523" s="128"/>
      <c r="R1523" s="128"/>
      <c r="S1523" s="128"/>
      <c r="T1523" s="128"/>
      <c r="U1523" s="128"/>
      <c r="V1523" s="128"/>
      <c r="W1523" s="128"/>
      <c r="X1523" s="128"/>
      <c r="Y1523" s="128"/>
      <c r="Z1523" s="128"/>
      <c r="AA1523" s="128"/>
      <c r="AB1523" s="128"/>
      <c r="AC1523" s="128"/>
      <c r="AD1523" s="128"/>
      <c r="AE1523" s="128"/>
      <c r="AF1523" s="128"/>
      <c r="AG1523" s="128"/>
      <c r="AH1523" s="128"/>
      <c r="AI1523" s="128"/>
      <c r="AJ1523" s="128"/>
      <c r="AK1523" s="128"/>
      <c r="AL1523" s="128"/>
      <c r="AM1523" s="128"/>
      <c r="AN1523" s="128"/>
      <c r="AO1523" s="128"/>
      <c r="AP1523" s="128"/>
      <c r="AQ1523" s="128"/>
      <c r="AR1523" s="128"/>
      <c r="AS1523" s="128"/>
      <c r="AT1523" s="128"/>
      <c r="AU1523" s="128"/>
      <c r="AV1523" s="128"/>
      <c r="AW1523" s="128"/>
      <c r="AX1523" s="128"/>
      <c r="AY1523" s="128"/>
      <c r="AZ1523" s="128"/>
      <c r="BA1523" s="128"/>
      <c r="BB1523" s="128"/>
      <c r="BC1523" s="128"/>
      <c r="BD1523" s="128"/>
      <c r="BE1523" s="128"/>
      <c r="BF1523" s="128"/>
      <c r="BG1523" s="128"/>
      <c r="BH1523" s="128"/>
      <c r="BI1523" s="128"/>
      <c r="BJ1523" s="128"/>
      <c r="BK1523" s="128"/>
      <c r="BL1523" s="128"/>
      <c r="BM1523" s="128"/>
      <c r="BN1523" s="128"/>
      <c r="BO1523" s="128"/>
      <c r="BP1523" s="128"/>
      <c r="BQ1523" s="128"/>
      <c r="BR1523" s="128"/>
      <c r="BS1523" s="128"/>
      <c r="BT1523" s="128"/>
      <c r="BU1523" s="128"/>
      <c r="BV1523" s="128"/>
      <c r="BW1523" s="128"/>
      <c r="BX1523" s="128"/>
      <c r="BY1523" s="128"/>
      <c r="BZ1523" s="128"/>
      <c r="CA1523" s="128"/>
      <c r="CB1523" s="128"/>
      <c r="CC1523" s="128"/>
      <c r="CD1523" s="128"/>
      <c r="CE1523" s="128"/>
      <c r="CF1523" s="128"/>
      <c r="CG1523" s="128"/>
      <c r="CH1523" s="128"/>
      <c r="CI1523" s="128"/>
      <c r="CJ1523" s="128"/>
      <c r="CK1523" s="128"/>
      <c r="CL1523" s="128"/>
      <c r="CM1523" s="128"/>
      <c r="CN1523" s="128"/>
      <c r="CO1523" s="128"/>
      <c r="CP1523" s="128"/>
      <c r="CQ1523" s="128"/>
      <c r="CR1523" s="128"/>
      <c r="CS1523" s="128"/>
      <c r="CT1523" s="128"/>
      <c r="CU1523" s="128"/>
      <c r="CV1523" s="128"/>
      <c r="CW1523" s="128"/>
      <c r="CX1523" s="128"/>
      <c r="CY1523" s="128"/>
      <c r="CZ1523" s="128"/>
      <c r="DA1523" s="128"/>
      <c r="DB1523" s="128"/>
      <c r="DC1523" s="128"/>
      <c r="DD1523" s="128"/>
      <c r="DE1523" s="128"/>
      <c r="DF1523" s="128"/>
      <c r="DG1523" s="128"/>
      <c r="DH1523" s="128"/>
      <c r="DI1523" s="128"/>
      <c r="DJ1523" s="128"/>
      <c r="DK1523" s="128"/>
      <c r="DL1523" s="128"/>
      <c r="DM1523" s="128"/>
      <c r="DN1523" s="128"/>
      <c r="DO1523" s="128"/>
      <c r="DP1523" s="128"/>
      <c r="DQ1523" s="128"/>
      <c r="DR1523" s="128"/>
      <c r="DS1523" s="128"/>
      <c r="DT1523" s="128"/>
      <c r="DU1523" s="128"/>
      <c r="DV1523" s="128"/>
      <c r="DW1523" s="128"/>
      <c r="DX1523" s="128"/>
      <c r="DY1523" s="128"/>
      <c r="DZ1523" s="128"/>
      <c r="EA1523" s="128"/>
      <c r="EB1523" s="128"/>
    </row>
    <row r="1524" spans="10:132">
      <c r="J1524" s="128"/>
      <c r="K1524" s="128"/>
      <c r="L1524" s="128"/>
      <c r="M1524" s="128"/>
      <c r="N1524" s="128"/>
      <c r="O1524" s="128"/>
      <c r="P1524" s="128"/>
      <c r="Q1524" s="128"/>
      <c r="R1524" s="128"/>
      <c r="S1524" s="128"/>
      <c r="T1524" s="128"/>
      <c r="U1524" s="128"/>
      <c r="V1524" s="128"/>
      <c r="W1524" s="128"/>
      <c r="X1524" s="128"/>
      <c r="Y1524" s="128"/>
      <c r="Z1524" s="128"/>
      <c r="AA1524" s="128"/>
      <c r="AB1524" s="128"/>
      <c r="AC1524" s="128"/>
      <c r="AD1524" s="128"/>
      <c r="AE1524" s="128"/>
      <c r="AF1524" s="128"/>
      <c r="AG1524" s="128"/>
      <c r="AH1524" s="128"/>
      <c r="AI1524" s="128"/>
      <c r="AJ1524" s="128"/>
      <c r="AK1524" s="128"/>
      <c r="AL1524" s="128"/>
      <c r="AM1524" s="128"/>
      <c r="AN1524" s="128"/>
      <c r="AO1524" s="128"/>
      <c r="AP1524" s="128"/>
      <c r="AQ1524" s="128"/>
      <c r="AR1524" s="128"/>
      <c r="AS1524" s="128"/>
      <c r="AT1524" s="128"/>
      <c r="AU1524" s="128"/>
      <c r="AV1524" s="128"/>
      <c r="AW1524" s="128"/>
      <c r="AX1524" s="128"/>
      <c r="AY1524" s="128"/>
      <c r="AZ1524" s="128"/>
      <c r="BA1524" s="128"/>
      <c r="BB1524" s="128"/>
      <c r="BC1524" s="128"/>
      <c r="BD1524" s="128"/>
      <c r="BE1524" s="128"/>
      <c r="BF1524" s="128"/>
      <c r="BG1524" s="128"/>
      <c r="BH1524" s="128"/>
      <c r="BI1524" s="128"/>
      <c r="BJ1524" s="128"/>
      <c r="BK1524" s="128"/>
      <c r="BL1524" s="128"/>
      <c r="BM1524" s="128"/>
      <c r="BN1524" s="128"/>
      <c r="BO1524" s="128"/>
      <c r="BP1524" s="128"/>
      <c r="BQ1524" s="128"/>
      <c r="BR1524" s="128"/>
      <c r="BS1524" s="128"/>
      <c r="BT1524" s="128"/>
      <c r="BU1524" s="128"/>
      <c r="BV1524" s="128"/>
      <c r="BW1524" s="128"/>
      <c r="BX1524" s="128"/>
      <c r="BY1524" s="128"/>
      <c r="BZ1524" s="128"/>
      <c r="CA1524" s="128"/>
      <c r="CB1524" s="128"/>
      <c r="CC1524" s="128"/>
      <c r="CD1524" s="128"/>
      <c r="CE1524" s="128"/>
      <c r="CF1524" s="128"/>
      <c r="CG1524" s="128"/>
      <c r="CH1524" s="128"/>
      <c r="CI1524" s="128"/>
      <c r="CJ1524" s="128"/>
      <c r="CK1524" s="128"/>
      <c r="CL1524" s="128"/>
      <c r="CM1524" s="128"/>
      <c r="CN1524" s="128"/>
      <c r="CO1524" s="128"/>
      <c r="CP1524" s="128"/>
      <c r="CQ1524" s="128"/>
      <c r="CR1524" s="128"/>
      <c r="CS1524" s="128"/>
      <c r="CT1524" s="128"/>
      <c r="CU1524" s="128"/>
      <c r="CV1524" s="128"/>
      <c r="CW1524" s="128"/>
      <c r="CX1524" s="128"/>
      <c r="CY1524" s="128"/>
      <c r="CZ1524" s="128"/>
      <c r="DA1524" s="128"/>
      <c r="DB1524" s="128"/>
      <c r="DC1524" s="128"/>
      <c r="DD1524" s="128"/>
      <c r="DE1524" s="128"/>
      <c r="DF1524" s="128"/>
      <c r="DG1524" s="128"/>
      <c r="DH1524" s="128"/>
      <c r="DI1524" s="128"/>
      <c r="DJ1524" s="128"/>
      <c r="DK1524" s="128"/>
      <c r="DL1524" s="128"/>
      <c r="DM1524" s="128"/>
      <c r="DN1524" s="128"/>
      <c r="DO1524" s="128"/>
      <c r="DP1524" s="128"/>
      <c r="DQ1524" s="128"/>
      <c r="DR1524" s="128"/>
      <c r="DS1524" s="128"/>
      <c r="DT1524" s="128"/>
      <c r="DU1524" s="128"/>
      <c r="DV1524" s="128"/>
      <c r="DW1524" s="128"/>
      <c r="DX1524" s="128"/>
      <c r="DY1524" s="128"/>
      <c r="DZ1524" s="128"/>
      <c r="EA1524" s="128"/>
      <c r="EB1524" s="128"/>
    </row>
    <row r="1525" spans="10:132">
      <c r="J1525" s="128"/>
      <c r="K1525" s="128"/>
      <c r="L1525" s="128"/>
      <c r="M1525" s="128"/>
      <c r="N1525" s="128"/>
      <c r="O1525" s="128"/>
      <c r="P1525" s="128"/>
      <c r="Q1525" s="128"/>
      <c r="R1525" s="128"/>
      <c r="S1525" s="128"/>
      <c r="T1525" s="128"/>
      <c r="U1525" s="128"/>
      <c r="V1525" s="128"/>
      <c r="W1525" s="128"/>
      <c r="X1525" s="128"/>
      <c r="Y1525" s="128"/>
      <c r="Z1525" s="128"/>
      <c r="AA1525" s="128"/>
      <c r="AB1525" s="128"/>
      <c r="AC1525" s="128"/>
      <c r="AD1525" s="128"/>
      <c r="AE1525" s="128"/>
      <c r="AF1525" s="128"/>
      <c r="AG1525" s="128"/>
      <c r="AH1525" s="128"/>
      <c r="AI1525" s="128"/>
      <c r="AJ1525" s="128"/>
      <c r="AK1525" s="128"/>
      <c r="AL1525" s="128"/>
      <c r="AM1525" s="128"/>
      <c r="AN1525" s="128"/>
      <c r="AO1525" s="128"/>
      <c r="AP1525" s="128"/>
      <c r="AQ1525" s="128"/>
      <c r="AR1525" s="128"/>
      <c r="AS1525" s="128"/>
      <c r="AT1525" s="128"/>
      <c r="AU1525" s="128"/>
      <c r="AV1525" s="128"/>
      <c r="AW1525" s="128"/>
      <c r="AX1525" s="128"/>
      <c r="AY1525" s="128"/>
      <c r="AZ1525" s="128"/>
      <c r="BA1525" s="128"/>
      <c r="BB1525" s="128"/>
      <c r="BC1525" s="128"/>
      <c r="BD1525" s="128"/>
      <c r="BE1525" s="128"/>
      <c r="BF1525" s="128"/>
      <c r="BG1525" s="128"/>
      <c r="BH1525" s="128"/>
      <c r="BI1525" s="128"/>
      <c r="BJ1525" s="128"/>
      <c r="BK1525" s="128"/>
      <c r="BL1525" s="128"/>
      <c r="BM1525" s="128"/>
      <c r="BN1525" s="128"/>
      <c r="BO1525" s="128"/>
      <c r="BP1525" s="128"/>
      <c r="BQ1525" s="128"/>
      <c r="BR1525" s="128"/>
      <c r="BS1525" s="128"/>
      <c r="BT1525" s="128"/>
      <c r="BU1525" s="128"/>
      <c r="BV1525" s="128"/>
      <c r="BW1525" s="128"/>
      <c r="BX1525" s="128"/>
      <c r="BY1525" s="128"/>
      <c r="BZ1525" s="128"/>
      <c r="CA1525" s="128"/>
      <c r="CB1525" s="128"/>
      <c r="CC1525" s="128"/>
      <c r="CD1525" s="128"/>
      <c r="CE1525" s="128"/>
      <c r="CF1525" s="128"/>
      <c r="CG1525" s="128"/>
      <c r="CH1525" s="128"/>
      <c r="CI1525" s="128"/>
      <c r="CJ1525" s="128"/>
      <c r="CK1525" s="128"/>
      <c r="CL1525" s="128"/>
      <c r="CM1525" s="128"/>
      <c r="CN1525" s="128"/>
      <c r="CO1525" s="128"/>
      <c r="CP1525" s="128"/>
      <c r="CQ1525" s="128"/>
      <c r="CR1525" s="128"/>
      <c r="CS1525" s="128"/>
      <c r="CT1525" s="128"/>
      <c r="CU1525" s="128"/>
      <c r="CV1525" s="128"/>
      <c r="CW1525" s="128"/>
      <c r="CX1525" s="128"/>
      <c r="CY1525" s="128"/>
      <c r="CZ1525" s="128"/>
      <c r="DA1525" s="128"/>
      <c r="DB1525" s="128"/>
      <c r="DC1525" s="128"/>
      <c r="DD1525" s="128"/>
      <c r="DE1525" s="128"/>
      <c r="DF1525" s="128"/>
      <c r="DG1525" s="128"/>
      <c r="DH1525" s="128"/>
      <c r="DI1525" s="128"/>
      <c r="DJ1525" s="128"/>
      <c r="DK1525" s="128"/>
      <c r="DL1525" s="128"/>
      <c r="DM1525" s="128"/>
      <c r="DN1525" s="128"/>
      <c r="DO1525" s="128"/>
      <c r="DP1525" s="128"/>
      <c r="DQ1525" s="128"/>
      <c r="DR1525" s="128"/>
      <c r="DS1525" s="128"/>
      <c r="DT1525" s="128"/>
      <c r="DU1525" s="128"/>
      <c r="DV1525" s="128"/>
      <c r="DW1525" s="128"/>
      <c r="DX1525" s="128"/>
      <c r="DY1525" s="128"/>
      <c r="DZ1525" s="128"/>
      <c r="EA1525" s="128"/>
      <c r="EB1525" s="128"/>
    </row>
    <row r="1526" spans="10:132">
      <c r="J1526" s="128"/>
      <c r="K1526" s="128"/>
      <c r="L1526" s="128"/>
      <c r="M1526" s="128"/>
      <c r="N1526" s="128"/>
      <c r="O1526" s="128"/>
      <c r="P1526" s="128"/>
      <c r="Q1526" s="128"/>
      <c r="R1526" s="128"/>
      <c r="S1526" s="128"/>
      <c r="T1526" s="128"/>
      <c r="U1526" s="128"/>
      <c r="V1526" s="128"/>
      <c r="W1526" s="128"/>
      <c r="X1526" s="128"/>
      <c r="Y1526" s="128"/>
      <c r="Z1526" s="128"/>
      <c r="AA1526" s="128"/>
      <c r="AB1526" s="128"/>
      <c r="AC1526" s="128"/>
      <c r="AD1526" s="128"/>
      <c r="AE1526" s="128"/>
      <c r="AF1526" s="128"/>
      <c r="AG1526" s="128"/>
      <c r="AH1526" s="128"/>
      <c r="AI1526" s="128"/>
      <c r="AJ1526" s="128"/>
      <c r="AK1526" s="128"/>
      <c r="AL1526" s="128"/>
      <c r="AM1526" s="128"/>
      <c r="AN1526" s="128"/>
      <c r="AO1526" s="128"/>
      <c r="AP1526" s="128"/>
      <c r="AQ1526" s="128"/>
      <c r="AR1526" s="128"/>
      <c r="AS1526" s="128"/>
      <c r="AT1526" s="128"/>
      <c r="AU1526" s="128"/>
      <c r="AV1526" s="128"/>
      <c r="AW1526" s="128"/>
      <c r="AX1526" s="128"/>
      <c r="AY1526" s="128"/>
      <c r="AZ1526" s="128"/>
      <c r="BA1526" s="128"/>
      <c r="BB1526" s="128"/>
      <c r="BC1526" s="128"/>
      <c r="BD1526" s="128"/>
      <c r="BE1526" s="128"/>
      <c r="BF1526" s="128"/>
      <c r="BG1526" s="128"/>
      <c r="BH1526" s="128"/>
      <c r="BI1526" s="128"/>
      <c r="BJ1526" s="128"/>
      <c r="BK1526" s="128"/>
      <c r="BL1526" s="128"/>
      <c r="BM1526" s="128"/>
      <c r="BN1526" s="128"/>
      <c r="BO1526" s="128"/>
      <c r="BP1526" s="128"/>
      <c r="BQ1526" s="128"/>
      <c r="BR1526" s="128"/>
      <c r="BS1526" s="128"/>
      <c r="BT1526" s="128"/>
      <c r="BU1526" s="128"/>
      <c r="BV1526" s="128"/>
      <c r="BW1526" s="128"/>
      <c r="BX1526" s="128"/>
      <c r="BY1526" s="128"/>
      <c r="BZ1526" s="128"/>
      <c r="CA1526" s="128"/>
      <c r="CB1526" s="128"/>
      <c r="CC1526" s="128"/>
      <c r="CD1526" s="128"/>
      <c r="CE1526" s="128"/>
      <c r="CF1526" s="128"/>
      <c r="CG1526" s="128"/>
      <c r="CH1526" s="128"/>
      <c r="CI1526" s="128"/>
      <c r="CJ1526" s="128"/>
      <c r="CK1526" s="128"/>
      <c r="CL1526" s="128"/>
      <c r="CM1526" s="128"/>
      <c r="CN1526" s="128"/>
      <c r="CO1526" s="128"/>
      <c r="CP1526" s="128"/>
      <c r="CQ1526" s="128"/>
      <c r="CR1526" s="128"/>
      <c r="CS1526" s="128"/>
      <c r="CT1526" s="128"/>
      <c r="CU1526" s="128"/>
      <c r="CV1526" s="128"/>
      <c r="CW1526" s="128"/>
      <c r="CX1526" s="128"/>
      <c r="CY1526" s="128"/>
      <c r="CZ1526" s="128"/>
      <c r="DA1526" s="128"/>
      <c r="DB1526" s="128"/>
      <c r="DC1526" s="128"/>
      <c r="DD1526" s="128"/>
      <c r="DE1526" s="128"/>
      <c r="DF1526" s="128"/>
      <c r="DG1526" s="128"/>
      <c r="DH1526" s="128"/>
      <c r="DI1526" s="128"/>
      <c r="DJ1526" s="128"/>
      <c r="DK1526" s="128"/>
      <c r="DL1526" s="128"/>
      <c r="DM1526" s="128"/>
      <c r="DN1526" s="128"/>
      <c r="DO1526" s="128"/>
      <c r="DP1526" s="128"/>
      <c r="DQ1526" s="128"/>
      <c r="DR1526" s="128"/>
      <c r="DS1526" s="128"/>
      <c r="DT1526" s="128"/>
      <c r="DU1526" s="128"/>
      <c r="DV1526" s="128"/>
      <c r="DW1526" s="128"/>
      <c r="DX1526" s="128"/>
      <c r="DY1526" s="128"/>
      <c r="DZ1526" s="128"/>
      <c r="EA1526" s="128"/>
      <c r="EB1526" s="128"/>
    </row>
    <row r="1527" spans="10:132">
      <c r="J1527" s="128"/>
      <c r="K1527" s="128"/>
      <c r="L1527" s="128"/>
      <c r="M1527" s="128"/>
      <c r="N1527" s="128"/>
      <c r="O1527" s="128"/>
      <c r="P1527" s="128"/>
      <c r="Q1527" s="128"/>
      <c r="R1527" s="128"/>
      <c r="S1527" s="128"/>
      <c r="T1527" s="128"/>
      <c r="U1527" s="128"/>
      <c r="V1527" s="128"/>
      <c r="W1527" s="128"/>
      <c r="X1527" s="128"/>
      <c r="Y1527" s="128"/>
      <c r="Z1527" s="128"/>
      <c r="AA1527" s="128"/>
      <c r="AB1527" s="128"/>
      <c r="AC1527" s="128"/>
      <c r="AD1527" s="128"/>
      <c r="AE1527" s="128"/>
      <c r="AF1527" s="128"/>
      <c r="AG1527" s="128"/>
      <c r="AH1527" s="128"/>
      <c r="AI1527" s="128"/>
      <c r="AJ1527" s="128"/>
      <c r="AK1527" s="128"/>
      <c r="AL1527" s="128"/>
      <c r="AM1527" s="128"/>
      <c r="AN1527" s="128"/>
      <c r="AO1527" s="128"/>
      <c r="AP1527" s="128"/>
      <c r="AQ1527" s="128"/>
      <c r="AR1527" s="128"/>
      <c r="AS1527" s="128"/>
      <c r="AT1527" s="128"/>
      <c r="AU1527" s="128"/>
      <c r="AV1527" s="128"/>
      <c r="AW1527" s="128"/>
      <c r="AX1527" s="128"/>
      <c r="AY1527" s="128"/>
      <c r="AZ1527" s="128"/>
      <c r="BA1527" s="128"/>
      <c r="BB1527" s="128"/>
      <c r="BC1527" s="128"/>
      <c r="BD1527" s="128"/>
      <c r="BE1527" s="128"/>
      <c r="BF1527" s="128"/>
      <c r="BG1527" s="128"/>
      <c r="BH1527" s="128"/>
      <c r="BI1527" s="128"/>
      <c r="BJ1527" s="128"/>
      <c r="BK1527" s="128"/>
      <c r="BL1527" s="128"/>
      <c r="BM1527" s="128"/>
      <c r="BN1527" s="128"/>
      <c r="BO1527" s="128"/>
      <c r="BP1527" s="128"/>
      <c r="BQ1527" s="128"/>
      <c r="BR1527" s="128"/>
      <c r="BS1527" s="128"/>
      <c r="BT1527" s="128"/>
      <c r="BU1527" s="128"/>
      <c r="BV1527" s="128"/>
      <c r="BW1527" s="128"/>
      <c r="BX1527" s="128"/>
      <c r="BY1527" s="128"/>
      <c r="BZ1527" s="128"/>
      <c r="CA1527" s="128"/>
      <c r="CB1527" s="128"/>
      <c r="CC1527" s="128"/>
      <c r="CD1527" s="128"/>
      <c r="CE1527" s="128"/>
      <c r="CF1527" s="128"/>
      <c r="CG1527" s="128"/>
      <c r="CH1527" s="128"/>
      <c r="CI1527" s="128"/>
      <c r="CJ1527" s="128"/>
      <c r="CK1527" s="128"/>
      <c r="CL1527" s="128"/>
      <c r="CM1527" s="128"/>
      <c r="CN1527" s="128"/>
      <c r="CO1527" s="128"/>
      <c r="CP1527" s="128"/>
      <c r="CQ1527" s="128"/>
      <c r="CR1527" s="128"/>
      <c r="CS1527" s="128"/>
      <c r="CT1527" s="128"/>
      <c r="CU1527" s="128"/>
      <c r="CV1527" s="128"/>
      <c r="CW1527" s="128"/>
      <c r="CX1527" s="128"/>
      <c r="CY1527" s="128"/>
      <c r="CZ1527" s="128"/>
      <c r="DA1527" s="128"/>
      <c r="DB1527" s="128"/>
      <c r="DC1527" s="128"/>
      <c r="DD1527" s="128"/>
      <c r="DE1527" s="128"/>
      <c r="DF1527" s="128"/>
      <c r="DG1527" s="128"/>
      <c r="DH1527" s="128"/>
      <c r="DI1527" s="128"/>
      <c r="DJ1527" s="128"/>
      <c r="DK1527" s="128"/>
      <c r="DL1527" s="128"/>
      <c r="DM1527" s="128"/>
      <c r="DN1527" s="128"/>
      <c r="DO1527" s="128"/>
      <c r="DP1527" s="128"/>
      <c r="DQ1527" s="128"/>
      <c r="DR1527" s="128"/>
      <c r="DS1527" s="128"/>
      <c r="DT1527" s="128"/>
      <c r="DU1527" s="128"/>
      <c r="DV1527" s="128"/>
      <c r="DW1527" s="128"/>
      <c r="DX1527" s="128"/>
      <c r="DY1527" s="128"/>
      <c r="DZ1527" s="128"/>
      <c r="EA1527" s="128"/>
      <c r="EB1527" s="128"/>
    </row>
    <row r="1528" spans="10:132">
      <c r="J1528" s="128"/>
      <c r="K1528" s="128"/>
      <c r="L1528" s="128"/>
      <c r="M1528" s="128"/>
      <c r="N1528" s="128"/>
      <c r="O1528" s="128"/>
      <c r="P1528" s="128"/>
      <c r="Q1528" s="128"/>
      <c r="R1528" s="128"/>
      <c r="S1528" s="128"/>
      <c r="T1528" s="128"/>
      <c r="U1528" s="128"/>
      <c r="V1528" s="128"/>
      <c r="W1528" s="128"/>
      <c r="X1528" s="128"/>
      <c r="Y1528" s="128"/>
      <c r="Z1528" s="128"/>
      <c r="AA1528" s="128"/>
      <c r="AB1528" s="128"/>
      <c r="AC1528" s="128"/>
      <c r="AD1528" s="128"/>
      <c r="AE1528" s="128"/>
      <c r="AF1528" s="128"/>
      <c r="AG1528" s="128"/>
      <c r="AH1528" s="128"/>
      <c r="AI1528" s="128"/>
      <c r="AJ1528" s="128"/>
      <c r="AK1528" s="128"/>
      <c r="AL1528" s="128"/>
      <c r="AM1528" s="128"/>
      <c r="AN1528" s="128"/>
      <c r="AO1528" s="128"/>
      <c r="AP1528" s="128"/>
      <c r="AQ1528" s="128"/>
      <c r="AR1528" s="128"/>
      <c r="AS1528" s="128"/>
      <c r="AT1528" s="128"/>
      <c r="AU1528" s="128"/>
      <c r="AV1528" s="128"/>
      <c r="AW1528" s="128"/>
      <c r="AX1528" s="128"/>
      <c r="AY1528" s="128"/>
      <c r="AZ1528" s="128"/>
      <c r="BA1528" s="128"/>
      <c r="BB1528" s="128"/>
      <c r="BC1528" s="128"/>
      <c r="BD1528" s="128"/>
      <c r="BE1528" s="128"/>
      <c r="BF1528" s="128"/>
      <c r="BG1528" s="128"/>
      <c r="BH1528" s="128"/>
      <c r="BI1528" s="128"/>
      <c r="BJ1528" s="128"/>
      <c r="BK1528" s="128"/>
      <c r="BL1528" s="128"/>
      <c r="BM1528" s="128"/>
      <c r="BN1528" s="128"/>
      <c r="BO1528" s="128"/>
      <c r="BP1528" s="128"/>
      <c r="BQ1528" s="128"/>
      <c r="BR1528" s="128"/>
      <c r="BS1528" s="128"/>
      <c r="BT1528" s="128"/>
      <c r="BU1528" s="128"/>
      <c r="BV1528" s="128"/>
      <c r="BW1528" s="128"/>
      <c r="BX1528" s="128"/>
      <c r="BY1528" s="128"/>
      <c r="BZ1528" s="128"/>
      <c r="CA1528" s="128"/>
      <c r="CB1528" s="128"/>
      <c r="CC1528" s="128"/>
      <c r="CD1528" s="128"/>
      <c r="CE1528" s="128"/>
      <c r="CF1528" s="128"/>
      <c r="CG1528" s="128"/>
      <c r="CH1528" s="128"/>
      <c r="CI1528" s="128"/>
      <c r="CJ1528" s="128"/>
      <c r="CK1528" s="128"/>
      <c r="CL1528" s="128"/>
      <c r="CM1528" s="128"/>
      <c r="CN1528" s="128"/>
      <c r="CO1528" s="128"/>
      <c r="CP1528" s="128"/>
      <c r="CQ1528" s="128"/>
      <c r="CR1528" s="128"/>
      <c r="CS1528" s="128"/>
      <c r="CT1528" s="128"/>
      <c r="CU1528" s="128"/>
      <c r="CV1528" s="128"/>
      <c r="CW1528" s="128"/>
      <c r="CX1528" s="128"/>
      <c r="CY1528" s="128"/>
      <c r="CZ1528" s="128"/>
      <c r="DA1528" s="128"/>
      <c r="DB1528" s="128"/>
      <c r="DC1528" s="128"/>
      <c r="DD1528" s="128"/>
      <c r="DE1528" s="128"/>
      <c r="DF1528" s="128"/>
      <c r="DG1528" s="128"/>
      <c r="DH1528" s="128"/>
      <c r="DI1528" s="128"/>
      <c r="DJ1528" s="128"/>
      <c r="DK1528" s="128"/>
      <c r="DL1528" s="128"/>
      <c r="DM1528" s="128"/>
      <c r="DN1528" s="128"/>
      <c r="DO1528" s="128"/>
      <c r="DP1528" s="128"/>
      <c r="DQ1528" s="128"/>
      <c r="DR1528" s="128"/>
      <c r="DS1528" s="128"/>
      <c r="DT1528" s="128"/>
      <c r="DU1528" s="128"/>
      <c r="DV1528" s="128"/>
      <c r="DW1528" s="128"/>
      <c r="DX1528" s="128"/>
      <c r="DY1528" s="128"/>
      <c r="DZ1528" s="128"/>
      <c r="EA1528" s="128"/>
      <c r="EB1528" s="128"/>
    </row>
    <row r="1529" spans="10:132">
      <c r="J1529" s="128"/>
      <c r="K1529" s="128"/>
      <c r="L1529" s="128"/>
      <c r="M1529" s="128"/>
      <c r="N1529" s="128"/>
      <c r="O1529" s="128"/>
      <c r="P1529" s="128"/>
      <c r="Q1529" s="128"/>
      <c r="R1529" s="128"/>
      <c r="S1529" s="128"/>
      <c r="T1529" s="128"/>
      <c r="U1529" s="128"/>
      <c r="V1529" s="128"/>
      <c r="W1529" s="128"/>
      <c r="X1529" s="128"/>
      <c r="Y1529" s="128"/>
      <c r="Z1529" s="128"/>
      <c r="AA1529" s="128"/>
      <c r="AB1529" s="128"/>
      <c r="AC1529" s="128"/>
      <c r="AD1529" s="128"/>
      <c r="AE1529" s="128"/>
      <c r="AF1529" s="128"/>
      <c r="AG1529" s="128"/>
      <c r="AH1529" s="128"/>
      <c r="AI1529" s="128"/>
      <c r="AJ1529" s="128"/>
      <c r="AK1529" s="128"/>
      <c r="AL1529" s="128"/>
      <c r="AM1529" s="128"/>
      <c r="AN1529" s="128"/>
      <c r="AO1529" s="128"/>
      <c r="AP1529" s="128"/>
      <c r="AQ1529" s="128"/>
      <c r="AR1529" s="128"/>
      <c r="AS1529" s="128"/>
      <c r="AT1529" s="128"/>
      <c r="AU1529" s="128"/>
      <c r="AV1529" s="128"/>
      <c r="AW1529" s="128"/>
      <c r="AX1529" s="128"/>
      <c r="AY1529" s="128"/>
      <c r="AZ1529" s="128"/>
      <c r="BA1529" s="128"/>
      <c r="BB1529" s="128"/>
      <c r="BC1529" s="128"/>
      <c r="BD1529" s="128"/>
      <c r="BE1529" s="128"/>
      <c r="BF1529" s="128"/>
      <c r="BG1529" s="128"/>
      <c r="BH1529" s="128"/>
      <c r="BI1529" s="128"/>
      <c r="BJ1529" s="128"/>
      <c r="BK1529" s="128"/>
      <c r="BL1529" s="128"/>
      <c r="BM1529" s="128"/>
      <c r="BN1529" s="128"/>
      <c r="BO1529" s="128"/>
      <c r="BP1529" s="128"/>
      <c r="BQ1529" s="128"/>
      <c r="BR1529" s="128"/>
      <c r="BS1529" s="128"/>
      <c r="BT1529" s="128"/>
      <c r="BU1529" s="128"/>
      <c r="BV1529" s="128"/>
      <c r="BW1529" s="128"/>
      <c r="BX1529" s="128"/>
      <c r="BY1529" s="128"/>
      <c r="BZ1529" s="128"/>
      <c r="CA1529" s="128"/>
      <c r="CB1529" s="128"/>
      <c r="CC1529" s="128"/>
      <c r="CD1529" s="128"/>
      <c r="CE1529" s="128"/>
      <c r="CF1529" s="128"/>
      <c r="CG1529" s="128"/>
      <c r="CH1529" s="128"/>
      <c r="CI1529" s="128"/>
      <c r="CJ1529" s="128"/>
      <c r="CK1529" s="128"/>
      <c r="CL1529" s="128"/>
      <c r="CM1529" s="128"/>
      <c r="CN1529" s="128"/>
      <c r="CO1529" s="128"/>
      <c r="CP1529" s="128"/>
      <c r="CQ1529" s="128"/>
      <c r="CR1529" s="128"/>
      <c r="CS1529" s="128"/>
      <c r="CT1529" s="128"/>
      <c r="CU1529" s="128"/>
      <c r="CV1529" s="128"/>
      <c r="CW1529" s="128"/>
      <c r="CX1529" s="128"/>
      <c r="CY1529" s="128"/>
      <c r="CZ1529" s="128"/>
      <c r="DA1529" s="128"/>
      <c r="DB1529" s="128"/>
      <c r="DC1529" s="128"/>
      <c r="DD1529" s="128"/>
      <c r="DE1529" s="128"/>
      <c r="DF1529" s="128"/>
      <c r="DG1529" s="128"/>
      <c r="DH1529" s="128"/>
      <c r="DI1529" s="128"/>
      <c r="DJ1529" s="128"/>
      <c r="DK1529" s="128"/>
      <c r="DL1529" s="128"/>
      <c r="DM1529" s="128"/>
      <c r="DN1529" s="128"/>
      <c r="DO1529" s="128"/>
      <c r="DP1529" s="128"/>
      <c r="DQ1529" s="128"/>
      <c r="DR1529" s="128"/>
      <c r="DS1529" s="128"/>
      <c r="DT1529" s="128"/>
      <c r="DU1529" s="128"/>
      <c r="DV1529" s="128"/>
      <c r="DW1529" s="128"/>
      <c r="DX1529" s="128"/>
      <c r="DY1529" s="128"/>
      <c r="DZ1529" s="128"/>
      <c r="EA1529" s="128"/>
      <c r="EB1529" s="128"/>
    </row>
    <row r="1530" spans="10:132">
      <c r="J1530" s="128"/>
      <c r="K1530" s="128"/>
      <c r="L1530" s="128"/>
      <c r="M1530" s="128"/>
      <c r="N1530" s="128"/>
      <c r="O1530" s="128"/>
      <c r="P1530" s="128"/>
      <c r="Q1530" s="128"/>
      <c r="R1530" s="128"/>
      <c r="S1530" s="128"/>
      <c r="T1530" s="128"/>
      <c r="U1530" s="128"/>
      <c r="V1530" s="128"/>
      <c r="W1530" s="128"/>
      <c r="X1530" s="128"/>
      <c r="Y1530" s="128"/>
      <c r="Z1530" s="128"/>
      <c r="AA1530" s="128"/>
      <c r="AB1530" s="128"/>
      <c r="AC1530" s="128"/>
      <c r="AD1530" s="128"/>
      <c r="AE1530" s="128"/>
      <c r="AF1530" s="128"/>
      <c r="AG1530" s="128"/>
      <c r="AH1530" s="128"/>
      <c r="AI1530" s="128"/>
      <c r="AJ1530" s="128"/>
      <c r="AK1530" s="128"/>
      <c r="AL1530" s="128"/>
      <c r="AM1530" s="128"/>
      <c r="AN1530" s="128"/>
      <c r="AO1530" s="128"/>
      <c r="AP1530" s="128"/>
      <c r="AQ1530" s="128"/>
      <c r="AR1530" s="128"/>
      <c r="AS1530" s="128"/>
      <c r="AT1530" s="128"/>
      <c r="AU1530" s="128"/>
      <c r="AV1530" s="128"/>
      <c r="AW1530" s="128"/>
      <c r="AX1530" s="128"/>
      <c r="AY1530" s="128"/>
      <c r="AZ1530" s="128"/>
      <c r="BA1530" s="128"/>
      <c r="BB1530" s="128"/>
      <c r="BC1530" s="128"/>
      <c r="BD1530" s="128"/>
      <c r="BE1530" s="128"/>
      <c r="BF1530" s="128"/>
      <c r="BG1530" s="128"/>
      <c r="BH1530" s="128"/>
      <c r="BI1530" s="128"/>
      <c r="BJ1530" s="128"/>
      <c r="BK1530" s="128"/>
      <c r="BL1530" s="128"/>
      <c r="BM1530" s="128"/>
      <c r="BN1530" s="128"/>
      <c r="BO1530" s="128"/>
      <c r="BP1530" s="128"/>
      <c r="BQ1530" s="128"/>
      <c r="BR1530" s="128"/>
      <c r="BS1530" s="128"/>
      <c r="BT1530" s="128"/>
      <c r="BU1530" s="128"/>
      <c r="BV1530" s="128"/>
      <c r="BW1530" s="128"/>
      <c r="BX1530" s="128"/>
      <c r="BY1530" s="128"/>
      <c r="BZ1530" s="128"/>
      <c r="CA1530" s="128"/>
      <c r="CB1530" s="128"/>
      <c r="CC1530" s="128"/>
      <c r="CD1530" s="128"/>
      <c r="CE1530" s="128"/>
      <c r="CF1530" s="128"/>
      <c r="CG1530" s="128"/>
      <c r="CH1530" s="128"/>
      <c r="CI1530" s="128"/>
      <c r="CJ1530" s="128"/>
      <c r="CK1530" s="128"/>
      <c r="CL1530" s="128"/>
      <c r="CM1530" s="128"/>
      <c r="CN1530" s="128"/>
      <c r="CO1530" s="128"/>
      <c r="CP1530" s="128"/>
      <c r="CQ1530" s="128"/>
      <c r="CR1530" s="128"/>
      <c r="CS1530" s="128"/>
      <c r="CT1530" s="128"/>
      <c r="CU1530" s="128"/>
      <c r="CV1530" s="128"/>
      <c r="CW1530" s="128"/>
      <c r="CX1530" s="128"/>
      <c r="CY1530" s="128"/>
      <c r="CZ1530" s="128"/>
      <c r="DA1530" s="128"/>
      <c r="DB1530" s="128"/>
      <c r="DC1530" s="128"/>
      <c r="DD1530" s="128"/>
      <c r="DE1530" s="128"/>
      <c r="DF1530" s="128"/>
      <c r="DG1530" s="128"/>
      <c r="DH1530" s="128"/>
      <c r="DI1530" s="128"/>
      <c r="DJ1530" s="128"/>
      <c r="DK1530" s="128"/>
      <c r="DL1530" s="128"/>
      <c r="DM1530" s="128"/>
      <c r="DN1530" s="128"/>
      <c r="DO1530" s="128"/>
      <c r="DP1530" s="128"/>
      <c r="DQ1530" s="128"/>
      <c r="DR1530" s="128"/>
      <c r="DS1530" s="128"/>
      <c r="DT1530" s="128"/>
      <c r="DU1530" s="128"/>
      <c r="DV1530" s="128"/>
      <c r="DW1530" s="128"/>
      <c r="DX1530" s="128"/>
      <c r="DY1530" s="128"/>
      <c r="DZ1530" s="128"/>
      <c r="EA1530" s="128"/>
      <c r="EB1530" s="128"/>
    </row>
    <row r="1531" spans="10:132">
      <c r="J1531" s="128"/>
      <c r="K1531" s="128"/>
      <c r="L1531" s="128"/>
      <c r="M1531" s="128"/>
      <c r="N1531" s="128"/>
      <c r="O1531" s="128"/>
      <c r="P1531" s="128"/>
      <c r="Q1531" s="128"/>
      <c r="R1531" s="128"/>
      <c r="S1531" s="128"/>
      <c r="T1531" s="128"/>
      <c r="U1531" s="128"/>
      <c r="V1531" s="128"/>
      <c r="W1531" s="128"/>
      <c r="X1531" s="128"/>
      <c r="Y1531" s="128"/>
      <c r="Z1531" s="128"/>
      <c r="AA1531" s="128"/>
      <c r="AB1531" s="128"/>
      <c r="AC1531" s="128"/>
      <c r="AD1531" s="128"/>
      <c r="AE1531" s="128"/>
      <c r="AF1531" s="128"/>
      <c r="AG1531" s="128"/>
      <c r="AH1531" s="128"/>
      <c r="AI1531" s="128"/>
      <c r="AJ1531" s="128"/>
      <c r="AK1531" s="128"/>
      <c r="AL1531" s="128"/>
      <c r="AM1531" s="128"/>
      <c r="AN1531" s="128"/>
      <c r="AO1531" s="128"/>
      <c r="AP1531" s="128"/>
      <c r="AQ1531" s="128"/>
      <c r="AR1531" s="128"/>
      <c r="AS1531" s="128"/>
      <c r="AT1531" s="128"/>
      <c r="AU1531" s="128"/>
      <c r="AV1531" s="128"/>
      <c r="AW1531" s="128"/>
      <c r="AX1531" s="128"/>
      <c r="AY1531" s="128"/>
      <c r="AZ1531" s="128"/>
      <c r="BA1531" s="128"/>
      <c r="BB1531" s="128"/>
      <c r="BC1531" s="128"/>
      <c r="BD1531" s="128"/>
      <c r="BE1531" s="128"/>
      <c r="BF1531" s="128"/>
      <c r="BG1531" s="128"/>
      <c r="BH1531" s="128"/>
      <c r="BI1531" s="128"/>
      <c r="BJ1531" s="128"/>
      <c r="BK1531" s="128"/>
      <c r="BL1531" s="128"/>
      <c r="BM1531" s="128"/>
      <c r="BN1531" s="128"/>
      <c r="BO1531" s="128"/>
      <c r="BP1531" s="128"/>
      <c r="BQ1531" s="128"/>
      <c r="BR1531" s="128"/>
      <c r="BS1531" s="128"/>
      <c r="BT1531" s="128"/>
      <c r="BU1531" s="128"/>
      <c r="BV1531" s="128"/>
      <c r="BW1531" s="128"/>
      <c r="BX1531" s="128"/>
      <c r="BY1531" s="128"/>
      <c r="BZ1531" s="128"/>
      <c r="CA1531" s="128"/>
      <c r="CB1531" s="128"/>
      <c r="CC1531" s="128"/>
      <c r="CD1531" s="128"/>
      <c r="CE1531" s="128"/>
      <c r="CF1531" s="128"/>
      <c r="CG1531" s="128"/>
      <c r="CH1531" s="128"/>
      <c r="CI1531" s="128"/>
      <c r="CJ1531" s="128"/>
      <c r="CK1531" s="128"/>
      <c r="CL1531" s="128"/>
      <c r="CM1531" s="128"/>
      <c r="CN1531" s="128"/>
      <c r="CO1531" s="128"/>
      <c r="CP1531" s="128"/>
      <c r="CQ1531" s="128"/>
      <c r="CR1531" s="128"/>
      <c r="CS1531" s="128"/>
      <c r="CT1531" s="128"/>
      <c r="CU1531" s="128"/>
      <c r="CV1531" s="128"/>
      <c r="CW1531" s="128"/>
      <c r="CX1531" s="128"/>
      <c r="CY1531" s="128"/>
      <c r="CZ1531" s="128"/>
      <c r="DA1531" s="128"/>
      <c r="DB1531" s="128"/>
      <c r="DC1531" s="128"/>
      <c r="DD1531" s="128"/>
      <c r="DE1531" s="128"/>
      <c r="DF1531" s="128"/>
      <c r="DG1531" s="128"/>
      <c r="DH1531" s="128"/>
      <c r="DI1531" s="128"/>
      <c r="DJ1531" s="128"/>
      <c r="DK1531" s="128"/>
      <c r="DL1531" s="128"/>
      <c r="DM1531" s="128"/>
      <c r="DN1531" s="128"/>
      <c r="DO1531" s="128"/>
      <c r="DP1531" s="128"/>
      <c r="DQ1531" s="128"/>
      <c r="DR1531" s="128"/>
      <c r="DS1531" s="128"/>
      <c r="DT1531" s="128"/>
      <c r="DU1531" s="128"/>
      <c r="DV1531" s="128"/>
      <c r="DW1531" s="128"/>
      <c r="DX1531" s="128"/>
      <c r="DY1531" s="128"/>
      <c r="DZ1531" s="128"/>
      <c r="EA1531" s="128"/>
      <c r="EB1531" s="128"/>
    </row>
    <row r="1532" spans="10:132">
      <c r="J1532" s="128"/>
      <c r="K1532" s="128"/>
      <c r="L1532" s="128"/>
      <c r="M1532" s="128"/>
      <c r="N1532" s="128"/>
      <c r="O1532" s="128"/>
      <c r="P1532" s="128"/>
      <c r="Q1532" s="128"/>
      <c r="R1532" s="128"/>
      <c r="S1532" s="128"/>
      <c r="T1532" s="128"/>
      <c r="U1532" s="128"/>
      <c r="V1532" s="128"/>
      <c r="W1532" s="128"/>
      <c r="X1532" s="128"/>
      <c r="Y1532" s="128"/>
      <c r="Z1532" s="128"/>
      <c r="AA1532" s="128"/>
      <c r="AB1532" s="128"/>
      <c r="AC1532" s="128"/>
      <c r="AD1532" s="128"/>
      <c r="AE1532" s="128"/>
      <c r="AF1532" s="128"/>
      <c r="AG1532" s="128"/>
      <c r="AH1532" s="128"/>
      <c r="AI1532" s="128"/>
      <c r="AJ1532" s="128"/>
      <c r="AK1532" s="128"/>
      <c r="AL1532" s="128"/>
      <c r="AM1532" s="128"/>
      <c r="AN1532" s="128"/>
      <c r="AO1532" s="128"/>
      <c r="AP1532" s="128"/>
      <c r="AQ1532" s="128"/>
      <c r="AR1532" s="128"/>
      <c r="AS1532" s="128"/>
      <c r="AT1532" s="128"/>
      <c r="AU1532" s="128"/>
      <c r="AV1532" s="128"/>
      <c r="AW1532" s="128"/>
      <c r="AX1532" s="128"/>
      <c r="AY1532" s="128"/>
      <c r="AZ1532" s="128"/>
      <c r="BA1532" s="128"/>
      <c r="BB1532" s="128"/>
      <c r="BC1532" s="128"/>
      <c r="BD1532" s="128"/>
      <c r="BE1532" s="128"/>
      <c r="BF1532" s="128"/>
      <c r="BG1532" s="128"/>
      <c r="BH1532" s="128"/>
      <c r="BI1532" s="128"/>
      <c r="BJ1532" s="128"/>
      <c r="BK1532" s="128"/>
      <c r="BL1532" s="128"/>
      <c r="BM1532" s="128"/>
      <c r="BN1532" s="128"/>
      <c r="BO1532" s="128"/>
      <c r="BP1532" s="128"/>
      <c r="BQ1532" s="128"/>
      <c r="BR1532" s="128"/>
      <c r="BS1532" s="128"/>
      <c r="BT1532" s="128"/>
      <c r="BU1532" s="128"/>
      <c r="BV1532" s="128"/>
      <c r="BW1532" s="128"/>
      <c r="BX1532" s="128"/>
      <c r="BY1532" s="128"/>
      <c r="BZ1532" s="128"/>
      <c r="CA1532" s="128"/>
      <c r="CB1532" s="128"/>
      <c r="CC1532" s="128"/>
      <c r="CD1532" s="128"/>
      <c r="CE1532" s="128"/>
      <c r="CF1532" s="128"/>
      <c r="CG1532" s="128"/>
      <c r="CH1532" s="128"/>
      <c r="CI1532" s="128"/>
      <c r="CJ1532" s="128"/>
      <c r="CK1532" s="128"/>
      <c r="CL1532" s="128"/>
      <c r="CM1532" s="128"/>
      <c r="CN1532" s="128"/>
      <c r="CO1532" s="128"/>
      <c r="CP1532" s="128"/>
      <c r="CQ1532" s="128"/>
      <c r="CR1532" s="128"/>
      <c r="CS1532" s="128"/>
      <c r="CT1532" s="128"/>
      <c r="CU1532" s="128"/>
      <c r="CV1532" s="128"/>
      <c r="CW1532" s="128"/>
      <c r="CX1532" s="128"/>
      <c r="CY1532" s="128"/>
      <c r="CZ1532" s="128"/>
      <c r="DA1532" s="128"/>
      <c r="DB1532" s="128"/>
      <c r="DC1532" s="128"/>
      <c r="DD1532" s="128"/>
      <c r="DE1532" s="128"/>
      <c r="DF1532" s="128"/>
      <c r="DG1532" s="128"/>
      <c r="DH1532" s="128"/>
      <c r="DI1532" s="128"/>
      <c r="DJ1532" s="128"/>
      <c r="DK1532" s="128"/>
      <c r="DL1532" s="128"/>
      <c r="DM1532" s="128"/>
      <c r="DN1532" s="128"/>
      <c r="DO1532" s="128"/>
      <c r="DP1532" s="128"/>
      <c r="DQ1532" s="128"/>
      <c r="DR1532" s="128"/>
      <c r="DS1532" s="128"/>
      <c r="DT1532" s="128"/>
      <c r="DU1532" s="128"/>
      <c r="DV1532" s="128"/>
      <c r="DW1532" s="128"/>
      <c r="DX1532" s="128"/>
      <c r="DY1532" s="128"/>
      <c r="DZ1532" s="128"/>
      <c r="EA1532" s="128"/>
      <c r="EB1532" s="128"/>
    </row>
    <row r="1533" spans="10:132">
      <c r="J1533" s="128"/>
      <c r="K1533" s="128"/>
      <c r="L1533" s="128"/>
      <c r="M1533" s="128"/>
      <c r="N1533" s="128"/>
      <c r="O1533" s="128"/>
      <c r="P1533" s="128"/>
      <c r="Q1533" s="128"/>
      <c r="R1533" s="128"/>
      <c r="S1533" s="128"/>
      <c r="T1533" s="128"/>
      <c r="U1533" s="128"/>
      <c r="V1533" s="128"/>
      <c r="W1533" s="128"/>
      <c r="X1533" s="128"/>
      <c r="Y1533" s="128"/>
      <c r="Z1533" s="128"/>
      <c r="AA1533" s="128"/>
      <c r="AB1533" s="128"/>
      <c r="AC1533" s="128"/>
      <c r="AD1533" s="128"/>
      <c r="AE1533" s="128"/>
      <c r="AF1533" s="128"/>
      <c r="AG1533" s="128"/>
      <c r="AH1533" s="128"/>
      <c r="AI1533" s="128"/>
      <c r="AJ1533" s="128"/>
      <c r="AK1533" s="128"/>
      <c r="AL1533" s="128"/>
      <c r="AM1533" s="128"/>
      <c r="AN1533" s="128"/>
      <c r="AO1533" s="128"/>
      <c r="AP1533" s="128"/>
      <c r="AQ1533" s="128"/>
      <c r="AR1533" s="128"/>
      <c r="AS1533" s="128"/>
      <c r="AT1533" s="128"/>
      <c r="AU1533" s="128"/>
      <c r="AV1533" s="128"/>
      <c r="AW1533" s="128"/>
      <c r="AX1533" s="128"/>
      <c r="AY1533" s="128"/>
      <c r="AZ1533" s="128"/>
      <c r="BA1533" s="128"/>
      <c r="BB1533" s="128"/>
      <c r="BC1533" s="128"/>
      <c r="BD1533" s="128"/>
      <c r="BE1533" s="128"/>
      <c r="BF1533" s="128"/>
      <c r="BG1533" s="128"/>
      <c r="BH1533" s="128"/>
      <c r="BI1533" s="128"/>
      <c r="BJ1533" s="128"/>
      <c r="BK1533" s="128"/>
      <c r="BL1533" s="128"/>
      <c r="BM1533" s="128"/>
      <c r="BN1533" s="128"/>
      <c r="BO1533" s="128"/>
      <c r="BP1533" s="128"/>
      <c r="BQ1533" s="128"/>
      <c r="BR1533" s="128"/>
      <c r="BS1533" s="128"/>
      <c r="BT1533" s="128"/>
      <c r="BU1533" s="128"/>
      <c r="BV1533" s="128"/>
      <c r="BW1533" s="128"/>
      <c r="BX1533" s="128"/>
      <c r="BY1533" s="128"/>
      <c r="BZ1533" s="128"/>
      <c r="CA1533" s="128"/>
      <c r="CB1533" s="128"/>
      <c r="CC1533" s="128"/>
      <c r="CD1533" s="128"/>
      <c r="CE1533" s="128"/>
      <c r="CF1533" s="128"/>
      <c r="CG1533" s="128"/>
      <c r="CH1533" s="128"/>
      <c r="CI1533" s="128"/>
      <c r="CJ1533" s="128"/>
      <c r="CK1533" s="128"/>
      <c r="CL1533" s="128"/>
      <c r="CM1533" s="128"/>
      <c r="CN1533" s="128"/>
      <c r="CO1533" s="128"/>
      <c r="CP1533" s="128"/>
      <c r="CQ1533" s="128"/>
      <c r="CR1533" s="128"/>
      <c r="CS1533" s="128"/>
      <c r="CT1533" s="128"/>
      <c r="CU1533" s="128"/>
      <c r="CV1533" s="128"/>
      <c r="CW1533" s="128"/>
      <c r="CX1533" s="128"/>
      <c r="CY1533" s="128"/>
      <c r="CZ1533" s="128"/>
      <c r="DA1533" s="128"/>
      <c r="DB1533" s="128"/>
      <c r="DC1533" s="128"/>
      <c r="DD1533" s="128"/>
      <c r="DE1533" s="128"/>
      <c r="DF1533" s="128"/>
      <c r="DG1533" s="128"/>
      <c r="DH1533" s="128"/>
      <c r="DI1533" s="128"/>
      <c r="DJ1533" s="128"/>
      <c r="DK1533" s="128"/>
      <c r="DL1533" s="128"/>
      <c r="DM1533" s="128"/>
      <c r="DN1533" s="128"/>
      <c r="DO1533" s="128"/>
      <c r="DP1533" s="128"/>
      <c r="DQ1533" s="128"/>
      <c r="DR1533" s="128"/>
      <c r="DS1533" s="128"/>
      <c r="DT1533" s="128"/>
      <c r="DU1533" s="128"/>
      <c r="DV1533" s="128"/>
      <c r="DW1533" s="128"/>
      <c r="DX1533" s="128"/>
      <c r="DY1533" s="128"/>
      <c r="DZ1533" s="128"/>
      <c r="EA1533" s="128"/>
      <c r="EB1533" s="128"/>
    </row>
    <row r="1534" spans="10:132">
      <c r="J1534" s="128"/>
      <c r="K1534" s="128"/>
      <c r="L1534" s="128"/>
      <c r="M1534" s="128"/>
      <c r="N1534" s="128"/>
      <c r="O1534" s="128"/>
      <c r="P1534" s="128"/>
      <c r="Q1534" s="128"/>
      <c r="R1534" s="128"/>
      <c r="S1534" s="128"/>
      <c r="T1534" s="128"/>
      <c r="U1534" s="128"/>
      <c r="V1534" s="128"/>
      <c r="W1534" s="128"/>
      <c r="X1534" s="128"/>
      <c r="Y1534" s="128"/>
      <c r="Z1534" s="128"/>
      <c r="AA1534" s="128"/>
      <c r="AB1534" s="128"/>
      <c r="AC1534" s="128"/>
      <c r="AD1534" s="128"/>
      <c r="AE1534" s="128"/>
      <c r="AF1534" s="128"/>
      <c r="AG1534" s="128"/>
      <c r="AH1534" s="128"/>
      <c r="AI1534" s="128"/>
      <c r="AJ1534" s="128"/>
      <c r="AK1534" s="128"/>
      <c r="AL1534" s="128"/>
      <c r="AM1534" s="128"/>
      <c r="AN1534" s="128"/>
      <c r="AO1534" s="128"/>
      <c r="AP1534" s="128"/>
      <c r="AQ1534" s="128"/>
      <c r="AR1534" s="128"/>
      <c r="AS1534" s="128"/>
      <c r="AT1534" s="128"/>
      <c r="AU1534" s="128"/>
      <c r="AV1534" s="128"/>
      <c r="AW1534" s="128"/>
      <c r="AX1534" s="128"/>
      <c r="AY1534" s="128"/>
      <c r="AZ1534" s="128"/>
      <c r="BA1534" s="128"/>
      <c r="BB1534" s="128"/>
      <c r="BC1534" s="128"/>
      <c r="BD1534" s="128"/>
      <c r="BE1534" s="128"/>
      <c r="BF1534" s="128"/>
      <c r="BG1534" s="128"/>
      <c r="BH1534" s="128"/>
      <c r="BI1534" s="128"/>
      <c r="BJ1534" s="128"/>
      <c r="BK1534" s="128"/>
      <c r="BL1534" s="128"/>
      <c r="BM1534" s="128"/>
      <c r="BN1534" s="128"/>
      <c r="BO1534" s="128"/>
      <c r="BP1534" s="128"/>
      <c r="BQ1534" s="128"/>
      <c r="BR1534" s="128"/>
      <c r="BS1534" s="128"/>
      <c r="BT1534" s="128"/>
      <c r="BU1534" s="128"/>
      <c r="BV1534" s="128"/>
      <c r="BW1534" s="128"/>
      <c r="BX1534" s="128"/>
      <c r="BY1534" s="128"/>
      <c r="BZ1534" s="128"/>
      <c r="CA1534" s="128"/>
      <c r="CB1534" s="128"/>
      <c r="CC1534" s="128"/>
      <c r="CD1534" s="128"/>
      <c r="CE1534" s="128"/>
      <c r="CF1534" s="128"/>
      <c r="CG1534" s="128"/>
      <c r="CH1534" s="128"/>
      <c r="CI1534" s="128"/>
      <c r="CJ1534" s="128"/>
      <c r="CK1534" s="128"/>
      <c r="CL1534" s="128"/>
      <c r="CM1534" s="128"/>
      <c r="CN1534" s="128"/>
      <c r="CO1534" s="128"/>
      <c r="CP1534" s="128"/>
      <c r="CQ1534" s="128"/>
      <c r="CR1534" s="128"/>
      <c r="CS1534" s="128"/>
      <c r="CT1534" s="128"/>
      <c r="CU1534" s="128"/>
      <c r="CV1534" s="128"/>
      <c r="CW1534" s="128"/>
      <c r="CX1534" s="128"/>
      <c r="CY1534" s="128"/>
      <c r="CZ1534" s="128"/>
      <c r="DA1534" s="128"/>
      <c r="DB1534" s="128"/>
      <c r="DC1534" s="128"/>
      <c r="DD1534" s="128"/>
      <c r="DE1534" s="128"/>
      <c r="DF1534" s="128"/>
      <c r="DG1534" s="128"/>
      <c r="DH1534" s="128"/>
      <c r="DI1534" s="128"/>
      <c r="DJ1534" s="128"/>
      <c r="DK1534" s="128"/>
      <c r="DL1534" s="128"/>
      <c r="DM1534" s="128"/>
      <c r="DN1534" s="128"/>
      <c r="DO1534" s="128"/>
      <c r="DP1534" s="128"/>
      <c r="DQ1534" s="128"/>
      <c r="DR1534" s="128"/>
      <c r="DS1534" s="128"/>
      <c r="DT1534" s="128"/>
      <c r="DU1534" s="128"/>
      <c r="DV1534" s="128"/>
      <c r="DW1534" s="128"/>
      <c r="DX1534" s="128"/>
      <c r="DY1534" s="128"/>
      <c r="DZ1534" s="128"/>
      <c r="EA1534" s="128"/>
      <c r="EB1534" s="128"/>
    </row>
    <row r="1535" spans="10:132">
      <c r="J1535" s="128"/>
      <c r="K1535" s="128"/>
      <c r="L1535" s="128"/>
      <c r="M1535" s="128"/>
      <c r="N1535" s="128"/>
      <c r="O1535" s="128"/>
      <c r="P1535" s="128"/>
      <c r="Q1535" s="128"/>
      <c r="R1535" s="128"/>
      <c r="S1535" s="128"/>
      <c r="T1535" s="128"/>
      <c r="U1535" s="128"/>
      <c r="V1535" s="128"/>
      <c r="W1535" s="128"/>
      <c r="X1535" s="128"/>
      <c r="Y1535" s="128"/>
      <c r="Z1535" s="128"/>
      <c r="AA1535" s="128"/>
      <c r="AB1535" s="128"/>
      <c r="AC1535" s="128"/>
      <c r="AD1535" s="128"/>
      <c r="AE1535" s="128"/>
      <c r="AF1535" s="128"/>
      <c r="AG1535" s="128"/>
      <c r="AH1535" s="128"/>
      <c r="AI1535" s="128"/>
      <c r="AJ1535" s="128"/>
      <c r="AK1535" s="128"/>
      <c r="AL1535" s="128"/>
      <c r="AM1535" s="128"/>
      <c r="AN1535" s="128"/>
      <c r="AO1535" s="128"/>
      <c r="AP1535" s="128"/>
      <c r="AQ1535" s="128"/>
      <c r="AR1535" s="128"/>
      <c r="AS1535" s="128"/>
      <c r="AT1535" s="128"/>
      <c r="AU1535" s="128"/>
      <c r="AV1535" s="128"/>
      <c r="AW1535" s="128"/>
      <c r="AX1535" s="128"/>
      <c r="AY1535" s="128"/>
      <c r="AZ1535" s="128"/>
      <c r="BA1535" s="128"/>
      <c r="BB1535" s="128"/>
      <c r="BC1535" s="128"/>
      <c r="BD1535" s="128"/>
      <c r="BE1535" s="128"/>
      <c r="BF1535" s="128"/>
      <c r="BG1535" s="128"/>
      <c r="BH1535" s="128"/>
      <c r="BI1535" s="128"/>
      <c r="BJ1535" s="128"/>
      <c r="BK1535" s="128"/>
      <c r="BL1535" s="128"/>
      <c r="BM1535" s="128"/>
      <c r="BN1535" s="128"/>
      <c r="BO1535" s="128"/>
      <c r="BP1535" s="128"/>
      <c r="BQ1535" s="128"/>
      <c r="BR1535" s="128"/>
      <c r="BS1535" s="128"/>
      <c r="BT1535" s="128"/>
      <c r="BU1535" s="128"/>
      <c r="BV1535" s="128"/>
      <c r="BW1535" s="128"/>
      <c r="BX1535" s="128"/>
      <c r="BY1535" s="128"/>
      <c r="BZ1535" s="128"/>
      <c r="CA1535" s="128"/>
      <c r="CB1535" s="128"/>
      <c r="CC1535" s="128"/>
      <c r="CD1535" s="128"/>
      <c r="CE1535" s="128"/>
      <c r="CF1535" s="128"/>
      <c r="CG1535" s="128"/>
      <c r="CH1535" s="128"/>
      <c r="CI1535" s="128"/>
      <c r="CJ1535" s="128"/>
      <c r="CK1535" s="128"/>
      <c r="CL1535" s="128"/>
      <c r="CM1535" s="128"/>
      <c r="CN1535" s="128"/>
      <c r="CO1535" s="128"/>
      <c r="CP1535" s="128"/>
      <c r="CQ1535" s="128"/>
      <c r="CR1535" s="128"/>
      <c r="CS1535" s="128"/>
      <c r="CT1535" s="128"/>
      <c r="CU1535" s="128"/>
      <c r="CV1535" s="128"/>
      <c r="CW1535" s="128"/>
      <c r="CX1535" s="128"/>
      <c r="CY1535" s="128"/>
      <c r="CZ1535" s="128"/>
      <c r="DA1535" s="128"/>
      <c r="DB1535" s="128"/>
      <c r="DC1535" s="128"/>
      <c r="DD1535" s="128"/>
      <c r="DE1535" s="128"/>
      <c r="DF1535" s="128"/>
      <c r="DG1535" s="128"/>
      <c r="DH1535" s="128"/>
      <c r="DI1535" s="128"/>
      <c r="DJ1535" s="128"/>
      <c r="DK1535" s="128"/>
      <c r="DL1535" s="128"/>
      <c r="DM1535" s="128"/>
      <c r="DN1535" s="128"/>
      <c r="DO1535" s="128"/>
      <c r="DP1535" s="128"/>
      <c r="DQ1535" s="128"/>
      <c r="DR1535" s="128"/>
      <c r="DS1535" s="128"/>
      <c r="DT1535" s="128"/>
      <c r="DU1535" s="128"/>
      <c r="DV1535" s="128"/>
      <c r="DW1535" s="128"/>
      <c r="DX1535" s="128"/>
      <c r="DY1535" s="128"/>
      <c r="DZ1535" s="128"/>
      <c r="EA1535" s="128"/>
      <c r="EB1535" s="128"/>
    </row>
    <row r="1536" spans="10:132">
      <c r="J1536" s="128"/>
      <c r="K1536" s="128"/>
      <c r="L1536" s="128"/>
      <c r="M1536" s="128"/>
      <c r="N1536" s="128"/>
      <c r="O1536" s="128"/>
      <c r="P1536" s="128"/>
      <c r="Q1536" s="128"/>
      <c r="R1536" s="128"/>
      <c r="S1536" s="128"/>
      <c r="T1536" s="128"/>
      <c r="U1536" s="128"/>
      <c r="V1536" s="128"/>
      <c r="W1536" s="128"/>
      <c r="X1536" s="128"/>
      <c r="Y1536" s="128"/>
      <c r="Z1536" s="128"/>
      <c r="AA1536" s="128"/>
      <c r="AB1536" s="128"/>
      <c r="AC1536" s="128"/>
      <c r="AD1536" s="128"/>
      <c r="AE1536" s="128"/>
      <c r="AF1536" s="128"/>
      <c r="AG1536" s="128"/>
      <c r="AH1536" s="128"/>
      <c r="AI1536" s="128"/>
      <c r="AJ1536" s="128"/>
      <c r="AK1536" s="128"/>
      <c r="AL1536" s="128"/>
      <c r="AM1536" s="128"/>
      <c r="AN1536" s="128"/>
      <c r="AO1536" s="128"/>
      <c r="AP1536" s="128"/>
      <c r="AQ1536" s="128"/>
      <c r="AR1536" s="128"/>
      <c r="AS1536" s="128"/>
      <c r="AT1536" s="128"/>
      <c r="AU1536" s="128"/>
      <c r="AV1536" s="128"/>
      <c r="AW1536" s="128"/>
      <c r="AX1536" s="128"/>
      <c r="AY1536" s="128"/>
      <c r="AZ1536" s="128"/>
      <c r="BA1536" s="128"/>
      <c r="BB1536" s="128"/>
      <c r="BC1536" s="128"/>
      <c r="BD1536" s="128"/>
      <c r="BE1536" s="128"/>
      <c r="BF1536" s="128"/>
      <c r="BG1536" s="128"/>
      <c r="BH1536" s="128"/>
      <c r="BI1536" s="128"/>
      <c r="BJ1536" s="128"/>
      <c r="BK1536" s="128"/>
      <c r="BL1536" s="128"/>
      <c r="BM1536" s="128"/>
      <c r="BN1536" s="128"/>
      <c r="BO1536" s="128"/>
      <c r="BP1536" s="128"/>
      <c r="BQ1536" s="128"/>
      <c r="BR1536" s="128"/>
      <c r="BS1536" s="128"/>
      <c r="BT1536" s="128"/>
      <c r="BU1536" s="128"/>
      <c r="BV1536" s="128"/>
      <c r="BW1536" s="128"/>
      <c r="BX1536" s="128"/>
      <c r="BY1536" s="128"/>
      <c r="BZ1536" s="128"/>
      <c r="CA1536" s="128"/>
      <c r="CB1536" s="128"/>
      <c r="CC1536" s="128"/>
      <c r="CD1536" s="128"/>
      <c r="CE1536" s="128"/>
      <c r="CF1536" s="128"/>
      <c r="CG1536" s="128"/>
      <c r="CH1536" s="128"/>
      <c r="CI1536" s="128"/>
      <c r="CJ1536" s="128"/>
      <c r="CK1536" s="128"/>
      <c r="CL1536" s="128"/>
      <c r="CM1536" s="128"/>
      <c r="CN1536" s="128"/>
      <c r="CO1536" s="128"/>
      <c r="CP1536" s="128"/>
      <c r="CQ1536" s="128"/>
      <c r="CR1536" s="128"/>
      <c r="CS1536" s="128"/>
      <c r="CT1536" s="128"/>
      <c r="CU1536" s="128"/>
      <c r="CV1536" s="128"/>
      <c r="CW1536" s="128"/>
      <c r="CX1536" s="128"/>
      <c r="CY1536" s="128"/>
      <c r="CZ1536" s="128"/>
      <c r="DA1536" s="128"/>
      <c r="DB1536" s="128"/>
      <c r="DC1536" s="128"/>
      <c r="DD1536" s="128"/>
      <c r="DE1536" s="128"/>
      <c r="DF1536" s="128"/>
      <c r="DG1536" s="128"/>
      <c r="DH1536" s="128"/>
      <c r="DI1536" s="128"/>
      <c r="DJ1536" s="128"/>
      <c r="DK1536" s="128"/>
      <c r="DL1536" s="128"/>
      <c r="DM1536" s="128"/>
      <c r="DN1536" s="128"/>
      <c r="DO1536" s="128"/>
      <c r="DP1536" s="128"/>
      <c r="DQ1536" s="128"/>
      <c r="DR1536" s="128"/>
      <c r="DS1536" s="128"/>
      <c r="DT1536" s="128"/>
      <c r="DU1536" s="128"/>
      <c r="DV1536" s="128"/>
      <c r="DW1536" s="128"/>
      <c r="DX1536" s="128"/>
      <c r="DY1536" s="128"/>
      <c r="DZ1536" s="128"/>
      <c r="EA1536" s="128"/>
      <c r="EB1536" s="128"/>
    </row>
    <row r="1537" spans="10:132">
      <c r="J1537" s="128"/>
      <c r="K1537" s="128"/>
      <c r="L1537" s="128"/>
      <c r="M1537" s="128"/>
      <c r="N1537" s="128"/>
      <c r="O1537" s="128"/>
      <c r="P1537" s="128"/>
      <c r="Q1537" s="128"/>
      <c r="R1537" s="128"/>
      <c r="S1537" s="128"/>
      <c r="T1537" s="128"/>
      <c r="U1537" s="128"/>
      <c r="V1537" s="128"/>
      <c r="W1537" s="128"/>
      <c r="X1537" s="128"/>
      <c r="Y1537" s="128"/>
      <c r="Z1537" s="128"/>
      <c r="AA1537" s="128"/>
      <c r="AB1537" s="128"/>
      <c r="AC1537" s="128"/>
      <c r="AD1537" s="128"/>
      <c r="AE1537" s="128"/>
      <c r="AF1537" s="128"/>
      <c r="AG1537" s="128"/>
      <c r="AH1537" s="128"/>
      <c r="AI1537" s="128"/>
      <c r="AJ1537" s="128"/>
      <c r="AK1537" s="128"/>
      <c r="AL1537" s="128"/>
      <c r="AM1537" s="128"/>
      <c r="AN1537" s="128"/>
      <c r="AO1537" s="128"/>
      <c r="AP1537" s="128"/>
      <c r="AQ1537" s="128"/>
      <c r="AR1537" s="128"/>
      <c r="AS1537" s="128"/>
      <c r="AT1537" s="128"/>
      <c r="AU1537" s="128"/>
      <c r="AV1537" s="128"/>
      <c r="AW1537" s="128"/>
      <c r="AX1537" s="128"/>
      <c r="AY1537" s="128"/>
      <c r="AZ1537" s="128"/>
      <c r="BA1537" s="128"/>
      <c r="BB1537" s="128"/>
      <c r="BC1537" s="128"/>
      <c r="BD1537" s="128"/>
      <c r="BE1537" s="128"/>
      <c r="BF1537" s="128"/>
      <c r="BG1537" s="128"/>
      <c r="BH1537" s="128"/>
      <c r="BI1537" s="128"/>
      <c r="BJ1537" s="128"/>
      <c r="BK1537" s="128"/>
      <c r="BL1537" s="128"/>
      <c r="BM1537" s="128"/>
      <c r="BN1537" s="128"/>
      <c r="BO1537" s="128"/>
      <c r="BP1537" s="128"/>
      <c r="BQ1537" s="128"/>
      <c r="BR1537" s="128"/>
      <c r="BS1537" s="128"/>
      <c r="BT1537" s="128"/>
      <c r="BU1537" s="128"/>
      <c r="BV1537" s="128"/>
      <c r="BW1537" s="128"/>
      <c r="BX1537" s="128"/>
      <c r="BY1537" s="128"/>
      <c r="BZ1537" s="128"/>
      <c r="CA1537" s="128"/>
      <c r="CB1537" s="128"/>
      <c r="CC1537" s="128"/>
      <c r="CD1537" s="128"/>
      <c r="CE1537" s="128"/>
      <c r="CF1537" s="128"/>
      <c r="CG1537" s="128"/>
      <c r="CH1537" s="128"/>
      <c r="CI1537" s="128"/>
      <c r="CJ1537" s="128"/>
      <c r="CK1537" s="128"/>
      <c r="CL1537" s="128"/>
      <c r="CM1537" s="128"/>
      <c r="CN1537" s="128"/>
      <c r="CO1537" s="128"/>
      <c r="CP1537" s="128"/>
      <c r="CQ1537" s="128"/>
      <c r="CR1537" s="128"/>
      <c r="CS1537" s="128"/>
      <c r="CT1537" s="128"/>
      <c r="CU1537" s="128"/>
      <c r="CV1537" s="128"/>
      <c r="CW1537" s="128"/>
      <c r="CX1537" s="128"/>
      <c r="CY1537" s="128"/>
      <c r="CZ1537" s="128"/>
      <c r="DA1537" s="128"/>
      <c r="DB1537" s="128"/>
      <c r="DC1537" s="128"/>
      <c r="DD1537" s="128"/>
      <c r="DE1537" s="128"/>
      <c r="DF1537" s="128"/>
      <c r="DG1537" s="128"/>
      <c r="DH1537" s="128"/>
      <c r="DI1537" s="128"/>
      <c r="DJ1537" s="128"/>
      <c r="DK1537" s="128"/>
      <c r="DL1537" s="128"/>
      <c r="DM1537" s="128"/>
      <c r="DN1537" s="128"/>
      <c r="DO1537" s="128"/>
      <c r="DP1537" s="128"/>
      <c r="DQ1537" s="128"/>
      <c r="DR1537" s="128"/>
      <c r="DS1537" s="128"/>
      <c r="DT1537" s="128"/>
      <c r="DU1537" s="128"/>
      <c r="DV1537" s="128"/>
      <c r="DW1537" s="128"/>
      <c r="DX1537" s="128"/>
      <c r="DY1537" s="128"/>
      <c r="DZ1537" s="128"/>
      <c r="EA1537" s="128"/>
      <c r="EB1537" s="128"/>
    </row>
    <row r="1538" spans="10:132">
      <c r="J1538" s="128"/>
      <c r="K1538" s="128"/>
      <c r="L1538" s="128"/>
      <c r="M1538" s="128"/>
      <c r="N1538" s="128"/>
      <c r="O1538" s="128"/>
      <c r="P1538" s="128"/>
      <c r="Q1538" s="128"/>
      <c r="R1538" s="128"/>
      <c r="S1538" s="128"/>
      <c r="T1538" s="128"/>
      <c r="U1538" s="128"/>
      <c r="V1538" s="128"/>
      <c r="W1538" s="128"/>
      <c r="X1538" s="128"/>
      <c r="Y1538" s="128"/>
      <c r="Z1538" s="128"/>
      <c r="AA1538" s="128"/>
      <c r="AB1538" s="128"/>
      <c r="AC1538" s="128"/>
      <c r="AD1538" s="128"/>
      <c r="AE1538" s="128"/>
      <c r="AF1538" s="128"/>
      <c r="AG1538" s="128"/>
      <c r="AH1538" s="128"/>
      <c r="AI1538" s="128"/>
      <c r="AJ1538" s="128"/>
      <c r="AK1538" s="128"/>
      <c r="AL1538" s="128"/>
      <c r="AM1538" s="128"/>
      <c r="AN1538" s="128"/>
      <c r="AO1538" s="128"/>
      <c r="AP1538" s="128"/>
      <c r="AQ1538" s="128"/>
      <c r="AR1538" s="128"/>
      <c r="AS1538" s="128"/>
      <c r="AT1538" s="128"/>
      <c r="AU1538" s="128"/>
      <c r="AV1538" s="128"/>
      <c r="AW1538" s="128"/>
      <c r="AX1538" s="128"/>
      <c r="AY1538" s="128"/>
      <c r="AZ1538" s="128"/>
      <c r="BA1538" s="128"/>
      <c r="BB1538" s="128"/>
      <c r="BC1538" s="128"/>
      <c r="BD1538" s="128"/>
      <c r="BE1538" s="128"/>
      <c r="BF1538" s="128"/>
      <c r="BG1538" s="128"/>
      <c r="BH1538" s="128"/>
      <c r="BI1538" s="128"/>
      <c r="BJ1538" s="128"/>
      <c r="BK1538" s="128"/>
      <c r="BL1538" s="128"/>
      <c r="BM1538" s="128"/>
      <c r="BN1538" s="128"/>
      <c r="BO1538" s="128"/>
      <c r="BP1538" s="128"/>
      <c r="BQ1538" s="128"/>
      <c r="BR1538" s="128"/>
      <c r="BS1538" s="128"/>
      <c r="BT1538" s="128"/>
      <c r="BU1538" s="128"/>
      <c r="BV1538" s="128"/>
      <c r="BW1538" s="128"/>
      <c r="BX1538" s="128"/>
      <c r="BY1538" s="128"/>
      <c r="BZ1538" s="128"/>
      <c r="CA1538" s="128"/>
      <c r="CB1538" s="128"/>
      <c r="CC1538" s="128"/>
      <c r="CD1538" s="128"/>
      <c r="CE1538" s="128"/>
      <c r="CF1538" s="128"/>
      <c r="CG1538" s="128"/>
      <c r="CH1538" s="128"/>
      <c r="CI1538" s="128"/>
      <c r="CJ1538" s="128"/>
      <c r="CK1538" s="128"/>
      <c r="CL1538" s="128"/>
      <c r="CM1538" s="128"/>
      <c r="CN1538" s="128"/>
      <c r="CO1538" s="128"/>
      <c r="CP1538" s="128"/>
      <c r="CQ1538" s="128"/>
      <c r="CR1538" s="128"/>
      <c r="CS1538" s="128"/>
      <c r="CT1538" s="128"/>
      <c r="CU1538" s="128"/>
      <c r="CV1538" s="128"/>
      <c r="CW1538" s="128"/>
      <c r="CX1538" s="128"/>
      <c r="CY1538" s="128"/>
      <c r="CZ1538" s="128"/>
      <c r="DA1538" s="128"/>
      <c r="DB1538" s="128"/>
      <c r="DC1538" s="128"/>
      <c r="DD1538" s="128"/>
      <c r="DE1538" s="128"/>
      <c r="DF1538" s="128"/>
      <c r="DG1538" s="128"/>
      <c r="DH1538" s="128"/>
      <c r="DI1538" s="128"/>
      <c r="DJ1538" s="128"/>
      <c r="DK1538" s="128"/>
      <c r="DL1538" s="128"/>
      <c r="DM1538" s="128"/>
      <c r="DN1538" s="128"/>
      <c r="DO1538" s="128"/>
      <c r="DP1538" s="128"/>
      <c r="DQ1538" s="128"/>
      <c r="DR1538" s="128"/>
      <c r="DS1538" s="128"/>
      <c r="DT1538" s="128"/>
      <c r="DU1538" s="128"/>
      <c r="DV1538" s="128"/>
      <c r="DW1538" s="128"/>
      <c r="DX1538" s="128"/>
      <c r="DY1538" s="128"/>
      <c r="DZ1538" s="128"/>
      <c r="EA1538" s="128"/>
      <c r="EB1538" s="128"/>
    </row>
    <row r="1539" spans="10:132">
      <c r="J1539" s="128"/>
      <c r="K1539" s="128"/>
      <c r="L1539" s="128"/>
      <c r="M1539" s="128"/>
      <c r="N1539" s="128"/>
      <c r="O1539" s="128"/>
      <c r="P1539" s="128"/>
      <c r="Q1539" s="128"/>
      <c r="R1539" s="128"/>
      <c r="S1539" s="128"/>
      <c r="T1539" s="128"/>
      <c r="U1539" s="128"/>
      <c r="V1539" s="128"/>
      <c r="W1539" s="128"/>
      <c r="X1539" s="128"/>
      <c r="Y1539" s="128"/>
      <c r="Z1539" s="128"/>
      <c r="AA1539" s="128"/>
      <c r="AB1539" s="128"/>
      <c r="AC1539" s="128"/>
      <c r="AD1539" s="128"/>
      <c r="AE1539" s="128"/>
      <c r="AF1539" s="128"/>
      <c r="AG1539" s="128"/>
      <c r="AH1539" s="128"/>
      <c r="AI1539" s="128"/>
      <c r="AJ1539" s="128"/>
      <c r="AK1539" s="128"/>
      <c r="AL1539" s="128"/>
      <c r="AM1539" s="128"/>
      <c r="AN1539" s="128"/>
      <c r="AO1539" s="128"/>
      <c r="AP1539" s="128"/>
      <c r="AQ1539" s="128"/>
      <c r="AR1539" s="128"/>
      <c r="AS1539" s="128"/>
      <c r="AT1539" s="128"/>
      <c r="AU1539" s="128"/>
      <c r="AV1539" s="128"/>
      <c r="AW1539" s="128"/>
      <c r="AX1539" s="128"/>
      <c r="AY1539" s="128"/>
      <c r="AZ1539" s="128"/>
      <c r="BA1539" s="128"/>
      <c r="BB1539" s="128"/>
      <c r="BC1539" s="128"/>
      <c r="BD1539" s="128"/>
      <c r="BE1539" s="128"/>
      <c r="BF1539" s="128"/>
      <c r="BG1539" s="128"/>
      <c r="BH1539" s="128"/>
      <c r="BI1539" s="128"/>
      <c r="BJ1539" s="128"/>
      <c r="BK1539" s="128"/>
      <c r="BL1539" s="128"/>
      <c r="BM1539" s="128"/>
      <c r="BN1539" s="128"/>
      <c r="BO1539" s="128"/>
      <c r="BP1539" s="128"/>
      <c r="BQ1539" s="128"/>
      <c r="BR1539" s="128"/>
      <c r="BS1539" s="128"/>
      <c r="BT1539" s="128"/>
      <c r="BU1539" s="128"/>
      <c r="BV1539" s="128"/>
      <c r="BW1539" s="128"/>
      <c r="BX1539" s="128"/>
      <c r="BY1539" s="128"/>
      <c r="BZ1539" s="128"/>
      <c r="CA1539" s="128"/>
      <c r="CB1539" s="128"/>
      <c r="CC1539" s="128"/>
      <c r="CD1539" s="128"/>
      <c r="CE1539" s="128"/>
      <c r="CF1539" s="128"/>
      <c r="CG1539" s="128"/>
      <c r="CH1539" s="128"/>
      <c r="CI1539" s="128"/>
      <c r="CJ1539" s="128"/>
      <c r="CK1539" s="128"/>
      <c r="CL1539" s="128"/>
      <c r="CM1539" s="128"/>
      <c r="CN1539" s="128"/>
      <c r="CO1539" s="128"/>
      <c r="CP1539" s="128"/>
      <c r="CQ1539" s="128"/>
      <c r="CR1539" s="128"/>
      <c r="CS1539" s="128"/>
      <c r="CT1539" s="128"/>
      <c r="CU1539" s="128"/>
      <c r="CV1539" s="128"/>
      <c r="CW1539" s="128"/>
      <c r="CX1539" s="128"/>
      <c r="CY1539" s="128"/>
      <c r="CZ1539" s="128"/>
      <c r="DA1539" s="128"/>
      <c r="DB1539" s="128"/>
      <c r="DC1539" s="128"/>
      <c r="DD1539" s="128"/>
      <c r="DE1539" s="128"/>
      <c r="DF1539" s="128"/>
      <c r="DG1539" s="128"/>
      <c r="DH1539" s="128"/>
      <c r="DI1539" s="128"/>
      <c r="DJ1539" s="128"/>
      <c r="DK1539" s="128"/>
      <c r="DL1539" s="128"/>
      <c r="DM1539" s="128"/>
      <c r="DN1539" s="128"/>
      <c r="DO1539" s="128"/>
      <c r="DP1539" s="128"/>
      <c r="DQ1539" s="128"/>
      <c r="DR1539" s="128"/>
      <c r="DS1539" s="128"/>
      <c r="DT1539" s="128"/>
      <c r="DU1539" s="128"/>
      <c r="DV1539" s="128"/>
      <c r="DW1539" s="128"/>
      <c r="DX1539" s="128"/>
      <c r="DY1539" s="128"/>
      <c r="DZ1539" s="128"/>
      <c r="EA1539" s="128"/>
      <c r="EB1539" s="128"/>
    </row>
    <row r="1540" spans="10:132">
      <c r="J1540" s="128"/>
      <c r="K1540" s="128"/>
      <c r="L1540" s="128"/>
      <c r="M1540" s="128"/>
      <c r="N1540" s="128"/>
      <c r="O1540" s="128"/>
      <c r="P1540" s="128"/>
      <c r="Q1540" s="128"/>
      <c r="R1540" s="128"/>
      <c r="S1540" s="128"/>
      <c r="T1540" s="128"/>
      <c r="U1540" s="128"/>
      <c r="V1540" s="128"/>
      <c r="W1540" s="128"/>
      <c r="X1540" s="128"/>
      <c r="Y1540" s="128"/>
      <c r="Z1540" s="128"/>
      <c r="AA1540" s="128"/>
      <c r="AB1540" s="128"/>
      <c r="AC1540" s="128"/>
      <c r="AD1540" s="128"/>
      <c r="AE1540" s="128"/>
      <c r="AF1540" s="128"/>
      <c r="AG1540" s="128"/>
      <c r="AH1540" s="128"/>
      <c r="AI1540" s="128"/>
      <c r="AJ1540" s="128"/>
      <c r="AK1540" s="128"/>
      <c r="AL1540" s="128"/>
      <c r="AM1540" s="128"/>
      <c r="AN1540" s="128"/>
      <c r="AO1540" s="128"/>
      <c r="AP1540" s="128"/>
      <c r="AQ1540" s="128"/>
      <c r="AR1540" s="128"/>
      <c r="AS1540" s="128"/>
      <c r="AT1540" s="128"/>
      <c r="AU1540" s="128"/>
      <c r="AV1540" s="128"/>
      <c r="AW1540" s="128"/>
      <c r="AX1540" s="128"/>
      <c r="AY1540" s="128"/>
      <c r="AZ1540" s="128"/>
      <c r="BA1540" s="128"/>
      <c r="BB1540" s="128"/>
      <c r="BC1540" s="128"/>
      <c r="BD1540" s="128"/>
      <c r="BE1540" s="128"/>
      <c r="BF1540" s="128"/>
      <c r="BG1540" s="128"/>
      <c r="BH1540" s="128"/>
      <c r="BI1540" s="128"/>
      <c r="BJ1540" s="128"/>
      <c r="BK1540" s="128"/>
      <c r="BL1540" s="128"/>
      <c r="BM1540" s="128"/>
      <c r="BN1540" s="128"/>
      <c r="BO1540" s="128"/>
      <c r="BP1540" s="128"/>
      <c r="BQ1540" s="128"/>
      <c r="BR1540" s="128"/>
      <c r="BS1540" s="128"/>
      <c r="BT1540" s="128"/>
      <c r="BU1540" s="128"/>
      <c r="BV1540" s="128"/>
      <c r="BW1540" s="128"/>
      <c r="BX1540" s="128"/>
      <c r="BY1540" s="128"/>
      <c r="BZ1540" s="128"/>
      <c r="CA1540" s="128"/>
      <c r="CB1540" s="128"/>
      <c r="CC1540" s="128"/>
      <c r="CD1540" s="128"/>
      <c r="CE1540" s="128"/>
      <c r="CF1540" s="128"/>
      <c r="CG1540" s="128"/>
      <c r="CH1540" s="128"/>
      <c r="CI1540" s="128"/>
      <c r="CJ1540" s="128"/>
      <c r="CK1540" s="128"/>
      <c r="CL1540" s="128"/>
      <c r="CM1540" s="128"/>
      <c r="CN1540" s="128"/>
      <c r="CO1540" s="128"/>
      <c r="CP1540" s="128"/>
      <c r="CQ1540" s="128"/>
      <c r="CR1540" s="128"/>
      <c r="CS1540" s="128"/>
      <c r="CT1540" s="128"/>
      <c r="CU1540" s="128"/>
      <c r="CV1540" s="128"/>
      <c r="CW1540" s="128"/>
      <c r="CX1540" s="128"/>
      <c r="CY1540" s="128"/>
      <c r="CZ1540" s="128"/>
      <c r="DA1540" s="128"/>
      <c r="DB1540" s="128"/>
      <c r="DC1540" s="128"/>
      <c r="DD1540" s="128"/>
      <c r="DE1540" s="128"/>
      <c r="DF1540" s="128"/>
      <c r="DG1540" s="128"/>
      <c r="DH1540" s="128"/>
      <c r="DI1540" s="128"/>
      <c r="DJ1540" s="128"/>
      <c r="DK1540" s="128"/>
      <c r="DL1540" s="128"/>
      <c r="DM1540" s="128"/>
      <c r="DN1540" s="128"/>
      <c r="DO1540" s="128"/>
      <c r="DP1540" s="128"/>
      <c r="DQ1540" s="128"/>
      <c r="DR1540" s="128"/>
      <c r="DS1540" s="128"/>
      <c r="DT1540" s="128"/>
      <c r="DU1540" s="128"/>
      <c r="DV1540" s="128"/>
      <c r="DW1540" s="128"/>
      <c r="DX1540" s="128"/>
      <c r="DY1540" s="128"/>
      <c r="DZ1540" s="128"/>
      <c r="EA1540" s="128"/>
      <c r="EB1540" s="128"/>
    </row>
    <row r="1541" spans="10:132">
      <c r="J1541" s="128"/>
      <c r="K1541" s="128"/>
      <c r="L1541" s="128"/>
      <c r="M1541" s="128"/>
      <c r="N1541" s="128"/>
      <c r="O1541" s="128"/>
      <c r="P1541" s="128"/>
      <c r="Q1541" s="128"/>
      <c r="R1541" s="128"/>
      <c r="S1541" s="128"/>
      <c r="T1541" s="128"/>
      <c r="U1541" s="128"/>
      <c r="V1541" s="128"/>
      <c r="W1541" s="128"/>
      <c r="X1541" s="128"/>
      <c r="Y1541" s="128"/>
      <c r="Z1541" s="128"/>
      <c r="AA1541" s="128"/>
      <c r="AB1541" s="128"/>
      <c r="AC1541" s="128"/>
      <c r="AD1541" s="128"/>
      <c r="AE1541" s="128"/>
      <c r="AF1541" s="128"/>
      <c r="AG1541" s="128"/>
      <c r="AH1541" s="128"/>
      <c r="AI1541" s="128"/>
      <c r="AJ1541" s="128"/>
      <c r="AK1541" s="128"/>
      <c r="AL1541" s="128"/>
      <c r="AM1541" s="128"/>
      <c r="AN1541" s="128"/>
      <c r="AO1541" s="128"/>
      <c r="AP1541" s="128"/>
      <c r="AQ1541" s="128"/>
      <c r="AR1541" s="128"/>
      <c r="AS1541" s="128"/>
      <c r="AT1541" s="128"/>
      <c r="AU1541" s="128"/>
      <c r="AV1541" s="128"/>
      <c r="AW1541" s="128"/>
      <c r="AX1541" s="128"/>
      <c r="AY1541" s="128"/>
      <c r="AZ1541" s="128"/>
      <c r="BA1541" s="128"/>
      <c r="BB1541" s="128"/>
      <c r="BC1541" s="128"/>
      <c r="BD1541" s="128"/>
      <c r="BE1541" s="128"/>
      <c r="BF1541" s="128"/>
      <c r="BG1541" s="128"/>
      <c r="BH1541" s="128"/>
      <c r="BI1541" s="128"/>
      <c r="BJ1541" s="128"/>
      <c r="BK1541" s="128"/>
      <c r="BL1541" s="128"/>
      <c r="BM1541" s="128"/>
      <c r="BN1541" s="128"/>
      <c r="BO1541" s="128"/>
      <c r="BP1541" s="128"/>
      <c r="BQ1541" s="128"/>
      <c r="BR1541" s="128"/>
      <c r="BS1541" s="128"/>
      <c r="BT1541" s="128"/>
      <c r="BU1541" s="128"/>
      <c r="BV1541" s="128"/>
      <c r="BW1541" s="128"/>
      <c r="BX1541" s="128"/>
      <c r="BY1541" s="128"/>
      <c r="BZ1541" s="128"/>
      <c r="CA1541" s="128"/>
      <c r="CB1541" s="128"/>
      <c r="CC1541" s="128"/>
      <c r="CD1541" s="128"/>
      <c r="CE1541" s="128"/>
      <c r="CF1541" s="128"/>
      <c r="CG1541" s="128"/>
      <c r="CH1541" s="128"/>
      <c r="CI1541" s="128"/>
      <c r="CJ1541" s="128"/>
      <c r="CK1541" s="128"/>
      <c r="CL1541" s="128"/>
      <c r="CM1541" s="128"/>
      <c r="CN1541" s="128"/>
      <c r="CO1541" s="128"/>
      <c r="CP1541" s="128"/>
      <c r="CQ1541" s="128"/>
      <c r="CR1541" s="128"/>
      <c r="CS1541" s="128"/>
      <c r="CT1541" s="128"/>
      <c r="CU1541" s="128"/>
      <c r="CV1541" s="128"/>
      <c r="CW1541" s="128"/>
      <c r="CX1541" s="128"/>
      <c r="CY1541" s="128"/>
      <c r="CZ1541" s="128"/>
      <c r="DA1541" s="128"/>
      <c r="DB1541" s="128"/>
      <c r="DC1541" s="128"/>
      <c r="DD1541" s="128"/>
      <c r="DE1541" s="128"/>
      <c r="DF1541" s="128"/>
      <c r="DG1541" s="128"/>
      <c r="DH1541" s="128"/>
      <c r="DI1541" s="128"/>
      <c r="DJ1541" s="128"/>
      <c r="DK1541" s="128"/>
      <c r="DL1541" s="128"/>
      <c r="DM1541" s="128"/>
      <c r="DN1541" s="128"/>
      <c r="DO1541" s="128"/>
      <c r="DP1541" s="128"/>
      <c r="DQ1541" s="128"/>
      <c r="DR1541" s="128"/>
      <c r="DS1541" s="128"/>
      <c r="DT1541" s="128"/>
      <c r="DU1541" s="128"/>
      <c r="DV1541" s="128"/>
      <c r="DW1541" s="128"/>
      <c r="DX1541" s="128"/>
      <c r="DY1541" s="128"/>
      <c r="DZ1541" s="128"/>
      <c r="EA1541" s="128"/>
      <c r="EB1541" s="128"/>
    </row>
    <row r="1542" spans="10:132">
      <c r="J1542" s="128"/>
      <c r="K1542" s="128"/>
      <c r="L1542" s="128"/>
      <c r="M1542" s="128"/>
      <c r="N1542" s="128"/>
      <c r="O1542" s="128"/>
      <c r="P1542" s="128"/>
      <c r="Q1542" s="128"/>
      <c r="R1542" s="128"/>
      <c r="S1542" s="128"/>
      <c r="T1542" s="128"/>
      <c r="U1542" s="128"/>
      <c r="V1542" s="128"/>
      <c r="W1542" s="128"/>
      <c r="X1542" s="128"/>
      <c r="Y1542" s="128"/>
      <c r="Z1542" s="128"/>
      <c r="AA1542" s="128"/>
      <c r="AB1542" s="128"/>
      <c r="AC1542" s="128"/>
      <c r="AD1542" s="128"/>
      <c r="AE1542" s="128"/>
      <c r="AF1542" s="128"/>
      <c r="AG1542" s="128"/>
      <c r="AH1542" s="128"/>
      <c r="AI1542" s="128"/>
      <c r="AJ1542" s="128"/>
      <c r="AK1542" s="128"/>
      <c r="AL1542" s="128"/>
      <c r="AM1542" s="128"/>
      <c r="AN1542" s="128"/>
      <c r="AO1542" s="128"/>
      <c r="AP1542" s="128"/>
      <c r="AQ1542" s="128"/>
      <c r="AR1542" s="128"/>
      <c r="AS1542" s="128"/>
      <c r="AT1542" s="128"/>
      <c r="AU1542" s="128"/>
      <c r="AV1542" s="128"/>
      <c r="AW1542" s="128"/>
      <c r="AX1542" s="128"/>
      <c r="AY1542" s="128"/>
      <c r="AZ1542" s="128"/>
      <c r="BA1542" s="128"/>
      <c r="BB1542" s="128"/>
      <c r="BC1542" s="128"/>
      <c r="BD1542" s="128"/>
      <c r="BE1542" s="128"/>
      <c r="BF1542" s="128"/>
      <c r="BG1542" s="128"/>
      <c r="BH1542" s="128"/>
      <c r="BI1542" s="128"/>
      <c r="BJ1542" s="128"/>
      <c r="BK1542" s="128"/>
      <c r="BL1542" s="128"/>
      <c r="BM1542" s="128"/>
      <c r="BN1542" s="128"/>
      <c r="BO1542" s="128"/>
      <c r="BP1542" s="128"/>
      <c r="BQ1542" s="128"/>
      <c r="BR1542" s="128"/>
      <c r="BS1542" s="128"/>
      <c r="BT1542" s="128"/>
      <c r="BU1542" s="128"/>
      <c r="BV1542" s="128"/>
      <c r="BW1542" s="128"/>
      <c r="BX1542" s="128"/>
      <c r="BY1542" s="128"/>
      <c r="BZ1542" s="128"/>
      <c r="CA1542" s="128"/>
      <c r="CB1542" s="128"/>
      <c r="CC1542" s="128"/>
      <c r="CD1542" s="128"/>
      <c r="CE1542" s="128"/>
      <c r="CF1542" s="128"/>
      <c r="CG1542" s="128"/>
      <c r="CH1542" s="128"/>
      <c r="CI1542" s="128"/>
      <c r="CJ1542" s="128"/>
      <c r="CK1542" s="128"/>
      <c r="CL1542" s="128"/>
      <c r="CM1542" s="128"/>
      <c r="CN1542" s="128"/>
      <c r="CO1542" s="128"/>
      <c r="CP1542" s="128"/>
      <c r="CQ1542" s="128"/>
      <c r="CR1542" s="128"/>
      <c r="CS1542" s="128"/>
      <c r="CT1542" s="128"/>
      <c r="CU1542" s="128"/>
      <c r="CV1542" s="128"/>
      <c r="CW1542" s="128"/>
      <c r="CX1542" s="128"/>
      <c r="CY1542" s="128"/>
      <c r="CZ1542" s="128"/>
      <c r="DA1542" s="128"/>
      <c r="DB1542" s="128"/>
      <c r="DC1542" s="128"/>
      <c r="DD1542" s="128"/>
      <c r="DE1542" s="128"/>
      <c r="DF1542" s="128"/>
      <c r="DG1542" s="128"/>
      <c r="DH1542" s="128"/>
      <c r="DI1542" s="128"/>
      <c r="DJ1542" s="128"/>
      <c r="DK1542" s="128"/>
      <c r="DL1542" s="128"/>
      <c r="DM1542" s="128"/>
      <c r="DN1542" s="128"/>
      <c r="DO1542" s="128"/>
      <c r="DP1542" s="128"/>
      <c r="DQ1542" s="128"/>
      <c r="DR1542" s="128"/>
      <c r="DS1542" s="128"/>
      <c r="DT1542" s="128"/>
      <c r="DU1542" s="128"/>
      <c r="DV1542" s="128"/>
      <c r="DW1542" s="128"/>
      <c r="DX1542" s="128"/>
      <c r="DY1542" s="128"/>
      <c r="DZ1542" s="128"/>
      <c r="EA1542" s="128"/>
      <c r="EB1542" s="128"/>
    </row>
    <row r="1543" spans="10:132">
      <c r="J1543" s="128"/>
      <c r="K1543" s="128"/>
      <c r="L1543" s="128"/>
      <c r="M1543" s="128"/>
      <c r="N1543" s="128"/>
      <c r="O1543" s="128"/>
      <c r="P1543" s="128"/>
      <c r="Q1543" s="128"/>
      <c r="R1543" s="128"/>
      <c r="S1543" s="128"/>
      <c r="T1543" s="128"/>
      <c r="U1543" s="128"/>
      <c r="V1543" s="128"/>
      <c r="W1543" s="128"/>
      <c r="X1543" s="128"/>
      <c r="Y1543" s="128"/>
      <c r="Z1543" s="128"/>
      <c r="AA1543" s="128"/>
      <c r="AB1543" s="128"/>
      <c r="AC1543" s="128"/>
      <c r="AD1543" s="128"/>
      <c r="AE1543" s="128"/>
      <c r="AF1543" s="128"/>
      <c r="AG1543" s="128"/>
      <c r="AH1543" s="128"/>
      <c r="AI1543" s="128"/>
      <c r="AJ1543" s="128"/>
      <c r="AK1543" s="128"/>
      <c r="AL1543" s="128"/>
      <c r="AM1543" s="128"/>
      <c r="AN1543" s="128"/>
      <c r="AO1543" s="128"/>
      <c r="AP1543" s="128"/>
      <c r="AQ1543" s="128"/>
      <c r="AR1543" s="128"/>
      <c r="AS1543" s="128"/>
      <c r="AT1543" s="128"/>
      <c r="AU1543" s="128"/>
      <c r="AV1543" s="128"/>
      <c r="AW1543" s="128"/>
      <c r="AX1543" s="128"/>
      <c r="AY1543" s="128"/>
      <c r="AZ1543" s="128"/>
      <c r="BA1543" s="128"/>
      <c r="BB1543" s="128"/>
      <c r="BC1543" s="128"/>
      <c r="BD1543" s="128"/>
      <c r="BE1543" s="128"/>
      <c r="BF1543" s="128"/>
      <c r="BG1543" s="128"/>
      <c r="BH1543" s="128"/>
      <c r="BI1543" s="128"/>
      <c r="BJ1543" s="128"/>
      <c r="BK1543" s="128"/>
      <c r="BL1543" s="128"/>
      <c r="BM1543" s="128"/>
      <c r="BN1543" s="128"/>
      <c r="BO1543" s="128"/>
      <c r="BP1543" s="128"/>
      <c r="BQ1543" s="128"/>
      <c r="BR1543" s="128"/>
      <c r="BS1543" s="128"/>
      <c r="BT1543" s="128"/>
      <c r="BU1543" s="128"/>
      <c r="BV1543" s="128"/>
      <c r="BW1543" s="128"/>
      <c r="BX1543" s="128"/>
      <c r="BY1543" s="128"/>
      <c r="BZ1543" s="128"/>
      <c r="CA1543" s="128"/>
      <c r="CB1543" s="128"/>
      <c r="CC1543" s="128"/>
      <c r="CD1543" s="128"/>
      <c r="CE1543" s="128"/>
      <c r="CF1543" s="128"/>
      <c r="CG1543" s="128"/>
      <c r="CH1543" s="128"/>
      <c r="CI1543" s="128"/>
      <c r="CJ1543" s="128"/>
      <c r="CK1543" s="128"/>
      <c r="CL1543" s="128"/>
      <c r="CM1543" s="128"/>
      <c r="CN1543" s="128"/>
      <c r="CO1543" s="128"/>
      <c r="CP1543" s="128"/>
      <c r="CQ1543" s="128"/>
      <c r="CR1543" s="128"/>
      <c r="CS1543" s="128"/>
      <c r="CT1543" s="128"/>
      <c r="CU1543" s="128"/>
      <c r="CV1543" s="128"/>
      <c r="CW1543" s="128"/>
      <c r="CX1543" s="128"/>
      <c r="CY1543" s="128"/>
      <c r="CZ1543" s="128"/>
      <c r="DA1543" s="128"/>
      <c r="DB1543" s="128"/>
      <c r="DC1543" s="128"/>
      <c r="DD1543" s="128"/>
      <c r="DE1543" s="128"/>
      <c r="DF1543" s="128"/>
      <c r="DG1543" s="128"/>
      <c r="DH1543" s="128"/>
      <c r="DI1543" s="128"/>
      <c r="DJ1543" s="128"/>
      <c r="DK1543" s="128"/>
      <c r="DL1543" s="128"/>
      <c r="DM1543" s="128"/>
      <c r="DN1543" s="128"/>
      <c r="DO1543" s="128"/>
      <c r="DP1543" s="128"/>
      <c r="DQ1543" s="128"/>
      <c r="DR1543" s="128"/>
      <c r="DS1543" s="128"/>
      <c r="DT1543" s="128"/>
      <c r="DU1543" s="128"/>
      <c r="DV1543" s="128"/>
      <c r="DW1543" s="128"/>
      <c r="DX1543" s="128"/>
      <c r="DY1543" s="128"/>
      <c r="DZ1543" s="128"/>
      <c r="EA1543" s="128"/>
      <c r="EB1543" s="128"/>
    </row>
    <row r="1544" spans="10:132">
      <c r="J1544" s="128"/>
      <c r="K1544" s="128"/>
      <c r="L1544" s="128"/>
      <c r="M1544" s="128"/>
      <c r="N1544" s="128"/>
      <c r="O1544" s="128"/>
      <c r="P1544" s="128"/>
      <c r="Q1544" s="128"/>
      <c r="R1544" s="128"/>
      <c r="S1544" s="128"/>
      <c r="T1544" s="128"/>
      <c r="U1544" s="128"/>
      <c r="V1544" s="128"/>
      <c r="W1544" s="128"/>
      <c r="X1544" s="128"/>
      <c r="Y1544" s="128"/>
      <c r="Z1544" s="128"/>
      <c r="AA1544" s="128"/>
      <c r="AB1544" s="128"/>
      <c r="AC1544" s="128"/>
      <c r="AD1544" s="128"/>
      <c r="AE1544" s="128"/>
      <c r="AF1544" s="128"/>
      <c r="AG1544" s="128"/>
      <c r="AH1544" s="128"/>
      <c r="AI1544" s="128"/>
      <c r="AJ1544" s="128"/>
      <c r="AK1544" s="128"/>
      <c r="AL1544" s="128"/>
      <c r="AM1544" s="128"/>
      <c r="AN1544" s="128"/>
      <c r="AO1544" s="128"/>
      <c r="AP1544" s="128"/>
      <c r="AQ1544" s="128"/>
      <c r="AR1544" s="128"/>
      <c r="AS1544" s="128"/>
      <c r="AT1544" s="128"/>
      <c r="AU1544" s="128"/>
      <c r="AV1544" s="128"/>
      <c r="AW1544" s="128"/>
      <c r="AX1544" s="128"/>
      <c r="AY1544" s="128"/>
      <c r="AZ1544" s="128"/>
      <c r="BA1544" s="128"/>
      <c r="BB1544" s="128"/>
      <c r="BC1544" s="128"/>
      <c r="BD1544" s="128"/>
      <c r="BE1544" s="128"/>
      <c r="BF1544" s="128"/>
      <c r="BG1544" s="128"/>
      <c r="BH1544" s="128"/>
      <c r="BI1544" s="128"/>
      <c r="BJ1544" s="128"/>
      <c r="BK1544" s="128"/>
      <c r="BL1544" s="128"/>
      <c r="BM1544" s="128"/>
      <c r="BN1544" s="128"/>
      <c r="BO1544" s="128"/>
      <c r="BP1544" s="128"/>
      <c r="BQ1544" s="128"/>
      <c r="BR1544" s="128"/>
      <c r="BS1544" s="128"/>
      <c r="BT1544" s="128"/>
      <c r="BU1544" s="128"/>
      <c r="BV1544" s="128"/>
      <c r="BW1544" s="128"/>
      <c r="BX1544" s="128"/>
      <c r="BY1544" s="128"/>
      <c r="BZ1544" s="128"/>
      <c r="CA1544" s="128"/>
      <c r="CB1544" s="128"/>
      <c r="CC1544" s="128"/>
      <c r="CD1544" s="128"/>
      <c r="CE1544" s="128"/>
      <c r="CF1544" s="128"/>
      <c r="CG1544" s="128"/>
      <c r="CH1544" s="128"/>
      <c r="CI1544" s="128"/>
      <c r="CJ1544" s="128"/>
      <c r="CK1544" s="128"/>
      <c r="CL1544" s="128"/>
      <c r="CM1544" s="128"/>
      <c r="CN1544" s="128"/>
      <c r="CO1544" s="128"/>
      <c r="CP1544" s="128"/>
      <c r="CQ1544" s="128"/>
      <c r="CR1544" s="128"/>
      <c r="CS1544" s="128"/>
      <c r="CT1544" s="128"/>
      <c r="CU1544" s="128"/>
      <c r="CV1544" s="128"/>
      <c r="CW1544" s="128"/>
      <c r="CX1544" s="128"/>
      <c r="CY1544" s="128"/>
      <c r="CZ1544" s="128"/>
      <c r="DA1544" s="128"/>
      <c r="DB1544" s="128"/>
      <c r="DC1544" s="128"/>
      <c r="DD1544" s="128"/>
      <c r="DE1544" s="128"/>
      <c r="DF1544" s="128"/>
      <c r="DG1544" s="128"/>
      <c r="DH1544" s="128"/>
      <c r="DI1544" s="128"/>
      <c r="DJ1544" s="128"/>
      <c r="DK1544" s="128"/>
      <c r="DL1544" s="128"/>
      <c r="DM1544" s="128"/>
      <c r="DN1544" s="128"/>
      <c r="DO1544" s="128"/>
      <c r="DP1544" s="128"/>
      <c r="DQ1544" s="128"/>
      <c r="DR1544" s="128"/>
      <c r="DS1544" s="128"/>
      <c r="DT1544" s="128"/>
      <c r="DU1544" s="128"/>
      <c r="DV1544" s="128"/>
      <c r="DW1544" s="128"/>
      <c r="DX1544" s="128"/>
      <c r="DY1544" s="128"/>
      <c r="DZ1544" s="128"/>
      <c r="EA1544" s="128"/>
      <c r="EB1544" s="128"/>
    </row>
    <row r="1545" spans="10:132">
      <c r="J1545" s="128"/>
      <c r="K1545" s="128"/>
      <c r="L1545" s="128"/>
      <c r="M1545" s="128"/>
      <c r="N1545" s="128"/>
      <c r="O1545" s="128"/>
      <c r="P1545" s="128"/>
      <c r="Q1545" s="128"/>
      <c r="R1545" s="128"/>
      <c r="S1545" s="128"/>
      <c r="T1545" s="128"/>
      <c r="U1545" s="128"/>
      <c r="V1545" s="128"/>
      <c r="W1545" s="128"/>
      <c r="X1545" s="128"/>
      <c r="Y1545" s="128"/>
      <c r="Z1545" s="128"/>
      <c r="AA1545" s="128"/>
      <c r="AB1545" s="128"/>
      <c r="AC1545" s="128"/>
      <c r="AD1545" s="128"/>
      <c r="AE1545" s="128"/>
      <c r="AF1545" s="128"/>
      <c r="AG1545" s="128"/>
      <c r="AH1545" s="128"/>
      <c r="AI1545" s="128"/>
      <c r="AJ1545" s="128"/>
      <c r="AK1545" s="128"/>
      <c r="AL1545" s="128"/>
      <c r="AM1545" s="128"/>
      <c r="AN1545" s="128"/>
      <c r="AO1545" s="128"/>
      <c r="AP1545" s="128"/>
      <c r="AQ1545" s="128"/>
      <c r="AR1545" s="128"/>
      <c r="AS1545" s="128"/>
      <c r="AT1545" s="128"/>
      <c r="AU1545" s="128"/>
      <c r="AV1545" s="128"/>
      <c r="AW1545" s="128"/>
      <c r="AX1545" s="128"/>
      <c r="AY1545" s="128"/>
      <c r="AZ1545" s="128"/>
      <c r="BA1545" s="128"/>
      <c r="BB1545" s="128"/>
      <c r="BC1545" s="128"/>
      <c r="BD1545" s="128"/>
      <c r="BE1545" s="128"/>
      <c r="BF1545" s="128"/>
      <c r="BG1545" s="128"/>
      <c r="BH1545" s="128"/>
      <c r="BI1545" s="128"/>
      <c r="BJ1545" s="128"/>
      <c r="BK1545" s="128"/>
      <c r="BL1545" s="128"/>
      <c r="BM1545" s="128"/>
      <c r="BN1545" s="128"/>
      <c r="BO1545" s="128"/>
      <c r="BP1545" s="128"/>
      <c r="BQ1545" s="128"/>
      <c r="BR1545" s="128"/>
      <c r="BS1545" s="128"/>
      <c r="BT1545" s="128"/>
      <c r="BU1545" s="128"/>
      <c r="BV1545" s="128"/>
      <c r="BW1545" s="128"/>
      <c r="BX1545" s="128"/>
      <c r="BY1545" s="128"/>
      <c r="BZ1545" s="128"/>
      <c r="CA1545" s="128"/>
      <c r="CB1545" s="128"/>
      <c r="CC1545" s="128"/>
      <c r="CD1545" s="128"/>
      <c r="CE1545" s="128"/>
      <c r="CF1545" s="128"/>
      <c r="CG1545" s="128"/>
      <c r="CH1545" s="128"/>
      <c r="CI1545" s="128"/>
      <c r="CJ1545" s="128"/>
      <c r="CK1545" s="128"/>
      <c r="CL1545" s="128"/>
      <c r="CM1545" s="128"/>
      <c r="CN1545" s="128"/>
      <c r="CO1545" s="128"/>
      <c r="CP1545" s="128"/>
      <c r="CQ1545" s="128"/>
      <c r="CR1545" s="128"/>
      <c r="CS1545" s="128"/>
      <c r="CT1545" s="128"/>
      <c r="CU1545" s="128"/>
      <c r="CV1545" s="128"/>
      <c r="CW1545" s="128"/>
      <c r="CX1545" s="128"/>
      <c r="CY1545" s="128"/>
      <c r="CZ1545" s="128"/>
      <c r="DA1545" s="128"/>
      <c r="DB1545" s="128"/>
      <c r="DC1545" s="128"/>
      <c r="DD1545" s="128"/>
      <c r="DE1545" s="128"/>
      <c r="DF1545" s="128"/>
      <c r="DG1545" s="128"/>
      <c r="DH1545" s="128"/>
      <c r="DI1545" s="128"/>
      <c r="DJ1545" s="128"/>
      <c r="DK1545" s="128"/>
      <c r="DL1545" s="128"/>
      <c r="DM1545" s="128"/>
      <c r="DN1545" s="128"/>
      <c r="DO1545" s="128"/>
      <c r="DP1545" s="128"/>
      <c r="DQ1545" s="128"/>
      <c r="DR1545" s="128"/>
      <c r="DS1545" s="128"/>
      <c r="DT1545" s="128"/>
      <c r="DU1545" s="128"/>
      <c r="DV1545" s="128"/>
      <c r="DW1545" s="128"/>
      <c r="DX1545" s="128"/>
      <c r="DY1545" s="128"/>
      <c r="DZ1545" s="128"/>
      <c r="EA1545" s="128"/>
      <c r="EB1545" s="128"/>
    </row>
    <row r="1546" spans="10:132">
      <c r="J1546" s="128"/>
      <c r="K1546" s="128"/>
      <c r="L1546" s="128"/>
      <c r="M1546" s="128"/>
      <c r="N1546" s="128"/>
      <c r="O1546" s="128"/>
      <c r="P1546" s="128"/>
      <c r="Q1546" s="128"/>
      <c r="R1546" s="128"/>
      <c r="S1546" s="128"/>
      <c r="T1546" s="128"/>
      <c r="U1546" s="128"/>
      <c r="V1546" s="128"/>
      <c r="W1546" s="128"/>
      <c r="X1546" s="128"/>
      <c r="Y1546" s="128"/>
      <c r="Z1546" s="128"/>
      <c r="AA1546" s="128"/>
      <c r="AB1546" s="128"/>
      <c r="AC1546" s="128"/>
      <c r="AD1546" s="128"/>
      <c r="AE1546" s="128"/>
      <c r="AF1546" s="128"/>
      <c r="AG1546" s="128"/>
      <c r="AH1546" s="128"/>
      <c r="AI1546" s="128"/>
      <c r="AJ1546" s="128"/>
      <c r="AK1546" s="128"/>
      <c r="AL1546" s="128"/>
      <c r="AM1546" s="128"/>
      <c r="AN1546" s="128"/>
      <c r="AO1546" s="128"/>
      <c r="AP1546" s="128"/>
      <c r="AQ1546" s="128"/>
      <c r="AR1546" s="128"/>
      <c r="AS1546" s="128"/>
      <c r="AT1546" s="128"/>
      <c r="AU1546" s="128"/>
      <c r="AV1546" s="128"/>
      <c r="AW1546" s="128"/>
      <c r="AX1546" s="128"/>
      <c r="AY1546" s="128"/>
      <c r="AZ1546" s="128"/>
      <c r="BA1546" s="128"/>
      <c r="BB1546" s="128"/>
      <c r="BC1546" s="128"/>
      <c r="BD1546" s="128"/>
      <c r="BE1546" s="128"/>
      <c r="BF1546" s="128"/>
      <c r="BG1546" s="128"/>
      <c r="BH1546" s="128"/>
      <c r="BI1546" s="128"/>
      <c r="BJ1546" s="128"/>
      <c r="BK1546" s="128"/>
      <c r="BL1546" s="128"/>
      <c r="BM1546" s="128"/>
      <c r="BN1546" s="128"/>
      <c r="BO1546" s="128"/>
      <c r="BP1546" s="128"/>
      <c r="BQ1546" s="128"/>
      <c r="BR1546" s="128"/>
      <c r="BS1546" s="128"/>
      <c r="BT1546" s="128"/>
      <c r="BU1546" s="128"/>
      <c r="BV1546" s="128"/>
      <c r="BW1546" s="128"/>
      <c r="BX1546" s="128"/>
      <c r="BY1546" s="128"/>
      <c r="BZ1546" s="128"/>
      <c r="CA1546" s="128"/>
      <c r="CB1546" s="128"/>
      <c r="CC1546" s="128"/>
      <c r="CD1546" s="128"/>
      <c r="CE1546" s="128"/>
      <c r="CF1546" s="128"/>
      <c r="CG1546" s="128"/>
      <c r="CH1546" s="128"/>
      <c r="CI1546" s="128"/>
      <c r="CJ1546" s="128"/>
      <c r="CK1546" s="128"/>
      <c r="CL1546" s="128"/>
      <c r="CM1546" s="128"/>
      <c r="CN1546" s="128"/>
      <c r="CO1546" s="128"/>
      <c r="CP1546" s="128"/>
      <c r="CQ1546" s="128"/>
      <c r="CR1546" s="128"/>
      <c r="CS1546" s="128"/>
      <c r="CT1546" s="128"/>
      <c r="CU1546" s="128"/>
      <c r="CV1546" s="128"/>
      <c r="CW1546" s="128"/>
      <c r="CX1546" s="128"/>
      <c r="CY1546" s="128"/>
      <c r="CZ1546" s="128"/>
      <c r="DA1546" s="128"/>
      <c r="DB1546" s="128"/>
      <c r="DC1546" s="128"/>
      <c r="DD1546" s="128"/>
      <c r="DE1546" s="128"/>
      <c r="DF1546" s="128"/>
      <c r="DG1546" s="128"/>
      <c r="DH1546" s="128"/>
      <c r="DI1546" s="128"/>
      <c r="DJ1546" s="128"/>
      <c r="DK1546" s="128"/>
      <c r="DL1546" s="128"/>
      <c r="DM1546" s="128"/>
      <c r="DN1546" s="128"/>
      <c r="DO1546" s="128"/>
      <c r="DP1546" s="128"/>
      <c r="DQ1546" s="128"/>
      <c r="DR1546" s="128"/>
      <c r="DS1546" s="128"/>
      <c r="DT1546" s="128"/>
      <c r="DU1546" s="128"/>
      <c r="DV1546" s="128"/>
      <c r="DW1546" s="128"/>
      <c r="DX1546" s="128"/>
      <c r="DY1546" s="128"/>
      <c r="DZ1546" s="128"/>
      <c r="EA1546" s="128"/>
      <c r="EB1546" s="128"/>
    </row>
    <row r="1547" spans="10:132">
      <c r="J1547" s="128"/>
      <c r="K1547" s="128"/>
      <c r="L1547" s="128"/>
      <c r="M1547" s="128"/>
      <c r="N1547" s="128"/>
      <c r="O1547" s="128"/>
      <c r="P1547" s="128"/>
      <c r="Q1547" s="128"/>
      <c r="R1547" s="128"/>
      <c r="S1547" s="128"/>
      <c r="T1547" s="128"/>
      <c r="U1547" s="128"/>
      <c r="V1547" s="128"/>
      <c r="W1547" s="128"/>
      <c r="X1547" s="128"/>
      <c r="Y1547" s="128"/>
      <c r="Z1547" s="128"/>
      <c r="AA1547" s="128"/>
      <c r="AB1547" s="128"/>
      <c r="AC1547" s="128"/>
      <c r="AD1547" s="128"/>
      <c r="AE1547" s="128"/>
      <c r="AF1547" s="128"/>
      <c r="AG1547" s="128"/>
      <c r="AH1547" s="128"/>
      <c r="AI1547" s="128"/>
      <c r="AJ1547" s="128"/>
      <c r="AK1547" s="128"/>
      <c r="AL1547" s="128"/>
      <c r="AM1547" s="128"/>
      <c r="AN1547" s="128"/>
      <c r="AO1547" s="128"/>
      <c r="AP1547" s="128"/>
      <c r="AQ1547" s="128"/>
      <c r="AR1547" s="128"/>
      <c r="AS1547" s="128"/>
      <c r="AT1547" s="128"/>
      <c r="AU1547" s="128"/>
      <c r="AV1547" s="128"/>
      <c r="AW1547" s="128"/>
      <c r="AX1547" s="128"/>
      <c r="AY1547" s="128"/>
      <c r="AZ1547" s="128"/>
      <c r="BA1547" s="128"/>
      <c r="BB1547" s="128"/>
      <c r="BC1547" s="128"/>
      <c r="BD1547" s="128"/>
      <c r="BE1547" s="128"/>
      <c r="BF1547" s="128"/>
      <c r="BG1547" s="128"/>
      <c r="BH1547" s="128"/>
      <c r="BI1547" s="128"/>
      <c r="BJ1547" s="128"/>
      <c r="BK1547" s="128"/>
      <c r="BL1547" s="128"/>
      <c r="BM1547" s="128"/>
      <c r="BN1547" s="128"/>
      <c r="BO1547" s="128"/>
      <c r="BP1547" s="128"/>
      <c r="BQ1547" s="128"/>
      <c r="BR1547" s="128"/>
      <c r="BS1547" s="128"/>
      <c r="BT1547" s="128"/>
      <c r="BU1547" s="128"/>
      <c r="BV1547" s="128"/>
      <c r="BW1547" s="128"/>
      <c r="BX1547" s="128"/>
      <c r="BY1547" s="128"/>
      <c r="BZ1547" s="128"/>
      <c r="CA1547" s="128"/>
      <c r="CB1547" s="128"/>
      <c r="CC1547" s="128"/>
      <c r="CD1547" s="128"/>
      <c r="CE1547" s="128"/>
      <c r="CF1547" s="128"/>
      <c r="CG1547" s="128"/>
      <c r="CH1547" s="128"/>
      <c r="CI1547" s="128"/>
      <c r="CJ1547" s="128"/>
      <c r="CK1547" s="128"/>
      <c r="CL1547" s="128"/>
      <c r="CM1547" s="128"/>
      <c r="CN1547" s="128"/>
      <c r="CO1547" s="128"/>
      <c r="CP1547" s="128"/>
      <c r="CQ1547" s="128"/>
      <c r="CR1547" s="128"/>
      <c r="CS1547" s="128"/>
      <c r="CT1547" s="128"/>
      <c r="CU1547" s="128"/>
      <c r="CV1547" s="128"/>
      <c r="CW1547" s="128"/>
      <c r="CX1547" s="128"/>
      <c r="CY1547" s="128"/>
      <c r="CZ1547" s="128"/>
      <c r="DA1547" s="128"/>
      <c r="DB1547" s="128"/>
      <c r="DC1547" s="128"/>
      <c r="DD1547" s="128"/>
      <c r="DE1547" s="128"/>
      <c r="DF1547" s="128"/>
      <c r="DG1547" s="128"/>
      <c r="DH1547" s="128"/>
      <c r="DI1547" s="128"/>
      <c r="DJ1547" s="128"/>
      <c r="DK1547" s="128"/>
      <c r="DL1547" s="128"/>
      <c r="DM1547" s="128"/>
      <c r="DN1547" s="128"/>
      <c r="DO1547" s="128"/>
      <c r="DP1547" s="128"/>
      <c r="DQ1547" s="128"/>
      <c r="DR1547" s="128"/>
      <c r="DS1547" s="128"/>
      <c r="DT1547" s="128"/>
      <c r="DU1547" s="128"/>
      <c r="DV1547" s="128"/>
      <c r="DW1547" s="128"/>
      <c r="DX1547" s="128"/>
      <c r="DY1547" s="128"/>
      <c r="DZ1547" s="128"/>
      <c r="EA1547" s="128"/>
      <c r="EB1547" s="128"/>
    </row>
    <row r="1548" spans="10:132">
      <c r="J1548" s="128"/>
      <c r="K1548" s="128"/>
      <c r="L1548" s="128"/>
      <c r="M1548" s="128"/>
      <c r="N1548" s="128"/>
      <c r="O1548" s="128"/>
      <c r="P1548" s="128"/>
      <c r="Q1548" s="128"/>
      <c r="R1548" s="128"/>
      <c r="S1548" s="128"/>
      <c r="T1548" s="128"/>
      <c r="U1548" s="128"/>
      <c r="V1548" s="128"/>
      <c r="W1548" s="128"/>
      <c r="X1548" s="128"/>
      <c r="Y1548" s="128"/>
      <c r="Z1548" s="128"/>
      <c r="AA1548" s="128"/>
      <c r="AB1548" s="128"/>
      <c r="AC1548" s="128"/>
      <c r="AD1548" s="128"/>
      <c r="AE1548" s="128"/>
      <c r="AF1548" s="128"/>
      <c r="AG1548" s="128"/>
      <c r="AH1548" s="128"/>
      <c r="AI1548" s="128"/>
      <c r="AJ1548" s="128"/>
      <c r="AK1548" s="128"/>
      <c r="AL1548" s="128"/>
      <c r="AM1548" s="128"/>
      <c r="AN1548" s="128"/>
      <c r="AO1548" s="128"/>
      <c r="AP1548" s="128"/>
      <c r="AQ1548" s="128"/>
      <c r="AR1548" s="128"/>
      <c r="AS1548" s="128"/>
      <c r="AT1548" s="128"/>
      <c r="AU1548" s="128"/>
      <c r="AV1548" s="128"/>
      <c r="AW1548" s="128"/>
      <c r="AX1548" s="128"/>
      <c r="AY1548" s="128"/>
      <c r="AZ1548" s="128"/>
      <c r="BA1548" s="128"/>
      <c r="BB1548" s="128"/>
      <c r="BC1548" s="128"/>
      <c r="BD1548" s="128"/>
      <c r="BE1548" s="128"/>
      <c r="BF1548" s="128"/>
      <c r="BG1548" s="128"/>
      <c r="BH1548" s="128"/>
      <c r="BI1548" s="128"/>
      <c r="BJ1548" s="128"/>
      <c r="BK1548" s="128"/>
      <c r="BL1548" s="128"/>
      <c r="BM1548" s="128"/>
      <c r="BN1548" s="128"/>
      <c r="BO1548" s="128"/>
      <c r="BP1548" s="128"/>
      <c r="BQ1548" s="128"/>
      <c r="BR1548" s="128"/>
      <c r="BS1548" s="128"/>
      <c r="BT1548" s="128"/>
      <c r="BU1548" s="128"/>
      <c r="BV1548" s="128"/>
      <c r="BW1548" s="128"/>
      <c r="BX1548" s="128"/>
      <c r="BY1548" s="128"/>
      <c r="BZ1548" s="128"/>
      <c r="CA1548" s="128"/>
      <c r="CB1548" s="128"/>
      <c r="CC1548" s="128"/>
      <c r="CD1548" s="128"/>
      <c r="CE1548" s="128"/>
      <c r="CF1548" s="128"/>
      <c r="CG1548" s="128"/>
      <c r="CH1548" s="128"/>
      <c r="CI1548" s="128"/>
      <c r="CJ1548" s="128"/>
      <c r="CK1548" s="128"/>
      <c r="CL1548" s="128"/>
      <c r="CM1548" s="128"/>
      <c r="CN1548" s="128"/>
      <c r="CO1548" s="128"/>
      <c r="CP1548" s="128"/>
      <c r="CQ1548" s="128"/>
      <c r="CR1548" s="128"/>
      <c r="CS1548" s="128"/>
      <c r="CT1548" s="128"/>
      <c r="CU1548" s="128"/>
      <c r="CV1548" s="128"/>
      <c r="CW1548" s="128"/>
      <c r="CX1548" s="128"/>
      <c r="CY1548" s="128"/>
      <c r="CZ1548" s="128"/>
      <c r="DA1548" s="128"/>
      <c r="DB1548" s="128"/>
      <c r="DC1548" s="128"/>
      <c r="DD1548" s="128"/>
      <c r="DE1548" s="128"/>
      <c r="DF1548" s="128"/>
      <c r="DG1548" s="128"/>
      <c r="DH1548" s="128"/>
      <c r="DI1548" s="128"/>
      <c r="DJ1548" s="128"/>
      <c r="DK1548" s="128"/>
      <c r="DL1548" s="128"/>
      <c r="DM1548" s="128"/>
      <c r="DN1548" s="128"/>
      <c r="DO1548" s="128"/>
      <c r="DP1548" s="128"/>
      <c r="DQ1548" s="128"/>
      <c r="DR1548" s="128"/>
      <c r="DS1548" s="128"/>
      <c r="DT1548" s="128"/>
      <c r="DU1548" s="128"/>
      <c r="DV1548" s="128"/>
      <c r="DW1548" s="128"/>
      <c r="DX1548" s="128"/>
      <c r="DY1548" s="128"/>
      <c r="DZ1548" s="128"/>
      <c r="EA1548" s="128"/>
      <c r="EB1548" s="128"/>
    </row>
    <row r="1549" spans="10:132">
      <c r="J1549" s="128"/>
      <c r="K1549" s="128"/>
      <c r="L1549" s="128"/>
      <c r="M1549" s="128"/>
      <c r="N1549" s="128"/>
      <c r="O1549" s="128"/>
      <c r="P1549" s="128"/>
      <c r="Q1549" s="128"/>
      <c r="R1549" s="128"/>
      <c r="S1549" s="128"/>
      <c r="T1549" s="128"/>
      <c r="U1549" s="128"/>
      <c r="V1549" s="128"/>
      <c r="W1549" s="128"/>
      <c r="X1549" s="128"/>
      <c r="Y1549" s="128"/>
      <c r="Z1549" s="128"/>
      <c r="AA1549" s="128"/>
      <c r="AB1549" s="128"/>
      <c r="AC1549" s="128"/>
      <c r="AD1549" s="128"/>
      <c r="AE1549" s="128"/>
      <c r="AF1549" s="128"/>
      <c r="AG1549" s="128"/>
      <c r="AH1549" s="128"/>
      <c r="AI1549" s="128"/>
      <c r="AJ1549" s="128"/>
      <c r="AK1549" s="128"/>
      <c r="AL1549" s="128"/>
      <c r="AM1549" s="128"/>
      <c r="AN1549" s="128"/>
      <c r="AO1549" s="128"/>
      <c r="AP1549" s="128"/>
      <c r="AQ1549" s="128"/>
      <c r="AR1549" s="128"/>
      <c r="AS1549" s="128"/>
      <c r="AT1549" s="128"/>
      <c r="AU1549" s="128"/>
      <c r="AV1549" s="128"/>
      <c r="AW1549" s="128"/>
      <c r="AX1549" s="128"/>
      <c r="AY1549" s="128"/>
      <c r="AZ1549" s="128"/>
      <c r="BA1549" s="128"/>
      <c r="BB1549" s="128"/>
      <c r="BC1549" s="128"/>
      <c r="BD1549" s="128"/>
      <c r="BE1549" s="128"/>
      <c r="BF1549" s="128"/>
      <c r="BG1549" s="128"/>
      <c r="BH1549" s="128"/>
      <c r="BI1549" s="128"/>
      <c r="BJ1549" s="128"/>
      <c r="BK1549" s="128"/>
      <c r="BL1549" s="128"/>
      <c r="BM1549" s="128"/>
      <c r="BN1549" s="128"/>
      <c r="BO1549" s="128"/>
      <c r="BP1549" s="128"/>
      <c r="BQ1549" s="128"/>
      <c r="BR1549" s="128"/>
      <c r="BS1549" s="128"/>
      <c r="BT1549" s="128"/>
      <c r="BU1549" s="128"/>
      <c r="BV1549" s="128"/>
      <c r="BW1549" s="128"/>
      <c r="BX1549" s="128"/>
      <c r="BY1549" s="128"/>
      <c r="BZ1549" s="128"/>
      <c r="CA1549" s="128"/>
      <c r="CB1549" s="128"/>
      <c r="CC1549" s="128"/>
      <c r="CD1549" s="128"/>
      <c r="CE1549" s="128"/>
      <c r="CF1549" s="128"/>
      <c r="CG1549" s="128"/>
      <c r="CH1549" s="128"/>
      <c r="CI1549" s="128"/>
      <c r="CJ1549" s="128"/>
      <c r="CK1549" s="128"/>
      <c r="CL1549" s="128"/>
      <c r="CM1549" s="128"/>
      <c r="CN1549" s="128"/>
      <c r="CO1549" s="128"/>
      <c r="CP1549" s="128"/>
      <c r="CQ1549" s="128"/>
      <c r="CR1549" s="128"/>
      <c r="CS1549" s="128"/>
      <c r="CT1549" s="128"/>
      <c r="CU1549" s="128"/>
      <c r="CV1549" s="128"/>
      <c r="CW1549" s="128"/>
      <c r="CX1549" s="128"/>
      <c r="CY1549" s="128"/>
      <c r="CZ1549" s="128"/>
      <c r="DA1549" s="128"/>
      <c r="DB1549" s="128"/>
      <c r="DC1549" s="128"/>
      <c r="DD1549" s="128"/>
      <c r="DE1549" s="128"/>
      <c r="DF1549" s="128"/>
      <c r="DG1549" s="128"/>
      <c r="DH1549" s="128"/>
      <c r="DI1549" s="128"/>
      <c r="DJ1549" s="128"/>
      <c r="DK1549" s="128"/>
      <c r="DL1549" s="128"/>
      <c r="DM1549" s="128"/>
      <c r="DN1549" s="128"/>
      <c r="DO1549" s="128"/>
      <c r="DP1549" s="128"/>
      <c r="DQ1549" s="128"/>
      <c r="DR1549" s="128"/>
      <c r="DS1549" s="128"/>
      <c r="DT1549" s="128"/>
      <c r="DU1549" s="128"/>
      <c r="DV1549" s="128"/>
      <c r="DW1549" s="128"/>
      <c r="DX1549" s="128"/>
      <c r="DY1549" s="128"/>
      <c r="DZ1549" s="128"/>
      <c r="EA1549" s="128"/>
      <c r="EB1549" s="128"/>
    </row>
    <row r="1550" spans="10:132">
      <c r="J1550" s="128"/>
      <c r="K1550" s="128"/>
      <c r="L1550" s="128"/>
      <c r="M1550" s="128"/>
      <c r="N1550" s="128"/>
      <c r="O1550" s="128"/>
      <c r="P1550" s="128"/>
      <c r="Q1550" s="128"/>
      <c r="R1550" s="128"/>
      <c r="S1550" s="128"/>
      <c r="T1550" s="128"/>
      <c r="U1550" s="128"/>
      <c r="V1550" s="128"/>
      <c r="W1550" s="128"/>
      <c r="X1550" s="128"/>
      <c r="Y1550" s="128"/>
      <c r="Z1550" s="128"/>
      <c r="AA1550" s="128"/>
      <c r="AB1550" s="128"/>
      <c r="AC1550" s="128"/>
      <c r="AD1550" s="128"/>
      <c r="AE1550" s="128"/>
      <c r="AF1550" s="128"/>
      <c r="AG1550" s="128"/>
      <c r="AH1550" s="128"/>
      <c r="AI1550" s="128"/>
      <c r="AJ1550" s="128"/>
      <c r="AK1550" s="128"/>
      <c r="AL1550" s="128"/>
      <c r="AM1550" s="128"/>
      <c r="AN1550" s="128"/>
      <c r="AO1550" s="128"/>
      <c r="AP1550" s="128"/>
      <c r="AQ1550" s="128"/>
      <c r="AR1550" s="128"/>
      <c r="AS1550" s="128"/>
      <c r="AT1550" s="128"/>
      <c r="AU1550" s="128"/>
      <c r="AV1550" s="128"/>
      <c r="AW1550" s="128"/>
      <c r="AX1550" s="128"/>
      <c r="AY1550" s="128"/>
      <c r="AZ1550" s="128"/>
      <c r="BA1550" s="128"/>
      <c r="BB1550" s="128"/>
      <c r="BC1550" s="128"/>
      <c r="BD1550" s="128"/>
      <c r="BE1550" s="128"/>
      <c r="BF1550" s="128"/>
      <c r="BG1550" s="128"/>
      <c r="BH1550" s="128"/>
      <c r="BI1550" s="128"/>
      <c r="BJ1550" s="128"/>
      <c r="BK1550" s="128"/>
      <c r="BL1550" s="128"/>
      <c r="BM1550" s="128"/>
      <c r="BN1550" s="128"/>
      <c r="BO1550" s="128"/>
      <c r="BP1550" s="128"/>
      <c r="BQ1550" s="128"/>
      <c r="BR1550" s="128"/>
      <c r="BS1550" s="128"/>
      <c r="BT1550" s="128"/>
      <c r="BU1550" s="128"/>
      <c r="BV1550" s="128"/>
      <c r="BW1550" s="128"/>
      <c r="BX1550" s="128"/>
      <c r="BY1550" s="128"/>
      <c r="BZ1550" s="128"/>
      <c r="CA1550" s="128"/>
      <c r="CB1550" s="128"/>
      <c r="CC1550" s="128"/>
      <c r="CD1550" s="128"/>
      <c r="CE1550" s="128"/>
      <c r="CF1550" s="128"/>
      <c r="CG1550" s="128"/>
      <c r="CH1550" s="128"/>
      <c r="CI1550" s="128"/>
      <c r="CJ1550" s="128"/>
      <c r="CK1550" s="128"/>
      <c r="CL1550" s="128"/>
      <c r="CM1550" s="128"/>
      <c r="CN1550" s="128"/>
      <c r="CO1550" s="128"/>
      <c r="CP1550" s="128"/>
      <c r="CQ1550" s="128"/>
      <c r="CR1550" s="128"/>
      <c r="CS1550" s="128"/>
      <c r="CT1550" s="128"/>
      <c r="CU1550" s="128"/>
      <c r="CV1550" s="128"/>
      <c r="CW1550" s="128"/>
      <c r="CX1550" s="128"/>
      <c r="CY1550" s="128"/>
      <c r="CZ1550" s="128"/>
      <c r="DA1550" s="128"/>
      <c r="DB1550" s="128"/>
      <c r="DC1550" s="128"/>
      <c r="DD1550" s="128"/>
      <c r="DE1550" s="128"/>
      <c r="DF1550" s="128"/>
      <c r="DG1550" s="128"/>
      <c r="DH1550" s="128"/>
      <c r="DI1550" s="128"/>
      <c r="DJ1550" s="128"/>
      <c r="DK1550" s="128"/>
      <c r="DL1550" s="128"/>
      <c r="DM1550" s="128"/>
      <c r="DN1550" s="128"/>
      <c r="DO1550" s="128"/>
      <c r="DP1550" s="128"/>
      <c r="DQ1550" s="128"/>
      <c r="DR1550" s="128"/>
      <c r="DS1550" s="128"/>
      <c r="DT1550" s="128"/>
      <c r="DU1550" s="128"/>
      <c r="DV1550" s="128"/>
      <c r="DW1550" s="128"/>
      <c r="DX1550" s="128"/>
      <c r="DY1550" s="128"/>
      <c r="DZ1550" s="128"/>
      <c r="EA1550" s="128"/>
      <c r="EB1550" s="128"/>
    </row>
    <row r="1551" spans="10:132">
      <c r="J1551" s="128"/>
      <c r="K1551" s="128"/>
      <c r="L1551" s="128"/>
      <c r="M1551" s="128"/>
      <c r="N1551" s="128"/>
      <c r="O1551" s="128"/>
      <c r="P1551" s="128"/>
      <c r="Q1551" s="128"/>
      <c r="R1551" s="128"/>
      <c r="S1551" s="128"/>
      <c r="T1551" s="128"/>
      <c r="U1551" s="128"/>
      <c r="V1551" s="128"/>
      <c r="W1551" s="128"/>
      <c r="X1551" s="128"/>
      <c r="Y1551" s="128"/>
      <c r="Z1551" s="128"/>
      <c r="AA1551" s="128"/>
      <c r="AB1551" s="128"/>
      <c r="AC1551" s="128"/>
      <c r="AD1551" s="128"/>
      <c r="AE1551" s="128"/>
      <c r="AF1551" s="128"/>
      <c r="AG1551" s="128"/>
      <c r="AH1551" s="128"/>
      <c r="AI1551" s="128"/>
      <c r="AJ1551" s="128"/>
      <c r="AK1551" s="128"/>
      <c r="AL1551" s="128"/>
      <c r="AM1551" s="128"/>
      <c r="AN1551" s="128"/>
      <c r="AO1551" s="128"/>
      <c r="AP1551" s="128"/>
      <c r="AQ1551" s="128"/>
      <c r="AR1551" s="128"/>
      <c r="AS1551" s="128"/>
      <c r="AT1551" s="128"/>
      <c r="AU1551" s="128"/>
      <c r="AV1551" s="128"/>
      <c r="AW1551" s="128"/>
      <c r="AX1551" s="128"/>
      <c r="AY1551" s="128"/>
      <c r="AZ1551" s="128"/>
      <c r="BA1551" s="128"/>
      <c r="BB1551" s="128"/>
      <c r="BC1551" s="128"/>
      <c r="BD1551" s="128"/>
      <c r="BE1551" s="128"/>
      <c r="BF1551" s="128"/>
      <c r="BG1551" s="128"/>
      <c r="BH1551" s="128"/>
      <c r="BI1551" s="128"/>
      <c r="BJ1551" s="128"/>
      <c r="BK1551" s="128"/>
      <c r="BL1551" s="128"/>
      <c r="BM1551" s="128"/>
      <c r="BN1551" s="128"/>
      <c r="BO1551" s="128"/>
      <c r="BP1551" s="128"/>
      <c r="BQ1551" s="128"/>
      <c r="BR1551" s="128"/>
      <c r="BS1551" s="128"/>
      <c r="BT1551" s="128"/>
      <c r="BU1551" s="128"/>
      <c r="BV1551" s="128"/>
      <c r="BW1551" s="128"/>
      <c r="BX1551" s="128"/>
      <c r="BY1551" s="128"/>
      <c r="BZ1551" s="128"/>
      <c r="CA1551" s="128"/>
      <c r="CB1551" s="128"/>
      <c r="CC1551" s="128"/>
      <c r="CD1551" s="128"/>
      <c r="CE1551" s="128"/>
      <c r="CF1551" s="128"/>
      <c r="CG1551" s="128"/>
      <c r="CH1551" s="128"/>
      <c r="CI1551" s="128"/>
      <c r="CJ1551" s="128"/>
      <c r="CK1551" s="128"/>
      <c r="CL1551" s="128"/>
      <c r="CM1551" s="128"/>
      <c r="CN1551" s="128"/>
      <c r="CO1551" s="128"/>
      <c r="CP1551" s="128"/>
      <c r="CQ1551" s="128"/>
      <c r="CR1551" s="128"/>
      <c r="CS1551" s="128"/>
      <c r="CT1551" s="128"/>
      <c r="CU1551" s="128"/>
      <c r="CV1551" s="128"/>
      <c r="CW1551" s="128"/>
      <c r="CX1551" s="128"/>
      <c r="CY1551" s="128"/>
      <c r="CZ1551" s="128"/>
      <c r="DA1551" s="128"/>
      <c r="DB1551" s="128"/>
      <c r="DC1551" s="128"/>
      <c r="DD1551" s="128"/>
      <c r="DE1551" s="128"/>
      <c r="DF1551" s="128"/>
      <c r="DG1551" s="128"/>
      <c r="DH1551" s="128"/>
      <c r="DI1551" s="128"/>
      <c r="DJ1551" s="128"/>
      <c r="DK1551" s="128"/>
      <c r="DL1551" s="128"/>
      <c r="DM1551" s="128"/>
      <c r="DN1551" s="128"/>
      <c r="DO1551" s="128"/>
      <c r="DP1551" s="128"/>
      <c r="DQ1551" s="128"/>
      <c r="DR1551" s="128"/>
      <c r="DS1551" s="128"/>
      <c r="DT1551" s="128"/>
      <c r="DU1551" s="128"/>
      <c r="DV1551" s="128"/>
      <c r="DW1551" s="128"/>
      <c r="DX1551" s="128"/>
      <c r="DY1551" s="128"/>
      <c r="DZ1551" s="128"/>
      <c r="EA1551" s="128"/>
      <c r="EB1551" s="128"/>
    </row>
    <row r="1552" spans="10:132">
      <c r="J1552" s="128"/>
      <c r="K1552" s="128"/>
      <c r="L1552" s="128"/>
      <c r="M1552" s="128"/>
      <c r="N1552" s="128"/>
      <c r="O1552" s="128"/>
      <c r="P1552" s="128"/>
      <c r="Q1552" s="128"/>
      <c r="R1552" s="128"/>
      <c r="S1552" s="128"/>
      <c r="T1552" s="128"/>
      <c r="U1552" s="128"/>
      <c r="V1552" s="128"/>
      <c r="W1552" s="128"/>
      <c r="X1552" s="128"/>
      <c r="Y1552" s="128"/>
      <c r="Z1552" s="128"/>
      <c r="AA1552" s="128"/>
      <c r="AB1552" s="128"/>
      <c r="AC1552" s="128"/>
      <c r="AD1552" s="128"/>
      <c r="AE1552" s="128"/>
      <c r="AF1552" s="128"/>
      <c r="AG1552" s="128"/>
      <c r="AH1552" s="128"/>
      <c r="AI1552" s="128"/>
      <c r="AJ1552" s="128"/>
      <c r="AK1552" s="128"/>
      <c r="AL1552" s="128"/>
      <c r="AM1552" s="128"/>
      <c r="AN1552" s="128"/>
      <c r="AO1552" s="128"/>
      <c r="AP1552" s="128"/>
      <c r="AQ1552" s="128"/>
      <c r="AR1552" s="128"/>
      <c r="AS1552" s="128"/>
      <c r="AT1552" s="128"/>
      <c r="AU1552" s="128"/>
      <c r="AV1552" s="128"/>
      <c r="AW1552" s="128"/>
      <c r="AX1552" s="128"/>
      <c r="AY1552" s="128"/>
      <c r="AZ1552" s="128"/>
      <c r="BA1552" s="128"/>
      <c r="BB1552" s="128"/>
      <c r="BC1552" s="128"/>
      <c r="BD1552" s="128"/>
      <c r="BE1552" s="128"/>
      <c r="BF1552" s="128"/>
      <c r="BG1552" s="128"/>
      <c r="BH1552" s="128"/>
      <c r="BI1552" s="128"/>
      <c r="BJ1552" s="128"/>
      <c r="BK1552" s="128"/>
      <c r="BL1552" s="128"/>
      <c r="BM1552" s="128"/>
      <c r="BN1552" s="128"/>
      <c r="BO1552" s="128"/>
      <c r="BP1552" s="128"/>
      <c r="BQ1552" s="128"/>
      <c r="BR1552" s="128"/>
      <c r="BS1552" s="128"/>
      <c r="BT1552" s="128"/>
      <c r="BU1552" s="128"/>
      <c r="BV1552" s="128"/>
      <c r="BW1552" s="128"/>
      <c r="BX1552" s="128"/>
      <c r="BY1552" s="128"/>
      <c r="BZ1552" s="128"/>
      <c r="CA1552" s="128"/>
      <c r="CB1552" s="128"/>
      <c r="CC1552" s="128"/>
      <c r="CD1552" s="128"/>
      <c r="CE1552" s="128"/>
      <c r="CF1552" s="128"/>
      <c r="CG1552" s="128"/>
      <c r="CH1552" s="128"/>
      <c r="CI1552" s="128"/>
      <c r="CJ1552" s="128"/>
      <c r="CK1552" s="128"/>
      <c r="CL1552" s="128"/>
      <c r="CM1552" s="128"/>
      <c r="CN1552" s="128"/>
      <c r="CO1552" s="128"/>
      <c r="CP1552" s="128"/>
      <c r="CQ1552" s="128"/>
      <c r="CR1552" s="128"/>
      <c r="CS1552" s="128"/>
      <c r="CT1552" s="128"/>
      <c r="CU1552" s="128"/>
      <c r="CV1552" s="128"/>
      <c r="CW1552" s="128"/>
      <c r="CX1552" s="128"/>
      <c r="CY1552" s="128"/>
      <c r="CZ1552" s="128"/>
      <c r="DA1552" s="128"/>
      <c r="DB1552" s="128"/>
      <c r="DC1552" s="128"/>
      <c r="DD1552" s="128"/>
      <c r="DE1552" s="128"/>
      <c r="DF1552" s="128"/>
      <c r="DG1552" s="128"/>
      <c r="DH1552" s="128"/>
      <c r="DI1552" s="128"/>
      <c r="DJ1552" s="128"/>
      <c r="DK1552" s="128"/>
      <c r="DL1552" s="128"/>
      <c r="DM1552" s="128"/>
      <c r="DN1552" s="128"/>
      <c r="DO1552" s="128"/>
      <c r="DP1552" s="128"/>
      <c r="DQ1552" s="128"/>
      <c r="DR1552" s="128"/>
      <c r="DS1552" s="128"/>
      <c r="DT1552" s="128"/>
      <c r="DU1552" s="128"/>
      <c r="DV1552" s="128"/>
      <c r="DW1552" s="128"/>
      <c r="DX1552" s="128"/>
      <c r="DY1552" s="128"/>
      <c r="DZ1552" s="128"/>
      <c r="EA1552" s="128"/>
      <c r="EB1552" s="128"/>
    </row>
    <row r="1553" spans="10:132">
      <c r="J1553" s="128"/>
      <c r="K1553" s="128"/>
      <c r="L1553" s="128"/>
      <c r="M1553" s="128"/>
      <c r="N1553" s="128"/>
      <c r="O1553" s="128"/>
      <c r="P1553" s="128"/>
      <c r="Q1553" s="128"/>
      <c r="R1553" s="128"/>
      <c r="S1553" s="128"/>
      <c r="T1553" s="128"/>
      <c r="U1553" s="128"/>
      <c r="V1553" s="128"/>
      <c r="W1553" s="128"/>
      <c r="X1553" s="128"/>
      <c r="Y1553" s="128"/>
      <c r="Z1553" s="128"/>
      <c r="AA1553" s="128"/>
      <c r="AB1553" s="128"/>
      <c r="AC1553" s="128"/>
      <c r="AD1553" s="128"/>
      <c r="AE1553" s="128"/>
      <c r="AF1553" s="128"/>
      <c r="AG1553" s="128"/>
      <c r="AH1553" s="128"/>
      <c r="AI1553" s="128"/>
      <c r="AJ1553" s="128"/>
      <c r="AK1553" s="128"/>
      <c r="AL1553" s="128"/>
      <c r="AM1553" s="128"/>
      <c r="AN1553" s="128"/>
      <c r="AO1553" s="128"/>
      <c r="AP1553" s="128"/>
      <c r="AQ1553" s="128"/>
      <c r="AR1553" s="128"/>
      <c r="AS1553" s="128"/>
      <c r="AT1553" s="128"/>
      <c r="AU1553" s="128"/>
      <c r="AV1553" s="128"/>
      <c r="AW1553" s="128"/>
      <c r="AX1553" s="128"/>
      <c r="AY1553" s="128"/>
      <c r="AZ1553" s="128"/>
      <c r="BA1553" s="128"/>
      <c r="BB1553" s="128"/>
      <c r="BC1553" s="128"/>
      <c r="BD1553" s="128"/>
      <c r="BE1553" s="128"/>
      <c r="BF1553" s="128"/>
      <c r="BG1553" s="128"/>
      <c r="BH1553" s="128"/>
      <c r="BI1553" s="128"/>
      <c r="BJ1553" s="128"/>
      <c r="BK1553" s="128"/>
      <c r="BL1553" s="128"/>
      <c r="BM1553" s="128"/>
      <c r="BN1553" s="128"/>
      <c r="BO1553" s="128"/>
      <c r="BP1553" s="128"/>
      <c r="BQ1553" s="128"/>
      <c r="BR1553" s="128"/>
      <c r="BS1553" s="128"/>
      <c r="BT1553" s="128"/>
      <c r="BU1553" s="128"/>
      <c r="BV1553" s="128"/>
      <c r="BW1553" s="128"/>
      <c r="BX1553" s="128"/>
      <c r="BY1553" s="128"/>
      <c r="BZ1553" s="128"/>
      <c r="CA1553" s="128"/>
      <c r="CB1553" s="128"/>
      <c r="CC1553" s="128"/>
      <c r="CD1553" s="128"/>
      <c r="CE1553" s="128"/>
      <c r="CF1553" s="128"/>
      <c r="CG1553" s="128"/>
      <c r="CH1553" s="128"/>
      <c r="CI1553" s="128"/>
      <c r="CJ1553" s="128"/>
      <c r="CK1553" s="128"/>
      <c r="CL1553" s="128"/>
      <c r="CM1553" s="128"/>
      <c r="CN1553" s="128"/>
      <c r="CO1553" s="128"/>
      <c r="CP1553" s="128"/>
      <c r="CQ1553" s="128"/>
      <c r="CR1553" s="128"/>
      <c r="CS1553" s="128"/>
      <c r="CT1553" s="128"/>
      <c r="CU1553" s="128"/>
      <c r="CV1553" s="128"/>
      <c r="CW1553" s="128"/>
      <c r="CX1553" s="128"/>
      <c r="CY1553" s="128"/>
      <c r="CZ1553" s="128"/>
      <c r="DA1553" s="128"/>
      <c r="DB1553" s="128"/>
      <c r="DC1553" s="128"/>
      <c r="DD1553" s="128"/>
      <c r="DE1553" s="128"/>
      <c r="DF1553" s="128"/>
      <c r="DG1553" s="128"/>
      <c r="DH1553" s="128"/>
      <c r="DI1553" s="128"/>
      <c r="DJ1553" s="128"/>
      <c r="DK1553" s="128"/>
      <c r="DL1553" s="128"/>
      <c r="DM1553" s="128"/>
      <c r="DN1553" s="128"/>
      <c r="DO1553" s="128"/>
      <c r="DP1553" s="128"/>
      <c r="DQ1553" s="128"/>
      <c r="DR1553" s="128"/>
      <c r="DS1553" s="128"/>
      <c r="DT1553" s="128"/>
      <c r="DU1553" s="128"/>
      <c r="DV1553" s="128"/>
      <c r="DW1553" s="128"/>
      <c r="DX1553" s="128"/>
      <c r="DY1553" s="128"/>
      <c r="DZ1553" s="128"/>
      <c r="EA1553" s="128"/>
      <c r="EB1553" s="128"/>
    </row>
    <row r="1554" spans="10:132">
      <c r="J1554" s="128"/>
      <c r="K1554" s="128"/>
      <c r="L1554" s="128"/>
      <c r="M1554" s="128"/>
      <c r="N1554" s="128"/>
      <c r="O1554" s="128"/>
      <c r="P1554" s="128"/>
      <c r="Q1554" s="128"/>
      <c r="R1554" s="128"/>
      <c r="S1554" s="128"/>
      <c r="T1554" s="128"/>
      <c r="U1554" s="128"/>
      <c r="V1554" s="128"/>
      <c r="W1554" s="128"/>
      <c r="X1554" s="128"/>
      <c r="Y1554" s="128"/>
      <c r="Z1554" s="128"/>
      <c r="AA1554" s="128"/>
      <c r="AB1554" s="128"/>
      <c r="AC1554" s="128"/>
      <c r="AD1554" s="128"/>
      <c r="AE1554" s="128"/>
      <c r="AF1554" s="128"/>
      <c r="AG1554" s="128"/>
      <c r="AH1554" s="128"/>
      <c r="AI1554" s="128"/>
      <c r="AJ1554" s="128"/>
      <c r="AK1554" s="128"/>
      <c r="AL1554" s="128"/>
      <c r="AM1554" s="128"/>
      <c r="AN1554" s="128"/>
      <c r="AO1554" s="128"/>
      <c r="AP1554" s="128"/>
      <c r="AQ1554" s="128"/>
      <c r="AR1554" s="128"/>
      <c r="AS1554" s="128"/>
      <c r="AT1554" s="128"/>
      <c r="AU1554" s="128"/>
      <c r="AV1554" s="128"/>
      <c r="AW1554" s="128"/>
      <c r="AX1554" s="128"/>
      <c r="AY1554" s="128"/>
      <c r="AZ1554" s="128"/>
      <c r="BA1554" s="128"/>
      <c r="BB1554" s="128"/>
      <c r="BC1554" s="128"/>
      <c r="BD1554" s="128"/>
      <c r="BE1554" s="128"/>
      <c r="BF1554" s="128"/>
      <c r="BG1554" s="128"/>
      <c r="BH1554" s="128"/>
      <c r="BI1554" s="128"/>
      <c r="BJ1554" s="128"/>
      <c r="BK1554" s="128"/>
      <c r="BL1554" s="128"/>
      <c r="BM1554" s="128"/>
      <c r="BN1554" s="128"/>
      <c r="BO1554" s="128"/>
      <c r="BP1554" s="128"/>
      <c r="BQ1554" s="128"/>
      <c r="BR1554" s="128"/>
      <c r="BS1554" s="128"/>
      <c r="BT1554" s="128"/>
      <c r="BU1554" s="128"/>
      <c r="BV1554" s="128"/>
      <c r="BW1554" s="128"/>
      <c r="BX1554" s="128"/>
      <c r="BY1554" s="128"/>
      <c r="BZ1554" s="128"/>
      <c r="CA1554" s="128"/>
      <c r="CB1554" s="128"/>
      <c r="CC1554" s="128"/>
      <c r="CD1554" s="128"/>
      <c r="CE1554" s="128"/>
      <c r="CF1554" s="128"/>
      <c r="CG1554" s="128"/>
      <c r="CH1554" s="128"/>
      <c r="CI1554" s="128"/>
      <c r="CJ1554" s="128"/>
      <c r="CK1554" s="128"/>
      <c r="CL1554" s="128"/>
      <c r="CM1554" s="128"/>
      <c r="CN1554" s="128"/>
      <c r="CO1554" s="128"/>
      <c r="CP1554" s="128"/>
      <c r="CQ1554" s="128"/>
      <c r="CR1554" s="128"/>
      <c r="CS1554" s="128"/>
      <c r="CT1554" s="128"/>
      <c r="CU1554" s="128"/>
      <c r="CV1554" s="128"/>
      <c r="CW1554" s="128"/>
      <c r="CX1554" s="128"/>
      <c r="CY1554" s="128"/>
      <c r="CZ1554" s="128"/>
      <c r="DA1554" s="128"/>
      <c r="DB1554" s="128"/>
      <c r="DC1554" s="128"/>
      <c r="DD1554" s="128"/>
      <c r="DE1554" s="128"/>
      <c r="DF1554" s="128"/>
      <c r="DG1554" s="128"/>
      <c r="DH1554" s="128"/>
      <c r="DI1554" s="128"/>
      <c r="DJ1554" s="128"/>
      <c r="DK1554" s="128"/>
      <c r="DL1554" s="128"/>
      <c r="DM1554" s="128"/>
      <c r="DN1554" s="128"/>
      <c r="DO1554" s="128"/>
      <c r="DP1554" s="128"/>
      <c r="DQ1554" s="128"/>
      <c r="DR1554" s="128"/>
      <c r="DS1554" s="128"/>
      <c r="DT1554" s="128"/>
      <c r="DU1554" s="128"/>
      <c r="DV1554" s="128"/>
      <c r="DW1554" s="128"/>
      <c r="DX1554" s="128"/>
      <c r="DY1554" s="128"/>
      <c r="DZ1554" s="128"/>
      <c r="EA1554" s="128"/>
      <c r="EB1554" s="128"/>
    </row>
    <row r="1555" spans="10:132">
      <c r="J1555" s="128"/>
      <c r="K1555" s="128"/>
      <c r="L1555" s="128"/>
      <c r="M1555" s="128"/>
      <c r="N1555" s="128"/>
      <c r="O1555" s="128"/>
      <c r="P1555" s="128"/>
      <c r="Q1555" s="128"/>
      <c r="R1555" s="128"/>
      <c r="S1555" s="128"/>
      <c r="T1555" s="128"/>
      <c r="U1555" s="128"/>
      <c r="V1555" s="128"/>
      <c r="W1555" s="128"/>
      <c r="X1555" s="128"/>
      <c r="Y1555" s="128"/>
      <c r="Z1555" s="128"/>
      <c r="AA1555" s="128"/>
      <c r="AB1555" s="128"/>
      <c r="AC1555" s="128"/>
      <c r="AD1555" s="128"/>
      <c r="AE1555" s="128"/>
      <c r="AF1555" s="128"/>
      <c r="AG1555" s="128"/>
      <c r="AH1555" s="128"/>
      <c r="AI1555" s="128"/>
      <c r="AJ1555" s="128"/>
      <c r="AK1555" s="128"/>
      <c r="AL1555" s="128"/>
      <c r="AM1555" s="128"/>
      <c r="AN1555" s="128"/>
      <c r="AO1555" s="128"/>
      <c r="AP1555" s="128"/>
      <c r="AQ1555" s="128"/>
      <c r="AR1555" s="128"/>
      <c r="AS1555" s="128"/>
      <c r="AT1555" s="128"/>
      <c r="AU1555" s="128"/>
      <c r="AV1555" s="128"/>
      <c r="AW1555" s="128"/>
      <c r="AX1555" s="128"/>
      <c r="AY1555" s="128"/>
      <c r="AZ1555" s="128"/>
      <c r="BA1555" s="128"/>
      <c r="BB1555" s="128"/>
      <c r="BC1555" s="128"/>
      <c r="BD1555" s="128"/>
      <c r="BE1555" s="128"/>
      <c r="BF1555" s="128"/>
      <c r="BG1555" s="128"/>
      <c r="BH1555" s="128"/>
      <c r="BI1555" s="128"/>
      <c r="BJ1555" s="128"/>
      <c r="BK1555" s="128"/>
      <c r="BL1555" s="128"/>
      <c r="BM1555" s="128"/>
      <c r="BN1555" s="128"/>
      <c r="BO1555" s="128"/>
      <c r="BP1555" s="128"/>
      <c r="BQ1555" s="128"/>
      <c r="BR1555" s="128"/>
      <c r="BS1555" s="128"/>
      <c r="BT1555" s="128"/>
      <c r="BU1555" s="128"/>
      <c r="BV1555" s="128"/>
      <c r="BW1555" s="128"/>
      <c r="BX1555" s="128"/>
      <c r="BY1555" s="128"/>
      <c r="BZ1555" s="128"/>
      <c r="CA1555" s="128"/>
      <c r="CB1555" s="128"/>
      <c r="CC1555" s="128"/>
      <c r="CD1555" s="128"/>
      <c r="CE1555" s="128"/>
      <c r="CF1555" s="128"/>
      <c r="CG1555" s="128"/>
      <c r="CH1555" s="128"/>
      <c r="CI1555" s="128"/>
      <c r="CJ1555" s="128"/>
      <c r="CK1555" s="128"/>
      <c r="CL1555" s="128"/>
      <c r="CM1555" s="128"/>
      <c r="CN1555" s="128"/>
      <c r="CO1555" s="128"/>
      <c r="CP1555" s="128"/>
      <c r="CQ1555" s="128"/>
      <c r="CR1555" s="128"/>
      <c r="CS1555" s="128"/>
      <c r="CT1555" s="128"/>
      <c r="CU1555" s="128"/>
      <c r="CV1555" s="128"/>
      <c r="CW1555" s="128"/>
      <c r="CX1555" s="128"/>
      <c r="CY1555" s="128"/>
      <c r="CZ1555" s="128"/>
      <c r="DA1555" s="128"/>
      <c r="DB1555" s="128"/>
      <c r="DC1555" s="128"/>
      <c r="DD1555" s="128"/>
      <c r="DE1555" s="128"/>
      <c r="DF1555" s="128"/>
      <c r="DG1555" s="128"/>
      <c r="DH1555" s="128"/>
      <c r="DI1555" s="128"/>
      <c r="DJ1555" s="128"/>
      <c r="DK1555" s="128"/>
      <c r="DL1555" s="128"/>
      <c r="DM1555" s="128"/>
      <c r="DN1555" s="128"/>
      <c r="DO1555" s="128"/>
      <c r="DP1555" s="128"/>
      <c r="DQ1555" s="128"/>
      <c r="DR1555" s="128"/>
      <c r="DS1555" s="128"/>
      <c r="DT1555" s="128"/>
      <c r="DU1555" s="128"/>
      <c r="DV1555" s="128"/>
      <c r="DW1555" s="128"/>
      <c r="DX1555" s="128"/>
      <c r="DY1555" s="128"/>
      <c r="DZ1555" s="128"/>
      <c r="EA1555" s="128"/>
      <c r="EB1555" s="128"/>
    </row>
    <row r="1556" spans="10:132">
      <c r="J1556" s="128"/>
      <c r="K1556" s="128"/>
      <c r="L1556" s="128"/>
      <c r="M1556" s="128"/>
      <c r="N1556" s="128"/>
      <c r="O1556" s="128"/>
      <c r="P1556" s="128"/>
      <c r="Q1556" s="128"/>
      <c r="R1556" s="128"/>
      <c r="S1556" s="128"/>
      <c r="T1556" s="128"/>
      <c r="U1556" s="128"/>
      <c r="V1556" s="128"/>
      <c r="W1556" s="128"/>
      <c r="X1556" s="128"/>
      <c r="Y1556" s="128"/>
      <c r="Z1556" s="128"/>
      <c r="AA1556" s="128"/>
      <c r="AB1556" s="128"/>
      <c r="AC1556" s="128"/>
      <c r="AD1556" s="128"/>
      <c r="AE1556" s="128"/>
      <c r="AF1556" s="128"/>
      <c r="AG1556" s="128"/>
      <c r="AH1556" s="128"/>
      <c r="AI1556" s="128"/>
      <c r="AJ1556" s="128"/>
      <c r="AK1556" s="128"/>
      <c r="AL1556" s="128"/>
      <c r="AM1556" s="128"/>
      <c r="AN1556" s="128"/>
      <c r="AO1556" s="128"/>
      <c r="AP1556" s="128"/>
      <c r="AQ1556" s="128"/>
      <c r="AR1556" s="128"/>
      <c r="AS1556" s="128"/>
      <c r="AT1556" s="128"/>
      <c r="AU1556" s="128"/>
      <c r="AV1556" s="128"/>
      <c r="AW1556" s="128"/>
      <c r="AX1556" s="128"/>
      <c r="AY1556" s="128"/>
      <c r="AZ1556" s="128"/>
      <c r="BA1556" s="128"/>
      <c r="BB1556" s="128"/>
      <c r="BC1556" s="128"/>
      <c r="BD1556" s="128"/>
      <c r="BE1556" s="128"/>
      <c r="BF1556" s="128"/>
      <c r="BG1556" s="128"/>
      <c r="BH1556" s="128"/>
      <c r="BI1556" s="128"/>
      <c r="BJ1556" s="128"/>
      <c r="BK1556" s="128"/>
      <c r="BL1556" s="128"/>
      <c r="BM1556" s="128"/>
      <c r="BN1556" s="128"/>
      <c r="BO1556" s="128"/>
      <c r="BP1556" s="128"/>
      <c r="BQ1556" s="128"/>
      <c r="BR1556" s="128"/>
      <c r="BS1556" s="128"/>
      <c r="BT1556" s="128"/>
      <c r="BU1556" s="128"/>
      <c r="BV1556" s="128"/>
      <c r="BW1556" s="128"/>
      <c r="BX1556" s="128"/>
      <c r="BY1556" s="128"/>
      <c r="BZ1556" s="128"/>
      <c r="CA1556" s="128"/>
      <c r="CB1556" s="128"/>
      <c r="CC1556" s="128"/>
      <c r="CD1556" s="128"/>
      <c r="CE1556" s="128"/>
      <c r="CF1556" s="128"/>
      <c r="CG1556" s="128"/>
      <c r="CH1556" s="128"/>
      <c r="CI1556" s="128"/>
      <c r="CJ1556" s="128"/>
      <c r="CK1556" s="128"/>
      <c r="CL1556" s="128"/>
      <c r="CM1556" s="128"/>
      <c r="CN1556" s="128"/>
      <c r="CO1556" s="128"/>
      <c r="CP1556" s="128"/>
      <c r="CQ1556" s="128"/>
      <c r="CR1556" s="128"/>
      <c r="CS1556" s="128"/>
      <c r="CT1556" s="128"/>
      <c r="CU1556" s="128"/>
      <c r="CV1556" s="128"/>
      <c r="CW1556" s="128"/>
      <c r="CX1556" s="128"/>
      <c r="CY1556" s="128"/>
      <c r="CZ1556" s="128"/>
      <c r="DA1556" s="128"/>
      <c r="DB1556" s="128"/>
      <c r="DC1556" s="128"/>
      <c r="DD1556" s="128"/>
      <c r="DE1556" s="128"/>
      <c r="DF1556" s="128"/>
      <c r="DG1556" s="128"/>
      <c r="DH1556" s="128"/>
      <c r="DI1556" s="128"/>
      <c r="DJ1556" s="128"/>
      <c r="DK1556" s="128"/>
      <c r="DL1556" s="128"/>
      <c r="DM1556" s="128"/>
      <c r="DN1556" s="128"/>
      <c r="DO1556" s="128"/>
      <c r="DP1556" s="128"/>
      <c r="DQ1556" s="128"/>
      <c r="DR1556" s="128"/>
      <c r="DS1556" s="128"/>
      <c r="DT1556" s="128"/>
      <c r="DU1556" s="128"/>
      <c r="DV1556" s="128"/>
      <c r="DW1556" s="128"/>
      <c r="DX1556" s="128"/>
      <c r="DY1556" s="128"/>
      <c r="DZ1556" s="128"/>
      <c r="EA1556" s="128"/>
      <c r="EB1556" s="128"/>
    </row>
    <row r="1557" spans="10:132">
      <c r="J1557" s="128"/>
      <c r="K1557" s="128"/>
      <c r="L1557" s="128"/>
      <c r="M1557" s="128"/>
      <c r="N1557" s="128"/>
      <c r="O1557" s="128"/>
      <c r="P1557" s="128"/>
      <c r="Q1557" s="128"/>
      <c r="R1557" s="128"/>
      <c r="S1557" s="128"/>
      <c r="T1557" s="128"/>
      <c r="U1557" s="128"/>
      <c r="V1557" s="128"/>
      <c r="W1557" s="128"/>
      <c r="X1557" s="128"/>
      <c r="Y1557" s="128"/>
      <c r="Z1557" s="128"/>
      <c r="AA1557" s="128"/>
      <c r="AB1557" s="128"/>
      <c r="AC1557" s="128"/>
      <c r="AD1557" s="128"/>
      <c r="AE1557" s="128"/>
      <c r="AF1557" s="128"/>
      <c r="AG1557" s="128"/>
      <c r="AH1557" s="128"/>
      <c r="AI1557" s="128"/>
      <c r="AJ1557" s="128"/>
      <c r="AK1557" s="128"/>
      <c r="AL1557" s="128"/>
      <c r="AM1557" s="128"/>
      <c r="AN1557" s="128"/>
      <c r="AO1557" s="128"/>
      <c r="AP1557" s="128"/>
      <c r="AQ1557" s="128"/>
      <c r="AR1557" s="128"/>
      <c r="AS1557" s="128"/>
      <c r="AT1557" s="128"/>
      <c r="AU1557" s="128"/>
      <c r="AV1557" s="128"/>
      <c r="AW1557" s="128"/>
      <c r="AX1557" s="128"/>
      <c r="AY1557" s="128"/>
      <c r="AZ1557" s="128"/>
      <c r="BA1557" s="128"/>
      <c r="BB1557" s="128"/>
      <c r="BC1557" s="128"/>
      <c r="BD1557" s="128"/>
      <c r="BE1557" s="128"/>
      <c r="BF1557" s="128"/>
      <c r="BG1557" s="128"/>
      <c r="BH1557" s="128"/>
      <c r="BI1557" s="128"/>
      <c r="BJ1557" s="128"/>
      <c r="BK1557" s="128"/>
      <c r="BL1557" s="128"/>
      <c r="BM1557" s="128"/>
      <c r="BN1557" s="128"/>
      <c r="BO1557" s="128"/>
      <c r="BP1557" s="128"/>
      <c r="BQ1557" s="128"/>
      <c r="BR1557" s="128"/>
      <c r="BS1557" s="128"/>
      <c r="BT1557" s="128"/>
      <c r="BU1557" s="128"/>
      <c r="BV1557" s="128"/>
      <c r="BW1557" s="128"/>
      <c r="BX1557" s="128"/>
      <c r="BY1557" s="128"/>
      <c r="BZ1557" s="128"/>
      <c r="CA1557" s="128"/>
      <c r="CB1557" s="128"/>
      <c r="CC1557" s="128"/>
      <c r="CD1557" s="128"/>
      <c r="CE1557" s="128"/>
      <c r="CF1557" s="128"/>
      <c r="CG1557" s="128"/>
      <c r="CH1557" s="128"/>
      <c r="CI1557" s="128"/>
      <c r="CJ1557" s="128"/>
      <c r="CK1557" s="128"/>
      <c r="CL1557" s="128"/>
      <c r="CM1557" s="128"/>
      <c r="CN1557" s="128"/>
      <c r="CO1557" s="128"/>
      <c r="CP1557" s="128"/>
      <c r="CQ1557" s="128"/>
      <c r="CR1557" s="128"/>
      <c r="CS1557" s="128"/>
      <c r="CT1557" s="128"/>
      <c r="CU1557" s="128"/>
      <c r="CV1557" s="128"/>
      <c r="CW1557" s="128"/>
      <c r="CX1557" s="128"/>
      <c r="CY1557" s="128"/>
      <c r="CZ1557" s="128"/>
      <c r="DA1557" s="128"/>
      <c r="DB1557" s="128"/>
      <c r="DC1557" s="128"/>
      <c r="DD1557" s="128"/>
      <c r="DE1557" s="128"/>
      <c r="DF1557" s="128"/>
      <c r="DG1557" s="128"/>
      <c r="DH1557" s="128"/>
      <c r="DI1557" s="128"/>
      <c r="DJ1557" s="128"/>
      <c r="DK1557" s="128"/>
      <c r="DL1557" s="128"/>
      <c r="DM1557" s="128"/>
      <c r="DN1557" s="128"/>
      <c r="DO1557" s="128"/>
      <c r="DP1557" s="128"/>
      <c r="DQ1557" s="128"/>
      <c r="DR1557" s="128"/>
      <c r="DS1557" s="128"/>
      <c r="DT1557" s="128"/>
      <c r="DU1557" s="128"/>
      <c r="DV1557" s="128"/>
      <c r="DW1557" s="128"/>
      <c r="DX1557" s="128"/>
      <c r="DY1557" s="128"/>
      <c r="DZ1557" s="128"/>
      <c r="EA1557" s="128"/>
      <c r="EB1557" s="128"/>
    </row>
    <row r="1558" spans="10:132">
      <c r="J1558" s="128"/>
      <c r="K1558" s="128"/>
      <c r="L1558" s="128"/>
      <c r="M1558" s="128"/>
      <c r="N1558" s="128"/>
      <c r="O1558" s="128"/>
      <c r="P1558" s="128"/>
      <c r="Q1558" s="128"/>
      <c r="R1558" s="128"/>
      <c r="S1558" s="128"/>
      <c r="T1558" s="128"/>
      <c r="U1558" s="128"/>
      <c r="V1558" s="128"/>
      <c r="W1558" s="128"/>
      <c r="X1558" s="128"/>
      <c r="Y1558" s="128"/>
      <c r="Z1558" s="128"/>
      <c r="AA1558" s="128"/>
      <c r="AB1558" s="128"/>
      <c r="AC1558" s="128"/>
      <c r="AD1558" s="128"/>
      <c r="AE1558" s="128"/>
      <c r="AF1558" s="128"/>
      <c r="AG1558" s="128"/>
      <c r="AH1558" s="128"/>
      <c r="AI1558" s="128"/>
      <c r="AJ1558" s="128"/>
      <c r="AK1558" s="128"/>
      <c r="AL1558" s="128"/>
      <c r="AM1558" s="128"/>
      <c r="AN1558" s="128"/>
      <c r="AO1558" s="128"/>
      <c r="AP1558" s="128"/>
      <c r="AQ1558" s="128"/>
      <c r="AR1558" s="128"/>
      <c r="AS1558" s="128"/>
      <c r="AT1558" s="128"/>
      <c r="AU1558" s="128"/>
      <c r="AV1558" s="128"/>
      <c r="AW1558" s="128"/>
      <c r="AX1558" s="128"/>
      <c r="AY1558" s="128"/>
      <c r="AZ1558" s="128"/>
      <c r="BA1558" s="128"/>
      <c r="BB1558" s="128"/>
      <c r="BC1558" s="128"/>
      <c r="BD1558" s="128"/>
      <c r="BE1558" s="128"/>
      <c r="BF1558" s="128"/>
      <c r="BG1558" s="128"/>
      <c r="BH1558" s="128"/>
      <c r="BI1558" s="128"/>
      <c r="BJ1558" s="128"/>
      <c r="BK1558" s="128"/>
      <c r="BL1558" s="128"/>
      <c r="BM1558" s="128"/>
      <c r="BN1558" s="128"/>
      <c r="BO1558" s="128"/>
      <c r="BP1558" s="128"/>
      <c r="BQ1558" s="128"/>
      <c r="BR1558" s="128"/>
      <c r="BS1558" s="128"/>
      <c r="BT1558" s="128"/>
      <c r="BU1558" s="128"/>
      <c r="BV1558" s="128"/>
      <c r="BW1558" s="128"/>
      <c r="BX1558" s="128"/>
      <c r="BY1558" s="128"/>
      <c r="BZ1558" s="128"/>
      <c r="CA1558" s="128"/>
      <c r="CB1558" s="128"/>
      <c r="CC1558" s="128"/>
      <c r="CD1558" s="128"/>
      <c r="CE1558" s="128"/>
      <c r="CF1558" s="128"/>
      <c r="CG1558" s="128"/>
      <c r="CH1558" s="128"/>
      <c r="CI1558" s="128"/>
      <c r="CJ1558" s="128"/>
      <c r="CK1558" s="128"/>
      <c r="CL1558" s="128"/>
      <c r="CM1558" s="128"/>
      <c r="CN1558" s="128"/>
      <c r="CO1558" s="128"/>
      <c r="CP1558" s="128"/>
      <c r="CQ1558" s="128"/>
      <c r="CR1558" s="128"/>
      <c r="CS1558" s="128"/>
      <c r="CT1558" s="128"/>
      <c r="CU1558" s="128"/>
      <c r="CV1558" s="128"/>
      <c r="CW1558" s="128"/>
      <c r="CX1558" s="128"/>
      <c r="CY1558" s="128"/>
      <c r="CZ1558" s="128"/>
      <c r="DA1558" s="128"/>
      <c r="DB1558" s="128"/>
      <c r="DC1558" s="128"/>
      <c r="DD1558" s="128"/>
      <c r="DE1558" s="128"/>
      <c r="DF1558" s="128"/>
      <c r="DG1558" s="128"/>
      <c r="DH1558" s="128"/>
      <c r="DI1558" s="128"/>
      <c r="DJ1558" s="128"/>
      <c r="DK1558" s="128"/>
      <c r="DL1558" s="128"/>
      <c r="DM1558" s="128"/>
      <c r="DN1558" s="128"/>
      <c r="DO1558" s="128"/>
      <c r="DP1558" s="128"/>
      <c r="DQ1558" s="128"/>
      <c r="DR1558" s="128"/>
      <c r="DS1558" s="128"/>
      <c r="DT1558" s="128"/>
      <c r="DU1558" s="128"/>
      <c r="DV1558" s="128"/>
      <c r="DW1558" s="128"/>
      <c r="DX1558" s="128"/>
      <c r="DY1558" s="128"/>
      <c r="DZ1558" s="128"/>
      <c r="EA1558" s="128"/>
      <c r="EB1558" s="128"/>
    </row>
    <row r="1559" spans="10:132">
      <c r="J1559" s="128"/>
      <c r="K1559" s="128"/>
      <c r="L1559" s="128"/>
      <c r="M1559" s="128"/>
      <c r="N1559" s="128"/>
      <c r="O1559" s="128"/>
      <c r="P1559" s="128"/>
      <c r="Q1559" s="128"/>
      <c r="R1559" s="128"/>
      <c r="S1559" s="128"/>
      <c r="T1559" s="128"/>
      <c r="U1559" s="128"/>
      <c r="V1559" s="128"/>
      <c r="W1559" s="128"/>
      <c r="X1559" s="128"/>
      <c r="Y1559" s="128"/>
      <c r="Z1559" s="128"/>
      <c r="AA1559" s="128"/>
      <c r="AB1559" s="128"/>
      <c r="AC1559" s="128"/>
      <c r="AD1559" s="128"/>
      <c r="AE1559" s="128"/>
      <c r="AF1559" s="128"/>
      <c r="AG1559" s="128"/>
      <c r="AH1559" s="128"/>
      <c r="AI1559" s="128"/>
      <c r="AJ1559" s="128"/>
      <c r="AK1559" s="128"/>
      <c r="AL1559" s="128"/>
      <c r="AM1559" s="128"/>
      <c r="AN1559" s="128"/>
      <c r="AO1559" s="128"/>
      <c r="AP1559" s="128"/>
      <c r="AQ1559" s="128"/>
      <c r="AR1559" s="128"/>
      <c r="AS1559" s="128"/>
      <c r="AT1559" s="128"/>
      <c r="AU1559" s="128"/>
      <c r="AV1559" s="128"/>
      <c r="AW1559" s="128"/>
      <c r="AX1559" s="128"/>
      <c r="AY1559" s="128"/>
      <c r="AZ1559" s="128"/>
      <c r="BA1559" s="128"/>
      <c r="BB1559" s="128"/>
      <c r="BC1559" s="128"/>
      <c r="BD1559" s="128"/>
      <c r="BE1559" s="128"/>
      <c r="BF1559" s="128"/>
      <c r="BG1559" s="128"/>
      <c r="BH1559" s="128"/>
      <c r="BI1559" s="128"/>
      <c r="BJ1559" s="128"/>
      <c r="BK1559" s="128"/>
      <c r="BL1559" s="128"/>
      <c r="BM1559" s="128"/>
      <c r="BN1559" s="128"/>
      <c r="BO1559" s="128"/>
      <c r="BP1559" s="128"/>
      <c r="BQ1559" s="128"/>
      <c r="BR1559" s="128"/>
      <c r="BS1559" s="128"/>
      <c r="BT1559" s="128"/>
      <c r="BU1559" s="128"/>
      <c r="BV1559" s="128"/>
      <c r="BW1559" s="128"/>
      <c r="BX1559" s="128"/>
      <c r="BY1559" s="128"/>
      <c r="BZ1559" s="128"/>
      <c r="CA1559" s="128"/>
      <c r="CB1559" s="128"/>
      <c r="CC1559" s="128"/>
      <c r="CD1559" s="128"/>
      <c r="CE1559" s="128"/>
      <c r="CF1559" s="128"/>
      <c r="CG1559" s="128"/>
      <c r="CH1559" s="128"/>
      <c r="CI1559" s="128"/>
      <c r="CJ1559" s="128"/>
      <c r="CK1559" s="128"/>
      <c r="CL1559" s="128"/>
      <c r="CM1559" s="128"/>
      <c r="CN1559" s="128"/>
      <c r="CO1559" s="128"/>
      <c r="CP1559" s="128"/>
      <c r="CQ1559" s="128"/>
      <c r="CR1559" s="128"/>
      <c r="CS1559" s="128"/>
      <c r="CT1559" s="128"/>
      <c r="CU1559" s="128"/>
      <c r="CV1559" s="128"/>
      <c r="CW1559" s="128"/>
      <c r="CX1559" s="128"/>
      <c r="CY1559" s="128"/>
      <c r="CZ1559" s="128"/>
      <c r="DA1559" s="128"/>
      <c r="DB1559" s="128"/>
      <c r="DC1559" s="128"/>
      <c r="DD1559" s="128"/>
      <c r="DE1559" s="128"/>
      <c r="DF1559" s="128"/>
      <c r="DG1559" s="128"/>
      <c r="DH1559" s="128"/>
      <c r="DI1559" s="128"/>
      <c r="DJ1559" s="128"/>
      <c r="DK1559" s="128"/>
      <c r="DL1559" s="128"/>
      <c r="DM1559" s="128"/>
      <c r="DN1559" s="128"/>
      <c r="DO1559" s="128"/>
      <c r="DP1559" s="128"/>
      <c r="DQ1559" s="128"/>
      <c r="DR1559" s="128"/>
      <c r="DS1559" s="128"/>
      <c r="DT1559" s="128"/>
      <c r="DU1559" s="128"/>
      <c r="DV1559" s="128"/>
      <c r="DW1559" s="128"/>
      <c r="DX1559" s="128"/>
      <c r="DY1559" s="128"/>
      <c r="DZ1559" s="128"/>
      <c r="EA1559" s="128"/>
      <c r="EB1559" s="128"/>
    </row>
    <row r="1560" spans="10:132">
      <c r="J1560" s="128"/>
      <c r="K1560" s="128"/>
      <c r="L1560" s="128"/>
      <c r="M1560" s="128"/>
      <c r="N1560" s="128"/>
      <c r="O1560" s="128"/>
      <c r="P1560" s="128"/>
      <c r="Q1560" s="128"/>
      <c r="R1560" s="128"/>
      <c r="S1560" s="128"/>
      <c r="T1560" s="128"/>
      <c r="U1560" s="128"/>
      <c r="V1560" s="128"/>
      <c r="W1560" s="128"/>
      <c r="X1560" s="128"/>
      <c r="Y1560" s="128"/>
      <c r="Z1560" s="128"/>
      <c r="AA1560" s="128"/>
      <c r="AB1560" s="128"/>
      <c r="AC1560" s="128"/>
      <c r="AD1560" s="128"/>
      <c r="AE1560" s="128"/>
      <c r="AF1560" s="128"/>
      <c r="AG1560" s="128"/>
      <c r="AH1560" s="128"/>
      <c r="AI1560" s="128"/>
      <c r="AJ1560" s="128"/>
      <c r="AK1560" s="128"/>
      <c r="AL1560" s="128"/>
      <c r="AM1560" s="128"/>
      <c r="AN1560" s="128"/>
      <c r="AO1560" s="128"/>
      <c r="AP1560" s="128"/>
      <c r="AQ1560" s="128"/>
      <c r="AR1560" s="128"/>
      <c r="AS1560" s="128"/>
      <c r="AT1560" s="128"/>
      <c r="AU1560" s="128"/>
      <c r="AV1560" s="128"/>
      <c r="AW1560" s="128"/>
      <c r="AX1560" s="128"/>
      <c r="AY1560" s="128"/>
      <c r="AZ1560" s="128"/>
      <c r="BA1560" s="128"/>
      <c r="BB1560" s="128"/>
      <c r="BC1560" s="128"/>
      <c r="BD1560" s="128"/>
      <c r="BE1560" s="128"/>
      <c r="BF1560" s="128"/>
      <c r="BG1560" s="128"/>
      <c r="BH1560" s="128"/>
      <c r="BI1560" s="128"/>
      <c r="BJ1560" s="128"/>
      <c r="BK1560" s="128"/>
      <c r="BL1560" s="128"/>
      <c r="BM1560" s="128"/>
      <c r="BN1560" s="128"/>
      <c r="BO1560" s="128"/>
      <c r="BP1560" s="128"/>
      <c r="BQ1560" s="128"/>
      <c r="BR1560" s="128"/>
      <c r="BS1560" s="128"/>
      <c r="BT1560" s="128"/>
      <c r="BU1560" s="128"/>
      <c r="BV1560" s="128"/>
      <c r="BW1560" s="128"/>
      <c r="BX1560" s="128"/>
      <c r="BY1560" s="128"/>
      <c r="BZ1560" s="128"/>
      <c r="CA1560" s="128"/>
      <c r="CB1560" s="128"/>
      <c r="CC1560" s="128"/>
      <c r="CD1560" s="128"/>
      <c r="CE1560" s="128"/>
      <c r="CF1560" s="128"/>
      <c r="CG1560" s="128"/>
      <c r="CH1560" s="128"/>
      <c r="CI1560" s="128"/>
      <c r="CJ1560" s="128"/>
      <c r="CK1560" s="128"/>
      <c r="CL1560" s="128"/>
      <c r="CM1560" s="128"/>
      <c r="CN1560" s="128"/>
      <c r="CO1560" s="128"/>
      <c r="CP1560" s="128"/>
      <c r="CQ1560" s="128"/>
      <c r="CR1560" s="128"/>
      <c r="CS1560" s="128"/>
      <c r="CT1560" s="128"/>
      <c r="CU1560" s="128"/>
      <c r="CV1560" s="128"/>
      <c r="CW1560" s="128"/>
      <c r="CX1560" s="128"/>
      <c r="CY1560" s="128"/>
      <c r="CZ1560" s="128"/>
      <c r="DA1560" s="128"/>
      <c r="DB1560" s="128"/>
      <c r="DC1560" s="128"/>
      <c r="DD1560" s="128"/>
      <c r="DE1560" s="128"/>
      <c r="DF1560" s="128"/>
      <c r="DG1560" s="128"/>
      <c r="DH1560" s="128"/>
      <c r="DI1560" s="128"/>
      <c r="DJ1560" s="128"/>
      <c r="DK1560" s="128"/>
      <c r="DL1560" s="128"/>
      <c r="DM1560" s="128"/>
      <c r="DN1560" s="128"/>
      <c r="DO1560" s="128"/>
      <c r="DP1560" s="128"/>
      <c r="DQ1560" s="128"/>
      <c r="DR1560" s="128"/>
      <c r="DS1560" s="128"/>
      <c r="DT1560" s="128"/>
      <c r="DU1560" s="128"/>
      <c r="DV1560" s="128"/>
      <c r="DW1560" s="128"/>
      <c r="DX1560" s="128"/>
      <c r="DY1560" s="128"/>
      <c r="DZ1560" s="128"/>
      <c r="EA1560" s="128"/>
      <c r="EB1560" s="128"/>
    </row>
    <row r="1561" spans="10:132">
      <c r="J1561" s="128"/>
      <c r="K1561" s="128"/>
      <c r="L1561" s="128"/>
      <c r="M1561" s="128"/>
      <c r="N1561" s="128"/>
      <c r="O1561" s="128"/>
      <c r="P1561" s="128"/>
      <c r="Q1561" s="128"/>
      <c r="R1561" s="128"/>
      <c r="S1561" s="128"/>
      <c r="T1561" s="128"/>
      <c r="U1561" s="128"/>
      <c r="V1561" s="128"/>
      <c r="W1561" s="128"/>
      <c r="X1561" s="128"/>
      <c r="Y1561" s="128"/>
      <c r="Z1561" s="128"/>
      <c r="AA1561" s="128"/>
      <c r="AB1561" s="128"/>
      <c r="AC1561" s="128"/>
      <c r="AD1561" s="128"/>
      <c r="AE1561" s="128"/>
      <c r="AF1561" s="128"/>
      <c r="AG1561" s="128"/>
      <c r="AH1561" s="128"/>
      <c r="AI1561" s="128"/>
      <c r="AJ1561" s="128"/>
      <c r="AK1561" s="128"/>
      <c r="AL1561" s="128"/>
      <c r="AM1561" s="128"/>
      <c r="AN1561" s="128"/>
      <c r="AO1561" s="128"/>
      <c r="AP1561" s="128"/>
      <c r="AQ1561" s="128"/>
      <c r="AR1561" s="128"/>
      <c r="AS1561" s="128"/>
      <c r="AT1561" s="128"/>
      <c r="AU1561" s="128"/>
      <c r="AV1561" s="128"/>
      <c r="AW1561" s="128"/>
      <c r="AX1561" s="128"/>
      <c r="AY1561" s="128"/>
      <c r="AZ1561" s="128"/>
      <c r="BA1561" s="128"/>
      <c r="BB1561" s="128"/>
      <c r="BC1561" s="128"/>
      <c r="BD1561" s="128"/>
      <c r="BE1561" s="128"/>
      <c r="BF1561" s="128"/>
      <c r="BG1561" s="128"/>
      <c r="BH1561" s="128"/>
      <c r="BI1561" s="128"/>
      <c r="BJ1561" s="128"/>
      <c r="BK1561" s="128"/>
      <c r="BL1561" s="128"/>
      <c r="BM1561" s="128"/>
      <c r="BN1561" s="128"/>
      <c r="BO1561" s="128"/>
      <c r="BP1561" s="128"/>
      <c r="BQ1561" s="128"/>
      <c r="BR1561" s="128"/>
      <c r="BS1561" s="128"/>
      <c r="BT1561" s="128"/>
      <c r="BU1561" s="128"/>
      <c r="BV1561" s="128"/>
      <c r="BW1561" s="128"/>
      <c r="BX1561" s="128"/>
      <c r="BY1561" s="128"/>
      <c r="BZ1561" s="128"/>
      <c r="CA1561" s="128"/>
      <c r="CB1561" s="128"/>
      <c r="CC1561" s="128"/>
      <c r="CD1561" s="128"/>
      <c r="CE1561" s="128"/>
      <c r="CF1561" s="128"/>
      <c r="CG1561" s="128"/>
      <c r="CH1561" s="128"/>
      <c r="CI1561" s="128"/>
      <c r="CJ1561" s="128"/>
      <c r="CK1561" s="128"/>
      <c r="CL1561" s="128"/>
      <c r="CM1561" s="128"/>
      <c r="CN1561" s="128"/>
      <c r="CO1561" s="128"/>
      <c r="CP1561" s="128"/>
      <c r="CQ1561" s="128"/>
      <c r="CR1561" s="128"/>
      <c r="CS1561" s="128"/>
      <c r="CT1561" s="128"/>
      <c r="CU1561" s="128"/>
      <c r="CV1561" s="128"/>
      <c r="CW1561" s="128"/>
      <c r="CX1561" s="128"/>
      <c r="CY1561" s="128"/>
      <c r="CZ1561" s="128"/>
      <c r="DA1561" s="128"/>
      <c r="DB1561" s="128"/>
      <c r="DC1561" s="128"/>
      <c r="DD1561" s="128"/>
      <c r="DE1561" s="128"/>
      <c r="DF1561" s="128"/>
      <c r="DG1561" s="128"/>
      <c r="DH1561" s="128"/>
      <c r="DI1561" s="128"/>
      <c r="DJ1561" s="128"/>
      <c r="DK1561" s="128"/>
      <c r="DL1561" s="128"/>
      <c r="DM1561" s="128"/>
      <c r="DN1561" s="128"/>
      <c r="DO1561" s="128"/>
      <c r="DP1561" s="128"/>
      <c r="DQ1561" s="128"/>
      <c r="DR1561" s="128"/>
      <c r="DS1561" s="128"/>
      <c r="DT1561" s="128"/>
      <c r="DU1561" s="128"/>
      <c r="DV1561" s="128"/>
      <c r="DW1561" s="128"/>
      <c r="DX1561" s="128"/>
      <c r="DY1561" s="128"/>
      <c r="DZ1561" s="128"/>
      <c r="EA1561" s="128"/>
      <c r="EB1561" s="128"/>
    </row>
    <row r="1562" spans="10:132">
      <c r="J1562" s="128"/>
      <c r="K1562" s="128"/>
      <c r="L1562" s="128"/>
      <c r="M1562" s="128"/>
      <c r="N1562" s="128"/>
      <c r="O1562" s="128"/>
      <c r="P1562" s="128"/>
      <c r="Q1562" s="128"/>
      <c r="R1562" s="128"/>
      <c r="S1562" s="128"/>
      <c r="T1562" s="128"/>
      <c r="U1562" s="128"/>
      <c r="V1562" s="128"/>
      <c r="W1562" s="128"/>
      <c r="X1562" s="128"/>
      <c r="Y1562" s="128"/>
      <c r="Z1562" s="128"/>
      <c r="AA1562" s="128"/>
      <c r="AB1562" s="128"/>
      <c r="AC1562" s="128"/>
      <c r="AD1562" s="128"/>
      <c r="AE1562" s="128"/>
      <c r="AF1562" s="128"/>
      <c r="AG1562" s="128"/>
      <c r="AH1562" s="128"/>
      <c r="AI1562" s="128"/>
      <c r="AJ1562" s="128"/>
      <c r="AK1562" s="128"/>
      <c r="AL1562" s="128"/>
      <c r="AM1562" s="128"/>
      <c r="AN1562" s="128"/>
      <c r="AO1562" s="128"/>
      <c r="AP1562" s="128"/>
      <c r="AQ1562" s="128"/>
      <c r="AR1562" s="128"/>
      <c r="AS1562" s="128"/>
      <c r="AT1562" s="128"/>
      <c r="AU1562" s="128"/>
      <c r="AV1562" s="128"/>
      <c r="AW1562" s="128"/>
      <c r="AX1562" s="128"/>
      <c r="AY1562" s="128"/>
      <c r="AZ1562" s="128"/>
      <c r="BA1562" s="128"/>
      <c r="BB1562" s="128"/>
      <c r="BC1562" s="128"/>
      <c r="BD1562" s="128"/>
      <c r="BE1562" s="128"/>
      <c r="BF1562" s="128"/>
      <c r="BG1562" s="128"/>
      <c r="BH1562" s="128"/>
      <c r="BI1562" s="128"/>
      <c r="BJ1562" s="128"/>
      <c r="BK1562" s="128"/>
      <c r="BL1562" s="128"/>
      <c r="BM1562" s="128"/>
      <c r="BN1562" s="128"/>
      <c r="BO1562" s="128"/>
      <c r="BP1562" s="128"/>
      <c r="BQ1562" s="128"/>
      <c r="BR1562" s="128"/>
      <c r="BS1562" s="128"/>
      <c r="BT1562" s="128"/>
      <c r="BU1562" s="128"/>
      <c r="BV1562" s="128"/>
      <c r="BW1562" s="128"/>
      <c r="BX1562" s="128"/>
      <c r="BY1562" s="128"/>
      <c r="BZ1562" s="128"/>
      <c r="CA1562" s="128"/>
      <c r="CB1562" s="128"/>
      <c r="CC1562" s="128"/>
      <c r="CD1562" s="128"/>
      <c r="CE1562" s="128"/>
      <c r="CF1562" s="128"/>
      <c r="CG1562" s="128"/>
      <c r="CH1562" s="128"/>
      <c r="CI1562" s="128"/>
      <c r="CJ1562" s="128"/>
      <c r="CK1562" s="128"/>
      <c r="CL1562" s="128"/>
      <c r="CM1562" s="128"/>
      <c r="CN1562" s="128"/>
      <c r="CO1562" s="128"/>
      <c r="CP1562" s="128"/>
      <c r="CQ1562" s="128"/>
      <c r="CR1562" s="128"/>
      <c r="CS1562" s="128"/>
      <c r="CT1562" s="128"/>
      <c r="CU1562" s="128"/>
      <c r="CV1562" s="128"/>
      <c r="CW1562" s="128"/>
      <c r="CX1562" s="128"/>
      <c r="CY1562" s="128"/>
      <c r="CZ1562" s="128"/>
      <c r="DA1562" s="128"/>
      <c r="DB1562" s="128"/>
      <c r="DC1562" s="128"/>
      <c r="DD1562" s="128"/>
      <c r="DE1562" s="128"/>
      <c r="DF1562" s="128"/>
      <c r="DG1562" s="128"/>
      <c r="DH1562" s="128"/>
      <c r="DI1562" s="128"/>
      <c r="DJ1562" s="128"/>
      <c r="DK1562" s="128"/>
      <c r="DL1562" s="128"/>
      <c r="DM1562" s="128"/>
      <c r="DN1562" s="128"/>
      <c r="DO1562" s="128"/>
      <c r="DP1562" s="128"/>
      <c r="DQ1562" s="128"/>
      <c r="DR1562" s="128"/>
      <c r="DS1562" s="128"/>
      <c r="DT1562" s="128"/>
      <c r="DU1562" s="128"/>
      <c r="DV1562" s="128"/>
      <c r="DW1562" s="128"/>
      <c r="DX1562" s="128"/>
      <c r="DY1562" s="128"/>
      <c r="DZ1562" s="128"/>
      <c r="EA1562" s="128"/>
      <c r="EB1562" s="128"/>
    </row>
    <row r="1563" spans="10:132">
      <c r="J1563" s="128"/>
      <c r="K1563" s="128"/>
      <c r="L1563" s="128"/>
      <c r="M1563" s="128"/>
      <c r="N1563" s="128"/>
      <c r="O1563" s="128"/>
      <c r="P1563" s="128"/>
      <c r="Q1563" s="128"/>
      <c r="R1563" s="128"/>
      <c r="S1563" s="128"/>
      <c r="T1563" s="128"/>
      <c r="U1563" s="128"/>
      <c r="V1563" s="128"/>
      <c r="W1563" s="128"/>
      <c r="X1563" s="128"/>
      <c r="Y1563" s="128"/>
      <c r="Z1563" s="128"/>
      <c r="AA1563" s="128"/>
      <c r="AB1563" s="128"/>
      <c r="AC1563" s="128"/>
      <c r="AD1563" s="128"/>
      <c r="AE1563" s="128"/>
      <c r="AF1563" s="128"/>
      <c r="AG1563" s="128"/>
      <c r="AH1563" s="128"/>
      <c r="AI1563" s="128"/>
      <c r="AJ1563" s="128"/>
      <c r="AK1563" s="128"/>
      <c r="AL1563" s="128"/>
      <c r="AM1563" s="128"/>
      <c r="AN1563" s="128"/>
      <c r="AO1563" s="128"/>
      <c r="AP1563" s="128"/>
      <c r="AQ1563" s="128"/>
      <c r="AR1563" s="128"/>
      <c r="AS1563" s="128"/>
      <c r="AT1563" s="128"/>
      <c r="AU1563" s="128"/>
      <c r="AV1563" s="128"/>
      <c r="AW1563" s="128"/>
      <c r="AX1563" s="128"/>
      <c r="AY1563" s="128"/>
      <c r="AZ1563" s="128"/>
      <c r="BA1563" s="128"/>
      <c r="BB1563" s="128"/>
      <c r="BC1563" s="128"/>
      <c r="BD1563" s="128"/>
      <c r="BE1563" s="128"/>
      <c r="BF1563" s="128"/>
      <c r="BG1563" s="128"/>
      <c r="BH1563" s="128"/>
      <c r="BI1563" s="128"/>
      <c r="BJ1563" s="128"/>
      <c r="BK1563" s="128"/>
      <c r="BL1563" s="128"/>
      <c r="BM1563" s="128"/>
      <c r="BN1563" s="128"/>
      <c r="BO1563" s="128"/>
      <c r="BP1563" s="128"/>
      <c r="BQ1563" s="128"/>
      <c r="BR1563" s="128"/>
      <c r="BS1563" s="128"/>
      <c r="BT1563" s="128"/>
      <c r="BU1563" s="128"/>
      <c r="BV1563" s="128"/>
      <c r="BW1563" s="128"/>
      <c r="BX1563" s="128"/>
      <c r="BY1563" s="128"/>
      <c r="BZ1563" s="128"/>
      <c r="CA1563" s="128"/>
      <c r="CB1563" s="128"/>
      <c r="CC1563" s="128"/>
      <c r="CD1563" s="128"/>
      <c r="CE1563" s="128"/>
      <c r="CF1563" s="128"/>
      <c r="CG1563" s="128"/>
      <c r="CH1563" s="128"/>
      <c r="CI1563" s="128"/>
      <c r="CJ1563" s="128"/>
      <c r="CK1563" s="128"/>
      <c r="CL1563" s="128"/>
      <c r="CM1563" s="128"/>
      <c r="CN1563" s="128"/>
      <c r="CO1563" s="128"/>
      <c r="CP1563" s="128"/>
      <c r="CQ1563" s="128"/>
      <c r="CR1563" s="128"/>
      <c r="CS1563" s="128"/>
      <c r="CT1563" s="128"/>
      <c r="CU1563" s="128"/>
      <c r="CV1563" s="128"/>
      <c r="CW1563" s="128"/>
      <c r="CX1563" s="128"/>
      <c r="CY1563" s="128"/>
      <c r="CZ1563" s="128"/>
      <c r="DA1563" s="128"/>
      <c r="DB1563" s="128"/>
      <c r="DC1563" s="128"/>
      <c r="DD1563" s="128"/>
      <c r="DE1563" s="128"/>
      <c r="DF1563" s="128"/>
      <c r="DG1563" s="128"/>
      <c r="DH1563" s="128"/>
      <c r="DI1563" s="128"/>
      <c r="DJ1563" s="128"/>
      <c r="DK1563" s="128"/>
      <c r="DL1563" s="128"/>
      <c r="DM1563" s="128"/>
      <c r="DN1563" s="128"/>
      <c r="DO1563" s="128"/>
      <c r="DP1563" s="128"/>
      <c r="DQ1563" s="128"/>
      <c r="DR1563" s="128"/>
      <c r="DS1563" s="128"/>
      <c r="DT1563" s="128"/>
      <c r="DU1563" s="128"/>
      <c r="DV1563" s="128"/>
      <c r="DW1563" s="128"/>
      <c r="DX1563" s="128"/>
      <c r="DY1563" s="128"/>
      <c r="DZ1563" s="128"/>
      <c r="EA1563" s="128"/>
      <c r="EB1563" s="128"/>
    </row>
    <row r="1564" spans="10:132">
      <c r="J1564" s="128"/>
      <c r="K1564" s="128"/>
      <c r="L1564" s="128"/>
      <c r="M1564" s="128"/>
      <c r="N1564" s="128"/>
      <c r="O1564" s="128"/>
      <c r="P1564" s="128"/>
      <c r="Q1564" s="128"/>
      <c r="R1564" s="128"/>
      <c r="S1564" s="128"/>
      <c r="T1564" s="128"/>
      <c r="U1564" s="128"/>
      <c r="V1564" s="128"/>
      <c r="W1564" s="128"/>
      <c r="X1564" s="128"/>
      <c r="Y1564" s="128"/>
      <c r="Z1564" s="128"/>
      <c r="AA1564" s="128"/>
      <c r="AB1564" s="128"/>
      <c r="AC1564" s="128"/>
      <c r="AD1564" s="128"/>
      <c r="AE1564" s="128"/>
      <c r="AF1564" s="128"/>
      <c r="AG1564" s="128"/>
      <c r="AH1564" s="128"/>
      <c r="AI1564" s="128"/>
      <c r="AJ1564" s="128"/>
      <c r="AK1564" s="128"/>
      <c r="AL1564" s="128"/>
      <c r="AM1564" s="128"/>
      <c r="AN1564" s="128"/>
      <c r="AO1564" s="128"/>
      <c r="AP1564" s="128"/>
      <c r="AQ1564" s="128"/>
      <c r="AR1564" s="128"/>
      <c r="AS1564" s="128"/>
      <c r="AT1564" s="128"/>
      <c r="AU1564" s="128"/>
      <c r="AV1564" s="128"/>
      <c r="AW1564" s="128"/>
      <c r="AX1564" s="128"/>
      <c r="AY1564" s="128"/>
      <c r="AZ1564" s="128"/>
      <c r="BA1564" s="128"/>
      <c r="BB1564" s="128"/>
      <c r="BC1564" s="128"/>
      <c r="BD1564" s="128"/>
      <c r="BE1564" s="128"/>
      <c r="BF1564" s="128"/>
      <c r="BG1564" s="128"/>
      <c r="BH1564" s="128"/>
      <c r="BI1564" s="128"/>
      <c r="BJ1564" s="128"/>
      <c r="BK1564" s="128"/>
      <c r="BL1564" s="128"/>
      <c r="BM1564" s="128"/>
      <c r="BN1564" s="128"/>
      <c r="BO1564" s="128"/>
      <c r="BP1564" s="128"/>
      <c r="BQ1564" s="128"/>
      <c r="BR1564" s="128"/>
      <c r="BS1564" s="128"/>
      <c r="BT1564" s="128"/>
      <c r="BU1564" s="128"/>
      <c r="BV1564" s="128"/>
      <c r="BW1564" s="128"/>
      <c r="BX1564" s="128"/>
      <c r="BY1564" s="128"/>
      <c r="BZ1564" s="128"/>
      <c r="CA1564" s="128"/>
      <c r="CB1564" s="128"/>
      <c r="CC1564" s="128"/>
      <c r="CD1564" s="128"/>
      <c r="CE1564" s="128"/>
      <c r="CF1564" s="128"/>
      <c r="CG1564" s="128"/>
      <c r="CH1564" s="128"/>
      <c r="CI1564" s="128"/>
      <c r="CJ1564" s="128"/>
      <c r="CK1564" s="128"/>
      <c r="CL1564" s="128"/>
      <c r="CM1564" s="128"/>
      <c r="CN1564" s="128"/>
      <c r="CO1564" s="128"/>
      <c r="CP1564" s="128"/>
      <c r="CQ1564" s="128"/>
      <c r="CR1564" s="128"/>
      <c r="CS1564" s="128"/>
      <c r="CT1564" s="128"/>
      <c r="CU1564" s="128"/>
      <c r="CV1564" s="128"/>
      <c r="CW1564" s="128"/>
      <c r="CX1564" s="128"/>
      <c r="CY1564" s="128"/>
      <c r="CZ1564" s="128"/>
      <c r="DA1564" s="128"/>
      <c r="DB1564" s="128"/>
      <c r="DC1564" s="128"/>
      <c r="DD1564" s="128"/>
      <c r="DE1564" s="128"/>
      <c r="DF1564" s="128"/>
      <c r="DG1564" s="128"/>
      <c r="DH1564" s="128"/>
      <c r="DI1564" s="128"/>
      <c r="DJ1564" s="128"/>
      <c r="DK1564" s="128"/>
      <c r="DL1564" s="128"/>
      <c r="DM1564" s="128"/>
      <c r="DN1564" s="128"/>
      <c r="DO1564" s="128"/>
      <c r="DP1564" s="128"/>
      <c r="DQ1564" s="128"/>
      <c r="DR1564" s="128"/>
      <c r="DS1564" s="128"/>
      <c r="DT1564" s="128"/>
      <c r="DU1564" s="128"/>
      <c r="DV1564" s="128"/>
      <c r="DW1564" s="128"/>
      <c r="DX1564" s="128"/>
      <c r="DY1564" s="128"/>
      <c r="DZ1564" s="128"/>
      <c r="EA1564" s="128"/>
      <c r="EB1564" s="128"/>
    </row>
    <row r="1565" spans="10:132">
      <c r="J1565" s="128"/>
      <c r="K1565" s="128"/>
      <c r="L1565" s="128"/>
      <c r="M1565" s="128"/>
      <c r="N1565" s="128"/>
      <c r="O1565" s="128"/>
      <c r="P1565" s="128"/>
      <c r="Q1565" s="128"/>
      <c r="R1565" s="128"/>
      <c r="S1565" s="128"/>
      <c r="T1565" s="128"/>
      <c r="U1565" s="128"/>
      <c r="V1565" s="128"/>
      <c r="W1565" s="128"/>
      <c r="X1565" s="128"/>
      <c r="Y1565" s="128"/>
      <c r="Z1565" s="128"/>
      <c r="AA1565" s="128"/>
      <c r="AB1565" s="128"/>
      <c r="AC1565" s="128"/>
      <c r="AD1565" s="128"/>
      <c r="AE1565" s="128"/>
      <c r="AF1565" s="128"/>
      <c r="AG1565" s="128"/>
      <c r="AH1565" s="128"/>
      <c r="AI1565" s="128"/>
      <c r="AJ1565" s="128"/>
      <c r="AK1565" s="128"/>
      <c r="AL1565" s="128"/>
      <c r="AM1565" s="128"/>
      <c r="AN1565" s="128"/>
      <c r="AO1565" s="128"/>
      <c r="AP1565" s="128"/>
      <c r="AQ1565" s="128"/>
      <c r="AR1565" s="128"/>
      <c r="AS1565" s="128"/>
      <c r="AT1565" s="128"/>
      <c r="AU1565" s="128"/>
      <c r="AV1565" s="128"/>
      <c r="AW1565" s="128"/>
      <c r="AX1565" s="128"/>
      <c r="AY1565" s="128"/>
      <c r="AZ1565" s="128"/>
      <c r="BA1565" s="128"/>
      <c r="BB1565" s="128"/>
      <c r="BC1565" s="128"/>
      <c r="BD1565" s="128"/>
      <c r="BE1565" s="128"/>
      <c r="BF1565" s="128"/>
      <c r="BG1565" s="128"/>
      <c r="BH1565" s="128"/>
      <c r="BI1565" s="128"/>
      <c r="BJ1565" s="128"/>
      <c r="BK1565" s="128"/>
      <c r="BL1565" s="128"/>
      <c r="BM1565" s="128"/>
      <c r="BN1565" s="128"/>
      <c r="BO1565" s="128"/>
      <c r="BP1565" s="128"/>
      <c r="BQ1565" s="128"/>
      <c r="BR1565" s="128"/>
      <c r="BS1565" s="128"/>
      <c r="BT1565" s="128"/>
      <c r="BU1565" s="128"/>
      <c r="BV1565" s="128"/>
      <c r="BW1565" s="128"/>
      <c r="BX1565" s="128"/>
      <c r="BY1565" s="128"/>
      <c r="BZ1565" s="128"/>
      <c r="CA1565" s="128"/>
      <c r="CB1565" s="128"/>
      <c r="CC1565" s="128"/>
      <c r="CD1565" s="128"/>
      <c r="CE1565" s="128"/>
      <c r="CF1565" s="128"/>
      <c r="CG1565" s="128"/>
      <c r="CH1565" s="128"/>
      <c r="CI1565" s="128"/>
      <c r="CJ1565" s="128"/>
      <c r="CK1565" s="128"/>
      <c r="CL1565" s="128"/>
      <c r="CM1565" s="128"/>
      <c r="CN1565" s="128"/>
      <c r="CO1565" s="128"/>
      <c r="CP1565" s="128"/>
      <c r="CQ1565" s="128"/>
      <c r="CR1565" s="128"/>
      <c r="CS1565" s="128"/>
      <c r="CT1565" s="128"/>
      <c r="CU1565" s="128"/>
      <c r="CV1565" s="128"/>
      <c r="CW1565" s="128"/>
      <c r="CX1565" s="128"/>
      <c r="CY1565" s="128"/>
      <c r="CZ1565" s="128"/>
      <c r="DA1565" s="128"/>
      <c r="DB1565" s="128"/>
      <c r="DC1565" s="128"/>
      <c r="DD1565" s="128"/>
      <c r="DE1565" s="128"/>
      <c r="DF1565" s="128"/>
      <c r="DG1565" s="128"/>
      <c r="DH1565" s="128"/>
      <c r="DI1565" s="128"/>
      <c r="DJ1565" s="128"/>
      <c r="DK1565" s="128"/>
      <c r="DL1565" s="128"/>
      <c r="DM1565" s="128"/>
      <c r="DN1565" s="128"/>
      <c r="DO1565" s="128"/>
      <c r="DP1565" s="128"/>
      <c r="DQ1565" s="128"/>
      <c r="DR1565" s="128"/>
      <c r="DS1565" s="128"/>
      <c r="DT1565" s="128"/>
      <c r="DU1565" s="128"/>
      <c r="DV1565" s="128"/>
      <c r="DW1565" s="128"/>
      <c r="DX1565" s="128"/>
      <c r="DY1565" s="128"/>
      <c r="DZ1565" s="128"/>
      <c r="EA1565" s="128"/>
      <c r="EB1565" s="128"/>
    </row>
    <row r="1566" spans="10:132">
      <c r="J1566" s="128"/>
      <c r="K1566" s="128"/>
      <c r="L1566" s="128"/>
      <c r="M1566" s="128"/>
      <c r="N1566" s="128"/>
      <c r="O1566" s="128"/>
      <c r="P1566" s="128"/>
      <c r="Q1566" s="128"/>
      <c r="R1566" s="128"/>
      <c r="S1566" s="128"/>
      <c r="T1566" s="128"/>
      <c r="U1566" s="128"/>
      <c r="V1566" s="128"/>
      <c r="W1566" s="128"/>
      <c r="X1566" s="128"/>
      <c r="Y1566" s="128"/>
      <c r="Z1566" s="128"/>
      <c r="AA1566" s="128"/>
      <c r="AB1566" s="128"/>
      <c r="AC1566" s="128"/>
      <c r="AD1566" s="128"/>
      <c r="AE1566" s="128"/>
      <c r="AF1566" s="128"/>
      <c r="AG1566" s="128"/>
      <c r="AH1566" s="128"/>
      <c r="AI1566" s="128"/>
      <c r="AJ1566" s="128"/>
      <c r="AK1566" s="128"/>
      <c r="AL1566" s="128"/>
      <c r="AM1566" s="128"/>
      <c r="AN1566" s="128"/>
      <c r="AO1566" s="128"/>
      <c r="AP1566" s="128"/>
      <c r="AQ1566" s="128"/>
      <c r="AR1566" s="128"/>
      <c r="AS1566" s="128"/>
      <c r="AT1566" s="128"/>
      <c r="AU1566" s="128"/>
      <c r="AV1566" s="128"/>
      <c r="AW1566" s="128"/>
      <c r="AX1566" s="128"/>
      <c r="AY1566" s="128"/>
      <c r="AZ1566" s="128"/>
      <c r="BA1566" s="128"/>
      <c r="BB1566" s="128"/>
      <c r="BC1566" s="128"/>
      <c r="BD1566" s="128"/>
      <c r="BE1566" s="128"/>
      <c r="BF1566" s="128"/>
      <c r="BG1566" s="128"/>
      <c r="BH1566" s="128"/>
      <c r="BI1566" s="128"/>
      <c r="BJ1566" s="128"/>
      <c r="BK1566" s="128"/>
      <c r="BL1566" s="128"/>
      <c r="BM1566" s="128"/>
      <c r="BN1566" s="128"/>
      <c r="BO1566" s="128"/>
      <c r="BP1566" s="128"/>
      <c r="BQ1566" s="128"/>
      <c r="BR1566" s="128"/>
      <c r="BS1566" s="128"/>
      <c r="BT1566" s="128"/>
      <c r="BU1566" s="128"/>
      <c r="BV1566" s="128"/>
      <c r="BW1566" s="128"/>
      <c r="BX1566" s="128"/>
      <c r="BY1566" s="128"/>
      <c r="BZ1566" s="128"/>
      <c r="CA1566" s="128"/>
      <c r="CB1566" s="128"/>
      <c r="CC1566" s="128"/>
      <c r="CD1566" s="128"/>
      <c r="CE1566" s="128"/>
      <c r="CF1566" s="128"/>
      <c r="CG1566" s="128"/>
      <c r="CH1566" s="128"/>
      <c r="CI1566" s="128"/>
      <c r="CJ1566" s="128"/>
      <c r="CK1566" s="128"/>
      <c r="CL1566" s="128"/>
      <c r="CM1566" s="128"/>
      <c r="CN1566" s="128"/>
      <c r="CO1566" s="128"/>
      <c r="CP1566" s="128"/>
      <c r="CQ1566" s="128"/>
      <c r="CR1566" s="128"/>
      <c r="CS1566" s="128"/>
      <c r="CT1566" s="128"/>
      <c r="CU1566" s="128"/>
      <c r="CV1566" s="128"/>
      <c r="CW1566" s="128"/>
      <c r="CX1566" s="128"/>
      <c r="CY1566" s="128"/>
      <c r="CZ1566" s="128"/>
      <c r="DA1566" s="128"/>
      <c r="DB1566" s="128"/>
      <c r="DC1566" s="128"/>
      <c r="DD1566" s="128"/>
      <c r="DE1566" s="128"/>
      <c r="DF1566" s="128"/>
      <c r="DG1566" s="128"/>
      <c r="DH1566" s="128"/>
      <c r="DI1566" s="128"/>
      <c r="DJ1566" s="128"/>
      <c r="DK1566" s="128"/>
      <c r="DL1566" s="128"/>
      <c r="DM1566" s="128"/>
      <c r="DN1566" s="128"/>
      <c r="DO1566" s="128"/>
      <c r="DP1566" s="128"/>
      <c r="DQ1566" s="128"/>
      <c r="DR1566" s="128"/>
      <c r="DS1566" s="128"/>
      <c r="DT1566" s="128"/>
      <c r="DU1566" s="128"/>
      <c r="DV1566" s="128"/>
      <c r="DW1566" s="128"/>
      <c r="DX1566" s="128"/>
      <c r="DY1566" s="128"/>
      <c r="DZ1566" s="128"/>
      <c r="EA1566" s="128"/>
      <c r="EB1566" s="128"/>
    </row>
    <row r="1567" spans="10:132">
      <c r="J1567" s="128"/>
      <c r="K1567" s="128"/>
      <c r="L1567" s="128"/>
      <c r="M1567" s="128"/>
      <c r="N1567" s="128"/>
      <c r="O1567" s="128"/>
      <c r="P1567" s="128"/>
      <c r="Q1567" s="128"/>
      <c r="R1567" s="128"/>
      <c r="S1567" s="128"/>
      <c r="T1567" s="128"/>
      <c r="U1567" s="128"/>
      <c r="V1567" s="128"/>
      <c r="W1567" s="128"/>
      <c r="X1567" s="128"/>
      <c r="Y1567" s="128"/>
      <c r="Z1567" s="128"/>
      <c r="AA1567" s="128"/>
      <c r="AB1567" s="128"/>
      <c r="AC1567" s="128"/>
      <c r="AD1567" s="128"/>
      <c r="AE1567" s="128"/>
      <c r="AF1567" s="128"/>
      <c r="AG1567" s="128"/>
      <c r="AH1567" s="128"/>
      <c r="AI1567" s="128"/>
      <c r="AJ1567" s="128"/>
      <c r="AK1567" s="128"/>
      <c r="AL1567" s="128"/>
      <c r="AM1567" s="128"/>
      <c r="AN1567" s="128"/>
      <c r="AO1567" s="128"/>
      <c r="AP1567" s="128"/>
      <c r="AQ1567" s="128"/>
      <c r="AR1567" s="128"/>
      <c r="AS1567" s="128"/>
      <c r="AT1567" s="128"/>
      <c r="AU1567" s="128"/>
      <c r="AV1567" s="128"/>
      <c r="AW1567" s="128"/>
      <c r="AX1567" s="128"/>
      <c r="AY1567" s="128"/>
      <c r="AZ1567" s="128"/>
      <c r="BA1567" s="128"/>
      <c r="BB1567" s="128"/>
      <c r="BC1567" s="128"/>
      <c r="BD1567" s="128"/>
      <c r="BE1567" s="128"/>
      <c r="BF1567" s="128"/>
      <c r="BG1567" s="128"/>
      <c r="BH1567" s="128"/>
      <c r="BI1567" s="128"/>
      <c r="BJ1567" s="128"/>
      <c r="BK1567" s="128"/>
      <c r="BL1567" s="128"/>
      <c r="BM1567" s="128"/>
      <c r="BN1567" s="128"/>
      <c r="BO1567" s="128"/>
      <c r="BP1567" s="128"/>
      <c r="BQ1567" s="128"/>
      <c r="BR1567" s="128"/>
      <c r="BS1567" s="128"/>
      <c r="BT1567" s="128"/>
      <c r="BU1567" s="128"/>
      <c r="BV1567" s="128"/>
      <c r="BW1567" s="128"/>
      <c r="BX1567" s="128"/>
      <c r="BY1567" s="128"/>
      <c r="BZ1567" s="128"/>
      <c r="CA1567" s="128"/>
      <c r="CB1567" s="128"/>
      <c r="CC1567" s="128"/>
      <c r="CD1567" s="128"/>
      <c r="CE1567" s="128"/>
      <c r="CF1567" s="128"/>
      <c r="CG1567" s="128"/>
      <c r="CH1567" s="128"/>
      <c r="CI1567" s="128"/>
      <c r="CJ1567" s="128"/>
      <c r="CK1567" s="128"/>
      <c r="CL1567" s="128"/>
      <c r="CM1567" s="128"/>
      <c r="CN1567" s="128"/>
      <c r="CO1567" s="128"/>
      <c r="CP1567" s="128"/>
      <c r="CQ1567" s="128"/>
      <c r="CR1567" s="128"/>
      <c r="CS1567" s="128"/>
      <c r="CT1567" s="128"/>
      <c r="CU1567" s="128"/>
      <c r="CV1567" s="128"/>
      <c r="CW1567" s="128"/>
      <c r="CX1567" s="128"/>
      <c r="CY1567" s="128"/>
      <c r="CZ1567" s="128"/>
      <c r="DA1567" s="128"/>
      <c r="DB1567" s="128"/>
      <c r="DC1567" s="128"/>
      <c r="DD1567" s="128"/>
      <c r="DE1567" s="128"/>
      <c r="DF1567" s="128"/>
      <c r="DG1567" s="128"/>
      <c r="DH1567" s="128"/>
      <c r="DI1567" s="128"/>
      <c r="DJ1567" s="128"/>
      <c r="DK1567" s="128"/>
      <c r="DL1567" s="128"/>
      <c r="DM1567" s="128"/>
      <c r="DN1567" s="128"/>
      <c r="DO1567" s="128"/>
      <c r="DP1567" s="128"/>
      <c r="DQ1567" s="128"/>
      <c r="DR1567" s="128"/>
      <c r="DS1567" s="128"/>
      <c r="DT1567" s="128"/>
      <c r="DU1567" s="128"/>
      <c r="DV1567" s="128"/>
      <c r="DW1567" s="128"/>
      <c r="DX1567" s="128"/>
      <c r="DY1567" s="128"/>
      <c r="DZ1567" s="128"/>
      <c r="EA1567" s="128"/>
      <c r="EB1567" s="128"/>
    </row>
    <row r="1568" spans="10:132">
      <c r="J1568" s="128"/>
      <c r="K1568" s="128"/>
      <c r="L1568" s="128"/>
      <c r="M1568" s="128"/>
      <c r="N1568" s="128"/>
      <c r="O1568" s="128"/>
      <c r="P1568" s="128"/>
      <c r="Q1568" s="128"/>
      <c r="R1568" s="128"/>
      <c r="S1568" s="128"/>
      <c r="T1568" s="128"/>
      <c r="U1568" s="128"/>
      <c r="V1568" s="128"/>
      <c r="W1568" s="128"/>
      <c r="X1568" s="128"/>
      <c r="Y1568" s="128"/>
      <c r="Z1568" s="128"/>
      <c r="AA1568" s="128"/>
      <c r="AB1568" s="128"/>
      <c r="AC1568" s="128"/>
      <c r="AD1568" s="128"/>
      <c r="AE1568" s="128"/>
      <c r="AF1568" s="128"/>
      <c r="AG1568" s="128"/>
      <c r="AH1568" s="128"/>
      <c r="AI1568" s="128"/>
      <c r="AJ1568" s="128"/>
      <c r="AK1568" s="128"/>
      <c r="AL1568" s="128"/>
      <c r="AM1568" s="128"/>
      <c r="AN1568" s="128"/>
      <c r="AO1568" s="128"/>
      <c r="AP1568" s="128"/>
      <c r="AQ1568" s="128"/>
      <c r="AR1568" s="128"/>
      <c r="AS1568" s="128"/>
      <c r="AT1568" s="128"/>
      <c r="AU1568" s="128"/>
      <c r="AV1568" s="128"/>
      <c r="AW1568" s="128"/>
      <c r="AX1568" s="128"/>
      <c r="AY1568" s="128"/>
      <c r="AZ1568" s="128"/>
      <c r="BA1568" s="128"/>
      <c r="BB1568" s="128"/>
      <c r="BC1568" s="128"/>
      <c r="BD1568" s="128"/>
      <c r="BE1568" s="128"/>
      <c r="BF1568" s="128"/>
      <c r="BG1568" s="128"/>
      <c r="BH1568" s="128"/>
      <c r="BI1568" s="128"/>
      <c r="BJ1568" s="128"/>
      <c r="BK1568" s="128"/>
      <c r="BL1568" s="128"/>
      <c r="BM1568" s="128"/>
      <c r="BN1568" s="128"/>
      <c r="BO1568" s="128"/>
      <c r="BP1568" s="128"/>
      <c r="BQ1568" s="128"/>
      <c r="BR1568" s="128"/>
      <c r="BS1568" s="128"/>
      <c r="BT1568" s="128"/>
      <c r="BU1568" s="128"/>
      <c r="BV1568" s="128"/>
      <c r="BW1568" s="128"/>
      <c r="BX1568" s="128"/>
      <c r="BY1568" s="128"/>
      <c r="BZ1568" s="128"/>
      <c r="CA1568" s="128"/>
      <c r="CB1568" s="128"/>
      <c r="CC1568" s="128"/>
      <c r="CD1568" s="128"/>
      <c r="CE1568" s="128"/>
      <c r="CF1568" s="128"/>
      <c r="CG1568" s="128"/>
      <c r="CH1568" s="128"/>
      <c r="CI1568" s="128"/>
      <c r="CJ1568" s="128"/>
      <c r="CK1568" s="128"/>
      <c r="CL1568" s="128"/>
      <c r="CM1568" s="128"/>
      <c r="CN1568" s="128"/>
      <c r="CO1568" s="128"/>
      <c r="CP1568" s="128"/>
      <c r="CQ1568" s="128"/>
      <c r="CR1568" s="128"/>
      <c r="CS1568" s="128"/>
      <c r="CT1568" s="128"/>
      <c r="CU1568" s="128"/>
      <c r="CV1568" s="128"/>
      <c r="CW1568" s="128"/>
      <c r="CX1568" s="128"/>
      <c r="CY1568" s="128"/>
      <c r="CZ1568" s="128"/>
      <c r="DA1568" s="128"/>
      <c r="DB1568" s="128"/>
      <c r="DC1568" s="128"/>
      <c r="DD1568" s="128"/>
      <c r="DE1568" s="128"/>
      <c r="DF1568" s="128"/>
      <c r="DG1568" s="128"/>
      <c r="DH1568" s="128"/>
      <c r="DI1568" s="128"/>
      <c r="DJ1568" s="128"/>
      <c r="DK1568" s="128"/>
      <c r="DL1568" s="128"/>
      <c r="DM1568" s="128"/>
      <c r="DN1568" s="128"/>
      <c r="DO1568" s="128"/>
      <c r="DP1568" s="128"/>
      <c r="DQ1568" s="128"/>
      <c r="DR1568" s="128"/>
      <c r="DS1568" s="128"/>
      <c r="DT1568" s="128"/>
      <c r="DU1568" s="128"/>
      <c r="DV1568" s="128"/>
      <c r="DW1568" s="128"/>
      <c r="DX1568" s="128"/>
      <c r="DY1568" s="128"/>
      <c r="DZ1568" s="128"/>
      <c r="EA1568" s="128"/>
      <c r="EB1568" s="128"/>
    </row>
    <row r="1569" spans="10:132">
      <c r="J1569" s="128"/>
      <c r="K1569" s="128"/>
      <c r="L1569" s="128"/>
      <c r="M1569" s="128"/>
      <c r="N1569" s="128"/>
      <c r="O1569" s="128"/>
      <c r="P1569" s="128"/>
      <c r="Q1569" s="128"/>
      <c r="R1569" s="128"/>
      <c r="S1569" s="128"/>
      <c r="T1569" s="128"/>
      <c r="U1569" s="128"/>
      <c r="V1569" s="128"/>
      <c r="W1569" s="128"/>
      <c r="X1569" s="128"/>
      <c r="Y1569" s="128"/>
      <c r="Z1569" s="128"/>
      <c r="AA1569" s="128"/>
      <c r="AB1569" s="128"/>
      <c r="AC1569" s="128"/>
      <c r="AD1569" s="128"/>
      <c r="AE1569" s="128"/>
      <c r="AF1569" s="128"/>
      <c r="AG1569" s="128"/>
      <c r="AH1569" s="128"/>
      <c r="AI1569" s="128"/>
      <c r="AJ1569" s="128"/>
      <c r="AK1569" s="128"/>
      <c r="AL1569" s="128"/>
      <c r="AM1569" s="128"/>
      <c r="AN1569" s="128"/>
      <c r="AO1569" s="128"/>
      <c r="AP1569" s="128"/>
      <c r="AQ1569" s="128"/>
      <c r="AR1569" s="128"/>
      <c r="AS1569" s="128"/>
      <c r="AT1569" s="128"/>
      <c r="AU1569" s="128"/>
      <c r="AV1569" s="128"/>
      <c r="AW1569" s="128"/>
      <c r="AX1569" s="128"/>
      <c r="AY1569" s="128"/>
      <c r="AZ1569" s="128"/>
      <c r="BA1569" s="128"/>
      <c r="BB1569" s="128"/>
      <c r="BC1569" s="128"/>
      <c r="BD1569" s="128"/>
      <c r="BE1569" s="128"/>
      <c r="BF1569" s="128"/>
      <c r="BG1569" s="128"/>
      <c r="BH1569" s="128"/>
      <c r="BI1569" s="128"/>
      <c r="BJ1569" s="128"/>
      <c r="BK1569" s="128"/>
      <c r="BL1569" s="128"/>
      <c r="BM1569" s="128"/>
      <c r="BN1569" s="128"/>
      <c r="BO1569" s="128"/>
      <c r="BP1569" s="128"/>
      <c r="BQ1569" s="128"/>
      <c r="BR1569" s="128"/>
      <c r="BS1569" s="128"/>
      <c r="BT1569" s="128"/>
      <c r="BU1569" s="128"/>
      <c r="BV1569" s="128"/>
      <c r="BW1569" s="128"/>
      <c r="BX1569" s="128"/>
      <c r="BY1569" s="128"/>
      <c r="BZ1569" s="128"/>
      <c r="CA1569" s="128"/>
      <c r="CB1569" s="128"/>
      <c r="CC1569" s="128"/>
      <c r="CD1569" s="128"/>
      <c r="CE1569" s="128"/>
      <c r="CF1569" s="128"/>
      <c r="CG1569" s="128"/>
      <c r="CH1569" s="128"/>
      <c r="CI1569" s="128"/>
      <c r="CJ1569" s="128"/>
      <c r="CK1569" s="128"/>
      <c r="CL1569" s="128"/>
      <c r="CM1569" s="128"/>
      <c r="CN1569" s="128"/>
      <c r="CO1569" s="128"/>
      <c r="CP1569" s="128"/>
      <c r="CQ1569" s="128"/>
      <c r="CR1569" s="128"/>
      <c r="CS1569" s="128"/>
      <c r="CT1569" s="128"/>
      <c r="CU1569" s="128"/>
      <c r="CV1569" s="128"/>
      <c r="CW1569" s="128"/>
      <c r="CX1569" s="128"/>
      <c r="CY1569" s="128"/>
      <c r="CZ1569" s="128"/>
      <c r="DA1569" s="128"/>
      <c r="DB1569" s="128"/>
      <c r="DC1569" s="128"/>
      <c r="DD1569" s="128"/>
      <c r="DE1569" s="128"/>
      <c r="DF1569" s="128"/>
      <c r="DG1569" s="128"/>
      <c r="DH1569" s="128"/>
      <c r="DI1569" s="128"/>
      <c r="DJ1569" s="128"/>
      <c r="DK1569" s="128"/>
      <c r="DL1569" s="128"/>
      <c r="DM1569" s="128"/>
      <c r="DN1569" s="128"/>
      <c r="DO1569" s="128"/>
      <c r="DP1569" s="128"/>
      <c r="DQ1569" s="128"/>
      <c r="DR1569" s="128"/>
      <c r="DS1569" s="128"/>
      <c r="DT1569" s="128"/>
      <c r="DU1569" s="128"/>
      <c r="DV1569" s="128"/>
      <c r="DW1569" s="128"/>
      <c r="DX1569" s="128"/>
      <c r="DY1569" s="128"/>
      <c r="DZ1569" s="128"/>
      <c r="EA1569" s="128"/>
      <c r="EB1569" s="128"/>
    </row>
    <row r="1570" spans="10:132">
      <c r="J1570" s="128"/>
      <c r="K1570" s="128"/>
      <c r="L1570" s="128"/>
      <c r="M1570" s="128"/>
      <c r="N1570" s="128"/>
      <c r="O1570" s="128"/>
      <c r="P1570" s="128"/>
      <c r="Q1570" s="128"/>
      <c r="R1570" s="128"/>
      <c r="S1570" s="128"/>
      <c r="T1570" s="128"/>
      <c r="U1570" s="128"/>
      <c r="V1570" s="128"/>
      <c r="W1570" s="128"/>
      <c r="X1570" s="128"/>
      <c r="Y1570" s="128"/>
      <c r="Z1570" s="128"/>
      <c r="AA1570" s="128"/>
      <c r="AB1570" s="128"/>
      <c r="AC1570" s="128"/>
      <c r="AD1570" s="128"/>
      <c r="AE1570" s="128"/>
      <c r="AF1570" s="128"/>
      <c r="AG1570" s="128"/>
      <c r="AH1570" s="128"/>
      <c r="AI1570" s="128"/>
      <c r="AJ1570" s="128"/>
      <c r="AK1570" s="128"/>
      <c r="AL1570" s="128"/>
      <c r="AM1570" s="128"/>
      <c r="AN1570" s="128"/>
      <c r="AO1570" s="128"/>
      <c r="AP1570" s="128"/>
      <c r="AQ1570" s="128"/>
      <c r="AR1570" s="128"/>
      <c r="AS1570" s="128"/>
      <c r="AT1570" s="128"/>
      <c r="AU1570" s="128"/>
      <c r="AV1570" s="128"/>
      <c r="AW1570" s="128"/>
      <c r="AX1570" s="128"/>
      <c r="AY1570" s="128"/>
      <c r="AZ1570" s="128"/>
      <c r="BA1570" s="128"/>
      <c r="BB1570" s="128"/>
      <c r="BC1570" s="128"/>
      <c r="BD1570" s="128"/>
      <c r="BE1570" s="128"/>
      <c r="BF1570" s="128"/>
      <c r="BG1570" s="128"/>
      <c r="BH1570" s="128"/>
      <c r="BI1570" s="128"/>
      <c r="BJ1570" s="128"/>
      <c r="BK1570" s="128"/>
      <c r="BL1570" s="128"/>
      <c r="BM1570" s="128"/>
      <c r="BN1570" s="128"/>
      <c r="BO1570" s="128"/>
      <c r="BP1570" s="128"/>
      <c r="BQ1570" s="128"/>
      <c r="BR1570" s="128"/>
      <c r="BS1570" s="128"/>
      <c r="BT1570" s="128"/>
      <c r="BU1570" s="128"/>
      <c r="BV1570" s="128"/>
      <c r="BW1570" s="128"/>
      <c r="BX1570" s="128"/>
      <c r="BY1570" s="128"/>
      <c r="BZ1570" s="128"/>
      <c r="CA1570" s="128"/>
      <c r="CB1570" s="128"/>
      <c r="CC1570" s="128"/>
      <c r="CD1570" s="128"/>
      <c r="CE1570" s="128"/>
      <c r="CF1570" s="128"/>
      <c r="CG1570" s="128"/>
      <c r="CH1570" s="128"/>
      <c r="CI1570" s="128"/>
      <c r="CJ1570" s="128"/>
      <c r="CK1570" s="128"/>
      <c r="CL1570" s="128"/>
      <c r="CM1570" s="128"/>
      <c r="CN1570" s="128"/>
      <c r="CO1570" s="128"/>
      <c r="CP1570" s="128"/>
      <c r="CQ1570" s="128"/>
      <c r="CR1570" s="128"/>
      <c r="CS1570" s="128"/>
      <c r="CT1570" s="128"/>
      <c r="CU1570" s="128"/>
      <c r="CV1570" s="128"/>
      <c r="CW1570" s="128"/>
      <c r="CX1570" s="128"/>
      <c r="CY1570" s="128"/>
      <c r="CZ1570" s="128"/>
      <c r="DA1570" s="128"/>
      <c r="DB1570" s="128"/>
      <c r="DC1570" s="128"/>
      <c r="DD1570" s="128"/>
      <c r="DE1570" s="128"/>
      <c r="DF1570" s="128"/>
      <c r="DG1570" s="128"/>
      <c r="DH1570" s="128"/>
      <c r="DI1570" s="128"/>
      <c r="DJ1570" s="128"/>
      <c r="DK1570" s="128"/>
      <c r="DL1570" s="128"/>
      <c r="DM1570" s="128"/>
      <c r="DN1570" s="128"/>
      <c r="DO1570" s="128"/>
      <c r="DP1570" s="128"/>
      <c r="DQ1570" s="128"/>
      <c r="DR1570" s="128"/>
      <c r="DS1570" s="128"/>
      <c r="DT1570" s="128"/>
      <c r="DU1570" s="128"/>
      <c r="DV1570" s="128"/>
      <c r="DW1570" s="128"/>
      <c r="DX1570" s="128"/>
      <c r="DY1570" s="128"/>
      <c r="DZ1570" s="128"/>
      <c r="EA1570" s="128"/>
      <c r="EB1570" s="128"/>
    </row>
    <row r="1571" spans="10:132">
      <c r="J1571" s="128"/>
      <c r="K1571" s="128"/>
      <c r="L1571" s="128"/>
      <c r="M1571" s="128"/>
      <c r="N1571" s="128"/>
      <c r="O1571" s="128"/>
      <c r="P1571" s="128"/>
      <c r="Q1571" s="128"/>
      <c r="R1571" s="128"/>
      <c r="S1571" s="128"/>
      <c r="T1571" s="128"/>
      <c r="U1571" s="128"/>
      <c r="V1571" s="128"/>
      <c r="W1571" s="128"/>
      <c r="X1571" s="128"/>
      <c r="Y1571" s="128"/>
      <c r="Z1571" s="128"/>
      <c r="AA1571" s="128"/>
      <c r="AB1571" s="128"/>
      <c r="AC1571" s="128"/>
      <c r="AD1571" s="128"/>
      <c r="AE1571" s="128"/>
      <c r="AF1571" s="128"/>
      <c r="AG1571" s="128"/>
      <c r="AH1571" s="128"/>
      <c r="AI1571" s="128"/>
      <c r="AJ1571" s="128"/>
      <c r="AK1571" s="128"/>
      <c r="AL1571" s="128"/>
      <c r="AM1571" s="128"/>
      <c r="AN1571" s="128"/>
      <c r="AO1571" s="128"/>
      <c r="AP1571" s="128"/>
      <c r="AQ1571" s="128"/>
      <c r="AR1571" s="128"/>
      <c r="AS1571" s="128"/>
      <c r="AT1571" s="128"/>
      <c r="AU1571" s="128"/>
      <c r="AV1571" s="128"/>
      <c r="AW1571" s="128"/>
      <c r="AX1571" s="128"/>
      <c r="AY1571" s="128"/>
      <c r="AZ1571" s="128"/>
      <c r="BA1571" s="128"/>
      <c r="BB1571" s="128"/>
      <c r="BC1571" s="128"/>
      <c r="BD1571" s="128"/>
      <c r="BE1571" s="128"/>
      <c r="BF1571" s="128"/>
      <c r="BG1571" s="128"/>
      <c r="BH1571" s="128"/>
      <c r="BI1571" s="128"/>
      <c r="BJ1571" s="128"/>
      <c r="BK1571" s="128"/>
      <c r="BL1571" s="128"/>
      <c r="BM1571" s="128"/>
      <c r="BN1571" s="128"/>
      <c r="BO1571" s="128"/>
      <c r="BP1571" s="128"/>
      <c r="BQ1571" s="128"/>
      <c r="BR1571" s="128"/>
      <c r="BS1571" s="128"/>
      <c r="BT1571" s="128"/>
      <c r="BU1571" s="128"/>
      <c r="BV1571" s="128"/>
      <c r="BW1571" s="128"/>
      <c r="BX1571" s="128"/>
      <c r="BY1571" s="128"/>
      <c r="BZ1571" s="128"/>
      <c r="CA1571" s="128"/>
      <c r="CB1571" s="128"/>
      <c r="CC1571" s="128"/>
      <c r="CD1571" s="128"/>
      <c r="CE1571" s="128"/>
      <c r="CF1571" s="128"/>
      <c r="CG1571" s="128"/>
      <c r="CH1571" s="128"/>
      <c r="CI1571" s="128"/>
      <c r="CJ1571" s="128"/>
      <c r="CK1571" s="128"/>
      <c r="CL1571" s="128"/>
      <c r="CM1571" s="128"/>
      <c r="CN1571" s="128"/>
      <c r="CO1571" s="128"/>
      <c r="CP1571" s="128"/>
      <c r="CQ1571" s="128"/>
      <c r="CR1571" s="128"/>
      <c r="CS1571" s="128"/>
      <c r="CT1571" s="128"/>
      <c r="CU1571" s="128"/>
      <c r="CV1571" s="128"/>
      <c r="CW1571" s="128"/>
      <c r="CX1571" s="128"/>
      <c r="CY1571" s="128"/>
      <c r="CZ1571" s="128"/>
      <c r="DA1571" s="128"/>
      <c r="DB1571" s="128"/>
      <c r="DC1571" s="128"/>
      <c r="DD1571" s="128"/>
      <c r="DE1571" s="128"/>
      <c r="DF1571" s="128"/>
      <c r="DG1571" s="128"/>
      <c r="DH1571" s="128"/>
      <c r="DI1571" s="128"/>
      <c r="DJ1571" s="128"/>
      <c r="DK1571" s="128"/>
      <c r="DL1571" s="128"/>
      <c r="DM1571" s="128"/>
      <c r="DN1571" s="128"/>
      <c r="DO1571" s="128"/>
      <c r="DP1571" s="128"/>
      <c r="DQ1571" s="128"/>
      <c r="DR1571" s="128"/>
      <c r="DS1571" s="128"/>
      <c r="DT1571" s="128"/>
      <c r="DU1571" s="128"/>
      <c r="DV1571" s="128"/>
      <c r="DW1571" s="128"/>
      <c r="DX1571" s="128"/>
      <c r="DY1571" s="128"/>
      <c r="DZ1571" s="128"/>
      <c r="EA1571" s="128"/>
      <c r="EB1571" s="128"/>
    </row>
    <row r="1572" spans="10:132">
      <c r="J1572" s="128"/>
      <c r="K1572" s="128"/>
      <c r="L1572" s="128"/>
      <c r="M1572" s="128"/>
      <c r="N1572" s="128"/>
      <c r="O1572" s="128"/>
      <c r="P1572" s="128"/>
      <c r="Q1572" s="128"/>
      <c r="R1572" s="128"/>
      <c r="S1572" s="128"/>
      <c r="T1572" s="128"/>
      <c r="U1572" s="128"/>
      <c r="V1572" s="128"/>
      <c r="W1572" s="128"/>
      <c r="X1572" s="128"/>
      <c r="Y1572" s="128"/>
      <c r="Z1572" s="128"/>
      <c r="AA1572" s="128"/>
      <c r="AB1572" s="128"/>
      <c r="AC1572" s="128"/>
      <c r="AD1572" s="128"/>
      <c r="AE1572" s="128"/>
      <c r="AF1572" s="128"/>
      <c r="AG1572" s="128"/>
      <c r="AH1572" s="128"/>
      <c r="AI1572" s="128"/>
      <c r="AJ1572" s="128"/>
      <c r="AK1572" s="128"/>
      <c r="AL1572" s="128"/>
      <c r="AM1572" s="128"/>
      <c r="AN1572" s="128"/>
      <c r="AO1572" s="128"/>
      <c r="AP1572" s="128"/>
      <c r="AQ1572" s="128"/>
      <c r="AR1572" s="128"/>
      <c r="AS1572" s="128"/>
      <c r="AT1572" s="128"/>
      <c r="AU1572" s="128"/>
      <c r="AV1572" s="128"/>
      <c r="AW1572" s="128"/>
      <c r="AX1572" s="128"/>
      <c r="AY1572" s="128"/>
      <c r="AZ1572" s="128"/>
      <c r="BA1572" s="128"/>
      <c r="BB1572" s="128"/>
      <c r="BC1572" s="128"/>
      <c r="BD1572" s="128"/>
      <c r="BE1572" s="128"/>
      <c r="BF1572" s="128"/>
      <c r="BG1572" s="128"/>
      <c r="BH1572" s="128"/>
      <c r="BI1572" s="128"/>
      <c r="BJ1572" s="128"/>
      <c r="BK1572" s="128"/>
      <c r="BL1572" s="128"/>
      <c r="BM1572" s="128"/>
      <c r="BN1572" s="128"/>
      <c r="BO1572" s="128"/>
      <c r="BP1572" s="128"/>
      <c r="BQ1572" s="128"/>
      <c r="BR1572" s="128"/>
      <c r="BS1572" s="128"/>
      <c r="BT1572" s="128"/>
      <c r="BU1572" s="128"/>
      <c r="BV1572" s="128"/>
      <c r="BW1572" s="128"/>
      <c r="BX1572" s="128"/>
      <c r="BY1572" s="128"/>
      <c r="BZ1572" s="128"/>
      <c r="CA1572" s="128"/>
      <c r="CB1572" s="128"/>
      <c r="CC1572" s="128"/>
      <c r="CD1572" s="128"/>
      <c r="CE1572" s="128"/>
      <c r="CF1572" s="128"/>
      <c r="CG1572" s="128"/>
      <c r="CH1572" s="128"/>
      <c r="CI1572" s="128"/>
      <c r="CJ1572" s="128"/>
      <c r="CK1572" s="128"/>
      <c r="CL1572" s="128"/>
      <c r="CM1572" s="128"/>
      <c r="CN1572" s="128"/>
      <c r="CO1572" s="128"/>
      <c r="CP1572" s="128"/>
      <c r="CQ1572" s="128"/>
      <c r="CR1572" s="128"/>
      <c r="CS1572" s="128"/>
      <c r="CT1572" s="128"/>
      <c r="CU1572" s="128"/>
      <c r="CV1572" s="128"/>
      <c r="CW1572" s="128"/>
      <c r="CX1572" s="128"/>
      <c r="CY1572" s="128"/>
      <c r="CZ1572" s="128"/>
      <c r="DA1572" s="128"/>
      <c r="DB1572" s="128"/>
      <c r="DC1572" s="128"/>
      <c r="DD1572" s="128"/>
      <c r="DE1572" s="128"/>
      <c r="DF1572" s="128"/>
      <c r="DG1572" s="128"/>
      <c r="DH1572" s="128"/>
      <c r="DI1572" s="128"/>
      <c r="DJ1572" s="128"/>
      <c r="DK1572" s="128"/>
      <c r="DL1572" s="128"/>
      <c r="DM1572" s="128"/>
      <c r="DN1572" s="128"/>
      <c r="DO1572" s="128"/>
      <c r="DP1572" s="128"/>
      <c r="DQ1572" s="128"/>
      <c r="DR1572" s="128"/>
      <c r="DS1572" s="128"/>
      <c r="DT1572" s="128"/>
      <c r="DU1572" s="128"/>
      <c r="DV1572" s="128"/>
      <c r="DW1572" s="128"/>
      <c r="DX1572" s="128"/>
      <c r="DY1572" s="128"/>
      <c r="DZ1572" s="128"/>
      <c r="EA1572" s="128"/>
      <c r="EB1572" s="128"/>
    </row>
    <row r="1573" spans="10:132">
      <c r="J1573" s="128"/>
      <c r="K1573" s="128"/>
      <c r="L1573" s="128"/>
      <c r="M1573" s="128"/>
      <c r="N1573" s="128"/>
      <c r="O1573" s="128"/>
      <c r="P1573" s="128"/>
      <c r="Q1573" s="128"/>
      <c r="R1573" s="128"/>
      <c r="S1573" s="128"/>
      <c r="T1573" s="128"/>
      <c r="U1573" s="128"/>
      <c r="V1573" s="128"/>
      <c r="W1573" s="128"/>
      <c r="X1573" s="128"/>
      <c r="Y1573" s="128"/>
      <c r="Z1573" s="128"/>
      <c r="AA1573" s="128"/>
      <c r="AB1573" s="128"/>
      <c r="AC1573" s="128"/>
      <c r="AD1573" s="128"/>
      <c r="AE1573" s="128"/>
      <c r="AF1573" s="128"/>
      <c r="AG1573" s="128"/>
      <c r="AH1573" s="128"/>
      <c r="AI1573" s="128"/>
      <c r="AJ1573" s="128"/>
      <c r="AK1573" s="128"/>
      <c r="AL1573" s="128"/>
      <c r="AM1573" s="128"/>
      <c r="AN1573" s="128"/>
      <c r="AO1573" s="128"/>
      <c r="AP1573" s="128"/>
      <c r="AQ1573" s="128"/>
      <c r="AR1573" s="128"/>
      <c r="AS1573" s="128"/>
      <c r="AT1573" s="128"/>
      <c r="AU1573" s="128"/>
      <c r="AV1573" s="128"/>
      <c r="AW1573" s="128"/>
      <c r="AX1573" s="128"/>
      <c r="AY1573" s="128"/>
      <c r="AZ1573" s="128"/>
      <c r="BA1573" s="128"/>
      <c r="BB1573" s="128"/>
      <c r="BC1573" s="128"/>
      <c r="BD1573" s="128"/>
      <c r="BE1573" s="128"/>
      <c r="BF1573" s="128"/>
      <c r="BG1573" s="128"/>
      <c r="BH1573" s="128"/>
      <c r="BI1573" s="128"/>
      <c r="BJ1573" s="128"/>
      <c r="BK1573" s="128"/>
      <c r="BL1573" s="128"/>
      <c r="BM1573" s="128"/>
      <c r="BN1573" s="128"/>
      <c r="BO1573" s="128"/>
      <c r="BP1573" s="128"/>
      <c r="BQ1573" s="128"/>
      <c r="BR1573" s="128"/>
      <c r="BS1573" s="128"/>
      <c r="BT1573" s="128"/>
      <c r="BU1573" s="128"/>
      <c r="BV1573" s="128"/>
      <c r="BW1573" s="128"/>
      <c r="BX1573" s="128"/>
      <c r="BY1573" s="128"/>
      <c r="BZ1573" s="128"/>
      <c r="CA1573" s="128"/>
      <c r="CB1573" s="128"/>
      <c r="CC1573" s="128"/>
      <c r="CD1573" s="128"/>
      <c r="CE1573" s="128"/>
      <c r="CF1573" s="128"/>
      <c r="CG1573" s="128"/>
      <c r="CH1573" s="128"/>
      <c r="CI1573" s="128"/>
      <c r="CJ1573" s="128"/>
      <c r="CK1573" s="128"/>
      <c r="CL1573" s="128"/>
      <c r="CM1573" s="128"/>
      <c r="CN1573" s="128"/>
      <c r="CO1573" s="128"/>
      <c r="CP1573" s="128"/>
      <c r="CQ1573" s="128"/>
      <c r="CR1573" s="128"/>
      <c r="CS1573" s="128"/>
      <c r="CT1573" s="128"/>
      <c r="CU1573" s="128"/>
      <c r="CV1573" s="128"/>
      <c r="CW1573" s="128"/>
      <c r="CX1573" s="128"/>
      <c r="CY1573" s="128"/>
      <c r="CZ1573" s="128"/>
      <c r="DA1573" s="128"/>
      <c r="DB1573" s="128"/>
      <c r="DC1573" s="128"/>
      <c r="DD1573" s="128"/>
      <c r="DE1573" s="128"/>
      <c r="DF1573" s="128"/>
      <c r="DG1573" s="128"/>
      <c r="DH1573" s="128"/>
      <c r="DI1573" s="128"/>
      <c r="DJ1573" s="128"/>
      <c r="DK1573" s="128"/>
      <c r="DL1573" s="128"/>
      <c r="DM1573" s="128"/>
      <c r="DN1573" s="128"/>
      <c r="DO1573" s="128"/>
      <c r="DP1573" s="128"/>
      <c r="DQ1573" s="128"/>
      <c r="DR1573" s="128"/>
      <c r="DS1573" s="128"/>
      <c r="DT1573" s="128"/>
      <c r="DU1573" s="128"/>
      <c r="DV1573" s="128"/>
      <c r="DW1573" s="128"/>
      <c r="DX1573" s="128"/>
      <c r="DY1573" s="128"/>
      <c r="DZ1573" s="128"/>
      <c r="EA1573" s="128"/>
      <c r="EB1573" s="128"/>
    </row>
    <row r="1574" spans="10:132">
      <c r="J1574" s="128"/>
      <c r="K1574" s="128"/>
      <c r="L1574" s="128"/>
      <c r="M1574" s="128"/>
      <c r="N1574" s="128"/>
      <c r="O1574" s="128"/>
      <c r="P1574" s="128"/>
      <c r="Q1574" s="128"/>
      <c r="R1574" s="128"/>
      <c r="S1574" s="128"/>
      <c r="T1574" s="128"/>
      <c r="U1574" s="128"/>
      <c r="V1574" s="128"/>
      <c r="W1574" s="128"/>
      <c r="X1574" s="128"/>
      <c r="Y1574" s="128"/>
      <c r="Z1574" s="128"/>
      <c r="AA1574" s="128"/>
      <c r="AB1574" s="128"/>
      <c r="AC1574" s="128"/>
      <c r="AD1574" s="128"/>
      <c r="AE1574" s="128"/>
      <c r="AF1574" s="128"/>
      <c r="AG1574" s="128"/>
      <c r="AH1574" s="128"/>
      <c r="AI1574" s="128"/>
      <c r="AJ1574" s="128"/>
      <c r="AK1574" s="128"/>
      <c r="AL1574" s="128"/>
      <c r="AM1574" s="128"/>
      <c r="AN1574" s="128"/>
      <c r="AO1574" s="128"/>
      <c r="AP1574" s="128"/>
      <c r="AQ1574" s="128"/>
      <c r="AR1574" s="128"/>
      <c r="AS1574" s="128"/>
      <c r="AT1574" s="128"/>
      <c r="AU1574" s="128"/>
      <c r="AV1574" s="128"/>
      <c r="AW1574" s="128"/>
      <c r="AX1574" s="128"/>
      <c r="AY1574" s="128"/>
      <c r="AZ1574" s="128"/>
      <c r="BA1574" s="128"/>
      <c r="BB1574" s="128"/>
      <c r="BC1574" s="128"/>
      <c r="BD1574" s="128"/>
      <c r="BE1574" s="128"/>
      <c r="BF1574" s="128"/>
      <c r="BG1574" s="128"/>
      <c r="BH1574" s="128"/>
      <c r="BI1574" s="128"/>
      <c r="BJ1574" s="128"/>
      <c r="BK1574" s="128"/>
      <c r="BL1574" s="128"/>
      <c r="BM1574" s="128"/>
      <c r="BN1574" s="128"/>
      <c r="BO1574" s="128"/>
      <c r="BP1574" s="128"/>
      <c r="BQ1574" s="128"/>
      <c r="BR1574" s="128"/>
      <c r="BS1574" s="128"/>
      <c r="BT1574" s="128"/>
      <c r="BU1574" s="128"/>
      <c r="BV1574" s="128"/>
      <c r="BW1574" s="128"/>
      <c r="BX1574" s="128"/>
      <c r="BY1574" s="128"/>
      <c r="BZ1574" s="128"/>
      <c r="CA1574" s="128"/>
      <c r="CB1574" s="128"/>
      <c r="CC1574" s="128"/>
      <c r="CD1574" s="128"/>
      <c r="CE1574" s="128"/>
      <c r="CF1574" s="128"/>
      <c r="CG1574" s="128"/>
      <c r="CH1574" s="128"/>
      <c r="CI1574" s="128"/>
      <c r="CJ1574" s="128"/>
      <c r="CK1574" s="128"/>
      <c r="CL1574" s="128"/>
      <c r="CM1574" s="128"/>
      <c r="CN1574" s="128"/>
      <c r="CO1574" s="128"/>
      <c r="CP1574" s="128"/>
      <c r="CQ1574" s="128"/>
      <c r="CR1574" s="128"/>
      <c r="CS1574" s="128"/>
      <c r="CT1574" s="128"/>
      <c r="CU1574" s="128"/>
      <c r="CV1574" s="128"/>
      <c r="CW1574" s="128"/>
      <c r="CX1574" s="128"/>
      <c r="CY1574" s="128"/>
      <c r="CZ1574" s="128"/>
      <c r="DA1574" s="128"/>
      <c r="DB1574" s="128"/>
      <c r="DC1574" s="128"/>
      <c r="DD1574" s="128"/>
      <c r="DE1574" s="128"/>
      <c r="DF1574" s="128"/>
      <c r="DG1574" s="128"/>
      <c r="DH1574" s="128"/>
      <c r="DI1574" s="128"/>
      <c r="DJ1574" s="128"/>
      <c r="DK1574" s="128"/>
      <c r="DL1574" s="128"/>
      <c r="DM1574" s="128"/>
      <c r="DN1574" s="128"/>
      <c r="DO1574" s="128"/>
      <c r="DP1574" s="128"/>
      <c r="DQ1574" s="128"/>
      <c r="DR1574" s="128"/>
      <c r="DS1574" s="128"/>
      <c r="DT1574" s="128"/>
      <c r="DU1574" s="128"/>
      <c r="DV1574" s="128"/>
      <c r="DW1574" s="128"/>
      <c r="DX1574" s="128"/>
      <c r="DY1574" s="128"/>
      <c r="DZ1574" s="128"/>
      <c r="EA1574" s="128"/>
      <c r="EB1574" s="128"/>
    </row>
    <row r="1575" spans="10:132">
      <c r="J1575" s="128"/>
      <c r="K1575" s="128"/>
      <c r="L1575" s="128"/>
      <c r="M1575" s="128"/>
      <c r="N1575" s="128"/>
      <c r="O1575" s="128"/>
      <c r="P1575" s="128"/>
      <c r="Q1575" s="128"/>
      <c r="R1575" s="128"/>
      <c r="S1575" s="128"/>
      <c r="T1575" s="128"/>
      <c r="U1575" s="128"/>
      <c r="V1575" s="128"/>
      <c r="W1575" s="128"/>
      <c r="X1575" s="128"/>
      <c r="Y1575" s="128"/>
      <c r="Z1575" s="128"/>
      <c r="AA1575" s="128"/>
      <c r="AB1575" s="128"/>
      <c r="AC1575" s="128"/>
      <c r="AD1575" s="128"/>
      <c r="AE1575" s="128"/>
      <c r="AF1575" s="128"/>
      <c r="AG1575" s="128"/>
      <c r="AH1575" s="128"/>
      <c r="AI1575" s="128"/>
      <c r="AJ1575" s="128"/>
      <c r="AK1575" s="128"/>
      <c r="AL1575" s="128"/>
      <c r="AM1575" s="128"/>
      <c r="AN1575" s="128"/>
      <c r="AO1575" s="128"/>
      <c r="AP1575" s="128"/>
      <c r="AQ1575" s="128"/>
      <c r="AR1575" s="128"/>
      <c r="AS1575" s="128"/>
      <c r="AT1575" s="128"/>
      <c r="AU1575" s="128"/>
      <c r="AV1575" s="128"/>
      <c r="AW1575" s="128"/>
      <c r="AX1575" s="128"/>
      <c r="AY1575" s="128"/>
      <c r="AZ1575" s="128"/>
      <c r="BA1575" s="128"/>
      <c r="BB1575" s="128"/>
      <c r="BC1575" s="128"/>
      <c r="BD1575" s="128"/>
      <c r="BE1575" s="128"/>
      <c r="BF1575" s="128"/>
      <c r="BG1575" s="128"/>
      <c r="BH1575" s="128"/>
      <c r="BI1575" s="128"/>
      <c r="BJ1575" s="128"/>
      <c r="BK1575" s="128"/>
      <c r="BL1575" s="128"/>
      <c r="BM1575" s="128"/>
      <c r="BN1575" s="128"/>
      <c r="BO1575" s="128"/>
      <c r="BP1575" s="128"/>
      <c r="BQ1575" s="128"/>
      <c r="BR1575" s="128"/>
      <c r="BS1575" s="128"/>
      <c r="BT1575" s="128"/>
      <c r="BU1575" s="128"/>
      <c r="BV1575" s="128"/>
      <c r="BW1575" s="128"/>
      <c r="BX1575" s="128"/>
      <c r="BY1575" s="128"/>
      <c r="BZ1575" s="128"/>
      <c r="CA1575" s="128"/>
      <c r="CB1575" s="128"/>
      <c r="CC1575" s="128"/>
      <c r="CD1575" s="128"/>
      <c r="CE1575" s="128"/>
      <c r="CF1575" s="128"/>
      <c r="CG1575" s="128"/>
      <c r="CH1575" s="128"/>
      <c r="CI1575" s="128"/>
      <c r="CJ1575" s="128"/>
      <c r="CK1575" s="128"/>
      <c r="CL1575" s="128"/>
      <c r="CM1575" s="128"/>
      <c r="CN1575" s="128"/>
      <c r="CO1575" s="128"/>
      <c r="CP1575" s="128"/>
      <c r="CQ1575" s="128"/>
      <c r="CR1575" s="128"/>
      <c r="CS1575" s="128"/>
      <c r="CT1575" s="128"/>
      <c r="CU1575" s="128"/>
      <c r="CV1575" s="128"/>
      <c r="CW1575" s="128"/>
      <c r="CX1575" s="128"/>
      <c r="CY1575" s="128"/>
      <c r="CZ1575" s="128"/>
      <c r="DA1575" s="128"/>
      <c r="DB1575" s="128"/>
      <c r="DC1575" s="128"/>
      <c r="DD1575" s="128"/>
      <c r="DE1575" s="128"/>
      <c r="DF1575" s="128"/>
      <c r="DG1575" s="128"/>
      <c r="DH1575" s="128"/>
      <c r="DI1575" s="128"/>
      <c r="DJ1575" s="128"/>
      <c r="DK1575" s="128"/>
      <c r="DL1575" s="128"/>
      <c r="DM1575" s="128"/>
      <c r="DN1575" s="128"/>
      <c r="DO1575" s="128"/>
      <c r="DP1575" s="128"/>
      <c r="DQ1575" s="128"/>
      <c r="DR1575" s="128"/>
      <c r="DS1575" s="128"/>
      <c r="DT1575" s="128"/>
      <c r="DU1575" s="128"/>
      <c r="DV1575" s="128"/>
      <c r="DW1575" s="128"/>
      <c r="DX1575" s="128"/>
      <c r="DY1575" s="128"/>
      <c r="DZ1575" s="128"/>
      <c r="EA1575" s="128"/>
      <c r="EB1575" s="128"/>
    </row>
    <row r="1576" spans="10:132">
      <c r="J1576" s="128"/>
      <c r="K1576" s="128"/>
      <c r="L1576" s="128"/>
      <c r="M1576" s="128"/>
      <c r="N1576" s="128"/>
      <c r="O1576" s="128"/>
      <c r="P1576" s="128"/>
      <c r="Q1576" s="128"/>
      <c r="R1576" s="128"/>
      <c r="S1576" s="128"/>
      <c r="T1576" s="128"/>
      <c r="U1576" s="128"/>
      <c r="V1576" s="128"/>
      <c r="W1576" s="128"/>
      <c r="X1576" s="128"/>
      <c r="Y1576" s="128"/>
      <c r="Z1576" s="128"/>
      <c r="AA1576" s="128"/>
      <c r="AB1576" s="128"/>
      <c r="AC1576" s="128"/>
      <c r="AD1576" s="128"/>
      <c r="AE1576" s="128"/>
      <c r="AF1576" s="128"/>
      <c r="AG1576" s="128"/>
      <c r="AH1576" s="128"/>
      <c r="AI1576" s="128"/>
      <c r="AJ1576" s="128"/>
      <c r="AK1576" s="128"/>
      <c r="AL1576" s="128"/>
      <c r="AM1576" s="128"/>
      <c r="AN1576" s="128"/>
      <c r="AO1576" s="128"/>
      <c r="AP1576" s="128"/>
      <c r="AQ1576" s="128"/>
      <c r="AR1576" s="128"/>
      <c r="AS1576" s="128"/>
      <c r="AT1576" s="128"/>
      <c r="AU1576" s="128"/>
      <c r="AV1576" s="128"/>
      <c r="AW1576" s="128"/>
      <c r="AX1576" s="128"/>
      <c r="AY1576" s="128"/>
      <c r="AZ1576" s="128"/>
      <c r="BA1576" s="128"/>
      <c r="BB1576" s="128"/>
      <c r="BC1576" s="128"/>
      <c r="BD1576" s="128"/>
      <c r="BE1576" s="128"/>
      <c r="BF1576" s="128"/>
      <c r="BG1576" s="128"/>
      <c r="BH1576" s="128"/>
      <c r="BI1576" s="128"/>
      <c r="BJ1576" s="128"/>
      <c r="BK1576" s="128"/>
      <c r="BL1576" s="128"/>
      <c r="BM1576" s="128"/>
      <c r="BN1576" s="128"/>
      <c r="BO1576" s="128"/>
      <c r="BP1576" s="128"/>
      <c r="BQ1576" s="128"/>
      <c r="BR1576" s="128"/>
      <c r="BS1576" s="128"/>
      <c r="BT1576" s="128"/>
      <c r="BU1576" s="128"/>
      <c r="BV1576" s="128"/>
      <c r="BW1576" s="128"/>
      <c r="BX1576" s="128"/>
      <c r="BY1576" s="128"/>
      <c r="BZ1576" s="128"/>
      <c r="CA1576" s="128"/>
      <c r="CB1576" s="128"/>
      <c r="CC1576" s="128"/>
      <c r="CD1576" s="128"/>
      <c r="CE1576" s="128"/>
      <c r="CF1576" s="128"/>
      <c r="CG1576" s="128"/>
      <c r="CH1576" s="128"/>
      <c r="CI1576" s="128"/>
      <c r="CJ1576" s="128"/>
      <c r="CK1576" s="128"/>
      <c r="CL1576" s="128"/>
      <c r="CM1576" s="128"/>
      <c r="CN1576" s="128"/>
      <c r="CO1576" s="128"/>
      <c r="CP1576" s="128"/>
      <c r="CQ1576" s="128"/>
      <c r="CR1576" s="128"/>
      <c r="CS1576" s="128"/>
      <c r="CT1576" s="128"/>
      <c r="CU1576" s="128"/>
      <c r="CV1576" s="128"/>
      <c r="CW1576" s="128"/>
      <c r="CX1576" s="128"/>
      <c r="CY1576" s="128"/>
      <c r="CZ1576" s="128"/>
      <c r="DA1576" s="128"/>
      <c r="DB1576" s="128"/>
      <c r="DC1576" s="128"/>
      <c r="DD1576" s="128"/>
      <c r="DE1576" s="128"/>
      <c r="DF1576" s="128"/>
      <c r="DG1576" s="128"/>
      <c r="DH1576" s="128"/>
      <c r="DI1576" s="128"/>
      <c r="DJ1576" s="128"/>
      <c r="DK1576" s="128"/>
      <c r="DL1576" s="128"/>
      <c r="DM1576" s="128"/>
      <c r="DN1576" s="128"/>
      <c r="DO1576" s="128"/>
      <c r="DP1576" s="128"/>
      <c r="DQ1576" s="128"/>
      <c r="DR1576" s="128"/>
      <c r="DS1576" s="128"/>
      <c r="DT1576" s="128"/>
      <c r="DU1576" s="128"/>
      <c r="DV1576" s="128"/>
      <c r="DW1576" s="128"/>
      <c r="DX1576" s="128"/>
      <c r="DY1576" s="128"/>
      <c r="DZ1576" s="128"/>
      <c r="EA1576" s="128"/>
      <c r="EB1576" s="128"/>
    </row>
    <row r="1577" spans="10:132">
      <c r="J1577" s="128"/>
      <c r="K1577" s="128"/>
      <c r="L1577" s="128"/>
      <c r="M1577" s="128"/>
      <c r="N1577" s="128"/>
      <c r="O1577" s="128"/>
      <c r="P1577" s="128"/>
      <c r="Q1577" s="128"/>
      <c r="R1577" s="128"/>
      <c r="S1577" s="128"/>
      <c r="T1577" s="128"/>
      <c r="U1577" s="128"/>
      <c r="V1577" s="128"/>
      <c r="W1577" s="128"/>
      <c r="X1577" s="128"/>
      <c r="Y1577" s="128"/>
      <c r="Z1577" s="128"/>
      <c r="AA1577" s="128"/>
      <c r="AB1577" s="128"/>
      <c r="AC1577" s="128"/>
      <c r="AD1577" s="128"/>
      <c r="AE1577" s="128"/>
      <c r="AF1577" s="128"/>
      <c r="AG1577" s="128"/>
      <c r="AH1577" s="128"/>
      <c r="AI1577" s="128"/>
      <c r="AJ1577" s="128"/>
      <c r="AK1577" s="128"/>
      <c r="AL1577" s="128"/>
      <c r="AM1577" s="128"/>
      <c r="AN1577" s="128"/>
      <c r="AO1577" s="128"/>
      <c r="AP1577" s="128"/>
      <c r="AQ1577" s="128"/>
      <c r="AR1577" s="128"/>
      <c r="AS1577" s="128"/>
      <c r="AT1577" s="128"/>
      <c r="AU1577" s="128"/>
      <c r="AV1577" s="128"/>
      <c r="AW1577" s="128"/>
      <c r="AX1577" s="128"/>
      <c r="AY1577" s="128"/>
      <c r="AZ1577" s="128"/>
      <c r="BA1577" s="128"/>
      <c r="BB1577" s="128"/>
      <c r="BC1577" s="128"/>
      <c r="BD1577" s="128"/>
      <c r="BE1577" s="128"/>
      <c r="BF1577" s="128"/>
      <c r="BG1577" s="128"/>
      <c r="BH1577" s="128"/>
      <c r="BI1577" s="128"/>
      <c r="BJ1577" s="128"/>
      <c r="BK1577" s="128"/>
      <c r="BL1577" s="128"/>
      <c r="BM1577" s="128"/>
      <c r="BN1577" s="128"/>
      <c r="BO1577" s="128"/>
      <c r="BP1577" s="128"/>
      <c r="BQ1577" s="128"/>
      <c r="BR1577" s="128"/>
      <c r="BS1577" s="128"/>
      <c r="BT1577" s="128"/>
      <c r="BU1577" s="128"/>
      <c r="BV1577" s="128"/>
      <c r="BW1577" s="128"/>
      <c r="BX1577" s="128"/>
      <c r="BY1577" s="128"/>
      <c r="BZ1577" s="128"/>
      <c r="CA1577" s="128"/>
      <c r="CB1577" s="128"/>
      <c r="CC1577" s="128"/>
      <c r="CD1577" s="128"/>
      <c r="CE1577" s="128"/>
      <c r="CF1577" s="128"/>
      <c r="CG1577" s="128"/>
      <c r="CH1577" s="128"/>
      <c r="CI1577" s="128"/>
      <c r="CJ1577" s="128"/>
      <c r="CK1577" s="128"/>
      <c r="CL1577" s="128"/>
      <c r="CM1577" s="128"/>
      <c r="CN1577" s="128"/>
      <c r="CO1577" s="128"/>
      <c r="CP1577" s="128"/>
      <c r="CQ1577" s="128"/>
      <c r="CR1577" s="128"/>
      <c r="CS1577" s="128"/>
      <c r="CT1577" s="128"/>
      <c r="CU1577" s="128"/>
      <c r="CV1577" s="128"/>
      <c r="CW1577" s="128"/>
      <c r="CX1577" s="128"/>
      <c r="CY1577" s="128"/>
      <c r="CZ1577" s="128"/>
      <c r="DA1577" s="128"/>
      <c r="DB1577" s="128"/>
      <c r="DC1577" s="128"/>
      <c r="DD1577" s="128"/>
      <c r="DE1577" s="128"/>
      <c r="DF1577" s="128"/>
      <c r="DG1577" s="128"/>
      <c r="DH1577" s="128"/>
      <c r="DI1577" s="128"/>
      <c r="DJ1577" s="128"/>
      <c r="DK1577" s="128"/>
      <c r="DL1577" s="128"/>
      <c r="DM1577" s="128"/>
      <c r="DN1577" s="128"/>
      <c r="DO1577" s="128"/>
      <c r="DP1577" s="128"/>
      <c r="DQ1577" s="128"/>
      <c r="DR1577" s="128"/>
      <c r="DS1577" s="128"/>
      <c r="DT1577" s="128"/>
      <c r="DU1577" s="128"/>
      <c r="DV1577" s="128"/>
      <c r="DW1577" s="128"/>
      <c r="DX1577" s="128"/>
      <c r="DY1577" s="128"/>
      <c r="DZ1577" s="128"/>
      <c r="EA1577" s="128"/>
      <c r="EB1577" s="128"/>
    </row>
    <row r="1578" spans="10:132">
      <c r="J1578" s="128"/>
      <c r="K1578" s="128"/>
      <c r="L1578" s="128"/>
      <c r="M1578" s="128"/>
      <c r="N1578" s="128"/>
      <c r="O1578" s="128"/>
      <c r="P1578" s="128"/>
      <c r="Q1578" s="128"/>
      <c r="R1578" s="128"/>
      <c r="S1578" s="128"/>
      <c r="T1578" s="128"/>
      <c r="U1578" s="128"/>
      <c r="V1578" s="128"/>
      <c r="W1578" s="128"/>
      <c r="X1578" s="128"/>
      <c r="Y1578" s="128"/>
      <c r="Z1578" s="128"/>
      <c r="AA1578" s="128"/>
      <c r="AB1578" s="128"/>
      <c r="AC1578" s="128"/>
      <c r="AD1578" s="128"/>
      <c r="AE1578" s="128"/>
      <c r="AF1578" s="128"/>
      <c r="AG1578" s="128"/>
      <c r="AH1578" s="128"/>
      <c r="AI1578" s="128"/>
      <c r="AJ1578" s="128"/>
      <c r="AK1578" s="128"/>
      <c r="AL1578" s="128"/>
      <c r="AM1578" s="128"/>
      <c r="AN1578" s="128"/>
      <c r="AO1578" s="128"/>
      <c r="AP1578" s="128"/>
      <c r="AQ1578" s="128"/>
      <c r="AR1578" s="128"/>
      <c r="AS1578" s="128"/>
      <c r="AT1578" s="128"/>
      <c r="AU1578" s="128"/>
      <c r="AV1578" s="128"/>
      <c r="AW1578" s="128"/>
      <c r="AX1578" s="128"/>
      <c r="AY1578" s="128"/>
      <c r="AZ1578" s="128"/>
      <c r="BA1578" s="128"/>
      <c r="BB1578" s="128"/>
      <c r="BC1578" s="128"/>
      <c r="BD1578" s="128"/>
      <c r="BE1578" s="128"/>
      <c r="BF1578" s="128"/>
      <c r="BG1578" s="128"/>
      <c r="BH1578" s="128"/>
      <c r="BI1578" s="128"/>
      <c r="BJ1578" s="128"/>
      <c r="BK1578" s="128"/>
      <c r="BL1578" s="128"/>
      <c r="BM1578" s="128"/>
      <c r="BN1578" s="128"/>
      <c r="BO1578" s="128"/>
      <c r="BP1578" s="128"/>
      <c r="BQ1578" s="128"/>
      <c r="BR1578" s="128"/>
      <c r="BS1578" s="128"/>
      <c r="BT1578" s="128"/>
      <c r="BU1578" s="128"/>
      <c r="BV1578" s="128"/>
      <c r="BW1578" s="128"/>
      <c r="BX1578" s="128"/>
      <c r="BY1578" s="128"/>
      <c r="BZ1578" s="128"/>
      <c r="CA1578" s="128"/>
      <c r="CB1578" s="128"/>
      <c r="CC1578" s="128"/>
      <c r="CD1578" s="128"/>
      <c r="CE1578" s="128"/>
      <c r="CF1578" s="128"/>
      <c r="CG1578" s="128"/>
      <c r="CH1578" s="128"/>
      <c r="CI1578" s="128"/>
      <c r="CJ1578" s="128"/>
      <c r="CK1578" s="128"/>
      <c r="CL1578" s="128"/>
      <c r="CM1578" s="128"/>
      <c r="CN1578" s="128"/>
      <c r="CO1578" s="128"/>
      <c r="CP1578" s="128"/>
      <c r="CQ1578" s="128"/>
      <c r="CR1578" s="128"/>
      <c r="CS1578" s="128"/>
      <c r="CT1578" s="128"/>
      <c r="CU1578" s="128"/>
      <c r="CV1578" s="128"/>
      <c r="CW1578" s="128"/>
      <c r="CX1578" s="128"/>
      <c r="CY1578" s="128"/>
      <c r="CZ1578" s="128"/>
      <c r="DA1578" s="128"/>
      <c r="DB1578" s="128"/>
      <c r="DC1578" s="128"/>
      <c r="DD1578" s="128"/>
      <c r="DE1578" s="128"/>
      <c r="DF1578" s="128"/>
      <c r="DG1578" s="128"/>
      <c r="DH1578" s="128"/>
      <c r="DI1578" s="128"/>
      <c r="DJ1578" s="128"/>
      <c r="DK1578" s="128"/>
      <c r="DL1578" s="128"/>
      <c r="DM1578" s="128"/>
      <c r="DN1578" s="128"/>
      <c r="DO1578" s="128"/>
      <c r="DP1578" s="128"/>
      <c r="DQ1578" s="128"/>
      <c r="DR1578" s="128"/>
      <c r="DS1578" s="128"/>
      <c r="DT1578" s="128"/>
      <c r="DU1578" s="128"/>
      <c r="DV1578" s="128"/>
      <c r="DW1578" s="128"/>
      <c r="DX1578" s="128"/>
      <c r="DY1578" s="128"/>
      <c r="DZ1578" s="128"/>
      <c r="EA1578" s="128"/>
      <c r="EB1578" s="128"/>
    </row>
    <row r="1579" spans="10:132">
      <c r="J1579" s="128"/>
      <c r="K1579" s="128"/>
      <c r="L1579" s="128"/>
      <c r="M1579" s="128"/>
      <c r="N1579" s="128"/>
      <c r="O1579" s="128"/>
      <c r="P1579" s="128"/>
      <c r="Q1579" s="128"/>
      <c r="R1579" s="128"/>
      <c r="S1579" s="128"/>
      <c r="T1579" s="128"/>
      <c r="U1579" s="128"/>
      <c r="V1579" s="128"/>
      <c r="W1579" s="128"/>
      <c r="X1579" s="128"/>
      <c r="Y1579" s="128"/>
      <c r="Z1579" s="128"/>
      <c r="AA1579" s="128"/>
      <c r="AB1579" s="128"/>
      <c r="AC1579" s="128"/>
      <c r="AD1579" s="128"/>
      <c r="AE1579" s="128"/>
      <c r="AF1579" s="128"/>
      <c r="AG1579" s="128"/>
      <c r="AH1579" s="128"/>
      <c r="AI1579" s="128"/>
      <c r="AJ1579" s="128"/>
      <c r="AK1579" s="128"/>
      <c r="AL1579" s="128"/>
      <c r="AM1579" s="128"/>
      <c r="AN1579" s="128"/>
      <c r="AO1579" s="128"/>
      <c r="AP1579" s="128"/>
      <c r="AQ1579" s="128"/>
      <c r="AR1579" s="128"/>
      <c r="AS1579" s="128"/>
      <c r="AT1579" s="128"/>
      <c r="AU1579" s="128"/>
      <c r="AV1579" s="128"/>
      <c r="AW1579" s="128"/>
      <c r="AX1579" s="128"/>
      <c r="AY1579" s="128"/>
      <c r="AZ1579" s="128"/>
      <c r="BA1579" s="128"/>
      <c r="BB1579" s="128"/>
      <c r="BC1579" s="128"/>
      <c r="BD1579" s="128"/>
      <c r="BE1579" s="128"/>
      <c r="BF1579" s="128"/>
      <c r="BG1579" s="128"/>
      <c r="BH1579" s="128"/>
      <c r="BI1579" s="128"/>
      <c r="BJ1579" s="128"/>
      <c r="BK1579" s="128"/>
      <c r="BL1579" s="128"/>
      <c r="BM1579" s="128"/>
      <c r="BN1579" s="128"/>
      <c r="BO1579" s="128"/>
      <c r="BP1579" s="128"/>
      <c r="BQ1579" s="128"/>
      <c r="BR1579" s="128"/>
      <c r="BS1579" s="128"/>
      <c r="BT1579" s="128"/>
      <c r="BU1579" s="128"/>
      <c r="BV1579" s="128"/>
      <c r="BW1579" s="128"/>
      <c r="BX1579" s="128"/>
      <c r="BY1579" s="128"/>
      <c r="BZ1579" s="128"/>
      <c r="CA1579" s="128"/>
      <c r="CB1579" s="128"/>
      <c r="CC1579" s="128"/>
      <c r="CD1579" s="128"/>
      <c r="CE1579" s="128"/>
      <c r="CF1579" s="128"/>
      <c r="CG1579" s="128"/>
      <c r="CH1579" s="128"/>
      <c r="CI1579" s="128"/>
      <c r="CJ1579" s="128"/>
      <c r="CK1579" s="128"/>
      <c r="CL1579" s="128"/>
      <c r="CM1579" s="128"/>
      <c r="CN1579" s="128"/>
      <c r="CO1579" s="128"/>
      <c r="CP1579" s="128"/>
      <c r="CQ1579" s="128"/>
      <c r="CR1579" s="128"/>
      <c r="CS1579" s="128"/>
      <c r="CT1579" s="128"/>
      <c r="CU1579" s="128"/>
      <c r="CV1579" s="128"/>
      <c r="CW1579" s="128"/>
      <c r="CX1579" s="128"/>
      <c r="CY1579" s="128"/>
      <c r="CZ1579" s="128"/>
      <c r="DA1579" s="128"/>
      <c r="DB1579" s="128"/>
      <c r="DC1579" s="128"/>
      <c r="DD1579" s="128"/>
      <c r="DE1579" s="128"/>
      <c r="DF1579" s="128"/>
      <c r="DG1579" s="128"/>
      <c r="DH1579" s="128"/>
      <c r="DI1579" s="128"/>
      <c r="DJ1579" s="128"/>
      <c r="DK1579" s="128"/>
      <c r="DL1579" s="128"/>
      <c r="DM1579" s="128"/>
      <c r="DN1579" s="128"/>
      <c r="DO1579" s="128"/>
      <c r="DP1579" s="128"/>
      <c r="DQ1579" s="128"/>
      <c r="DR1579" s="128"/>
      <c r="DS1579" s="128"/>
      <c r="DT1579" s="128"/>
      <c r="DU1579" s="128"/>
      <c r="DV1579" s="128"/>
      <c r="DW1579" s="128"/>
      <c r="DX1579" s="128"/>
      <c r="DY1579" s="128"/>
      <c r="DZ1579" s="128"/>
      <c r="EA1579" s="128"/>
      <c r="EB1579" s="128"/>
    </row>
    <row r="1580" spans="10:132">
      <c r="J1580" s="128"/>
      <c r="K1580" s="128"/>
      <c r="L1580" s="128"/>
      <c r="M1580" s="128"/>
      <c r="N1580" s="128"/>
      <c r="O1580" s="128"/>
      <c r="P1580" s="128"/>
      <c r="Q1580" s="128"/>
      <c r="R1580" s="128"/>
      <c r="S1580" s="128"/>
      <c r="T1580" s="128"/>
      <c r="U1580" s="128"/>
      <c r="V1580" s="128"/>
      <c r="W1580" s="128"/>
      <c r="X1580" s="128"/>
      <c r="Y1580" s="128"/>
      <c r="Z1580" s="128"/>
      <c r="AA1580" s="128"/>
      <c r="AB1580" s="128"/>
      <c r="AC1580" s="128"/>
      <c r="AD1580" s="128"/>
      <c r="AE1580" s="128"/>
      <c r="AF1580" s="128"/>
      <c r="AG1580" s="128"/>
      <c r="AH1580" s="128"/>
      <c r="AI1580" s="128"/>
      <c r="AJ1580" s="128"/>
      <c r="AK1580" s="128"/>
      <c r="AL1580" s="128"/>
      <c r="AM1580" s="128"/>
      <c r="AN1580" s="128"/>
      <c r="AO1580" s="128"/>
      <c r="AP1580" s="128"/>
      <c r="AQ1580" s="128"/>
      <c r="AR1580" s="128"/>
      <c r="AS1580" s="128"/>
      <c r="AT1580" s="128"/>
      <c r="AU1580" s="128"/>
      <c r="AV1580" s="128"/>
      <c r="AW1580" s="128"/>
      <c r="AX1580" s="128"/>
      <c r="AY1580" s="128"/>
      <c r="AZ1580" s="128"/>
      <c r="BA1580" s="128"/>
      <c r="BB1580" s="128"/>
      <c r="BC1580" s="128"/>
      <c r="BD1580" s="128"/>
      <c r="BE1580" s="128"/>
      <c r="BF1580" s="128"/>
      <c r="BG1580" s="128"/>
      <c r="BH1580" s="128"/>
      <c r="BI1580" s="128"/>
      <c r="BJ1580" s="128"/>
      <c r="BK1580" s="128"/>
      <c r="BL1580" s="128"/>
      <c r="BM1580" s="128"/>
      <c r="BN1580" s="128"/>
      <c r="BO1580" s="128"/>
      <c r="BP1580" s="128"/>
      <c r="BQ1580" s="128"/>
      <c r="BR1580" s="128"/>
      <c r="BS1580" s="128"/>
      <c r="BT1580" s="128"/>
      <c r="BU1580" s="128"/>
      <c r="BV1580" s="128"/>
      <c r="BW1580" s="128"/>
      <c r="BX1580" s="128"/>
      <c r="BY1580" s="128"/>
      <c r="BZ1580" s="128"/>
      <c r="CA1580" s="128"/>
      <c r="CB1580" s="128"/>
      <c r="CC1580" s="128"/>
      <c r="CD1580" s="128"/>
      <c r="CE1580" s="128"/>
      <c r="CF1580" s="128"/>
      <c r="CG1580" s="128"/>
      <c r="CH1580" s="128"/>
      <c r="CI1580" s="128"/>
      <c r="CJ1580" s="128"/>
      <c r="CK1580" s="128"/>
      <c r="CL1580" s="128"/>
      <c r="CM1580" s="128"/>
      <c r="CN1580" s="128"/>
      <c r="CO1580" s="128"/>
      <c r="CP1580" s="128"/>
      <c r="CQ1580" s="128"/>
      <c r="CR1580" s="128"/>
      <c r="CS1580" s="128"/>
      <c r="CT1580" s="128"/>
      <c r="CU1580" s="128"/>
      <c r="CV1580" s="128"/>
      <c r="CW1580" s="128"/>
      <c r="CX1580" s="128"/>
      <c r="CY1580" s="128"/>
      <c r="CZ1580" s="128"/>
      <c r="DA1580" s="128"/>
      <c r="DB1580" s="128"/>
      <c r="DC1580" s="128"/>
      <c r="DD1580" s="128"/>
      <c r="DE1580" s="128"/>
      <c r="DF1580" s="128"/>
      <c r="DG1580" s="128"/>
      <c r="DH1580" s="128"/>
      <c r="DI1580" s="128"/>
      <c r="DJ1580" s="128"/>
      <c r="DK1580" s="128"/>
      <c r="DL1580" s="128"/>
      <c r="DM1580" s="128"/>
      <c r="DN1580" s="128"/>
      <c r="DO1580" s="128"/>
      <c r="DP1580" s="128"/>
      <c r="DQ1580" s="128"/>
      <c r="DR1580" s="128"/>
      <c r="DS1580" s="128"/>
      <c r="DT1580" s="128"/>
      <c r="DU1580" s="128"/>
      <c r="DV1580" s="128"/>
      <c r="DW1580" s="128"/>
      <c r="DX1580" s="128"/>
      <c r="DY1580" s="128"/>
      <c r="DZ1580" s="128"/>
      <c r="EA1580" s="128"/>
      <c r="EB1580" s="128"/>
    </row>
    <row r="1581" spans="10:132">
      <c r="J1581" s="128"/>
      <c r="K1581" s="128"/>
      <c r="L1581" s="128"/>
      <c r="M1581" s="128"/>
      <c r="N1581" s="128"/>
      <c r="O1581" s="128"/>
      <c r="P1581" s="128"/>
      <c r="Q1581" s="128"/>
      <c r="R1581" s="128"/>
      <c r="S1581" s="128"/>
      <c r="T1581" s="128"/>
      <c r="U1581" s="128"/>
      <c r="V1581" s="128"/>
      <c r="W1581" s="128"/>
      <c r="X1581" s="128"/>
      <c r="Y1581" s="128"/>
      <c r="Z1581" s="128"/>
      <c r="AA1581" s="128"/>
      <c r="AB1581" s="128"/>
      <c r="AC1581" s="128"/>
      <c r="AD1581" s="128"/>
      <c r="AE1581" s="128"/>
      <c r="AF1581" s="128"/>
      <c r="AG1581" s="128"/>
      <c r="AH1581" s="128"/>
      <c r="AI1581" s="128"/>
      <c r="AJ1581" s="128"/>
      <c r="AK1581" s="128"/>
      <c r="AL1581" s="128"/>
      <c r="AM1581" s="128"/>
      <c r="AN1581" s="128"/>
      <c r="AO1581" s="128"/>
      <c r="AP1581" s="128"/>
      <c r="AQ1581" s="128"/>
      <c r="AR1581" s="128"/>
      <c r="AS1581" s="128"/>
      <c r="AT1581" s="128"/>
      <c r="AU1581" s="128"/>
      <c r="AV1581" s="128"/>
      <c r="AW1581" s="128"/>
      <c r="AX1581" s="128"/>
      <c r="AY1581" s="128"/>
      <c r="AZ1581" s="128"/>
      <c r="BA1581" s="128"/>
      <c r="BB1581" s="128"/>
      <c r="BC1581" s="128"/>
      <c r="BD1581" s="128"/>
      <c r="BE1581" s="128"/>
      <c r="BF1581" s="128"/>
      <c r="BG1581" s="128"/>
      <c r="BH1581" s="128"/>
      <c r="BI1581" s="128"/>
      <c r="BJ1581" s="128"/>
      <c r="BK1581" s="128"/>
      <c r="BL1581" s="128"/>
      <c r="BM1581" s="128"/>
      <c r="BN1581" s="128"/>
      <c r="BO1581" s="128"/>
      <c r="BP1581" s="128"/>
      <c r="BQ1581" s="128"/>
      <c r="BR1581" s="128"/>
      <c r="BS1581" s="128"/>
      <c r="BT1581" s="128"/>
      <c r="BU1581" s="128"/>
      <c r="BV1581" s="128"/>
      <c r="BW1581" s="128"/>
      <c r="BX1581" s="128"/>
      <c r="BY1581" s="128"/>
      <c r="BZ1581" s="128"/>
      <c r="CA1581" s="128"/>
      <c r="CB1581" s="128"/>
      <c r="CC1581" s="128"/>
      <c r="CD1581" s="128"/>
      <c r="CE1581" s="128"/>
      <c r="CF1581" s="128"/>
      <c r="CG1581" s="128"/>
      <c r="CH1581" s="128"/>
      <c r="CI1581" s="128"/>
      <c r="CJ1581" s="128"/>
      <c r="CK1581" s="128"/>
      <c r="CL1581" s="128"/>
      <c r="CM1581" s="128"/>
      <c r="CN1581" s="128"/>
      <c r="CO1581" s="128"/>
      <c r="CP1581" s="128"/>
      <c r="CQ1581" s="128"/>
      <c r="CR1581" s="128"/>
      <c r="CS1581" s="128"/>
      <c r="CT1581" s="128"/>
      <c r="CU1581" s="128"/>
      <c r="CV1581" s="128"/>
      <c r="CW1581" s="128"/>
      <c r="CX1581" s="128"/>
      <c r="CY1581" s="128"/>
      <c r="CZ1581" s="128"/>
      <c r="DA1581" s="128"/>
      <c r="DB1581" s="128"/>
      <c r="DC1581" s="128"/>
      <c r="DD1581" s="128"/>
      <c r="DE1581" s="128"/>
      <c r="DF1581" s="128"/>
      <c r="DG1581" s="128"/>
      <c r="DH1581" s="128"/>
      <c r="DI1581" s="128"/>
      <c r="DJ1581" s="128"/>
      <c r="DK1581" s="128"/>
      <c r="DL1581" s="128"/>
      <c r="DM1581" s="128"/>
      <c r="DN1581" s="128"/>
      <c r="DO1581" s="128"/>
      <c r="DP1581" s="128"/>
      <c r="DQ1581" s="128"/>
      <c r="DR1581" s="128"/>
      <c r="DS1581" s="128"/>
      <c r="DT1581" s="128"/>
      <c r="DU1581" s="128"/>
      <c r="DV1581" s="128"/>
      <c r="DW1581" s="128"/>
      <c r="DX1581" s="128"/>
      <c r="DY1581" s="128"/>
      <c r="DZ1581" s="128"/>
      <c r="EA1581" s="128"/>
      <c r="EB1581" s="128"/>
    </row>
    <row r="1582" spans="10:132">
      <c r="J1582" s="128"/>
      <c r="K1582" s="128"/>
      <c r="L1582" s="128"/>
      <c r="M1582" s="128"/>
      <c r="N1582" s="128"/>
      <c r="O1582" s="128"/>
      <c r="P1582" s="128"/>
      <c r="Q1582" s="128"/>
      <c r="R1582" s="128"/>
      <c r="S1582" s="128"/>
      <c r="T1582" s="128"/>
      <c r="U1582" s="128"/>
      <c r="V1582" s="128"/>
      <c r="W1582" s="128"/>
      <c r="X1582" s="128"/>
      <c r="Y1582" s="128"/>
      <c r="Z1582" s="128"/>
      <c r="AA1582" s="128"/>
      <c r="AB1582" s="128"/>
      <c r="AC1582" s="128"/>
      <c r="AD1582" s="128"/>
      <c r="AE1582" s="128"/>
      <c r="AF1582" s="128"/>
      <c r="AG1582" s="128"/>
      <c r="AH1582" s="128"/>
      <c r="AI1582" s="128"/>
      <c r="AJ1582" s="128"/>
      <c r="AK1582" s="128"/>
      <c r="AL1582" s="128"/>
      <c r="AM1582" s="128"/>
      <c r="AN1582" s="128"/>
      <c r="AO1582" s="128"/>
      <c r="AP1582" s="128"/>
      <c r="AQ1582" s="128"/>
      <c r="AR1582" s="128"/>
      <c r="AS1582" s="128"/>
      <c r="AT1582" s="128"/>
      <c r="AU1582" s="128"/>
      <c r="AV1582" s="128"/>
      <c r="AW1582" s="128"/>
      <c r="AX1582" s="128"/>
      <c r="AY1582" s="128"/>
      <c r="AZ1582" s="128"/>
      <c r="BA1582" s="128"/>
      <c r="BB1582" s="128"/>
      <c r="BC1582" s="128"/>
      <c r="BD1582" s="128"/>
      <c r="BE1582" s="128"/>
      <c r="BF1582" s="128"/>
      <c r="BG1582" s="128"/>
      <c r="BH1582" s="128"/>
      <c r="BI1582" s="128"/>
      <c r="BJ1582" s="128"/>
      <c r="BK1582" s="128"/>
      <c r="BL1582" s="128"/>
      <c r="BM1582" s="128"/>
      <c r="BN1582" s="128"/>
      <c r="BO1582" s="128"/>
      <c r="BP1582" s="128"/>
      <c r="BQ1582" s="128"/>
      <c r="BR1582" s="128"/>
      <c r="BS1582" s="128"/>
      <c r="BT1582" s="128"/>
      <c r="BU1582" s="128"/>
      <c r="BV1582" s="128"/>
      <c r="BW1582" s="128"/>
      <c r="BX1582" s="128"/>
      <c r="BY1582" s="128"/>
      <c r="BZ1582" s="128"/>
      <c r="CA1582" s="128"/>
      <c r="CB1582" s="128"/>
      <c r="CC1582" s="128"/>
      <c r="CD1582" s="128"/>
      <c r="CE1582" s="128"/>
      <c r="CF1582" s="128"/>
      <c r="CG1582" s="128"/>
      <c r="CH1582" s="128"/>
      <c r="CI1582" s="128"/>
      <c r="CJ1582" s="128"/>
      <c r="CK1582" s="128"/>
      <c r="CL1582" s="128"/>
      <c r="CM1582" s="128"/>
      <c r="CN1582" s="128"/>
      <c r="CO1582" s="128"/>
      <c r="CP1582" s="128"/>
      <c r="CQ1582" s="128"/>
      <c r="CR1582" s="128"/>
      <c r="CS1582" s="128"/>
      <c r="CT1582" s="128"/>
      <c r="CU1582" s="128"/>
      <c r="CV1582" s="128"/>
      <c r="CW1582" s="128"/>
      <c r="CX1582" s="128"/>
      <c r="CY1582" s="128"/>
      <c r="CZ1582" s="128"/>
      <c r="DA1582" s="128"/>
      <c r="DB1582" s="128"/>
      <c r="DC1582" s="128"/>
      <c r="DD1582" s="128"/>
      <c r="DE1582" s="128"/>
      <c r="DF1582" s="128"/>
      <c r="DG1582" s="128"/>
      <c r="DH1582" s="128"/>
      <c r="DI1582" s="128"/>
      <c r="DJ1582" s="128"/>
      <c r="DK1582" s="128"/>
      <c r="DL1582" s="128"/>
      <c r="DM1582" s="128"/>
      <c r="DN1582" s="128"/>
      <c r="DO1582" s="128"/>
      <c r="DP1582" s="128"/>
      <c r="DQ1582" s="128"/>
      <c r="DR1582" s="128"/>
      <c r="DS1582" s="128"/>
      <c r="DT1582" s="128"/>
      <c r="DU1582" s="128"/>
      <c r="DV1582" s="128"/>
      <c r="DW1582" s="128"/>
      <c r="DX1582" s="128"/>
      <c r="DY1582" s="128"/>
      <c r="DZ1582" s="128"/>
      <c r="EA1582" s="128"/>
      <c r="EB1582" s="128"/>
    </row>
    <row r="1583" spans="10:132">
      <c r="J1583" s="128"/>
      <c r="K1583" s="128"/>
      <c r="L1583" s="128"/>
      <c r="M1583" s="128"/>
      <c r="N1583" s="128"/>
      <c r="O1583" s="128"/>
      <c r="P1583" s="128"/>
      <c r="Q1583" s="128"/>
      <c r="R1583" s="128"/>
      <c r="S1583" s="128"/>
      <c r="T1583" s="128"/>
      <c r="U1583" s="128"/>
      <c r="V1583" s="128"/>
      <c r="W1583" s="128"/>
      <c r="X1583" s="128"/>
      <c r="Y1583" s="128"/>
      <c r="Z1583" s="128"/>
      <c r="AA1583" s="128"/>
      <c r="AB1583" s="128"/>
      <c r="AC1583" s="128"/>
      <c r="AD1583" s="128"/>
      <c r="AE1583" s="128"/>
      <c r="AF1583" s="128"/>
      <c r="AG1583" s="128"/>
      <c r="AH1583" s="128"/>
      <c r="AI1583" s="128"/>
      <c r="AJ1583" s="128"/>
      <c r="AK1583" s="128"/>
      <c r="AL1583" s="128"/>
      <c r="AM1583" s="128"/>
      <c r="AN1583" s="128"/>
      <c r="AO1583" s="128"/>
      <c r="AP1583" s="128"/>
      <c r="AQ1583" s="128"/>
      <c r="AR1583" s="128"/>
      <c r="AS1583" s="128"/>
      <c r="AT1583" s="128"/>
      <c r="AU1583" s="128"/>
      <c r="AV1583" s="128"/>
      <c r="AW1583" s="128"/>
      <c r="AX1583" s="128"/>
      <c r="AY1583" s="128"/>
      <c r="AZ1583" s="128"/>
      <c r="BA1583" s="128"/>
      <c r="BB1583" s="128"/>
      <c r="BC1583" s="128"/>
      <c r="BD1583" s="128"/>
      <c r="BE1583" s="128"/>
      <c r="BF1583" s="128"/>
      <c r="BG1583" s="128"/>
      <c r="BH1583" s="128"/>
      <c r="BI1583" s="128"/>
      <c r="BJ1583" s="128"/>
      <c r="BK1583" s="128"/>
      <c r="BL1583" s="128"/>
      <c r="BM1583" s="128"/>
      <c r="BN1583" s="128"/>
      <c r="BO1583" s="128"/>
      <c r="BP1583" s="128"/>
      <c r="BQ1583" s="128"/>
      <c r="BR1583" s="128"/>
      <c r="BS1583" s="128"/>
      <c r="BT1583" s="128"/>
      <c r="BU1583" s="128"/>
      <c r="BV1583" s="128"/>
      <c r="BW1583" s="128"/>
      <c r="BX1583" s="128"/>
      <c r="BY1583" s="128"/>
      <c r="BZ1583" s="128"/>
      <c r="CA1583" s="128"/>
      <c r="CB1583" s="128"/>
      <c r="CC1583" s="128"/>
      <c r="CD1583" s="128"/>
      <c r="CE1583" s="128"/>
      <c r="CF1583" s="128"/>
      <c r="CG1583" s="128"/>
      <c r="CH1583" s="128"/>
      <c r="CI1583" s="128"/>
      <c r="CJ1583" s="128"/>
      <c r="CK1583" s="128"/>
      <c r="CL1583" s="128"/>
      <c r="CM1583" s="128"/>
      <c r="CN1583" s="128"/>
      <c r="CO1583" s="128"/>
      <c r="CP1583" s="128"/>
      <c r="CQ1583" s="128"/>
      <c r="CR1583" s="128"/>
      <c r="CS1583" s="128"/>
      <c r="CT1583" s="128"/>
      <c r="CU1583" s="128"/>
      <c r="CV1583" s="128"/>
      <c r="CW1583" s="128"/>
      <c r="CX1583" s="128"/>
      <c r="CY1583" s="128"/>
      <c r="CZ1583" s="128"/>
      <c r="DA1583" s="128"/>
      <c r="DB1583" s="128"/>
      <c r="DC1583" s="128"/>
      <c r="DD1583" s="128"/>
      <c r="DE1583" s="128"/>
      <c r="DF1583" s="128"/>
      <c r="DG1583" s="128"/>
      <c r="DH1583" s="128"/>
      <c r="DI1583" s="128"/>
      <c r="DJ1583" s="128"/>
      <c r="DK1583" s="128"/>
      <c r="DL1583" s="128"/>
      <c r="DM1583" s="128"/>
      <c r="DN1583" s="128"/>
      <c r="DO1583" s="128"/>
      <c r="DP1583" s="128"/>
      <c r="DQ1583" s="128"/>
      <c r="DR1583" s="128"/>
      <c r="DS1583" s="128"/>
      <c r="DT1583" s="128"/>
      <c r="DU1583" s="128"/>
      <c r="DV1583" s="128"/>
      <c r="DW1583" s="128"/>
      <c r="DX1583" s="128"/>
      <c r="DY1583" s="128"/>
      <c r="DZ1583" s="128"/>
      <c r="EA1583" s="128"/>
      <c r="EB1583" s="128"/>
    </row>
    <row r="1584" spans="10:132">
      <c r="J1584" s="128"/>
      <c r="K1584" s="128"/>
      <c r="L1584" s="128"/>
      <c r="M1584" s="128"/>
      <c r="N1584" s="128"/>
      <c r="O1584" s="128"/>
      <c r="P1584" s="128"/>
      <c r="Q1584" s="128"/>
      <c r="R1584" s="128"/>
      <c r="S1584" s="128"/>
      <c r="T1584" s="128"/>
      <c r="U1584" s="128"/>
      <c r="V1584" s="128"/>
      <c r="W1584" s="128"/>
      <c r="X1584" s="128"/>
      <c r="Y1584" s="128"/>
      <c r="Z1584" s="128"/>
      <c r="AA1584" s="128"/>
      <c r="AB1584" s="128"/>
      <c r="AC1584" s="128"/>
      <c r="AD1584" s="128"/>
      <c r="AE1584" s="128"/>
      <c r="AF1584" s="128"/>
      <c r="AG1584" s="128"/>
      <c r="AH1584" s="128"/>
      <c r="AI1584" s="128"/>
      <c r="AJ1584" s="128"/>
      <c r="AK1584" s="128"/>
      <c r="AL1584" s="128"/>
      <c r="AM1584" s="128"/>
      <c r="AN1584" s="128"/>
      <c r="AO1584" s="128"/>
      <c r="AP1584" s="128"/>
      <c r="AQ1584" s="128"/>
      <c r="AR1584" s="128"/>
      <c r="AS1584" s="128"/>
      <c r="AT1584" s="128"/>
      <c r="AU1584" s="128"/>
      <c r="AV1584" s="128"/>
      <c r="AW1584" s="128"/>
      <c r="AX1584" s="128"/>
      <c r="AY1584" s="128"/>
      <c r="AZ1584" s="128"/>
      <c r="BA1584" s="128"/>
      <c r="BB1584" s="128"/>
      <c r="BC1584" s="128"/>
      <c r="BD1584" s="128"/>
      <c r="BE1584" s="128"/>
      <c r="BF1584" s="128"/>
      <c r="BG1584" s="128"/>
      <c r="BH1584" s="128"/>
      <c r="BI1584" s="128"/>
      <c r="BJ1584" s="128"/>
      <c r="BK1584" s="128"/>
      <c r="BL1584" s="128"/>
      <c r="BM1584" s="128"/>
      <c r="BN1584" s="128"/>
      <c r="BO1584" s="128"/>
      <c r="BP1584" s="128"/>
      <c r="BQ1584" s="128"/>
      <c r="BR1584" s="128"/>
      <c r="BS1584" s="128"/>
      <c r="BT1584" s="128"/>
      <c r="BU1584" s="128"/>
      <c r="BV1584" s="128"/>
      <c r="BW1584" s="128"/>
      <c r="BX1584" s="128"/>
      <c r="BY1584" s="128"/>
      <c r="BZ1584" s="128"/>
      <c r="CA1584" s="128"/>
      <c r="CB1584" s="128"/>
      <c r="CC1584" s="128"/>
      <c r="CD1584" s="128"/>
      <c r="CE1584" s="128"/>
      <c r="CF1584" s="128"/>
      <c r="CG1584" s="128"/>
      <c r="CH1584" s="128"/>
      <c r="CI1584" s="128"/>
      <c r="CJ1584" s="128"/>
      <c r="CK1584" s="128"/>
      <c r="CL1584" s="128"/>
      <c r="CM1584" s="128"/>
      <c r="CN1584" s="128"/>
      <c r="CO1584" s="128"/>
      <c r="CP1584" s="128"/>
      <c r="CQ1584" s="128"/>
      <c r="CR1584" s="128"/>
      <c r="CS1584" s="128"/>
      <c r="CT1584" s="128"/>
      <c r="CU1584" s="128"/>
      <c r="CV1584" s="128"/>
      <c r="CW1584" s="128"/>
      <c r="CX1584" s="128"/>
      <c r="CY1584" s="128"/>
      <c r="CZ1584" s="128"/>
      <c r="DA1584" s="128"/>
      <c r="DB1584" s="128"/>
      <c r="DC1584" s="128"/>
      <c r="DD1584" s="128"/>
      <c r="DE1584" s="128"/>
      <c r="DF1584" s="128"/>
      <c r="DG1584" s="128"/>
      <c r="DH1584" s="128"/>
      <c r="DI1584" s="128"/>
      <c r="DJ1584" s="128"/>
      <c r="DK1584" s="128"/>
      <c r="DL1584" s="128"/>
      <c r="DM1584" s="128"/>
      <c r="DN1584" s="128"/>
      <c r="DO1584" s="128"/>
      <c r="DP1584" s="128"/>
      <c r="DQ1584" s="128"/>
      <c r="DR1584" s="128"/>
      <c r="DS1584" s="128"/>
      <c r="DT1584" s="128"/>
      <c r="DU1584" s="128"/>
      <c r="DV1584" s="128"/>
      <c r="DW1584" s="128"/>
      <c r="DX1584" s="128"/>
      <c r="DY1584" s="128"/>
      <c r="DZ1584" s="128"/>
      <c r="EA1584" s="128"/>
      <c r="EB1584" s="128"/>
    </row>
    <row r="1585" spans="10:132">
      <c r="J1585" s="128"/>
      <c r="K1585" s="128"/>
      <c r="L1585" s="128"/>
      <c r="M1585" s="128"/>
      <c r="N1585" s="128"/>
      <c r="O1585" s="128"/>
      <c r="P1585" s="128"/>
      <c r="Q1585" s="128"/>
      <c r="R1585" s="128"/>
      <c r="S1585" s="128"/>
      <c r="T1585" s="128"/>
      <c r="U1585" s="128"/>
      <c r="V1585" s="128"/>
      <c r="W1585" s="128"/>
      <c r="X1585" s="128"/>
      <c r="Y1585" s="128"/>
      <c r="Z1585" s="128"/>
      <c r="AA1585" s="128"/>
      <c r="AB1585" s="128"/>
      <c r="AC1585" s="128"/>
      <c r="AD1585" s="128"/>
      <c r="AE1585" s="128"/>
      <c r="AF1585" s="128"/>
      <c r="AG1585" s="128"/>
      <c r="AH1585" s="128"/>
      <c r="AI1585" s="128"/>
      <c r="AJ1585" s="128"/>
      <c r="AK1585" s="128"/>
      <c r="AL1585" s="128"/>
      <c r="AM1585" s="128"/>
      <c r="AN1585" s="128"/>
      <c r="AO1585" s="128"/>
      <c r="AP1585" s="128"/>
      <c r="AQ1585" s="128"/>
      <c r="AR1585" s="128"/>
      <c r="AS1585" s="128"/>
      <c r="AT1585" s="128"/>
      <c r="AU1585" s="128"/>
      <c r="AV1585" s="128"/>
      <c r="AW1585" s="128"/>
      <c r="AX1585" s="128"/>
      <c r="AY1585" s="128"/>
      <c r="AZ1585" s="128"/>
      <c r="BA1585" s="128"/>
      <c r="BB1585" s="128"/>
      <c r="BC1585" s="128"/>
      <c r="BD1585" s="128"/>
      <c r="BE1585" s="128"/>
      <c r="BF1585" s="128"/>
      <c r="BG1585" s="128"/>
      <c r="BH1585" s="128"/>
      <c r="BI1585" s="128"/>
      <c r="BJ1585" s="128"/>
      <c r="BK1585" s="128"/>
      <c r="BL1585" s="128"/>
      <c r="BM1585" s="128"/>
      <c r="BN1585" s="128"/>
      <c r="BO1585" s="128"/>
      <c r="BP1585" s="128"/>
      <c r="BQ1585" s="128"/>
      <c r="BR1585" s="128"/>
      <c r="BS1585" s="128"/>
      <c r="BT1585" s="128"/>
      <c r="BU1585" s="128"/>
      <c r="BV1585" s="128"/>
      <c r="BW1585" s="128"/>
      <c r="BX1585" s="128"/>
      <c r="BY1585" s="128"/>
      <c r="BZ1585" s="128"/>
      <c r="CA1585" s="128"/>
      <c r="CB1585" s="128"/>
      <c r="CC1585" s="128"/>
      <c r="CD1585" s="128"/>
      <c r="CE1585" s="128"/>
      <c r="CF1585" s="128"/>
      <c r="CG1585" s="128"/>
      <c r="CH1585" s="128"/>
      <c r="CI1585" s="128"/>
      <c r="CJ1585" s="128"/>
      <c r="CK1585" s="128"/>
      <c r="CL1585" s="128"/>
      <c r="CM1585" s="128"/>
      <c r="CN1585" s="128"/>
      <c r="CO1585" s="128"/>
      <c r="CP1585" s="128"/>
      <c r="CQ1585" s="128"/>
      <c r="CR1585" s="128"/>
      <c r="CS1585" s="128"/>
      <c r="CT1585" s="128"/>
      <c r="CU1585" s="128"/>
      <c r="CV1585" s="128"/>
      <c r="CW1585" s="128"/>
      <c r="CX1585" s="128"/>
      <c r="CY1585" s="128"/>
      <c r="CZ1585" s="128"/>
      <c r="DA1585" s="128"/>
      <c r="DB1585" s="128"/>
      <c r="DC1585" s="128"/>
      <c r="DD1585" s="128"/>
      <c r="DE1585" s="128"/>
      <c r="DF1585" s="128"/>
      <c r="DG1585" s="128"/>
      <c r="DH1585" s="128"/>
      <c r="DI1585" s="128"/>
      <c r="DJ1585" s="128"/>
      <c r="DK1585" s="128"/>
      <c r="DL1585" s="128"/>
      <c r="DM1585" s="128"/>
      <c r="DN1585" s="128"/>
      <c r="DO1585" s="128"/>
      <c r="DP1585" s="128"/>
      <c r="DQ1585" s="128"/>
      <c r="DR1585" s="128"/>
      <c r="DS1585" s="128"/>
      <c r="DT1585" s="128"/>
      <c r="DU1585" s="128"/>
      <c r="DV1585" s="128"/>
      <c r="DW1585" s="128"/>
      <c r="DX1585" s="128"/>
      <c r="DY1585" s="128"/>
      <c r="DZ1585" s="128"/>
      <c r="EA1585" s="128"/>
      <c r="EB1585" s="128"/>
    </row>
    <row r="1586" spans="10:132">
      <c r="J1586" s="128"/>
      <c r="K1586" s="128"/>
      <c r="L1586" s="128"/>
      <c r="M1586" s="128"/>
      <c r="N1586" s="128"/>
      <c r="O1586" s="128"/>
      <c r="P1586" s="128"/>
      <c r="Q1586" s="128"/>
      <c r="R1586" s="128"/>
      <c r="S1586" s="128"/>
      <c r="T1586" s="128"/>
      <c r="U1586" s="128"/>
      <c r="V1586" s="128"/>
      <c r="W1586" s="128"/>
      <c r="X1586" s="128"/>
      <c r="Y1586" s="128"/>
      <c r="Z1586" s="128"/>
      <c r="AA1586" s="128"/>
      <c r="AB1586" s="128"/>
      <c r="AC1586" s="128"/>
      <c r="AD1586" s="128"/>
      <c r="AE1586" s="128"/>
      <c r="AF1586" s="128"/>
      <c r="AG1586" s="128"/>
      <c r="AH1586" s="128"/>
      <c r="AI1586" s="128"/>
      <c r="AJ1586" s="128"/>
      <c r="AK1586" s="128"/>
      <c r="AL1586" s="128"/>
      <c r="AM1586" s="128"/>
      <c r="AN1586" s="128"/>
      <c r="AO1586" s="128"/>
      <c r="AP1586" s="128"/>
      <c r="AQ1586" s="128"/>
      <c r="AR1586" s="128"/>
      <c r="AS1586" s="128"/>
      <c r="AT1586" s="128"/>
      <c r="AU1586" s="128"/>
      <c r="AV1586" s="128"/>
      <c r="AW1586" s="128"/>
      <c r="AX1586" s="128"/>
      <c r="AY1586" s="128"/>
      <c r="AZ1586" s="128"/>
      <c r="BA1586" s="128"/>
      <c r="BB1586" s="128"/>
      <c r="BC1586" s="128"/>
      <c r="BD1586" s="128"/>
      <c r="BE1586" s="128"/>
      <c r="BF1586" s="128"/>
      <c r="BG1586" s="128"/>
      <c r="BH1586" s="128"/>
      <c r="BI1586" s="128"/>
      <c r="BJ1586" s="128"/>
      <c r="BK1586" s="128"/>
      <c r="BL1586" s="128"/>
      <c r="BM1586" s="128"/>
      <c r="BN1586" s="128"/>
      <c r="BO1586" s="128"/>
      <c r="BP1586" s="128"/>
      <c r="BQ1586" s="128"/>
      <c r="BR1586" s="128"/>
      <c r="BS1586" s="128"/>
      <c r="BT1586" s="128"/>
      <c r="BU1586" s="128"/>
      <c r="BV1586" s="128"/>
      <c r="BW1586" s="128"/>
      <c r="BX1586" s="128"/>
      <c r="BY1586" s="128"/>
      <c r="BZ1586" s="128"/>
      <c r="CA1586" s="128"/>
      <c r="CB1586" s="128"/>
      <c r="CC1586" s="128"/>
      <c r="CD1586" s="128"/>
      <c r="CE1586" s="128"/>
      <c r="CF1586" s="128"/>
      <c r="CG1586" s="128"/>
      <c r="CH1586" s="128"/>
      <c r="CI1586" s="128"/>
      <c r="CJ1586" s="128"/>
      <c r="CK1586" s="128"/>
      <c r="CL1586" s="128"/>
      <c r="CM1586" s="128"/>
      <c r="CN1586" s="128"/>
      <c r="CO1586" s="128"/>
      <c r="CP1586" s="128"/>
      <c r="CQ1586" s="128"/>
      <c r="CR1586" s="128"/>
      <c r="CS1586" s="128"/>
      <c r="CT1586" s="128"/>
      <c r="CU1586" s="128"/>
      <c r="CV1586" s="128"/>
      <c r="CW1586" s="128"/>
      <c r="CX1586" s="128"/>
      <c r="CY1586" s="128"/>
      <c r="CZ1586" s="128"/>
      <c r="DA1586" s="128"/>
      <c r="DB1586" s="128"/>
      <c r="DC1586" s="128"/>
      <c r="DD1586" s="128"/>
      <c r="DE1586" s="128"/>
      <c r="DF1586" s="128"/>
      <c r="DG1586" s="128"/>
      <c r="DH1586" s="128"/>
      <c r="DI1586" s="128"/>
      <c r="DJ1586" s="128"/>
      <c r="DK1586" s="128"/>
      <c r="DL1586" s="128"/>
      <c r="DM1586" s="128"/>
      <c r="DN1586" s="128"/>
      <c r="DO1586" s="128"/>
      <c r="DP1586" s="128"/>
      <c r="DQ1586" s="128"/>
      <c r="DR1586" s="128"/>
      <c r="DS1586" s="128"/>
      <c r="DT1586" s="128"/>
      <c r="DU1586" s="128"/>
      <c r="DV1586" s="128"/>
      <c r="DW1586" s="128"/>
      <c r="DX1586" s="128"/>
      <c r="DY1586" s="128"/>
      <c r="DZ1586" s="128"/>
      <c r="EA1586" s="128"/>
      <c r="EB1586" s="128"/>
    </row>
    <row r="1587" spans="10:132">
      <c r="J1587" s="128"/>
      <c r="K1587" s="128"/>
      <c r="L1587" s="128"/>
      <c r="M1587" s="128"/>
      <c r="N1587" s="128"/>
      <c r="O1587" s="128"/>
      <c r="P1587" s="128"/>
      <c r="Q1587" s="128"/>
      <c r="R1587" s="128"/>
      <c r="S1587" s="128"/>
      <c r="T1587" s="128"/>
      <c r="U1587" s="128"/>
      <c r="V1587" s="128"/>
      <c r="W1587" s="128"/>
      <c r="X1587" s="128"/>
      <c r="Y1587" s="128"/>
      <c r="Z1587" s="128"/>
      <c r="AA1587" s="128"/>
      <c r="AB1587" s="128"/>
      <c r="AC1587" s="128"/>
      <c r="AD1587" s="128"/>
      <c r="AE1587" s="128"/>
      <c r="AF1587" s="128"/>
      <c r="AG1587" s="128"/>
      <c r="AH1587" s="128"/>
      <c r="AI1587" s="128"/>
      <c r="AJ1587" s="128"/>
      <c r="AK1587" s="128"/>
      <c r="AL1587" s="128"/>
      <c r="AM1587" s="128"/>
      <c r="AN1587" s="128"/>
      <c r="AO1587" s="128"/>
      <c r="AP1587" s="128"/>
      <c r="AQ1587" s="128"/>
      <c r="AR1587" s="128"/>
      <c r="AS1587" s="128"/>
      <c r="AT1587" s="128"/>
      <c r="AU1587" s="128"/>
      <c r="AV1587" s="128"/>
      <c r="AW1587" s="128"/>
      <c r="AX1587" s="128"/>
      <c r="AY1587" s="128"/>
      <c r="AZ1587" s="128"/>
      <c r="BA1587" s="128"/>
      <c r="BB1587" s="128"/>
      <c r="BC1587" s="128"/>
      <c r="BD1587" s="128"/>
      <c r="BE1587" s="128"/>
      <c r="BF1587" s="128"/>
      <c r="BG1587" s="128"/>
      <c r="BH1587" s="128"/>
      <c r="BI1587" s="128"/>
      <c r="BJ1587" s="128"/>
      <c r="BK1587" s="128"/>
      <c r="BL1587" s="128"/>
      <c r="BM1587" s="128"/>
      <c r="BN1587" s="128"/>
      <c r="BO1587" s="128"/>
      <c r="BP1587" s="128"/>
      <c r="BQ1587" s="128"/>
      <c r="BR1587" s="128"/>
      <c r="BS1587" s="128"/>
      <c r="BT1587" s="128"/>
      <c r="BU1587" s="128"/>
      <c r="BV1587" s="128"/>
      <c r="BW1587" s="128"/>
      <c r="BX1587" s="128"/>
      <c r="BY1587" s="128"/>
      <c r="BZ1587" s="128"/>
      <c r="CA1587" s="128"/>
      <c r="CB1587" s="128"/>
      <c r="CC1587" s="128"/>
      <c r="CD1587" s="128"/>
      <c r="CE1587" s="128"/>
      <c r="CF1587" s="128"/>
      <c r="CG1587" s="128"/>
      <c r="CH1587" s="128"/>
      <c r="CI1587" s="128"/>
      <c r="CJ1587" s="128"/>
      <c r="CK1587" s="128"/>
      <c r="CL1587" s="128"/>
      <c r="CM1587" s="128"/>
      <c r="CN1587" s="128"/>
      <c r="CO1587" s="128"/>
      <c r="CP1587" s="128"/>
      <c r="CQ1587" s="128"/>
      <c r="CR1587" s="128"/>
      <c r="CS1587" s="128"/>
      <c r="CT1587" s="128"/>
      <c r="CU1587" s="128"/>
      <c r="CV1587" s="128"/>
      <c r="CW1587" s="128"/>
      <c r="CX1587" s="128"/>
      <c r="CY1587" s="128"/>
      <c r="CZ1587" s="128"/>
      <c r="DA1587" s="128"/>
      <c r="DB1587" s="128"/>
      <c r="DC1587" s="128"/>
      <c r="DD1587" s="128"/>
      <c r="DE1587" s="128"/>
      <c r="DF1587" s="128"/>
      <c r="DG1587" s="128"/>
      <c r="DH1587" s="128"/>
      <c r="DI1587" s="128"/>
      <c r="DJ1587" s="128"/>
      <c r="DK1587" s="128"/>
      <c r="DL1587" s="128"/>
      <c r="DM1587" s="128"/>
      <c r="DN1587" s="128"/>
      <c r="DO1587" s="128"/>
      <c r="DP1587" s="128"/>
      <c r="DQ1587" s="128"/>
      <c r="DR1587" s="128"/>
      <c r="DS1587" s="128"/>
      <c r="DT1587" s="128"/>
      <c r="DU1587" s="128"/>
      <c r="DV1587" s="128"/>
      <c r="DW1587" s="128"/>
      <c r="DX1587" s="128"/>
      <c r="DY1587" s="128"/>
      <c r="DZ1587" s="128"/>
      <c r="EA1587" s="128"/>
      <c r="EB1587" s="128"/>
    </row>
    <row r="1588" spans="10:132">
      <c r="J1588" s="128"/>
      <c r="K1588" s="128"/>
      <c r="L1588" s="128"/>
      <c r="M1588" s="128"/>
      <c r="N1588" s="128"/>
      <c r="O1588" s="128"/>
      <c r="P1588" s="128"/>
      <c r="Q1588" s="128"/>
      <c r="R1588" s="128"/>
      <c r="S1588" s="128"/>
      <c r="T1588" s="128"/>
      <c r="U1588" s="128"/>
      <c r="V1588" s="128"/>
      <c r="W1588" s="128"/>
      <c r="X1588" s="128"/>
      <c r="Y1588" s="128"/>
      <c r="Z1588" s="128"/>
      <c r="AA1588" s="128"/>
      <c r="AB1588" s="128"/>
      <c r="AC1588" s="128"/>
      <c r="AD1588" s="128"/>
      <c r="AE1588" s="128"/>
      <c r="AF1588" s="128"/>
      <c r="AG1588" s="128"/>
      <c r="AH1588" s="128"/>
      <c r="AI1588" s="128"/>
      <c r="AJ1588" s="128"/>
      <c r="AK1588" s="128"/>
      <c r="AL1588" s="128"/>
      <c r="AM1588" s="128"/>
      <c r="AN1588" s="128"/>
      <c r="AO1588" s="128"/>
      <c r="AP1588" s="128"/>
      <c r="AQ1588" s="128"/>
      <c r="AR1588" s="128"/>
      <c r="AS1588" s="128"/>
      <c r="AT1588" s="128"/>
      <c r="AU1588" s="128"/>
      <c r="AV1588" s="128"/>
      <c r="AW1588" s="128"/>
      <c r="AX1588" s="128"/>
      <c r="AY1588" s="128"/>
      <c r="AZ1588" s="128"/>
      <c r="BA1588" s="128"/>
      <c r="BB1588" s="128"/>
      <c r="BC1588" s="128"/>
      <c r="BD1588" s="128"/>
      <c r="BE1588" s="128"/>
      <c r="BF1588" s="128"/>
      <c r="BG1588" s="128"/>
      <c r="BH1588" s="128"/>
      <c r="BI1588" s="128"/>
      <c r="BJ1588" s="128"/>
      <c r="BK1588" s="128"/>
      <c r="BL1588" s="128"/>
      <c r="BM1588" s="128"/>
      <c r="BN1588" s="128"/>
      <c r="BO1588" s="128"/>
      <c r="BP1588" s="128"/>
      <c r="BQ1588" s="128"/>
      <c r="BR1588" s="128"/>
      <c r="BS1588" s="128"/>
      <c r="BT1588" s="128"/>
      <c r="BU1588" s="128"/>
      <c r="BV1588" s="128"/>
      <c r="BW1588" s="128"/>
      <c r="BX1588" s="128"/>
      <c r="BY1588" s="128"/>
      <c r="BZ1588" s="128"/>
      <c r="CA1588" s="128"/>
      <c r="CB1588" s="128"/>
      <c r="CC1588" s="128"/>
      <c r="CD1588" s="128"/>
      <c r="CE1588" s="128"/>
      <c r="CF1588" s="128"/>
      <c r="CG1588" s="128"/>
      <c r="CH1588" s="128"/>
      <c r="CI1588" s="128"/>
      <c r="CJ1588" s="128"/>
      <c r="CK1588" s="128"/>
      <c r="CL1588" s="128"/>
      <c r="CM1588" s="128"/>
      <c r="CN1588" s="128"/>
      <c r="CO1588" s="128"/>
      <c r="CP1588" s="128"/>
      <c r="CQ1588" s="128"/>
      <c r="CR1588" s="128"/>
      <c r="CS1588" s="128"/>
      <c r="CT1588" s="128"/>
      <c r="CU1588" s="128"/>
      <c r="CV1588" s="128"/>
      <c r="CW1588" s="128"/>
      <c r="CX1588" s="128"/>
      <c r="CY1588" s="128"/>
      <c r="CZ1588" s="128"/>
      <c r="DA1588" s="128"/>
      <c r="DB1588" s="128"/>
      <c r="DC1588" s="128"/>
      <c r="DD1588" s="128"/>
      <c r="DE1588" s="128"/>
      <c r="DF1588" s="128"/>
      <c r="DG1588" s="128"/>
      <c r="DH1588" s="128"/>
      <c r="DI1588" s="128"/>
      <c r="DJ1588" s="128"/>
      <c r="DK1588" s="128"/>
      <c r="DL1588" s="128"/>
      <c r="DM1588" s="128"/>
      <c r="DN1588" s="128"/>
      <c r="DO1588" s="128"/>
      <c r="DP1588" s="128"/>
      <c r="DQ1588" s="128"/>
      <c r="DR1588" s="128"/>
      <c r="DS1588" s="128"/>
      <c r="DT1588" s="128"/>
      <c r="DU1588" s="128"/>
      <c r="DV1588" s="128"/>
      <c r="DW1588" s="128"/>
      <c r="DX1588" s="128"/>
      <c r="DY1588" s="128"/>
      <c r="DZ1588" s="128"/>
      <c r="EA1588" s="128"/>
      <c r="EB1588" s="128"/>
    </row>
    <row r="1589" spans="10:132">
      <c r="J1589" s="128"/>
      <c r="K1589" s="128"/>
      <c r="L1589" s="128"/>
      <c r="M1589" s="128"/>
      <c r="N1589" s="128"/>
      <c r="O1589" s="128"/>
      <c r="P1589" s="128"/>
      <c r="Q1589" s="128"/>
      <c r="R1589" s="128"/>
      <c r="S1589" s="128"/>
      <c r="T1589" s="128"/>
      <c r="U1589" s="128"/>
      <c r="V1589" s="128"/>
      <c r="W1589" s="128"/>
      <c r="X1589" s="128"/>
      <c r="Y1589" s="128"/>
      <c r="Z1589" s="128"/>
      <c r="AA1589" s="128"/>
      <c r="AB1589" s="128"/>
      <c r="AC1589" s="128"/>
      <c r="AD1589" s="128"/>
      <c r="AE1589" s="128"/>
      <c r="AF1589" s="128"/>
      <c r="AG1589" s="128"/>
      <c r="AH1589" s="128"/>
      <c r="AI1589" s="128"/>
      <c r="AJ1589" s="128"/>
      <c r="AK1589" s="128"/>
      <c r="AL1589" s="128"/>
      <c r="AM1589" s="128"/>
      <c r="AN1589" s="128"/>
      <c r="AO1589" s="128"/>
      <c r="AP1589" s="128"/>
      <c r="AQ1589" s="128"/>
      <c r="AR1589" s="128"/>
      <c r="AS1589" s="128"/>
      <c r="AT1589" s="128"/>
      <c r="AU1589" s="128"/>
      <c r="AV1589" s="128"/>
      <c r="AW1589" s="128"/>
      <c r="AX1589" s="128"/>
      <c r="AY1589" s="128"/>
      <c r="AZ1589" s="128"/>
      <c r="BA1589" s="128"/>
      <c r="BB1589" s="128"/>
      <c r="BC1589" s="128"/>
      <c r="BD1589" s="128"/>
      <c r="BE1589" s="128"/>
      <c r="BF1589" s="128"/>
      <c r="BG1589" s="128"/>
      <c r="BH1589" s="128"/>
      <c r="BI1589" s="128"/>
      <c r="BJ1589" s="128"/>
      <c r="BK1589" s="128"/>
      <c r="BL1589" s="128"/>
      <c r="BM1589" s="128"/>
      <c r="BN1589" s="128"/>
      <c r="BO1589" s="128"/>
      <c r="BP1589" s="128"/>
      <c r="BQ1589" s="128"/>
      <c r="BR1589" s="128"/>
      <c r="BS1589" s="128"/>
      <c r="BT1589" s="128"/>
      <c r="BU1589" s="128"/>
      <c r="BV1589" s="128"/>
      <c r="BW1589" s="128"/>
      <c r="BX1589" s="128"/>
      <c r="BY1589" s="128"/>
      <c r="BZ1589" s="128"/>
      <c r="CA1589" s="128"/>
      <c r="CB1589" s="128"/>
      <c r="CC1589" s="128"/>
      <c r="CD1589" s="128"/>
      <c r="CE1589" s="128"/>
      <c r="CF1589" s="128"/>
      <c r="CG1589" s="128"/>
      <c r="CH1589" s="128"/>
      <c r="CI1589" s="128"/>
      <c r="CJ1589" s="128"/>
      <c r="CK1589" s="128"/>
      <c r="CL1589" s="128"/>
      <c r="CM1589" s="128"/>
      <c r="CN1589" s="128"/>
      <c r="CO1589" s="128"/>
      <c r="CP1589" s="128"/>
      <c r="CQ1589" s="128"/>
      <c r="CR1589" s="128"/>
      <c r="CS1589" s="128"/>
      <c r="CT1589" s="128"/>
      <c r="CU1589" s="128"/>
      <c r="CV1589" s="128"/>
      <c r="CW1589" s="128"/>
      <c r="CX1589" s="128"/>
      <c r="CY1589" s="128"/>
      <c r="CZ1589" s="128"/>
      <c r="DA1589" s="128"/>
      <c r="DB1589" s="128"/>
      <c r="DC1589" s="128"/>
      <c r="DD1589" s="128"/>
      <c r="DE1589" s="128"/>
      <c r="DF1589" s="128"/>
      <c r="DG1589" s="128"/>
      <c r="DH1589" s="128"/>
      <c r="DI1589" s="128"/>
      <c r="DJ1589" s="128"/>
      <c r="DK1589" s="128"/>
      <c r="DL1589" s="128"/>
      <c r="DM1589" s="128"/>
      <c r="DN1589" s="128"/>
      <c r="DO1589" s="128"/>
      <c r="DP1589" s="128"/>
      <c r="DQ1589" s="128"/>
      <c r="DR1589" s="128"/>
      <c r="DS1589" s="128"/>
      <c r="DT1589" s="128"/>
      <c r="DU1589" s="128"/>
      <c r="DV1589" s="128"/>
      <c r="DW1589" s="128"/>
      <c r="DX1589" s="128"/>
      <c r="DY1589" s="128"/>
      <c r="DZ1589" s="128"/>
      <c r="EA1589" s="128"/>
      <c r="EB1589" s="128"/>
    </row>
    <row r="1590" spans="10:132">
      <c r="J1590" s="128"/>
      <c r="K1590" s="128"/>
      <c r="L1590" s="128"/>
      <c r="M1590" s="128"/>
      <c r="N1590" s="128"/>
      <c r="O1590" s="128"/>
      <c r="P1590" s="128"/>
      <c r="Q1590" s="128"/>
      <c r="R1590" s="128"/>
      <c r="S1590" s="128"/>
      <c r="T1590" s="128"/>
      <c r="U1590" s="128"/>
      <c r="V1590" s="128"/>
      <c r="W1590" s="128"/>
      <c r="X1590" s="128"/>
      <c r="Y1590" s="128"/>
      <c r="Z1590" s="128"/>
      <c r="AA1590" s="128"/>
      <c r="AB1590" s="128"/>
      <c r="AC1590" s="128"/>
      <c r="AD1590" s="128"/>
      <c r="AE1590" s="128"/>
      <c r="AF1590" s="128"/>
      <c r="AG1590" s="128"/>
      <c r="AH1590" s="128"/>
      <c r="AI1590" s="128"/>
      <c r="AJ1590" s="128"/>
      <c r="AK1590" s="128"/>
      <c r="AL1590" s="128"/>
      <c r="AM1590" s="128"/>
      <c r="AN1590" s="128"/>
      <c r="AO1590" s="128"/>
      <c r="AP1590" s="128"/>
      <c r="AQ1590" s="128"/>
      <c r="AR1590" s="128"/>
      <c r="AS1590" s="128"/>
      <c r="AT1590" s="128"/>
      <c r="AU1590" s="128"/>
      <c r="AV1590" s="128"/>
      <c r="AW1590" s="128"/>
      <c r="AX1590" s="128"/>
      <c r="AY1590" s="128"/>
      <c r="AZ1590" s="128"/>
      <c r="BA1590" s="128"/>
      <c r="BB1590" s="128"/>
      <c r="BC1590" s="128"/>
      <c r="BD1590" s="128"/>
      <c r="BE1590" s="128"/>
      <c r="BF1590" s="128"/>
      <c r="BG1590" s="128"/>
      <c r="BH1590" s="128"/>
      <c r="BI1590" s="128"/>
      <c r="BJ1590" s="128"/>
      <c r="BK1590" s="128"/>
      <c r="BL1590" s="128"/>
      <c r="BM1590" s="128"/>
      <c r="BN1590" s="128"/>
      <c r="BO1590" s="128"/>
      <c r="BP1590" s="128"/>
      <c r="BQ1590" s="128"/>
      <c r="BR1590" s="128"/>
      <c r="BS1590" s="128"/>
      <c r="BT1590" s="128"/>
      <c r="BU1590" s="128"/>
      <c r="BV1590" s="128"/>
      <c r="BW1590" s="128"/>
      <c r="BX1590" s="128"/>
      <c r="BY1590" s="128"/>
      <c r="BZ1590" s="128"/>
      <c r="CA1590" s="128"/>
      <c r="CB1590" s="128"/>
      <c r="CC1590" s="128"/>
      <c r="CD1590" s="128"/>
      <c r="CE1590" s="128"/>
      <c r="CF1590" s="128"/>
      <c r="CG1590" s="128"/>
      <c r="CH1590" s="128"/>
      <c r="CI1590" s="128"/>
      <c r="CJ1590" s="128"/>
      <c r="CK1590" s="128"/>
      <c r="CL1590" s="128"/>
      <c r="CM1590" s="128"/>
      <c r="CN1590" s="128"/>
      <c r="CO1590" s="128"/>
      <c r="CP1590" s="128"/>
      <c r="CQ1590" s="128"/>
      <c r="CR1590" s="128"/>
      <c r="CS1590" s="128"/>
      <c r="CT1590" s="128"/>
      <c r="CU1590" s="128"/>
      <c r="CV1590" s="128"/>
      <c r="CW1590" s="128"/>
      <c r="CX1590" s="128"/>
      <c r="CY1590" s="128"/>
      <c r="CZ1590" s="128"/>
      <c r="DA1590" s="128"/>
      <c r="DB1590" s="128"/>
      <c r="DC1590" s="128"/>
      <c r="DD1590" s="128"/>
      <c r="DE1590" s="128"/>
      <c r="DF1590" s="128"/>
      <c r="DG1590" s="128"/>
      <c r="DH1590" s="128"/>
      <c r="DI1590" s="128"/>
      <c r="DJ1590" s="128"/>
      <c r="DK1590" s="128"/>
      <c r="DL1590" s="128"/>
      <c r="DM1590" s="128"/>
      <c r="DN1590" s="128"/>
      <c r="DO1590" s="128"/>
      <c r="DP1590" s="128"/>
      <c r="DQ1590" s="128"/>
      <c r="DR1590" s="128"/>
      <c r="DS1590" s="128"/>
      <c r="DT1590" s="128"/>
      <c r="DU1590" s="128"/>
      <c r="DV1590" s="128"/>
      <c r="DW1590" s="128"/>
      <c r="DX1590" s="128"/>
      <c r="DY1590" s="128"/>
      <c r="DZ1590" s="128"/>
      <c r="EA1590" s="128"/>
      <c r="EB1590" s="128"/>
    </row>
    <row r="1591" spans="10:132">
      <c r="J1591" s="128"/>
      <c r="K1591" s="128"/>
      <c r="L1591" s="128"/>
      <c r="M1591" s="128"/>
      <c r="N1591" s="128"/>
      <c r="O1591" s="128"/>
      <c r="P1591" s="128"/>
      <c r="Q1591" s="128"/>
      <c r="R1591" s="128"/>
      <c r="S1591" s="128"/>
      <c r="T1591" s="128"/>
      <c r="U1591" s="128"/>
      <c r="V1591" s="128"/>
      <c r="W1591" s="128"/>
      <c r="X1591" s="128"/>
      <c r="Y1591" s="128"/>
      <c r="Z1591" s="128"/>
      <c r="AA1591" s="128"/>
      <c r="AB1591" s="128"/>
      <c r="AC1591" s="128"/>
      <c r="AD1591" s="128"/>
      <c r="AE1591" s="128"/>
      <c r="AF1591" s="128"/>
      <c r="AG1591" s="128"/>
      <c r="AH1591" s="128"/>
      <c r="AI1591" s="128"/>
      <c r="AJ1591" s="128"/>
      <c r="AK1591" s="128"/>
      <c r="AL1591" s="128"/>
      <c r="AM1591" s="128"/>
      <c r="AN1591" s="128"/>
      <c r="AO1591" s="128"/>
      <c r="AP1591" s="128"/>
      <c r="AQ1591" s="128"/>
      <c r="AR1591" s="128"/>
      <c r="AS1591" s="128"/>
      <c r="AT1591" s="128"/>
      <c r="AU1591" s="128"/>
      <c r="AV1591" s="128"/>
      <c r="AW1591" s="128"/>
      <c r="AX1591" s="128"/>
      <c r="AY1591" s="128"/>
      <c r="AZ1591" s="128"/>
      <c r="BA1591" s="128"/>
      <c r="BB1591" s="128"/>
      <c r="BC1591" s="128"/>
      <c r="BD1591" s="128"/>
      <c r="BE1591" s="128"/>
      <c r="BF1591" s="128"/>
      <c r="BG1591" s="128"/>
      <c r="BH1591" s="128"/>
      <c r="BI1591" s="128"/>
      <c r="BJ1591" s="128"/>
      <c r="BK1591" s="128"/>
      <c r="BL1591" s="128"/>
      <c r="BM1591" s="128"/>
      <c r="BN1591" s="128"/>
      <c r="BO1591" s="128"/>
      <c r="BP1591" s="128"/>
      <c r="BQ1591" s="128"/>
      <c r="BR1591" s="128"/>
      <c r="BS1591" s="128"/>
      <c r="BT1591" s="128"/>
      <c r="BU1591" s="128"/>
      <c r="BV1591" s="128"/>
      <c r="BW1591" s="128"/>
      <c r="BX1591" s="128"/>
      <c r="BY1591" s="128"/>
      <c r="BZ1591" s="128"/>
      <c r="CA1591" s="128"/>
      <c r="CB1591" s="128"/>
      <c r="CC1591" s="128"/>
      <c r="CD1591" s="128"/>
      <c r="CE1591" s="128"/>
      <c r="CF1591" s="128"/>
      <c r="CG1591" s="128"/>
      <c r="CH1591" s="128"/>
      <c r="CI1591" s="128"/>
      <c r="CJ1591" s="128"/>
      <c r="CK1591" s="128"/>
      <c r="CL1591" s="128"/>
      <c r="CM1591" s="128"/>
      <c r="CN1591" s="128"/>
      <c r="CO1591" s="128"/>
      <c r="CP1591" s="128"/>
      <c r="CQ1591" s="128"/>
      <c r="CR1591" s="128"/>
      <c r="CS1591" s="128"/>
      <c r="CT1591" s="128"/>
      <c r="CU1591" s="128"/>
      <c r="CV1591" s="128"/>
      <c r="CW1591" s="128"/>
      <c r="CX1591" s="128"/>
      <c r="CY1591" s="128"/>
      <c r="CZ1591" s="128"/>
      <c r="DA1591" s="128"/>
      <c r="DB1591" s="128"/>
      <c r="DC1591" s="128"/>
      <c r="DD1591" s="128"/>
      <c r="DE1591" s="128"/>
      <c r="DF1591" s="128"/>
      <c r="DG1591" s="128"/>
      <c r="DH1591" s="128"/>
      <c r="DI1591" s="128"/>
      <c r="DJ1591" s="128"/>
      <c r="DK1591" s="128"/>
      <c r="DL1591" s="128"/>
      <c r="DM1591" s="128"/>
      <c r="DN1591" s="128"/>
      <c r="DO1591" s="128"/>
      <c r="DP1591" s="128"/>
      <c r="DQ1591" s="128"/>
      <c r="DR1591" s="128"/>
      <c r="DS1591" s="128"/>
      <c r="DT1591" s="128"/>
      <c r="DU1591" s="128"/>
      <c r="DV1591" s="128"/>
      <c r="DW1591" s="128"/>
      <c r="DX1591" s="128"/>
      <c r="DY1591" s="128"/>
      <c r="DZ1591" s="128"/>
      <c r="EA1591" s="128"/>
      <c r="EB1591" s="128"/>
    </row>
    <row r="1592" spans="10:132">
      <c r="J1592" s="128"/>
      <c r="K1592" s="128"/>
      <c r="L1592" s="128"/>
      <c r="M1592" s="128"/>
      <c r="N1592" s="128"/>
      <c r="O1592" s="128"/>
      <c r="P1592" s="128"/>
      <c r="Q1592" s="128"/>
      <c r="R1592" s="128"/>
      <c r="S1592" s="128"/>
      <c r="T1592" s="128"/>
      <c r="U1592" s="128"/>
      <c r="V1592" s="128"/>
      <c r="W1592" s="128"/>
      <c r="X1592" s="128"/>
      <c r="Y1592" s="128"/>
      <c r="Z1592" s="128"/>
      <c r="AA1592" s="128"/>
      <c r="AB1592" s="128"/>
      <c r="AC1592" s="128"/>
      <c r="AD1592" s="128"/>
      <c r="AE1592" s="128"/>
      <c r="AF1592" s="128"/>
      <c r="AG1592" s="128"/>
      <c r="AH1592" s="128"/>
      <c r="AI1592" s="128"/>
      <c r="AJ1592" s="128"/>
      <c r="AK1592" s="128"/>
      <c r="AL1592" s="128"/>
      <c r="AM1592" s="128"/>
      <c r="AN1592" s="128"/>
      <c r="AO1592" s="128"/>
      <c r="AP1592" s="128"/>
      <c r="AQ1592" s="128"/>
      <c r="AR1592" s="128"/>
      <c r="AS1592" s="128"/>
      <c r="AT1592" s="128"/>
      <c r="AU1592" s="128"/>
      <c r="AV1592" s="128"/>
      <c r="AW1592" s="128"/>
      <c r="AX1592" s="128"/>
      <c r="AY1592" s="128"/>
      <c r="AZ1592" s="128"/>
      <c r="BA1592" s="128"/>
      <c r="BB1592" s="128"/>
      <c r="BC1592" s="128"/>
      <c r="BD1592" s="128"/>
      <c r="BE1592" s="128"/>
      <c r="BF1592" s="128"/>
      <c r="BG1592" s="128"/>
      <c r="BH1592" s="128"/>
      <c r="BI1592" s="128"/>
      <c r="BJ1592" s="128"/>
      <c r="BK1592" s="128"/>
      <c r="BL1592" s="128"/>
      <c r="BM1592" s="128"/>
      <c r="BN1592" s="128"/>
      <c r="BO1592" s="128"/>
      <c r="BP1592" s="128"/>
      <c r="BQ1592" s="128"/>
      <c r="BR1592" s="128"/>
      <c r="BS1592" s="128"/>
      <c r="BT1592" s="128"/>
      <c r="BU1592" s="128"/>
      <c r="BV1592" s="128"/>
      <c r="BW1592" s="128"/>
      <c r="BX1592" s="128"/>
      <c r="BY1592" s="128"/>
      <c r="BZ1592" s="128"/>
      <c r="CA1592" s="128"/>
      <c r="CB1592" s="128"/>
      <c r="CC1592" s="128"/>
      <c r="CD1592" s="128"/>
      <c r="CE1592" s="128"/>
      <c r="CF1592" s="128"/>
      <c r="CG1592" s="128"/>
      <c r="CH1592" s="128"/>
      <c r="CI1592" s="128"/>
      <c r="CJ1592" s="128"/>
      <c r="CK1592" s="128"/>
      <c r="CL1592" s="128"/>
      <c r="CM1592" s="128"/>
      <c r="CN1592" s="128"/>
      <c r="CO1592" s="128"/>
      <c r="CP1592" s="128"/>
      <c r="CQ1592" s="128"/>
      <c r="CR1592" s="128"/>
      <c r="CS1592" s="128"/>
      <c r="CT1592" s="128"/>
      <c r="CU1592" s="128"/>
      <c r="CV1592" s="128"/>
      <c r="CW1592" s="128"/>
      <c r="CX1592" s="128"/>
      <c r="CY1592" s="128"/>
      <c r="CZ1592" s="128"/>
      <c r="DA1592" s="128"/>
      <c r="DB1592" s="128"/>
      <c r="DC1592" s="128"/>
      <c r="DD1592" s="128"/>
      <c r="DE1592" s="128"/>
      <c r="DF1592" s="128"/>
      <c r="DG1592" s="128"/>
      <c r="DH1592" s="128"/>
      <c r="DI1592" s="128"/>
      <c r="DJ1592" s="128"/>
      <c r="DK1592" s="128"/>
      <c r="DL1592" s="128"/>
      <c r="DM1592" s="128"/>
      <c r="DN1592" s="128"/>
      <c r="DO1592" s="128"/>
      <c r="DP1592" s="128"/>
      <c r="DQ1592" s="128"/>
      <c r="DR1592" s="128"/>
      <c r="DS1592" s="128"/>
      <c r="DT1592" s="128"/>
      <c r="DU1592" s="128"/>
      <c r="DV1592" s="128"/>
      <c r="DW1592" s="128"/>
      <c r="DX1592" s="128"/>
      <c r="DY1592" s="128"/>
      <c r="DZ1592" s="128"/>
      <c r="EA1592" s="128"/>
      <c r="EB1592" s="128"/>
    </row>
    <row r="1593" spans="10:132">
      <c r="J1593" s="128"/>
      <c r="K1593" s="128"/>
      <c r="L1593" s="128"/>
      <c r="M1593" s="128"/>
      <c r="N1593" s="128"/>
      <c r="O1593" s="128"/>
      <c r="P1593" s="128"/>
      <c r="Q1593" s="128"/>
      <c r="R1593" s="128"/>
      <c r="S1593" s="128"/>
      <c r="T1593" s="128"/>
      <c r="U1593" s="128"/>
      <c r="V1593" s="128"/>
      <c r="W1593" s="128"/>
      <c r="X1593" s="128"/>
      <c r="Y1593" s="128"/>
      <c r="Z1593" s="128"/>
      <c r="AA1593" s="128"/>
      <c r="AB1593" s="128"/>
      <c r="AC1593" s="128"/>
      <c r="AD1593" s="128"/>
      <c r="AE1593" s="128"/>
      <c r="AF1593" s="128"/>
      <c r="AG1593" s="128"/>
      <c r="AH1593" s="128"/>
      <c r="AI1593" s="128"/>
      <c r="AJ1593" s="128"/>
      <c r="AK1593" s="128"/>
      <c r="AL1593" s="128"/>
      <c r="AM1593" s="128"/>
      <c r="AN1593" s="128"/>
      <c r="AO1593" s="128"/>
      <c r="AP1593" s="128"/>
      <c r="AQ1593" s="128"/>
      <c r="AR1593" s="128"/>
      <c r="AS1593" s="128"/>
      <c r="AT1593" s="128"/>
      <c r="AU1593" s="128"/>
      <c r="AV1593" s="128"/>
      <c r="AW1593" s="128"/>
      <c r="AX1593" s="128"/>
      <c r="AY1593" s="128"/>
      <c r="AZ1593" s="128"/>
      <c r="BA1593" s="128"/>
      <c r="BB1593" s="128"/>
      <c r="BC1593" s="128"/>
      <c r="BD1593" s="128"/>
      <c r="BE1593" s="128"/>
      <c r="BF1593" s="128"/>
      <c r="BG1593" s="128"/>
      <c r="BH1593" s="128"/>
      <c r="BI1593" s="128"/>
      <c r="BJ1593" s="128"/>
      <c r="BK1593" s="128"/>
      <c r="BL1593" s="128"/>
      <c r="BM1593" s="128"/>
      <c r="BN1593" s="128"/>
      <c r="BO1593" s="128"/>
      <c r="BP1593" s="128"/>
      <c r="BQ1593" s="128"/>
      <c r="BR1593" s="128"/>
      <c r="BS1593" s="128"/>
      <c r="BT1593" s="128"/>
      <c r="BU1593" s="128"/>
      <c r="BV1593" s="128"/>
      <c r="BW1593" s="128"/>
      <c r="BX1593" s="128"/>
      <c r="BY1593" s="128"/>
      <c r="BZ1593" s="128"/>
      <c r="CA1593" s="128"/>
      <c r="CB1593" s="128"/>
      <c r="CC1593" s="128"/>
      <c r="CD1593" s="128"/>
      <c r="CE1593" s="128"/>
      <c r="CF1593" s="128"/>
      <c r="CG1593" s="128"/>
      <c r="CH1593" s="128"/>
      <c r="CI1593" s="128"/>
      <c r="CJ1593" s="128"/>
      <c r="CK1593" s="128"/>
      <c r="CL1593" s="128"/>
      <c r="CM1593" s="128"/>
      <c r="CN1593" s="128"/>
      <c r="CO1593" s="128"/>
      <c r="CP1593" s="128"/>
      <c r="CQ1593" s="128"/>
      <c r="CR1593" s="128"/>
      <c r="CS1593" s="128"/>
      <c r="CT1593" s="128"/>
      <c r="CU1593" s="128"/>
      <c r="CV1593" s="128"/>
      <c r="CW1593" s="128"/>
      <c r="CX1593" s="128"/>
      <c r="CY1593" s="128"/>
      <c r="CZ1593" s="128"/>
      <c r="DA1593" s="128"/>
      <c r="DB1593" s="128"/>
      <c r="DC1593" s="128"/>
      <c r="DD1593" s="128"/>
      <c r="DE1593" s="128"/>
      <c r="DF1593" s="128"/>
      <c r="DG1593" s="128"/>
      <c r="DH1593" s="128"/>
      <c r="DI1593" s="128"/>
      <c r="DJ1593" s="128"/>
      <c r="DK1593" s="128"/>
      <c r="DL1593" s="128"/>
      <c r="DM1593" s="128"/>
      <c r="DN1593" s="128"/>
      <c r="DO1593" s="128"/>
      <c r="DP1593" s="128"/>
      <c r="DQ1593" s="128"/>
      <c r="DR1593" s="128"/>
      <c r="DS1593" s="128"/>
      <c r="DT1593" s="128"/>
      <c r="DU1593" s="128"/>
      <c r="DV1593" s="128"/>
      <c r="DW1593" s="128"/>
      <c r="DX1593" s="128"/>
      <c r="DY1593" s="128"/>
      <c r="DZ1593" s="128"/>
      <c r="EA1593" s="128"/>
      <c r="EB1593" s="128"/>
    </row>
    <row r="1594" spans="10:132">
      <c r="J1594" s="128"/>
      <c r="K1594" s="128"/>
      <c r="L1594" s="128"/>
      <c r="M1594" s="128"/>
      <c r="N1594" s="128"/>
      <c r="O1594" s="128"/>
      <c r="P1594" s="128"/>
      <c r="Q1594" s="128"/>
      <c r="R1594" s="128"/>
      <c r="S1594" s="128"/>
      <c r="T1594" s="128"/>
      <c r="U1594" s="128"/>
      <c r="V1594" s="128"/>
      <c r="W1594" s="128"/>
      <c r="X1594" s="128"/>
      <c r="Y1594" s="128"/>
      <c r="Z1594" s="128"/>
      <c r="AA1594" s="128"/>
      <c r="AB1594" s="128"/>
      <c r="AC1594" s="128"/>
      <c r="AD1594" s="128"/>
      <c r="AE1594" s="128"/>
      <c r="AF1594" s="128"/>
      <c r="AG1594" s="128"/>
      <c r="AH1594" s="128"/>
      <c r="AI1594" s="128"/>
      <c r="AJ1594" s="128"/>
      <c r="AK1594" s="128"/>
      <c r="AL1594" s="128"/>
      <c r="AM1594" s="128"/>
      <c r="AN1594" s="128"/>
      <c r="AO1594" s="128"/>
      <c r="AP1594" s="128"/>
      <c r="AQ1594" s="128"/>
      <c r="AR1594" s="128"/>
      <c r="AS1594" s="128"/>
      <c r="AT1594" s="128"/>
      <c r="AU1594" s="128"/>
      <c r="AV1594" s="128"/>
      <c r="AW1594" s="128"/>
      <c r="AX1594" s="128"/>
      <c r="AY1594" s="128"/>
      <c r="AZ1594" s="128"/>
      <c r="BA1594" s="128"/>
      <c r="BB1594" s="128"/>
      <c r="BC1594" s="128"/>
      <c r="BD1594" s="128"/>
      <c r="BE1594" s="128"/>
      <c r="BF1594" s="128"/>
      <c r="BG1594" s="128"/>
      <c r="BH1594" s="128"/>
      <c r="BI1594" s="128"/>
      <c r="BJ1594" s="128"/>
      <c r="BK1594" s="128"/>
      <c r="BL1594" s="128"/>
      <c r="BM1594" s="128"/>
      <c r="BN1594" s="128"/>
      <c r="BO1594" s="128"/>
      <c r="BP1594" s="128"/>
      <c r="BQ1594" s="128"/>
      <c r="BR1594" s="128"/>
      <c r="BS1594" s="128"/>
      <c r="BT1594" s="128"/>
      <c r="BU1594" s="128"/>
      <c r="BV1594" s="128"/>
      <c r="BW1594" s="128"/>
      <c r="BX1594" s="128"/>
      <c r="BY1594" s="128"/>
      <c r="BZ1594" s="128"/>
      <c r="CA1594" s="128"/>
      <c r="CB1594" s="128"/>
      <c r="CC1594" s="128"/>
      <c r="CD1594" s="128"/>
      <c r="CE1594" s="128"/>
      <c r="CF1594" s="128"/>
      <c r="CG1594" s="128"/>
      <c r="CH1594" s="128"/>
      <c r="CI1594" s="128"/>
      <c r="CJ1594" s="128"/>
      <c r="CK1594" s="128"/>
      <c r="CL1594" s="128"/>
      <c r="CM1594" s="128"/>
      <c r="CN1594" s="128"/>
      <c r="CO1594" s="128"/>
      <c r="CP1594" s="128"/>
      <c r="CQ1594" s="128"/>
      <c r="CR1594" s="128"/>
      <c r="CS1594" s="128"/>
      <c r="CT1594" s="128"/>
      <c r="CU1594" s="128"/>
      <c r="CV1594" s="128"/>
      <c r="CW1594" s="128"/>
      <c r="CX1594" s="128"/>
      <c r="CY1594" s="128"/>
      <c r="CZ1594" s="128"/>
      <c r="DA1594" s="128"/>
      <c r="DB1594" s="128"/>
      <c r="DC1594" s="128"/>
      <c r="DD1594" s="128"/>
      <c r="DE1594" s="128"/>
      <c r="DF1594" s="128"/>
      <c r="DG1594" s="128"/>
      <c r="DH1594" s="128"/>
      <c r="DI1594" s="128"/>
      <c r="DJ1594" s="128"/>
      <c r="DK1594" s="128"/>
      <c r="DL1594" s="128"/>
      <c r="DM1594" s="128"/>
      <c r="DN1594" s="128"/>
      <c r="DO1594" s="128"/>
      <c r="DP1594" s="128"/>
      <c r="DQ1594" s="128"/>
      <c r="DR1594" s="128"/>
      <c r="DS1594" s="128"/>
      <c r="DT1594" s="128"/>
      <c r="DU1594" s="128"/>
      <c r="DV1594" s="128"/>
      <c r="DW1594" s="128"/>
      <c r="DX1594" s="128"/>
      <c r="DY1594" s="128"/>
      <c r="DZ1594" s="128"/>
      <c r="EA1594" s="128"/>
      <c r="EB1594" s="128"/>
    </row>
    <row r="1595" spans="10:132">
      <c r="J1595" s="128"/>
      <c r="K1595" s="128"/>
      <c r="L1595" s="128"/>
      <c r="M1595" s="128"/>
      <c r="N1595" s="128"/>
      <c r="O1595" s="128"/>
      <c r="P1595" s="128"/>
      <c r="Q1595" s="128"/>
      <c r="R1595" s="128"/>
      <c r="S1595" s="128"/>
      <c r="T1595" s="128"/>
      <c r="U1595" s="128"/>
      <c r="V1595" s="128"/>
      <c r="W1595" s="128"/>
      <c r="X1595" s="128"/>
      <c r="Y1595" s="128"/>
      <c r="Z1595" s="128"/>
      <c r="AA1595" s="128"/>
      <c r="AB1595" s="128"/>
      <c r="AC1595" s="128"/>
      <c r="AD1595" s="128"/>
      <c r="AE1595" s="128"/>
      <c r="AF1595" s="128"/>
      <c r="AG1595" s="128"/>
      <c r="AH1595" s="128"/>
      <c r="AI1595" s="128"/>
      <c r="AJ1595" s="128"/>
      <c r="AK1595" s="128"/>
      <c r="AL1595" s="128"/>
      <c r="AM1595" s="128"/>
      <c r="AN1595" s="128"/>
      <c r="AO1595" s="128"/>
      <c r="AP1595" s="128"/>
      <c r="AQ1595" s="128"/>
      <c r="AR1595" s="128"/>
      <c r="AS1595" s="128"/>
      <c r="AT1595" s="128"/>
      <c r="AU1595" s="128"/>
      <c r="AV1595" s="128"/>
      <c r="AW1595" s="128"/>
      <c r="AX1595" s="128"/>
      <c r="AY1595" s="128"/>
      <c r="AZ1595" s="128"/>
      <c r="BA1595" s="128"/>
      <c r="BB1595" s="128"/>
      <c r="BC1595" s="128"/>
      <c r="BD1595" s="128"/>
      <c r="BE1595" s="128"/>
      <c r="BF1595" s="128"/>
      <c r="BG1595" s="128"/>
      <c r="BH1595" s="128"/>
      <c r="BI1595" s="128"/>
      <c r="BJ1595" s="128"/>
      <c r="BK1595" s="128"/>
      <c r="BL1595" s="128"/>
      <c r="BM1595" s="128"/>
      <c r="BN1595" s="128"/>
      <c r="BO1595" s="128"/>
      <c r="BP1595" s="128"/>
      <c r="BQ1595" s="128"/>
      <c r="BR1595" s="128"/>
      <c r="BS1595" s="128"/>
      <c r="BT1595" s="128"/>
      <c r="BU1595" s="128"/>
      <c r="BV1595" s="128"/>
      <c r="BW1595" s="128"/>
      <c r="BX1595" s="128"/>
      <c r="BY1595" s="128"/>
      <c r="BZ1595" s="128"/>
      <c r="CA1595" s="128"/>
      <c r="CB1595" s="128"/>
      <c r="CC1595" s="128"/>
      <c r="CD1595" s="128"/>
      <c r="CE1595" s="128"/>
      <c r="CF1595" s="128"/>
      <c r="CG1595" s="128"/>
      <c r="CH1595" s="128"/>
      <c r="CI1595" s="128"/>
      <c r="CJ1595" s="128"/>
      <c r="CK1595" s="128"/>
      <c r="CL1595" s="128"/>
      <c r="CM1595" s="128"/>
      <c r="CN1595" s="128"/>
      <c r="CO1595" s="128"/>
      <c r="CP1595" s="128"/>
      <c r="CQ1595" s="128"/>
      <c r="CR1595" s="128"/>
      <c r="CS1595" s="128"/>
      <c r="CT1595" s="128"/>
      <c r="CU1595" s="128"/>
      <c r="CV1595" s="128"/>
      <c r="CW1595" s="128"/>
      <c r="CX1595" s="128"/>
      <c r="CY1595" s="128"/>
      <c r="CZ1595" s="128"/>
      <c r="DA1595" s="128"/>
      <c r="DB1595" s="128"/>
      <c r="DC1595" s="128"/>
      <c r="DD1595" s="128"/>
      <c r="DE1595" s="128"/>
      <c r="DF1595" s="128"/>
      <c r="DG1595" s="128"/>
      <c r="DH1595" s="128"/>
      <c r="DI1595" s="128"/>
      <c r="DJ1595" s="128"/>
      <c r="DK1595" s="128"/>
      <c r="DL1595" s="128"/>
      <c r="DM1595" s="128"/>
      <c r="DN1595" s="128"/>
      <c r="DO1595" s="128"/>
      <c r="DP1595" s="128"/>
      <c r="DQ1595" s="128"/>
      <c r="DR1595" s="128"/>
      <c r="DS1595" s="128"/>
      <c r="DT1595" s="128"/>
      <c r="DU1595" s="128"/>
      <c r="DV1595" s="128"/>
      <c r="DW1595" s="128"/>
      <c r="DX1595" s="128"/>
      <c r="DY1595" s="128"/>
      <c r="DZ1595" s="128"/>
      <c r="EA1595" s="128"/>
      <c r="EB1595" s="128"/>
    </row>
    <row r="1596" spans="10:132">
      <c r="J1596" s="128"/>
      <c r="K1596" s="128"/>
      <c r="L1596" s="128"/>
      <c r="M1596" s="128"/>
      <c r="N1596" s="128"/>
      <c r="O1596" s="128"/>
      <c r="P1596" s="128"/>
      <c r="Q1596" s="128"/>
      <c r="R1596" s="128"/>
      <c r="S1596" s="128"/>
      <c r="T1596" s="128"/>
      <c r="U1596" s="128"/>
      <c r="V1596" s="128"/>
      <c r="W1596" s="128"/>
      <c r="X1596" s="128"/>
      <c r="Y1596" s="128"/>
      <c r="Z1596" s="128"/>
      <c r="AA1596" s="128"/>
      <c r="AB1596" s="128"/>
      <c r="AC1596" s="128"/>
      <c r="AD1596" s="128"/>
      <c r="AE1596" s="128"/>
      <c r="AF1596" s="128"/>
      <c r="AG1596" s="128"/>
      <c r="AH1596" s="128"/>
      <c r="AI1596" s="128"/>
      <c r="AJ1596" s="128"/>
      <c r="AK1596" s="128"/>
      <c r="AL1596" s="128"/>
      <c r="AM1596" s="128"/>
      <c r="AN1596" s="128"/>
      <c r="AO1596" s="128"/>
      <c r="AP1596" s="128"/>
      <c r="AQ1596" s="128"/>
      <c r="AR1596" s="128"/>
      <c r="AS1596" s="128"/>
      <c r="AT1596" s="128"/>
      <c r="AU1596" s="128"/>
      <c r="AV1596" s="128"/>
      <c r="AW1596" s="128"/>
      <c r="AX1596" s="128"/>
      <c r="AY1596" s="128"/>
      <c r="AZ1596" s="128"/>
      <c r="BA1596" s="128"/>
      <c r="BB1596" s="128"/>
      <c r="BC1596" s="128"/>
      <c r="BD1596" s="128"/>
      <c r="BE1596" s="128"/>
      <c r="BF1596" s="128"/>
      <c r="BG1596" s="128"/>
      <c r="BH1596" s="128"/>
      <c r="BI1596" s="128"/>
      <c r="BJ1596" s="128"/>
      <c r="BK1596" s="128"/>
      <c r="BL1596" s="128"/>
      <c r="BM1596" s="128"/>
      <c r="BN1596" s="128"/>
      <c r="BO1596" s="128"/>
      <c r="BP1596" s="128"/>
      <c r="BQ1596" s="128"/>
      <c r="BR1596" s="128"/>
      <c r="BS1596" s="128"/>
      <c r="BT1596" s="128"/>
      <c r="BU1596" s="128"/>
      <c r="BV1596" s="128"/>
      <c r="BW1596" s="128"/>
      <c r="BX1596" s="128"/>
      <c r="BY1596" s="128"/>
      <c r="BZ1596" s="128"/>
      <c r="CA1596" s="128"/>
      <c r="CB1596" s="128"/>
      <c r="CC1596" s="128"/>
      <c r="CD1596" s="128"/>
      <c r="CE1596" s="128"/>
      <c r="CF1596" s="128"/>
      <c r="CG1596" s="128"/>
      <c r="CH1596" s="128"/>
      <c r="CI1596" s="128"/>
      <c r="CJ1596" s="128"/>
      <c r="CK1596" s="128"/>
      <c r="CL1596" s="128"/>
      <c r="CM1596" s="128"/>
      <c r="CN1596" s="128"/>
      <c r="CO1596" s="128"/>
      <c r="CP1596" s="128"/>
      <c r="CQ1596" s="128"/>
      <c r="CR1596" s="128"/>
      <c r="CS1596" s="128"/>
      <c r="CT1596" s="128"/>
      <c r="CU1596" s="128"/>
      <c r="CV1596" s="128"/>
      <c r="CW1596" s="128"/>
      <c r="CX1596" s="128"/>
      <c r="CY1596" s="128"/>
      <c r="CZ1596" s="128"/>
      <c r="DA1596" s="128"/>
      <c r="DB1596" s="128"/>
      <c r="DC1596" s="128"/>
      <c r="DD1596" s="128"/>
      <c r="DE1596" s="128"/>
      <c r="DF1596" s="128"/>
      <c r="DG1596" s="128"/>
      <c r="DH1596" s="128"/>
      <c r="DI1596" s="128"/>
      <c r="DJ1596" s="128"/>
      <c r="DK1596" s="128"/>
      <c r="DL1596" s="128"/>
      <c r="DM1596" s="128"/>
      <c r="DN1596" s="128"/>
      <c r="DO1596" s="128"/>
      <c r="DP1596" s="128"/>
      <c r="DQ1596" s="128"/>
      <c r="DR1596" s="128"/>
      <c r="DS1596" s="128"/>
      <c r="DT1596" s="128"/>
      <c r="DU1596" s="128"/>
      <c r="DV1596" s="128"/>
      <c r="DW1596" s="128"/>
      <c r="DX1596" s="128"/>
      <c r="DY1596" s="128"/>
      <c r="DZ1596" s="128"/>
      <c r="EA1596" s="128"/>
      <c r="EB1596" s="128"/>
    </row>
    <row r="1597" spans="10:132">
      <c r="J1597" s="128"/>
      <c r="K1597" s="128"/>
      <c r="L1597" s="128"/>
      <c r="M1597" s="128"/>
      <c r="N1597" s="128"/>
      <c r="O1597" s="128"/>
      <c r="P1597" s="128"/>
      <c r="Q1597" s="128"/>
      <c r="R1597" s="128"/>
      <c r="S1597" s="128"/>
      <c r="T1597" s="128"/>
      <c r="U1597" s="128"/>
      <c r="V1597" s="128"/>
      <c r="W1597" s="128"/>
      <c r="X1597" s="128"/>
      <c r="Y1597" s="128"/>
      <c r="Z1597" s="128"/>
      <c r="AA1597" s="128"/>
      <c r="AB1597" s="128"/>
      <c r="AC1597" s="128"/>
      <c r="AD1597" s="128"/>
      <c r="AE1597" s="128"/>
      <c r="AF1597" s="128"/>
      <c r="AG1597" s="128"/>
      <c r="AH1597" s="128"/>
      <c r="AI1597" s="128"/>
      <c r="AJ1597" s="128"/>
      <c r="AK1597" s="128"/>
      <c r="AL1597" s="128"/>
      <c r="AM1597" s="128"/>
      <c r="AN1597" s="128"/>
      <c r="AO1597" s="128"/>
      <c r="AP1597" s="128"/>
      <c r="AQ1597" s="128"/>
      <c r="AR1597" s="128"/>
      <c r="AS1597" s="128"/>
      <c r="AT1597" s="128"/>
      <c r="AU1597" s="128"/>
      <c r="AV1597" s="128"/>
      <c r="AW1597" s="128"/>
      <c r="AX1597" s="128"/>
      <c r="AY1597" s="128"/>
      <c r="AZ1597" s="128"/>
      <c r="BA1597" s="128"/>
      <c r="BB1597" s="128"/>
      <c r="BC1597" s="128"/>
      <c r="BD1597" s="128"/>
      <c r="BE1597" s="128"/>
      <c r="BF1597" s="128"/>
      <c r="BG1597" s="128"/>
      <c r="BH1597" s="128"/>
      <c r="BI1597" s="128"/>
      <c r="BJ1597" s="128"/>
      <c r="BK1597" s="128"/>
      <c r="BL1597" s="128"/>
      <c r="BM1597" s="128"/>
      <c r="BN1597" s="128"/>
      <c r="BO1597" s="128"/>
      <c r="BP1597" s="128"/>
      <c r="BQ1597" s="128"/>
      <c r="BR1597" s="128"/>
      <c r="BS1597" s="128"/>
      <c r="BT1597" s="128"/>
      <c r="BU1597" s="128"/>
      <c r="BV1597" s="128"/>
      <c r="BW1597" s="128"/>
      <c r="BX1597" s="128"/>
      <c r="BY1597" s="128"/>
      <c r="BZ1597" s="128"/>
      <c r="CA1597" s="128"/>
      <c r="CB1597" s="128"/>
      <c r="CC1597" s="128"/>
      <c r="CD1597" s="128"/>
      <c r="CE1597" s="128"/>
      <c r="CF1597" s="128"/>
      <c r="CG1597" s="128"/>
      <c r="CH1597" s="128"/>
      <c r="CI1597" s="128"/>
      <c r="CJ1597" s="128"/>
      <c r="CK1597" s="128"/>
      <c r="CL1597" s="128"/>
      <c r="CM1597" s="128"/>
      <c r="CN1597" s="128"/>
      <c r="CO1597" s="128"/>
      <c r="CP1597" s="128"/>
      <c r="CQ1597" s="128"/>
      <c r="CR1597" s="128"/>
      <c r="CS1597" s="128"/>
      <c r="CT1597" s="128"/>
      <c r="CU1597" s="128"/>
      <c r="CV1597" s="128"/>
      <c r="CW1597" s="128"/>
      <c r="CX1597" s="128"/>
      <c r="CY1597" s="128"/>
      <c r="CZ1597" s="128"/>
      <c r="DA1597" s="128"/>
      <c r="DB1597" s="128"/>
      <c r="DC1597" s="128"/>
      <c r="DD1597" s="128"/>
      <c r="DE1597" s="128"/>
      <c r="DF1597" s="128"/>
      <c r="DG1597" s="128"/>
      <c r="DH1597" s="128"/>
      <c r="DI1597" s="128"/>
      <c r="DJ1597" s="128"/>
      <c r="DK1597" s="128"/>
      <c r="DL1597" s="128"/>
      <c r="DM1597" s="128"/>
      <c r="DN1597" s="128"/>
      <c r="DO1597" s="128"/>
      <c r="DP1597" s="128"/>
      <c r="DQ1597" s="128"/>
      <c r="DR1597" s="128"/>
      <c r="DS1597" s="128"/>
      <c r="DT1597" s="128"/>
      <c r="DU1597" s="128"/>
      <c r="DV1597" s="128"/>
      <c r="DW1597" s="128"/>
      <c r="DX1597" s="128"/>
      <c r="DY1597" s="128"/>
      <c r="DZ1597" s="128"/>
      <c r="EA1597" s="128"/>
      <c r="EB1597" s="128"/>
    </row>
    <row r="1598" spans="10:132">
      <c r="J1598" s="128"/>
      <c r="K1598" s="128"/>
      <c r="L1598" s="128"/>
      <c r="M1598" s="128"/>
      <c r="N1598" s="128"/>
      <c r="O1598" s="128"/>
      <c r="P1598" s="128"/>
      <c r="Q1598" s="128"/>
      <c r="R1598" s="128"/>
      <c r="S1598" s="128"/>
      <c r="T1598" s="128"/>
      <c r="U1598" s="128"/>
      <c r="V1598" s="128"/>
      <c r="W1598" s="128"/>
      <c r="X1598" s="128"/>
      <c r="Y1598" s="128"/>
      <c r="Z1598" s="128"/>
      <c r="AA1598" s="128"/>
      <c r="AB1598" s="128"/>
      <c r="AC1598" s="128"/>
      <c r="AD1598" s="128"/>
      <c r="AE1598" s="128"/>
      <c r="AF1598" s="128"/>
      <c r="AG1598" s="128"/>
      <c r="AH1598" s="128"/>
      <c r="AI1598" s="128"/>
      <c r="AJ1598" s="128"/>
      <c r="AK1598" s="128"/>
      <c r="AL1598" s="128"/>
      <c r="AM1598" s="128"/>
      <c r="AN1598" s="128"/>
      <c r="AO1598" s="128"/>
      <c r="AP1598" s="128"/>
      <c r="AQ1598" s="128"/>
      <c r="AR1598" s="128"/>
      <c r="AS1598" s="128"/>
      <c r="AT1598" s="128"/>
      <c r="AU1598" s="128"/>
      <c r="AV1598" s="128"/>
      <c r="AW1598" s="128"/>
      <c r="AX1598" s="128"/>
      <c r="AY1598" s="128"/>
      <c r="AZ1598" s="128"/>
      <c r="BA1598" s="128"/>
      <c r="BB1598" s="128"/>
      <c r="BC1598" s="128"/>
      <c r="BD1598" s="128"/>
      <c r="BE1598" s="128"/>
      <c r="BF1598" s="128"/>
      <c r="BG1598" s="128"/>
      <c r="BH1598" s="128"/>
      <c r="BI1598" s="128"/>
      <c r="BJ1598" s="128"/>
      <c r="BK1598" s="128"/>
      <c r="BL1598" s="128"/>
      <c r="BM1598" s="128"/>
      <c r="BN1598" s="128"/>
      <c r="BO1598" s="128"/>
      <c r="BP1598" s="128"/>
      <c r="BQ1598" s="128"/>
      <c r="BR1598" s="128"/>
      <c r="BS1598" s="128"/>
      <c r="BT1598" s="128"/>
      <c r="BU1598" s="128"/>
      <c r="BV1598" s="128"/>
      <c r="BW1598" s="128"/>
      <c r="BX1598" s="128"/>
      <c r="BY1598" s="128"/>
      <c r="BZ1598" s="128"/>
      <c r="CA1598" s="128"/>
      <c r="CB1598" s="128"/>
      <c r="CC1598" s="128"/>
      <c r="CD1598" s="128"/>
      <c r="CE1598" s="128"/>
      <c r="CF1598" s="128"/>
      <c r="CG1598" s="128"/>
      <c r="CH1598" s="128"/>
      <c r="CI1598" s="128"/>
      <c r="CJ1598" s="128"/>
      <c r="CK1598" s="128"/>
      <c r="CL1598" s="128"/>
      <c r="CM1598" s="128"/>
      <c r="CN1598" s="128"/>
      <c r="CO1598" s="128"/>
      <c r="CP1598" s="128"/>
      <c r="CQ1598" s="128"/>
      <c r="CR1598" s="128"/>
      <c r="CS1598" s="128"/>
      <c r="CT1598" s="128"/>
      <c r="CU1598" s="128"/>
      <c r="CV1598" s="128"/>
      <c r="CW1598" s="128"/>
      <c r="CX1598" s="128"/>
      <c r="CY1598" s="128"/>
      <c r="CZ1598" s="128"/>
      <c r="DA1598" s="128"/>
      <c r="DB1598" s="128"/>
      <c r="DC1598" s="128"/>
      <c r="DD1598" s="128"/>
      <c r="DE1598" s="128"/>
      <c r="DF1598" s="128"/>
      <c r="DG1598" s="128"/>
      <c r="DH1598" s="128"/>
      <c r="DI1598" s="128"/>
      <c r="DJ1598" s="128"/>
      <c r="DK1598" s="128"/>
      <c r="DL1598" s="128"/>
      <c r="DM1598" s="128"/>
      <c r="DN1598" s="128"/>
      <c r="DO1598" s="128"/>
      <c r="DP1598" s="128"/>
      <c r="DQ1598" s="128"/>
      <c r="DR1598" s="128"/>
      <c r="DS1598" s="128"/>
      <c r="DT1598" s="128"/>
      <c r="DU1598" s="128"/>
      <c r="DV1598" s="128"/>
      <c r="DW1598" s="128"/>
      <c r="DX1598" s="128"/>
      <c r="DY1598" s="128"/>
      <c r="DZ1598" s="128"/>
      <c r="EA1598" s="128"/>
      <c r="EB1598" s="128"/>
    </row>
    <row r="1599" spans="10:132">
      <c r="J1599" s="128"/>
      <c r="K1599" s="128"/>
      <c r="L1599" s="128"/>
      <c r="M1599" s="128"/>
      <c r="N1599" s="128"/>
      <c r="O1599" s="128"/>
      <c r="P1599" s="128"/>
      <c r="Q1599" s="128"/>
      <c r="R1599" s="128"/>
      <c r="S1599" s="128"/>
      <c r="T1599" s="128"/>
      <c r="U1599" s="128"/>
      <c r="V1599" s="128"/>
      <c r="W1599" s="128"/>
      <c r="X1599" s="128"/>
      <c r="Y1599" s="128"/>
      <c r="Z1599" s="128"/>
      <c r="AA1599" s="128"/>
      <c r="AB1599" s="128"/>
      <c r="AC1599" s="128"/>
      <c r="AD1599" s="128"/>
      <c r="AE1599" s="128"/>
      <c r="AF1599" s="128"/>
      <c r="AG1599" s="128"/>
      <c r="AH1599" s="128"/>
      <c r="AI1599" s="128"/>
      <c r="AJ1599" s="128"/>
      <c r="AK1599" s="128"/>
      <c r="AL1599" s="128"/>
      <c r="AM1599" s="128"/>
      <c r="AN1599" s="128"/>
      <c r="AO1599" s="128"/>
      <c r="AP1599" s="128"/>
      <c r="AQ1599" s="128"/>
      <c r="AR1599" s="128"/>
      <c r="AS1599" s="128"/>
      <c r="AT1599" s="128"/>
      <c r="AU1599" s="128"/>
      <c r="AV1599" s="128"/>
      <c r="AW1599" s="128"/>
      <c r="AX1599" s="128"/>
      <c r="AY1599" s="128"/>
      <c r="AZ1599" s="128"/>
      <c r="BA1599" s="128"/>
      <c r="BB1599" s="128"/>
      <c r="BC1599" s="128"/>
      <c r="BD1599" s="128"/>
      <c r="BE1599" s="128"/>
      <c r="BF1599" s="128"/>
      <c r="BG1599" s="128"/>
      <c r="BH1599" s="128"/>
      <c r="BI1599" s="128"/>
      <c r="BJ1599" s="128"/>
      <c r="BK1599" s="128"/>
      <c r="BL1599" s="128"/>
      <c r="BM1599" s="128"/>
      <c r="BN1599" s="128"/>
      <c r="BO1599" s="128"/>
      <c r="BP1599" s="128"/>
      <c r="BQ1599" s="128"/>
      <c r="BR1599" s="128"/>
      <c r="BS1599" s="128"/>
      <c r="BT1599" s="128"/>
      <c r="BU1599" s="128"/>
      <c r="BV1599" s="128"/>
      <c r="BW1599" s="128"/>
      <c r="BX1599" s="128"/>
      <c r="BY1599" s="128"/>
      <c r="BZ1599" s="128"/>
      <c r="CA1599" s="128"/>
      <c r="CB1599" s="128"/>
      <c r="CC1599" s="128"/>
      <c r="CD1599" s="128"/>
      <c r="CE1599" s="128"/>
      <c r="CF1599" s="128"/>
      <c r="CG1599" s="128"/>
      <c r="CH1599" s="128"/>
      <c r="CI1599" s="128"/>
      <c r="CJ1599" s="128"/>
      <c r="CK1599" s="128"/>
      <c r="CL1599" s="128"/>
      <c r="CM1599" s="128"/>
      <c r="CN1599" s="128"/>
      <c r="CO1599" s="128"/>
      <c r="CP1599" s="128"/>
      <c r="CQ1599" s="128"/>
      <c r="CR1599" s="128"/>
      <c r="CS1599" s="128"/>
      <c r="CT1599" s="128"/>
      <c r="CU1599" s="128"/>
      <c r="CV1599" s="128"/>
      <c r="CW1599" s="128"/>
      <c r="CX1599" s="128"/>
      <c r="CY1599" s="128"/>
      <c r="CZ1599" s="128"/>
      <c r="DA1599" s="128"/>
      <c r="DB1599" s="128"/>
      <c r="DC1599" s="128"/>
      <c r="DD1599" s="128"/>
      <c r="DE1599" s="128"/>
      <c r="DF1599" s="128"/>
      <c r="DG1599" s="128"/>
      <c r="DH1599" s="128"/>
      <c r="DI1599" s="128"/>
      <c r="DJ1599" s="128"/>
      <c r="DK1599" s="128"/>
      <c r="DL1599" s="128"/>
      <c r="DM1599" s="128"/>
      <c r="DN1599" s="128"/>
      <c r="DO1599" s="128"/>
      <c r="DP1599" s="128"/>
      <c r="DQ1599" s="128"/>
      <c r="DR1599" s="128"/>
      <c r="DS1599" s="128"/>
      <c r="DT1599" s="128"/>
      <c r="DU1599" s="128"/>
      <c r="DV1599" s="128"/>
      <c r="DW1599" s="128"/>
      <c r="DX1599" s="128"/>
      <c r="DY1599" s="128"/>
      <c r="DZ1599" s="128"/>
      <c r="EA1599" s="128"/>
      <c r="EB1599" s="128"/>
    </row>
    <row r="1600" spans="10:132">
      <c r="J1600" s="128"/>
      <c r="K1600" s="128"/>
      <c r="L1600" s="128"/>
      <c r="M1600" s="128"/>
      <c r="N1600" s="128"/>
      <c r="O1600" s="128"/>
      <c r="P1600" s="128"/>
      <c r="Q1600" s="128"/>
      <c r="R1600" s="128"/>
      <c r="S1600" s="128"/>
      <c r="T1600" s="128"/>
      <c r="U1600" s="128"/>
      <c r="V1600" s="128"/>
      <c r="W1600" s="128"/>
      <c r="X1600" s="128"/>
      <c r="Y1600" s="128"/>
      <c r="Z1600" s="128"/>
      <c r="AA1600" s="128"/>
      <c r="AB1600" s="128"/>
      <c r="AC1600" s="128"/>
      <c r="AD1600" s="128"/>
      <c r="AE1600" s="128"/>
      <c r="AF1600" s="128"/>
      <c r="AG1600" s="128"/>
      <c r="AH1600" s="128"/>
      <c r="AI1600" s="128"/>
      <c r="AJ1600" s="128"/>
      <c r="AK1600" s="128"/>
      <c r="AL1600" s="128"/>
      <c r="AM1600" s="128"/>
      <c r="AN1600" s="128"/>
      <c r="AO1600" s="128"/>
      <c r="AP1600" s="128"/>
      <c r="AQ1600" s="128"/>
      <c r="AR1600" s="128"/>
      <c r="AS1600" s="128"/>
      <c r="AT1600" s="128"/>
      <c r="AU1600" s="128"/>
      <c r="AV1600" s="128"/>
      <c r="AW1600" s="128"/>
      <c r="AX1600" s="128"/>
      <c r="AY1600" s="128"/>
      <c r="AZ1600" s="128"/>
      <c r="BA1600" s="128"/>
      <c r="BB1600" s="128"/>
      <c r="BC1600" s="128"/>
      <c r="BD1600" s="128"/>
      <c r="BE1600" s="128"/>
      <c r="BF1600" s="128"/>
      <c r="BG1600" s="128"/>
      <c r="BH1600" s="128"/>
      <c r="BI1600" s="128"/>
      <c r="BJ1600" s="128"/>
      <c r="BK1600" s="128"/>
      <c r="BL1600" s="128"/>
      <c r="BM1600" s="128"/>
      <c r="BN1600" s="128"/>
      <c r="BO1600" s="128"/>
      <c r="BP1600" s="128"/>
      <c r="BQ1600" s="128"/>
      <c r="BR1600" s="128"/>
      <c r="BS1600" s="128"/>
      <c r="BT1600" s="128"/>
      <c r="BU1600" s="128"/>
      <c r="BV1600" s="128"/>
      <c r="BW1600" s="128"/>
      <c r="BX1600" s="128"/>
      <c r="BY1600" s="128"/>
      <c r="BZ1600" s="128"/>
      <c r="CA1600" s="128"/>
      <c r="CB1600" s="128"/>
      <c r="CC1600" s="128"/>
      <c r="CD1600" s="128"/>
      <c r="CE1600" s="128"/>
      <c r="CF1600" s="128"/>
      <c r="CG1600" s="128"/>
      <c r="CH1600" s="128"/>
      <c r="CI1600" s="128"/>
      <c r="CJ1600" s="128"/>
      <c r="CK1600" s="128"/>
      <c r="CL1600" s="128"/>
      <c r="CM1600" s="128"/>
      <c r="CN1600" s="128"/>
      <c r="CO1600" s="128"/>
      <c r="CP1600" s="128"/>
      <c r="CQ1600" s="128"/>
      <c r="CR1600" s="128"/>
      <c r="CS1600" s="128"/>
      <c r="CT1600" s="128"/>
      <c r="CU1600" s="128"/>
      <c r="CV1600" s="128"/>
      <c r="CW1600" s="128"/>
      <c r="CX1600" s="128"/>
      <c r="CY1600" s="128"/>
      <c r="CZ1600" s="128"/>
      <c r="DA1600" s="128"/>
      <c r="DB1600" s="128"/>
      <c r="DC1600" s="128"/>
      <c r="DD1600" s="128"/>
      <c r="DE1600" s="128"/>
      <c r="DF1600" s="128"/>
      <c r="DG1600" s="128"/>
      <c r="DH1600" s="128"/>
      <c r="DI1600" s="128"/>
      <c r="DJ1600" s="128"/>
      <c r="DK1600" s="128"/>
      <c r="DL1600" s="128"/>
      <c r="DM1600" s="128"/>
      <c r="DN1600" s="128"/>
      <c r="DO1600" s="128"/>
      <c r="DP1600" s="128"/>
      <c r="DQ1600" s="128"/>
      <c r="DR1600" s="128"/>
      <c r="DS1600" s="128"/>
      <c r="DT1600" s="128"/>
      <c r="DU1600" s="128"/>
      <c r="DV1600" s="128"/>
      <c r="DW1600" s="128"/>
      <c r="DX1600" s="128"/>
      <c r="DY1600" s="128"/>
      <c r="DZ1600" s="128"/>
      <c r="EA1600" s="128"/>
      <c r="EB1600" s="128"/>
    </row>
    <row r="1601" spans="10:132">
      <c r="J1601" s="128"/>
      <c r="K1601" s="128"/>
      <c r="L1601" s="128"/>
      <c r="M1601" s="128"/>
      <c r="N1601" s="128"/>
      <c r="O1601" s="128"/>
      <c r="P1601" s="128"/>
      <c r="Q1601" s="128"/>
      <c r="R1601" s="128"/>
      <c r="S1601" s="128"/>
      <c r="T1601" s="128"/>
      <c r="U1601" s="128"/>
      <c r="V1601" s="128"/>
      <c r="W1601" s="128"/>
      <c r="X1601" s="128"/>
      <c r="Y1601" s="128"/>
      <c r="Z1601" s="128"/>
      <c r="AA1601" s="128"/>
      <c r="AB1601" s="128"/>
      <c r="AC1601" s="128"/>
      <c r="AD1601" s="128"/>
      <c r="AE1601" s="128"/>
      <c r="AF1601" s="128"/>
      <c r="AG1601" s="128"/>
      <c r="AH1601" s="128"/>
      <c r="AI1601" s="128"/>
      <c r="AJ1601" s="128"/>
      <c r="AK1601" s="128"/>
      <c r="AL1601" s="128"/>
      <c r="AM1601" s="128"/>
      <c r="AN1601" s="128"/>
      <c r="AO1601" s="128"/>
      <c r="AP1601" s="128"/>
      <c r="AQ1601" s="128"/>
      <c r="AR1601" s="128"/>
      <c r="AS1601" s="128"/>
      <c r="AT1601" s="128"/>
      <c r="AU1601" s="128"/>
      <c r="AV1601" s="128"/>
      <c r="AW1601" s="128"/>
      <c r="AX1601" s="128"/>
      <c r="AY1601" s="128"/>
      <c r="AZ1601" s="128"/>
      <c r="BA1601" s="128"/>
      <c r="BB1601" s="128"/>
      <c r="BC1601" s="128"/>
      <c r="BD1601" s="128"/>
      <c r="BE1601" s="128"/>
      <c r="BF1601" s="128"/>
      <c r="BG1601" s="128"/>
      <c r="BH1601" s="128"/>
      <c r="BI1601" s="128"/>
      <c r="BJ1601" s="128"/>
      <c r="BK1601" s="128"/>
      <c r="BL1601" s="128"/>
      <c r="BM1601" s="128"/>
      <c r="BN1601" s="128"/>
      <c r="BO1601" s="128"/>
      <c r="BP1601" s="128"/>
      <c r="BQ1601" s="128"/>
      <c r="BR1601" s="128"/>
      <c r="BS1601" s="128"/>
      <c r="BT1601" s="128"/>
      <c r="BU1601" s="128"/>
      <c r="BV1601" s="128"/>
      <c r="BW1601" s="128"/>
      <c r="BX1601" s="128"/>
      <c r="BY1601" s="128"/>
      <c r="BZ1601" s="128"/>
      <c r="CA1601" s="128"/>
      <c r="CB1601" s="128"/>
      <c r="CC1601" s="128"/>
      <c r="CD1601" s="128"/>
      <c r="CE1601" s="128"/>
      <c r="CF1601" s="128"/>
      <c r="CG1601" s="128"/>
      <c r="CH1601" s="128"/>
      <c r="CI1601" s="128"/>
      <c r="CJ1601" s="128"/>
      <c r="CK1601" s="128"/>
      <c r="CL1601" s="128"/>
      <c r="CM1601" s="128"/>
      <c r="CN1601" s="128"/>
      <c r="CO1601" s="128"/>
      <c r="CP1601" s="128"/>
      <c r="CQ1601" s="128"/>
      <c r="CR1601" s="128"/>
      <c r="CS1601" s="128"/>
      <c r="CT1601" s="128"/>
      <c r="CU1601" s="128"/>
      <c r="CV1601" s="128"/>
      <c r="CW1601" s="128"/>
      <c r="CX1601" s="128"/>
      <c r="CY1601" s="128"/>
      <c r="CZ1601" s="128"/>
      <c r="DA1601" s="128"/>
      <c r="DB1601" s="128"/>
      <c r="DC1601" s="128"/>
      <c r="DD1601" s="128"/>
      <c r="DE1601" s="128"/>
      <c r="DF1601" s="128"/>
      <c r="DG1601" s="128"/>
      <c r="DH1601" s="128"/>
      <c r="DI1601" s="128"/>
      <c r="DJ1601" s="128"/>
      <c r="DK1601" s="128"/>
      <c r="DL1601" s="128"/>
      <c r="DM1601" s="128"/>
      <c r="DN1601" s="128"/>
      <c r="DO1601" s="128"/>
      <c r="DP1601" s="128"/>
      <c r="DQ1601" s="128"/>
      <c r="DR1601" s="128"/>
      <c r="DS1601" s="128"/>
      <c r="DT1601" s="128"/>
      <c r="DU1601" s="128"/>
      <c r="DV1601" s="128"/>
      <c r="DW1601" s="128"/>
      <c r="DX1601" s="128"/>
      <c r="DY1601" s="128"/>
      <c r="DZ1601" s="128"/>
      <c r="EA1601" s="128"/>
      <c r="EB1601" s="128"/>
    </row>
    <row r="1602" spans="10:132">
      <c r="J1602" s="128"/>
      <c r="K1602" s="128"/>
      <c r="L1602" s="128"/>
      <c r="M1602" s="128"/>
      <c r="N1602" s="128"/>
      <c r="O1602" s="128"/>
      <c r="P1602" s="128"/>
      <c r="Q1602" s="128"/>
      <c r="R1602" s="128"/>
      <c r="S1602" s="128"/>
      <c r="T1602" s="128"/>
      <c r="U1602" s="128"/>
      <c r="V1602" s="128"/>
      <c r="W1602" s="128"/>
      <c r="X1602" s="128"/>
      <c r="Y1602" s="128"/>
      <c r="Z1602" s="128"/>
      <c r="AA1602" s="128"/>
      <c r="AB1602" s="128"/>
      <c r="AC1602" s="128"/>
      <c r="AD1602" s="128"/>
      <c r="AE1602" s="128"/>
      <c r="AF1602" s="128"/>
      <c r="AG1602" s="128"/>
      <c r="AH1602" s="128"/>
      <c r="AI1602" s="128"/>
      <c r="AJ1602" s="128"/>
      <c r="AK1602" s="128"/>
      <c r="AL1602" s="128"/>
      <c r="AM1602" s="128"/>
      <c r="AN1602" s="128"/>
      <c r="AO1602" s="128"/>
      <c r="AP1602" s="128"/>
      <c r="AQ1602" s="128"/>
      <c r="AR1602" s="128"/>
      <c r="AS1602" s="128"/>
      <c r="AT1602" s="128"/>
      <c r="AU1602" s="128"/>
      <c r="AV1602" s="128"/>
      <c r="AW1602" s="128"/>
      <c r="AX1602" s="128"/>
      <c r="AY1602" s="128"/>
      <c r="AZ1602" s="128"/>
      <c r="BA1602" s="128"/>
      <c r="BB1602" s="128"/>
      <c r="BC1602" s="128"/>
      <c r="BD1602" s="128"/>
      <c r="BE1602" s="128"/>
      <c r="BF1602" s="128"/>
      <c r="BG1602" s="128"/>
      <c r="BH1602" s="128"/>
      <c r="BI1602" s="128"/>
      <c r="BJ1602" s="128"/>
      <c r="BK1602" s="128"/>
      <c r="BL1602" s="128"/>
      <c r="BM1602" s="128"/>
      <c r="BN1602" s="128"/>
      <c r="BO1602" s="128"/>
      <c r="BP1602" s="128"/>
      <c r="BQ1602" s="128"/>
      <c r="BR1602" s="128"/>
      <c r="BS1602" s="128"/>
      <c r="BT1602" s="128"/>
      <c r="BU1602" s="128"/>
      <c r="BV1602" s="128"/>
      <c r="BW1602" s="128"/>
      <c r="BX1602" s="128"/>
      <c r="BY1602" s="128"/>
      <c r="BZ1602" s="128"/>
      <c r="CA1602" s="128"/>
      <c r="CB1602" s="128"/>
      <c r="CC1602" s="128"/>
      <c r="CD1602" s="128"/>
      <c r="CE1602" s="128"/>
      <c r="CF1602" s="128"/>
      <c r="CG1602" s="128"/>
      <c r="CH1602" s="128"/>
      <c r="CI1602" s="128"/>
      <c r="CJ1602" s="128"/>
      <c r="CK1602" s="128"/>
      <c r="CL1602" s="128"/>
      <c r="CM1602" s="128"/>
      <c r="CN1602" s="128"/>
      <c r="CO1602" s="128"/>
      <c r="CP1602" s="128"/>
      <c r="CQ1602" s="128"/>
      <c r="CR1602" s="128"/>
      <c r="CS1602" s="128"/>
      <c r="CT1602" s="128"/>
      <c r="CU1602" s="128"/>
      <c r="CV1602" s="128"/>
      <c r="CW1602" s="128"/>
      <c r="CX1602" s="128"/>
      <c r="CY1602" s="128"/>
      <c r="CZ1602" s="128"/>
      <c r="DA1602" s="128"/>
      <c r="DB1602" s="128"/>
      <c r="DC1602" s="128"/>
      <c r="DD1602" s="128"/>
      <c r="DE1602" s="128"/>
      <c r="DF1602" s="128"/>
      <c r="DG1602" s="128"/>
      <c r="DH1602" s="128"/>
      <c r="DI1602" s="128"/>
      <c r="DJ1602" s="128"/>
      <c r="DK1602" s="128"/>
      <c r="DL1602" s="128"/>
      <c r="DM1602" s="128"/>
      <c r="DN1602" s="128"/>
      <c r="DO1602" s="128"/>
      <c r="DP1602" s="128"/>
      <c r="DQ1602" s="128"/>
      <c r="DR1602" s="128"/>
      <c r="DS1602" s="128"/>
      <c r="DT1602" s="128"/>
      <c r="DU1602" s="128"/>
      <c r="DV1602" s="128"/>
      <c r="DW1602" s="128"/>
      <c r="DX1602" s="128"/>
      <c r="DY1602" s="128"/>
      <c r="DZ1602" s="128"/>
      <c r="EA1602" s="128"/>
      <c r="EB1602" s="128"/>
    </row>
    <row r="1603" spans="10:132">
      <c r="J1603" s="128"/>
      <c r="K1603" s="128"/>
      <c r="L1603" s="128"/>
      <c r="M1603" s="128"/>
      <c r="N1603" s="128"/>
      <c r="O1603" s="128"/>
      <c r="P1603" s="128"/>
      <c r="Q1603" s="128"/>
      <c r="R1603" s="128"/>
      <c r="S1603" s="128"/>
      <c r="T1603" s="128"/>
      <c r="U1603" s="128"/>
      <c r="V1603" s="128"/>
      <c r="W1603" s="128"/>
      <c r="X1603" s="128"/>
      <c r="Y1603" s="128"/>
      <c r="Z1603" s="128"/>
      <c r="AA1603" s="128"/>
      <c r="AB1603" s="128"/>
      <c r="AC1603" s="128"/>
      <c r="AD1603" s="128"/>
      <c r="AE1603" s="128"/>
      <c r="AF1603" s="128"/>
      <c r="AG1603" s="128"/>
      <c r="AH1603" s="128"/>
      <c r="AI1603" s="128"/>
      <c r="AJ1603" s="128"/>
      <c r="AK1603" s="128"/>
      <c r="AL1603" s="128"/>
      <c r="AM1603" s="128"/>
      <c r="AN1603" s="128"/>
      <c r="AO1603" s="128"/>
      <c r="AP1603" s="128"/>
      <c r="AQ1603" s="128"/>
      <c r="AR1603" s="128"/>
      <c r="AS1603" s="128"/>
      <c r="AT1603" s="128"/>
      <c r="AU1603" s="128"/>
      <c r="AV1603" s="128"/>
      <c r="AW1603" s="128"/>
      <c r="AX1603" s="128"/>
      <c r="AY1603" s="128"/>
      <c r="AZ1603" s="128"/>
      <c r="BA1603" s="128"/>
      <c r="BB1603" s="128"/>
      <c r="BC1603" s="128"/>
      <c r="BD1603" s="128"/>
      <c r="BE1603" s="128"/>
      <c r="BF1603" s="128"/>
      <c r="BG1603" s="128"/>
      <c r="BH1603" s="128"/>
      <c r="BI1603" s="128"/>
      <c r="BJ1603" s="128"/>
      <c r="BK1603" s="128"/>
      <c r="BL1603" s="128"/>
      <c r="BM1603" s="128"/>
      <c r="BN1603" s="128"/>
      <c r="BO1603" s="128"/>
      <c r="BP1603" s="128"/>
      <c r="BQ1603" s="128"/>
      <c r="BR1603" s="128"/>
      <c r="BS1603" s="128"/>
      <c r="BT1603" s="128"/>
      <c r="BU1603" s="128"/>
      <c r="BV1603" s="128"/>
      <c r="BW1603" s="128"/>
      <c r="BX1603" s="128"/>
      <c r="BY1603" s="128"/>
      <c r="BZ1603" s="128"/>
      <c r="CA1603" s="128"/>
      <c r="CB1603" s="128"/>
      <c r="CC1603" s="128"/>
      <c r="CD1603" s="128"/>
      <c r="CE1603" s="128"/>
      <c r="CF1603" s="128"/>
      <c r="CG1603" s="128"/>
      <c r="CH1603" s="128"/>
      <c r="CI1603" s="128"/>
      <c r="CJ1603" s="128"/>
      <c r="CK1603" s="128"/>
      <c r="CL1603" s="128"/>
      <c r="CM1603" s="128"/>
      <c r="CN1603" s="128"/>
      <c r="CO1603" s="128"/>
      <c r="CP1603" s="128"/>
      <c r="CQ1603" s="128"/>
      <c r="CR1603" s="128"/>
      <c r="CS1603" s="128"/>
      <c r="CT1603" s="128"/>
      <c r="CU1603" s="128"/>
      <c r="CV1603" s="128"/>
      <c r="CW1603" s="128"/>
      <c r="CX1603" s="128"/>
      <c r="CY1603" s="128"/>
      <c r="CZ1603" s="128"/>
      <c r="DA1603" s="128"/>
      <c r="DB1603" s="128"/>
      <c r="DC1603" s="128"/>
      <c r="DD1603" s="128"/>
      <c r="DE1603" s="128"/>
      <c r="DF1603" s="128"/>
      <c r="DG1603" s="128"/>
      <c r="DH1603" s="128"/>
      <c r="DI1603" s="128"/>
      <c r="DJ1603" s="128"/>
      <c r="DK1603" s="128"/>
      <c r="DL1603" s="128"/>
      <c r="DM1603" s="128"/>
      <c r="DN1603" s="128"/>
      <c r="DO1603" s="128"/>
      <c r="DP1603" s="128"/>
      <c r="DQ1603" s="128"/>
      <c r="DR1603" s="128"/>
      <c r="DS1603" s="128"/>
      <c r="DT1603" s="128"/>
      <c r="DU1603" s="128"/>
      <c r="DV1603" s="128"/>
      <c r="DW1603" s="128"/>
      <c r="DX1603" s="128"/>
      <c r="DY1603" s="128"/>
      <c r="DZ1603" s="128"/>
      <c r="EA1603" s="128"/>
      <c r="EB1603" s="128"/>
    </row>
    <row r="1604" spans="10:132">
      <c r="J1604" s="128"/>
      <c r="K1604" s="128"/>
      <c r="L1604" s="128"/>
      <c r="M1604" s="128"/>
      <c r="N1604" s="128"/>
      <c r="O1604" s="128"/>
      <c r="P1604" s="128"/>
      <c r="Q1604" s="128"/>
      <c r="R1604" s="128"/>
      <c r="S1604" s="128"/>
      <c r="T1604" s="128"/>
      <c r="U1604" s="128"/>
      <c r="V1604" s="128"/>
      <c r="W1604" s="128"/>
      <c r="X1604" s="128"/>
      <c r="Y1604" s="128"/>
      <c r="Z1604" s="128"/>
      <c r="AA1604" s="128"/>
      <c r="AB1604" s="128"/>
      <c r="AC1604" s="128"/>
      <c r="AD1604" s="128"/>
      <c r="AE1604" s="128"/>
      <c r="AF1604" s="128"/>
      <c r="AG1604" s="128"/>
      <c r="AH1604" s="128"/>
      <c r="AI1604" s="128"/>
      <c r="AJ1604" s="128"/>
      <c r="AK1604" s="128"/>
      <c r="AL1604" s="128"/>
      <c r="AM1604" s="128"/>
      <c r="AN1604" s="128"/>
      <c r="AO1604" s="128"/>
      <c r="AP1604" s="128"/>
      <c r="AQ1604" s="128"/>
      <c r="AR1604" s="128"/>
      <c r="AS1604" s="128"/>
      <c r="AT1604" s="128"/>
      <c r="AU1604" s="128"/>
      <c r="AV1604" s="128"/>
      <c r="AW1604" s="128"/>
      <c r="AX1604" s="128"/>
      <c r="AY1604" s="128"/>
      <c r="AZ1604" s="128"/>
      <c r="BA1604" s="128"/>
      <c r="BB1604" s="128"/>
      <c r="BC1604" s="128"/>
      <c r="BD1604" s="128"/>
      <c r="BE1604" s="128"/>
      <c r="BF1604" s="128"/>
      <c r="BG1604" s="128"/>
      <c r="BH1604" s="128"/>
      <c r="BI1604" s="128"/>
      <c r="BJ1604" s="128"/>
      <c r="BK1604" s="128"/>
      <c r="BL1604" s="128"/>
      <c r="BM1604" s="128"/>
      <c r="BN1604" s="128"/>
      <c r="BO1604" s="128"/>
      <c r="BP1604" s="128"/>
      <c r="BQ1604" s="128"/>
      <c r="BR1604" s="128"/>
      <c r="BS1604" s="128"/>
      <c r="BT1604" s="128"/>
      <c r="BU1604" s="128"/>
      <c r="BV1604" s="128"/>
      <c r="BW1604" s="128"/>
      <c r="BX1604" s="128"/>
      <c r="BY1604" s="128"/>
      <c r="BZ1604" s="128"/>
      <c r="CA1604" s="128"/>
      <c r="CB1604" s="128"/>
      <c r="CC1604" s="128"/>
      <c r="CD1604" s="128"/>
      <c r="CE1604" s="128"/>
      <c r="CF1604" s="128"/>
      <c r="CG1604" s="128"/>
      <c r="CH1604" s="128"/>
      <c r="CI1604" s="128"/>
      <c r="CJ1604" s="128"/>
      <c r="CK1604" s="128"/>
      <c r="CL1604" s="128"/>
      <c r="CM1604" s="128"/>
      <c r="CN1604" s="128"/>
      <c r="CO1604" s="128"/>
      <c r="CP1604" s="128"/>
      <c r="CQ1604" s="128"/>
      <c r="CR1604" s="128"/>
      <c r="CS1604" s="128"/>
      <c r="CT1604" s="128"/>
      <c r="CU1604" s="128"/>
      <c r="CV1604" s="128"/>
      <c r="CW1604" s="128"/>
      <c r="CX1604" s="128"/>
      <c r="CY1604" s="128"/>
      <c r="CZ1604" s="128"/>
      <c r="DA1604" s="128"/>
      <c r="DB1604" s="128"/>
      <c r="DC1604" s="128"/>
      <c r="DD1604" s="128"/>
      <c r="DE1604" s="128"/>
      <c r="DF1604" s="128"/>
      <c r="DG1604" s="128"/>
      <c r="DH1604" s="128"/>
      <c r="DI1604" s="128"/>
      <c r="DJ1604" s="128"/>
      <c r="DK1604" s="128"/>
      <c r="DL1604" s="128"/>
      <c r="DM1604" s="128"/>
      <c r="DN1604" s="128"/>
      <c r="DO1604" s="128"/>
      <c r="DP1604" s="128"/>
      <c r="DQ1604" s="128"/>
      <c r="DR1604" s="128"/>
      <c r="DS1604" s="128"/>
      <c r="DT1604" s="128"/>
      <c r="DU1604" s="128"/>
      <c r="DV1604" s="128"/>
      <c r="DW1604" s="128"/>
      <c r="DX1604" s="128"/>
      <c r="DY1604" s="128"/>
      <c r="DZ1604" s="128"/>
      <c r="EA1604" s="128"/>
      <c r="EB1604" s="128"/>
    </row>
    <row r="1605" spans="10:132">
      <c r="J1605" s="128"/>
      <c r="K1605" s="128"/>
      <c r="L1605" s="128"/>
      <c r="M1605" s="128"/>
      <c r="N1605" s="128"/>
      <c r="O1605" s="128"/>
      <c r="P1605" s="128"/>
      <c r="Q1605" s="128"/>
      <c r="R1605" s="128"/>
      <c r="S1605" s="128"/>
      <c r="T1605" s="128"/>
      <c r="U1605" s="128"/>
      <c r="V1605" s="128"/>
      <c r="W1605" s="128"/>
      <c r="X1605" s="128"/>
      <c r="Y1605" s="128"/>
      <c r="Z1605" s="128"/>
      <c r="AA1605" s="128"/>
      <c r="AB1605" s="128"/>
      <c r="AC1605" s="128"/>
      <c r="AD1605" s="128"/>
      <c r="AE1605" s="128"/>
      <c r="AF1605" s="128"/>
      <c r="AG1605" s="128"/>
      <c r="AH1605" s="128"/>
      <c r="AI1605" s="128"/>
      <c r="AJ1605" s="128"/>
      <c r="AK1605" s="128"/>
      <c r="AL1605" s="128"/>
      <c r="AM1605" s="128"/>
      <c r="AN1605" s="128"/>
      <c r="AO1605" s="128"/>
      <c r="AP1605" s="128"/>
      <c r="AQ1605" s="128"/>
      <c r="AR1605" s="128"/>
      <c r="AS1605" s="128"/>
      <c r="AT1605" s="128"/>
      <c r="AU1605" s="128"/>
      <c r="AV1605" s="128"/>
      <c r="AW1605" s="128"/>
      <c r="AX1605" s="128"/>
      <c r="AY1605" s="128"/>
      <c r="AZ1605" s="128"/>
      <c r="BA1605" s="128"/>
      <c r="BB1605" s="128"/>
      <c r="BC1605" s="128"/>
      <c r="BD1605" s="128"/>
      <c r="BE1605" s="128"/>
      <c r="BF1605" s="128"/>
      <c r="BG1605" s="128"/>
      <c r="BH1605" s="128"/>
      <c r="BI1605" s="128"/>
      <c r="BJ1605" s="128"/>
      <c r="BK1605" s="128"/>
      <c r="BL1605" s="128"/>
      <c r="BM1605" s="128"/>
      <c r="BN1605" s="128"/>
      <c r="BO1605" s="128"/>
      <c r="BP1605" s="128"/>
      <c r="BQ1605" s="128"/>
      <c r="BR1605" s="128"/>
      <c r="BS1605" s="128"/>
      <c r="BT1605" s="128"/>
      <c r="BU1605" s="128"/>
      <c r="BV1605" s="128"/>
      <c r="BW1605" s="128"/>
      <c r="BX1605" s="128"/>
      <c r="BY1605" s="128"/>
      <c r="BZ1605" s="128"/>
      <c r="CA1605" s="128"/>
      <c r="CB1605" s="128"/>
      <c r="CC1605" s="128"/>
      <c r="CD1605" s="128"/>
      <c r="CE1605" s="128"/>
      <c r="CF1605" s="128"/>
      <c r="CG1605" s="128"/>
      <c r="CH1605" s="128"/>
      <c r="CI1605" s="128"/>
      <c r="CJ1605" s="128"/>
      <c r="CK1605" s="128"/>
      <c r="CL1605" s="128"/>
      <c r="CM1605" s="128"/>
      <c r="CN1605" s="128"/>
      <c r="CO1605" s="128"/>
      <c r="CP1605" s="128"/>
      <c r="CQ1605" s="128"/>
      <c r="CR1605" s="128"/>
      <c r="CS1605" s="128"/>
      <c r="CT1605" s="128"/>
      <c r="CU1605" s="128"/>
      <c r="CV1605" s="128"/>
      <c r="CW1605" s="128"/>
      <c r="CX1605" s="128"/>
      <c r="CY1605" s="128"/>
      <c r="CZ1605" s="128"/>
      <c r="DA1605" s="128"/>
      <c r="DB1605" s="128"/>
      <c r="DC1605" s="128"/>
      <c r="DD1605" s="128"/>
      <c r="DE1605" s="128"/>
      <c r="DF1605" s="128"/>
      <c r="DG1605" s="128"/>
      <c r="DH1605" s="128"/>
      <c r="DI1605" s="128"/>
      <c r="DJ1605" s="128"/>
      <c r="DK1605" s="128"/>
      <c r="DL1605" s="128"/>
      <c r="DM1605" s="128"/>
      <c r="DN1605" s="128"/>
      <c r="DO1605" s="128"/>
      <c r="DP1605" s="128"/>
      <c r="DQ1605" s="128"/>
      <c r="DR1605" s="128"/>
      <c r="DS1605" s="128"/>
      <c r="DT1605" s="128"/>
      <c r="DU1605" s="128"/>
      <c r="DV1605" s="128"/>
      <c r="DW1605" s="128"/>
      <c r="DX1605" s="128"/>
      <c r="DY1605" s="128"/>
      <c r="DZ1605" s="128"/>
      <c r="EA1605" s="128"/>
      <c r="EB1605" s="128"/>
    </row>
    <row r="1606" spans="10:132">
      <c r="J1606" s="128"/>
      <c r="K1606" s="128"/>
      <c r="L1606" s="128"/>
      <c r="M1606" s="128"/>
      <c r="N1606" s="128"/>
      <c r="O1606" s="128"/>
      <c r="P1606" s="128"/>
      <c r="Q1606" s="128"/>
      <c r="R1606" s="128"/>
      <c r="S1606" s="128"/>
      <c r="T1606" s="128"/>
      <c r="U1606" s="128"/>
      <c r="V1606" s="128"/>
      <c r="W1606" s="128"/>
      <c r="X1606" s="128"/>
      <c r="Y1606" s="128"/>
      <c r="Z1606" s="128"/>
      <c r="AA1606" s="128"/>
      <c r="AB1606" s="128"/>
      <c r="AC1606" s="128"/>
      <c r="AD1606" s="128"/>
      <c r="AE1606" s="128"/>
      <c r="AF1606" s="128"/>
      <c r="AG1606" s="128"/>
      <c r="AH1606" s="128"/>
      <c r="AI1606" s="128"/>
      <c r="AJ1606" s="128"/>
      <c r="AK1606" s="128"/>
      <c r="AL1606" s="128"/>
      <c r="AM1606" s="128"/>
      <c r="AN1606" s="128"/>
      <c r="AO1606" s="128"/>
      <c r="AP1606" s="128"/>
      <c r="AQ1606" s="128"/>
      <c r="AR1606" s="128"/>
      <c r="AS1606" s="128"/>
      <c r="AT1606" s="128"/>
      <c r="AU1606" s="128"/>
      <c r="AV1606" s="128"/>
      <c r="AW1606" s="128"/>
      <c r="AX1606" s="128"/>
      <c r="AY1606" s="128"/>
      <c r="AZ1606" s="128"/>
      <c r="BA1606" s="128"/>
      <c r="BB1606" s="128"/>
      <c r="BC1606" s="128"/>
      <c r="BD1606" s="128"/>
      <c r="BE1606" s="128"/>
      <c r="BF1606" s="128"/>
      <c r="BG1606" s="128"/>
      <c r="BH1606" s="128"/>
      <c r="BI1606" s="128"/>
      <c r="BJ1606" s="128"/>
      <c r="BK1606" s="128"/>
      <c r="BL1606" s="128"/>
      <c r="BM1606" s="128"/>
      <c r="BN1606" s="128"/>
      <c r="BO1606" s="128"/>
      <c r="BP1606" s="128"/>
      <c r="BQ1606" s="128"/>
      <c r="BR1606" s="128"/>
      <c r="BS1606" s="128"/>
      <c r="BT1606" s="128"/>
      <c r="BU1606" s="128"/>
      <c r="BV1606" s="128"/>
      <c r="BW1606" s="128"/>
      <c r="BX1606" s="128"/>
      <c r="BY1606" s="128"/>
      <c r="BZ1606" s="128"/>
      <c r="CA1606" s="128"/>
      <c r="CB1606" s="128"/>
      <c r="CC1606" s="128"/>
      <c r="CD1606" s="128"/>
      <c r="CE1606" s="128"/>
      <c r="CF1606" s="128"/>
      <c r="CG1606" s="128"/>
      <c r="CH1606" s="128"/>
      <c r="CI1606" s="128"/>
      <c r="CJ1606" s="128"/>
      <c r="CK1606" s="128"/>
      <c r="CL1606" s="128"/>
      <c r="CM1606" s="128"/>
      <c r="CN1606" s="128"/>
      <c r="CO1606" s="128"/>
      <c r="CP1606" s="128"/>
      <c r="CQ1606" s="128"/>
      <c r="CR1606" s="128"/>
      <c r="CS1606" s="128"/>
      <c r="CT1606" s="128"/>
      <c r="CU1606" s="128"/>
      <c r="CV1606" s="128"/>
      <c r="CW1606" s="128"/>
      <c r="CX1606" s="128"/>
      <c r="CY1606" s="128"/>
      <c r="CZ1606" s="128"/>
      <c r="DA1606" s="128"/>
      <c r="DB1606" s="128"/>
      <c r="DC1606" s="128"/>
      <c r="DD1606" s="128"/>
      <c r="DE1606" s="128"/>
      <c r="DF1606" s="128"/>
      <c r="DG1606" s="128"/>
      <c r="DH1606" s="128"/>
      <c r="DI1606" s="128"/>
      <c r="DJ1606" s="128"/>
      <c r="DK1606" s="128"/>
      <c r="DL1606" s="128"/>
      <c r="DM1606" s="128"/>
      <c r="DN1606" s="128"/>
      <c r="DO1606" s="128"/>
      <c r="DP1606" s="128"/>
      <c r="DQ1606" s="128"/>
      <c r="DR1606" s="128"/>
      <c r="DS1606" s="128"/>
      <c r="DT1606" s="128"/>
      <c r="DU1606" s="128"/>
      <c r="DV1606" s="128"/>
      <c r="DW1606" s="128"/>
      <c r="DX1606" s="128"/>
      <c r="DY1606" s="128"/>
      <c r="DZ1606" s="128"/>
      <c r="EA1606" s="128"/>
      <c r="EB1606" s="128"/>
    </row>
    <row r="1607" spans="10:132">
      <c r="J1607" s="128"/>
      <c r="K1607" s="128"/>
      <c r="L1607" s="128"/>
      <c r="M1607" s="128"/>
      <c r="N1607" s="128"/>
      <c r="O1607" s="128"/>
      <c r="P1607" s="128"/>
      <c r="Q1607" s="128"/>
      <c r="R1607" s="128"/>
      <c r="S1607" s="128"/>
      <c r="T1607" s="128"/>
      <c r="U1607" s="128"/>
      <c r="V1607" s="128"/>
      <c r="W1607" s="128"/>
      <c r="X1607" s="128"/>
      <c r="Y1607" s="128"/>
      <c r="Z1607" s="128"/>
      <c r="AA1607" s="128"/>
      <c r="AB1607" s="128"/>
      <c r="AC1607" s="128"/>
      <c r="AD1607" s="128"/>
      <c r="AE1607" s="128"/>
      <c r="AF1607" s="128"/>
      <c r="AG1607" s="128"/>
      <c r="AH1607" s="128"/>
      <c r="AI1607" s="128"/>
      <c r="AJ1607" s="128"/>
      <c r="AK1607" s="128"/>
      <c r="AL1607" s="128"/>
      <c r="AM1607" s="128"/>
      <c r="AN1607" s="128"/>
      <c r="AO1607" s="128"/>
      <c r="AP1607" s="128"/>
      <c r="AQ1607" s="128"/>
      <c r="AR1607" s="128"/>
      <c r="AS1607" s="128"/>
      <c r="AT1607" s="128"/>
      <c r="AU1607" s="128"/>
      <c r="AV1607" s="128"/>
      <c r="AW1607" s="128"/>
      <c r="AX1607" s="128"/>
      <c r="AY1607" s="128"/>
      <c r="AZ1607" s="128"/>
      <c r="BA1607" s="128"/>
      <c r="BB1607" s="128"/>
      <c r="BC1607" s="128"/>
      <c r="BD1607" s="128"/>
      <c r="BE1607" s="128"/>
      <c r="BF1607" s="128"/>
      <c r="BG1607" s="128"/>
      <c r="BH1607" s="128"/>
      <c r="BI1607" s="128"/>
      <c r="BJ1607" s="128"/>
      <c r="BK1607" s="128"/>
      <c r="BL1607" s="128"/>
      <c r="BM1607" s="128"/>
      <c r="BN1607" s="128"/>
      <c r="BO1607" s="128"/>
      <c r="BP1607" s="128"/>
      <c r="BQ1607" s="128"/>
      <c r="BR1607" s="128"/>
      <c r="BS1607" s="128"/>
      <c r="BT1607" s="128"/>
      <c r="BU1607" s="128"/>
      <c r="BV1607" s="128"/>
      <c r="BW1607" s="128"/>
      <c r="BX1607" s="128"/>
      <c r="BY1607" s="128"/>
      <c r="BZ1607" s="128"/>
      <c r="CA1607" s="128"/>
      <c r="CB1607" s="128"/>
      <c r="CC1607" s="128"/>
      <c r="CD1607" s="128"/>
      <c r="CE1607" s="128"/>
      <c r="CF1607" s="128"/>
      <c r="CG1607" s="128"/>
      <c r="CH1607" s="128"/>
      <c r="CI1607" s="128"/>
      <c r="CJ1607" s="128"/>
      <c r="CK1607" s="128"/>
      <c r="CL1607" s="128"/>
      <c r="CM1607" s="128"/>
      <c r="CN1607" s="128"/>
      <c r="CO1607" s="128"/>
      <c r="CP1607" s="128"/>
      <c r="CQ1607" s="128"/>
      <c r="CR1607" s="128"/>
      <c r="CS1607" s="128"/>
      <c r="CT1607" s="128"/>
      <c r="CU1607" s="128"/>
      <c r="CV1607" s="128"/>
      <c r="CW1607" s="128"/>
      <c r="CX1607" s="128"/>
      <c r="CY1607" s="128"/>
      <c r="CZ1607" s="128"/>
      <c r="DA1607" s="128"/>
      <c r="DB1607" s="128"/>
      <c r="DC1607" s="128"/>
      <c r="DD1607" s="128"/>
      <c r="DE1607" s="128"/>
      <c r="DF1607" s="128"/>
      <c r="DG1607" s="128"/>
      <c r="DH1607" s="128"/>
      <c r="DI1607" s="128"/>
      <c r="DJ1607" s="128"/>
      <c r="DK1607" s="128"/>
      <c r="DL1607" s="128"/>
      <c r="DM1607" s="128"/>
      <c r="DN1607" s="128"/>
      <c r="DO1607" s="128"/>
      <c r="DP1607" s="128"/>
      <c r="DQ1607" s="128"/>
      <c r="DR1607" s="128"/>
      <c r="DS1607" s="128"/>
      <c r="DT1607" s="128"/>
      <c r="DU1607" s="128"/>
      <c r="DV1607" s="128"/>
      <c r="DW1607" s="128"/>
      <c r="DX1607" s="128"/>
      <c r="DY1607" s="128"/>
      <c r="DZ1607" s="128"/>
      <c r="EA1607" s="128"/>
      <c r="EB1607" s="128"/>
    </row>
    <row r="1608" spans="10:132">
      <c r="J1608" s="128"/>
      <c r="K1608" s="128"/>
      <c r="L1608" s="128"/>
      <c r="M1608" s="128"/>
      <c r="N1608" s="128"/>
      <c r="O1608" s="128"/>
      <c r="P1608" s="128"/>
      <c r="Q1608" s="128"/>
      <c r="R1608" s="128"/>
      <c r="S1608" s="128"/>
      <c r="T1608" s="128"/>
      <c r="U1608" s="128"/>
      <c r="V1608" s="128"/>
      <c r="W1608" s="128"/>
      <c r="X1608" s="128"/>
      <c r="Y1608" s="128"/>
      <c r="Z1608" s="128"/>
      <c r="AA1608" s="128"/>
      <c r="AB1608" s="128"/>
      <c r="AC1608" s="128"/>
      <c r="AD1608" s="128"/>
      <c r="AE1608" s="128"/>
      <c r="AF1608" s="128"/>
      <c r="AG1608" s="128"/>
      <c r="AH1608" s="128"/>
      <c r="AI1608" s="128"/>
      <c r="AJ1608" s="128"/>
      <c r="AK1608" s="128"/>
      <c r="AL1608" s="128"/>
      <c r="AM1608" s="128"/>
      <c r="AN1608" s="128"/>
      <c r="AO1608" s="128"/>
      <c r="AP1608" s="128"/>
      <c r="AQ1608" s="128"/>
      <c r="AR1608" s="128"/>
      <c r="AS1608" s="128"/>
      <c r="AT1608" s="128"/>
      <c r="AU1608" s="128"/>
      <c r="AV1608" s="128"/>
      <c r="AW1608" s="128"/>
      <c r="AX1608" s="128"/>
      <c r="AY1608" s="128"/>
      <c r="AZ1608" s="128"/>
      <c r="BA1608" s="128"/>
      <c r="BB1608" s="128"/>
      <c r="BC1608" s="128"/>
      <c r="BD1608" s="128"/>
      <c r="BE1608" s="128"/>
      <c r="BF1608" s="128"/>
      <c r="BG1608" s="128"/>
      <c r="BH1608" s="128"/>
      <c r="BI1608" s="128"/>
      <c r="BJ1608" s="128"/>
      <c r="BK1608" s="128"/>
      <c r="BL1608" s="128"/>
      <c r="BM1608" s="128"/>
      <c r="BN1608" s="128"/>
      <c r="BO1608" s="128"/>
      <c r="BP1608" s="128"/>
      <c r="BQ1608" s="128"/>
      <c r="BR1608" s="128"/>
      <c r="BS1608" s="128"/>
      <c r="BT1608" s="128"/>
      <c r="BU1608" s="128"/>
      <c r="BV1608" s="128"/>
      <c r="BW1608" s="128"/>
      <c r="BX1608" s="128"/>
      <c r="BY1608" s="128"/>
      <c r="BZ1608" s="128"/>
      <c r="CA1608" s="128"/>
      <c r="CB1608" s="128"/>
      <c r="CC1608" s="128"/>
      <c r="CD1608" s="128"/>
      <c r="CE1608" s="128"/>
      <c r="CF1608" s="128"/>
      <c r="CG1608" s="128"/>
      <c r="CH1608" s="128"/>
      <c r="CI1608" s="128"/>
      <c r="CJ1608" s="128"/>
      <c r="CK1608" s="128"/>
      <c r="CL1608" s="128"/>
      <c r="CM1608" s="128"/>
      <c r="CN1608" s="128"/>
      <c r="CO1608" s="128"/>
      <c r="CP1608" s="128"/>
      <c r="CQ1608" s="128"/>
      <c r="CR1608" s="128"/>
      <c r="CS1608" s="128"/>
      <c r="CT1608" s="128"/>
      <c r="CU1608" s="128"/>
      <c r="CV1608" s="128"/>
      <c r="CW1608" s="128"/>
      <c r="CX1608" s="128"/>
      <c r="CY1608" s="128"/>
      <c r="CZ1608" s="128"/>
      <c r="DA1608" s="128"/>
      <c r="DB1608" s="128"/>
      <c r="DC1608" s="128"/>
      <c r="DD1608" s="128"/>
      <c r="DE1608" s="128"/>
      <c r="DF1608" s="128"/>
      <c r="DG1608" s="128"/>
      <c r="DH1608" s="128"/>
      <c r="DI1608" s="128"/>
      <c r="DJ1608" s="128"/>
      <c r="DK1608" s="128"/>
      <c r="DL1608" s="128"/>
      <c r="DM1608" s="128"/>
      <c r="DN1608" s="128"/>
      <c r="DO1608" s="128"/>
      <c r="DP1608" s="128"/>
      <c r="DQ1608" s="128"/>
      <c r="DR1608" s="128"/>
      <c r="DS1608" s="128"/>
      <c r="DT1608" s="128"/>
      <c r="DU1608" s="128"/>
      <c r="DV1608" s="128"/>
      <c r="DW1608" s="128"/>
      <c r="DX1608" s="128"/>
      <c r="DY1608" s="128"/>
      <c r="DZ1608" s="128"/>
      <c r="EA1608" s="128"/>
      <c r="EB1608" s="128"/>
    </row>
    <row r="1609" spans="10:132">
      <c r="J1609" s="128"/>
      <c r="K1609" s="128"/>
      <c r="L1609" s="128"/>
      <c r="M1609" s="128"/>
      <c r="N1609" s="128"/>
      <c r="O1609" s="128"/>
      <c r="P1609" s="128"/>
      <c r="Q1609" s="128"/>
      <c r="R1609" s="128"/>
      <c r="S1609" s="128"/>
      <c r="T1609" s="128"/>
      <c r="U1609" s="128"/>
      <c r="V1609" s="128"/>
      <c r="W1609" s="128"/>
      <c r="X1609" s="128"/>
      <c r="Y1609" s="128"/>
      <c r="Z1609" s="128"/>
      <c r="AA1609" s="128"/>
      <c r="AB1609" s="128"/>
      <c r="AC1609" s="128"/>
      <c r="AD1609" s="128"/>
      <c r="AE1609" s="128"/>
      <c r="AF1609" s="128"/>
      <c r="AG1609" s="128"/>
      <c r="AH1609" s="128"/>
      <c r="AI1609" s="128"/>
      <c r="AJ1609" s="128"/>
      <c r="AK1609" s="128"/>
      <c r="AL1609" s="128"/>
      <c r="AM1609" s="128"/>
      <c r="AN1609" s="128"/>
      <c r="AO1609" s="128"/>
      <c r="AP1609" s="128"/>
      <c r="AQ1609" s="128"/>
      <c r="AR1609" s="128"/>
      <c r="AS1609" s="128"/>
      <c r="AT1609" s="128"/>
      <c r="AU1609" s="128"/>
      <c r="AV1609" s="128"/>
      <c r="AW1609" s="128"/>
      <c r="AX1609" s="128"/>
      <c r="AY1609" s="128"/>
      <c r="AZ1609" s="128"/>
      <c r="BA1609" s="128"/>
      <c r="BB1609" s="128"/>
      <c r="BC1609" s="128"/>
      <c r="BD1609" s="128"/>
      <c r="BE1609" s="128"/>
      <c r="BF1609" s="128"/>
      <c r="BG1609" s="128"/>
      <c r="BH1609" s="128"/>
      <c r="BI1609" s="128"/>
      <c r="BJ1609" s="128"/>
      <c r="BK1609" s="128"/>
      <c r="BL1609" s="128"/>
      <c r="BM1609" s="128"/>
      <c r="BN1609" s="128"/>
      <c r="BO1609" s="128"/>
      <c r="BP1609" s="128"/>
      <c r="BQ1609" s="128"/>
      <c r="BR1609" s="128"/>
      <c r="BS1609" s="128"/>
      <c r="BT1609" s="128"/>
      <c r="BU1609" s="128"/>
      <c r="BV1609" s="128"/>
      <c r="BW1609" s="128"/>
      <c r="BX1609" s="128"/>
      <c r="BY1609" s="128"/>
      <c r="BZ1609" s="128"/>
      <c r="CA1609" s="128"/>
      <c r="CB1609" s="128"/>
      <c r="CC1609" s="128"/>
      <c r="CD1609" s="128"/>
      <c r="CE1609" s="128"/>
      <c r="CF1609" s="128"/>
      <c r="CG1609" s="128"/>
      <c r="CH1609" s="128"/>
      <c r="CI1609" s="128"/>
      <c r="CJ1609" s="128"/>
      <c r="CK1609" s="128"/>
      <c r="CL1609" s="128"/>
      <c r="CM1609" s="128"/>
      <c r="CN1609" s="128"/>
      <c r="CO1609" s="128"/>
      <c r="CP1609" s="128"/>
      <c r="CQ1609" s="128"/>
      <c r="CR1609" s="128"/>
      <c r="CS1609" s="128"/>
      <c r="CT1609" s="128"/>
      <c r="CU1609" s="128"/>
      <c r="CV1609" s="128"/>
      <c r="CW1609" s="128"/>
      <c r="CX1609" s="128"/>
      <c r="CY1609" s="128"/>
      <c r="CZ1609" s="128"/>
      <c r="DA1609" s="128"/>
      <c r="DB1609" s="128"/>
      <c r="DC1609" s="128"/>
      <c r="DD1609" s="128"/>
      <c r="DE1609" s="128"/>
      <c r="DF1609" s="128"/>
      <c r="DG1609" s="128"/>
      <c r="DH1609" s="128"/>
      <c r="DI1609" s="128"/>
      <c r="DJ1609" s="128"/>
      <c r="DK1609" s="128"/>
      <c r="DL1609" s="128"/>
      <c r="DM1609" s="128"/>
      <c r="DN1609" s="128"/>
      <c r="DO1609" s="128"/>
      <c r="DP1609" s="128"/>
      <c r="DQ1609" s="128"/>
      <c r="DR1609" s="128"/>
      <c r="DS1609" s="128"/>
      <c r="DT1609" s="128"/>
      <c r="DU1609" s="128"/>
      <c r="DV1609" s="128"/>
      <c r="DW1609" s="128"/>
      <c r="DX1609" s="128"/>
      <c r="DY1609" s="128"/>
      <c r="DZ1609" s="128"/>
      <c r="EA1609" s="128"/>
      <c r="EB1609" s="128"/>
    </row>
    <row r="1610" spans="10:132">
      <c r="J1610" s="128"/>
      <c r="K1610" s="128"/>
      <c r="L1610" s="128"/>
      <c r="M1610" s="128"/>
      <c r="N1610" s="128"/>
      <c r="O1610" s="128"/>
      <c r="P1610" s="128"/>
      <c r="Q1610" s="128"/>
      <c r="R1610" s="128"/>
      <c r="S1610" s="128"/>
      <c r="T1610" s="128"/>
      <c r="U1610" s="128"/>
      <c r="V1610" s="128"/>
      <c r="W1610" s="128"/>
      <c r="X1610" s="128"/>
      <c r="Y1610" s="128"/>
      <c r="Z1610" s="128"/>
      <c r="AA1610" s="128"/>
      <c r="AB1610" s="128"/>
      <c r="AC1610" s="128"/>
      <c r="AD1610" s="128"/>
      <c r="AE1610" s="128"/>
      <c r="AF1610" s="128"/>
      <c r="AG1610" s="128"/>
      <c r="AH1610" s="128"/>
      <c r="AI1610" s="128"/>
      <c r="AJ1610" s="128"/>
      <c r="AK1610" s="128"/>
      <c r="AL1610" s="128"/>
      <c r="AM1610" s="128"/>
      <c r="AN1610" s="128"/>
      <c r="AO1610" s="128"/>
      <c r="AP1610" s="128"/>
      <c r="AQ1610" s="128"/>
      <c r="AR1610" s="128"/>
      <c r="AS1610" s="128"/>
      <c r="AT1610" s="128"/>
      <c r="AU1610" s="128"/>
      <c r="AV1610" s="128"/>
      <c r="AW1610" s="128"/>
      <c r="AX1610" s="128"/>
      <c r="AY1610" s="128"/>
      <c r="AZ1610" s="128"/>
      <c r="BA1610" s="128"/>
      <c r="BB1610" s="128"/>
      <c r="BC1610" s="128"/>
      <c r="BD1610" s="128"/>
      <c r="BE1610" s="128"/>
      <c r="BF1610" s="128"/>
      <c r="BG1610" s="128"/>
      <c r="BH1610" s="128"/>
      <c r="BI1610" s="128"/>
      <c r="BJ1610" s="128"/>
      <c r="BK1610" s="128"/>
      <c r="BL1610" s="128"/>
      <c r="BM1610" s="128"/>
      <c r="BN1610" s="128"/>
      <c r="BO1610" s="128"/>
      <c r="BP1610" s="128"/>
      <c r="BQ1610" s="128"/>
      <c r="BR1610" s="128"/>
      <c r="BS1610" s="128"/>
      <c r="BT1610" s="128"/>
      <c r="BU1610" s="128"/>
      <c r="BV1610" s="128"/>
      <c r="BW1610" s="128"/>
      <c r="BX1610" s="128"/>
      <c r="BY1610" s="128"/>
      <c r="BZ1610" s="128"/>
      <c r="CA1610" s="128"/>
      <c r="CB1610" s="128"/>
      <c r="CC1610" s="128"/>
      <c r="CD1610" s="128"/>
      <c r="CE1610" s="128"/>
      <c r="CF1610" s="128"/>
      <c r="CG1610" s="128"/>
      <c r="CH1610" s="128"/>
      <c r="CI1610" s="128"/>
      <c r="CJ1610" s="128"/>
      <c r="CK1610" s="128"/>
      <c r="CL1610" s="128"/>
      <c r="CM1610" s="128"/>
      <c r="CN1610" s="128"/>
      <c r="CO1610" s="128"/>
      <c r="CP1610" s="128"/>
      <c r="CQ1610" s="128"/>
      <c r="CR1610" s="128"/>
      <c r="CS1610" s="128"/>
      <c r="CT1610" s="128"/>
      <c r="CU1610" s="128"/>
      <c r="CV1610" s="128"/>
      <c r="CW1610" s="128"/>
      <c r="CX1610" s="128"/>
      <c r="CY1610" s="128"/>
      <c r="CZ1610" s="128"/>
      <c r="DA1610" s="128"/>
      <c r="DB1610" s="128"/>
      <c r="DC1610" s="128"/>
      <c r="DD1610" s="128"/>
      <c r="DE1610" s="128"/>
      <c r="DF1610" s="128"/>
      <c r="DG1610" s="128"/>
      <c r="DH1610" s="128"/>
      <c r="DI1610" s="128"/>
      <c r="DJ1610" s="128"/>
      <c r="DK1610" s="128"/>
      <c r="DL1610" s="128"/>
      <c r="DM1610" s="128"/>
      <c r="DN1610" s="128"/>
      <c r="DO1610" s="128"/>
      <c r="DP1610" s="128"/>
      <c r="DQ1610" s="128"/>
      <c r="DR1610" s="128"/>
      <c r="DS1610" s="128"/>
      <c r="DT1610" s="128"/>
      <c r="DU1610" s="128"/>
      <c r="DV1610" s="128"/>
      <c r="DW1610" s="128"/>
      <c r="DX1610" s="128"/>
      <c r="DY1610" s="128"/>
      <c r="DZ1610" s="128"/>
      <c r="EA1610" s="128"/>
      <c r="EB1610" s="128"/>
    </row>
    <row r="1611" spans="10:132">
      <c r="J1611" s="128"/>
      <c r="K1611" s="128"/>
      <c r="L1611" s="128"/>
      <c r="M1611" s="128"/>
      <c r="N1611" s="128"/>
      <c r="O1611" s="128"/>
      <c r="P1611" s="128"/>
      <c r="Q1611" s="128"/>
      <c r="R1611" s="128"/>
      <c r="S1611" s="128"/>
      <c r="T1611" s="128"/>
      <c r="U1611" s="128"/>
      <c r="V1611" s="128"/>
      <c r="W1611" s="128"/>
      <c r="X1611" s="128"/>
      <c r="Y1611" s="128"/>
      <c r="Z1611" s="128"/>
      <c r="AA1611" s="128"/>
      <c r="AB1611" s="128"/>
      <c r="AC1611" s="128"/>
      <c r="AD1611" s="128"/>
      <c r="AE1611" s="128"/>
      <c r="AF1611" s="128"/>
      <c r="AG1611" s="128"/>
      <c r="AH1611" s="128"/>
      <c r="AI1611" s="128"/>
      <c r="AJ1611" s="128"/>
      <c r="AK1611" s="128"/>
      <c r="AL1611" s="128"/>
      <c r="AM1611" s="128"/>
      <c r="AN1611" s="128"/>
      <c r="AO1611" s="128"/>
      <c r="AP1611" s="128"/>
      <c r="AQ1611" s="128"/>
      <c r="AR1611" s="128"/>
      <c r="AS1611" s="128"/>
      <c r="AT1611" s="128"/>
      <c r="AU1611" s="128"/>
      <c r="AV1611" s="128"/>
      <c r="AW1611" s="128"/>
      <c r="AX1611" s="128"/>
      <c r="AY1611" s="128"/>
      <c r="AZ1611" s="128"/>
      <c r="BA1611" s="128"/>
      <c r="BB1611" s="128"/>
      <c r="BC1611" s="128"/>
      <c r="BD1611" s="128"/>
      <c r="BE1611" s="128"/>
      <c r="BF1611" s="128"/>
      <c r="BG1611" s="128"/>
      <c r="BH1611" s="128"/>
      <c r="BI1611" s="128"/>
      <c r="BJ1611" s="128"/>
      <c r="BK1611" s="128"/>
      <c r="BL1611" s="128"/>
      <c r="BM1611" s="128"/>
      <c r="BN1611" s="128"/>
      <c r="BO1611" s="128"/>
      <c r="BP1611" s="128"/>
      <c r="BQ1611" s="128"/>
      <c r="BR1611" s="128"/>
      <c r="BS1611" s="128"/>
      <c r="BT1611" s="128"/>
      <c r="BU1611" s="128"/>
      <c r="BV1611" s="128"/>
      <c r="BW1611" s="128"/>
      <c r="BX1611" s="128"/>
      <c r="BY1611" s="128"/>
      <c r="BZ1611" s="128"/>
      <c r="CA1611" s="128"/>
      <c r="CB1611" s="128"/>
      <c r="CC1611" s="128"/>
      <c r="CD1611" s="128"/>
      <c r="CE1611" s="128"/>
      <c r="CF1611" s="128"/>
      <c r="CG1611" s="128"/>
      <c r="CH1611" s="128"/>
      <c r="CI1611" s="128"/>
      <c r="CJ1611" s="128"/>
      <c r="CK1611" s="128"/>
      <c r="CL1611" s="128"/>
      <c r="CM1611" s="128"/>
      <c r="CN1611" s="128"/>
      <c r="CO1611" s="128"/>
      <c r="CP1611" s="128"/>
      <c r="CQ1611" s="128"/>
      <c r="CR1611" s="128"/>
      <c r="CS1611" s="128"/>
      <c r="CT1611" s="128"/>
      <c r="CU1611" s="128"/>
      <c r="CV1611" s="128"/>
      <c r="CW1611" s="128"/>
      <c r="CX1611" s="128"/>
      <c r="CY1611" s="128"/>
      <c r="CZ1611" s="128"/>
      <c r="DA1611" s="128"/>
      <c r="DB1611" s="128"/>
      <c r="DC1611" s="128"/>
      <c r="DD1611" s="128"/>
      <c r="DE1611" s="128"/>
      <c r="DF1611" s="128"/>
      <c r="DG1611" s="128"/>
      <c r="DH1611" s="128"/>
      <c r="DI1611" s="128"/>
      <c r="DJ1611" s="128"/>
      <c r="DK1611" s="128"/>
      <c r="DL1611" s="128"/>
      <c r="DM1611" s="128"/>
      <c r="DN1611" s="128"/>
      <c r="DO1611" s="128"/>
      <c r="DP1611" s="128"/>
      <c r="DQ1611" s="128"/>
      <c r="DR1611" s="128"/>
      <c r="DS1611" s="128"/>
      <c r="DT1611" s="128"/>
      <c r="DU1611" s="128"/>
      <c r="DV1611" s="128"/>
      <c r="DW1611" s="128"/>
      <c r="DX1611" s="128"/>
      <c r="DY1611" s="128"/>
      <c r="DZ1611" s="128"/>
      <c r="EA1611" s="128"/>
      <c r="EB1611" s="128"/>
    </row>
    <row r="1612" spans="10:132">
      <c r="J1612" s="128"/>
      <c r="K1612" s="128"/>
      <c r="L1612" s="128"/>
      <c r="M1612" s="128"/>
      <c r="N1612" s="128"/>
      <c r="O1612" s="128"/>
      <c r="P1612" s="128"/>
      <c r="Q1612" s="128"/>
      <c r="R1612" s="128"/>
      <c r="S1612" s="128"/>
      <c r="T1612" s="128"/>
      <c r="U1612" s="128"/>
      <c r="V1612" s="128"/>
      <c r="W1612" s="128"/>
      <c r="X1612" s="128"/>
      <c r="Y1612" s="128"/>
      <c r="Z1612" s="128"/>
      <c r="AA1612" s="128"/>
      <c r="AB1612" s="128"/>
      <c r="AC1612" s="128"/>
      <c r="AD1612" s="128"/>
      <c r="AE1612" s="128"/>
      <c r="AF1612" s="128"/>
      <c r="AG1612" s="128"/>
      <c r="AH1612" s="128"/>
      <c r="AI1612" s="128"/>
      <c r="AJ1612" s="128"/>
      <c r="AK1612" s="128"/>
      <c r="AL1612" s="128"/>
      <c r="AM1612" s="128"/>
      <c r="AN1612" s="128"/>
      <c r="AO1612" s="128"/>
      <c r="AP1612" s="128"/>
      <c r="AQ1612" s="128"/>
      <c r="AR1612" s="128"/>
      <c r="AS1612" s="128"/>
      <c r="AT1612" s="128"/>
      <c r="AU1612" s="128"/>
      <c r="AV1612" s="128"/>
      <c r="AW1612" s="128"/>
      <c r="AX1612" s="128"/>
      <c r="AY1612" s="128"/>
      <c r="AZ1612" s="128"/>
      <c r="BA1612" s="128"/>
      <c r="BB1612" s="128"/>
      <c r="BC1612" s="128"/>
      <c r="BD1612" s="128"/>
      <c r="BE1612" s="128"/>
      <c r="BF1612" s="128"/>
      <c r="BG1612" s="128"/>
      <c r="BH1612" s="128"/>
      <c r="BI1612" s="128"/>
      <c r="BJ1612" s="128"/>
      <c r="BK1612" s="128"/>
      <c r="BL1612" s="128"/>
      <c r="BM1612" s="128"/>
      <c r="BN1612" s="128"/>
      <c r="BO1612" s="128"/>
      <c r="BP1612" s="128"/>
      <c r="BQ1612" s="128"/>
      <c r="BR1612" s="128"/>
      <c r="BS1612" s="128"/>
      <c r="BT1612" s="128"/>
      <c r="BU1612" s="128"/>
      <c r="BV1612" s="128"/>
      <c r="BW1612" s="128"/>
      <c r="BX1612" s="128"/>
      <c r="BY1612" s="128"/>
      <c r="BZ1612" s="128"/>
      <c r="CA1612" s="128"/>
      <c r="CB1612" s="128"/>
      <c r="CC1612" s="128"/>
      <c r="CD1612" s="128"/>
      <c r="CE1612" s="128"/>
      <c r="CF1612" s="128"/>
      <c r="CG1612" s="128"/>
      <c r="CH1612" s="128"/>
      <c r="CI1612" s="128"/>
      <c r="CJ1612" s="128"/>
      <c r="CK1612" s="128"/>
      <c r="CL1612" s="128"/>
      <c r="CM1612" s="128"/>
      <c r="CN1612" s="128"/>
      <c r="CO1612" s="128"/>
      <c r="CP1612" s="128"/>
      <c r="CQ1612" s="128"/>
      <c r="CR1612" s="128"/>
      <c r="CS1612" s="128"/>
      <c r="CT1612" s="128"/>
      <c r="CU1612" s="128"/>
      <c r="CV1612" s="128"/>
      <c r="CW1612" s="128"/>
      <c r="CX1612" s="128"/>
      <c r="CY1612" s="128"/>
      <c r="CZ1612" s="128"/>
      <c r="DA1612" s="128"/>
      <c r="DB1612" s="128"/>
      <c r="DC1612" s="128"/>
      <c r="DD1612" s="128"/>
      <c r="DE1612" s="128"/>
      <c r="DF1612" s="128"/>
      <c r="DG1612" s="128"/>
      <c r="DH1612" s="128"/>
      <c r="DI1612" s="128"/>
      <c r="DJ1612" s="128"/>
      <c r="DK1612" s="128"/>
      <c r="DL1612" s="128"/>
      <c r="DM1612" s="128"/>
      <c r="DN1612" s="128"/>
      <c r="DO1612" s="128"/>
      <c r="DP1612" s="128"/>
      <c r="DQ1612" s="128"/>
      <c r="DR1612" s="128"/>
      <c r="DS1612" s="128"/>
      <c r="DT1612" s="128"/>
      <c r="DU1612" s="128"/>
      <c r="DV1612" s="128"/>
      <c r="DW1612" s="128"/>
      <c r="DX1612" s="128"/>
      <c r="DY1612" s="128"/>
      <c r="DZ1612" s="128"/>
      <c r="EA1612" s="128"/>
      <c r="EB1612" s="128"/>
    </row>
    <row r="1613" spans="10:132">
      <c r="J1613" s="128"/>
      <c r="K1613" s="128"/>
      <c r="L1613" s="128"/>
      <c r="M1613" s="128"/>
      <c r="N1613" s="128"/>
      <c r="O1613" s="128"/>
      <c r="P1613" s="128"/>
      <c r="Q1613" s="128"/>
      <c r="R1613" s="128"/>
      <c r="S1613" s="128"/>
      <c r="T1613" s="128"/>
      <c r="U1613" s="128"/>
      <c r="V1613" s="128"/>
      <c r="W1613" s="128"/>
      <c r="X1613" s="128"/>
      <c r="Y1613" s="128"/>
      <c r="Z1613" s="128"/>
      <c r="AA1613" s="128"/>
      <c r="AB1613" s="128"/>
      <c r="AC1613" s="128"/>
      <c r="AD1613" s="128"/>
      <c r="AE1613" s="128"/>
      <c r="AF1613" s="128"/>
      <c r="AG1613" s="128"/>
      <c r="AH1613" s="128"/>
      <c r="AI1613" s="128"/>
      <c r="AJ1613" s="128"/>
      <c r="AK1613" s="128"/>
      <c r="AL1613" s="128"/>
      <c r="AM1613" s="128"/>
      <c r="AN1613" s="128"/>
      <c r="AO1613" s="128"/>
      <c r="AP1613" s="128"/>
      <c r="AQ1613" s="128"/>
      <c r="AR1613" s="128"/>
      <c r="AS1613" s="128"/>
      <c r="AT1613" s="128"/>
      <c r="AU1613" s="128"/>
      <c r="AV1613" s="128"/>
      <c r="AW1613" s="128"/>
      <c r="AX1613" s="128"/>
      <c r="AY1613" s="128"/>
      <c r="AZ1613" s="128"/>
      <c r="BA1613" s="128"/>
      <c r="BB1613" s="128"/>
      <c r="BC1613" s="128"/>
      <c r="BD1613" s="128"/>
      <c r="BE1613" s="128"/>
      <c r="BF1613" s="128"/>
      <c r="BG1613" s="128"/>
      <c r="BH1613" s="128"/>
      <c r="BI1613" s="128"/>
      <c r="BJ1613" s="128"/>
      <c r="BK1613" s="128"/>
      <c r="BL1613" s="128"/>
      <c r="BM1613" s="128"/>
      <c r="BN1613" s="128"/>
      <c r="BO1613" s="128"/>
      <c r="BP1613" s="128"/>
      <c r="BQ1613" s="128"/>
      <c r="BR1613" s="128"/>
      <c r="BS1613" s="128"/>
      <c r="BT1613" s="128"/>
      <c r="BU1613" s="128"/>
      <c r="BV1613" s="128"/>
      <c r="BW1613" s="128"/>
      <c r="BX1613" s="128"/>
      <c r="BY1613" s="128"/>
      <c r="BZ1613" s="128"/>
      <c r="CA1613" s="128"/>
      <c r="CB1613" s="128"/>
      <c r="CC1613" s="128"/>
      <c r="CD1613" s="128"/>
      <c r="CE1613" s="128"/>
      <c r="CF1613" s="128"/>
      <c r="CG1613" s="128"/>
      <c r="CH1613" s="128"/>
      <c r="CI1613" s="128"/>
      <c r="CJ1613" s="128"/>
      <c r="CK1613" s="128"/>
      <c r="CL1613" s="128"/>
      <c r="CM1613" s="128"/>
      <c r="CN1613" s="128"/>
      <c r="CO1613" s="128"/>
      <c r="CP1613" s="128"/>
      <c r="CQ1613" s="128"/>
      <c r="CR1613" s="128"/>
      <c r="CS1613" s="128"/>
      <c r="CT1613" s="128"/>
      <c r="CU1613" s="128"/>
      <c r="CV1613" s="128"/>
      <c r="CW1613" s="128"/>
      <c r="CX1613" s="128"/>
      <c r="CY1613" s="128"/>
      <c r="CZ1613" s="128"/>
      <c r="DA1613" s="128"/>
      <c r="DB1613" s="128"/>
      <c r="DC1613" s="128"/>
      <c r="DD1613" s="128"/>
      <c r="DE1613" s="128"/>
      <c r="DF1613" s="128"/>
      <c r="DG1613" s="128"/>
      <c r="DH1613" s="128"/>
      <c r="DI1613" s="128"/>
      <c r="DJ1613" s="128"/>
      <c r="DK1613" s="128"/>
      <c r="DL1613" s="128"/>
      <c r="DM1613" s="128"/>
      <c r="DN1613" s="128"/>
      <c r="DO1613" s="128"/>
      <c r="DP1613" s="128"/>
      <c r="DQ1613" s="128"/>
      <c r="DR1613" s="128"/>
      <c r="DS1613" s="128"/>
      <c r="DT1613" s="128"/>
      <c r="DU1613" s="128"/>
      <c r="DV1613" s="128"/>
      <c r="DW1613" s="128"/>
      <c r="DX1613" s="128"/>
      <c r="DY1613" s="128"/>
      <c r="DZ1613" s="128"/>
      <c r="EA1613" s="128"/>
      <c r="EB1613" s="128"/>
    </row>
    <row r="1614" spans="10:132">
      <c r="J1614" s="128"/>
      <c r="K1614" s="128"/>
      <c r="L1614" s="128"/>
      <c r="M1614" s="128"/>
      <c r="N1614" s="128"/>
      <c r="O1614" s="128"/>
      <c r="P1614" s="128"/>
      <c r="Q1614" s="128"/>
      <c r="R1614" s="128"/>
      <c r="S1614" s="128"/>
      <c r="T1614" s="128"/>
      <c r="U1614" s="128"/>
      <c r="V1614" s="128"/>
      <c r="W1614" s="128"/>
      <c r="X1614" s="128"/>
      <c r="Y1614" s="128"/>
      <c r="Z1614" s="128"/>
      <c r="AA1614" s="128"/>
      <c r="AB1614" s="128"/>
      <c r="AC1614" s="128"/>
      <c r="AD1614" s="128"/>
      <c r="AE1614" s="128"/>
      <c r="AF1614" s="128"/>
      <c r="AG1614" s="128"/>
      <c r="AH1614" s="128"/>
      <c r="AI1614" s="128"/>
      <c r="AJ1614" s="128"/>
      <c r="AK1614" s="128"/>
      <c r="AL1614" s="128"/>
      <c r="AM1614" s="128"/>
      <c r="AN1614" s="128"/>
      <c r="AO1614" s="128"/>
      <c r="AP1614" s="128"/>
      <c r="AQ1614" s="128"/>
      <c r="AR1614" s="128"/>
      <c r="AS1614" s="128"/>
      <c r="AT1614" s="128"/>
      <c r="AU1614" s="128"/>
      <c r="AV1614" s="128"/>
      <c r="AW1614" s="128"/>
      <c r="AX1614" s="128"/>
      <c r="AY1614" s="128"/>
      <c r="AZ1614" s="128"/>
      <c r="BA1614" s="128"/>
      <c r="BB1614" s="128"/>
      <c r="BC1614" s="128"/>
      <c r="BD1614" s="128"/>
      <c r="BE1614" s="128"/>
      <c r="BF1614" s="128"/>
      <c r="BG1614" s="128"/>
      <c r="BH1614" s="128"/>
      <c r="BI1614" s="128"/>
      <c r="BJ1614" s="128"/>
      <c r="BK1614" s="128"/>
      <c r="BL1614" s="128"/>
      <c r="BM1614" s="128"/>
      <c r="BN1614" s="128"/>
      <c r="BO1614" s="128"/>
      <c r="BP1614" s="128"/>
      <c r="BQ1614" s="128"/>
      <c r="BR1614" s="128"/>
      <c r="BS1614" s="128"/>
      <c r="BT1614" s="128"/>
      <c r="BU1614" s="128"/>
      <c r="BV1614" s="128"/>
      <c r="BW1614" s="128"/>
      <c r="BX1614" s="128"/>
      <c r="BY1614" s="128"/>
      <c r="BZ1614" s="128"/>
      <c r="CA1614" s="128"/>
      <c r="CB1614" s="128"/>
      <c r="CC1614" s="128"/>
      <c r="CD1614" s="128"/>
      <c r="CE1614" s="128"/>
      <c r="CF1614" s="128"/>
      <c r="CG1614" s="128"/>
      <c r="CH1614" s="128"/>
      <c r="CI1614" s="128"/>
      <c r="CJ1614" s="128"/>
      <c r="CK1614" s="128"/>
      <c r="CL1614" s="128"/>
      <c r="CM1614" s="128"/>
      <c r="CN1614" s="128"/>
      <c r="CO1614" s="128"/>
      <c r="CP1614" s="128"/>
      <c r="CQ1614" s="128"/>
      <c r="CR1614" s="128"/>
      <c r="CS1614" s="128"/>
      <c r="CT1614" s="128"/>
      <c r="CU1614" s="128"/>
      <c r="CV1614" s="128"/>
      <c r="CW1614" s="128"/>
      <c r="CX1614" s="128"/>
      <c r="CY1614" s="128"/>
      <c r="CZ1614" s="128"/>
      <c r="DA1614" s="128"/>
      <c r="DB1614" s="128"/>
      <c r="DC1614" s="128"/>
      <c r="DD1614" s="128"/>
      <c r="DE1614" s="128"/>
      <c r="DF1614" s="128"/>
      <c r="DG1614" s="128"/>
      <c r="DH1614" s="128"/>
      <c r="DI1614" s="128"/>
      <c r="DJ1614" s="128"/>
      <c r="DK1614" s="128"/>
      <c r="DL1614" s="128"/>
      <c r="DM1614" s="128"/>
      <c r="DN1614" s="128"/>
      <c r="DO1614" s="128"/>
      <c r="DP1614" s="128"/>
      <c r="DQ1614" s="128"/>
      <c r="DR1614" s="128"/>
      <c r="DS1614" s="128"/>
      <c r="DT1614" s="128"/>
      <c r="DU1614" s="128"/>
      <c r="DV1614" s="128"/>
      <c r="DW1614" s="128"/>
      <c r="DX1614" s="128"/>
      <c r="DY1614" s="128"/>
      <c r="DZ1614" s="128"/>
      <c r="EA1614" s="128"/>
      <c r="EB1614" s="128"/>
    </row>
    <row r="1615" spans="10:132">
      <c r="J1615" s="128"/>
      <c r="K1615" s="128"/>
      <c r="L1615" s="128"/>
      <c r="M1615" s="128"/>
      <c r="N1615" s="128"/>
      <c r="O1615" s="128"/>
      <c r="P1615" s="128"/>
      <c r="Q1615" s="128"/>
      <c r="R1615" s="128"/>
      <c r="S1615" s="128"/>
      <c r="T1615" s="128"/>
      <c r="U1615" s="128"/>
      <c r="V1615" s="128"/>
      <c r="W1615" s="128"/>
      <c r="X1615" s="128"/>
      <c r="Y1615" s="128"/>
      <c r="Z1615" s="128"/>
      <c r="AA1615" s="128"/>
      <c r="AB1615" s="128"/>
      <c r="AC1615" s="128"/>
      <c r="AD1615" s="128"/>
      <c r="AE1615" s="128"/>
      <c r="AF1615" s="128"/>
      <c r="AG1615" s="128"/>
      <c r="AH1615" s="128"/>
      <c r="AI1615" s="128"/>
      <c r="AJ1615" s="128"/>
      <c r="AK1615" s="128"/>
      <c r="AL1615" s="128"/>
      <c r="AM1615" s="128"/>
      <c r="AN1615" s="128"/>
      <c r="AO1615" s="128"/>
      <c r="AP1615" s="128"/>
      <c r="AQ1615" s="128"/>
      <c r="AR1615" s="128"/>
      <c r="AS1615" s="128"/>
      <c r="AT1615" s="128"/>
      <c r="AU1615" s="128"/>
      <c r="AV1615" s="128"/>
      <c r="AW1615" s="128"/>
      <c r="AX1615" s="128"/>
      <c r="AY1615" s="128"/>
      <c r="AZ1615" s="128"/>
      <c r="BA1615" s="128"/>
      <c r="BB1615" s="128"/>
      <c r="BC1615" s="128"/>
      <c r="BD1615" s="128"/>
      <c r="BE1615" s="128"/>
      <c r="BF1615" s="128"/>
      <c r="BG1615" s="128"/>
      <c r="BH1615" s="128"/>
      <c r="BI1615" s="128"/>
      <c r="BJ1615" s="128"/>
      <c r="BK1615" s="128"/>
      <c r="BL1615" s="128"/>
      <c r="BM1615" s="128"/>
      <c r="BN1615" s="128"/>
      <c r="BO1615" s="128"/>
      <c r="BP1615" s="128"/>
      <c r="BQ1615" s="128"/>
      <c r="BR1615" s="128"/>
      <c r="BS1615" s="128"/>
      <c r="BT1615" s="128"/>
      <c r="BU1615" s="128"/>
      <c r="BV1615" s="128"/>
      <c r="BW1615" s="128"/>
      <c r="BX1615" s="128"/>
      <c r="BY1615" s="128"/>
      <c r="BZ1615" s="128"/>
      <c r="CA1615" s="128"/>
      <c r="CB1615" s="128"/>
      <c r="CC1615" s="128"/>
      <c r="CD1615" s="128"/>
      <c r="CE1615" s="128"/>
      <c r="CF1615" s="128"/>
      <c r="CG1615" s="128"/>
      <c r="CH1615" s="128"/>
      <c r="CI1615" s="128"/>
      <c r="CJ1615" s="128"/>
      <c r="CK1615" s="128"/>
      <c r="CL1615" s="128"/>
      <c r="CM1615" s="128"/>
      <c r="CN1615" s="128"/>
      <c r="CO1615" s="128"/>
      <c r="CP1615" s="128"/>
      <c r="CQ1615" s="128"/>
      <c r="CR1615" s="128"/>
      <c r="CS1615" s="128"/>
      <c r="CT1615" s="128"/>
      <c r="CU1615" s="128"/>
      <c r="CV1615" s="128"/>
      <c r="CW1615" s="128"/>
      <c r="CX1615" s="128"/>
      <c r="CY1615" s="128"/>
      <c r="CZ1615" s="128"/>
      <c r="DA1615" s="128"/>
      <c r="DB1615" s="128"/>
      <c r="DC1615" s="128"/>
      <c r="DD1615" s="128"/>
      <c r="DE1615" s="128"/>
      <c r="DF1615" s="128"/>
      <c r="DG1615" s="128"/>
      <c r="DH1615" s="128"/>
      <c r="DI1615" s="128"/>
      <c r="DJ1615" s="128"/>
      <c r="DK1615" s="128"/>
      <c r="DL1615" s="128"/>
      <c r="DM1615" s="128"/>
      <c r="DN1615" s="128"/>
      <c r="DO1615" s="128"/>
      <c r="DP1615" s="128"/>
      <c r="DQ1615" s="128"/>
      <c r="DR1615" s="128"/>
      <c r="DS1615" s="128"/>
      <c r="DT1615" s="128"/>
      <c r="DU1615" s="128"/>
      <c r="DV1615" s="128"/>
      <c r="DW1615" s="128"/>
      <c r="DX1615" s="128"/>
      <c r="DY1615" s="128"/>
      <c r="DZ1615" s="128"/>
      <c r="EA1615" s="128"/>
      <c r="EB1615" s="128"/>
    </row>
    <row r="1616" spans="10:132">
      <c r="J1616" s="128"/>
      <c r="K1616" s="128"/>
      <c r="L1616" s="128"/>
      <c r="M1616" s="128"/>
      <c r="N1616" s="128"/>
      <c r="O1616" s="128"/>
      <c r="P1616" s="128"/>
      <c r="Q1616" s="128"/>
      <c r="R1616" s="128"/>
      <c r="S1616" s="128"/>
      <c r="T1616" s="128"/>
      <c r="U1616" s="128"/>
      <c r="V1616" s="128"/>
      <c r="W1616" s="128"/>
      <c r="X1616" s="128"/>
      <c r="Y1616" s="128"/>
      <c r="Z1616" s="128"/>
      <c r="AA1616" s="128"/>
      <c r="AB1616" s="128"/>
      <c r="AC1616" s="128"/>
      <c r="AD1616" s="128"/>
      <c r="AE1616" s="128"/>
      <c r="AF1616" s="128"/>
      <c r="AG1616" s="128"/>
      <c r="AH1616" s="128"/>
      <c r="AI1616" s="128"/>
      <c r="AJ1616" s="128"/>
      <c r="AK1616" s="128"/>
      <c r="AL1616" s="128"/>
      <c r="AM1616" s="128"/>
      <c r="AN1616" s="128"/>
      <c r="AO1616" s="128"/>
      <c r="AP1616" s="128"/>
      <c r="AQ1616" s="128"/>
      <c r="AR1616" s="128"/>
      <c r="AS1616" s="128"/>
      <c r="AT1616" s="128"/>
      <c r="AU1616" s="128"/>
      <c r="AV1616" s="128"/>
      <c r="AW1616" s="128"/>
      <c r="AX1616" s="128"/>
      <c r="AY1616" s="128"/>
      <c r="AZ1616" s="128"/>
      <c r="BA1616" s="128"/>
      <c r="BB1616" s="128"/>
      <c r="BC1616" s="128"/>
      <c r="BD1616" s="128"/>
      <c r="BE1616" s="128"/>
      <c r="BF1616" s="128"/>
      <c r="BG1616" s="128"/>
      <c r="BH1616" s="128"/>
      <c r="BI1616" s="128"/>
      <c r="BJ1616" s="128"/>
      <c r="BK1616" s="128"/>
      <c r="BL1616" s="128"/>
      <c r="BM1616" s="128"/>
      <c r="BN1616" s="128"/>
      <c r="BO1616" s="128"/>
      <c r="BP1616" s="128"/>
      <c r="BQ1616" s="128"/>
      <c r="BR1616" s="128"/>
      <c r="BS1616" s="128"/>
      <c r="BT1616" s="128"/>
      <c r="BU1616" s="128"/>
      <c r="BV1616" s="128"/>
      <c r="BW1616" s="128"/>
      <c r="BX1616" s="128"/>
      <c r="BY1616" s="128"/>
      <c r="BZ1616" s="128"/>
      <c r="CA1616" s="128"/>
      <c r="CB1616" s="128"/>
      <c r="CC1616" s="128"/>
      <c r="CD1616" s="128"/>
      <c r="CE1616" s="128"/>
      <c r="CF1616" s="128"/>
      <c r="CG1616" s="128"/>
      <c r="CH1616" s="128"/>
      <c r="CI1616" s="128"/>
      <c r="CJ1616" s="128"/>
      <c r="CK1616" s="128"/>
      <c r="CL1616" s="128"/>
      <c r="CM1616" s="128"/>
      <c r="CN1616" s="128"/>
      <c r="CO1616" s="128"/>
      <c r="CP1616" s="128"/>
      <c r="CQ1616" s="128"/>
      <c r="CR1616" s="128"/>
      <c r="CS1616" s="128"/>
      <c r="CT1616" s="128"/>
      <c r="CU1616" s="128"/>
      <c r="CV1616" s="128"/>
      <c r="CW1616" s="128"/>
      <c r="CX1616" s="128"/>
      <c r="CY1616" s="128"/>
      <c r="CZ1616" s="128"/>
      <c r="DA1616" s="128"/>
      <c r="DB1616" s="128"/>
      <c r="DC1616" s="128"/>
      <c r="DD1616" s="128"/>
      <c r="DE1616" s="128"/>
      <c r="DF1616" s="128"/>
      <c r="DG1616" s="128"/>
      <c r="DH1616" s="128"/>
      <c r="DI1616" s="128"/>
      <c r="DJ1616" s="128"/>
      <c r="DK1616" s="128"/>
      <c r="DL1616" s="128"/>
      <c r="DM1616" s="128"/>
      <c r="DN1616" s="128"/>
      <c r="DO1616" s="128"/>
      <c r="DP1616" s="128"/>
      <c r="DQ1616" s="128"/>
      <c r="DR1616" s="128"/>
      <c r="DS1616" s="128"/>
      <c r="DT1616" s="128"/>
      <c r="DU1616" s="128"/>
      <c r="DV1616" s="128"/>
      <c r="DW1616" s="128"/>
      <c r="DX1616" s="128"/>
      <c r="DY1616" s="128"/>
      <c r="DZ1616" s="128"/>
      <c r="EA1616" s="128"/>
      <c r="EB1616" s="128"/>
    </row>
    <row r="1617" spans="10:132">
      <c r="J1617" s="128"/>
      <c r="K1617" s="128"/>
      <c r="L1617" s="128"/>
      <c r="M1617" s="128"/>
      <c r="N1617" s="128"/>
      <c r="O1617" s="128"/>
      <c r="P1617" s="128"/>
      <c r="Q1617" s="128"/>
      <c r="R1617" s="128"/>
      <c r="S1617" s="128"/>
      <c r="T1617" s="128"/>
      <c r="U1617" s="128"/>
      <c r="V1617" s="128"/>
      <c r="W1617" s="128"/>
      <c r="X1617" s="128"/>
      <c r="Y1617" s="128"/>
      <c r="Z1617" s="128"/>
      <c r="AA1617" s="128"/>
      <c r="AB1617" s="128"/>
      <c r="AC1617" s="128"/>
      <c r="AD1617" s="128"/>
      <c r="AE1617" s="128"/>
      <c r="AF1617" s="128"/>
      <c r="AG1617" s="128"/>
      <c r="AH1617" s="128"/>
      <c r="AI1617" s="128"/>
      <c r="AJ1617" s="128"/>
      <c r="AK1617" s="128"/>
      <c r="AL1617" s="128"/>
      <c r="AM1617" s="128"/>
      <c r="AN1617" s="128"/>
      <c r="AO1617" s="128"/>
      <c r="AP1617" s="128"/>
      <c r="AQ1617" s="128"/>
      <c r="AR1617" s="128"/>
      <c r="AS1617" s="128"/>
      <c r="AT1617" s="128"/>
      <c r="AU1617" s="128"/>
      <c r="AV1617" s="128"/>
      <c r="AW1617" s="128"/>
      <c r="AX1617" s="128"/>
      <c r="AY1617" s="128"/>
      <c r="AZ1617" s="128"/>
      <c r="BA1617" s="128"/>
      <c r="BB1617" s="128"/>
      <c r="BC1617" s="128"/>
      <c r="BD1617" s="128"/>
      <c r="BE1617" s="128"/>
      <c r="BF1617" s="128"/>
      <c r="BG1617" s="128"/>
      <c r="BH1617" s="128"/>
      <c r="BI1617" s="128"/>
      <c r="BJ1617" s="128"/>
      <c r="BK1617" s="128"/>
      <c r="BL1617" s="128"/>
      <c r="BM1617" s="128"/>
      <c r="BN1617" s="128"/>
      <c r="BO1617" s="128"/>
      <c r="BP1617" s="128"/>
      <c r="BQ1617" s="128"/>
      <c r="BR1617" s="128"/>
      <c r="BS1617" s="128"/>
      <c r="BT1617" s="128"/>
      <c r="BU1617" s="128"/>
      <c r="BV1617" s="128"/>
      <c r="BW1617" s="128"/>
      <c r="BX1617" s="128"/>
      <c r="BY1617" s="128"/>
      <c r="BZ1617" s="128"/>
      <c r="CA1617" s="128"/>
      <c r="CB1617" s="128"/>
      <c r="CC1617" s="128"/>
      <c r="CD1617" s="128"/>
      <c r="CE1617" s="128"/>
      <c r="CF1617" s="128"/>
      <c r="CG1617" s="128"/>
      <c r="CH1617" s="128"/>
      <c r="CI1617" s="128"/>
      <c r="CJ1617" s="128"/>
      <c r="CK1617" s="128"/>
      <c r="CL1617" s="128"/>
      <c r="CM1617" s="128"/>
      <c r="CN1617" s="128"/>
      <c r="CO1617" s="128"/>
      <c r="CP1617" s="128"/>
      <c r="CQ1617" s="128"/>
      <c r="CR1617" s="128"/>
      <c r="CS1617" s="128"/>
      <c r="CT1617" s="128"/>
      <c r="CU1617" s="128"/>
      <c r="CV1617" s="128"/>
      <c r="CW1617" s="128"/>
      <c r="CX1617" s="128"/>
      <c r="CY1617" s="128"/>
      <c r="CZ1617" s="128"/>
      <c r="DA1617" s="128"/>
      <c r="DB1617" s="128"/>
      <c r="DC1617" s="128"/>
      <c r="DD1617" s="128"/>
      <c r="DE1617" s="128"/>
      <c r="DF1617" s="128"/>
      <c r="DG1617" s="128"/>
      <c r="DH1617" s="128"/>
      <c r="DI1617" s="128"/>
      <c r="DJ1617" s="128"/>
      <c r="DK1617" s="128"/>
      <c r="DL1617" s="128"/>
      <c r="DM1617" s="128"/>
      <c r="DN1617" s="128"/>
      <c r="DO1617" s="128"/>
      <c r="DP1617" s="128"/>
      <c r="DQ1617" s="128"/>
      <c r="DR1617" s="128"/>
      <c r="DS1617" s="128"/>
      <c r="DT1617" s="128"/>
      <c r="DU1617" s="128"/>
      <c r="DV1617" s="128"/>
      <c r="DW1617" s="128"/>
      <c r="DX1617" s="128"/>
      <c r="DY1617" s="128"/>
      <c r="DZ1617" s="128"/>
      <c r="EA1617" s="128"/>
      <c r="EB1617" s="128"/>
    </row>
    <row r="1618" spans="10:132">
      <c r="J1618" s="128"/>
      <c r="K1618" s="128"/>
      <c r="L1618" s="128"/>
      <c r="M1618" s="128"/>
      <c r="N1618" s="128"/>
      <c r="O1618" s="128"/>
      <c r="P1618" s="128"/>
      <c r="Q1618" s="128"/>
      <c r="R1618" s="128"/>
      <c r="S1618" s="128"/>
      <c r="T1618" s="128"/>
      <c r="U1618" s="128"/>
      <c r="V1618" s="128"/>
      <c r="W1618" s="128"/>
      <c r="X1618" s="128"/>
      <c r="Y1618" s="128"/>
      <c r="Z1618" s="128"/>
      <c r="AA1618" s="128"/>
      <c r="AB1618" s="128"/>
      <c r="AC1618" s="128"/>
      <c r="AD1618" s="128"/>
      <c r="AE1618" s="128"/>
      <c r="AF1618" s="128"/>
      <c r="AG1618" s="128"/>
      <c r="AH1618" s="128"/>
      <c r="AI1618" s="128"/>
      <c r="AJ1618" s="128"/>
      <c r="AK1618" s="128"/>
      <c r="AL1618" s="128"/>
      <c r="AM1618" s="128"/>
      <c r="AN1618" s="128"/>
      <c r="AO1618" s="128"/>
      <c r="AP1618" s="128"/>
      <c r="AQ1618" s="128"/>
      <c r="AR1618" s="128"/>
      <c r="AS1618" s="128"/>
      <c r="AT1618" s="128"/>
      <c r="AU1618" s="128"/>
      <c r="AV1618" s="128"/>
      <c r="AW1618" s="128"/>
      <c r="AX1618" s="128"/>
      <c r="AY1618" s="128"/>
      <c r="AZ1618" s="128"/>
      <c r="BA1618" s="128"/>
      <c r="BB1618" s="128"/>
      <c r="BC1618" s="128"/>
      <c r="BD1618" s="128"/>
      <c r="BE1618" s="128"/>
      <c r="BF1618" s="128"/>
      <c r="BG1618" s="128"/>
      <c r="BH1618" s="128"/>
      <c r="BI1618" s="128"/>
      <c r="BJ1618" s="128"/>
      <c r="BK1618" s="128"/>
      <c r="BL1618" s="128"/>
      <c r="BM1618" s="128"/>
      <c r="BN1618" s="128"/>
      <c r="BO1618" s="128"/>
      <c r="BP1618" s="128"/>
      <c r="BQ1618" s="128"/>
      <c r="BR1618" s="128"/>
      <c r="BS1618" s="128"/>
      <c r="BT1618" s="128"/>
      <c r="BU1618" s="128"/>
      <c r="BV1618" s="128"/>
      <c r="BW1618" s="128"/>
      <c r="BX1618" s="128"/>
      <c r="BY1618" s="128"/>
      <c r="BZ1618" s="128"/>
      <c r="CA1618" s="128"/>
      <c r="CB1618" s="128"/>
      <c r="CC1618" s="128"/>
      <c r="CD1618" s="128"/>
      <c r="CE1618" s="128"/>
      <c r="CF1618" s="128"/>
      <c r="CG1618" s="128"/>
      <c r="CH1618" s="128"/>
      <c r="CI1618" s="128"/>
      <c r="CJ1618" s="128"/>
      <c r="CK1618" s="128"/>
      <c r="CL1618" s="128"/>
      <c r="CM1618" s="128"/>
      <c r="CN1618" s="128"/>
      <c r="CO1618" s="128"/>
      <c r="CP1618" s="128"/>
      <c r="CQ1618" s="128"/>
      <c r="CR1618" s="128"/>
      <c r="CS1618" s="128"/>
      <c r="CT1618" s="128"/>
      <c r="CU1618" s="128"/>
      <c r="CV1618" s="128"/>
      <c r="CW1618" s="128"/>
      <c r="CX1618" s="128"/>
      <c r="CY1618" s="128"/>
      <c r="CZ1618" s="128"/>
      <c r="DA1618" s="128"/>
      <c r="DB1618" s="128"/>
      <c r="DC1618" s="128"/>
      <c r="DD1618" s="128"/>
      <c r="DE1618" s="128"/>
      <c r="DF1618" s="128"/>
      <c r="DG1618" s="128"/>
      <c r="DH1618" s="128"/>
      <c r="DI1618" s="128"/>
      <c r="DJ1618" s="128"/>
      <c r="DK1618" s="128"/>
      <c r="DL1618" s="128"/>
      <c r="DM1618" s="128"/>
      <c r="DN1618" s="128"/>
      <c r="DO1618" s="128"/>
      <c r="DP1618" s="128"/>
      <c r="DQ1618" s="128"/>
      <c r="DR1618" s="128"/>
      <c r="DS1618" s="128"/>
      <c r="DT1618" s="128"/>
      <c r="DU1618" s="128"/>
      <c r="DV1618" s="128"/>
      <c r="DW1618" s="128"/>
      <c r="DX1618" s="128"/>
      <c r="DY1618" s="128"/>
      <c r="DZ1618" s="128"/>
      <c r="EA1618" s="128"/>
      <c r="EB1618" s="128"/>
    </row>
    <row r="1619" spans="10:132">
      <c r="J1619" s="128"/>
      <c r="K1619" s="128"/>
      <c r="L1619" s="128"/>
      <c r="M1619" s="128"/>
      <c r="N1619" s="128"/>
      <c r="O1619" s="128"/>
      <c r="P1619" s="128"/>
      <c r="Q1619" s="128"/>
      <c r="R1619" s="128"/>
      <c r="S1619" s="128"/>
      <c r="T1619" s="128"/>
      <c r="U1619" s="128"/>
      <c r="V1619" s="128"/>
      <c r="W1619" s="128"/>
      <c r="X1619" s="128"/>
      <c r="Y1619" s="128"/>
      <c r="Z1619" s="128"/>
      <c r="AA1619" s="128"/>
      <c r="AB1619" s="128"/>
      <c r="AC1619" s="128"/>
      <c r="AD1619" s="128"/>
      <c r="AE1619" s="128"/>
      <c r="AF1619" s="128"/>
      <c r="AG1619" s="128"/>
      <c r="AH1619" s="128"/>
      <c r="AI1619" s="128"/>
      <c r="AJ1619" s="128"/>
      <c r="AK1619" s="128"/>
      <c r="AL1619" s="128"/>
      <c r="AM1619" s="128"/>
      <c r="AN1619" s="128"/>
      <c r="AO1619" s="128"/>
      <c r="AP1619" s="128"/>
      <c r="AQ1619" s="128"/>
      <c r="AR1619" s="128"/>
      <c r="AS1619" s="128"/>
      <c r="AT1619" s="128"/>
      <c r="AU1619" s="128"/>
      <c r="AV1619" s="128"/>
      <c r="AW1619" s="128"/>
      <c r="AX1619" s="128"/>
      <c r="AY1619" s="128"/>
      <c r="AZ1619" s="128"/>
      <c r="BA1619" s="128"/>
      <c r="BB1619" s="128"/>
      <c r="BC1619" s="128"/>
      <c r="BD1619" s="128"/>
      <c r="BE1619" s="128"/>
      <c r="BF1619" s="128"/>
      <c r="BG1619" s="128"/>
      <c r="BH1619" s="128"/>
      <c r="BI1619" s="128"/>
      <c r="BJ1619" s="128"/>
      <c r="BK1619" s="128"/>
      <c r="BL1619" s="128"/>
      <c r="BM1619" s="128"/>
      <c r="BN1619" s="128"/>
      <c r="BO1619" s="128"/>
      <c r="BP1619" s="128"/>
      <c r="BQ1619" s="128"/>
      <c r="BR1619" s="128"/>
      <c r="BS1619" s="128"/>
      <c r="BT1619" s="128"/>
      <c r="BU1619" s="128"/>
      <c r="BV1619" s="128"/>
      <c r="BW1619" s="128"/>
      <c r="BX1619" s="128"/>
      <c r="BY1619" s="128"/>
      <c r="BZ1619" s="128"/>
      <c r="CA1619" s="128"/>
      <c r="CB1619" s="128"/>
      <c r="CC1619" s="128"/>
      <c r="CD1619" s="128"/>
      <c r="CE1619" s="128"/>
      <c r="CF1619" s="128"/>
      <c r="CG1619" s="128"/>
      <c r="CH1619" s="128"/>
      <c r="CI1619" s="128"/>
      <c r="CJ1619" s="128"/>
      <c r="CK1619" s="128"/>
      <c r="CL1619" s="128"/>
      <c r="CM1619" s="128"/>
      <c r="CN1619" s="128"/>
      <c r="CO1619" s="128"/>
      <c r="CP1619" s="128"/>
      <c r="CQ1619" s="128"/>
      <c r="CR1619" s="128"/>
      <c r="CS1619" s="128"/>
      <c r="CT1619" s="128"/>
      <c r="CU1619" s="128"/>
      <c r="CV1619" s="128"/>
      <c r="CW1619" s="128"/>
      <c r="CX1619" s="128"/>
      <c r="CY1619" s="128"/>
      <c r="CZ1619" s="128"/>
      <c r="DA1619" s="128"/>
      <c r="DB1619" s="128"/>
      <c r="DC1619" s="128"/>
      <c r="DD1619" s="128"/>
      <c r="DE1619" s="128"/>
      <c r="DF1619" s="128"/>
      <c r="DG1619" s="128"/>
      <c r="DH1619" s="128"/>
      <c r="DI1619" s="128"/>
      <c r="DJ1619" s="128"/>
      <c r="DK1619" s="128"/>
      <c r="DL1619" s="128"/>
      <c r="DM1619" s="128"/>
      <c r="DN1619" s="128"/>
      <c r="DO1619" s="128"/>
      <c r="DP1619" s="128"/>
      <c r="DQ1619" s="128"/>
      <c r="DR1619" s="128"/>
      <c r="DS1619" s="128"/>
      <c r="DT1619" s="128"/>
      <c r="DU1619" s="128"/>
      <c r="DV1619" s="128"/>
      <c r="DW1619" s="128"/>
      <c r="DX1619" s="128"/>
      <c r="DY1619" s="128"/>
      <c r="DZ1619" s="128"/>
      <c r="EA1619" s="128"/>
      <c r="EB1619" s="128"/>
    </row>
    <row r="1620" spans="10:132">
      <c r="J1620" s="128"/>
      <c r="K1620" s="128"/>
      <c r="L1620" s="128"/>
      <c r="M1620" s="128"/>
      <c r="N1620" s="128"/>
      <c r="O1620" s="128"/>
      <c r="P1620" s="128"/>
      <c r="Q1620" s="128"/>
      <c r="R1620" s="128"/>
      <c r="S1620" s="128"/>
      <c r="T1620" s="128"/>
      <c r="U1620" s="128"/>
      <c r="V1620" s="128"/>
      <c r="W1620" s="128"/>
      <c r="X1620" s="128"/>
      <c r="Y1620" s="128"/>
      <c r="Z1620" s="128"/>
      <c r="AA1620" s="128"/>
      <c r="AB1620" s="128"/>
      <c r="AC1620" s="128"/>
      <c r="AD1620" s="128"/>
      <c r="AE1620" s="128"/>
      <c r="AF1620" s="128"/>
      <c r="AG1620" s="128"/>
      <c r="AH1620" s="128"/>
      <c r="AI1620" s="128"/>
      <c r="AJ1620" s="128"/>
      <c r="AK1620" s="128"/>
      <c r="AL1620" s="128"/>
      <c r="AM1620" s="128"/>
      <c r="AN1620" s="128"/>
      <c r="AO1620" s="128"/>
      <c r="AP1620" s="128"/>
      <c r="AQ1620" s="128"/>
      <c r="AR1620" s="128"/>
      <c r="AS1620" s="128"/>
      <c r="AT1620" s="128"/>
      <c r="AU1620" s="128"/>
      <c r="AV1620" s="128"/>
      <c r="AW1620" s="128"/>
      <c r="AX1620" s="128"/>
      <c r="AY1620" s="128"/>
      <c r="AZ1620" s="128"/>
      <c r="BA1620" s="128"/>
      <c r="BB1620" s="128"/>
      <c r="BC1620" s="128"/>
      <c r="BD1620" s="128"/>
      <c r="BE1620" s="128"/>
      <c r="BF1620" s="128"/>
      <c r="BG1620" s="128"/>
      <c r="BH1620" s="128"/>
      <c r="BI1620" s="128"/>
      <c r="BJ1620" s="128"/>
      <c r="BK1620" s="128"/>
      <c r="BL1620" s="128"/>
      <c r="BM1620" s="128"/>
      <c r="BN1620" s="128"/>
      <c r="BO1620" s="128"/>
      <c r="BP1620" s="128"/>
      <c r="BQ1620" s="128"/>
      <c r="BR1620" s="128"/>
      <c r="BS1620" s="128"/>
      <c r="BT1620" s="128"/>
      <c r="BU1620" s="128"/>
      <c r="BV1620" s="128"/>
      <c r="BW1620" s="128"/>
      <c r="BX1620" s="128"/>
      <c r="BY1620" s="128"/>
      <c r="BZ1620" s="128"/>
      <c r="CA1620" s="128"/>
      <c r="CB1620" s="128"/>
      <c r="CC1620" s="128"/>
      <c r="CD1620" s="128"/>
      <c r="CE1620" s="128"/>
      <c r="CF1620" s="128"/>
      <c r="CG1620" s="128"/>
      <c r="CH1620" s="128"/>
      <c r="CI1620" s="128"/>
      <c r="CJ1620" s="128"/>
      <c r="CK1620" s="128"/>
      <c r="CL1620" s="128"/>
      <c r="CM1620" s="128"/>
      <c r="CN1620" s="128"/>
      <c r="CO1620" s="128"/>
      <c r="CP1620" s="128"/>
      <c r="CQ1620" s="128"/>
      <c r="CR1620" s="128"/>
      <c r="CS1620" s="128"/>
      <c r="CT1620" s="128"/>
      <c r="CU1620" s="128"/>
      <c r="CV1620" s="128"/>
      <c r="CW1620" s="128"/>
      <c r="CX1620" s="128"/>
      <c r="CY1620" s="128"/>
      <c r="CZ1620" s="128"/>
      <c r="DA1620" s="128"/>
      <c r="DB1620" s="128"/>
      <c r="DC1620" s="128"/>
      <c r="DD1620" s="128"/>
      <c r="DE1620" s="128"/>
      <c r="DF1620" s="128"/>
      <c r="DG1620" s="128"/>
      <c r="DH1620" s="128"/>
      <c r="DI1620" s="128"/>
      <c r="DJ1620" s="128"/>
      <c r="DK1620" s="128"/>
      <c r="DL1620" s="128"/>
      <c r="DM1620" s="128"/>
      <c r="DN1620" s="128"/>
      <c r="DO1620" s="128"/>
      <c r="DP1620" s="128"/>
      <c r="DQ1620" s="128"/>
      <c r="DR1620" s="128"/>
      <c r="DS1620" s="128"/>
      <c r="DT1620" s="128"/>
      <c r="DU1620" s="128"/>
      <c r="DV1620" s="128"/>
      <c r="DW1620" s="128"/>
      <c r="DX1620" s="128"/>
      <c r="DY1620" s="128"/>
      <c r="DZ1620" s="128"/>
      <c r="EA1620" s="128"/>
      <c r="EB1620" s="128"/>
    </row>
    <row r="1621" spans="10:132">
      <c r="J1621" s="128"/>
      <c r="K1621" s="128"/>
      <c r="L1621" s="128"/>
      <c r="M1621" s="128"/>
      <c r="N1621" s="128"/>
      <c r="O1621" s="128"/>
      <c r="P1621" s="128"/>
      <c r="Q1621" s="128"/>
      <c r="R1621" s="128"/>
      <c r="S1621" s="128"/>
      <c r="T1621" s="128"/>
      <c r="U1621" s="128"/>
      <c r="V1621" s="128"/>
      <c r="W1621" s="128"/>
      <c r="X1621" s="128"/>
      <c r="Y1621" s="128"/>
      <c r="Z1621" s="128"/>
      <c r="AA1621" s="128"/>
      <c r="AB1621" s="128"/>
      <c r="AC1621" s="128"/>
      <c r="AD1621" s="128"/>
      <c r="AE1621" s="128"/>
      <c r="AF1621" s="128"/>
      <c r="AG1621" s="128"/>
      <c r="AH1621" s="128"/>
      <c r="AI1621" s="128"/>
      <c r="AJ1621" s="128"/>
      <c r="AK1621" s="128"/>
      <c r="AL1621" s="128"/>
      <c r="AM1621" s="128"/>
      <c r="AN1621" s="128"/>
      <c r="AO1621" s="128"/>
      <c r="AP1621" s="128"/>
      <c r="AQ1621" s="128"/>
      <c r="AR1621" s="128"/>
      <c r="AS1621" s="128"/>
      <c r="AT1621" s="128"/>
      <c r="AU1621" s="128"/>
      <c r="AV1621" s="128"/>
      <c r="AW1621" s="128"/>
      <c r="AX1621" s="128"/>
      <c r="AY1621" s="128"/>
      <c r="AZ1621" s="128"/>
      <c r="BA1621" s="128"/>
      <c r="BB1621" s="128"/>
      <c r="BC1621" s="128"/>
      <c r="BD1621" s="128"/>
      <c r="BE1621" s="128"/>
      <c r="BF1621" s="128"/>
      <c r="BG1621" s="128"/>
      <c r="BH1621" s="128"/>
      <c r="BI1621" s="128"/>
      <c r="BJ1621" s="128"/>
      <c r="BK1621" s="128"/>
      <c r="BL1621" s="128"/>
      <c r="BM1621" s="128"/>
      <c r="BN1621" s="128"/>
      <c r="BO1621" s="128"/>
      <c r="BP1621" s="128"/>
      <c r="BQ1621" s="128"/>
      <c r="BR1621" s="128"/>
      <c r="BS1621" s="128"/>
      <c r="BT1621" s="128"/>
      <c r="BU1621" s="128"/>
      <c r="BV1621" s="128"/>
      <c r="BW1621" s="128"/>
      <c r="BX1621" s="128"/>
      <c r="BY1621" s="128"/>
      <c r="BZ1621" s="128"/>
      <c r="CA1621" s="128"/>
      <c r="CB1621" s="128"/>
      <c r="CC1621" s="128"/>
      <c r="CD1621" s="128"/>
      <c r="CE1621" s="128"/>
      <c r="CF1621" s="128"/>
      <c r="CG1621" s="128"/>
      <c r="CH1621" s="128"/>
      <c r="CI1621" s="128"/>
      <c r="CJ1621" s="128"/>
      <c r="CK1621" s="128"/>
      <c r="CL1621" s="128"/>
      <c r="CM1621" s="128"/>
      <c r="CN1621" s="128"/>
      <c r="CO1621" s="128"/>
      <c r="CP1621" s="128"/>
      <c r="CQ1621" s="128"/>
      <c r="CR1621" s="128"/>
      <c r="CS1621" s="128"/>
      <c r="CT1621" s="128"/>
      <c r="CU1621" s="128"/>
      <c r="CV1621" s="128"/>
      <c r="CW1621" s="128"/>
      <c r="CX1621" s="128"/>
      <c r="CY1621" s="128"/>
      <c r="CZ1621" s="128"/>
      <c r="DA1621" s="128"/>
      <c r="DB1621" s="128"/>
      <c r="DC1621" s="128"/>
      <c r="DD1621" s="128"/>
      <c r="DE1621" s="128"/>
      <c r="DF1621" s="128"/>
      <c r="DG1621" s="128"/>
      <c r="DH1621" s="128"/>
      <c r="DI1621" s="128"/>
      <c r="DJ1621" s="128"/>
      <c r="DK1621" s="128"/>
      <c r="DL1621" s="128"/>
      <c r="DM1621" s="128"/>
      <c r="DN1621" s="128"/>
      <c r="DO1621" s="128"/>
      <c r="DP1621" s="128"/>
      <c r="DQ1621" s="128"/>
      <c r="DR1621" s="128"/>
      <c r="DS1621" s="128"/>
      <c r="DT1621" s="128"/>
      <c r="DU1621" s="128"/>
      <c r="DV1621" s="128"/>
      <c r="DW1621" s="128"/>
      <c r="DX1621" s="128"/>
      <c r="DY1621" s="128"/>
      <c r="DZ1621" s="128"/>
      <c r="EA1621" s="128"/>
      <c r="EB1621" s="128"/>
    </row>
    <row r="1622" spans="10:132">
      <c r="J1622" s="128"/>
      <c r="K1622" s="128"/>
      <c r="L1622" s="128"/>
      <c r="M1622" s="128"/>
      <c r="N1622" s="128"/>
      <c r="O1622" s="128"/>
      <c r="P1622" s="128"/>
      <c r="Q1622" s="128"/>
      <c r="R1622" s="128"/>
      <c r="S1622" s="128"/>
      <c r="T1622" s="128"/>
      <c r="U1622" s="128"/>
      <c r="V1622" s="128"/>
      <c r="W1622" s="128"/>
      <c r="X1622" s="128"/>
      <c r="Y1622" s="128"/>
      <c r="Z1622" s="128"/>
      <c r="AA1622" s="128"/>
      <c r="AB1622" s="128"/>
      <c r="AC1622" s="128"/>
      <c r="AD1622" s="128"/>
      <c r="AE1622" s="128"/>
      <c r="AF1622" s="128"/>
      <c r="AG1622" s="128"/>
      <c r="AH1622" s="128"/>
      <c r="AI1622" s="128"/>
      <c r="AJ1622" s="128"/>
      <c r="AK1622" s="128"/>
      <c r="AL1622" s="128"/>
      <c r="AM1622" s="128"/>
      <c r="AN1622" s="128"/>
      <c r="AO1622" s="128"/>
      <c r="AP1622" s="128"/>
      <c r="AQ1622" s="128"/>
      <c r="AR1622" s="128"/>
      <c r="AS1622" s="128"/>
      <c r="AT1622" s="128"/>
      <c r="AU1622" s="128"/>
      <c r="AV1622" s="128"/>
      <c r="AW1622" s="128"/>
      <c r="AX1622" s="128"/>
      <c r="AY1622" s="128"/>
      <c r="AZ1622" s="128"/>
      <c r="BA1622" s="128"/>
      <c r="BB1622" s="128"/>
      <c r="BC1622" s="128"/>
      <c r="BD1622" s="128"/>
      <c r="BE1622" s="128"/>
      <c r="BF1622" s="128"/>
      <c r="BG1622" s="128"/>
      <c r="BH1622" s="128"/>
      <c r="BI1622" s="128"/>
      <c r="BJ1622" s="128"/>
      <c r="BK1622" s="128"/>
      <c r="BL1622" s="128"/>
      <c r="BM1622" s="128"/>
      <c r="BN1622" s="128"/>
      <c r="BO1622" s="128"/>
      <c r="BP1622" s="128"/>
      <c r="BQ1622" s="128"/>
      <c r="BR1622" s="128"/>
      <c r="BS1622" s="128"/>
      <c r="BT1622" s="128"/>
      <c r="BU1622" s="128"/>
      <c r="BV1622" s="128"/>
      <c r="BW1622" s="128"/>
      <c r="BX1622" s="128"/>
      <c r="BY1622" s="128"/>
      <c r="BZ1622" s="128"/>
      <c r="CA1622" s="128"/>
      <c r="CB1622" s="128"/>
      <c r="CC1622" s="128"/>
      <c r="CD1622" s="128"/>
      <c r="CE1622" s="128"/>
      <c r="CF1622" s="128"/>
      <c r="CG1622" s="128"/>
      <c r="CH1622" s="128"/>
      <c r="CI1622" s="128"/>
      <c r="CJ1622" s="128"/>
      <c r="CK1622" s="128"/>
      <c r="CL1622" s="128"/>
      <c r="CM1622" s="128"/>
      <c r="CN1622" s="128"/>
      <c r="CO1622" s="128"/>
      <c r="CP1622" s="128"/>
      <c r="CQ1622" s="128"/>
      <c r="CR1622" s="128"/>
      <c r="CS1622" s="128"/>
      <c r="CT1622" s="128"/>
      <c r="CU1622" s="128"/>
      <c r="CV1622" s="128"/>
      <c r="CW1622" s="128"/>
      <c r="CX1622" s="128"/>
      <c r="CY1622" s="128"/>
      <c r="CZ1622" s="128"/>
      <c r="DA1622" s="128"/>
      <c r="DB1622" s="128"/>
      <c r="DC1622" s="128"/>
      <c r="DD1622" s="128"/>
      <c r="DE1622" s="128"/>
      <c r="DF1622" s="128"/>
      <c r="DG1622" s="128"/>
      <c r="DH1622" s="128"/>
      <c r="DI1622" s="128"/>
      <c r="DJ1622" s="128"/>
      <c r="DK1622" s="128"/>
      <c r="DL1622" s="128"/>
      <c r="DM1622" s="128"/>
      <c r="DN1622" s="128"/>
      <c r="DO1622" s="128"/>
      <c r="DP1622" s="128"/>
      <c r="DQ1622" s="128"/>
      <c r="DR1622" s="128"/>
      <c r="DS1622" s="128"/>
      <c r="DT1622" s="128"/>
      <c r="DU1622" s="128"/>
      <c r="DV1622" s="128"/>
      <c r="DW1622" s="128"/>
      <c r="DX1622" s="128"/>
      <c r="DY1622" s="128"/>
      <c r="DZ1622" s="128"/>
      <c r="EA1622" s="128"/>
      <c r="EB1622" s="128"/>
    </row>
    <row r="1623" spans="10:132">
      <c r="J1623" s="128"/>
      <c r="K1623" s="128"/>
      <c r="L1623" s="128"/>
      <c r="M1623" s="128"/>
      <c r="N1623" s="128"/>
      <c r="O1623" s="128"/>
      <c r="P1623" s="128"/>
      <c r="Q1623" s="128"/>
      <c r="R1623" s="128"/>
      <c r="S1623" s="128"/>
      <c r="T1623" s="128"/>
      <c r="U1623" s="128"/>
      <c r="V1623" s="128"/>
      <c r="W1623" s="128"/>
      <c r="X1623" s="128"/>
      <c r="Y1623" s="128"/>
      <c r="Z1623" s="128"/>
      <c r="AA1623" s="128"/>
      <c r="AB1623" s="128"/>
      <c r="AC1623" s="128"/>
      <c r="AD1623" s="128"/>
      <c r="AE1623" s="128"/>
      <c r="AF1623" s="128"/>
      <c r="AG1623" s="128"/>
      <c r="AH1623" s="128"/>
      <c r="AI1623" s="128"/>
      <c r="AJ1623" s="128"/>
      <c r="AK1623" s="128"/>
      <c r="AL1623" s="128"/>
      <c r="AM1623" s="128"/>
      <c r="AN1623" s="128"/>
      <c r="AO1623" s="128"/>
      <c r="AP1623" s="128"/>
      <c r="AQ1623" s="128"/>
      <c r="AR1623" s="128"/>
      <c r="AS1623" s="128"/>
      <c r="AT1623" s="128"/>
      <c r="AU1623" s="128"/>
      <c r="AV1623" s="128"/>
      <c r="AW1623" s="128"/>
      <c r="AX1623" s="128"/>
      <c r="AY1623" s="128"/>
      <c r="AZ1623" s="128"/>
      <c r="BA1623" s="128"/>
      <c r="BB1623" s="128"/>
      <c r="BC1623" s="128"/>
      <c r="BD1623" s="128"/>
      <c r="BE1623" s="128"/>
      <c r="BF1623" s="128"/>
      <c r="BG1623" s="128"/>
      <c r="BH1623" s="128"/>
      <c r="BI1623" s="128"/>
      <c r="BJ1623" s="128"/>
      <c r="BK1623" s="128"/>
      <c r="BL1623" s="128"/>
      <c r="BM1623" s="128"/>
      <c r="BN1623" s="128"/>
      <c r="BO1623" s="128"/>
      <c r="BP1623" s="128"/>
      <c r="BQ1623" s="128"/>
      <c r="BR1623" s="128"/>
      <c r="BS1623" s="128"/>
      <c r="BT1623" s="128"/>
      <c r="BU1623" s="128"/>
      <c r="BV1623" s="128"/>
      <c r="BW1623" s="128"/>
      <c r="BX1623" s="128"/>
      <c r="BY1623" s="128"/>
      <c r="BZ1623" s="128"/>
      <c r="CA1623" s="128"/>
      <c r="CB1623" s="128"/>
      <c r="CC1623" s="128"/>
      <c r="CD1623" s="128"/>
      <c r="CE1623" s="128"/>
      <c r="CF1623" s="128"/>
      <c r="CG1623" s="128"/>
      <c r="CH1623" s="128"/>
      <c r="CI1623" s="128"/>
      <c r="CJ1623" s="128"/>
      <c r="CK1623" s="128"/>
      <c r="CL1623" s="128"/>
      <c r="CM1623" s="128"/>
      <c r="CN1623" s="128"/>
      <c r="CO1623" s="128"/>
      <c r="CP1623" s="128"/>
      <c r="CQ1623" s="128"/>
      <c r="CR1623" s="128"/>
      <c r="CS1623" s="128"/>
      <c r="CT1623" s="128"/>
      <c r="CU1623" s="128"/>
      <c r="CV1623" s="128"/>
      <c r="CW1623" s="128"/>
      <c r="CX1623" s="128"/>
      <c r="CY1623" s="128"/>
      <c r="CZ1623" s="128"/>
      <c r="DA1623" s="128"/>
      <c r="DB1623" s="128"/>
      <c r="DC1623" s="128"/>
      <c r="DD1623" s="128"/>
      <c r="DE1623" s="128"/>
      <c r="DF1623" s="128"/>
      <c r="DG1623" s="128"/>
      <c r="DH1623" s="128"/>
      <c r="DI1623" s="128"/>
      <c r="DJ1623" s="128"/>
      <c r="DK1623" s="128"/>
      <c r="DL1623" s="128"/>
      <c r="DM1623" s="128"/>
      <c r="DN1623" s="128"/>
      <c r="DO1623" s="128"/>
      <c r="DP1623" s="128"/>
      <c r="DQ1623" s="128"/>
      <c r="DR1623" s="128"/>
      <c r="DS1623" s="128"/>
      <c r="DT1623" s="128"/>
      <c r="DU1623" s="128"/>
      <c r="DV1623" s="128"/>
      <c r="DW1623" s="128"/>
      <c r="DX1623" s="128"/>
      <c r="DY1623" s="128"/>
      <c r="DZ1623" s="128"/>
      <c r="EA1623" s="128"/>
      <c r="EB1623" s="128"/>
    </row>
    <row r="1624" spans="10:132">
      <c r="J1624" s="128"/>
      <c r="K1624" s="128"/>
      <c r="L1624" s="128"/>
      <c r="M1624" s="128"/>
      <c r="N1624" s="128"/>
      <c r="O1624" s="128"/>
      <c r="P1624" s="128"/>
      <c r="Q1624" s="128"/>
      <c r="R1624" s="128"/>
      <c r="S1624" s="128"/>
      <c r="T1624" s="128"/>
      <c r="U1624" s="128"/>
      <c r="V1624" s="128"/>
      <c r="W1624" s="128"/>
      <c r="X1624" s="128"/>
      <c r="Y1624" s="128"/>
      <c r="Z1624" s="128"/>
      <c r="AA1624" s="128"/>
      <c r="AB1624" s="128"/>
      <c r="AC1624" s="128"/>
      <c r="AD1624" s="128"/>
      <c r="AE1624" s="128"/>
      <c r="AF1624" s="128"/>
      <c r="AG1624" s="128"/>
      <c r="AH1624" s="128"/>
      <c r="AI1624" s="128"/>
      <c r="AJ1624" s="128"/>
      <c r="AK1624" s="128"/>
      <c r="AL1624" s="128"/>
      <c r="AM1624" s="128"/>
      <c r="AN1624" s="128"/>
      <c r="AO1624" s="128"/>
      <c r="AP1624" s="128"/>
      <c r="AQ1624" s="128"/>
      <c r="AR1624" s="128"/>
      <c r="AS1624" s="128"/>
      <c r="AT1624" s="128"/>
      <c r="AU1624" s="128"/>
      <c r="AV1624" s="128"/>
      <c r="AW1624" s="128"/>
      <c r="AX1624" s="128"/>
      <c r="AY1624" s="128"/>
      <c r="AZ1624" s="128"/>
      <c r="BA1624" s="128"/>
      <c r="BB1624" s="128"/>
      <c r="BC1624" s="128"/>
      <c r="BD1624" s="128"/>
      <c r="BE1624" s="128"/>
      <c r="BF1624" s="128"/>
      <c r="BG1624" s="128"/>
      <c r="BH1624" s="128"/>
      <c r="BI1624" s="128"/>
      <c r="BJ1624" s="128"/>
      <c r="BK1624" s="128"/>
      <c r="BL1624" s="128"/>
      <c r="BM1624" s="128"/>
      <c r="BN1624" s="128"/>
      <c r="BO1624" s="128"/>
      <c r="BP1624" s="128"/>
      <c r="BQ1624" s="128"/>
      <c r="BR1624" s="128"/>
      <c r="BS1624" s="128"/>
      <c r="BT1624" s="128"/>
      <c r="BU1624" s="128"/>
      <c r="BV1624" s="128"/>
      <c r="BW1624" s="128"/>
      <c r="BX1624" s="128"/>
      <c r="BY1624" s="128"/>
      <c r="BZ1624" s="128"/>
      <c r="CA1624" s="128"/>
      <c r="CB1624" s="128"/>
      <c r="CC1624" s="128"/>
      <c r="CD1624" s="128"/>
      <c r="CE1624" s="128"/>
      <c r="CF1624" s="128"/>
      <c r="CG1624" s="128"/>
      <c r="CH1624" s="128"/>
      <c r="CI1624" s="128"/>
      <c r="CJ1624" s="128"/>
      <c r="CK1624" s="128"/>
      <c r="CL1624" s="128"/>
      <c r="CM1624" s="128"/>
      <c r="CN1624" s="128"/>
      <c r="CO1624" s="128"/>
      <c r="CP1624" s="128"/>
      <c r="CQ1624" s="128"/>
      <c r="CR1624" s="128"/>
      <c r="CS1624" s="128"/>
      <c r="CT1624" s="128"/>
      <c r="CU1624" s="128"/>
      <c r="CV1624" s="128"/>
      <c r="CW1624" s="128"/>
      <c r="CX1624" s="128"/>
      <c r="CY1624" s="128"/>
      <c r="CZ1624" s="128"/>
      <c r="DA1624" s="128"/>
      <c r="DB1624" s="128"/>
      <c r="DC1624" s="128"/>
      <c r="DD1624" s="128"/>
      <c r="DE1624" s="128"/>
      <c r="DF1624" s="128"/>
      <c r="DG1624" s="128"/>
      <c r="DH1624" s="128"/>
      <c r="DI1624" s="128"/>
      <c r="DJ1624" s="128"/>
      <c r="DK1624" s="128"/>
      <c r="DL1624" s="128"/>
      <c r="DM1624" s="128"/>
      <c r="DN1624" s="128"/>
      <c r="DO1624" s="128"/>
      <c r="DP1624" s="128"/>
      <c r="DQ1624" s="128"/>
      <c r="DR1624" s="128"/>
      <c r="DS1624" s="128"/>
      <c r="DT1624" s="128"/>
      <c r="DU1624" s="128"/>
      <c r="DV1624" s="128"/>
      <c r="DW1624" s="128"/>
      <c r="DX1624" s="128"/>
      <c r="DY1624" s="128"/>
      <c r="DZ1624" s="128"/>
      <c r="EA1624" s="128"/>
      <c r="EB1624" s="128"/>
    </row>
    <row r="1625" spans="10:132">
      <c r="J1625" s="128"/>
      <c r="K1625" s="128"/>
      <c r="L1625" s="128"/>
      <c r="M1625" s="128"/>
      <c r="N1625" s="128"/>
      <c r="O1625" s="128"/>
      <c r="P1625" s="128"/>
      <c r="Q1625" s="128"/>
      <c r="R1625" s="128"/>
      <c r="S1625" s="128"/>
      <c r="T1625" s="128"/>
      <c r="U1625" s="128"/>
      <c r="V1625" s="128"/>
      <c r="W1625" s="128"/>
      <c r="X1625" s="128"/>
      <c r="Y1625" s="128"/>
      <c r="Z1625" s="128"/>
      <c r="AA1625" s="128"/>
      <c r="AB1625" s="128"/>
      <c r="AC1625" s="128"/>
      <c r="AD1625" s="128"/>
      <c r="AE1625" s="128"/>
      <c r="AF1625" s="128"/>
      <c r="AG1625" s="128"/>
      <c r="AH1625" s="128"/>
      <c r="AI1625" s="128"/>
      <c r="AJ1625" s="128"/>
      <c r="AK1625" s="128"/>
      <c r="AL1625" s="128"/>
      <c r="AM1625" s="128"/>
      <c r="AN1625" s="128"/>
      <c r="AO1625" s="128"/>
      <c r="AP1625" s="128"/>
      <c r="AQ1625" s="128"/>
      <c r="AR1625" s="128"/>
      <c r="AS1625" s="128"/>
      <c r="AT1625" s="128"/>
      <c r="AU1625" s="128"/>
      <c r="AV1625" s="128"/>
      <c r="AW1625" s="128"/>
      <c r="AX1625" s="128"/>
      <c r="AY1625" s="128"/>
      <c r="AZ1625" s="128"/>
      <c r="BA1625" s="128"/>
      <c r="BB1625" s="128"/>
      <c r="BC1625" s="128"/>
      <c r="BD1625" s="128"/>
      <c r="BE1625" s="128"/>
      <c r="BF1625" s="128"/>
      <c r="BG1625" s="128"/>
      <c r="BH1625" s="128"/>
      <c r="BI1625" s="128"/>
      <c r="BJ1625" s="128"/>
      <c r="BK1625" s="128"/>
      <c r="BL1625" s="128"/>
      <c r="BM1625" s="128"/>
      <c r="BN1625" s="128"/>
      <c r="BO1625" s="128"/>
      <c r="BP1625" s="128"/>
      <c r="BQ1625" s="128"/>
      <c r="BR1625" s="128"/>
      <c r="BS1625" s="128"/>
      <c r="BT1625" s="128"/>
      <c r="BU1625" s="128"/>
      <c r="BV1625" s="128"/>
      <c r="BW1625" s="128"/>
      <c r="BX1625" s="128"/>
      <c r="BY1625" s="128"/>
      <c r="BZ1625" s="128"/>
      <c r="CA1625" s="128"/>
      <c r="CB1625" s="128"/>
      <c r="CC1625" s="128"/>
      <c r="CD1625" s="128"/>
      <c r="CE1625" s="128"/>
      <c r="CF1625" s="128"/>
      <c r="CG1625" s="128"/>
      <c r="CH1625" s="128"/>
      <c r="CI1625" s="128"/>
      <c r="CJ1625" s="128"/>
      <c r="CK1625" s="128"/>
      <c r="CL1625" s="128"/>
      <c r="CM1625" s="128"/>
      <c r="CN1625" s="128"/>
      <c r="CO1625" s="128"/>
      <c r="CP1625" s="128"/>
      <c r="CQ1625" s="128"/>
      <c r="CR1625" s="128"/>
      <c r="CS1625" s="128"/>
      <c r="CT1625" s="128"/>
      <c r="CU1625" s="128"/>
      <c r="CV1625" s="128"/>
      <c r="CW1625" s="128"/>
      <c r="CX1625" s="128"/>
      <c r="CY1625" s="128"/>
      <c r="CZ1625" s="128"/>
      <c r="DA1625" s="128"/>
      <c r="DB1625" s="128"/>
      <c r="DC1625" s="128"/>
      <c r="DD1625" s="128"/>
      <c r="DE1625" s="128"/>
      <c r="DF1625" s="128"/>
      <c r="DG1625" s="128"/>
      <c r="DH1625" s="128"/>
      <c r="DI1625" s="128"/>
      <c r="DJ1625" s="128"/>
      <c r="DK1625" s="128"/>
      <c r="DL1625" s="128"/>
      <c r="DM1625" s="128"/>
      <c r="DN1625" s="128"/>
      <c r="DO1625" s="128"/>
      <c r="DP1625" s="128"/>
      <c r="DQ1625" s="128"/>
      <c r="DR1625" s="128"/>
      <c r="DS1625" s="128"/>
      <c r="DT1625" s="128"/>
      <c r="DU1625" s="128"/>
      <c r="DV1625" s="128"/>
      <c r="DW1625" s="128"/>
      <c r="DX1625" s="128"/>
      <c r="DY1625" s="128"/>
      <c r="DZ1625" s="128"/>
      <c r="EA1625" s="128"/>
      <c r="EB1625" s="128"/>
    </row>
    <row r="1626" spans="10:132">
      <c r="J1626" s="128"/>
      <c r="K1626" s="128"/>
      <c r="L1626" s="128"/>
      <c r="M1626" s="128"/>
      <c r="N1626" s="128"/>
      <c r="O1626" s="128"/>
      <c r="P1626" s="128"/>
      <c r="Q1626" s="128"/>
      <c r="R1626" s="128"/>
      <c r="S1626" s="128"/>
      <c r="T1626" s="128"/>
      <c r="U1626" s="128"/>
      <c r="V1626" s="128"/>
      <c r="W1626" s="128"/>
      <c r="X1626" s="128"/>
      <c r="Y1626" s="128"/>
      <c r="Z1626" s="128"/>
      <c r="AA1626" s="128"/>
      <c r="AB1626" s="128"/>
      <c r="AC1626" s="128"/>
      <c r="AD1626" s="128"/>
      <c r="AE1626" s="128"/>
      <c r="AF1626" s="128"/>
      <c r="AG1626" s="128"/>
      <c r="AH1626" s="128"/>
      <c r="AI1626" s="128"/>
      <c r="AJ1626" s="128"/>
      <c r="AK1626" s="128"/>
      <c r="AL1626" s="128"/>
      <c r="AM1626" s="128"/>
      <c r="AN1626" s="128"/>
      <c r="AO1626" s="128"/>
      <c r="AP1626" s="128"/>
      <c r="AQ1626" s="128"/>
      <c r="AR1626" s="128"/>
      <c r="AS1626" s="128"/>
      <c r="AT1626" s="128"/>
      <c r="AU1626" s="128"/>
      <c r="AV1626" s="128"/>
      <c r="AW1626" s="128"/>
      <c r="AX1626" s="128"/>
      <c r="AY1626" s="128"/>
      <c r="AZ1626" s="128"/>
      <c r="BA1626" s="128"/>
      <c r="BB1626" s="128"/>
      <c r="BC1626" s="128"/>
      <c r="BD1626" s="128"/>
      <c r="BE1626" s="128"/>
      <c r="BF1626" s="128"/>
      <c r="BG1626" s="128"/>
      <c r="BH1626" s="128"/>
      <c r="BI1626" s="128"/>
      <c r="BJ1626" s="128"/>
      <c r="BK1626" s="128"/>
      <c r="BL1626" s="128"/>
      <c r="BM1626" s="128"/>
      <c r="BN1626" s="128"/>
      <c r="BO1626" s="128"/>
      <c r="BP1626" s="128"/>
      <c r="BQ1626" s="128"/>
      <c r="BR1626" s="128"/>
      <c r="BS1626" s="128"/>
      <c r="BT1626" s="128"/>
      <c r="BU1626" s="128"/>
      <c r="BV1626" s="128"/>
      <c r="BW1626" s="128"/>
      <c r="BX1626" s="128"/>
      <c r="BY1626" s="128"/>
      <c r="BZ1626" s="128"/>
      <c r="CA1626" s="128"/>
      <c r="CB1626" s="128"/>
      <c r="CC1626" s="128"/>
      <c r="CD1626" s="128"/>
      <c r="CE1626" s="128"/>
      <c r="CF1626" s="128"/>
      <c r="CG1626" s="128"/>
      <c r="CH1626" s="128"/>
      <c r="CI1626" s="128"/>
      <c r="CJ1626" s="128"/>
      <c r="CK1626" s="128"/>
      <c r="CL1626" s="128"/>
      <c r="CM1626" s="128"/>
      <c r="CN1626" s="128"/>
      <c r="CO1626" s="128"/>
      <c r="CP1626" s="128"/>
      <c r="CQ1626" s="128"/>
      <c r="CR1626" s="128"/>
      <c r="CS1626" s="128"/>
      <c r="CT1626" s="128"/>
      <c r="CU1626" s="128"/>
      <c r="CV1626" s="128"/>
      <c r="CW1626" s="128"/>
      <c r="CX1626" s="128"/>
      <c r="CY1626" s="128"/>
      <c r="CZ1626" s="128"/>
      <c r="DA1626" s="128"/>
      <c r="DB1626" s="128"/>
      <c r="DC1626" s="128"/>
      <c r="DD1626" s="128"/>
      <c r="DE1626" s="128"/>
      <c r="DF1626" s="128"/>
      <c r="DG1626" s="128"/>
      <c r="DH1626" s="128"/>
      <c r="DI1626" s="128"/>
      <c r="DJ1626" s="128"/>
      <c r="DK1626" s="128"/>
      <c r="DL1626" s="128"/>
      <c r="DM1626" s="128"/>
      <c r="DN1626" s="128"/>
      <c r="DO1626" s="128"/>
      <c r="DP1626" s="128"/>
      <c r="DQ1626" s="128"/>
      <c r="DR1626" s="128"/>
      <c r="DS1626" s="128"/>
      <c r="DT1626" s="128"/>
      <c r="DU1626" s="128"/>
      <c r="DV1626" s="128"/>
      <c r="DW1626" s="128"/>
      <c r="DX1626" s="128"/>
      <c r="DY1626" s="128"/>
      <c r="DZ1626" s="128"/>
      <c r="EA1626" s="128"/>
      <c r="EB1626" s="128"/>
    </row>
    <row r="1627" spans="10:132">
      <c r="J1627" s="128"/>
      <c r="K1627" s="128"/>
      <c r="L1627" s="128"/>
      <c r="M1627" s="128"/>
      <c r="N1627" s="128"/>
      <c r="O1627" s="128"/>
      <c r="P1627" s="128"/>
      <c r="Q1627" s="128"/>
      <c r="R1627" s="128"/>
      <c r="S1627" s="128"/>
      <c r="T1627" s="128"/>
      <c r="U1627" s="128"/>
      <c r="V1627" s="128"/>
      <c r="W1627" s="128"/>
      <c r="X1627" s="128"/>
      <c r="Y1627" s="128"/>
      <c r="Z1627" s="128"/>
      <c r="AA1627" s="128"/>
      <c r="AB1627" s="128"/>
      <c r="AC1627" s="128"/>
      <c r="AD1627" s="128"/>
      <c r="AE1627" s="128"/>
      <c r="AF1627" s="128"/>
      <c r="AG1627" s="128"/>
      <c r="AH1627" s="128"/>
      <c r="AI1627" s="128"/>
      <c r="AJ1627" s="128"/>
      <c r="AK1627" s="128"/>
      <c r="AL1627" s="128"/>
      <c r="AM1627" s="128"/>
      <c r="AN1627" s="128"/>
      <c r="AO1627" s="128"/>
      <c r="AP1627" s="128"/>
      <c r="AQ1627" s="128"/>
      <c r="AR1627" s="128"/>
      <c r="AS1627" s="128"/>
      <c r="AT1627" s="128"/>
      <c r="AU1627" s="128"/>
      <c r="AV1627" s="128"/>
      <c r="AW1627" s="128"/>
      <c r="AX1627" s="128"/>
      <c r="AY1627" s="128"/>
      <c r="AZ1627" s="128"/>
      <c r="BA1627" s="128"/>
      <c r="BB1627" s="128"/>
      <c r="BC1627" s="128"/>
      <c r="BD1627" s="128"/>
      <c r="BE1627" s="128"/>
      <c r="BF1627" s="128"/>
      <c r="BG1627" s="128"/>
      <c r="BH1627" s="128"/>
      <c r="BI1627" s="128"/>
      <c r="BJ1627" s="128"/>
      <c r="BK1627" s="128"/>
      <c r="BL1627" s="128"/>
      <c r="BM1627" s="128"/>
      <c r="BN1627" s="128"/>
      <c r="BO1627" s="128"/>
      <c r="BP1627" s="128"/>
      <c r="BQ1627" s="128"/>
      <c r="BR1627" s="128"/>
      <c r="BS1627" s="128"/>
      <c r="BT1627" s="128"/>
      <c r="BU1627" s="128"/>
      <c r="BV1627" s="128"/>
      <c r="BW1627" s="128"/>
      <c r="BX1627" s="128"/>
      <c r="BY1627" s="128"/>
      <c r="BZ1627" s="128"/>
      <c r="CA1627" s="128"/>
      <c r="CB1627" s="128"/>
      <c r="CC1627" s="128"/>
      <c r="CD1627" s="128"/>
      <c r="CE1627" s="128"/>
      <c r="CF1627" s="128"/>
      <c r="CG1627" s="128"/>
      <c r="CH1627" s="128"/>
      <c r="CI1627" s="128"/>
      <c r="CJ1627" s="128"/>
      <c r="CK1627" s="128"/>
      <c r="CL1627" s="128"/>
      <c r="CM1627" s="128"/>
      <c r="CN1627" s="128"/>
      <c r="CO1627" s="128"/>
      <c r="CP1627" s="128"/>
      <c r="CQ1627" s="128"/>
      <c r="CR1627" s="128"/>
      <c r="CS1627" s="128"/>
      <c r="CT1627" s="128"/>
      <c r="CU1627" s="128"/>
      <c r="CV1627" s="128"/>
      <c r="CW1627" s="128"/>
      <c r="CX1627" s="128"/>
      <c r="CY1627" s="128"/>
      <c r="CZ1627" s="128"/>
      <c r="DA1627" s="128"/>
      <c r="DB1627" s="128"/>
      <c r="DC1627" s="128"/>
      <c r="DD1627" s="128"/>
      <c r="DE1627" s="128"/>
      <c r="DF1627" s="128"/>
      <c r="DG1627" s="128"/>
      <c r="DH1627" s="128"/>
      <c r="DI1627" s="128"/>
      <c r="DJ1627" s="128"/>
      <c r="DK1627" s="128"/>
      <c r="DL1627" s="128"/>
      <c r="DM1627" s="128"/>
      <c r="DN1627" s="128"/>
      <c r="DO1627" s="128"/>
      <c r="DP1627" s="128"/>
      <c r="DQ1627" s="128"/>
      <c r="DR1627" s="128"/>
      <c r="DS1627" s="128"/>
      <c r="DT1627" s="128"/>
      <c r="DU1627" s="128"/>
      <c r="DV1627" s="128"/>
      <c r="DW1627" s="128"/>
      <c r="DX1627" s="128"/>
      <c r="DY1627" s="128"/>
      <c r="DZ1627" s="128"/>
      <c r="EA1627" s="128"/>
      <c r="EB1627" s="128"/>
    </row>
    <row r="1628" spans="10:132">
      <c r="J1628" s="128"/>
      <c r="K1628" s="128"/>
      <c r="L1628" s="128"/>
      <c r="M1628" s="128"/>
      <c r="N1628" s="128"/>
      <c r="O1628" s="128"/>
      <c r="P1628" s="128"/>
      <c r="Q1628" s="128"/>
      <c r="R1628" s="128"/>
      <c r="S1628" s="128"/>
      <c r="T1628" s="128"/>
      <c r="U1628" s="128"/>
      <c r="V1628" s="128"/>
      <c r="W1628" s="128"/>
      <c r="X1628" s="128"/>
      <c r="Y1628" s="128"/>
      <c r="Z1628" s="128"/>
      <c r="AA1628" s="128"/>
      <c r="AB1628" s="128"/>
      <c r="AC1628" s="128"/>
      <c r="AD1628" s="128"/>
      <c r="AE1628" s="128"/>
      <c r="AF1628" s="128"/>
      <c r="AG1628" s="128"/>
      <c r="AH1628" s="128"/>
      <c r="AI1628" s="128"/>
      <c r="AJ1628" s="128"/>
      <c r="AK1628" s="128"/>
      <c r="AL1628" s="128"/>
      <c r="AM1628" s="128"/>
      <c r="AN1628" s="128"/>
      <c r="AO1628" s="128"/>
      <c r="AP1628" s="128"/>
      <c r="AQ1628" s="128"/>
      <c r="AR1628" s="128"/>
      <c r="AS1628" s="128"/>
      <c r="AT1628" s="128"/>
      <c r="AU1628" s="128"/>
      <c r="AV1628" s="128"/>
      <c r="AW1628" s="128"/>
      <c r="AX1628" s="128"/>
      <c r="AY1628" s="128"/>
      <c r="AZ1628" s="128"/>
      <c r="BA1628" s="128"/>
      <c r="BB1628" s="128"/>
      <c r="BC1628" s="128"/>
      <c r="BD1628" s="128"/>
      <c r="BE1628" s="128"/>
      <c r="BF1628" s="128"/>
      <c r="BG1628" s="128"/>
      <c r="BH1628" s="128"/>
      <c r="BI1628" s="128"/>
      <c r="BJ1628" s="128"/>
      <c r="BK1628" s="128"/>
      <c r="BL1628" s="128"/>
      <c r="BM1628" s="128"/>
      <c r="BN1628" s="128"/>
      <c r="BO1628" s="128"/>
      <c r="BP1628" s="128"/>
      <c r="BQ1628" s="128"/>
      <c r="BR1628" s="128"/>
      <c r="BS1628" s="128"/>
      <c r="BT1628" s="128"/>
      <c r="BU1628" s="128"/>
      <c r="BV1628" s="128"/>
      <c r="BW1628" s="128"/>
      <c r="BX1628" s="128"/>
      <c r="BY1628" s="128"/>
      <c r="BZ1628" s="128"/>
      <c r="CA1628" s="128"/>
      <c r="CB1628" s="128"/>
      <c r="CC1628" s="128"/>
      <c r="CD1628" s="128"/>
      <c r="CE1628" s="128"/>
      <c r="CF1628" s="128"/>
      <c r="CG1628" s="128"/>
      <c r="CH1628" s="128"/>
      <c r="CI1628" s="128"/>
      <c r="CJ1628" s="128"/>
      <c r="CK1628" s="128"/>
      <c r="CL1628" s="128"/>
      <c r="CM1628" s="128"/>
      <c r="CN1628" s="128"/>
      <c r="CO1628" s="128"/>
      <c r="CP1628" s="128"/>
      <c r="CQ1628" s="128"/>
      <c r="CR1628" s="128"/>
      <c r="CS1628" s="128"/>
      <c r="CT1628" s="128"/>
      <c r="CU1628" s="128"/>
      <c r="CV1628" s="128"/>
      <c r="CW1628" s="128"/>
      <c r="CX1628" s="128"/>
      <c r="CY1628" s="128"/>
      <c r="CZ1628" s="128"/>
      <c r="DA1628" s="128"/>
      <c r="DB1628" s="128"/>
      <c r="DC1628" s="128"/>
      <c r="DD1628" s="128"/>
      <c r="DE1628" s="128"/>
      <c r="DF1628" s="128"/>
      <c r="DG1628" s="128"/>
      <c r="DH1628" s="128"/>
      <c r="DI1628" s="128"/>
      <c r="DJ1628" s="128"/>
      <c r="DK1628" s="128"/>
      <c r="DL1628" s="128"/>
      <c r="DM1628" s="128"/>
      <c r="DN1628" s="128"/>
      <c r="DO1628" s="128"/>
      <c r="DP1628" s="128"/>
      <c r="DQ1628" s="128"/>
      <c r="DR1628" s="128"/>
      <c r="DS1628" s="128"/>
      <c r="DT1628" s="128"/>
      <c r="DU1628" s="128"/>
      <c r="DV1628" s="128"/>
      <c r="DW1628" s="128"/>
      <c r="DX1628" s="128"/>
      <c r="DY1628" s="128"/>
      <c r="DZ1628" s="128"/>
      <c r="EA1628" s="128"/>
      <c r="EB1628" s="128"/>
    </row>
    <row r="1629" spans="10:132">
      <c r="J1629" s="128"/>
      <c r="K1629" s="128"/>
      <c r="L1629" s="128"/>
      <c r="M1629" s="128"/>
      <c r="N1629" s="128"/>
      <c r="O1629" s="128"/>
      <c r="P1629" s="128"/>
      <c r="Q1629" s="128"/>
      <c r="R1629" s="128"/>
      <c r="S1629" s="128"/>
      <c r="T1629" s="128"/>
      <c r="U1629" s="128"/>
      <c r="V1629" s="128"/>
      <c r="W1629" s="128"/>
      <c r="X1629" s="128"/>
      <c r="Y1629" s="128"/>
      <c r="Z1629" s="128"/>
      <c r="AA1629" s="128"/>
      <c r="AB1629" s="128"/>
      <c r="AC1629" s="128"/>
      <c r="AD1629" s="128"/>
      <c r="AE1629" s="128"/>
      <c r="AF1629" s="128"/>
      <c r="AG1629" s="128"/>
      <c r="AH1629" s="128"/>
      <c r="AI1629" s="128"/>
      <c r="AJ1629" s="128"/>
      <c r="AK1629" s="128"/>
      <c r="AL1629" s="128"/>
      <c r="AM1629" s="128"/>
      <c r="AN1629" s="128"/>
      <c r="AO1629" s="128"/>
      <c r="AP1629" s="128"/>
      <c r="AQ1629" s="128"/>
      <c r="AR1629" s="128"/>
      <c r="AS1629" s="128"/>
      <c r="AT1629" s="128"/>
      <c r="AU1629" s="128"/>
      <c r="AV1629" s="128"/>
      <c r="AW1629" s="128"/>
      <c r="AX1629" s="128"/>
      <c r="AY1629" s="128"/>
      <c r="AZ1629" s="128"/>
      <c r="BA1629" s="128"/>
      <c r="BB1629" s="128"/>
      <c r="BC1629" s="128"/>
      <c r="BD1629" s="128"/>
      <c r="BE1629" s="128"/>
      <c r="BF1629" s="128"/>
      <c r="BG1629" s="128"/>
      <c r="BH1629" s="128"/>
      <c r="BI1629" s="128"/>
      <c r="BJ1629" s="128"/>
      <c r="BK1629" s="128"/>
      <c r="BL1629" s="128"/>
      <c r="BM1629" s="128"/>
      <c r="BN1629" s="128"/>
      <c r="BO1629" s="128"/>
      <c r="BP1629" s="128"/>
      <c r="BQ1629" s="128"/>
      <c r="BR1629" s="128"/>
      <c r="BS1629" s="128"/>
      <c r="BT1629" s="128"/>
      <c r="BU1629" s="128"/>
      <c r="BV1629" s="128"/>
      <c r="BW1629" s="128"/>
      <c r="BX1629" s="128"/>
      <c r="BY1629" s="128"/>
      <c r="BZ1629" s="128"/>
      <c r="CA1629" s="128"/>
      <c r="CB1629" s="128"/>
      <c r="CC1629" s="128"/>
      <c r="CD1629" s="128"/>
      <c r="CE1629" s="128"/>
      <c r="CF1629" s="128"/>
      <c r="CG1629" s="128"/>
      <c r="CH1629" s="128"/>
      <c r="CI1629" s="128"/>
      <c r="CJ1629" s="128"/>
      <c r="CK1629" s="128"/>
      <c r="CL1629" s="128"/>
      <c r="CM1629" s="128"/>
      <c r="CN1629" s="128"/>
      <c r="CO1629" s="128"/>
      <c r="CP1629" s="128"/>
      <c r="CQ1629" s="128"/>
      <c r="CR1629" s="128"/>
      <c r="CS1629" s="128"/>
      <c r="CT1629" s="128"/>
      <c r="CU1629" s="128"/>
      <c r="CV1629" s="128"/>
      <c r="CW1629" s="128"/>
      <c r="CX1629" s="128"/>
      <c r="CY1629" s="128"/>
      <c r="CZ1629" s="128"/>
      <c r="DA1629" s="128"/>
      <c r="DB1629" s="128"/>
      <c r="DC1629" s="128"/>
      <c r="DD1629" s="128"/>
      <c r="DE1629" s="128"/>
      <c r="DF1629" s="128"/>
      <c r="DG1629" s="128"/>
      <c r="DH1629" s="128"/>
      <c r="DI1629" s="128"/>
      <c r="DJ1629" s="128"/>
      <c r="DK1629" s="128"/>
      <c r="DL1629" s="128"/>
      <c r="DM1629" s="128"/>
      <c r="DN1629" s="128"/>
      <c r="DO1629" s="128"/>
      <c r="DP1629" s="128"/>
      <c r="DQ1629" s="128"/>
      <c r="DR1629" s="128"/>
      <c r="DS1629" s="128"/>
      <c r="DT1629" s="128"/>
      <c r="DU1629" s="128"/>
      <c r="DV1629" s="128"/>
      <c r="DW1629" s="128"/>
      <c r="DX1629" s="128"/>
      <c r="DY1629" s="128"/>
      <c r="DZ1629" s="128"/>
      <c r="EA1629" s="128"/>
      <c r="EB1629" s="128"/>
    </row>
    <row r="1630" spans="10:132">
      <c r="J1630" s="128"/>
      <c r="K1630" s="128"/>
      <c r="L1630" s="128"/>
      <c r="M1630" s="128"/>
      <c r="N1630" s="128"/>
      <c r="O1630" s="128"/>
      <c r="P1630" s="128"/>
      <c r="Q1630" s="128"/>
      <c r="R1630" s="128"/>
      <c r="S1630" s="128"/>
      <c r="T1630" s="128"/>
      <c r="U1630" s="128"/>
      <c r="V1630" s="128"/>
      <c r="W1630" s="128"/>
      <c r="X1630" s="128"/>
      <c r="Y1630" s="128"/>
      <c r="Z1630" s="128"/>
      <c r="AA1630" s="128"/>
      <c r="AB1630" s="128"/>
      <c r="AC1630" s="128"/>
      <c r="AD1630" s="128"/>
      <c r="AE1630" s="128"/>
      <c r="AF1630" s="128"/>
      <c r="AG1630" s="128"/>
      <c r="AH1630" s="128"/>
      <c r="AI1630" s="128"/>
      <c r="AJ1630" s="128"/>
      <c r="AK1630" s="128"/>
      <c r="AL1630" s="128"/>
      <c r="AM1630" s="128"/>
      <c r="AN1630" s="128"/>
      <c r="AO1630" s="128"/>
      <c r="AP1630" s="128"/>
      <c r="AQ1630" s="128"/>
      <c r="AR1630" s="128"/>
      <c r="AS1630" s="128"/>
      <c r="AT1630" s="128"/>
      <c r="AU1630" s="128"/>
      <c r="AV1630" s="128"/>
      <c r="AW1630" s="128"/>
      <c r="AX1630" s="128"/>
      <c r="AY1630" s="128"/>
      <c r="AZ1630" s="128"/>
      <c r="BA1630" s="128"/>
      <c r="BB1630" s="128"/>
      <c r="BC1630" s="128"/>
      <c r="BD1630" s="128"/>
      <c r="BE1630" s="128"/>
      <c r="BF1630" s="128"/>
      <c r="BG1630" s="128"/>
      <c r="BH1630" s="128"/>
      <c r="BI1630" s="128"/>
      <c r="BJ1630" s="128"/>
      <c r="BK1630" s="128"/>
      <c r="BL1630" s="128"/>
      <c r="BM1630" s="128"/>
      <c r="BN1630" s="128"/>
      <c r="BO1630" s="128"/>
      <c r="BP1630" s="128"/>
      <c r="BQ1630" s="128"/>
      <c r="BR1630" s="128"/>
      <c r="BS1630" s="128"/>
      <c r="BT1630" s="128"/>
      <c r="BU1630" s="128"/>
      <c r="BV1630" s="128"/>
      <c r="BW1630" s="128"/>
      <c r="BX1630" s="128"/>
      <c r="BY1630" s="128"/>
      <c r="BZ1630" s="128"/>
      <c r="CA1630" s="128"/>
      <c r="CB1630" s="128"/>
      <c r="CC1630" s="128"/>
      <c r="CD1630" s="128"/>
      <c r="CE1630" s="128"/>
      <c r="CF1630" s="128"/>
      <c r="CG1630" s="128"/>
      <c r="CH1630" s="128"/>
      <c r="CI1630" s="128"/>
      <c r="CJ1630" s="128"/>
      <c r="CK1630" s="128"/>
      <c r="CL1630" s="128"/>
      <c r="CM1630" s="128"/>
      <c r="CN1630" s="128"/>
      <c r="CO1630" s="128"/>
      <c r="CP1630" s="128"/>
      <c r="CQ1630" s="128"/>
      <c r="CR1630" s="128"/>
      <c r="CS1630" s="128"/>
      <c r="CT1630" s="128"/>
      <c r="CU1630" s="128"/>
      <c r="CV1630" s="128"/>
      <c r="CW1630" s="128"/>
      <c r="CX1630" s="128"/>
      <c r="CY1630" s="128"/>
      <c r="CZ1630" s="128"/>
      <c r="DA1630" s="128"/>
      <c r="DB1630" s="128"/>
      <c r="DC1630" s="128"/>
      <c r="DD1630" s="128"/>
      <c r="DE1630" s="128"/>
      <c r="DF1630" s="128"/>
      <c r="DG1630" s="128"/>
      <c r="DH1630" s="128"/>
      <c r="DI1630" s="128"/>
      <c r="DJ1630" s="128"/>
      <c r="DK1630" s="128"/>
      <c r="DL1630" s="128"/>
      <c r="DM1630" s="128"/>
      <c r="DN1630" s="128"/>
      <c r="DO1630" s="128"/>
      <c r="DP1630" s="128"/>
      <c r="DQ1630" s="128"/>
      <c r="DR1630" s="128"/>
      <c r="DS1630" s="128"/>
      <c r="DT1630" s="128"/>
      <c r="DU1630" s="128"/>
      <c r="DV1630" s="128"/>
      <c r="DW1630" s="128"/>
      <c r="DX1630" s="128"/>
      <c r="DY1630" s="128"/>
      <c r="DZ1630" s="128"/>
      <c r="EA1630" s="128"/>
      <c r="EB1630" s="128"/>
    </row>
    <row r="1631" spans="10:132">
      <c r="J1631" s="128"/>
      <c r="K1631" s="128"/>
      <c r="L1631" s="128"/>
      <c r="M1631" s="128"/>
      <c r="N1631" s="128"/>
      <c r="O1631" s="128"/>
      <c r="P1631" s="128"/>
      <c r="Q1631" s="128"/>
      <c r="R1631" s="128"/>
      <c r="S1631" s="128"/>
      <c r="T1631" s="128"/>
      <c r="U1631" s="128"/>
      <c r="V1631" s="128"/>
      <c r="W1631" s="128"/>
      <c r="X1631" s="128"/>
      <c r="Y1631" s="128"/>
      <c r="Z1631" s="128"/>
      <c r="AA1631" s="128"/>
      <c r="AB1631" s="128"/>
      <c r="AC1631" s="128"/>
      <c r="AD1631" s="128"/>
      <c r="AE1631" s="128"/>
      <c r="AF1631" s="128"/>
      <c r="AG1631" s="128"/>
      <c r="AH1631" s="128"/>
      <c r="AI1631" s="128"/>
      <c r="AJ1631" s="128"/>
      <c r="AK1631" s="128"/>
      <c r="AL1631" s="128"/>
      <c r="AM1631" s="128"/>
      <c r="AN1631" s="128"/>
      <c r="AO1631" s="128"/>
      <c r="AP1631" s="128"/>
      <c r="AQ1631" s="128"/>
      <c r="AR1631" s="128"/>
      <c r="AS1631" s="128"/>
      <c r="AT1631" s="128"/>
      <c r="AU1631" s="128"/>
      <c r="AV1631" s="128"/>
      <c r="AW1631" s="128"/>
      <c r="AX1631" s="128"/>
      <c r="AY1631" s="128"/>
      <c r="AZ1631" s="128"/>
      <c r="BA1631" s="128"/>
      <c r="BB1631" s="128"/>
      <c r="BC1631" s="128"/>
      <c r="BD1631" s="128"/>
      <c r="BE1631" s="128"/>
      <c r="BF1631" s="128"/>
      <c r="BG1631" s="128"/>
      <c r="BH1631" s="128"/>
      <c r="BI1631" s="128"/>
      <c r="BJ1631" s="128"/>
      <c r="BK1631" s="128"/>
      <c r="BL1631" s="128"/>
      <c r="BM1631" s="128"/>
      <c r="BN1631" s="128"/>
      <c r="BO1631" s="128"/>
      <c r="BP1631" s="128"/>
      <c r="BQ1631" s="128"/>
      <c r="BR1631" s="128"/>
      <c r="BS1631" s="128"/>
      <c r="BT1631" s="128"/>
      <c r="BU1631" s="128"/>
      <c r="BV1631" s="128"/>
      <c r="BW1631" s="128"/>
      <c r="BX1631" s="128"/>
      <c r="BY1631" s="128"/>
      <c r="BZ1631" s="128"/>
      <c r="CA1631" s="128"/>
      <c r="CB1631" s="128"/>
      <c r="CC1631" s="128"/>
      <c r="CD1631" s="128"/>
      <c r="CE1631" s="128"/>
      <c r="CF1631" s="128"/>
      <c r="CG1631" s="128"/>
      <c r="CH1631" s="128"/>
      <c r="CI1631" s="128"/>
      <c r="CJ1631" s="128"/>
      <c r="CK1631" s="128"/>
      <c r="CL1631" s="128"/>
      <c r="CM1631" s="128"/>
      <c r="CN1631" s="128"/>
      <c r="CO1631" s="128"/>
      <c r="CP1631" s="128"/>
      <c r="CQ1631" s="128"/>
      <c r="CR1631" s="128"/>
      <c r="CS1631" s="128"/>
      <c r="CT1631" s="128"/>
      <c r="CU1631" s="128"/>
      <c r="CV1631" s="128"/>
      <c r="CW1631" s="128"/>
      <c r="CX1631" s="128"/>
      <c r="CY1631" s="128"/>
      <c r="CZ1631" s="128"/>
      <c r="DA1631" s="128"/>
      <c r="DB1631" s="128"/>
      <c r="DC1631" s="128"/>
      <c r="DD1631" s="128"/>
      <c r="DE1631" s="128"/>
      <c r="DF1631" s="128"/>
      <c r="DG1631" s="128"/>
      <c r="DH1631" s="128"/>
      <c r="DI1631" s="128"/>
      <c r="DJ1631" s="128"/>
      <c r="DK1631" s="128"/>
      <c r="DL1631" s="128"/>
      <c r="DM1631" s="128"/>
      <c r="DN1631" s="128"/>
      <c r="DO1631" s="128"/>
      <c r="DP1631" s="128"/>
      <c r="DQ1631" s="128"/>
      <c r="DR1631" s="128"/>
      <c r="DS1631" s="128"/>
      <c r="DT1631" s="128"/>
      <c r="DU1631" s="128"/>
      <c r="DV1631" s="128"/>
      <c r="DW1631" s="128"/>
      <c r="DX1631" s="128"/>
      <c r="DY1631" s="128"/>
      <c r="DZ1631" s="128"/>
      <c r="EA1631" s="128"/>
      <c r="EB1631" s="128"/>
    </row>
    <row r="1632" spans="10:132">
      <c r="J1632" s="128"/>
      <c r="K1632" s="128"/>
      <c r="L1632" s="128"/>
      <c r="M1632" s="128"/>
      <c r="N1632" s="128"/>
      <c r="O1632" s="128"/>
      <c r="P1632" s="128"/>
      <c r="Q1632" s="128"/>
      <c r="R1632" s="128"/>
      <c r="S1632" s="128"/>
      <c r="T1632" s="128"/>
      <c r="U1632" s="128"/>
      <c r="V1632" s="128"/>
      <c r="W1632" s="128"/>
      <c r="X1632" s="128"/>
      <c r="Y1632" s="128"/>
      <c r="Z1632" s="128"/>
      <c r="AA1632" s="128"/>
      <c r="AB1632" s="128"/>
      <c r="AC1632" s="128"/>
      <c r="AD1632" s="128"/>
      <c r="AE1632" s="128"/>
      <c r="AF1632" s="128"/>
      <c r="AG1632" s="128"/>
      <c r="AH1632" s="128"/>
      <c r="AI1632" s="128"/>
      <c r="AJ1632" s="128"/>
      <c r="AK1632" s="128"/>
      <c r="AL1632" s="128"/>
      <c r="AM1632" s="128"/>
      <c r="AN1632" s="128"/>
      <c r="AO1632" s="128"/>
      <c r="AP1632" s="128"/>
      <c r="AQ1632" s="128"/>
      <c r="AR1632" s="128"/>
      <c r="AS1632" s="128"/>
      <c r="AT1632" s="128"/>
      <c r="AU1632" s="128"/>
      <c r="AV1632" s="128"/>
      <c r="AW1632" s="128"/>
      <c r="AX1632" s="128"/>
      <c r="AY1632" s="128"/>
      <c r="AZ1632" s="128"/>
      <c r="BA1632" s="128"/>
      <c r="BB1632" s="128"/>
      <c r="BC1632" s="128"/>
      <c r="BD1632" s="128"/>
      <c r="BE1632" s="128"/>
      <c r="BF1632" s="128"/>
      <c r="BG1632" s="128"/>
      <c r="BH1632" s="128"/>
      <c r="BI1632" s="128"/>
      <c r="BJ1632" s="128"/>
      <c r="BK1632" s="128"/>
      <c r="BL1632" s="128"/>
      <c r="BM1632" s="128"/>
      <c r="BN1632" s="128"/>
      <c r="BO1632" s="128"/>
      <c r="BP1632" s="128"/>
      <c r="BQ1632" s="128"/>
      <c r="BR1632" s="128"/>
      <c r="BS1632" s="128"/>
      <c r="BT1632" s="128"/>
      <c r="BU1632" s="128"/>
      <c r="BV1632" s="128"/>
      <c r="BW1632" s="128"/>
      <c r="BX1632" s="128"/>
      <c r="BY1632" s="128"/>
      <c r="BZ1632" s="128"/>
      <c r="CA1632" s="128"/>
      <c r="CB1632" s="128"/>
      <c r="CC1632" s="128"/>
      <c r="CD1632" s="128"/>
      <c r="CE1632" s="128"/>
      <c r="CF1632" s="128"/>
      <c r="CG1632" s="128"/>
      <c r="CH1632" s="128"/>
      <c r="CI1632" s="128"/>
      <c r="CJ1632" s="128"/>
      <c r="CK1632" s="128"/>
      <c r="CL1632" s="128"/>
      <c r="CM1632" s="128"/>
      <c r="CN1632" s="128"/>
      <c r="CO1632" s="128"/>
      <c r="CP1632" s="128"/>
      <c r="CQ1632" s="128"/>
      <c r="CR1632" s="128"/>
      <c r="CS1632" s="128"/>
      <c r="CT1632" s="128"/>
      <c r="CU1632" s="128"/>
      <c r="CV1632" s="128"/>
      <c r="CW1632" s="128"/>
      <c r="CX1632" s="128"/>
      <c r="CY1632" s="128"/>
      <c r="CZ1632" s="128"/>
      <c r="DA1632" s="128"/>
      <c r="DB1632" s="128"/>
      <c r="DC1632" s="128"/>
      <c r="DD1632" s="128"/>
      <c r="DE1632" s="128"/>
      <c r="DF1632" s="128"/>
      <c r="DG1632" s="128"/>
      <c r="DH1632" s="128"/>
      <c r="DI1632" s="128"/>
      <c r="DJ1632" s="128"/>
      <c r="DK1632" s="128"/>
      <c r="DL1632" s="128"/>
      <c r="DM1632" s="128"/>
      <c r="DN1632" s="128"/>
      <c r="DO1632" s="128"/>
      <c r="DP1632" s="128"/>
      <c r="DQ1632" s="128"/>
      <c r="DR1632" s="128"/>
      <c r="DS1632" s="128"/>
      <c r="DT1632" s="128"/>
      <c r="DU1632" s="128"/>
      <c r="DV1632" s="128"/>
      <c r="DW1632" s="128"/>
      <c r="DX1632" s="128"/>
      <c r="DY1632" s="128"/>
      <c r="DZ1632" s="128"/>
      <c r="EA1632" s="128"/>
      <c r="EB1632" s="128"/>
    </row>
    <row r="1633" spans="10:132">
      <c r="J1633" s="128"/>
      <c r="K1633" s="128"/>
      <c r="L1633" s="128"/>
      <c r="M1633" s="128"/>
      <c r="N1633" s="128"/>
      <c r="O1633" s="128"/>
      <c r="P1633" s="128"/>
      <c r="Q1633" s="128"/>
      <c r="R1633" s="128"/>
      <c r="S1633" s="128"/>
      <c r="T1633" s="128"/>
      <c r="U1633" s="128"/>
      <c r="V1633" s="128"/>
      <c r="W1633" s="128"/>
      <c r="X1633" s="128"/>
      <c r="Y1633" s="128"/>
      <c r="Z1633" s="128"/>
      <c r="AA1633" s="128"/>
      <c r="AB1633" s="128"/>
      <c r="AC1633" s="128"/>
      <c r="AD1633" s="128"/>
      <c r="AE1633" s="128"/>
      <c r="AF1633" s="128"/>
      <c r="AG1633" s="128"/>
      <c r="AH1633" s="128"/>
      <c r="AI1633" s="128"/>
      <c r="AJ1633" s="128"/>
      <c r="AK1633" s="128"/>
      <c r="AL1633" s="128"/>
      <c r="AM1633" s="128"/>
      <c r="AN1633" s="128"/>
      <c r="AO1633" s="128"/>
      <c r="AP1633" s="128"/>
      <c r="AQ1633" s="128"/>
      <c r="AR1633" s="128"/>
      <c r="AS1633" s="128"/>
      <c r="AT1633" s="128"/>
      <c r="AU1633" s="128"/>
      <c r="AV1633" s="128"/>
      <c r="AW1633" s="128"/>
      <c r="AX1633" s="128"/>
      <c r="AY1633" s="128"/>
      <c r="AZ1633" s="128"/>
      <c r="BA1633" s="128"/>
      <c r="BB1633" s="128"/>
      <c r="BC1633" s="128"/>
      <c r="BD1633" s="128"/>
      <c r="BE1633" s="128"/>
      <c r="BF1633" s="128"/>
      <c r="BG1633" s="128"/>
      <c r="BH1633" s="128"/>
      <c r="BI1633" s="128"/>
      <c r="BJ1633" s="128"/>
      <c r="BK1633" s="128"/>
      <c r="BL1633" s="128"/>
      <c r="BM1633" s="128"/>
      <c r="BN1633" s="128"/>
      <c r="BO1633" s="128"/>
      <c r="BP1633" s="128"/>
      <c r="BQ1633" s="128"/>
      <c r="BR1633" s="128"/>
      <c r="BS1633" s="128"/>
      <c r="BT1633" s="128"/>
      <c r="BU1633" s="128"/>
      <c r="BV1633" s="128"/>
      <c r="BW1633" s="128"/>
      <c r="BX1633" s="128"/>
      <c r="BY1633" s="128"/>
      <c r="BZ1633" s="128"/>
      <c r="CA1633" s="128"/>
      <c r="CB1633" s="128"/>
      <c r="CC1633" s="128"/>
      <c r="CD1633" s="128"/>
      <c r="CE1633" s="128"/>
      <c r="CF1633" s="128"/>
      <c r="CG1633" s="128"/>
      <c r="CH1633" s="128"/>
      <c r="CI1633" s="128"/>
      <c r="CJ1633" s="128"/>
      <c r="CK1633" s="128"/>
      <c r="CL1633" s="128"/>
      <c r="CM1633" s="128"/>
      <c r="CN1633" s="128"/>
      <c r="CO1633" s="128"/>
      <c r="CP1633" s="128"/>
      <c r="CQ1633" s="128"/>
      <c r="CR1633" s="128"/>
      <c r="CS1633" s="128"/>
      <c r="CT1633" s="128"/>
      <c r="CU1633" s="128"/>
      <c r="CV1633" s="128"/>
      <c r="CW1633" s="128"/>
      <c r="CX1633" s="128"/>
      <c r="CY1633" s="128"/>
      <c r="CZ1633" s="128"/>
      <c r="DA1633" s="128"/>
      <c r="DB1633" s="128"/>
      <c r="DC1633" s="128"/>
      <c r="DD1633" s="128"/>
      <c r="DE1633" s="128"/>
      <c r="DF1633" s="128"/>
      <c r="DG1633" s="128"/>
      <c r="DH1633" s="128"/>
      <c r="DI1633" s="128"/>
      <c r="DJ1633" s="128"/>
      <c r="DK1633" s="128"/>
      <c r="DL1633" s="128"/>
      <c r="DM1633" s="128"/>
      <c r="DN1633" s="128"/>
      <c r="DO1633" s="128"/>
      <c r="DP1633" s="128"/>
      <c r="DQ1633" s="128"/>
      <c r="DR1633" s="128"/>
      <c r="DS1633" s="128"/>
      <c r="DT1633" s="128"/>
      <c r="DU1633" s="128"/>
      <c r="DV1633" s="128"/>
      <c r="DW1633" s="128"/>
      <c r="DX1633" s="128"/>
      <c r="DY1633" s="128"/>
      <c r="DZ1633" s="128"/>
      <c r="EA1633" s="128"/>
      <c r="EB1633" s="128"/>
    </row>
    <row r="1634" spans="10:132">
      <c r="J1634" s="128"/>
      <c r="K1634" s="128"/>
      <c r="L1634" s="128"/>
      <c r="M1634" s="128"/>
      <c r="N1634" s="128"/>
      <c r="O1634" s="128"/>
      <c r="P1634" s="128"/>
      <c r="Q1634" s="128"/>
      <c r="R1634" s="128"/>
      <c r="S1634" s="128"/>
      <c r="T1634" s="128"/>
      <c r="U1634" s="128"/>
      <c r="V1634" s="128"/>
      <c r="W1634" s="128"/>
      <c r="X1634" s="128"/>
      <c r="Y1634" s="128"/>
      <c r="Z1634" s="128"/>
      <c r="AA1634" s="128"/>
      <c r="AB1634" s="128"/>
      <c r="AC1634" s="128"/>
      <c r="AD1634" s="128"/>
      <c r="AE1634" s="128"/>
      <c r="AF1634" s="128"/>
      <c r="AG1634" s="128"/>
      <c r="AH1634" s="128"/>
      <c r="AI1634" s="128"/>
      <c r="AJ1634" s="128"/>
      <c r="AK1634" s="128"/>
      <c r="AL1634" s="128"/>
      <c r="AM1634" s="128"/>
      <c r="AN1634" s="128"/>
      <c r="AO1634" s="128"/>
      <c r="AP1634" s="128"/>
      <c r="AQ1634" s="128"/>
      <c r="AR1634" s="128"/>
      <c r="AS1634" s="128"/>
      <c r="AT1634" s="128"/>
      <c r="AU1634" s="128"/>
      <c r="AV1634" s="128"/>
      <c r="AW1634" s="128"/>
      <c r="AX1634" s="128"/>
      <c r="AY1634" s="128"/>
      <c r="AZ1634" s="128"/>
      <c r="BA1634" s="128"/>
      <c r="BB1634" s="128"/>
      <c r="BC1634" s="128"/>
      <c r="BD1634" s="128"/>
      <c r="BE1634" s="128"/>
      <c r="BF1634" s="128"/>
      <c r="BG1634" s="128"/>
      <c r="BH1634" s="128"/>
      <c r="BI1634" s="128"/>
      <c r="BJ1634" s="128"/>
      <c r="BK1634" s="128"/>
      <c r="BL1634" s="128"/>
      <c r="BM1634" s="128"/>
      <c r="BN1634" s="128"/>
      <c r="BO1634" s="128"/>
      <c r="BP1634" s="128"/>
      <c r="BQ1634" s="128"/>
      <c r="BR1634" s="128"/>
      <c r="BS1634" s="128"/>
      <c r="BT1634" s="128"/>
      <c r="BU1634" s="128"/>
      <c r="BV1634" s="128"/>
      <c r="BW1634" s="128"/>
      <c r="BX1634" s="128"/>
      <c r="BY1634" s="128"/>
      <c r="BZ1634" s="128"/>
      <c r="CA1634" s="128"/>
      <c r="CB1634" s="128"/>
      <c r="CC1634" s="128"/>
      <c r="CD1634" s="128"/>
      <c r="CE1634" s="128"/>
      <c r="CF1634" s="128"/>
      <c r="CG1634" s="128"/>
      <c r="CH1634" s="128"/>
      <c r="CI1634" s="128"/>
      <c r="CJ1634" s="128"/>
      <c r="CK1634" s="128"/>
      <c r="CL1634" s="128"/>
      <c r="CM1634" s="128"/>
      <c r="CN1634" s="128"/>
      <c r="CO1634" s="128"/>
      <c r="CP1634" s="128"/>
      <c r="CQ1634" s="128"/>
      <c r="CR1634" s="128"/>
      <c r="CS1634" s="128"/>
      <c r="CT1634" s="128"/>
      <c r="CU1634" s="128"/>
      <c r="CV1634" s="128"/>
      <c r="CW1634" s="128"/>
      <c r="CX1634" s="128"/>
      <c r="CY1634" s="128"/>
      <c r="CZ1634" s="128"/>
      <c r="DA1634" s="128"/>
      <c r="DB1634" s="128"/>
      <c r="DC1634" s="128"/>
      <c r="DD1634" s="128"/>
      <c r="DE1634" s="128"/>
      <c r="DF1634" s="128"/>
      <c r="DG1634" s="128"/>
      <c r="DH1634" s="128"/>
      <c r="DI1634" s="128"/>
      <c r="DJ1634" s="128"/>
      <c r="DK1634" s="128"/>
      <c r="DL1634" s="128"/>
      <c r="DM1634" s="128"/>
      <c r="DN1634" s="128"/>
      <c r="DO1634" s="128"/>
      <c r="DP1634" s="128"/>
      <c r="DQ1634" s="128"/>
      <c r="DR1634" s="128"/>
      <c r="DS1634" s="128"/>
      <c r="DT1634" s="128"/>
      <c r="DU1634" s="128"/>
      <c r="DV1634" s="128"/>
      <c r="DW1634" s="128"/>
      <c r="DX1634" s="128"/>
      <c r="DY1634" s="128"/>
      <c r="DZ1634" s="128"/>
      <c r="EA1634" s="128"/>
      <c r="EB1634" s="128"/>
    </row>
    <row r="1635" spans="10:132">
      <c r="J1635" s="128"/>
      <c r="K1635" s="128"/>
      <c r="L1635" s="128"/>
      <c r="M1635" s="128"/>
      <c r="N1635" s="128"/>
      <c r="O1635" s="128"/>
      <c r="P1635" s="128"/>
      <c r="Q1635" s="128"/>
      <c r="R1635" s="128"/>
      <c r="S1635" s="128"/>
      <c r="T1635" s="128"/>
      <c r="U1635" s="128"/>
      <c r="V1635" s="128"/>
      <c r="W1635" s="128"/>
      <c r="X1635" s="128"/>
      <c r="Y1635" s="128"/>
      <c r="Z1635" s="128"/>
      <c r="AA1635" s="128"/>
      <c r="AB1635" s="128"/>
      <c r="AC1635" s="128"/>
      <c r="AD1635" s="128"/>
      <c r="AE1635" s="128"/>
      <c r="AF1635" s="128"/>
      <c r="AG1635" s="128"/>
      <c r="AH1635" s="128"/>
      <c r="AI1635" s="128"/>
      <c r="AJ1635" s="128"/>
      <c r="AK1635" s="128"/>
      <c r="AL1635" s="128"/>
      <c r="AM1635" s="128"/>
      <c r="AN1635" s="128"/>
      <c r="AO1635" s="128"/>
      <c r="AP1635" s="128"/>
      <c r="AQ1635" s="128"/>
      <c r="AR1635" s="128"/>
      <c r="AS1635" s="128"/>
      <c r="AT1635" s="128"/>
      <c r="AU1635" s="128"/>
      <c r="AV1635" s="128"/>
      <c r="AW1635" s="128"/>
      <c r="AX1635" s="128"/>
      <c r="AY1635" s="128"/>
      <c r="AZ1635" s="128"/>
      <c r="BA1635" s="128"/>
      <c r="BB1635" s="128"/>
      <c r="BC1635" s="128"/>
      <c r="BD1635" s="128"/>
      <c r="BE1635" s="128"/>
      <c r="BF1635" s="128"/>
      <c r="BG1635" s="128"/>
      <c r="BH1635" s="128"/>
      <c r="BI1635" s="128"/>
      <c r="BJ1635" s="128"/>
      <c r="BK1635" s="128"/>
      <c r="BL1635" s="128"/>
      <c r="BM1635" s="128"/>
      <c r="BN1635" s="128"/>
      <c r="BO1635" s="128"/>
      <c r="BP1635" s="128"/>
      <c r="BQ1635" s="128"/>
      <c r="BR1635" s="128"/>
      <c r="BS1635" s="128"/>
      <c r="BT1635" s="128"/>
      <c r="BU1635" s="128"/>
      <c r="BV1635" s="128"/>
      <c r="BW1635" s="128"/>
      <c r="BX1635" s="128"/>
      <c r="BY1635" s="128"/>
      <c r="BZ1635" s="128"/>
      <c r="CA1635" s="128"/>
      <c r="CB1635" s="128"/>
      <c r="CC1635" s="128"/>
      <c r="CD1635" s="128"/>
      <c r="CE1635" s="128"/>
      <c r="CF1635" s="128"/>
      <c r="CG1635" s="128"/>
      <c r="CH1635" s="128"/>
      <c r="CI1635" s="128"/>
      <c r="CJ1635" s="128"/>
      <c r="CK1635" s="128"/>
      <c r="CL1635" s="128"/>
      <c r="CM1635" s="128"/>
      <c r="CN1635" s="128"/>
      <c r="CO1635" s="128"/>
      <c r="CP1635" s="128"/>
      <c r="CQ1635" s="128"/>
      <c r="CR1635" s="128"/>
      <c r="CS1635" s="128"/>
      <c r="CT1635" s="128"/>
      <c r="CU1635" s="128"/>
      <c r="CV1635" s="128"/>
      <c r="CW1635" s="128"/>
      <c r="CX1635" s="128"/>
      <c r="CY1635" s="128"/>
      <c r="CZ1635" s="128"/>
      <c r="DA1635" s="128"/>
      <c r="DB1635" s="128"/>
      <c r="DC1635" s="128"/>
      <c r="DD1635" s="128"/>
      <c r="DE1635" s="128"/>
      <c r="DF1635" s="128"/>
      <c r="DG1635" s="128"/>
      <c r="DH1635" s="128"/>
      <c r="DI1635" s="128"/>
      <c r="DJ1635" s="128"/>
      <c r="DK1635" s="128"/>
      <c r="DL1635" s="128"/>
      <c r="DM1635" s="128"/>
      <c r="DN1635" s="128"/>
      <c r="DO1635" s="128"/>
      <c r="DP1635" s="128"/>
      <c r="DQ1635" s="128"/>
      <c r="DR1635" s="128"/>
      <c r="DS1635" s="128"/>
      <c r="DT1635" s="128"/>
      <c r="DU1635" s="128"/>
      <c r="DV1635" s="128"/>
      <c r="DW1635" s="128"/>
      <c r="DX1635" s="128"/>
      <c r="DY1635" s="128"/>
      <c r="DZ1635" s="128"/>
      <c r="EA1635" s="128"/>
      <c r="EB1635" s="128"/>
    </row>
    <row r="1636" spans="10:132">
      <c r="J1636" s="128"/>
      <c r="K1636" s="128"/>
      <c r="L1636" s="128"/>
      <c r="M1636" s="128"/>
      <c r="N1636" s="128"/>
      <c r="O1636" s="128"/>
      <c r="P1636" s="128"/>
      <c r="Q1636" s="128"/>
      <c r="R1636" s="128"/>
      <c r="S1636" s="128"/>
      <c r="T1636" s="128"/>
      <c r="U1636" s="128"/>
      <c r="V1636" s="128"/>
      <c r="W1636" s="128"/>
      <c r="X1636" s="128"/>
      <c r="Y1636" s="128"/>
      <c r="Z1636" s="128"/>
      <c r="AA1636" s="128"/>
      <c r="AB1636" s="128"/>
      <c r="AC1636" s="128"/>
      <c r="AD1636" s="128"/>
      <c r="AE1636" s="128"/>
      <c r="AF1636" s="128"/>
      <c r="AG1636" s="128"/>
      <c r="AH1636" s="128"/>
      <c r="AI1636" s="128"/>
      <c r="AJ1636" s="128"/>
      <c r="AK1636" s="128"/>
      <c r="AL1636" s="128"/>
      <c r="AM1636" s="128"/>
      <c r="AN1636" s="128"/>
      <c r="AO1636" s="128"/>
      <c r="AP1636" s="128"/>
      <c r="AQ1636" s="128"/>
      <c r="AR1636" s="128"/>
      <c r="AS1636" s="128"/>
      <c r="AT1636" s="128"/>
      <c r="AU1636" s="128"/>
      <c r="AV1636" s="128"/>
      <c r="AW1636" s="128"/>
      <c r="AX1636" s="128"/>
      <c r="AY1636" s="128"/>
      <c r="AZ1636" s="128"/>
      <c r="BA1636" s="128"/>
      <c r="BB1636" s="128"/>
      <c r="BC1636" s="128"/>
      <c r="BD1636" s="128"/>
      <c r="BE1636" s="128"/>
      <c r="BF1636" s="128"/>
      <c r="BG1636" s="128"/>
      <c r="BH1636" s="128"/>
      <c r="BI1636" s="128"/>
      <c r="BJ1636" s="128"/>
      <c r="BK1636" s="128"/>
      <c r="BL1636" s="128"/>
      <c r="BM1636" s="128"/>
      <c r="BN1636" s="128"/>
      <c r="BO1636" s="128"/>
      <c r="BP1636" s="128"/>
      <c r="BQ1636" s="128"/>
      <c r="BR1636" s="128"/>
      <c r="BS1636" s="128"/>
      <c r="BT1636" s="128"/>
      <c r="BU1636" s="128"/>
      <c r="BV1636" s="128"/>
      <c r="BW1636" s="128"/>
      <c r="BX1636" s="128"/>
      <c r="BY1636" s="128"/>
      <c r="BZ1636" s="128"/>
      <c r="CA1636" s="128"/>
      <c r="CB1636" s="128"/>
      <c r="CC1636" s="128"/>
      <c r="CD1636" s="128"/>
      <c r="CE1636" s="128"/>
      <c r="CF1636" s="128"/>
      <c r="CG1636" s="128"/>
      <c r="CH1636" s="128"/>
      <c r="CI1636" s="128"/>
      <c r="CJ1636" s="128"/>
      <c r="CK1636" s="128"/>
      <c r="CL1636" s="128"/>
      <c r="CM1636" s="128"/>
      <c r="CN1636" s="128"/>
      <c r="CO1636" s="128"/>
      <c r="CP1636" s="128"/>
      <c r="CQ1636" s="128"/>
      <c r="CR1636" s="128"/>
      <c r="CS1636" s="128"/>
      <c r="CT1636" s="128"/>
      <c r="CU1636" s="128"/>
      <c r="CV1636" s="128"/>
      <c r="CW1636" s="128"/>
      <c r="CX1636" s="128"/>
      <c r="CY1636" s="128"/>
      <c r="CZ1636" s="128"/>
      <c r="DA1636" s="128"/>
      <c r="DB1636" s="128"/>
      <c r="DC1636" s="128"/>
      <c r="DD1636" s="128"/>
      <c r="DE1636" s="128"/>
      <c r="DF1636" s="128"/>
      <c r="DG1636" s="128"/>
      <c r="DH1636" s="128"/>
      <c r="DI1636" s="128"/>
      <c r="DJ1636" s="128"/>
      <c r="DK1636" s="128"/>
      <c r="DL1636" s="128"/>
      <c r="DM1636" s="128"/>
      <c r="DN1636" s="128"/>
      <c r="DO1636" s="128"/>
      <c r="DP1636" s="128"/>
      <c r="DQ1636" s="128"/>
      <c r="DR1636" s="128"/>
      <c r="DS1636" s="128"/>
      <c r="DT1636" s="128"/>
      <c r="DU1636" s="128"/>
      <c r="DV1636" s="128"/>
      <c r="DW1636" s="128"/>
      <c r="DX1636" s="128"/>
      <c r="DY1636" s="128"/>
      <c r="DZ1636" s="128"/>
      <c r="EA1636" s="128"/>
      <c r="EB1636" s="128"/>
    </row>
    <row r="1637" spans="10:132">
      <c r="J1637" s="128"/>
      <c r="K1637" s="128"/>
      <c r="L1637" s="128"/>
      <c r="M1637" s="128"/>
      <c r="N1637" s="128"/>
      <c r="O1637" s="128"/>
      <c r="P1637" s="128"/>
      <c r="Q1637" s="128"/>
      <c r="R1637" s="128"/>
      <c r="S1637" s="128"/>
      <c r="T1637" s="128"/>
      <c r="U1637" s="128"/>
      <c r="V1637" s="128"/>
      <c r="W1637" s="128"/>
      <c r="X1637" s="128"/>
      <c r="Y1637" s="128"/>
      <c r="Z1637" s="128"/>
      <c r="AA1637" s="128"/>
      <c r="AB1637" s="128"/>
      <c r="AC1637" s="128"/>
      <c r="AD1637" s="128"/>
      <c r="AE1637" s="128"/>
      <c r="AF1637" s="128"/>
      <c r="AG1637" s="128"/>
      <c r="AH1637" s="128"/>
      <c r="AI1637" s="128"/>
      <c r="AJ1637" s="128"/>
      <c r="AK1637" s="128"/>
      <c r="AL1637" s="128"/>
      <c r="AM1637" s="128"/>
      <c r="AN1637" s="128"/>
      <c r="AO1637" s="128"/>
      <c r="AP1637" s="128"/>
      <c r="AQ1637" s="128"/>
      <c r="AR1637" s="128"/>
      <c r="AS1637" s="128"/>
      <c r="AT1637" s="128"/>
      <c r="AU1637" s="128"/>
      <c r="AV1637" s="128"/>
      <c r="AW1637" s="128"/>
      <c r="AX1637" s="128"/>
      <c r="AY1637" s="128"/>
      <c r="AZ1637" s="128"/>
      <c r="BA1637" s="128"/>
      <c r="BB1637" s="128"/>
      <c r="BC1637" s="128"/>
      <c r="BD1637" s="128"/>
      <c r="BE1637" s="128"/>
      <c r="BF1637" s="128"/>
      <c r="BG1637" s="128"/>
      <c r="BH1637" s="128"/>
      <c r="BI1637" s="128"/>
      <c r="BJ1637" s="128"/>
      <c r="BK1637" s="128"/>
      <c r="BL1637" s="128"/>
      <c r="BM1637" s="128"/>
      <c r="BN1637" s="128"/>
      <c r="BO1637" s="128"/>
      <c r="BP1637" s="128"/>
      <c r="BQ1637" s="128"/>
      <c r="BR1637" s="128"/>
      <c r="BS1637" s="128"/>
      <c r="BT1637" s="128"/>
      <c r="BU1637" s="128"/>
      <c r="BV1637" s="128"/>
      <c r="BW1637" s="128"/>
      <c r="BX1637" s="128"/>
      <c r="BY1637" s="128"/>
      <c r="BZ1637" s="128"/>
      <c r="CA1637" s="128"/>
      <c r="CB1637" s="128"/>
      <c r="CC1637" s="128"/>
      <c r="CD1637" s="128"/>
      <c r="CE1637" s="128"/>
      <c r="CF1637" s="128"/>
      <c r="CG1637" s="128"/>
      <c r="CH1637" s="128"/>
      <c r="CI1637" s="128"/>
      <c r="CJ1637" s="128"/>
      <c r="CK1637" s="128"/>
      <c r="CL1637" s="128"/>
      <c r="CM1637" s="128"/>
      <c r="CN1637" s="128"/>
      <c r="CO1637" s="128"/>
      <c r="CP1637" s="128"/>
      <c r="CQ1637" s="128"/>
      <c r="CR1637" s="128"/>
      <c r="CS1637" s="128"/>
      <c r="CT1637" s="128"/>
      <c r="CU1637" s="128"/>
      <c r="CV1637" s="128"/>
      <c r="CW1637" s="128"/>
      <c r="CX1637" s="128"/>
      <c r="CY1637" s="128"/>
      <c r="CZ1637" s="128"/>
      <c r="DA1637" s="128"/>
      <c r="DB1637" s="128"/>
      <c r="DC1637" s="128"/>
      <c r="DD1637" s="128"/>
      <c r="DE1637" s="128"/>
      <c r="DF1637" s="128"/>
      <c r="DG1637" s="128"/>
      <c r="DH1637" s="128"/>
      <c r="DI1637" s="128"/>
      <c r="DJ1637" s="128"/>
      <c r="DK1637" s="128"/>
      <c r="DL1637" s="128"/>
      <c r="DM1637" s="128"/>
      <c r="DN1637" s="128"/>
      <c r="DO1637" s="128"/>
      <c r="DP1637" s="128"/>
      <c r="DQ1637" s="128"/>
      <c r="DR1637" s="128"/>
      <c r="DS1637" s="128"/>
      <c r="DT1637" s="128"/>
      <c r="DU1637" s="128"/>
      <c r="DV1637" s="128"/>
      <c r="DW1637" s="128"/>
      <c r="DX1637" s="128"/>
      <c r="DY1637" s="128"/>
      <c r="DZ1637" s="128"/>
      <c r="EA1637" s="128"/>
      <c r="EB1637" s="128"/>
    </row>
    <row r="1638" spans="10:132">
      <c r="J1638" s="128"/>
      <c r="K1638" s="128"/>
      <c r="L1638" s="128"/>
      <c r="M1638" s="128"/>
      <c r="N1638" s="128"/>
      <c r="O1638" s="128"/>
      <c r="P1638" s="128"/>
      <c r="Q1638" s="128"/>
      <c r="R1638" s="128"/>
      <c r="S1638" s="128"/>
      <c r="T1638" s="128"/>
      <c r="U1638" s="128"/>
      <c r="V1638" s="128"/>
      <c r="W1638" s="128"/>
      <c r="X1638" s="128"/>
      <c r="Y1638" s="128"/>
      <c r="Z1638" s="128"/>
      <c r="AA1638" s="128"/>
      <c r="AB1638" s="128"/>
      <c r="AC1638" s="128"/>
      <c r="AD1638" s="128"/>
      <c r="AE1638" s="128"/>
      <c r="AF1638" s="128"/>
      <c r="AG1638" s="128"/>
      <c r="AH1638" s="128"/>
      <c r="AI1638" s="128"/>
      <c r="AJ1638" s="128"/>
      <c r="AK1638" s="128"/>
      <c r="AL1638" s="128"/>
      <c r="AM1638" s="128"/>
      <c r="AN1638" s="128"/>
      <c r="AO1638" s="128"/>
      <c r="AP1638" s="128"/>
      <c r="AQ1638" s="128"/>
      <c r="AR1638" s="128"/>
      <c r="AS1638" s="128"/>
      <c r="AT1638" s="128"/>
      <c r="AU1638" s="128"/>
      <c r="AV1638" s="128"/>
      <c r="AW1638" s="128"/>
      <c r="AX1638" s="128"/>
      <c r="AY1638" s="128"/>
      <c r="AZ1638" s="128"/>
      <c r="BA1638" s="128"/>
      <c r="BB1638" s="128"/>
      <c r="BC1638" s="128"/>
      <c r="BD1638" s="128"/>
      <c r="BE1638" s="128"/>
      <c r="BF1638" s="128"/>
      <c r="BG1638" s="128"/>
      <c r="BH1638" s="128"/>
      <c r="BI1638" s="128"/>
      <c r="BJ1638" s="128"/>
      <c r="BK1638" s="128"/>
      <c r="BL1638" s="128"/>
      <c r="BM1638" s="128"/>
      <c r="BN1638" s="128"/>
      <c r="BO1638" s="128"/>
      <c r="BP1638" s="128"/>
      <c r="BQ1638" s="128"/>
      <c r="BR1638" s="128"/>
      <c r="BS1638" s="128"/>
      <c r="BT1638" s="128"/>
      <c r="BU1638" s="128"/>
      <c r="BV1638" s="128"/>
      <c r="BW1638" s="128"/>
      <c r="BX1638" s="128"/>
      <c r="BY1638" s="128"/>
      <c r="BZ1638" s="128"/>
      <c r="CA1638" s="128"/>
      <c r="CB1638" s="128"/>
      <c r="CC1638" s="128"/>
      <c r="CD1638" s="128"/>
      <c r="CE1638" s="128"/>
      <c r="CF1638" s="128"/>
      <c r="CG1638" s="128"/>
      <c r="CH1638" s="128"/>
      <c r="CI1638" s="128"/>
      <c r="CJ1638" s="128"/>
      <c r="CK1638" s="128"/>
      <c r="CL1638" s="128"/>
      <c r="CM1638" s="128"/>
      <c r="CN1638" s="128"/>
      <c r="CO1638" s="128"/>
      <c r="CP1638" s="128"/>
      <c r="CQ1638" s="128"/>
      <c r="CR1638" s="128"/>
      <c r="CS1638" s="128"/>
      <c r="CT1638" s="128"/>
      <c r="CU1638" s="128"/>
      <c r="CV1638" s="128"/>
      <c r="CW1638" s="128"/>
      <c r="CX1638" s="128"/>
      <c r="CY1638" s="128"/>
      <c r="CZ1638" s="128"/>
      <c r="DA1638" s="128"/>
      <c r="DB1638" s="128"/>
      <c r="DC1638" s="128"/>
      <c r="DD1638" s="128"/>
      <c r="DE1638" s="128"/>
      <c r="DF1638" s="128"/>
      <c r="DG1638" s="128"/>
      <c r="DH1638" s="128"/>
      <c r="DI1638" s="128"/>
      <c r="DJ1638" s="128"/>
      <c r="DK1638" s="128"/>
      <c r="DL1638" s="128"/>
      <c r="DM1638" s="128"/>
      <c r="DN1638" s="128"/>
      <c r="DO1638" s="128"/>
      <c r="DP1638" s="128"/>
      <c r="DQ1638" s="128"/>
      <c r="DR1638" s="128"/>
      <c r="DS1638" s="128"/>
      <c r="DT1638" s="128"/>
      <c r="DU1638" s="128"/>
      <c r="DV1638" s="128"/>
      <c r="DW1638" s="128"/>
      <c r="DX1638" s="128"/>
      <c r="DY1638" s="128"/>
      <c r="DZ1638" s="128"/>
      <c r="EA1638" s="128"/>
      <c r="EB1638" s="128"/>
    </row>
    <row r="1639" spans="10:132">
      <c r="J1639" s="128"/>
      <c r="K1639" s="128"/>
      <c r="L1639" s="128"/>
      <c r="M1639" s="128"/>
      <c r="N1639" s="128"/>
      <c r="O1639" s="128"/>
      <c r="P1639" s="128"/>
      <c r="Q1639" s="128"/>
      <c r="R1639" s="128"/>
      <c r="S1639" s="128"/>
      <c r="T1639" s="128"/>
      <c r="U1639" s="128"/>
      <c r="V1639" s="128"/>
      <c r="W1639" s="128"/>
      <c r="X1639" s="128"/>
      <c r="Y1639" s="128"/>
      <c r="Z1639" s="128"/>
      <c r="AA1639" s="128"/>
      <c r="AB1639" s="128"/>
      <c r="AC1639" s="128"/>
      <c r="AD1639" s="128"/>
      <c r="AE1639" s="128"/>
      <c r="AF1639" s="128"/>
      <c r="AG1639" s="128"/>
      <c r="AH1639" s="128"/>
      <c r="AI1639" s="128"/>
      <c r="AJ1639" s="128"/>
      <c r="AK1639" s="128"/>
      <c r="AL1639" s="128"/>
      <c r="AM1639" s="128"/>
      <c r="AN1639" s="128"/>
      <c r="AO1639" s="128"/>
      <c r="AP1639" s="128"/>
      <c r="AQ1639" s="128"/>
      <c r="AR1639" s="128"/>
      <c r="AS1639" s="128"/>
      <c r="AT1639" s="128"/>
      <c r="AU1639" s="128"/>
      <c r="AV1639" s="128"/>
      <c r="AW1639" s="128"/>
      <c r="AX1639" s="128"/>
      <c r="AY1639" s="128"/>
      <c r="AZ1639" s="128"/>
      <c r="BA1639" s="128"/>
      <c r="BB1639" s="128"/>
      <c r="BC1639" s="128"/>
      <c r="BD1639" s="128"/>
      <c r="BE1639" s="128"/>
      <c r="BF1639" s="128"/>
      <c r="BG1639" s="128"/>
      <c r="BH1639" s="128"/>
      <c r="BI1639" s="128"/>
      <c r="BJ1639" s="128"/>
      <c r="BK1639" s="128"/>
      <c r="BL1639" s="128"/>
      <c r="BM1639" s="128"/>
      <c r="BN1639" s="128"/>
      <c r="BO1639" s="128"/>
      <c r="BP1639" s="128"/>
      <c r="BQ1639" s="128"/>
      <c r="BR1639" s="128"/>
      <c r="BS1639" s="128"/>
      <c r="BT1639" s="128"/>
      <c r="BU1639" s="128"/>
      <c r="BV1639" s="128"/>
      <c r="BW1639" s="128"/>
      <c r="BX1639" s="128"/>
      <c r="BY1639" s="128"/>
      <c r="BZ1639" s="128"/>
      <c r="CA1639" s="128"/>
      <c r="CB1639" s="128"/>
      <c r="CC1639" s="128"/>
      <c r="CD1639" s="128"/>
      <c r="CE1639" s="128"/>
      <c r="CF1639" s="128"/>
      <c r="CG1639" s="128"/>
      <c r="CH1639" s="128"/>
      <c r="CI1639" s="128"/>
      <c r="CJ1639" s="128"/>
      <c r="CK1639" s="128"/>
      <c r="CL1639" s="128"/>
      <c r="CM1639" s="128"/>
      <c r="CN1639" s="128"/>
      <c r="CO1639" s="128"/>
      <c r="CP1639" s="128"/>
      <c r="CQ1639" s="128"/>
      <c r="CR1639" s="128"/>
      <c r="CS1639" s="128"/>
      <c r="CT1639" s="128"/>
      <c r="CU1639" s="128"/>
      <c r="CV1639" s="128"/>
      <c r="CW1639" s="128"/>
      <c r="CX1639" s="128"/>
      <c r="CY1639" s="128"/>
      <c r="CZ1639" s="128"/>
      <c r="DA1639" s="128"/>
      <c r="DB1639" s="128"/>
      <c r="DC1639" s="128"/>
      <c r="DD1639" s="128"/>
      <c r="DE1639" s="128"/>
      <c r="DF1639" s="128"/>
      <c r="DG1639" s="128"/>
      <c r="DH1639" s="128"/>
      <c r="DI1639" s="128"/>
      <c r="DJ1639" s="128"/>
      <c r="DK1639" s="128"/>
      <c r="DL1639" s="128"/>
      <c r="DM1639" s="128"/>
      <c r="DN1639" s="128"/>
      <c r="DO1639" s="128"/>
      <c r="DP1639" s="128"/>
      <c r="DQ1639" s="128"/>
      <c r="DR1639" s="128"/>
      <c r="DS1639" s="128"/>
      <c r="DT1639" s="128"/>
      <c r="DU1639" s="128"/>
      <c r="DV1639" s="128"/>
      <c r="DW1639" s="128"/>
      <c r="DX1639" s="128"/>
      <c r="DY1639" s="128"/>
      <c r="DZ1639" s="128"/>
      <c r="EA1639" s="128"/>
      <c r="EB1639" s="128"/>
    </row>
    <row r="1640" spans="10:132">
      <c r="J1640" s="128"/>
      <c r="K1640" s="128"/>
      <c r="L1640" s="128"/>
      <c r="M1640" s="128"/>
      <c r="N1640" s="128"/>
      <c r="O1640" s="128"/>
      <c r="P1640" s="128"/>
      <c r="Q1640" s="128"/>
      <c r="R1640" s="128"/>
      <c r="S1640" s="128"/>
      <c r="T1640" s="128"/>
      <c r="U1640" s="128"/>
      <c r="V1640" s="128"/>
      <c r="W1640" s="128"/>
      <c r="X1640" s="128"/>
      <c r="Y1640" s="128"/>
      <c r="Z1640" s="128"/>
      <c r="AA1640" s="128"/>
      <c r="AB1640" s="128"/>
      <c r="AC1640" s="128"/>
      <c r="AD1640" s="128"/>
      <c r="AE1640" s="128"/>
      <c r="AF1640" s="128"/>
      <c r="AG1640" s="128"/>
      <c r="AH1640" s="128"/>
      <c r="AI1640" s="128"/>
      <c r="AJ1640" s="128"/>
      <c r="AK1640" s="128"/>
      <c r="AL1640" s="128"/>
      <c r="AM1640" s="128"/>
      <c r="AN1640" s="128"/>
      <c r="AO1640" s="128"/>
      <c r="AP1640" s="128"/>
      <c r="AQ1640" s="128"/>
      <c r="AR1640" s="128"/>
      <c r="AS1640" s="128"/>
      <c r="AT1640" s="128"/>
      <c r="AU1640" s="128"/>
      <c r="AV1640" s="128"/>
      <c r="AW1640" s="128"/>
      <c r="AX1640" s="128"/>
      <c r="AY1640" s="128"/>
      <c r="AZ1640" s="128"/>
      <c r="BA1640" s="128"/>
      <c r="BB1640" s="128"/>
      <c r="BC1640" s="128"/>
      <c r="BD1640" s="128"/>
      <c r="BE1640" s="128"/>
      <c r="BF1640" s="128"/>
      <c r="BG1640" s="128"/>
      <c r="BH1640" s="128"/>
      <c r="BI1640" s="128"/>
      <c r="BJ1640" s="128"/>
      <c r="BK1640" s="128"/>
      <c r="BL1640" s="128"/>
      <c r="BM1640" s="128"/>
      <c r="BN1640" s="128"/>
      <c r="BO1640" s="128"/>
      <c r="BP1640" s="128"/>
      <c r="BQ1640" s="128"/>
      <c r="BR1640" s="128"/>
      <c r="BS1640" s="128"/>
      <c r="BT1640" s="128"/>
      <c r="BU1640" s="128"/>
      <c r="BV1640" s="128"/>
      <c r="BW1640" s="128"/>
      <c r="BX1640" s="128"/>
      <c r="BY1640" s="128"/>
      <c r="BZ1640" s="128"/>
      <c r="CA1640" s="128"/>
      <c r="CB1640" s="128"/>
      <c r="CC1640" s="128"/>
      <c r="CD1640" s="128"/>
      <c r="CE1640" s="128"/>
      <c r="CF1640" s="128"/>
      <c r="CG1640" s="128"/>
      <c r="CH1640" s="128"/>
      <c r="CI1640" s="128"/>
      <c r="CJ1640" s="128"/>
      <c r="CK1640" s="128"/>
      <c r="CL1640" s="128"/>
      <c r="CM1640" s="128"/>
      <c r="CN1640" s="128"/>
      <c r="CO1640" s="128"/>
      <c r="CP1640" s="128"/>
      <c r="CQ1640" s="128"/>
      <c r="CR1640" s="128"/>
      <c r="CS1640" s="128"/>
      <c r="CT1640" s="128"/>
      <c r="CU1640" s="128"/>
      <c r="CV1640" s="128"/>
      <c r="CW1640" s="128"/>
      <c r="CX1640" s="128"/>
      <c r="CY1640" s="128"/>
      <c r="CZ1640" s="128"/>
      <c r="DA1640" s="128"/>
      <c r="DB1640" s="128"/>
      <c r="DC1640" s="128"/>
      <c r="DD1640" s="128"/>
      <c r="DE1640" s="128"/>
      <c r="DF1640" s="128"/>
      <c r="DG1640" s="128"/>
      <c r="DH1640" s="128"/>
      <c r="DI1640" s="128"/>
      <c r="DJ1640" s="128"/>
      <c r="DK1640" s="128"/>
      <c r="DL1640" s="128"/>
      <c r="DM1640" s="128"/>
      <c r="DN1640" s="128"/>
      <c r="DO1640" s="128"/>
      <c r="DP1640" s="128"/>
      <c r="DQ1640" s="128"/>
      <c r="DR1640" s="128"/>
      <c r="DS1640" s="128"/>
      <c r="DT1640" s="128"/>
      <c r="DU1640" s="128"/>
      <c r="DV1640" s="128"/>
      <c r="DW1640" s="128"/>
      <c r="DX1640" s="128"/>
      <c r="DY1640" s="128"/>
      <c r="DZ1640" s="128"/>
      <c r="EA1640" s="128"/>
      <c r="EB1640" s="128"/>
    </row>
    <row r="1641" spans="10:132">
      <c r="J1641" s="128"/>
      <c r="K1641" s="128"/>
      <c r="L1641" s="128"/>
      <c r="M1641" s="128"/>
      <c r="N1641" s="128"/>
      <c r="O1641" s="128"/>
      <c r="P1641" s="128"/>
      <c r="Q1641" s="128"/>
      <c r="R1641" s="128"/>
      <c r="S1641" s="128"/>
      <c r="T1641" s="128"/>
      <c r="U1641" s="128"/>
      <c r="V1641" s="128"/>
      <c r="W1641" s="128"/>
      <c r="X1641" s="128"/>
      <c r="Y1641" s="128"/>
      <c r="Z1641" s="128"/>
      <c r="AA1641" s="128"/>
      <c r="AB1641" s="128"/>
      <c r="AC1641" s="128"/>
      <c r="AD1641" s="128"/>
      <c r="AE1641" s="128"/>
      <c r="AF1641" s="128"/>
      <c r="AG1641" s="128"/>
      <c r="AH1641" s="128"/>
      <c r="AI1641" s="128"/>
      <c r="AJ1641" s="128"/>
      <c r="AK1641" s="128"/>
      <c r="AL1641" s="128"/>
      <c r="AM1641" s="128"/>
      <c r="AN1641" s="128"/>
      <c r="AO1641" s="128"/>
      <c r="AP1641" s="128"/>
      <c r="AQ1641" s="128"/>
      <c r="AR1641" s="128"/>
      <c r="AS1641" s="128"/>
      <c r="AT1641" s="128"/>
      <c r="AU1641" s="128"/>
      <c r="AV1641" s="128"/>
      <c r="AW1641" s="128"/>
      <c r="AX1641" s="128"/>
      <c r="AY1641" s="128"/>
      <c r="AZ1641" s="128"/>
      <c r="BA1641" s="128"/>
      <c r="BB1641" s="128"/>
      <c r="BC1641" s="128"/>
      <c r="BD1641" s="128"/>
      <c r="BE1641" s="128"/>
      <c r="BF1641" s="128"/>
      <c r="BG1641" s="128"/>
      <c r="BH1641" s="128"/>
      <c r="BI1641" s="128"/>
      <c r="BJ1641" s="128"/>
      <c r="BK1641" s="128"/>
      <c r="BL1641" s="128"/>
      <c r="BM1641" s="128"/>
      <c r="BN1641" s="128"/>
      <c r="BO1641" s="128"/>
      <c r="BP1641" s="128"/>
      <c r="BQ1641" s="128"/>
      <c r="BR1641" s="128"/>
      <c r="BS1641" s="128"/>
      <c r="BT1641" s="128"/>
      <c r="BU1641" s="128"/>
      <c r="BV1641" s="128"/>
      <c r="BW1641" s="128"/>
      <c r="BX1641" s="128"/>
      <c r="BY1641" s="128"/>
      <c r="BZ1641" s="128"/>
      <c r="CA1641" s="128"/>
      <c r="CB1641" s="128"/>
      <c r="CC1641" s="128"/>
      <c r="CD1641" s="128"/>
      <c r="CE1641" s="128"/>
      <c r="CF1641" s="128"/>
      <c r="CG1641" s="128"/>
      <c r="CH1641" s="128"/>
      <c r="CI1641" s="128"/>
      <c r="CJ1641" s="128"/>
      <c r="CK1641" s="128"/>
      <c r="CL1641" s="128"/>
      <c r="CM1641" s="128"/>
      <c r="CN1641" s="128"/>
      <c r="CO1641" s="128"/>
      <c r="CP1641" s="128"/>
      <c r="CQ1641" s="128"/>
      <c r="CR1641" s="128"/>
      <c r="CS1641" s="128"/>
      <c r="CT1641" s="128"/>
      <c r="CU1641" s="128"/>
      <c r="CV1641" s="128"/>
      <c r="CW1641" s="128"/>
      <c r="CX1641" s="128"/>
      <c r="CY1641" s="128"/>
      <c r="CZ1641" s="128"/>
      <c r="DA1641" s="128"/>
      <c r="DB1641" s="128"/>
      <c r="DC1641" s="128"/>
      <c r="DD1641" s="128"/>
      <c r="DE1641" s="128"/>
      <c r="DF1641" s="128"/>
      <c r="DG1641" s="128"/>
      <c r="DH1641" s="128"/>
      <c r="DI1641" s="128"/>
      <c r="DJ1641" s="128"/>
      <c r="DK1641" s="128"/>
      <c r="DL1641" s="128"/>
      <c r="DM1641" s="128"/>
      <c r="DN1641" s="128"/>
      <c r="DO1641" s="128"/>
      <c r="DP1641" s="128"/>
      <c r="DQ1641" s="128"/>
      <c r="DR1641" s="128"/>
      <c r="DS1641" s="128"/>
      <c r="DT1641" s="128"/>
      <c r="DU1641" s="128"/>
      <c r="DV1641" s="128"/>
      <c r="DW1641" s="128"/>
      <c r="DX1641" s="128"/>
      <c r="DY1641" s="128"/>
      <c r="DZ1641" s="128"/>
      <c r="EA1641" s="128"/>
      <c r="EB1641" s="128"/>
    </row>
    <row r="1642" spans="10:132">
      <c r="J1642" s="128"/>
      <c r="K1642" s="128"/>
      <c r="L1642" s="128"/>
      <c r="M1642" s="128"/>
      <c r="N1642" s="128"/>
      <c r="O1642" s="128"/>
      <c r="P1642" s="128"/>
      <c r="Q1642" s="128"/>
      <c r="R1642" s="128"/>
      <c r="S1642" s="128"/>
      <c r="T1642" s="128"/>
      <c r="U1642" s="128"/>
      <c r="V1642" s="128"/>
      <c r="W1642" s="128"/>
      <c r="X1642" s="128"/>
      <c r="Y1642" s="128"/>
      <c r="Z1642" s="128"/>
      <c r="AA1642" s="128"/>
      <c r="AB1642" s="128"/>
      <c r="AC1642" s="128"/>
      <c r="AD1642" s="128"/>
      <c r="AE1642" s="128"/>
      <c r="AF1642" s="128"/>
      <c r="AG1642" s="128"/>
      <c r="AH1642" s="128"/>
      <c r="AI1642" s="128"/>
      <c r="AJ1642" s="128"/>
      <c r="AK1642" s="128"/>
      <c r="AL1642" s="128"/>
      <c r="AM1642" s="128"/>
      <c r="AN1642" s="128"/>
      <c r="AO1642" s="128"/>
      <c r="AP1642" s="128"/>
      <c r="AQ1642" s="128"/>
      <c r="AR1642" s="128"/>
      <c r="AS1642" s="128"/>
      <c r="AT1642" s="128"/>
      <c r="AU1642" s="128"/>
      <c r="AV1642" s="128"/>
      <c r="AW1642" s="128"/>
      <c r="AX1642" s="128"/>
      <c r="AY1642" s="128"/>
      <c r="AZ1642" s="128"/>
      <c r="BA1642" s="128"/>
      <c r="BB1642" s="128"/>
      <c r="BC1642" s="128"/>
      <c r="BD1642" s="128"/>
      <c r="BE1642" s="128"/>
      <c r="BF1642" s="128"/>
      <c r="BG1642" s="128"/>
      <c r="BH1642" s="128"/>
      <c r="BI1642" s="128"/>
      <c r="BJ1642" s="128"/>
      <c r="BK1642" s="128"/>
      <c r="BL1642" s="128"/>
      <c r="BM1642" s="128"/>
      <c r="BN1642" s="128"/>
      <c r="BO1642" s="128"/>
      <c r="BP1642" s="128"/>
      <c r="BQ1642" s="128"/>
      <c r="BR1642" s="128"/>
      <c r="BS1642" s="128"/>
      <c r="BT1642" s="128"/>
      <c r="BU1642" s="128"/>
      <c r="BV1642" s="128"/>
      <c r="BW1642" s="128"/>
      <c r="BX1642" s="128"/>
      <c r="BY1642" s="128"/>
      <c r="BZ1642" s="128"/>
      <c r="CA1642" s="128"/>
      <c r="CB1642" s="128"/>
      <c r="CC1642" s="128"/>
      <c r="CD1642" s="128"/>
      <c r="CE1642" s="128"/>
      <c r="CF1642" s="128"/>
      <c r="CG1642" s="128"/>
      <c r="CH1642" s="128"/>
      <c r="CI1642" s="128"/>
      <c r="CJ1642" s="128"/>
      <c r="CK1642" s="128"/>
      <c r="CL1642" s="128"/>
      <c r="CM1642" s="128"/>
      <c r="CN1642" s="128"/>
      <c r="CO1642" s="128"/>
      <c r="CP1642" s="128"/>
      <c r="CQ1642" s="128"/>
      <c r="CR1642" s="128"/>
      <c r="CS1642" s="128"/>
      <c r="CT1642" s="128"/>
      <c r="CU1642" s="128"/>
      <c r="CV1642" s="128"/>
      <c r="CW1642" s="128"/>
      <c r="CX1642" s="128"/>
      <c r="CY1642" s="128"/>
      <c r="CZ1642" s="128"/>
      <c r="DA1642" s="128"/>
      <c r="DB1642" s="128"/>
      <c r="DC1642" s="128"/>
      <c r="DD1642" s="128"/>
      <c r="DE1642" s="128"/>
      <c r="DF1642" s="128"/>
      <c r="DG1642" s="128"/>
      <c r="DH1642" s="128"/>
      <c r="DI1642" s="128"/>
      <c r="DJ1642" s="128"/>
      <c r="DK1642" s="128"/>
      <c r="DL1642" s="128"/>
      <c r="DM1642" s="128"/>
      <c r="DN1642" s="128"/>
      <c r="DO1642" s="128"/>
      <c r="DP1642" s="128"/>
      <c r="DQ1642" s="128"/>
      <c r="DR1642" s="128"/>
      <c r="DS1642" s="128"/>
      <c r="DT1642" s="128"/>
      <c r="DU1642" s="128"/>
      <c r="DV1642" s="128"/>
      <c r="DW1642" s="128"/>
      <c r="DX1642" s="128"/>
      <c r="DY1642" s="128"/>
      <c r="DZ1642" s="128"/>
      <c r="EA1642" s="128"/>
      <c r="EB1642" s="128"/>
    </row>
    <row r="1643" spans="10:132">
      <c r="J1643" s="128"/>
      <c r="K1643" s="128"/>
      <c r="L1643" s="128"/>
      <c r="M1643" s="128"/>
      <c r="N1643" s="128"/>
      <c r="O1643" s="128"/>
      <c r="P1643" s="128"/>
      <c r="Q1643" s="128"/>
      <c r="R1643" s="128"/>
      <c r="S1643" s="128"/>
      <c r="T1643" s="128"/>
      <c r="U1643" s="128"/>
      <c r="V1643" s="128"/>
      <c r="W1643" s="128"/>
      <c r="X1643" s="128"/>
      <c r="Y1643" s="128"/>
      <c r="Z1643" s="128"/>
      <c r="AA1643" s="128"/>
      <c r="AB1643" s="128"/>
      <c r="AC1643" s="128"/>
      <c r="AD1643" s="128"/>
      <c r="AE1643" s="128"/>
      <c r="AF1643" s="128"/>
      <c r="AG1643" s="128"/>
      <c r="AH1643" s="128"/>
      <c r="AI1643" s="128"/>
      <c r="AJ1643" s="128"/>
      <c r="AK1643" s="128"/>
      <c r="AL1643" s="128"/>
      <c r="AM1643" s="128"/>
      <c r="AN1643" s="128"/>
      <c r="AO1643" s="128"/>
      <c r="AP1643" s="128"/>
      <c r="AQ1643" s="128"/>
      <c r="AR1643" s="128"/>
      <c r="AS1643" s="128"/>
      <c r="AT1643" s="128"/>
      <c r="AU1643" s="128"/>
      <c r="AV1643" s="128"/>
      <c r="AW1643" s="128"/>
      <c r="AX1643" s="128"/>
      <c r="AY1643" s="128"/>
      <c r="AZ1643" s="128"/>
      <c r="BA1643" s="128"/>
      <c r="BB1643" s="128"/>
      <c r="BC1643" s="128"/>
      <c r="BD1643" s="128"/>
      <c r="BE1643" s="128"/>
      <c r="BF1643" s="128"/>
      <c r="BG1643" s="128"/>
      <c r="BH1643" s="128"/>
      <c r="BI1643" s="128"/>
      <c r="BJ1643" s="128"/>
      <c r="BK1643" s="128"/>
      <c r="BL1643" s="128"/>
      <c r="BM1643" s="128"/>
      <c r="BN1643" s="128"/>
      <c r="BO1643" s="128"/>
      <c r="BP1643" s="128"/>
      <c r="BQ1643" s="128"/>
      <c r="BR1643" s="128"/>
      <c r="BS1643" s="128"/>
      <c r="BT1643" s="128"/>
      <c r="BU1643" s="128"/>
      <c r="BV1643" s="128"/>
      <c r="BW1643" s="128"/>
      <c r="BX1643" s="128"/>
      <c r="BY1643" s="128"/>
      <c r="BZ1643" s="128"/>
      <c r="CA1643" s="128"/>
      <c r="CB1643" s="128"/>
      <c r="CC1643" s="128"/>
      <c r="CD1643" s="128"/>
      <c r="CE1643" s="128"/>
      <c r="CF1643" s="128"/>
      <c r="CG1643" s="128"/>
      <c r="CH1643" s="128"/>
      <c r="CI1643" s="128"/>
      <c r="CJ1643" s="128"/>
      <c r="CK1643" s="128"/>
      <c r="CL1643" s="128"/>
      <c r="CM1643" s="128"/>
      <c r="CN1643" s="128"/>
      <c r="CO1643" s="128"/>
      <c r="CP1643" s="128"/>
      <c r="CQ1643" s="128"/>
      <c r="CR1643" s="128"/>
      <c r="CS1643" s="128"/>
      <c r="CT1643" s="128"/>
      <c r="CU1643" s="128"/>
      <c r="CV1643" s="128"/>
      <c r="CW1643" s="128"/>
      <c r="CX1643" s="128"/>
      <c r="CY1643" s="128"/>
      <c r="CZ1643" s="128"/>
      <c r="DA1643" s="128"/>
      <c r="DB1643" s="128"/>
      <c r="DC1643" s="128"/>
      <c r="DD1643" s="128"/>
      <c r="DE1643" s="128"/>
      <c r="DF1643" s="128"/>
      <c r="DG1643" s="128"/>
      <c r="DH1643" s="128"/>
      <c r="DI1643" s="128"/>
      <c r="DJ1643" s="128"/>
      <c r="DK1643" s="128"/>
      <c r="DL1643" s="128"/>
      <c r="DM1643" s="128"/>
      <c r="DN1643" s="128"/>
      <c r="DO1643" s="128"/>
      <c r="DP1643" s="128"/>
      <c r="DQ1643" s="128"/>
      <c r="DR1643" s="128"/>
      <c r="DS1643" s="128"/>
      <c r="DT1643" s="128"/>
      <c r="DU1643" s="128"/>
      <c r="DV1643" s="128"/>
      <c r="DW1643" s="128"/>
      <c r="DX1643" s="128"/>
      <c r="DY1643" s="128"/>
      <c r="DZ1643" s="128"/>
      <c r="EA1643" s="128"/>
      <c r="EB1643" s="128"/>
    </row>
    <row r="1644" spans="10:132">
      <c r="J1644" s="128"/>
      <c r="K1644" s="128"/>
      <c r="L1644" s="128"/>
      <c r="M1644" s="128"/>
      <c r="N1644" s="128"/>
      <c r="O1644" s="128"/>
      <c r="P1644" s="128"/>
      <c r="Q1644" s="128"/>
      <c r="R1644" s="128"/>
      <c r="S1644" s="128"/>
      <c r="T1644" s="128"/>
      <c r="U1644" s="128"/>
      <c r="V1644" s="128"/>
      <c r="W1644" s="128"/>
      <c r="X1644" s="128"/>
      <c r="Y1644" s="128"/>
      <c r="Z1644" s="128"/>
      <c r="AA1644" s="128"/>
      <c r="AB1644" s="128"/>
      <c r="AC1644" s="128"/>
      <c r="AD1644" s="128"/>
      <c r="AE1644" s="128"/>
      <c r="AF1644" s="128"/>
      <c r="AG1644" s="128"/>
      <c r="AH1644" s="128"/>
      <c r="AI1644" s="128"/>
      <c r="AJ1644" s="128"/>
      <c r="AK1644" s="128"/>
      <c r="AL1644" s="128"/>
      <c r="AM1644" s="128"/>
      <c r="AN1644" s="128"/>
      <c r="AO1644" s="128"/>
      <c r="AP1644" s="128"/>
      <c r="AQ1644" s="128"/>
      <c r="AR1644" s="128"/>
      <c r="AS1644" s="128"/>
      <c r="AT1644" s="128"/>
      <c r="AU1644" s="128"/>
      <c r="AV1644" s="128"/>
      <c r="AW1644" s="128"/>
      <c r="AX1644" s="128"/>
      <c r="AY1644" s="128"/>
      <c r="AZ1644" s="128"/>
      <c r="BA1644" s="128"/>
      <c r="BB1644" s="128"/>
      <c r="BC1644" s="128"/>
      <c r="BD1644" s="128"/>
      <c r="BE1644" s="128"/>
      <c r="BF1644" s="128"/>
      <c r="BG1644" s="128"/>
      <c r="BH1644" s="128"/>
      <c r="BI1644" s="128"/>
      <c r="BJ1644" s="128"/>
      <c r="BK1644" s="128"/>
      <c r="BL1644" s="128"/>
      <c r="BM1644" s="128"/>
      <c r="BN1644" s="128"/>
      <c r="BO1644" s="128"/>
      <c r="BP1644" s="128"/>
      <c r="BQ1644" s="128"/>
      <c r="BR1644" s="128"/>
      <c r="BS1644" s="128"/>
      <c r="BT1644" s="128"/>
      <c r="BU1644" s="128"/>
      <c r="BV1644" s="128"/>
      <c r="BW1644" s="128"/>
      <c r="BX1644" s="128"/>
      <c r="BY1644" s="128"/>
      <c r="BZ1644" s="128"/>
      <c r="CA1644" s="128"/>
      <c r="CB1644" s="128"/>
      <c r="CC1644" s="128"/>
      <c r="CD1644" s="128"/>
      <c r="CE1644" s="128"/>
      <c r="CF1644" s="128"/>
      <c r="CG1644" s="128"/>
      <c r="CH1644" s="128"/>
      <c r="CI1644" s="128"/>
      <c r="CJ1644" s="128"/>
      <c r="CK1644" s="128"/>
      <c r="CL1644" s="128"/>
      <c r="CM1644" s="128"/>
      <c r="CN1644" s="128"/>
      <c r="CO1644" s="128"/>
      <c r="CP1644" s="128"/>
      <c r="CQ1644" s="128"/>
      <c r="CR1644" s="128"/>
      <c r="CS1644" s="128"/>
      <c r="CT1644" s="128"/>
      <c r="CU1644" s="128"/>
      <c r="CV1644" s="128"/>
      <c r="CW1644" s="128"/>
      <c r="CX1644" s="128"/>
      <c r="CY1644" s="128"/>
      <c r="CZ1644" s="128"/>
      <c r="DA1644" s="128"/>
      <c r="DB1644" s="128"/>
      <c r="DC1644" s="128"/>
      <c r="DD1644" s="128"/>
      <c r="DE1644" s="128"/>
      <c r="DF1644" s="128"/>
      <c r="DG1644" s="128"/>
      <c r="DH1644" s="128"/>
      <c r="DI1644" s="128"/>
      <c r="DJ1644" s="128"/>
      <c r="DK1644" s="128"/>
      <c r="DL1644" s="128"/>
      <c r="DM1644" s="128"/>
      <c r="DN1644" s="128"/>
      <c r="DO1644" s="128"/>
      <c r="DP1644" s="128"/>
      <c r="DQ1644" s="128"/>
      <c r="DR1644" s="128"/>
      <c r="DS1644" s="128"/>
      <c r="DT1644" s="128"/>
      <c r="DU1644" s="128"/>
      <c r="DV1644" s="128"/>
      <c r="DW1644" s="128"/>
      <c r="DX1644" s="128"/>
      <c r="DY1644" s="128"/>
      <c r="DZ1644" s="128"/>
      <c r="EA1644" s="128"/>
      <c r="EB1644" s="128"/>
    </row>
    <row r="1645" spans="10:132">
      <c r="J1645" s="128"/>
      <c r="K1645" s="128"/>
      <c r="L1645" s="128"/>
      <c r="M1645" s="128"/>
      <c r="N1645" s="128"/>
      <c r="O1645" s="128"/>
      <c r="P1645" s="128"/>
      <c r="Q1645" s="128"/>
      <c r="R1645" s="128"/>
      <c r="S1645" s="128"/>
      <c r="T1645" s="128"/>
      <c r="U1645" s="128"/>
      <c r="V1645" s="128"/>
      <c r="W1645" s="128"/>
      <c r="X1645" s="128"/>
      <c r="Y1645" s="128"/>
      <c r="Z1645" s="128"/>
      <c r="AA1645" s="128"/>
      <c r="AB1645" s="128"/>
      <c r="AC1645" s="128"/>
      <c r="AD1645" s="128"/>
      <c r="AE1645" s="128"/>
      <c r="AF1645" s="128"/>
      <c r="AG1645" s="128"/>
      <c r="AH1645" s="128"/>
      <c r="AI1645" s="128"/>
      <c r="AJ1645" s="128"/>
      <c r="AK1645" s="128"/>
      <c r="AL1645" s="128"/>
      <c r="AM1645" s="128"/>
      <c r="AN1645" s="128"/>
      <c r="AO1645" s="128"/>
      <c r="AP1645" s="128"/>
      <c r="AQ1645" s="128"/>
      <c r="AR1645" s="128"/>
      <c r="AS1645" s="128"/>
      <c r="AT1645" s="128"/>
      <c r="AU1645" s="128"/>
      <c r="AV1645" s="128"/>
      <c r="AW1645" s="128"/>
      <c r="AX1645" s="128"/>
      <c r="AY1645" s="128"/>
      <c r="AZ1645" s="128"/>
      <c r="BA1645" s="128"/>
      <c r="BB1645" s="128"/>
      <c r="BC1645" s="128"/>
      <c r="BD1645" s="128"/>
      <c r="BE1645" s="128"/>
      <c r="BF1645" s="128"/>
      <c r="BG1645" s="128"/>
      <c r="BH1645" s="128"/>
      <c r="BI1645" s="128"/>
      <c r="BJ1645" s="128"/>
      <c r="BK1645" s="128"/>
      <c r="BL1645" s="128"/>
      <c r="BM1645" s="128"/>
      <c r="BN1645" s="128"/>
      <c r="BO1645" s="128"/>
      <c r="BP1645" s="128"/>
      <c r="BQ1645" s="128"/>
      <c r="BR1645" s="128"/>
      <c r="BS1645" s="128"/>
      <c r="BT1645" s="128"/>
      <c r="BU1645" s="128"/>
      <c r="BV1645" s="128"/>
      <c r="BW1645" s="128"/>
      <c r="BX1645" s="128"/>
      <c r="BY1645" s="128"/>
      <c r="BZ1645" s="128"/>
      <c r="CA1645" s="128"/>
      <c r="CB1645" s="128"/>
      <c r="CC1645" s="128"/>
      <c r="CD1645" s="128"/>
      <c r="CE1645" s="128"/>
      <c r="CF1645" s="128"/>
      <c r="CG1645" s="128"/>
      <c r="CH1645" s="128"/>
      <c r="CI1645" s="128"/>
      <c r="CJ1645" s="128"/>
      <c r="CK1645" s="128"/>
      <c r="CL1645" s="128"/>
      <c r="CM1645" s="128"/>
      <c r="CN1645" s="128"/>
      <c r="CO1645" s="128"/>
      <c r="CP1645" s="128"/>
      <c r="CQ1645" s="128"/>
      <c r="CR1645" s="128"/>
      <c r="CS1645" s="128"/>
      <c r="CT1645" s="128"/>
      <c r="CU1645" s="128"/>
      <c r="CV1645" s="128"/>
      <c r="CW1645" s="128"/>
      <c r="CX1645" s="128"/>
      <c r="CY1645" s="128"/>
      <c r="CZ1645" s="128"/>
      <c r="DA1645" s="128"/>
      <c r="DB1645" s="128"/>
      <c r="DC1645" s="128"/>
      <c r="DD1645" s="128"/>
      <c r="DE1645" s="128"/>
      <c r="DF1645" s="128"/>
      <c r="DG1645" s="128"/>
      <c r="DH1645" s="128"/>
      <c r="DI1645" s="128"/>
      <c r="DJ1645" s="128"/>
      <c r="DK1645" s="128"/>
      <c r="DL1645" s="128"/>
      <c r="DM1645" s="128"/>
      <c r="DN1645" s="128"/>
      <c r="DO1645" s="128"/>
      <c r="DP1645" s="128"/>
      <c r="DQ1645" s="128"/>
      <c r="DR1645" s="128"/>
      <c r="DS1645" s="128"/>
      <c r="DT1645" s="128"/>
      <c r="DU1645" s="128"/>
      <c r="DV1645" s="128"/>
      <c r="DW1645" s="128"/>
      <c r="DX1645" s="128"/>
      <c r="DY1645" s="128"/>
      <c r="DZ1645" s="128"/>
      <c r="EA1645" s="128"/>
      <c r="EB1645" s="128"/>
    </row>
    <row r="1646" spans="10:132">
      <c r="J1646" s="128"/>
      <c r="K1646" s="128"/>
      <c r="L1646" s="128"/>
      <c r="M1646" s="128"/>
      <c r="N1646" s="128"/>
      <c r="O1646" s="128"/>
      <c r="P1646" s="128"/>
      <c r="Q1646" s="128"/>
      <c r="R1646" s="128"/>
      <c r="S1646" s="128"/>
      <c r="T1646" s="128"/>
      <c r="U1646" s="128"/>
      <c r="V1646" s="128"/>
      <c r="W1646" s="128"/>
      <c r="X1646" s="128"/>
      <c r="Y1646" s="128"/>
      <c r="Z1646" s="128"/>
      <c r="AA1646" s="128"/>
      <c r="AB1646" s="128"/>
      <c r="AC1646" s="128"/>
      <c r="AD1646" s="128"/>
      <c r="AE1646" s="128"/>
      <c r="AF1646" s="128"/>
      <c r="AG1646" s="128"/>
      <c r="AH1646" s="128"/>
      <c r="AI1646" s="128"/>
      <c r="AJ1646" s="128"/>
      <c r="AK1646" s="128"/>
      <c r="AL1646" s="128"/>
      <c r="AM1646" s="128"/>
      <c r="AN1646" s="128"/>
      <c r="AO1646" s="128"/>
      <c r="AP1646" s="128"/>
      <c r="AQ1646" s="128"/>
      <c r="AR1646" s="128"/>
      <c r="AS1646" s="128"/>
      <c r="AT1646" s="128"/>
      <c r="AU1646" s="128"/>
      <c r="AV1646" s="128"/>
      <c r="AW1646" s="128"/>
      <c r="AX1646" s="128"/>
      <c r="AY1646" s="128"/>
      <c r="AZ1646" s="128"/>
      <c r="BA1646" s="128"/>
      <c r="BB1646" s="128"/>
      <c r="BC1646" s="128"/>
      <c r="BD1646" s="128"/>
      <c r="BE1646" s="128"/>
      <c r="BF1646" s="128"/>
      <c r="BG1646" s="128"/>
      <c r="BH1646" s="128"/>
      <c r="BI1646" s="128"/>
      <c r="BJ1646" s="128"/>
      <c r="BK1646" s="128"/>
      <c r="BL1646" s="128"/>
      <c r="BM1646" s="128"/>
      <c r="BN1646" s="128"/>
      <c r="BO1646" s="128"/>
      <c r="BP1646" s="128"/>
      <c r="BQ1646" s="128"/>
      <c r="BR1646" s="128"/>
      <c r="BS1646" s="128"/>
      <c r="BT1646" s="128"/>
      <c r="BU1646" s="128"/>
      <c r="BV1646" s="128"/>
      <c r="BW1646" s="128"/>
      <c r="BX1646" s="128"/>
      <c r="BY1646" s="128"/>
      <c r="BZ1646" s="128"/>
      <c r="CA1646" s="128"/>
      <c r="CB1646" s="128"/>
      <c r="CC1646" s="128"/>
      <c r="CD1646" s="128"/>
      <c r="CE1646" s="128"/>
      <c r="CF1646" s="128"/>
      <c r="CG1646" s="128"/>
      <c r="CH1646" s="128"/>
      <c r="CI1646" s="128"/>
      <c r="CJ1646" s="128"/>
      <c r="CK1646" s="128"/>
      <c r="CL1646" s="128"/>
      <c r="CM1646" s="128"/>
      <c r="CN1646" s="128"/>
      <c r="CO1646" s="128"/>
      <c r="CP1646" s="128"/>
      <c r="CQ1646" s="128"/>
      <c r="CR1646" s="128"/>
      <c r="CS1646" s="128"/>
      <c r="CT1646" s="128"/>
      <c r="CU1646" s="128"/>
      <c r="CV1646" s="128"/>
      <c r="CW1646" s="128"/>
      <c r="CX1646" s="128"/>
      <c r="CY1646" s="128"/>
      <c r="CZ1646" s="128"/>
      <c r="DA1646" s="128"/>
      <c r="DB1646" s="128"/>
      <c r="DC1646" s="128"/>
      <c r="DD1646" s="128"/>
      <c r="DE1646" s="128"/>
      <c r="DF1646" s="128"/>
      <c r="DG1646" s="128"/>
      <c r="DH1646" s="128"/>
      <c r="DI1646" s="128"/>
      <c r="DJ1646" s="128"/>
      <c r="DK1646" s="128"/>
      <c r="DL1646" s="128"/>
      <c r="DM1646" s="128"/>
      <c r="DN1646" s="128"/>
      <c r="DO1646" s="128"/>
      <c r="DP1646" s="128"/>
      <c r="DQ1646" s="128"/>
      <c r="DR1646" s="128"/>
      <c r="DS1646" s="128"/>
      <c r="DT1646" s="128"/>
      <c r="DU1646" s="128"/>
      <c r="DV1646" s="128"/>
      <c r="DW1646" s="128"/>
      <c r="DX1646" s="128"/>
      <c r="DY1646" s="128"/>
      <c r="DZ1646" s="128"/>
      <c r="EA1646" s="128"/>
      <c r="EB1646" s="128"/>
    </row>
    <row r="1647" spans="10:132">
      <c r="J1647" s="128"/>
      <c r="K1647" s="128"/>
      <c r="L1647" s="128"/>
      <c r="M1647" s="128"/>
      <c r="N1647" s="128"/>
      <c r="O1647" s="128"/>
      <c r="P1647" s="128"/>
      <c r="Q1647" s="128"/>
      <c r="R1647" s="128"/>
      <c r="S1647" s="128"/>
      <c r="T1647" s="128"/>
      <c r="U1647" s="128"/>
      <c r="V1647" s="128"/>
      <c r="W1647" s="128"/>
      <c r="X1647" s="128"/>
      <c r="Y1647" s="128"/>
      <c r="Z1647" s="128"/>
      <c r="AA1647" s="128"/>
      <c r="AB1647" s="128"/>
      <c r="AC1647" s="128"/>
      <c r="AD1647" s="128"/>
      <c r="AE1647" s="128"/>
      <c r="AF1647" s="128"/>
      <c r="AG1647" s="128"/>
      <c r="AH1647" s="128"/>
      <c r="AI1647" s="128"/>
      <c r="AJ1647" s="128"/>
      <c r="AK1647" s="128"/>
      <c r="AL1647" s="128"/>
      <c r="AM1647" s="128"/>
      <c r="AN1647" s="128"/>
      <c r="AO1647" s="128"/>
      <c r="AP1647" s="128"/>
      <c r="AQ1647" s="128"/>
      <c r="AR1647" s="128"/>
      <c r="AS1647" s="128"/>
      <c r="AT1647" s="128"/>
      <c r="AU1647" s="128"/>
      <c r="AV1647" s="128"/>
      <c r="AW1647" s="128"/>
      <c r="AX1647" s="128"/>
      <c r="AY1647" s="128"/>
      <c r="AZ1647" s="128"/>
      <c r="BA1647" s="128"/>
      <c r="BB1647" s="128"/>
      <c r="BC1647" s="128"/>
      <c r="BD1647" s="128"/>
      <c r="BE1647" s="128"/>
      <c r="BF1647" s="128"/>
      <c r="BG1647" s="128"/>
      <c r="BH1647" s="128"/>
      <c r="BI1647" s="128"/>
      <c r="BJ1647" s="128"/>
      <c r="BK1647" s="128"/>
      <c r="BL1647" s="128"/>
      <c r="BM1647" s="128"/>
      <c r="BN1647" s="128"/>
      <c r="BO1647" s="128"/>
      <c r="BP1647" s="128"/>
      <c r="BQ1647" s="128"/>
      <c r="BR1647" s="128"/>
      <c r="BS1647" s="128"/>
      <c r="BT1647" s="128"/>
      <c r="BU1647" s="128"/>
      <c r="BV1647" s="128"/>
      <c r="BW1647" s="128"/>
      <c r="BX1647" s="128"/>
      <c r="BY1647" s="128"/>
      <c r="BZ1647" s="128"/>
      <c r="CA1647" s="128"/>
      <c r="CB1647" s="128"/>
      <c r="CC1647" s="128"/>
      <c r="CD1647" s="128"/>
      <c r="CE1647" s="128"/>
      <c r="CF1647" s="128"/>
      <c r="CG1647" s="128"/>
      <c r="CH1647" s="128"/>
      <c r="CI1647" s="128"/>
      <c r="CJ1647" s="128"/>
      <c r="CK1647" s="128"/>
      <c r="CL1647" s="128"/>
      <c r="CM1647" s="128"/>
      <c r="CN1647" s="128"/>
      <c r="CO1647" s="128"/>
      <c r="CP1647" s="128"/>
      <c r="CQ1647" s="128"/>
      <c r="CR1647" s="128"/>
      <c r="CS1647" s="128"/>
      <c r="CT1647" s="128"/>
      <c r="CU1647" s="128"/>
      <c r="CV1647" s="128"/>
      <c r="CW1647" s="128"/>
      <c r="CX1647" s="128"/>
      <c r="CY1647" s="128"/>
      <c r="CZ1647" s="128"/>
      <c r="DA1647" s="128"/>
      <c r="DB1647" s="128"/>
      <c r="DC1647" s="128"/>
      <c r="DD1647" s="128"/>
      <c r="DE1647" s="128"/>
      <c r="DF1647" s="128"/>
      <c r="DG1647" s="128"/>
      <c r="DH1647" s="128"/>
      <c r="DI1647" s="128"/>
      <c r="DJ1647" s="128"/>
      <c r="DK1647" s="128"/>
      <c r="DL1647" s="128"/>
      <c r="DM1647" s="128"/>
      <c r="DN1647" s="128"/>
      <c r="DO1647" s="128"/>
      <c r="DP1647" s="128"/>
      <c r="DQ1647" s="128"/>
      <c r="DR1647" s="128"/>
      <c r="DS1647" s="128"/>
      <c r="DT1647" s="128"/>
      <c r="DU1647" s="128"/>
      <c r="DV1647" s="128"/>
      <c r="DW1647" s="128"/>
      <c r="DX1647" s="128"/>
      <c r="DY1647" s="128"/>
      <c r="DZ1647" s="128"/>
      <c r="EA1647" s="128"/>
      <c r="EB1647" s="128"/>
    </row>
    <row r="1648" spans="10:132">
      <c r="J1648" s="128"/>
      <c r="K1648" s="128"/>
      <c r="L1648" s="128"/>
      <c r="M1648" s="128"/>
      <c r="N1648" s="128"/>
      <c r="O1648" s="128"/>
      <c r="P1648" s="128"/>
      <c r="Q1648" s="128"/>
      <c r="R1648" s="128"/>
      <c r="S1648" s="128"/>
      <c r="T1648" s="128"/>
      <c r="U1648" s="128"/>
      <c r="V1648" s="128"/>
      <c r="W1648" s="128"/>
      <c r="X1648" s="128"/>
      <c r="Y1648" s="128"/>
      <c r="Z1648" s="128"/>
      <c r="AA1648" s="128"/>
      <c r="AB1648" s="128"/>
      <c r="AC1648" s="128"/>
      <c r="AD1648" s="128"/>
      <c r="AE1648" s="128"/>
      <c r="AF1648" s="128"/>
      <c r="AG1648" s="128"/>
      <c r="AH1648" s="128"/>
      <c r="AI1648" s="128"/>
      <c r="AJ1648" s="128"/>
      <c r="AK1648" s="128"/>
      <c r="AL1648" s="128"/>
      <c r="AM1648" s="128"/>
      <c r="AN1648" s="128"/>
      <c r="AO1648" s="128"/>
      <c r="AP1648" s="128"/>
      <c r="AQ1648" s="128"/>
      <c r="AR1648" s="128"/>
      <c r="AS1648" s="128"/>
      <c r="AT1648" s="128"/>
      <c r="AU1648" s="128"/>
      <c r="AV1648" s="128"/>
      <c r="AW1648" s="128"/>
      <c r="AX1648" s="128"/>
      <c r="AY1648" s="128"/>
      <c r="AZ1648" s="128"/>
      <c r="BA1648" s="128"/>
      <c r="BB1648" s="128"/>
      <c r="BC1648" s="128"/>
      <c r="BD1648" s="128"/>
      <c r="BE1648" s="128"/>
      <c r="BF1648" s="128"/>
      <c r="BG1648" s="128"/>
      <c r="BH1648" s="128"/>
      <c r="BI1648" s="128"/>
      <c r="BJ1648" s="128"/>
      <c r="BK1648" s="128"/>
      <c r="BL1648" s="128"/>
      <c r="BM1648" s="128"/>
      <c r="BN1648" s="128"/>
      <c r="BO1648" s="128"/>
      <c r="BP1648" s="128"/>
      <c r="BQ1648" s="128"/>
      <c r="BR1648" s="128"/>
      <c r="BS1648" s="128"/>
      <c r="BT1648" s="128"/>
      <c r="BU1648" s="128"/>
      <c r="BV1648" s="128"/>
      <c r="BW1648" s="128"/>
      <c r="BX1648" s="128"/>
      <c r="BY1648" s="128"/>
      <c r="BZ1648" s="128"/>
      <c r="CA1648" s="128"/>
      <c r="CB1648" s="128"/>
      <c r="CC1648" s="128"/>
      <c r="CD1648" s="128"/>
      <c r="CE1648" s="128"/>
      <c r="CF1648" s="128"/>
      <c r="CG1648" s="128"/>
      <c r="CH1648" s="128"/>
      <c r="CI1648" s="128"/>
      <c r="CJ1648" s="128"/>
      <c r="CK1648" s="128"/>
      <c r="CL1648" s="128"/>
      <c r="CM1648" s="128"/>
      <c r="CN1648" s="128"/>
      <c r="CO1648" s="128"/>
      <c r="CP1648" s="128"/>
      <c r="CQ1648" s="128"/>
      <c r="CR1648" s="128"/>
      <c r="CS1648" s="128"/>
      <c r="CT1648" s="128"/>
      <c r="CU1648" s="128"/>
      <c r="CV1648" s="128"/>
      <c r="CW1648" s="128"/>
      <c r="CX1648" s="128"/>
      <c r="CY1648" s="128"/>
      <c r="CZ1648" s="128"/>
      <c r="DA1648" s="128"/>
      <c r="DB1648" s="128"/>
      <c r="DC1648" s="128"/>
      <c r="DD1648" s="128"/>
      <c r="DE1648" s="128"/>
      <c r="DF1648" s="128"/>
      <c r="DG1648" s="128"/>
      <c r="DH1648" s="128"/>
      <c r="DI1648" s="128"/>
      <c r="DJ1648" s="128"/>
      <c r="DK1648" s="128"/>
      <c r="DL1648" s="128"/>
      <c r="DM1648" s="128"/>
      <c r="DN1648" s="128"/>
      <c r="DO1648" s="128"/>
      <c r="DP1648" s="128"/>
      <c r="DQ1648" s="128"/>
      <c r="DR1648" s="128"/>
      <c r="DS1648" s="128"/>
      <c r="DT1648" s="128"/>
      <c r="DU1648" s="128"/>
      <c r="DV1648" s="128"/>
      <c r="DW1648" s="128"/>
      <c r="DX1648" s="128"/>
      <c r="DY1648" s="128"/>
      <c r="DZ1648" s="128"/>
      <c r="EA1648" s="128"/>
      <c r="EB1648" s="128"/>
    </row>
    <row r="1649" spans="10:132">
      <c r="J1649" s="128"/>
      <c r="K1649" s="128"/>
      <c r="L1649" s="128"/>
      <c r="M1649" s="128"/>
      <c r="N1649" s="128"/>
      <c r="O1649" s="128"/>
      <c r="P1649" s="128"/>
      <c r="Q1649" s="128"/>
      <c r="R1649" s="128"/>
      <c r="S1649" s="128"/>
      <c r="T1649" s="128"/>
      <c r="U1649" s="128"/>
      <c r="V1649" s="128"/>
      <c r="W1649" s="128"/>
      <c r="X1649" s="128"/>
      <c r="Y1649" s="128"/>
      <c r="Z1649" s="128"/>
      <c r="AA1649" s="128"/>
      <c r="AB1649" s="128"/>
      <c r="AC1649" s="128"/>
      <c r="AD1649" s="128"/>
      <c r="AE1649" s="128"/>
      <c r="AF1649" s="128"/>
      <c r="AG1649" s="128"/>
      <c r="AH1649" s="128"/>
      <c r="AI1649" s="128"/>
      <c r="AJ1649" s="128"/>
      <c r="AK1649" s="128"/>
      <c r="AL1649" s="128"/>
      <c r="AM1649" s="128"/>
      <c r="AN1649" s="128"/>
      <c r="AO1649" s="128"/>
      <c r="AP1649" s="128"/>
      <c r="AQ1649" s="128"/>
      <c r="AR1649" s="128"/>
      <c r="AS1649" s="128"/>
      <c r="AT1649" s="128"/>
      <c r="AU1649" s="128"/>
      <c r="AV1649" s="128"/>
      <c r="AW1649" s="128"/>
      <c r="AX1649" s="128"/>
      <c r="AY1649" s="128"/>
      <c r="AZ1649" s="128"/>
      <c r="BA1649" s="128"/>
      <c r="BB1649" s="128"/>
      <c r="BC1649" s="128"/>
      <c r="BD1649" s="128"/>
      <c r="BE1649" s="128"/>
      <c r="BF1649" s="128"/>
      <c r="BG1649" s="128"/>
      <c r="BH1649" s="128"/>
      <c r="BI1649" s="128"/>
      <c r="BJ1649" s="128"/>
      <c r="BK1649" s="128"/>
      <c r="BL1649" s="128"/>
      <c r="BM1649" s="128"/>
      <c r="BN1649" s="128"/>
      <c r="BO1649" s="128"/>
      <c r="BP1649" s="128"/>
      <c r="BQ1649" s="128"/>
      <c r="BR1649" s="128"/>
      <c r="BS1649" s="128"/>
      <c r="BT1649" s="128"/>
      <c r="BU1649" s="128"/>
      <c r="BV1649" s="128"/>
      <c r="BW1649" s="128"/>
      <c r="BX1649" s="128"/>
      <c r="BY1649" s="128"/>
      <c r="BZ1649" s="128"/>
      <c r="CA1649" s="128"/>
      <c r="CB1649" s="128"/>
      <c r="CC1649" s="128"/>
      <c r="CD1649" s="128"/>
      <c r="CE1649" s="128"/>
      <c r="CF1649" s="128"/>
      <c r="CG1649" s="128"/>
      <c r="CH1649" s="128"/>
      <c r="CI1649" s="128"/>
      <c r="CJ1649" s="128"/>
      <c r="CK1649" s="128"/>
      <c r="CL1649" s="128"/>
      <c r="CM1649" s="128"/>
      <c r="CN1649" s="128"/>
      <c r="CO1649" s="128"/>
      <c r="CP1649" s="128"/>
      <c r="CQ1649" s="128"/>
      <c r="CR1649" s="128"/>
      <c r="CS1649" s="128"/>
      <c r="CT1649" s="128"/>
      <c r="CU1649" s="128"/>
      <c r="CV1649" s="128"/>
      <c r="CW1649" s="128"/>
      <c r="CX1649" s="128"/>
      <c r="CY1649" s="128"/>
      <c r="CZ1649" s="128"/>
      <c r="DA1649" s="128"/>
      <c r="DB1649" s="128"/>
      <c r="DC1649" s="128"/>
      <c r="DD1649" s="128"/>
      <c r="DE1649" s="128"/>
      <c r="DF1649" s="128"/>
      <c r="DG1649" s="128"/>
      <c r="DH1649" s="128"/>
      <c r="DI1649" s="128"/>
      <c r="DJ1649" s="128"/>
      <c r="DK1649" s="128"/>
      <c r="DL1649" s="128"/>
      <c r="DM1649" s="128"/>
      <c r="DN1649" s="128"/>
      <c r="DO1649" s="128"/>
      <c r="DP1649" s="128"/>
      <c r="DQ1649" s="128"/>
      <c r="DR1649" s="128"/>
      <c r="DS1649" s="128"/>
      <c r="DT1649" s="128"/>
      <c r="DU1649" s="128"/>
      <c r="DV1649" s="128"/>
      <c r="DW1649" s="128"/>
      <c r="DX1649" s="128"/>
      <c r="DY1649" s="128"/>
      <c r="DZ1649" s="128"/>
      <c r="EA1649" s="128"/>
      <c r="EB1649" s="128"/>
    </row>
    <row r="1650" spans="10:132">
      <c r="J1650" s="128"/>
      <c r="K1650" s="128"/>
      <c r="L1650" s="128"/>
      <c r="M1650" s="128"/>
      <c r="N1650" s="128"/>
      <c r="O1650" s="128"/>
      <c r="P1650" s="128"/>
      <c r="Q1650" s="128"/>
      <c r="R1650" s="128"/>
      <c r="S1650" s="128"/>
      <c r="T1650" s="128"/>
      <c r="U1650" s="128"/>
      <c r="V1650" s="128"/>
      <c r="W1650" s="128"/>
      <c r="X1650" s="128"/>
      <c r="Y1650" s="128"/>
      <c r="Z1650" s="128"/>
      <c r="AA1650" s="128"/>
      <c r="AB1650" s="128"/>
      <c r="AC1650" s="128"/>
      <c r="AD1650" s="128"/>
      <c r="AE1650" s="128"/>
      <c r="AF1650" s="128"/>
      <c r="AG1650" s="128"/>
      <c r="AH1650" s="128"/>
      <c r="AI1650" s="128"/>
      <c r="AJ1650" s="128"/>
      <c r="AK1650" s="128"/>
      <c r="AL1650" s="128"/>
      <c r="AM1650" s="128"/>
      <c r="AN1650" s="128"/>
      <c r="AO1650" s="128"/>
      <c r="AP1650" s="128"/>
      <c r="AQ1650" s="128"/>
      <c r="AR1650" s="128"/>
      <c r="AS1650" s="128"/>
      <c r="AT1650" s="128"/>
      <c r="AU1650" s="128"/>
      <c r="AV1650" s="128"/>
      <c r="AW1650" s="128"/>
      <c r="AX1650" s="128"/>
      <c r="AY1650" s="128"/>
      <c r="AZ1650" s="128"/>
      <c r="BA1650" s="128"/>
      <c r="BB1650" s="128"/>
      <c r="BC1650" s="128"/>
      <c r="BD1650" s="128"/>
      <c r="BE1650" s="128"/>
      <c r="BF1650" s="128"/>
      <c r="BG1650" s="128"/>
      <c r="BH1650" s="128"/>
      <c r="BI1650" s="128"/>
      <c r="BJ1650" s="128"/>
      <c r="BK1650" s="128"/>
      <c r="BL1650" s="128"/>
      <c r="BM1650" s="128"/>
      <c r="BN1650" s="128"/>
      <c r="BO1650" s="128"/>
      <c r="BP1650" s="128"/>
      <c r="BQ1650" s="128"/>
      <c r="BR1650" s="128"/>
      <c r="BS1650" s="128"/>
      <c r="BT1650" s="128"/>
      <c r="BU1650" s="128"/>
      <c r="BV1650" s="128"/>
      <c r="BW1650" s="128"/>
      <c r="BX1650" s="128"/>
      <c r="BY1650" s="128"/>
      <c r="BZ1650" s="128"/>
      <c r="CA1650" s="128"/>
      <c r="CB1650" s="128"/>
      <c r="CC1650" s="128"/>
      <c r="CD1650" s="128"/>
      <c r="CE1650" s="128"/>
      <c r="CF1650" s="128"/>
      <c r="CG1650" s="128"/>
      <c r="CH1650" s="128"/>
      <c r="CI1650" s="128"/>
      <c r="CJ1650" s="128"/>
      <c r="CK1650" s="128"/>
      <c r="CL1650" s="128"/>
      <c r="CM1650" s="128"/>
      <c r="CN1650" s="128"/>
      <c r="CO1650" s="128"/>
      <c r="CP1650" s="128"/>
      <c r="CQ1650" s="128"/>
      <c r="CR1650" s="128"/>
      <c r="CS1650" s="128"/>
      <c r="CT1650" s="128"/>
      <c r="CU1650" s="128"/>
      <c r="CV1650" s="128"/>
      <c r="CW1650" s="128"/>
      <c r="CX1650" s="128"/>
      <c r="CY1650" s="128"/>
      <c r="CZ1650" s="128"/>
      <c r="DA1650" s="128"/>
      <c r="DB1650" s="128"/>
      <c r="DC1650" s="128"/>
      <c r="DD1650" s="128"/>
      <c r="DE1650" s="128"/>
      <c r="DF1650" s="128"/>
      <c r="DG1650" s="128"/>
      <c r="DH1650" s="128"/>
      <c r="DI1650" s="128"/>
      <c r="DJ1650" s="128"/>
      <c r="DK1650" s="128"/>
      <c r="DL1650" s="128"/>
      <c r="DM1650" s="128"/>
      <c r="DN1650" s="128"/>
      <c r="DO1650" s="128"/>
      <c r="DP1650" s="128"/>
      <c r="DQ1650" s="128"/>
      <c r="DR1650" s="128"/>
      <c r="DS1650" s="128"/>
      <c r="DT1650" s="128"/>
      <c r="DU1650" s="128"/>
      <c r="DV1650" s="128"/>
      <c r="DW1650" s="128"/>
      <c r="DX1650" s="128"/>
      <c r="DY1650" s="128"/>
      <c r="DZ1650" s="128"/>
      <c r="EA1650" s="128"/>
      <c r="EB1650" s="128"/>
    </row>
    <row r="1651" spans="10:132">
      <c r="J1651" s="128"/>
      <c r="K1651" s="128"/>
      <c r="L1651" s="128"/>
      <c r="M1651" s="128"/>
      <c r="N1651" s="128"/>
      <c r="O1651" s="128"/>
      <c r="P1651" s="128"/>
      <c r="Q1651" s="128"/>
      <c r="R1651" s="128"/>
      <c r="S1651" s="128"/>
      <c r="T1651" s="128"/>
      <c r="U1651" s="128"/>
      <c r="V1651" s="128"/>
      <c r="W1651" s="128"/>
      <c r="X1651" s="128"/>
      <c r="Y1651" s="128"/>
      <c r="Z1651" s="128"/>
      <c r="AA1651" s="128"/>
      <c r="AB1651" s="128"/>
      <c r="AC1651" s="128"/>
      <c r="AD1651" s="128"/>
      <c r="AE1651" s="128"/>
      <c r="AF1651" s="128"/>
      <c r="AG1651" s="128"/>
      <c r="AH1651" s="128"/>
      <c r="AI1651" s="128"/>
      <c r="AJ1651" s="128"/>
      <c r="AK1651" s="128"/>
      <c r="AL1651" s="128"/>
      <c r="AM1651" s="128"/>
      <c r="AN1651" s="128"/>
      <c r="AO1651" s="128"/>
      <c r="AP1651" s="128"/>
      <c r="AQ1651" s="128"/>
      <c r="AR1651" s="128"/>
      <c r="AS1651" s="128"/>
      <c r="AT1651" s="128"/>
      <c r="AU1651" s="128"/>
      <c r="AV1651" s="128"/>
      <c r="AW1651" s="128"/>
      <c r="AX1651" s="128"/>
      <c r="AY1651" s="128"/>
      <c r="AZ1651" s="128"/>
      <c r="BA1651" s="128"/>
      <c r="BB1651" s="128"/>
      <c r="BC1651" s="128"/>
      <c r="BD1651" s="128"/>
      <c r="BE1651" s="128"/>
      <c r="BF1651" s="128"/>
      <c r="BG1651" s="128"/>
      <c r="BH1651" s="128"/>
      <c r="BI1651" s="128"/>
      <c r="BJ1651" s="128"/>
      <c r="BK1651" s="128"/>
      <c r="BL1651" s="128"/>
      <c r="BM1651" s="128"/>
      <c r="BN1651" s="128"/>
      <c r="BO1651" s="128"/>
      <c r="BP1651" s="128"/>
      <c r="BQ1651" s="128"/>
      <c r="BR1651" s="128"/>
      <c r="BS1651" s="128"/>
      <c r="BT1651" s="128"/>
      <c r="BU1651" s="128"/>
      <c r="BV1651" s="128"/>
      <c r="BW1651" s="128"/>
      <c r="BX1651" s="128"/>
      <c r="BY1651" s="128"/>
      <c r="BZ1651" s="128"/>
      <c r="CA1651" s="128"/>
      <c r="CB1651" s="128"/>
      <c r="CC1651" s="128"/>
      <c r="CD1651" s="128"/>
      <c r="CE1651" s="128"/>
      <c r="CF1651" s="128"/>
      <c r="CG1651" s="128"/>
      <c r="CH1651" s="128"/>
      <c r="CI1651" s="128"/>
      <c r="CJ1651" s="128"/>
      <c r="CK1651" s="128"/>
      <c r="CL1651" s="128"/>
      <c r="CM1651" s="128"/>
      <c r="CN1651" s="128"/>
      <c r="CO1651" s="128"/>
      <c r="CP1651" s="128"/>
      <c r="CQ1651" s="128"/>
      <c r="CR1651" s="128"/>
      <c r="CS1651" s="128"/>
      <c r="CT1651" s="128"/>
      <c r="CU1651" s="128"/>
      <c r="CV1651" s="128"/>
      <c r="CW1651" s="128"/>
      <c r="CX1651" s="128"/>
      <c r="CY1651" s="128"/>
      <c r="CZ1651" s="128"/>
      <c r="DA1651" s="128"/>
      <c r="DB1651" s="128"/>
      <c r="DC1651" s="128"/>
      <c r="DD1651" s="128"/>
      <c r="DE1651" s="128"/>
      <c r="DF1651" s="128"/>
      <c r="DG1651" s="128"/>
      <c r="DH1651" s="128"/>
      <c r="DI1651" s="128"/>
      <c r="DJ1651" s="128"/>
      <c r="DK1651" s="128"/>
      <c r="DL1651" s="128"/>
      <c r="DM1651" s="128"/>
      <c r="DN1651" s="128"/>
      <c r="DO1651" s="128"/>
      <c r="DP1651" s="128"/>
      <c r="DQ1651" s="128"/>
      <c r="DR1651" s="128"/>
      <c r="DS1651" s="128"/>
      <c r="DT1651" s="128"/>
      <c r="DU1651" s="128"/>
      <c r="DV1651" s="128"/>
      <c r="DW1651" s="128"/>
      <c r="DX1651" s="128"/>
      <c r="DY1651" s="128"/>
      <c r="DZ1651" s="128"/>
      <c r="EA1651" s="128"/>
      <c r="EB1651" s="128"/>
    </row>
    <row r="1652" spans="10:132">
      <c r="J1652" s="128"/>
      <c r="K1652" s="128"/>
      <c r="L1652" s="128"/>
      <c r="M1652" s="128"/>
      <c r="N1652" s="128"/>
      <c r="O1652" s="128"/>
      <c r="P1652" s="128"/>
      <c r="Q1652" s="128"/>
      <c r="R1652" s="128"/>
      <c r="S1652" s="128"/>
      <c r="T1652" s="128"/>
      <c r="U1652" s="128"/>
      <c r="V1652" s="128"/>
      <c r="W1652" s="128"/>
      <c r="X1652" s="128"/>
      <c r="Y1652" s="128"/>
      <c r="Z1652" s="128"/>
      <c r="AA1652" s="128"/>
      <c r="AB1652" s="128"/>
      <c r="AC1652" s="128"/>
      <c r="AD1652" s="128"/>
      <c r="AE1652" s="128"/>
      <c r="AF1652" s="128"/>
      <c r="AG1652" s="128"/>
      <c r="AH1652" s="128"/>
      <c r="AI1652" s="128"/>
      <c r="AJ1652" s="128"/>
      <c r="AK1652" s="128"/>
      <c r="AL1652" s="128"/>
      <c r="AM1652" s="128"/>
      <c r="AN1652" s="128"/>
      <c r="AO1652" s="128"/>
      <c r="AP1652" s="128"/>
      <c r="AQ1652" s="128"/>
      <c r="AR1652" s="128"/>
      <c r="AS1652" s="128"/>
      <c r="AT1652" s="128"/>
      <c r="AU1652" s="128"/>
      <c r="AV1652" s="128"/>
      <c r="AW1652" s="128"/>
      <c r="AX1652" s="128"/>
      <c r="AY1652" s="128"/>
      <c r="AZ1652" s="128"/>
      <c r="BA1652" s="128"/>
      <c r="BB1652" s="128"/>
      <c r="BC1652" s="128"/>
      <c r="BD1652" s="128"/>
      <c r="BE1652" s="128"/>
      <c r="BF1652" s="128"/>
      <c r="BG1652" s="128"/>
      <c r="BH1652" s="128"/>
      <c r="BI1652" s="128"/>
      <c r="BJ1652" s="128"/>
      <c r="BK1652" s="128"/>
      <c r="BL1652" s="128"/>
      <c r="BM1652" s="128"/>
      <c r="BN1652" s="128"/>
      <c r="BO1652" s="128"/>
      <c r="BP1652" s="128"/>
      <c r="BQ1652" s="128"/>
      <c r="BR1652" s="128"/>
      <c r="BS1652" s="128"/>
      <c r="BT1652" s="128"/>
      <c r="BU1652" s="128"/>
      <c r="BV1652" s="128"/>
      <c r="BW1652" s="128"/>
      <c r="BX1652" s="128"/>
      <c r="BY1652" s="128"/>
      <c r="BZ1652" s="128"/>
      <c r="CA1652" s="128"/>
      <c r="CB1652" s="128"/>
      <c r="CC1652" s="128"/>
      <c r="CD1652" s="128"/>
      <c r="CE1652" s="128"/>
      <c r="CF1652" s="128"/>
      <c r="CG1652" s="128"/>
      <c r="CH1652" s="128"/>
      <c r="CI1652" s="128"/>
      <c r="CJ1652" s="128"/>
      <c r="CK1652" s="128"/>
      <c r="CL1652" s="128"/>
      <c r="CM1652" s="128"/>
      <c r="CN1652" s="128"/>
      <c r="CO1652" s="128"/>
      <c r="CP1652" s="128"/>
      <c r="CQ1652" s="128"/>
      <c r="CR1652" s="128"/>
      <c r="CS1652" s="128"/>
      <c r="CT1652" s="128"/>
      <c r="CU1652" s="128"/>
      <c r="CV1652" s="128"/>
      <c r="CW1652" s="128"/>
      <c r="CX1652" s="128"/>
      <c r="CY1652" s="128"/>
      <c r="CZ1652" s="128"/>
      <c r="DA1652" s="128"/>
      <c r="DB1652" s="128"/>
      <c r="DC1652" s="128"/>
      <c r="DD1652" s="128"/>
      <c r="DE1652" s="128"/>
      <c r="DF1652" s="128"/>
      <c r="DG1652" s="128"/>
      <c r="DH1652" s="128"/>
      <c r="DI1652" s="128"/>
      <c r="DJ1652" s="128"/>
      <c r="DK1652" s="128"/>
      <c r="DL1652" s="128"/>
      <c r="DM1652" s="128"/>
      <c r="DN1652" s="128"/>
      <c r="DO1652" s="128"/>
      <c r="DP1652" s="128"/>
      <c r="DQ1652" s="128"/>
      <c r="DR1652" s="128"/>
      <c r="DS1652" s="128"/>
      <c r="DT1652" s="128"/>
      <c r="DU1652" s="128"/>
      <c r="DV1652" s="128"/>
      <c r="DW1652" s="128"/>
      <c r="DX1652" s="128"/>
      <c r="DY1652" s="128"/>
      <c r="DZ1652" s="128"/>
      <c r="EA1652" s="128"/>
      <c r="EB1652" s="128"/>
    </row>
    <row r="1653" spans="10:132">
      <c r="J1653" s="128"/>
      <c r="K1653" s="128"/>
      <c r="L1653" s="128"/>
      <c r="M1653" s="128"/>
      <c r="N1653" s="128"/>
      <c r="O1653" s="128"/>
      <c r="P1653" s="128"/>
      <c r="Q1653" s="128"/>
      <c r="R1653" s="128"/>
      <c r="S1653" s="128"/>
      <c r="T1653" s="128"/>
      <c r="U1653" s="128"/>
      <c r="V1653" s="128"/>
      <c r="W1653" s="128"/>
      <c r="X1653" s="128"/>
      <c r="Y1653" s="128"/>
      <c r="Z1653" s="128"/>
      <c r="AA1653" s="128"/>
      <c r="AB1653" s="128"/>
      <c r="AC1653" s="128"/>
      <c r="AD1653" s="128"/>
      <c r="AE1653" s="128"/>
      <c r="AF1653" s="128"/>
      <c r="AG1653" s="128"/>
      <c r="AH1653" s="128"/>
      <c r="AI1653" s="128"/>
      <c r="AJ1653" s="128"/>
      <c r="AK1653" s="128"/>
      <c r="AL1653" s="128"/>
      <c r="AM1653" s="128"/>
      <c r="AN1653" s="128"/>
      <c r="AO1653" s="128"/>
      <c r="AP1653" s="128"/>
      <c r="AQ1653" s="128"/>
      <c r="AR1653" s="128"/>
      <c r="AS1653" s="128"/>
      <c r="AT1653" s="128"/>
      <c r="AU1653" s="128"/>
      <c r="AV1653" s="128"/>
      <c r="AW1653" s="128"/>
      <c r="AX1653" s="128"/>
      <c r="AY1653" s="128"/>
      <c r="AZ1653" s="128"/>
      <c r="BA1653" s="128"/>
      <c r="BB1653" s="128"/>
      <c r="BC1653" s="128"/>
      <c r="BD1653" s="128"/>
      <c r="BE1653" s="128"/>
      <c r="BF1653" s="128"/>
      <c r="BG1653" s="128"/>
      <c r="BH1653" s="128"/>
      <c r="BI1653" s="128"/>
      <c r="BJ1653" s="128"/>
      <c r="BK1653" s="128"/>
      <c r="BL1653" s="128"/>
      <c r="BM1653" s="128"/>
      <c r="BN1653" s="128"/>
      <c r="BO1653" s="128"/>
      <c r="BP1653" s="128"/>
      <c r="BQ1653" s="128"/>
      <c r="BR1653" s="128"/>
      <c r="BS1653" s="128"/>
      <c r="BT1653" s="128"/>
      <c r="BU1653" s="128"/>
      <c r="BV1653" s="128"/>
      <c r="BW1653" s="128"/>
      <c r="BX1653" s="128"/>
      <c r="BY1653" s="128"/>
      <c r="BZ1653" s="128"/>
      <c r="CA1653" s="128"/>
      <c r="CB1653" s="128"/>
      <c r="CC1653" s="128"/>
      <c r="CD1653" s="128"/>
      <c r="CE1653" s="128"/>
      <c r="CF1653" s="128"/>
      <c r="CG1653" s="128"/>
      <c r="CH1653" s="128"/>
      <c r="CI1653" s="128"/>
      <c r="CJ1653" s="128"/>
      <c r="CK1653" s="128"/>
      <c r="CL1653" s="128"/>
      <c r="CM1653" s="128"/>
      <c r="CN1653" s="128"/>
      <c r="CO1653" s="128"/>
      <c r="CP1653" s="128"/>
      <c r="CQ1653" s="128"/>
      <c r="CR1653" s="128"/>
      <c r="CS1653" s="128"/>
      <c r="CT1653" s="128"/>
      <c r="CU1653" s="128"/>
      <c r="CV1653" s="128"/>
      <c r="CW1653" s="128"/>
      <c r="CX1653" s="128"/>
      <c r="CY1653" s="128"/>
      <c r="CZ1653" s="128"/>
      <c r="DA1653" s="128"/>
      <c r="DB1653" s="128"/>
      <c r="DC1653" s="128"/>
      <c r="DD1653" s="128"/>
      <c r="DE1653" s="128"/>
      <c r="DF1653" s="128"/>
      <c r="DG1653" s="128"/>
      <c r="DH1653" s="128"/>
      <c r="DI1653" s="128"/>
      <c r="DJ1653" s="128"/>
      <c r="DK1653" s="128"/>
      <c r="DL1653" s="128"/>
      <c r="DM1653" s="128"/>
      <c r="DN1653" s="128"/>
      <c r="DO1653" s="128"/>
      <c r="DP1653" s="128"/>
      <c r="DQ1653" s="128"/>
      <c r="DR1653" s="128"/>
      <c r="DS1653" s="128"/>
      <c r="DT1653" s="128"/>
      <c r="DU1653" s="128"/>
      <c r="DV1653" s="128"/>
      <c r="DW1653" s="128"/>
      <c r="DX1653" s="128"/>
      <c r="DY1653" s="128"/>
      <c r="DZ1653" s="128"/>
      <c r="EA1653" s="128"/>
      <c r="EB1653" s="128"/>
    </row>
    <row r="1654" spans="10:132">
      <c r="J1654" s="128"/>
      <c r="K1654" s="128"/>
      <c r="L1654" s="128"/>
      <c r="M1654" s="128"/>
      <c r="N1654" s="128"/>
      <c r="O1654" s="128"/>
      <c r="P1654" s="128"/>
      <c r="Q1654" s="128"/>
      <c r="R1654" s="128"/>
      <c r="S1654" s="128"/>
      <c r="T1654" s="128"/>
      <c r="U1654" s="128"/>
      <c r="V1654" s="128"/>
      <c r="W1654" s="128"/>
      <c r="X1654" s="128"/>
      <c r="Y1654" s="128"/>
      <c r="Z1654" s="128"/>
      <c r="AA1654" s="128"/>
      <c r="AB1654" s="128"/>
      <c r="AC1654" s="128"/>
      <c r="AD1654" s="128"/>
      <c r="AE1654" s="128"/>
      <c r="AF1654" s="128"/>
      <c r="AG1654" s="128"/>
      <c r="AH1654" s="128"/>
      <c r="AI1654" s="128"/>
      <c r="AJ1654" s="128"/>
      <c r="AK1654" s="128"/>
      <c r="AL1654" s="128"/>
      <c r="AM1654" s="128"/>
      <c r="AN1654" s="128"/>
      <c r="AO1654" s="128"/>
      <c r="AP1654" s="128"/>
      <c r="AQ1654" s="128"/>
      <c r="AR1654" s="128"/>
      <c r="AS1654" s="128"/>
      <c r="AT1654" s="128"/>
      <c r="AU1654" s="128"/>
      <c r="AV1654" s="128"/>
      <c r="AW1654" s="128"/>
      <c r="AX1654" s="128"/>
      <c r="AY1654" s="128"/>
      <c r="AZ1654" s="128"/>
      <c r="BA1654" s="128"/>
      <c r="BB1654" s="128"/>
      <c r="BC1654" s="128"/>
      <c r="BD1654" s="128"/>
      <c r="BE1654" s="128"/>
      <c r="BF1654" s="128"/>
      <c r="BG1654" s="128"/>
      <c r="BH1654" s="128"/>
      <c r="BI1654" s="128"/>
      <c r="BJ1654" s="128"/>
      <c r="BK1654" s="128"/>
      <c r="BL1654" s="128"/>
      <c r="BM1654" s="128"/>
      <c r="BN1654" s="128"/>
      <c r="BO1654" s="128"/>
      <c r="BP1654" s="128"/>
      <c r="BQ1654" s="128"/>
      <c r="BR1654" s="128"/>
      <c r="BS1654" s="128"/>
      <c r="BT1654" s="128"/>
      <c r="BU1654" s="128"/>
      <c r="BV1654" s="128"/>
      <c r="BW1654" s="128"/>
      <c r="BX1654" s="128"/>
      <c r="BY1654" s="128"/>
      <c r="BZ1654" s="128"/>
      <c r="CA1654" s="128"/>
      <c r="CB1654" s="128"/>
      <c r="CC1654" s="128"/>
      <c r="CD1654" s="128"/>
      <c r="CE1654" s="128"/>
      <c r="CF1654" s="128"/>
      <c r="CG1654" s="128"/>
      <c r="CH1654" s="128"/>
      <c r="CI1654" s="128"/>
      <c r="CJ1654" s="128"/>
      <c r="CK1654" s="128"/>
      <c r="CL1654" s="128"/>
      <c r="CM1654" s="128"/>
      <c r="CN1654" s="128"/>
      <c r="CO1654" s="128"/>
      <c r="CP1654" s="128"/>
      <c r="CQ1654" s="128"/>
      <c r="CR1654" s="128"/>
      <c r="CS1654" s="128"/>
      <c r="CT1654" s="128"/>
      <c r="CU1654" s="128"/>
      <c r="CV1654" s="128"/>
      <c r="CW1654" s="128"/>
      <c r="CX1654" s="128"/>
      <c r="CY1654" s="128"/>
      <c r="CZ1654" s="128"/>
      <c r="DA1654" s="128"/>
      <c r="DB1654" s="128"/>
      <c r="DC1654" s="128"/>
      <c r="DD1654" s="128"/>
      <c r="DE1654" s="128"/>
      <c r="DF1654" s="128"/>
      <c r="DG1654" s="128"/>
      <c r="DH1654" s="128"/>
      <c r="DI1654" s="128"/>
      <c r="DJ1654" s="128"/>
      <c r="DK1654" s="128"/>
      <c r="DL1654" s="128"/>
      <c r="DM1654" s="128"/>
      <c r="DN1654" s="128"/>
      <c r="DO1654" s="128"/>
      <c r="DP1654" s="128"/>
      <c r="DQ1654" s="128"/>
      <c r="DR1654" s="128"/>
      <c r="DS1654" s="128"/>
      <c r="DT1654" s="128"/>
      <c r="DU1654" s="128"/>
      <c r="DV1654" s="128"/>
      <c r="DW1654" s="128"/>
      <c r="DX1654" s="128"/>
      <c r="DY1654" s="128"/>
      <c r="DZ1654" s="128"/>
      <c r="EA1654" s="128"/>
      <c r="EB1654" s="128"/>
    </row>
    <row r="1655" spans="10:132">
      <c r="J1655" s="128"/>
      <c r="K1655" s="128"/>
      <c r="L1655" s="128"/>
      <c r="M1655" s="128"/>
      <c r="N1655" s="128"/>
      <c r="O1655" s="128"/>
      <c r="P1655" s="128"/>
      <c r="Q1655" s="128"/>
      <c r="R1655" s="128"/>
      <c r="S1655" s="128"/>
      <c r="T1655" s="128"/>
      <c r="U1655" s="128"/>
      <c r="V1655" s="128"/>
      <c r="W1655" s="128"/>
      <c r="X1655" s="128"/>
      <c r="Y1655" s="128"/>
      <c r="Z1655" s="128"/>
      <c r="AA1655" s="128"/>
      <c r="AB1655" s="128"/>
      <c r="AC1655" s="128"/>
      <c r="AD1655" s="128"/>
      <c r="AE1655" s="128"/>
      <c r="AF1655" s="128"/>
      <c r="AG1655" s="128"/>
      <c r="AH1655" s="128"/>
      <c r="AI1655" s="128"/>
      <c r="AJ1655" s="128"/>
      <c r="AK1655" s="128"/>
      <c r="AL1655" s="128"/>
      <c r="AM1655" s="128"/>
      <c r="AN1655" s="128"/>
      <c r="AO1655" s="128"/>
      <c r="AP1655" s="128"/>
      <c r="AQ1655" s="128"/>
      <c r="AR1655" s="128"/>
      <c r="AS1655" s="128"/>
      <c r="AT1655" s="128"/>
      <c r="AU1655" s="128"/>
      <c r="AV1655" s="128"/>
      <c r="AW1655" s="128"/>
      <c r="AX1655" s="128"/>
      <c r="AY1655" s="128"/>
      <c r="AZ1655" s="128"/>
      <c r="BA1655" s="128"/>
      <c r="BB1655" s="128"/>
      <c r="BC1655" s="128"/>
      <c r="BD1655" s="128"/>
      <c r="BE1655" s="128"/>
      <c r="BF1655" s="128"/>
      <c r="BG1655" s="128"/>
      <c r="BH1655" s="128"/>
      <c r="BI1655" s="128"/>
      <c r="BJ1655" s="128"/>
      <c r="BK1655" s="128"/>
      <c r="BL1655" s="128"/>
      <c r="BM1655" s="128"/>
      <c r="BN1655" s="128"/>
      <c r="BO1655" s="128"/>
      <c r="BP1655" s="128"/>
      <c r="BQ1655" s="128"/>
      <c r="BR1655" s="128"/>
      <c r="BS1655" s="128"/>
      <c r="BT1655" s="128"/>
      <c r="BU1655" s="128"/>
      <c r="BV1655" s="128"/>
      <c r="BW1655" s="128"/>
      <c r="BX1655" s="128"/>
      <c r="BY1655" s="128"/>
      <c r="BZ1655" s="128"/>
      <c r="CA1655" s="128"/>
      <c r="CB1655" s="128"/>
      <c r="CC1655" s="128"/>
      <c r="CD1655" s="128"/>
      <c r="CE1655" s="128"/>
      <c r="CF1655" s="128"/>
      <c r="CG1655" s="128"/>
      <c r="CH1655" s="128"/>
      <c r="CI1655" s="128"/>
      <c r="CJ1655" s="128"/>
      <c r="CK1655" s="128"/>
      <c r="CL1655" s="128"/>
      <c r="CM1655" s="128"/>
      <c r="CN1655" s="128"/>
      <c r="CO1655" s="128"/>
      <c r="CP1655" s="128"/>
      <c r="CQ1655" s="128"/>
      <c r="CR1655" s="128"/>
      <c r="CS1655" s="128"/>
      <c r="CT1655" s="128"/>
      <c r="CU1655" s="128"/>
      <c r="CV1655" s="128"/>
      <c r="CW1655" s="128"/>
      <c r="CX1655" s="128"/>
      <c r="CY1655" s="128"/>
      <c r="CZ1655" s="128"/>
      <c r="DA1655" s="128"/>
      <c r="DB1655" s="128"/>
      <c r="DC1655" s="128"/>
      <c r="DD1655" s="128"/>
      <c r="DE1655" s="128"/>
      <c r="DF1655" s="128"/>
      <c r="DG1655" s="128"/>
      <c r="DH1655" s="128"/>
      <c r="DI1655" s="128"/>
      <c r="DJ1655" s="128"/>
      <c r="DK1655" s="128"/>
      <c r="DL1655" s="128"/>
      <c r="DM1655" s="128"/>
      <c r="DN1655" s="128"/>
      <c r="DO1655" s="128"/>
      <c r="DP1655" s="128"/>
      <c r="DQ1655" s="128"/>
      <c r="DR1655" s="128"/>
      <c r="DS1655" s="128"/>
      <c r="DT1655" s="128"/>
      <c r="DU1655" s="128"/>
      <c r="DV1655" s="128"/>
      <c r="DW1655" s="128"/>
      <c r="DX1655" s="128"/>
      <c r="DY1655" s="128"/>
      <c r="DZ1655" s="128"/>
      <c r="EA1655" s="128"/>
      <c r="EB1655" s="128"/>
    </row>
    <row r="1656" spans="10:132">
      <c r="J1656" s="128"/>
      <c r="K1656" s="128"/>
      <c r="L1656" s="128"/>
      <c r="M1656" s="128"/>
      <c r="N1656" s="128"/>
      <c r="O1656" s="128"/>
      <c r="P1656" s="128"/>
      <c r="Q1656" s="128"/>
      <c r="R1656" s="128"/>
      <c r="S1656" s="128"/>
      <c r="T1656" s="128"/>
      <c r="U1656" s="128"/>
      <c r="V1656" s="128"/>
      <c r="W1656" s="128"/>
      <c r="X1656" s="128"/>
      <c r="Y1656" s="128"/>
      <c r="Z1656" s="128"/>
      <c r="AA1656" s="128"/>
      <c r="AB1656" s="128"/>
      <c r="AC1656" s="128"/>
      <c r="AD1656" s="128"/>
      <c r="AE1656" s="128"/>
      <c r="AF1656" s="128"/>
      <c r="AG1656" s="128"/>
      <c r="AH1656" s="128"/>
      <c r="AI1656" s="128"/>
      <c r="AJ1656" s="128"/>
      <c r="AK1656" s="128"/>
      <c r="AL1656" s="128"/>
      <c r="AM1656" s="128"/>
      <c r="AN1656" s="128"/>
      <c r="AO1656" s="128"/>
      <c r="AP1656" s="128"/>
      <c r="AQ1656" s="128"/>
      <c r="AR1656" s="128"/>
      <c r="AS1656" s="128"/>
      <c r="AT1656" s="128"/>
      <c r="AU1656" s="128"/>
      <c r="AV1656" s="128"/>
      <c r="AW1656" s="128"/>
      <c r="AX1656" s="128"/>
      <c r="AY1656" s="128"/>
      <c r="AZ1656" s="128"/>
      <c r="BA1656" s="128"/>
      <c r="BB1656" s="128"/>
      <c r="BC1656" s="128"/>
      <c r="BD1656" s="128"/>
      <c r="BE1656" s="128"/>
      <c r="BF1656" s="128"/>
      <c r="BG1656" s="128"/>
      <c r="BH1656" s="128"/>
      <c r="BI1656" s="128"/>
      <c r="BJ1656" s="128"/>
      <c r="BK1656" s="128"/>
      <c r="BL1656" s="128"/>
      <c r="BM1656" s="128"/>
      <c r="BN1656" s="128"/>
      <c r="BO1656" s="128"/>
      <c r="BP1656" s="128"/>
      <c r="BQ1656" s="128"/>
      <c r="BR1656" s="128"/>
      <c r="BS1656" s="128"/>
      <c r="BT1656" s="128"/>
      <c r="BU1656" s="128"/>
      <c r="BV1656" s="128"/>
      <c r="BW1656" s="128"/>
      <c r="BX1656" s="128"/>
      <c r="BY1656" s="128"/>
      <c r="BZ1656" s="128"/>
      <c r="CA1656" s="128"/>
      <c r="CB1656" s="128"/>
      <c r="CC1656" s="128"/>
      <c r="CD1656" s="128"/>
      <c r="CE1656" s="128"/>
      <c r="CF1656" s="128"/>
      <c r="CG1656" s="128"/>
      <c r="CH1656" s="128"/>
      <c r="CI1656" s="128"/>
      <c r="CJ1656" s="128"/>
      <c r="CK1656" s="128"/>
      <c r="CL1656" s="128"/>
      <c r="CM1656" s="128"/>
      <c r="CN1656" s="128"/>
      <c r="CO1656" s="128"/>
      <c r="CP1656" s="128"/>
      <c r="CQ1656" s="128"/>
      <c r="CR1656" s="128"/>
      <c r="CS1656" s="128"/>
      <c r="CT1656" s="128"/>
      <c r="CU1656" s="128"/>
      <c r="CV1656" s="128"/>
      <c r="CW1656" s="128"/>
      <c r="CX1656" s="128"/>
      <c r="CY1656" s="128"/>
      <c r="CZ1656" s="128"/>
      <c r="DA1656" s="128"/>
      <c r="DB1656" s="128"/>
      <c r="DC1656" s="128"/>
      <c r="DD1656" s="128"/>
      <c r="DE1656" s="128"/>
      <c r="DF1656" s="128"/>
      <c r="DG1656" s="128"/>
      <c r="DH1656" s="128"/>
      <c r="DI1656" s="128"/>
      <c r="DJ1656" s="128"/>
      <c r="DK1656" s="128"/>
      <c r="DL1656" s="128"/>
      <c r="DM1656" s="128"/>
      <c r="DN1656" s="128"/>
      <c r="DO1656" s="128"/>
      <c r="DP1656" s="128"/>
      <c r="DQ1656" s="128"/>
      <c r="DR1656" s="128"/>
      <c r="DS1656" s="128"/>
      <c r="DT1656" s="128"/>
      <c r="DU1656" s="128"/>
      <c r="DV1656" s="128"/>
      <c r="DW1656" s="128"/>
      <c r="DX1656" s="128"/>
      <c r="DY1656" s="128"/>
      <c r="DZ1656" s="128"/>
      <c r="EA1656" s="128"/>
      <c r="EB1656" s="128"/>
    </row>
    <row r="1657" spans="10:132">
      <c r="J1657" s="128"/>
      <c r="K1657" s="128"/>
      <c r="L1657" s="128"/>
      <c r="M1657" s="128"/>
      <c r="N1657" s="128"/>
      <c r="O1657" s="128"/>
      <c r="P1657" s="128"/>
      <c r="Q1657" s="128"/>
      <c r="R1657" s="128"/>
      <c r="S1657" s="128"/>
      <c r="T1657" s="128"/>
      <c r="U1657" s="128"/>
      <c r="V1657" s="128"/>
      <c r="W1657" s="128"/>
      <c r="X1657" s="128"/>
      <c r="Y1657" s="128"/>
      <c r="Z1657" s="128"/>
      <c r="AA1657" s="128"/>
      <c r="AB1657" s="128"/>
      <c r="AC1657" s="128"/>
      <c r="AD1657" s="128"/>
      <c r="AE1657" s="128"/>
      <c r="AF1657" s="128"/>
      <c r="AG1657" s="128"/>
      <c r="AH1657" s="128"/>
      <c r="AI1657" s="128"/>
      <c r="AJ1657" s="128"/>
      <c r="AK1657" s="128"/>
      <c r="AL1657" s="128"/>
      <c r="AM1657" s="128"/>
      <c r="AN1657" s="128"/>
      <c r="AO1657" s="128"/>
      <c r="AP1657" s="128"/>
      <c r="AQ1657" s="128"/>
      <c r="AR1657" s="128"/>
      <c r="AS1657" s="128"/>
      <c r="AT1657" s="128"/>
      <c r="AU1657" s="128"/>
      <c r="AV1657" s="128"/>
      <c r="AW1657" s="128"/>
      <c r="AX1657" s="128"/>
      <c r="AY1657" s="128"/>
      <c r="AZ1657" s="128"/>
      <c r="BA1657" s="128"/>
      <c r="BB1657" s="128"/>
      <c r="BC1657" s="128"/>
      <c r="BD1657" s="128"/>
      <c r="BE1657" s="128"/>
      <c r="BF1657" s="128"/>
      <c r="BG1657" s="128"/>
      <c r="BH1657" s="128"/>
      <c r="BI1657" s="128"/>
      <c r="BJ1657" s="128"/>
      <c r="BK1657" s="128"/>
      <c r="BL1657" s="128"/>
      <c r="BM1657" s="128"/>
      <c r="BN1657" s="128"/>
      <c r="BO1657" s="128"/>
      <c r="BP1657" s="128"/>
      <c r="BQ1657" s="128"/>
      <c r="BR1657" s="128"/>
      <c r="BS1657" s="128"/>
      <c r="BT1657" s="128"/>
      <c r="BU1657" s="128"/>
      <c r="BV1657" s="128"/>
      <c r="BW1657" s="128"/>
      <c r="BX1657" s="128"/>
      <c r="BY1657" s="128"/>
      <c r="BZ1657" s="128"/>
      <c r="CA1657" s="128"/>
      <c r="CB1657" s="128"/>
      <c r="CC1657" s="128"/>
      <c r="CD1657" s="128"/>
      <c r="CE1657" s="128"/>
      <c r="CF1657" s="128"/>
      <c r="CG1657" s="128"/>
      <c r="CH1657" s="128"/>
      <c r="CI1657" s="128"/>
      <c r="CJ1657" s="128"/>
      <c r="CK1657" s="128"/>
      <c r="CL1657" s="128"/>
      <c r="CM1657" s="128"/>
      <c r="CN1657" s="128"/>
      <c r="CO1657" s="128"/>
      <c r="CP1657" s="128"/>
      <c r="CQ1657" s="128"/>
      <c r="CR1657" s="128"/>
      <c r="CS1657" s="128"/>
      <c r="CT1657" s="128"/>
      <c r="CU1657" s="128"/>
      <c r="CV1657" s="128"/>
      <c r="CW1657" s="128"/>
      <c r="CX1657" s="128"/>
      <c r="CY1657" s="128"/>
      <c r="CZ1657" s="128"/>
      <c r="DA1657" s="128"/>
      <c r="DB1657" s="128"/>
      <c r="DC1657" s="128"/>
      <c r="DD1657" s="128"/>
      <c r="DE1657" s="128"/>
      <c r="DF1657" s="128"/>
      <c r="DG1657" s="128"/>
      <c r="DH1657" s="128"/>
      <c r="DI1657" s="128"/>
      <c r="DJ1657" s="128"/>
      <c r="DK1657" s="128"/>
      <c r="DL1657" s="128"/>
      <c r="DM1657" s="128"/>
      <c r="DN1657" s="128"/>
      <c r="DO1657" s="128"/>
      <c r="DP1657" s="128"/>
      <c r="DQ1657" s="128"/>
      <c r="DR1657" s="128"/>
      <c r="DS1657" s="128"/>
      <c r="DT1657" s="128"/>
      <c r="DU1657" s="128"/>
      <c r="DV1657" s="128"/>
      <c r="DW1657" s="128"/>
      <c r="DX1657" s="128"/>
      <c r="DY1657" s="128"/>
      <c r="DZ1657" s="128"/>
      <c r="EA1657" s="128"/>
      <c r="EB1657" s="128"/>
    </row>
    <row r="1658" spans="10:132">
      <c r="J1658" s="128"/>
      <c r="K1658" s="128"/>
      <c r="L1658" s="128"/>
      <c r="M1658" s="128"/>
      <c r="N1658" s="128"/>
      <c r="O1658" s="128"/>
      <c r="P1658" s="128"/>
      <c r="Q1658" s="128"/>
      <c r="R1658" s="128"/>
      <c r="S1658" s="128"/>
      <c r="T1658" s="128"/>
      <c r="U1658" s="128"/>
      <c r="V1658" s="128"/>
      <c r="W1658" s="128"/>
      <c r="X1658" s="128"/>
      <c r="Y1658" s="128"/>
      <c r="Z1658" s="128"/>
      <c r="AA1658" s="128"/>
      <c r="AB1658" s="128"/>
      <c r="AC1658" s="128"/>
      <c r="AD1658" s="128"/>
      <c r="AE1658" s="128"/>
      <c r="AF1658" s="128"/>
      <c r="AG1658" s="128"/>
      <c r="AH1658" s="128"/>
      <c r="AI1658" s="128"/>
      <c r="AJ1658" s="128"/>
      <c r="AK1658" s="128"/>
      <c r="AL1658" s="128"/>
      <c r="AM1658" s="128"/>
      <c r="AN1658" s="128"/>
      <c r="AO1658" s="128"/>
      <c r="AP1658" s="128"/>
      <c r="AQ1658" s="128"/>
      <c r="AR1658" s="128"/>
      <c r="AS1658" s="128"/>
      <c r="AT1658" s="128"/>
      <c r="AU1658" s="128"/>
      <c r="AV1658" s="128"/>
      <c r="AW1658" s="128"/>
      <c r="AX1658" s="128"/>
      <c r="AY1658" s="128"/>
      <c r="AZ1658" s="128"/>
      <c r="BA1658" s="128"/>
      <c r="BB1658" s="128"/>
      <c r="BC1658" s="128"/>
      <c r="BD1658" s="128"/>
      <c r="BE1658" s="128"/>
      <c r="BF1658" s="128"/>
      <c r="BG1658" s="128"/>
      <c r="BH1658" s="128"/>
      <c r="BI1658" s="128"/>
      <c r="BJ1658" s="128"/>
      <c r="BK1658" s="128"/>
      <c r="BL1658" s="128"/>
      <c r="BM1658" s="128"/>
      <c r="BN1658" s="128"/>
      <c r="BO1658" s="128"/>
      <c r="BP1658" s="128"/>
      <c r="BQ1658" s="128"/>
      <c r="BR1658" s="128"/>
      <c r="BS1658" s="128"/>
      <c r="BT1658" s="128"/>
      <c r="BU1658" s="128"/>
      <c r="BV1658" s="128"/>
      <c r="BW1658" s="128"/>
      <c r="BX1658" s="128"/>
      <c r="BY1658" s="128"/>
      <c r="BZ1658" s="128"/>
      <c r="CA1658" s="128"/>
      <c r="CB1658" s="128"/>
      <c r="CC1658" s="128"/>
      <c r="CD1658" s="128"/>
      <c r="CE1658" s="128"/>
      <c r="CF1658" s="128"/>
      <c r="CG1658" s="128"/>
      <c r="CH1658" s="128"/>
      <c r="CI1658" s="128"/>
      <c r="CJ1658" s="128"/>
      <c r="CK1658" s="128"/>
      <c r="CL1658" s="128"/>
      <c r="CM1658" s="128"/>
      <c r="CN1658" s="128"/>
      <c r="CO1658" s="128"/>
      <c r="CP1658" s="128"/>
      <c r="CQ1658" s="128"/>
      <c r="CR1658" s="128"/>
      <c r="CS1658" s="128"/>
      <c r="CT1658" s="128"/>
      <c r="CU1658" s="128"/>
      <c r="CV1658" s="128"/>
      <c r="CW1658" s="128"/>
      <c r="CX1658" s="128"/>
      <c r="CY1658" s="128"/>
      <c r="CZ1658" s="128"/>
      <c r="DA1658" s="128"/>
      <c r="DB1658" s="128"/>
      <c r="DC1658" s="128"/>
      <c r="DD1658" s="128"/>
      <c r="DE1658" s="128"/>
      <c r="DF1658" s="128"/>
      <c r="DG1658" s="128"/>
      <c r="DH1658" s="128"/>
      <c r="DI1658" s="128"/>
      <c r="DJ1658" s="128"/>
      <c r="DK1658" s="128"/>
      <c r="DL1658" s="128"/>
      <c r="DM1658" s="128"/>
      <c r="DN1658" s="128"/>
      <c r="DO1658" s="128"/>
      <c r="DP1658" s="128"/>
      <c r="DQ1658" s="128"/>
      <c r="DR1658" s="128"/>
      <c r="DS1658" s="128"/>
      <c r="DT1658" s="128"/>
      <c r="DU1658" s="128"/>
      <c r="DV1658" s="128"/>
      <c r="DW1658" s="128"/>
      <c r="DX1658" s="128"/>
      <c r="DY1658" s="128"/>
      <c r="DZ1658" s="128"/>
      <c r="EA1658" s="128"/>
      <c r="EB1658" s="128"/>
    </row>
    <row r="1659" spans="10:132">
      <c r="J1659" s="128"/>
      <c r="K1659" s="128"/>
      <c r="L1659" s="128"/>
      <c r="M1659" s="128"/>
      <c r="N1659" s="128"/>
      <c r="O1659" s="128"/>
      <c r="P1659" s="128"/>
      <c r="Q1659" s="128"/>
      <c r="R1659" s="128"/>
      <c r="S1659" s="128"/>
      <c r="T1659" s="128"/>
      <c r="U1659" s="128"/>
      <c r="V1659" s="128"/>
      <c r="W1659" s="128"/>
      <c r="X1659" s="128"/>
      <c r="Y1659" s="128"/>
      <c r="Z1659" s="128"/>
      <c r="AA1659" s="128"/>
      <c r="AB1659" s="128"/>
      <c r="AC1659" s="128"/>
      <c r="AD1659" s="128"/>
      <c r="AE1659" s="128"/>
      <c r="AF1659" s="128"/>
      <c r="AG1659" s="128"/>
      <c r="AH1659" s="128"/>
      <c r="AI1659" s="128"/>
      <c r="AJ1659" s="128"/>
      <c r="AK1659" s="128"/>
      <c r="AL1659" s="128"/>
      <c r="AM1659" s="128"/>
      <c r="AN1659" s="128"/>
      <c r="AO1659" s="128"/>
      <c r="AP1659" s="128"/>
      <c r="AQ1659" s="128"/>
      <c r="AR1659" s="128"/>
      <c r="AS1659" s="128"/>
      <c r="AT1659" s="128"/>
      <c r="AU1659" s="128"/>
      <c r="AV1659" s="128"/>
      <c r="AW1659" s="128"/>
      <c r="AX1659" s="128"/>
      <c r="AY1659" s="128"/>
      <c r="AZ1659" s="128"/>
      <c r="BA1659" s="128"/>
      <c r="BB1659" s="128"/>
      <c r="BC1659" s="128"/>
      <c r="BD1659" s="128"/>
      <c r="BE1659" s="128"/>
      <c r="BF1659" s="128"/>
      <c r="BG1659" s="128"/>
      <c r="BH1659" s="128"/>
      <c r="BI1659" s="128"/>
      <c r="BJ1659" s="128"/>
      <c r="BK1659" s="128"/>
      <c r="BL1659" s="128"/>
      <c r="BM1659" s="128"/>
      <c r="BN1659" s="128"/>
      <c r="BO1659" s="128"/>
      <c r="BP1659" s="128"/>
      <c r="BQ1659" s="128"/>
      <c r="BR1659" s="128"/>
      <c r="BS1659" s="128"/>
      <c r="BT1659" s="128"/>
      <c r="BU1659" s="128"/>
      <c r="BV1659" s="128"/>
      <c r="BW1659" s="128"/>
      <c r="BX1659" s="128"/>
      <c r="BY1659" s="128"/>
      <c r="BZ1659" s="128"/>
      <c r="CA1659" s="128"/>
      <c r="CB1659" s="128"/>
      <c r="CC1659" s="128"/>
      <c r="CD1659" s="128"/>
      <c r="CE1659" s="128"/>
      <c r="CF1659" s="128"/>
      <c r="CG1659" s="128"/>
      <c r="CH1659" s="128"/>
      <c r="CI1659" s="128"/>
      <c r="CJ1659" s="128"/>
      <c r="CK1659" s="128"/>
      <c r="CL1659" s="128"/>
      <c r="CM1659" s="128"/>
      <c r="CN1659" s="128"/>
      <c r="CO1659" s="128"/>
      <c r="CP1659" s="128"/>
      <c r="CQ1659" s="128"/>
      <c r="CR1659" s="128"/>
      <c r="CS1659" s="128"/>
      <c r="CT1659" s="128"/>
      <c r="CU1659" s="128"/>
      <c r="CV1659" s="128"/>
      <c r="CW1659" s="128"/>
      <c r="CX1659" s="128"/>
      <c r="CY1659" s="128"/>
      <c r="CZ1659" s="128"/>
      <c r="DA1659" s="128"/>
      <c r="DB1659" s="128"/>
      <c r="DC1659" s="128"/>
      <c r="DD1659" s="128"/>
      <c r="DE1659" s="128"/>
      <c r="DF1659" s="128"/>
      <c r="DG1659" s="128"/>
      <c r="DH1659" s="128"/>
      <c r="DI1659" s="128"/>
      <c r="DJ1659" s="128"/>
      <c r="DK1659" s="128"/>
      <c r="DL1659" s="128"/>
      <c r="DM1659" s="128"/>
      <c r="DN1659" s="128"/>
      <c r="DO1659" s="128"/>
      <c r="DP1659" s="128"/>
      <c r="DQ1659" s="128"/>
      <c r="DR1659" s="128"/>
      <c r="DS1659" s="128"/>
      <c r="DT1659" s="128"/>
      <c r="DU1659" s="128"/>
      <c r="DV1659" s="128"/>
      <c r="DW1659" s="128"/>
      <c r="DX1659" s="128"/>
      <c r="DY1659" s="128"/>
      <c r="DZ1659" s="128"/>
      <c r="EA1659" s="128"/>
      <c r="EB1659" s="128"/>
    </row>
    <row r="1660" spans="10:132">
      <c r="J1660" s="128"/>
      <c r="K1660" s="128"/>
      <c r="L1660" s="128"/>
      <c r="M1660" s="128"/>
      <c r="N1660" s="128"/>
      <c r="O1660" s="128"/>
      <c r="P1660" s="128"/>
      <c r="Q1660" s="128"/>
      <c r="R1660" s="128"/>
      <c r="S1660" s="128"/>
      <c r="T1660" s="128"/>
      <c r="U1660" s="128"/>
      <c r="V1660" s="128"/>
      <c r="W1660" s="128"/>
      <c r="X1660" s="128"/>
      <c r="Y1660" s="128"/>
      <c r="Z1660" s="128"/>
      <c r="AA1660" s="128"/>
      <c r="AB1660" s="128"/>
      <c r="AC1660" s="128"/>
      <c r="AD1660" s="128"/>
      <c r="AE1660" s="128"/>
      <c r="AF1660" s="128"/>
      <c r="AG1660" s="128"/>
      <c r="AH1660" s="128"/>
      <c r="AI1660" s="128"/>
      <c r="AJ1660" s="128"/>
      <c r="AK1660" s="128"/>
      <c r="AL1660" s="128"/>
      <c r="AM1660" s="128"/>
      <c r="AN1660" s="128"/>
      <c r="AO1660" s="128"/>
      <c r="AP1660" s="128"/>
      <c r="AQ1660" s="128"/>
      <c r="AR1660" s="128"/>
      <c r="AS1660" s="128"/>
      <c r="AT1660" s="128"/>
      <c r="AU1660" s="128"/>
      <c r="AV1660" s="128"/>
      <c r="AW1660" s="128"/>
      <c r="AX1660" s="128"/>
      <c r="AY1660" s="128"/>
      <c r="AZ1660" s="128"/>
      <c r="BA1660" s="128"/>
      <c r="BB1660" s="128"/>
      <c r="BC1660" s="128"/>
      <c r="BD1660" s="128"/>
      <c r="BE1660" s="128"/>
      <c r="BF1660" s="128"/>
      <c r="BG1660" s="128"/>
      <c r="BH1660" s="128"/>
      <c r="BI1660" s="128"/>
      <c r="BJ1660" s="128"/>
      <c r="BK1660" s="128"/>
      <c r="BL1660" s="128"/>
      <c r="BM1660" s="128"/>
      <c r="BN1660" s="128"/>
      <c r="BO1660" s="128"/>
      <c r="BP1660" s="128"/>
      <c r="BQ1660" s="128"/>
      <c r="BR1660" s="128"/>
      <c r="BS1660" s="128"/>
      <c r="BT1660" s="128"/>
      <c r="BU1660" s="128"/>
      <c r="BV1660" s="128"/>
      <c r="BW1660" s="128"/>
      <c r="BX1660" s="128"/>
      <c r="BY1660" s="128"/>
      <c r="BZ1660" s="128"/>
      <c r="CA1660" s="128"/>
      <c r="CB1660" s="128"/>
      <c r="CC1660" s="128"/>
      <c r="CD1660" s="128"/>
      <c r="CE1660" s="128"/>
      <c r="CF1660" s="128"/>
      <c r="CG1660" s="128"/>
      <c r="CH1660" s="128"/>
      <c r="CI1660" s="128"/>
      <c r="CJ1660" s="128"/>
      <c r="CK1660" s="128"/>
      <c r="CL1660" s="128"/>
      <c r="CM1660" s="128"/>
      <c r="CN1660" s="128"/>
      <c r="CO1660" s="128"/>
      <c r="CP1660" s="128"/>
      <c r="CQ1660" s="128"/>
      <c r="CR1660" s="128"/>
      <c r="CS1660" s="128"/>
      <c r="CT1660" s="128"/>
      <c r="CU1660" s="128"/>
      <c r="CV1660" s="128"/>
      <c r="CW1660" s="128"/>
      <c r="CX1660" s="128"/>
      <c r="CY1660" s="128"/>
      <c r="CZ1660" s="128"/>
      <c r="DA1660" s="128"/>
      <c r="DB1660" s="128"/>
      <c r="DC1660" s="128"/>
      <c r="DD1660" s="128"/>
      <c r="DE1660" s="128"/>
      <c r="DF1660" s="128"/>
      <c r="DG1660" s="128"/>
      <c r="DH1660" s="128"/>
      <c r="DI1660" s="128"/>
      <c r="DJ1660" s="128"/>
      <c r="DK1660" s="128"/>
      <c r="DL1660" s="128"/>
      <c r="DM1660" s="128"/>
      <c r="DN1660" s="128"/>
      <c r="DO1660" s="128"/>
      <c r="DP1660" s="128"/>
      <c r="DQ1660" s="128"/>
      <c r="DR1660" s="128"/>
      <c r="DS1660" s="128"/>
      <c r="DT1660" s="128"/>
      <c r="DU1660" s="128"/>
      <c r="DV1660" s="128"/>
      <c r="DW1660" s="128"/>
      <c r="DX1660" s="128"/>
      <c r="DY1660" s="128"/>
      <c r="DZ1660" s="128"/>
      <c r="EA1660" s="128"/>
      <c r="EB1660" s="128"/>
    </row>
    <row r="1661" spans="10:132">
      <c r="J1661" s="128"/>
      <c r="K1661" s="128"/>
      <c r="L1661" s="128"/>
      <c r="M1661" s="128"/>
      <c r="N1661" s="128"/>
      <c r="O1661" s="128"/>
      <c r="P1661" s="128"/>
      <c r="Q1661" s="128"/>
      <c r="R1661" s="128"/>
      <c r="S1661" s="128"/>
      <c r="T1661" s="128"/>
      <c r="U1661" s="128"/>
      <c r="V1661" s="128"/>
      <c r="W1661" s="128"/>
      <c r="X1661" s="128"/>
      <c r="Y1661" s="128"/>
      <c r="Z1661" s="128"/>
      <c r="AA1661" s="128"/>
      <c r="AB1661" s="128"/>
      <c r="AC1661" s="128"/>
      <c r="AD1661" s="128"/>
      <c r="AE1661" s="128"/>
      <c r="AF1661" s="128"/>
      <c r="AG1661" s="128"/>
      <c r="AH1661" s="128"/>
      <c r="AI1661" s="128"/>
      <c r="AJ1661" s="128"/>
      <c r="AK1661" s="128"/>
      <c r="AL1661" s="128"/>
      <c r="AM1661" s="128"/>
      <c r="AN1661" s="128"/>
      <c r="AO1661" s="128"/>
      <c r="AP1661" s="128"/>
      <c r="AQ1661" s="128"/>
      <c r="AR1661" s="128"/>
      <c r="AS1661" s="128"/>
      <c r="AT1661" s="128"/>
      <c r="AU1661" s="128"/>
      <c r="AV1661" s="128"/>
      <c r="AW1661" s="128"/>
      <c r="AX1661" s="128"/>
      <c r="AY1661" s="128"/>
      <c r="AZ1661" s="128"/>
      <c r="BA1661" s="128"/>
      <c r="BB1661" s="128"/>
      <c r="BC1661" s="128"/>
      <c r="BD1661" s="128"/>
      <c r="BE1661" s="128"/>
      <c r="BF1661" s="128"/>
      <c r="BG1661" s="128"/>
      <c r="BH1661" s="128"/>
      <c r="BI1661" s="128"/>
      <c r="BJ1661" s="128"/>
      <c r="BK1661" s="128"/>
      <c r="BL1661" s="128"/>
      <c r="BM1661" s="128"/>
      <c r="BN1661" s="128"/>
      <c r="BO1661" s="128"/>
      <c r="BP1661" s="128"/>
      <c r="BQ1661" s="128"/>
      <c r="BR1661" s="128"/>
      <c r="BS1661" s="128"/>
      <c r="BT1661" s="128"/>
      <c r="BU1661" s="128"/>
      <c r="BV1661" s="128"/>
      <c r="BW1661" s="128"/>
      <c r="BX1661" s="128"/>
      <c r="BY1661" s="128"/>
      <c r="BZ1661" s="128"/>
      <c r="CA1661" s="128"/>
      <c r="CB1661" s="128"/>
      <c r="CC1661" s="128"/>
      <c r="CD1661" s="128"/>
      <c r="CE1661" s="128"/>
      <c r="CF1661" s="128"/>
      <c r="CG1661" s="128"/>
      <c r="CH1661" s="128"/>
      <c r="CI1661" s="128"/>
      <c r="CJ1661" s="128"/>
      <c r="CK1661" s="128"/>
      <c r="CL1661" s="128"/>
      <c r="CM1661" s="128"/>
      <c r="CN1661" s="128"/>
      <c r="CO1661" s="128"/>
      <c r="CP1661" s="128"/>
      <c r="CQ1661" s="128"/>
      <c r="CR1661" s="128"/>
      <c r="CS1661" s="128"/>
      <c r="CT1661" s="128"/>
      <c r="CU1661" s="128"/>
      <c r="CV1661" s="128"/>
      <c r="CW1661" s="128"/>
      <c r="CX1661" s="128"/>
      <c r="CY1661" s="128"/>
      <c r="CZ1661" s="128"/>
      <c r="DA1661" s="128"/>
      <c r="DB1661" s="128"/>
      <c r="DC1661" s="128"/>
      <c r="DD1661" s="128"/>
      <c r="DE1661" s="128"/>
      <c r="DF1661" s="128"/>
      <c r="DG1661" s="128"/>
      <c r="DH1661" s="128"/>
      <c r="DI1661" s="128"/>
      <c r="DJ1661" s="128"/>
      <c r="DK1661" s="128"/>
      <c r="DL1661" s="128"/>
      <c r="DM1661" s="128"/>
      <c r="DN1661" s="128"/>
      <c r="DO1661" s="128"/>
      <c r="DP1661" s="128"/>
      <c r="DQ1661" s="128"/>
      <c r="DR1661" s="128"/>
      <c r="DS1661" s="128"/>
      <c r="DT1661" s="128"/>
      <c r="DU1661" s="128"/>
      <c r="DV1661" s="128"/>
      <c r="DW1661" s="128"/>
      <c r="DX1661" s="128"/>
      <c r="DY1661" s="128"/>
      <c r="DZ1661" s="128"/>
      <c r="EA1661" s="128"/>
      <c r="EB1661" s="128"/>
    </row>
    <row r="1662" spans="10:132">
      <c r="J1662" s="128"/>
      <c r="K1662" s="128"/>
      <c r="L1662" s="128"/>
      <c r="M1662" s="128"/>
      <c r="N1662" s="128"/>
      <c r="O1662" s="128"/>
      <c r="P1662" s="128"/>
      <c r="Q1662" s="128"/>
      <c r="R1662" s="128"/>
      <c r="S1662" s="128"/>
      <c r="T1662" s="128"/>
      <c r="U1662" s="128"/>
      <c r="V1662" s="128"/>
      <c r="W1662" s="128"/>
      <c r="X1662" s="128"/>
      <c r="Y1662" s="128"/>
      <c r="Z1662" s="128"/>
      <c r="AA1662" s="128"/>
      <c r="AB1662" s="128"/>
      <c r="AC1662" s="128"/>
      <c r="AD1662" s="128"/>
      <c r="AE1662" s="128"/>
      <c r="AF1662" s="128"/>
      <c r="AG1662" s="128"/>
      <c r="AH1662" s="128"/>
      <c r="AI1662" s="128"/>
      <c r="AJ1662" s="128"/>
      <c r="AK1662" s="128"/>
      <c r="AL1662" s="128"/>
      <c r="AM1662" s="128"/>
      <c r="AN1662" s="128"/>
      <c r="AO1662" s="128"/>
      <c r="AP1662" s="128"/>
      <c r="AQ1662" s="128"/>
      <c r="AR1662" s="128"/>
      <c r="AS1662" s="128"/>
      <c r="AT1662" s="128"/>
      <c r="AU1662" s="128"/>
      <c r="AV1662" s="128"/>
      <c r="AW1662" s="128"/>
      <c r="AX1662" s="128"/>
      <c r="AY1662" s="128"/>
      <c r="AZ1662" s="128"/>
      <c r="BA1662" s="128"/>
      <c r="BB1662" s="128"/>
      <c r="BC1662" s="128"/>
      <c r="BD1662" s="128"/>
      <c r="BE1662" s="128"/>
      <c r="BF1662" s="128"/>
      <c r="BG1662" s="128"/>
      <c r="BH1662" s="128"/>
      <c r="BI1662" s="128"/>
      <c r="BJ1662" s="128"/>
      <c r="BK1662" s="128"/>
      <c r="BL1662" s="128"/>
      <c r="BM1662" s="128"/>
      <c r="BN1662" s="128"/>
      <c r="BO1662" s="128"/>
      <c r="BP1662" s="128"/>
      <c r="BQ1662" s="128"/>
      <c r="BR1662" s="128"/>
      <c r="BS1662" s="128"/>
      <c r="BT1662" s="128"/>
      <c r="BU1662" s="128"/>
      <c r="BV1662" s="128"/>
      <c r="BW1662" s="128"/>
      <c r="BX1662" s="128"/>
      <c r="BY1662" s="128"/>
      <c r="BZ1662" s="128"/>
      <c r="CA1662" s="128"/>
      <c r="CB1662" s="128"/>
      <c r="CC1662" s="128"/>
      <c r="CD1662" s="128"/>
      <c r="CE1662" s="128"/>
      <c r="CF1662" s="128"/>
      <c r="CG1662" s="128"/>
      <c r="CH1662" s="128"/>
      <c r="CI1662" s="128"/>
      <c r="CJ1662" s="128"/>
      <c r="CK1662" s="128"/>
      <c r="CL1662" s="128"/>
      <c r="CM1662" s="128"/>
      <c r="CN1662" s="128"/>
      <c r="CO1662" s="128"/>
      <c r="CP1662" s="128"/>
      <c r="CQ1662" s="128"/>
      <c r="CR1662" s="128"/>
      <c r="CS1662" s="128"/>
      <c r="CT1662" s="128"/>
      <c r="CU1662" s="128"/>
      <c r="CV1662" s="128"/>
      <c r="CW1662" s="128"/>
      <c r="CX1662" s="128"/>
      <c r="CY1662" s="128"/>
      <c r="CZ1662" s="128"/>
      <c r="DA1662" s="128"/>
      <c r="DB1662" s="128"/>
      <c r="DC1662" s="128"/>
      <c r="DD1662" s="128"/>
      <c r="DE1662" s="128"/>
      <c r="DF1662" s="128"/>
      <c r="DG1662" s="128"/>
      <c r="DH1662" s="128"/>
      <c r="DI1662" s="128"/>
      <c r="DJ1662" s="128"/>
      <c r="DK1662" s="128"/>
      <c r="DL1662" s="128"/>
      <c r="DM1662" s="128"/>
      <c r="DN1662" s="128"/>
      <c r="DO1662" s="128"/>
      <c r="DP1662" s="128"/>
      <c r="DQ1662" s="128"/>
      <c r="DR1662" s="128"/>
      <c r="DS1662" s="128"/>
      <c r="DT1662" s="128"/>
      <c r="DU1662" s="128"/>
      <c r="DV1662" s="128"/>
      <c r="DW1662" s="128"/>
      <c r="DX1662" s="128"/>
      <c r="DY1662" s="128"/>
      <c r="DZ1662" s="128"/>
      <c r="EA1662" s="128"/>
      <c r="EB1662" s="128"/>
    </row>
    <row r="1663" spans="10:132">
      <c r="J1663" s="128"/>
      <c r="K1663" s="128"/>
      <c r="L1663" s="128"/>
      <c r="M1663" s="128"/>
      <c r="N1663" s="128"/>
      <c r="O1663" s="128"/>
      <c r="P1663" s="128"/>
      <c r="Q1663" s="128"/>
      <c r="R1663" s="128"/>
      <c r="S1663" s="128"/>
      <c r="T1663" s="128"/>
      <c r="U1663" s="128"/>
      <c r="V1663" s="128"/>
      <c r="W1663" s="128"/>
      <c r="X1663" s="128"/>
      <c r="Y1663" s="128"/>
      <c r="Z1663" s="128"/>
      <c r="AA1663" s="128"/>
      <c r="AB1663" s="128"/>
      <c r="AC1663" s="128"/>
      <c r="AD1663" s="128"/>
      <c r="AE1663" s="128"/>
      <c r="AF1663" s="128"/>
      <c r="AG1663" s="128"/>
      <c r="AH1663" s="128"/>
      <c r="AI1663" s="128"/>
      <c r="AJ1663" s="128"/>
      <c r="AK1663" s="128"/>
      <c r="AL1663" s="128"/>
      <c r="AM1663" s="128"/>
      <c r="AN1663" s="128"/>
      <c r="AO1663" s="128"/>
      <c r="AP1663" s="128"/>
      <c r="AQ1663" s="128"/>
      <c r="AR1663" s="128"/>
      <c r="AS1663" s="128"/>
      <c r="AT1663" s="128"/>
      <c r="AU1663" s="128"/>
      <c r="AV1663" s="128"/>
      <c r="AW1663" s="128"/>
      <c r="AX1663" s="128"/>
      <c r="AY1663" s="128"/>
      <c r="AZ1663" s="128"/>
      <c r="BA1663" s="128"/>
      <c r="BB1663" s="128"/>
      <c r="BC1663" s="128"/>
      <c r="BD1663" s="128"/>
      <c r="BE1663" s="128"/>
      <c r="BF1663" s="128"/>
      <c r="BG1663" s="128"/>
      <c r="BH1663" s="128"/>
      <c r="BI1663" s="128"/>
      <c r="BJ1663" s="128"/>
      <c r="BK1663" s="128"/>
      <c r="BL1663" s="128"/>
      <c r="BM1663" s="128"/>
      <c r="BN1663" s="128"/>
      <c r="BO1663" s="128"/>
      <c r="BP1663" s="128"/>
      <c r="BQ1663" s="128"/>
      <c r="BR1663" s="128"/>
      <c r="BS1663" s="128"/>
      <c r="BT1663" s="128"/>
      <c r="BU1663" s="128"/>
      <c r="BV1663" s="128"/>
      <c r="BW1663" s="128"/>
      <c r="BX1663" s="128"/>
      <c r="BY1663" s="128"/>
      <c r="BZ1663" s="128"/>
      <c r="CA1663" s="128"/>
      <c r="CB1663" s="128"/>
      <c r="CC1663" s="128"/>
      <c r="CD1663" s="128"/>
      <c r="CE1663" s="128"/>
      <c r="CF1663" s="128"/>
      <c r="CG1663" s="128"/>
      <c r="CH1663" s="128"/>
      <c r="CI1663" s="128"/>
      <c r="CJ1663" s="128"/>
      <c r="CK1663" s="128"/>
      <c r="CL1663" s="128"/>
      <c r="CM1663" s="128"/>
      <c r="CN1663" s="128"/>
      <c r="CO1663" s="128"/>
      <c r="CP1663" s="128"/>
      <c r="CQ1663" s="128"/>
      <c r="CR1663" s="128"/>
      <c r="CS1663" s="128"/>
      <c r="CT1663" s="128"/>
      <c r="CU1663" s="128"/>
      <c r="CV1663" s="128"/>
      <c r="CW1663" s="128"/>
      <c r="CX1663" s="128"/>
      <c r="CY1663" s="128"/>
      <c r="CZ1663" s="128"/>
      <c r="DA1663" s="128"/>
      <c r="DB1663" s="128"/>
      <c r="DC1663" s="128"/>
      <c r="DD1663" s="128"/>
      <c r="DE1663" s="128"/>
      <c r="DF1663" s="128"/>
      <c r="DG1663" s="128"/>
      <c r="DH1663" s="128"/>
      <c r="DI1663" s="128"/>
      <c r="DJ1663" s="128"/>
      <c r="DK1663" s="128"/>
      <c r="DL1663" s="128"/>
      <c r="DM1663" s="128"/>
      <c r="DN1663" s="128"/>
      <c r="DO1663" s="128"/>
      <c r="DP1663" s="128"/>
      <c r="DQ1663" s="128"/>
      <c r="DR1663" s="128"/>
      <c r="DS1663" s="128"/>
      <c r="DT1663" s="128"/>
      <c r="DU1663" s="128"/>
      <c r="DV1663" s="128"/>
      <c r="DW1663" s="128"/>
      <c r="DX1663" s="128"/>
      <c r="DY1663" s="128"/>
      <c r="DZ1663" s="128"/>
      <c r="EA1663" s="128"/>
      <c r="EB1663" s="128"/>
    </row>
    <row r="1664" spans="10:132">
      <c r="J1664" s="128"/>
      <c r="K1664" s="128"/>
      <c r="L1664" s="128"/>
      <c r="M1664" s="128"/>
      <c r="N1664" s="128"/>
      <c r="O1664" s="128"/>
      <c r="P1664" s="128"/>
      <c r="Q1664" s="128"/>
      <c r="R1664" s="128"/>
      <c r="S1664" s="128"/>
      <c r="T1664" s="128"/>
      <c r="U1664" s="128"/>
      <c r="V1664" s="128"/>
      <c r="W1664" s="128"/>
      <c r="X1664" s="128"/>
      <c r="Y1664" s="128"/>
      <c r="Z1664" s="128"/>
      <c r="AA1664" s="128"/>
      <c r="AB1664" s="128"/>
      <c r="AC1664" s="128"/>
      <c r="AD1664" s="128"/>
      <c r="AE1664" s="128"/>
      <c r="AF1664" s="128"/>
      <c r="AG1664" s="128"/>
      <c r="AH1664" s="128"/>
      <c r="AI1664" s="128"/>
      <c r="AJ1664" s="128"/>
      <c r="AK1664" s="128"/>
      <c r="AL1664" s="128"/>
      <c r="AM1664" s="128"/>
      <c r="AN1664" s="128"/>
      <c r="AO1664" s="128"/>
      <c r="AP1664" s="128"/>
      <c r="AQ1664" s="128"/>
      <c r="AR1664" s="128"/>
      <c r="AS1664" s="128"/>
      <c r="AT1664" s="128"/>
      <c r="AU1664" s="128"/>
      <c r="AV1664" s="128"/>
      <c r="AW1664" s="128"/>
      <c r="AX1664" s="128"/>
      <c r="AY1664" s="128"/>
      <c r="AZ1664" s="128"/>
      <c r="BA1664" s="128"/>
      <c r="BB1664" s="128"/>
      <c r="BC1664" s="128"/>
      <c r="BD1664" s="128"/>
      <c r="BE1664" s="128"/>
      <c r="BF1664" s="128"/>
      <c r="BG1664" s="128"/>
      <c r="BH1664" s="128"/>
      <c r="BI1664" s="128"/>
      <c r="BJ1664" s="128"/>
      <c r="BK1664" s="128"/>
      <c r="BL1664" s="128"/>
      <c r="BM1664" s="128"/>
      <c r="BN1664" s="128"/>
      <c r="BO1664" s="128"/>
      <c r="BP1664" s="128"/>
      <c r="BQ1664" s="128"/>
      <c r="BR1664" s="128"/>
      <c r="BS1664" s="128"/>
      <c r="BT1664" s="128"/>
      <c r="BU1664" s="128"/>
      <c r="BV1664" s="128"/>
      <c r="BW1664" s="128"/>
      <c r="BX1664" s="128"/>
      <c r="BY1664" s="128"/>
      <c r="BZ1664" s="128"/>
      <c r="CA1664" s="128"/>
      <c r="CB1664" s="128"/>
      <c r="CC1664" s="128"/>
      <c r="CD1664" s="128"/>
      <c r="CE1664" s="128"/>
      <c r="CF1664" s="128"/>
      <c r="CG1664" s="128"/>
      <c r="CH1664" s="128"/>
      <c r="CI1664" s="128"/>
      <c r="CJ1664" s="128"/>
      <c r="CK1664" s="128"/>
      <c r="CL1664" s="128"/>
      <c r="CM1664" s="128"/>
      <c r="CN1664" s="128"/>
      <c r="CO1664" s="128"/>
      <c r="CP1664" s="128"/>
      <c r="CQ1664" s="128"/>
      <c r="CR1664" s="128"/>
      <c r="CS1664" s="128"/>
      <c r="CT1664" s="128"/>
      <c r="CU1664" s="128"/>
      <c r="CV1664" s="128"/>
      <c r="CW1664" s="128"/>
      <c r="CX1664" s="128"/>
      <c r="CY1664" s="128"/>
      <c r="CZ1664" s="128"/>
      <c r="DA1664" s="128"/>
      <c r="DB1664" s="128"/>
      <c r="DC1664" s="128"/>
      <c r="DD1664" s="128"/>
      <c r="DE1664" s="128"/>
      <c r="DF1664" s="128"/>
      <c r="DG1664" s="128"/>
      <c r="DH1664" s="128"/>
      <c r="DI1664" s="128"/>
      <c r="DJ1664" s="128"/>
      <c r="DK1664" s="128"/>
      <c r="DL1664" s="128"/>
      <c r="DM1664" s="128"/>
      <c r="DN1664" s="128"/>
      <c r="DO1664" s="128"/>
      <c r="DP1664" s="128"/>
      <c r="DQ1664" s="128"/>
      <c r="DR1664" s="128"/>
      <c r="DS1664" s="128"/>
      <c r="DT1664" s="128"/>
      <c r="DU1664" s="128"/>
      <c r="DV1664" s="128"/>
      <c r="DW1664" s="128"/>
      <c r="DX1664" s="128"/>
      <c r="DY1664" s="128"/>
      <c r="DZ1664" s="128"/>
      <c r="EA1664" s="128"/>
      <c r="EB1664" s="128"/>
    </row>
    <row r="1665" spans="10:132">
      <c r="J1665" s="128"/>
      <c r="K1665" s="128"/>
      <c r="L1665" s="128"/>
      <c r="M1665" s="128"/>
      <c r="N1665" s="128"/>
      <c r="O1665" s="128"/>
      <c r="P1665" s="128"/>
      <c r="Q1665" s="128"/>
      <c r="R1665" s="128"/>
      <c r="S1665" s="128"/>
      <c r="T1665" s="128"/>
      <c r="U1665" s="128"/>
      <c r="V1665" s="128"/>
      <c r="W1665" s="128"/>
      <c r="X1665" s="128"/>
      <c r="Y1665" s="128"/>
      <c r="Z1665" s="128"/>
      <c r="AA1665" s="128"/>
      <c r="AB1665" s="128"/>
      <c r="AC1665" s="128"/>
      <c r="AD1665" s="128"/>
      <c r="AE1665" s="128"/>
      <c r="AF1665" s="128"/>
      <c r="AG1665" s="128"/>
      <c r="AH1665" s="128"/>
      <c r="AI1665" s="128"/>
      <c r="AJ1665" s="128"/>
      <c r="AK1665" s="128"/>
      <c r="AL1665" s="128"/>
      <c r="AM1665" s="128"/>
      <c r="AN1665" s="128"/>
      <c r="AO1665" s="128"/>
      <c r="AP1665" s="128"/>
      <c r="AQ1665" s="128"/>
      <c r="AR1665" s="128"/>
      <c r="AS1665" s="128"/>
      <c r="AT1665" s="128"/>
      <c r="AU1665" s="128"/>
      <c r="AV1665" s="128"/>
      <c r="AW1665" s="128"/>
      <c r="AX1665" s="128"/>
      <c r="AY1665" s="128"/>
      <c r="AZ1665" s="128"/>
      <c r="BA1665" s="128"/>
      <c r="BB1665" s="128"/>
      <c r="BC1665" s="128"/>
      <c r="BD1665" s="128"/>
      <c r="BE1665" s="128"/>
      <c r="BF1665" s="128"/>
      <c r="BG1665" s="128"/>
      <c r="BH1665" s="128"/>
      <c r="BI1665" s="128"/>
      <c r="BJ1665" s="128"/>
      <c r="BK1665" s="128"/>
      <c r="BL1665" s="128"/>
      <c r="BM1665" s="128"/>
      <c r="BN1665" s="128"/>
      <c r="BO1665" s="128"/>
      <c r="BP1665" s="128"/>
      <c r="BQ1665" s="128"/>
      <c r="BR1665" s="128"/>
      <c r="BS1665" s="128"/>
      <c r="BT1665" s="128"/>
      <c r="BU1665" s="128"/>
      <c r="BV1665" s="128"/>
      <c r="BW1665" s="128"/>
      <c r="BX1665" s="128"/>
      <c r="BY1665" s="128"/>
      <c r="BZ1665" s="128"/>
      <c r="CA1665" s="128"/>
      <c r="CB1665" s="128"/>
      <c r="CC1665" s="128"/>
      <c r="CD1665" s="128"/>
      <c r="CE1665" s="128"/>
      <c r="CF1665" s="128"/>
      <c r="CG1665" s="128"/>
      <c r="CH1665" s="128"/>
      <c r="CI1665" s="128"/>
      <c r="CJ1665" s="128"/>
      <c r="CK1665" s="128"/>
      <c r="CL1665" s="128"/>
      <c r="CM1665" s="128"/>
      <c r="CN1665" s="128"/>
      <c r="CO1665" s="128"/>
      <c r="CP1665" s="128"/>
      <c r="CQ1665" s="128"/>
      <c r="CR1665" s="128"/>
      <c r="CS1665" s="128"/>
      <c r="CT1665" s="128"/>
      <c r="CU1665" s="128"/>
      <c r="CV1665" s="128"/>
      <c r="CW1665" s="128"/>
      <c r="CX1665" s="128"/>
      <c r="CY1665" s="128"/>
      <c r="CZ1665" s="128"/>
      <c r="DA1665" s="128"/>
      <c r="DB1665" s="128"/>
      <c r="DC1665" s="128"/>
      <c r="DD1665" s="128"/>
      <c r="DE1665" s="128"/>
      <c r="DF1665" s="128"/>
      <c r="DG1665" s="128"/>
      <c r="DH1665" s="128"/>
      <c r="DI1665" s="128"/>
      <c r="DJ1665" s="128"/>
      <c r="DK1665" s="128"/>
      <c r="DL1665" s="128"/>
      <c r="DM1665" s="128"/>
      <c r="DN1665" s="128"/>
      <c r="DO1665" s="128"/>
      <c r="DP1665" s="128"/>
      <c r="DQ1665" s="128"/>
      <c r="DR1665" s="128"/>
      <c r="DS1665" s="128"/>
      <c r="DT1665" s="128"/>
      <c r="DU1665" s="128"/>
      <c r="DV1665" s="128"/>
      <c r="DW1665" s="128"/>
      <c r="DX1665" s="128"/>
      <c r="DY1665" s="128"/>
      <c r="DZ1665" s="128"/>
      <c r="EA1665" s="128"/>
      <c r="EB1665" s="128"/>
    </row>
    <row r="1666" spans="10:132">
      <c r="J1666" s="128"/>
      <c r="K1666" s="128"/>
      <c r="L1666" s="128"/>
      <c r="M1666" s="128"/>
      <c r="N1666" s="128"/>
      <c r="O1666" s="128"/>
      <c r="P1666" s="128"/>
      <c r="Q1666" s="128"/>
      <c r="R1666" s="128"/>
      <c r="S1666" s="128"/>
      <c r="T1666" s="128"/>
      <c r="U1666" s="128"/>
      <c r="V1666" s="128"/>
      <c r="W1666" s="128"/>
      <c r="X1666" s="128"/>
      <c r="Y1666" s="128"/>
      <c r="Z1666" s="128"/>
      <c r="AA1666" s="128"/>
      <c r="AB1666" s="128"/>
      <c r="AC1666" s="128"/>
      <c r="AD1666" s="128"/>
      <c r="AE1666" s="128"/>
      <c r="AF1666" s="128"/>
      <c r="AG1666" s="128"/>
      <c r="AH1666" s="128"/>
      <c r="AI1666" s="128"/>
      <c r="AJ1666" s="128"/>
      <c r="AK1666" s="128"/>
      <c r="AL1666" s="128"/>
      <c r="AM1666" s="128"/>
      <c r="AN1666" s="128"/>
      <c r="AO1666" s="128"/>
      <c r="AP1666" s="128"/>
      <c r="AQ1666" s="128"/>
      <c r="AR1666" s="128"/>
      <c r="AS1666" s="128"/>
      <c r="AT1666" s="128"/>
      <c r="AU1666" s="128"/>
      <c r="AV1666" s="128"/>
      <c r="AW1666" s="128"/>
      <c r="AX1666" s="128"/>
      <c r="AY1666" s="128"/>
      <c r="AZ1666" s="128"/>
      <c r="BA1666" s="128"/>
      <c r="BB1666" s="128"/>
      <c r="BC1666" s="128"/>
      <c r="BD1666" s="128"/>
      <c r="BE1666" s="128"/>
      <c r="BF1666" s="128"/>
      <c r="BG1666" s="128"/>
      <c r="BH1666" s="128"/>
      <c r="BI1666" s="128"/>
      <c r="BJ1666" s="128"/>
      <c r="BK1666" s="128"/>
      <c r="BL1666" s="128"/>
      <c r="BM1666" s="128"/>
      <c r="BN1666" s="128"/>
      <c r="BO1666" s="128"/>
      <c r="BP1666" s="128"/>
      <c r="BQ1666" s="128"/>
      <c r="BR1666" s="128"/>
      <c r="BS1666" s="128"/>
      <c r="BT1666" s="128"/>
      <c r="BU1666" s="128"/>
      <c r="BV1666" s="128"/>
      <c r="BW1666" s="128"/>
      <c r="BX1666" s="128"/>
      <c r="BY1666" s="128"/>
      <c r="BZ1666" s="128"/>
      <c r="CA1666" s="128"/>
      <c r="CB1666" s="128"/>
      <c r="CC1666" s="128"/>
      <c r="CD1666" s="128"/>
      <c r="CE1666" s="128"/>
      <c r="CF1666" s="128"/>
      <c r="CG1666" s="128"/>
      <c r="CH1666" s="128"/>
      <c r="CI1666" s="128"/>
      <c r="CJ1666" s="128"/>
      <c r="CK1666" s="128"/>
      <c r="CL1666" s="128"/>
      <c r="CM1666" s="128"/>
      <c r="CN1666" s="128"/>
      <c r="CO1666" s="128"/>
      <c r="CP1666" s="128"/>
      <c r="CQ1666" s="128"/>
      <c r="CR1666" s="128"/>
      <c r="CS1666" s="128"/>
      <c r="CT1666" s="128"/>
      <c r="CU1666" s="128"/>
      <c r="CV1666" s="128"/>
      <c r="CW1666" s="128"/>
      <c r="CX1666" s="128"/>
      <c r="CY1666" s="128"/>
      <c r="CZ1666" s="128"/>
      <c r="DA1666" s="128"/>
      <c r="DB1666" s="128"/>
      <c r="DC1666" s="128"/>
      <c r="DD1666" s="128"/>
      <c r="DE1666" s="128"/>
      <c r="DF1666" s="128"/>
      <c r="DG1666" s="128"/>
      <c r="DH1666" s="128"/>
      <c r="DI1666" s="128"/>
      <c r="DJ1666" s="128"/>
      <c r="DK1666" s="128"/>
      <c r="DL1666" s="128"/>
      <c r="DM1666" s="128"/>
      <c r="DN1666" s="128"/>
      <c r="DO1666" s="128"/>
      <c r="DP1666" s="128"/>
      <c r="DQ1666" s="128"/>
      <c r="DR1666" s="128"/>
      <c r="DS1666" s="128"/>
      <c r="DT1666" s="128"/>
      <c r="DU1666" s="128"/>
      <c r="DV1666" s="128"/>
      <c r="DW1666" s="128"/>
      <c r="DX1666" s="128"/>
      <c r="DY1666" s="128"/>
      <c r="DZ1666" s="128"/>
      <c r="EA1666" s="128"/>
      <c r="EB1666" s="128"/>
    </row>
    <row r="1667" spans="10:132">
      <c r="J1667" s="128"/>
      <c r="K1667" s="128"/>
      <c r="L1667" s="128"/>
      <c r="M1667" s="128"/>
      <c r="N1667" s="128"/>
      <c r="O1667" s="128"/>
      <c r="P1667" s="128"/>
      <c r="Q1667" s="128"/>
      <c r="R1667" s="128"/>
      <c r="S1667" s="128"/>
      <c r="T1667" s="128"/>
      <c r="U1667" s="128"/>
      <c r="V1667" s="128"/>
      <c r="W1667" s="128"/>
      <c r="X1667" s="128"/>
      <c r="Y1667" s="128"/>
      <c r="Z1667" s="128"/>
      <c r="AA1667" s="128"/>
      <c r="AB1667" s="128"/>
      <c r="AC1667" s="128"/>
      <c r="AD1667" s="128"/>
      <c r="AE1667" s="128"/>
      <c r="AF1667" s="128"/>
      <c r="AG1667" s="128"/>
      <c r="AH1667" s="128"/>
      <c r="AI1667" s="128"/>
      <c r="AJ1667" s="128"/>
      <c r="AK1667" s="128"/>
      <c r="AL1667" s="128"/>
      <c r="AM1667" s="128"/>
      <c r="AN1667" s="128"/>
      <c r="AO1667" s="128"/>
      <c r="AP1667" s="128"/>
      <c r="AQ1667" s="128"/>
      <c r="AR1667" s="128"/>
      <c r="AS1667" s="128"/>
      <c r="AT1667" s="128"/>
      <c r="AU1667" s="128"/>
      <c r="AV1667" s="128"/>
      <c r="AW1667" s="128"/>
      <c r="AX1667" s="128"/>
      <c r="AY1667" s="128"/>
      <c r="AZ1667" s="128"/>
      <c r="BA1667" s="128"/>
      <c r="BB1667" s="128"/>
      <c r="BC1667" s="128"/>
      <c r="BD1667" s="128"/>
      <c r="BE1667" s="128"/>
      <c r="BF1667" s="128"/>
      <c r="BG1667" s="128"/>
      <c r="BH1667" s="128"/>
      <c r="BI1667" s="128"/>
      <c r="BJ1667" s="128"/>
      <c r="BK1667" s="128"/>
      <c r="BL1667" s="128"/>
      <c r="BM1667" s="128"/>
      <c r="BN1667" s="128"/>
      <c r="BO1667" s="128"/>
      <c r="BP1667" s="128"/>
      <c r="BQ1667" s="128"/>
      <c r="BR1667" s="128"/>
      <c r="BS1667" s="128"/>
      <c r="BT1667" s="128"/>
      <c r="BU1667" s="128"/>
      <c r="BV1667" s="128"/>
      <c r="BW1667" s="128"/>
      <c r="BX1667" s="128"/>
      <c r="BY1667" s="128"/>
      <c r="BZ1667" s="128"/>
      <c r="CA1667" s="128"/>
      <c r="CB1667" s="128"/>
      <c r="CC1667" s="128"/>
      <c r="CD1667" s="128"/>
      <c r="CE1667" s="128"/>
      <c r="CF1667" s="128"/>
      <c r="CG1667" s="128"/>
      <c r="CH1667" s="128"/>
      <c r="CI1667" s="128"/>
      <c r="CJ1667" s="128"/>
      <c r="CK1667" s="128"/>
      <c r="CL1667" s="128"/>
      <c r="CM1667" s="128"/>
      <c r="CN1667" s="128"/>
      <c r="CO1667" s="128"/>
      <c r="CP1667" s="128"/>
      <c r="CQ1667" s="128"/>
      <c r="CR1667" s="128"/>
      <c r="CS1667" s="128"/>
      <c r="CT1667" s="128"/>
      <c r="CU1667" s="128"/>
      <c r="CV1667" s="128"/>
      <c r="CW1667" s="128"/>
      <c r="CX1667" s="128"/>
      <c r="CY1667" s="128"/>
      <c r="CZ1667" s="128"/>
      <c r="DA1667" s="128"/>
      <c r="DB1667" s="128"/>
      <c r="DC1667" s="128"/>
      <c r="DD1667" s="128"/>
      <c r="DE1667" s="128"/>
      <c r="DF1667" s="128"/>
      <c r="DG1667" s="128"/>
      <c r="DH1667" s="128"/>
      <c r="DI1667" s="128"/>
      <c r="DJ1667" s="128"/>
      <c r="DK1667" s="128"/>
      <c r="DL1667" s="128"/>
      <c r="DM1667" s="128"/>
      <c r="DN1667" s="128"/>
      <c r="DO1667" s="128"/>
      <c r="DP1667" s="128"/>
      <c r="DQ1667" s="128"/>
      <c r="DR1667" s="128"/>
      <c r="DS1667" s="128"/>
      <c r="DT1667" s="128"/>
      <c r="DU1667" s="128"/>
      <c r="DV1667" s="128"/>
      <c r="DW1667" s="128"/>
      <c r="DX1667" s="128"/>
      <c r="DY1667" s="128"/>
      <c r="DZ1667" s="128"/>
      <c r="EA1667" s="128"/>
      <c r="EB1667" s="128"/>
    </row>
    <row r="1668" spans="10:132">
      <c r="J1668" s="128"/>
      <c r="K1668" s="128"/>
      <c r="L1668" s="128"/>
      <c r="M1668" s="128"/>
      <c r="N1668" s="128"/>
      <c r="O1668" s="128"/>
      <c r="P1668" s="128"/>
      <c r="Q1668" s="128"/>
      <c r="R1668" s="128"/>
      <c r="S1668" s="128"/>
      <c r="T1668" s="128"/>
      <c r="U1668" s="128"/>
      <c r="V1668" s="128"/>
      <c r="W1668" s="128"/>
      <c r="X1668" s="128"/>
      <c r="Y1668" s="128"/>
      <c r="Z1668" s="128"/>
      <c r="AA1668" s="128"/>
      <c r="AB1668" s="128"/>
      <c r="AC1668" s="128"/>
      <c r="AD1668" s="128"/>
      <c r="AE1668" s="128"/>
      <c r="AF1668" s="128"/>
      <c r="AG1668" s="128"/>
      <c r="AH1668" s="128"/>
      <c r="AI1668" s="128"/>
      <c r="AJ1668" s="128"/>
      <c r="AK1668" s="128"/>
      <c r="AL1668" s="128"/>
      <c r="AM1668" s="128"/>
      <c r="AN1668" s="128"/>
      <c r="AO1668" s="128"/>
      <c r="AP1668" s="128"/>
      <c r="AQ1668" s="128"/>
      <c r="AR1668" s="128"/>
      <c r="AS1668" s="128"/>
      <c r="AT1668" s="128"/>
      <c r="AU1668" s="128"/>
      <c r="AV1668" s="128"/>
      <c r="AW1668" s="128"/>
      <c r="AX1668" s="128"/>
      <c r="AY1668" s="128"/>
      <c r="AZ1668" s="128"/>
      <c r="BA1668" s="128"/>
      <c r="BB1668" s="128"/>
      <c r="BC1668" s="128"/>
      <c r="BD1668" s="128"/>
      <c r="BE1668" s="128"/>
      <c r="BF1668" s="128"/>
      <c r="BG1668" s="128"/>
      <c r="BH1668" s="128"/>
      <c r="BI1668" s="128"/>
      <c r="BJ1668" s="128"/>
      <c r="BK1668" s="128"/>
      <c r="BL1668" s="128"/>
      <c r="BM1668" s="128"/>
      <c r="BN1668" s="128"/>
      <c r="BO1668" s="128"/>
      <c r="BP1668" s="128"/>
      <c r="BQ1668" s="128"/>
      <c r="BR1668" s="128"/>
      <c r="BS1668" s="128"/>
      <c r="BT1668" s="128"/>
      <c r="BU1668" s="128"/>
      <c r="BV1668" s="128"/>
      <c r="BW1668" s="128"/>
      <c r="BX1668" s="128"/>
      <c r="BY1668" s="128"/>
      <c r="BZ1668" s="128"/>
      <c r="CA1668" s="128"/>
      <c r="CB1668" s="128"/>
      <c r="CC1668" s="128"/>
      <c r="CD1668" s="128"/>
      <c r="CE1668" s="128"/>
      <c r="CF1668" s="128"/>
      <c r="CG1668" s="128"/>
      <c r="CH1668" s="128"/>
      <c r="CI1668" s="128"/>
      <c r="CJ1668" s="128"/>
      <c r="CK1668" s="128"/>
      <c r="CL1668" s="128"/>
      <c r="CM1668" s="128"/>
      <c r="CN1668" s="128"/>
      <c r="CO1668" s="128"/>
      <c r="CP1668" s="128"/>
      <c r="CQ1668" s="128"/>
      <c r="CR1668" s="128"/>
      <c r="CS1668" s="128"/>
      <c r="CT1668" s="128"/>
      <c r="CU1668" s="128"/>
      <c r="CV1668" s="128"/>
      <c r="CW1668" s="128"/>
      <c r="CX1668" s="128"/>
      <c r="CY1668" s="128"/>
      <c r="CZ1668" s="128"/>
      <c r="DA1668" s="128"/>
      <c r="DB1668" s="128"/>
      <c r="DC1668" s="128"/>
      <c r="DD1668" s="128"/>
      <c r="DE1668" s="128"/>
      <c r="DF1668" s="128"/>
      <c r="DG1668" s="128"/>
      <c r="DH1668" s="128"/>
      <c r="DI1668" s="128"/>
      <c r="DJ1668" s="128"/>
      <c r="DK1668" s="128"/>
      <c r="DL1668" s="128"/>
      <c r="DM1668" s="128"/>
      <c r="DN1668" s="128"/>
      <c r="DO1668" s="128"/>
      <c r="DP1668" s="128"/>
      <c r="DQ1668" s="128"/>
      <c r="DR1668" s="128"/>
      <c r="DS1668" s="128"/>
      <c r="DT1668" s="128"/>
      <c r="DU1668" s="128"/>
      <c r="DV1668" s="128"/>
      <c r="DW1668" s="128"/>
      <c r="DX1668" s="128"/>
      <c r="DY1668" s="128"/>
      <c r="DZ1668" s="128"/>
      <c r="EA1668" s="128"/>
      <c r="EB1668" s="128"/>
    </row>
    <row r="1669" spans="10:132">
      <c r="J1669" s="128"/>
      <c r="K1669" s="128"/>
      <c r="L1669" s="128"/>
      <c r="M1669" s="128"/>
      <c r="N1669" s="128"/>
      <c r="O1669" s="128"/>
      <c r="P1669" s="128"/>
      <c r="Q1669" s="128"/>
      <c r="R1669" s="128"/>
      <c r="S1669" s="128"/>
      <c r="T1669" s="128"/>
      <c r="U1669" s="128"/>
      <c r="V1669" s="128"/>
      <c r="W1669" s="128"/>
      <c r="X1669" s="128"/>
      <c r="Y1669" s="128"/>
      <c r="Z1669" s="128"/>
      <c r="AA1669" s="128"/>
      <c r="AB1669" s="128"/>
      <c r="AC1669" s="128"/>
      <c r="AD1669" s="128"/>
      <c r="AE1669" s="128"/>
      <c r="AF1669" s="128"/>
      <c r="AG1669" s="128"/>
      <c r="AH1669" s="128"/>
      <c r="AI1669" s="128"/>
      <c r="AJ1669" s="128"/>
      <c r="AK1669" s="128"/>
      <c r="AL1669" s="128"/>
      <c r="AM1669" s="128"/>
      <c r="AN1669" s="128"/>
      <c r="AO1669" s="128"/>
      <c r="AP1669" s="128"/>
      <c r="AQ1669" s="128"/>
      <c r="AR1669" s="128"/>
      <c r="AS1669" s="128"/>
      <c r="AT1669" s="128"/>
      <c r="AU1669" s="128"/>
      <c r="AV1669" s="128"/>
      <c r="AW1669" s="128"/>
      <c r="AX1669" s="128"/>
      <c r="AY1669" s="128"/>
      <c r="AZ1669" s="128"/>
      <c r="BA1669" s="128"/>
      <c r="BB1669" s="128"/>
      <c r="BC1669" s="128"/>
      <c r="BD1669" s="128"/>
      <c r="BE1669" s="128"/>
      <c r="BF1669" s="128"/>
      <c r="BG1669" s="128"/>
      <c r="BH1669" s="128"/>
      <c r="BI1669" s="128"/>
      <c r="BJ1669" s="128"/>
      <c r="BK1669" s="128"/>
      <c r="BL1669" s="128"/>
      <c r="BM1669" s="128"/>
      <c r="BN1669" s="128"/>
      <c r="BO1669" s="128"/>
      <c r="BP1669" s="128"/>
      <c r="BQ1669" s="128"/>
      <c r="BR1669" s="128"/>
      <c r="BS1669" s="128"/>
      <c r="BT1669" s="128"/>
      <c r="BU1669" s="128"/>
      <c r="BV1669" s="128"/>
      <c r="BW1669" s="128"/>
      <c r="BX1669" s="128"/>
      <c r="BY1669" s="128"/>
      <c r="BZ1669" s="128"/>
      <c r="CA1669" s="128"/>
      <c r="CB1669" s="128"/>
      <c r="CC1669" s="128"/>
      <c r="CD1669" s="128"/>
      <c r="CE1669" s="128"/>
      <c r="CF1669" s="128"/>
      <c r="CG1669" s="128"/>
      <c r="CH1669" s="128"/>
      <c r="CI1669" s="128"/>
      <c r="CJ1669" s="128"/>
      <c r="CK1669" s="128"/>
      <c r="CL1669" s="128"/>
      <c r="CM1669" s="128"/>
      <c r="CN1669" s="128"/>
      <c r="CO1669" s="128"/>
      <c r="CP1669" s="128"/>
      <c r="CQ1669" s="128"/>
      <c r="CR1669" s="128"/>
      <c r="CS1669" s="128"/>
      <c r="CT1669" s="128"/>
      <c r="CU1669" s="128"/>
      <c r="CV1669" s="128"/>
      <c r="CW1669" s="128"/>
      <c r="CX1669" s="128"/>
      <c r="CY1669" s="128"/>
      <c r="CZ1669" s="128"/>
      <c r="DA1669" s="128"/>
      <c r="DB1669" s="128"/>
      <c r="DC1669" s="128"/>
      <c r="DD1669" s="128"/>
      <c r="DE1669" s="128"/>
      <c r="DF1669" s="128"/>
      <c r="DG1669" s="128"/>
      <c r="DH1669" s="128"/>
      <c r="DI1669" s="128"/>
      <c r="DJ1669" s="128"/>
      <c r="DK1669" s="128"/>
      <c r="DL1669" s="128"/>
      <c r="DM1669" s="128"/>
      <c r="DN1669" s="128"/>
      <c r="DO1669" s="128"/>
      <c r="DP1669" s="128"/>
      <c r="DQ1669" s="128"/>
      <c r="DR1669" s="128"/>
      <c r="DS1669" s="128"/>
      <c r="DT1669" s="128"/>
      <c r="DU1669" s="128"/>
      <c r="DV1669" s="128"/>
      <c r="DW1669" s="128"/>
      <c r="DX1669" s="128"/>
      <c r="DY1669" s="128"/>
      <c r="DZ1669" s="128"/>
      <c r="EA1669" s="128"/>
      <c r="EB1669" s="128"/>
    </row>
    <row r="1670" spans="10:132">
      <c r="J1670" s="128"/>
      <c r="K1670" s="128"/>
      <c r="L1670" s="128"/>
      <c r="M1670" s="128"/>
      <c r="N1670" s="128"/>
      <c r="O1670" s="128"/>
      <c r="P1670" s="128"/>
      <c r="Q1670" s="128"/>
      <c r="R1670" s="128"/>
      <c r="S1670" s="128"/>
      <c r="T1670" s="128"/>
      <c r="U1670" s="128"/>
      <c r="V1670" s="128"/>
      <c r="W1670" s="128"/>
      <c r="X1670" s="128"/>
      <c r="Y1670" s="128"/>
      <c r="Z1670" s="128"/>
      <c r="AA1670" s="128"/>
      <c r="AB1670" s="128"/>
      <c r="AC1670" s="128"/>
      <c r="AD1670" s="128"/>
      <c r="AE1670" s="128"/>
      <c r="AF1670" s="128"/>
      <c r="AG1670" s="128"/>
      <c r="AH1670" s="128"/>
      <c r="AI1670" s="128"/>
      <c r="AJ1670" s="128"/>
      <c r="AK1670" s="128"/>
      <c r="AL1670" s="128"/>
      <c r="AM1670" s="128"/>
      <c r="AN1670" s="128"/>
      <c r="AO1670" s="128"/>
      <c r="AP1670" s="128"/>
      <c r="AQ1670" s="128"/>
      <c r="AR1670" s="128"/>
      <c r="AS1670" s="128"/>
      <c r="AT1670" s="128"/>
      <c r="AU1670" s="128"/>
      <c r="AV1670" s="128"/>
      <c r="AW1670" s="128"/>
      <c r="AX1670" s="128"/>
      <c r="AY1670" s="128"/>
      <c r="AZ1670" s="128"/>
      <c r="BA1670" s="128"/>
      <c r="BB1670" s="128"/>
      <c r="BC1670" s="128"/>
      <c r="BD1670" s="128"/>
      <c r="BE1670" s="128"/>
      <c r="BF1670" s="128"/>
      <c r="BG1670" s="128"/>
      <c r="BH1670" s="128"/>
      <c r="BI1670" s="128"/>
      <c r="BJ1670" s="128"/>
      <c r="BK1670" s="128"/>
      <c r="BL1670" s="128"/>
      <c r="BM1670" s="128"/>
      <c r="BN1670" s="128"/>
      <c r="BO1670" s="128"/>
      <c r="BP1670" s="128"/>
      <c r="BQ1670" s="128"/>
      <c r="BR1670" s="128"/>
      <c r="BS1670" s="128"/>
      <c r="BT1670" s="128"/>
      <c r="BU1670" s="128"/>
      <c r="BV1670" s="128"/>
      <c r="BW1670" s="128"/>
      <c r="BX1670" s="128"/>
      <c r="BY1670" s="128"/>
      <c r="BZ1670" s="128"/>
      <c r="CA1670" s="128"/>
      <c r="CB1670" s="128"/>
      <c r="CC1670" s="128"/>
      <c r="CD1670" s="128"/>
      <c r="CE1670" s="128"/>
      <c r="CF1670" s="128"/>
      <c r="CG1670" s="128"/>
      <c r="CH1670" s="128"/>
      <c r="CI1670" s="128"/>
      <c r="CJ1670" s="128"/>
      <c r="CK1670" s="128"/>
      <c r="CL1670" s="128"/>
      <c r="CM1670" s="128"/>
      <c r="CN1670" s="128"/>
      <c r="CO1670" s="128"/>
      <c r="CP1670" s="128"/>
      <c r="CQ1670" s="128"/>
      <c r="CR1670" s="128"/>
      <c r="CS1670" s="128"/>
      <c r="CT1670" s="128"/>
      <c r="CU1670" s="128"/>
      <c r="CV1670" s="128"/>
      <c r="CW1670" s="128"/>
      <c r="CX1670" s="128"/>
      <c r="CY1670" s="128"/>
      <c r="CZ1670" s="128"/>
      <c r="DA1670" s="128"/>
      <c r="DB1670" s="128"/>
      <c r="DC1670" s="128"/>
      <c r="DD1670" s="128"/>
      <c r="DE1670" s="128"/>
      <c r="DF1670" s="128"/>
      <c r="DG1670" s="128"/>
      <c r="DH1670" s="128"/>
      <c r="DI1670" s="128"/>
      <c r="DJ1670" s="128"/>
      <c r="DK1670" s="128"/>
      <c r="DL1670" s="128"/>
      <c r="DM1670" s="128"/>
      <c r="DN1670" s="128"/>
      <c r="DO1670" s="128"/>
      <c r="DP1670" s="128"/>
      <c r="DQ1670" s="128"/>
      <c r="DR1670" s="128"/>
      <c r="DS1670" s="128"/>
      <c r="DT1670" s="128"/>
      <c r="DU1670" s="128"/>
      <c r="DV1670" s="128"/>
      <c r="DW1670" s="128"/>
      <c r="DX1670" s="128"/>
      <c r="DY1670" s="128"/>
      <c r="DZ1670" s="128"/>
      <c r="EA1670" s="128"/>
      <c r="EB1670" s="128"/>
    </row>
    <row r="1671" spans="10:132">
      <c r="J1671" s="128"/>
      <c r="K1671" s="128"/>
      <c r="L1671" s="128"/>
      <c r="M1671" s="128"/>
      <c r="N1671" s="128"/>
      <c r="O1671" s="128"/>
      <c r="P1671" s="128"/>
      <c r="Q1671" s="128"/>
      <c r="R1671" s="128"/>
      <c r="S1671" s="128"/>
      <c r="T1671" s="128"/>
      <c r="U1671" s="128"/>
      <c r="V1671" s="128"/>
      <c r="W1671" s="128"/>
      <c r="X1671" s="128"/>
      <c r="Y1671" s="128"/>
      <c r="Z1671" s="128"/>
      <c r="AA1671" s="128"/>
      <c r="AB1671" s="128"/>
      <c r="AC1671" s="128"/>
      <c r="AD1671" s="128"/>
      <c r="AE1671" s="128"/>
      <c r="AF1671" s="128"/>
      <c r="AG1671" s="128"/>
      <c r="AH1671" s="128"/>
      <c r="AI1671" s="128"/>
      <c r="AJ1671" s="128"/>
      <c r="AK1671" s="128"/>
      <c r="AL1671" s="128"/>
      <c r="AM1671" s="128"/>
      <c r="AN1671" s="128"/>
      <c r="AO1671" s="128"/>
      <c r="AP1671" s="128"/>
      <c r="AQ1671" s="128"/>
      <c r="AR1671" s="128"/>
      <c r="AS1671" s="128"/>
      <c r="AT1671" s="128"/>
      <c r="AU1671" s="128"/>
      <c r="AV1671" s="128"/>
      <c r="AW1671" s="128"/>
      <c r="AX1671" s="128"/>
      <c r="AY1671" s="128"/>
      <c r="AZ1671" s="128"/>
      <c r="BA1671" s="128"/>
      <c r="BB1671" s="128"/>
      <c r="BC1671" s="128"/>
      <c r="BD1671" s="128"/>
      <c r="BE1671" s="128"/>
      <c r="BF1671" s="128"/>
      <c r="BG1671" s="128"/>
      <c r="BH1671" s="128"/>
      <c r="BI1671" s="128"/>
      <c r="BJ1671" s="128"/>
      <c r="BK1671" s="128"/>
      <c r="BL1671" s="128"/>
      <c r="BM1671" s="128"/>
      <c r="BN1671" s="128"/>
      <c r="BO1671" s="128"/>
      <c r="BP1671" s="128"/>
      <c r="BQ1671" s="128"/>
      <c r="BR1671" s="128"/>
      <c r="BS1671" s="128"/>
      <c r="BT1671" s="128"/>
      <c r="BU1671" s="128"/>
      <c r="BV1671" s="128"/>
      <c r="BW1671" s="128"/>
      <c r="BX1671" s="128"/>
      <c r="BY1671" s="128"/>
      <c r="BZ1671" s="128"/>
      <c r="CA1671" s="128"/>
      <c r="CB1671" s="128"/>
      <c r="CC1671" s="128"/>
      <c r="CD1671" s="128"/>
      <c r="CE1671" s="128"/>
      <c r="CF1671" s="128"/>
      <c r="CG1671" s="128"/>
      <c r="CH1671" s="128"/>
      <c r="CI1671" s="128"/>
      <c r="CJ1671" s="128"/>
      <c r="CK1671" s="128"/>
      <c r="CL1671" s="128"/>
      <c r="CM1671" s="128"/>
      <c r="CN1671" s="128"/>
      <c r="CO1671" s="128"/>
      <c r="CP1671" s="128"/>
      <c r="CQ1671" s="128"/>
      <c r="CR1671" s="128"/>
      <c r="CS1671" s="128"/>
      <c r="CT1671" s="128"/>
      <c r="CU1671" s="128"/>
      <c r="CV1671" s="128"/>
      <c r="CW1671" s="128"/>
      <c r="CX1671" s="128"/>
      <c r="CY1671" s="128"/>
      <c r="CZ1671" s="128"/>
      <c r="DA1671" s="128"/>
      <c r="DB1671" s="128"/>
      <c r="DC1671" s="128"/>
      <c r="DD1671" s="128"/>
      <c r="DE1671" s="128"/>
      <c r="DF1671" s="128"/>
      <c r="DG1671" s="128"/>
      <c r="DH1671" s="128"/>
      <c r="DI1671" s="128"/>
      <c r="DJ1671" s="128"/>
      <c r="DK1671" s="128"/>
      <c r="DL1671" s="128"/>
      <c r="DM1671" s="128"/>
      <c r="DN1671" s="128"/>
      <c r="DO1671" s="128"/>
      <c r="DP1671" s="128"/>
      <c r="DQ1671" s="128"/>
      <c r="DR1671" s="128"/>
      <c r="DS1671" s="128"/>
      <c r="DT1671" s="128"/>
      <c r="DU1671" s="128"/>
      <c r="DV1671" s="128"/>
      <c r="DW1671" s="128"/>
      <c r="DX1671" s="128"/>
      <c r="DY1671" s="128"/>
      <c r="DZ1671" s="128"/>
      <c r="EA1671" s="128"/>
      <c r="EB1671" s="128"/>
    </row>
    <row r="1672" spans="10:132">
      <c r="J1672" s="128"/>
      <c r="K1672" s="128"/>
      <c r="L1672" s="128"/>
      <c r="M1672" s="128"/>
      <c r="N1672" s="128"/>
      <c r="O1672" s="128"/>
      <c r="P1672" s="128"/>
      <c r="Q1672" s="128"/>
      <c r="R1672" s="128"/>
      <c r="S1672" s="128"/>
      <c r="T1672" s="128"/>
      <c r="U1672" s="128"/>
      <c r="V1672" s="128"/>
      <c r="W1672" s="128"/>
      <c r="X1672" s="128"/>
      <c r="Y1672" s="128"/>
      <c r="Z1672" s="128"/>
      <c r="AA1672" s="128"/>
      <c r="AB1672" s="128"/>
      <c r="AC1672" s="128"/>
      <c r="AD1672" s="128"/>
      <c r="AE1672" s="128"/>
      <c r="AF1672" s="128"/>
      <c r="AG1672" s="128"/>
      <c r="AH1672" s="128"/>
      <c r="AI1672" s="128"/>
      <c r="AJ1672" s="128"/>
      <c r="AK1672" s="128"/>
      <c r="AL1672" s="128"/>
      <c r="AM1672" s="128"/>
      <c r="AN1672" s="128"/>
      <c r="AO1672" s="128"/>
      <c r="AP1672" s="128"/>
      <c r="AQ1672" s="128"/>
      <c r="AR1672" s="128"/>
      <c r="AS1672" s="128"/>
      <c r="AT1672" s="128"/>
      <c r="AU1672" s="128"/>
      <c r="AV1672" s="128"/>
      <c r="AW1672" s="128"/>
      <c r="AX1672" s="128"/>
      <c r="AY1672" s="128"/>
      <c r="AZ1672" s="128"/>
      <c r="BA1672" s="128"/>
      <c r="BB1672" s="128"/>
      <c r="BC1672" s="128"/>
      <c r="BD1672" s="128"/>
      <c r="BE1672" s="128"/>
      <c r="BF1672" s="128"/>
      <c r="BG1672" s="128"/>
      <c r="BH1672" s="128"/>
      <c r="BI1672" s="128"/>
      <c r="BJ1672" s="128"/>
      <c r="BK1672" s="128"/>
      <c r="BL1672" s="128"/>
      <c r="BM1672" s="128"/>
      <c r="BN1672" s="128"/>
      <c r="BO1672" s="128"/>
      <c r="BP1672" s="128"/>
      <c r="BQ1672" s="128"/>
      <c r="BR1672" s="128"/>
      <c r="BS1672" s="128"/>
      <c r="BT1672" s="128"/>
      <c r="BU1672" s="128"/>
      <c r="BV1672" s="128"/>
      <c r="BW1672" s="128"/>
      <c r="BX1672" s="128"/>
      <c r="BY1672" s="128"/>
      <c r="BZ1672" s="128"/>
      <c r="CA1672" s="128"/>
      <c r="CB1672" s="128"/>
      <c r="CC1672" s="128"/>
      <c r="CD1672" s="128"/>
      <c r="CE1672" s="128"/>
      <c r="CF1672" s="128"/>
      <c r="CG1672" s="128"/>
      <c r="CH1672" s="128"/>
      <c r="CI1672" s="128"/>
      <c r="CJ1672" s="128"/>
      <c r="CK1672" s="128"/>
      <c r="CL1672" s="128"/>
      <c r="CM1672" s="128"/>
      <c r="CN1672" s="128"/>
      <c r="CO1672" s="128"/>
      <c r="CP1672" s="128"/>
      <c r="CQ1672" s="128"/>
      <c r="CR1672" s="128"/>
      <c r="CS1672" s="128"/>
      <c r="CT1672" s="128"/>
      <c r="CU1672" s="128"/>
      <c r="CV1672" s="128"/>
      <c r="CW1672" s="128"/>
      <c r="CX1672" s="128"/>
      <c r="CY1672" s="128"/>
      <c r="CZ1672" s="128"/>
      <c r="DA1672" s="128"/>
      <c r="DB1672" s="128"/>
      <c r="DC1672" s="128"/>
      <c r="DD1672" s="128"/>
      <c r="DE1672" s="128"/>
      <c r="DF1672" s="128"/>
      <c r="DG1672" s="128"/>
      <c r="DH1672" s="128"/>
      <c r="DI1672" s="128"/>
      <c r="DJ1672" s="128"/>
      <c r="DK1672" s="128"/>
      <c r="DL1672" s="128"/>
      <c r="DM1672" s="128"/>
      <c r="DN1672" s="128"/>
      <c r="DO1672" s="128"/>
      <c r="DP1672" s="128"/>
      <c r="DQ1672" s="128"/>
      <c r="DR1672" s="128"/>
      <c r="DS1672" s="128"/>
      <c r="DT1672" s="128"/>
      <c r="DU1672" s="128"/>
      <c r="DV1672" s="128"/>
      <c r="DW1672" s="128"/>
      <c r="DX1672" s="128"/>
      <c r="DY1672" s="128"/>
      <c r="DZ1672" s="128"/>
      <c r="EA1672" s="128"/>
      <c r="EB1672" s="128"/>
    </row>
    <row r="1673" spans="10:132">
      <c r="J1673" s="128"/>
      <c r="K1673" s="128"/>
      <c r="L1673" s="128"/>
      <c r="M1673" s="128"/>
      <c r="N1673" s="128"/>
      <c r="O1673" s="128"/>
      <c r="P1673" s="128"/>
      <c r="Q1673" s="128"/>
      <c r="R1673" s="128"/>
      <c r="S1673" s="128"/>
      <c r="T1673" s="128"/>
      <c r="U1673" s="128"/>
      <c r="V1673" s="128"/>
      <c r="W1673" s="128"/>
      <c r="X1673" s="128"/>
      <c r="Y1673" s="128"/>
      <c r="Z1673" s="128"/>
      <c r="AA1673" s="128"/>
      <c r="AB1673" s="128"/>
      <c r="AC1673" s="128"/>
      <c r="AD1673" s="128"/>
      <c r="AE1673" s="128"/>
      <c r="AF1673" s="128"/>
      <c r="AG1673" s="128"/>
      <c r="AH1673" s="128"/>
      <c r="AI1673" s="128"/>
      <c r="AJ1673" s="128"/>
      <c r="AK1673" s="128"/>
      <c r="AL1673" s="128"/>
      <c r="AM1673" s="128"/>
      <c r="AN1673" s="128"/>
      <c r="AO1673" s="128"/>
      <c r="AP1673" s="128"/>
      <c r="AQ1673" s="128"/>
      <c r="AR1673" s="128"/>
      <c r="AS1673" s="128"/>
      <c r="AT1673" s="128"/>
      <c r="AU1673" s="128"/>
      <c r="AV1673" s="128"/>
      <c r="AW1673" s="128"/>
      <c r="AX1673" s="128"/>
      <c r="AY1673" s="128"/>
      <c r="AZ1673" s="128"/>
      <c r="BA1673" s="128"/>
      <c r="BB1673" s="128"/>
      <c r="BC1673" s="128"/>
      <c r="BD1673" s="128"/>
      <c r="BE1673" s="128"/>
      <c r="BF1673" s="128"/>
      <c r="BG1673" s="128"/>
      <c r="BH1673" s="128"/>
      <c r="BI1673" s="128"/>
      <c r="BJ1673" s="128"/>
      <c r="BK1673" s="128"/>
      <c r="BL1673" s="128"/>
      <c r="BM1673" s="128"/>
      <c r="BN1673" s="128"/>
      <c r="BO1673" s="128"/>
      <c r="BP1673" s="128"/>
      <c r="BQ1673" s="128"/>
      <c r="BR1673" s="128"/>
      <c r="BS1673" s="128"/>
      <c r="BT1673" s="128"/>
      <c r="BU1673" s="128"/>
      <c r="BV1673" s="128"/>
      <c r="BW1673" s="128"/>
      <c r="BX1673" s="128"/>
      <c r="BY1673" s="128"/>
      <c r="BZ1673" s="128"/>
      <c r="CA1673" s="128"/>
      <c r="CB1673" s="128"/>
      <c r="CC1673" s="128"/>
      <c r="CD1673" s="128"/>
      <c r="CE1673" s="128"/>
      <c r="CF1673" s="128"/>
      <c r="CG1673" s="128"/>
      <c r="CH1673" s="128"/>
      <c r="CI1673" s="128"/>
      <c r="CJ1673" s="128"/>
      <c r="CK1673" s="128"/>
      <c r="CL1673" s="128"/>
      <c r="CM1673" s="128"/>
      <c r="CN1673" s="128"/>
      <c r="CO1673" s="128"/>
      <c r="CP1673" s="128"/>
      <c r="CQ1673" s="128"/>
      <c r="CR1673" s="128"/>
      <c r="CS1673" s="128"/>
      <c r="CT1673" s="128"/>
      <c r="CU1673" s="128"/>
      <c r="CV1673" s="128"/>
      <c r="CW1673" s="128"/>
      <c r="CX1673" s="128"/>
      <c r="CY1673" s="128"/>
      <c r="CZ1673" s="128"/>
      <c r="DA1673" s="128"/>
      <c r="DB1673" s="128"/>
      <c r="DC1673" s="128"/>
      <c r="DD1673" s="128"/>
      <c r="DE1673" s="128"/>
      <c r="DF1673" s="128"/>
      <c r="DG1673" s="128"/>
      <c r="DH1673" s="128"/>
      <c r="DI1673" s="128"/>
      <c r="DJ1673" s="128"/>
      <c r="DK1673" s="128"/>
      <c r="DL1673" s="128"/>
      <c r="DM1673" s="128"/>
      <c r="DN1673" s="128"/>
      <c r="DO1673" s="128"/>
      <c r="DP1673" s="128"/>
      <c r="DQ1673" s="128"/>
      <c r="DR1673" s="128"/>
      <c r="DS1673" s="128"/>
      <c r="DT1673" s="128"/>
      <c r="DU1673" s="128"/>
      <c r="DV1673" s="128"/>
      <c r="DW1673" s="128"/>
      <c r="DX1673" s="128"/>
      <c r="DY1673" s="128"/>
      <c r="DZ1673" s="128"/>
      <c r="EA1673" s="128"/>
      <c r="EB1673" s="128"/>
    </row>
    <row r="1674" spans="10:132">
      <c r="J1674" s="128"/>
      <c r="K1674" s="128"/>
      <c r="L1674" s="128"/>
      <c r="M1674" s="128"/>
      <c r="N1674" s="128"/>
      <c r="O1674" s="128"/>
      <c r="P1674" s="128"/>
      <c r="Q1674" s="128"/>
      <c r="R1674" s="128"/>
      <c r="S1674" s="128"/>
      <c r="T1674" s="128"/>
      <c r="U1674" s="128"/>
      <c r="V1674" s="128"/>
      <c r="W1674" s="128"/>
      <c r="X1674" s="128"/>
      <c r="Y1674" s="128"/>
      <c r="Z1674" s="128"/>
      <c r="AA1674" s="128"/>
      <c r="AB1674" s="128"/>
      <c r="AC1674" s="128"/>
      <c r="AD1674" s="128"/>
      <c r="AE1674" s="128"/>
      <c r="AF1674" s="128"/>
      <c r="AG1674" s="128"/>
      <c r="AH1674" s="128"/>
      <c r="AI1674" s="128"/>
      <c r="AJ1674" s="128"/>
      <c r="AK1674" s="128"/>
      <c r="AL1674" s="128"/>
      <c r="AM1674" s="128"/>
      <c r="AN1674" s="128"/>
      <c r="AO1674" s="128"/>
      <c r="AP1674" s="128"/>
      <c r="AQ1674" s="128"/>
      <c r="AR1674" s="128"/>
      <c r="AS1674" s="128"/>
      <c r="AT1674" s="128"/>
      <c r="AU1674" s="128"/>
      <c r="AV1674" s="128"/>
      <c r="AW1674" s="128"/>
      <c r="AX1674" s="128"/>
      <c r="AY1674" s="128"/>
      <c r="AZ1674" s="128"/>
      <c r="BA1674" s="128"/>
      <c r="BB1674" s="128"/>
      <c r="BC1674" s="128"/>
      <c r="BD1674" s="128"/>
      <c r="BE1674" s="128"/>
      <c r="BF1674" s="128"/>
      <c r="BG1674" s="128"/>
      <c r="BH1674" s="128"/>
      <c r="BI1674" s="128"/>
      <c r="BJ1674" s="128"/>
      <c r="BK1674" s="128"/>
      <c r="BL1674" s="128"/>
      <c r="BM1674" s="128"/>
      <c r="BN1674" s="128"/>
      <c r="BO1674" s="128"/>
      <c r="BP1674" s="128"/>
      <c r="BQ1674" s="128"/>
      <c r="BR1674" s="128"/>
      <c r="BS1674" s="128"/>
      <c r="BT1674" s="128"/>
      <c r="BU1674" s="128"/>
      <c r="BV1674" s="128"/>
      <c r="BW1674" s="128"/>
      <c r="BX1674" s="128"/>
      <c r="BY1674" s="128"/>
      <c r="BZ1674" s="128"/>
      <c r="CA1674" s="128"/>
      <c r="CB1674" s="128"/>
      <c r="CC1674" s="128"/>
      <c r="CD1674" s="128"/>
      <c r="CE1674" s="128"/>
      <c r="CF1674" s="128"/>
      <c r="CG1674" s="128"/>
      <c r="CH1674" s="128"/>
      <c r="CI1674" s="128"/>
      <c r="CJ1674" s="128"/>
      <c r="CK1674" s="128"/>
      <c r="CL1674" s="128"/>
      <c r="CM1674" s="128"/>
      <c r="CN1674" s="128"/>
      <c r="CO1674" s="128"/>
      <c r="CP1674" s="128"/>
      <c r="CQ1674" s="128"/>
      <c r="CR1674" s="128"/>
      <c r="CS1674" s="128"/>
      <c r="CT1674" s="128"/>
      <c r="CU1674" s="128"/>
      <c r="CV1674" s="128"/>
      <c r="CW1674" s="128"/>
      <c r="CX1674" s="128"/>
      <c r="CY1674" s="128"/>
      <c r="CZ1674" s="128"/>
      <c r="DA1674" s="128"/>
      <c r="DB1674" s="128"/>
      <c r="DC1674" s="128"/>
      <c r="DD1674" s="128"/>
      <c r="DE1674" s="128"/>
      <c r="DF1674" s="128"/>
      <c r="DG1674" s="128"/>
      <c r="DH1674" s="128"/>
      <c r="DI1674" s="128"/>
      <c r="DJ1674" s="128"/>
      <c r="DK1674" s="128"/>
      <c r="DL1674" s="128"/>
      <c r="DM1674" s="128"/>
      <c r="DN1674" s="128"/>
      <c r="DO1674" s="128"/>
      <c r="DP1674" s="128"/>
      <c r="DQ1674" s="128"/>
      <c r="DR1674" s="128"/>
      <c r="DS1674" s="128"/>
      <c r="DT1674" s="128"/>
      <c r="DU1674" s="128"/>
      <c r="DV1674" s="128"/>
      <c r="DW1674" s="128"/>
      <c r="DX1674" s="128"/>
      <c r="DY1674" s="128"/>
      <c r="DZ1674" s="128"/>
      <c r="EA1674" s="128"/>
      <c r="EB1674" s="128"/>
    </row>
    <row r="1675" spans="10:132">
      <c r="J1675" s="128"/>
      <c r="K1675" s="128"/>
      <c r="L1675" s="128"/>
      <c r="M1675" s="128"/>
      <c r="N1675" s="128"/>
      <c r="O1675" s="128"/>
      <c r="P1675" s="128"/>
      <c r="Q1675" s="128"/>
      <c r="R1675" s="128"/>
      <c r="S1675" s="128"/>
      <c r="T1675" s="128"/>
      <c r="U1675" s="128"/>
      <c r="V1675" s="128"/>
      <c r="W1675" s="128"/>
      <c r="X1675" s="128"/>
      <c r="Y1675" s="128"/>
      <c r="Z1675" s="128"/>
      <c r="AA1675" s="128"/>
      <c r="AB1675" s="128"/>
      <c r="AC1675" s="128"/>
      <c r="AD1675" s="128"/>
      <c r="AE1675" s="128"/>
      <c r="AF1675" s="128"/>
      <c r="AG1675" s="128"/>
      <c r="AH1675" s="128"/>
      <c r="AI1675" s="128"/>
      <c r="AJ1675" s="128"/>
      <c r="AK1675" s="128"/>
      <c r="AL1675" s="128"/>
      <c r="AM1675" s="128"/>
      <c r="AN1675" s="128"/>
      <c r="AO1675" s="128"/>
      <c r="AP1675" s="128"/>
      <c r="AQ1675" s="128"/>
      <c r="AR1675" s="128"/>
      <c r="AS1675" s="128"/>
      <c r="AT1675" s="128"/>
      <c r="AU1675" s="128"/>
      <c r="AV1675" s="128"/>
      <c r="AW1675" s="128"/>
      <c r="AX1675" s="128"/>
      <c r="AY1675" s="128"/>
      <c r="AZ1675" s="128"/>
      <c r="BA1675" s="128"/>
      <c r="BB1675" s="128"/>
      <c r="BC1675" s="128"/>
      <c r="BD1675" s="128"/>
      <c r="BE1675" s="128"/>
      <c r="BF1675" s="128"/>
      <c r="BG1675" s="128"/>
      <c r="BH1675" s="128"/>
      <c r="BI1675" s="128"/>
      <c r="BJ1675" s="128"/>
      <c r="BK1675" s="128"/>
      <c r="BL1675" s="128"/>
      <c r="BM1675" s="128"/>
      <c r="BN1675" s="128"/>
      <c r="BO1675" s="128"/>
      <c r="BP1675" s="128"/>
      <c r="BQ1675" s="128"/>
      <c r="BR1675" s="128"/>
      <c r="BS1675" s="128"/>
      <c r="BT1675" s="128"/>
      <c r="BU1675" s="128"/>
      <c r="BV1675" s="128"/>
      <c r="BW1675" s="128"/>
      <c r="BX1675" s="128"/>
      <c r="BY1675" s="128"/>
      <c r="BZ1675" s="128"/>
      <c r="CA1675" s="128"/>
      <c r="CB1675" s="128"/>
      <c r="CC1675" s="128"/>
      <c r="CD1675" s="128"/>
      <c r="CE1675" s="128"/>
      <c r="CF1675" s="128"/>
      <c r="CG1675" s="128"/>
      <c r="CH1675" s="128"/>
      <c r="CI1675" s="128"/>
      <c r="CJ1675" s="128"/>
      <c r="CK1675" s="128"/>
      <c r="CL1675" s="128"/>
      <c r="CM1675" s="128"/>
      <c r="CN1675" s="128"/>
      <c r="CO1675" s="128"/>
      <c r="CP1675" s="128"/>
      <c r="CQ1675" s="128"/>
      <c r="CR1675" s="128"/>
      <c r="CS1675" s="128"/>
      <c r="CT1675" s="128"/>
      <c r="CU1675" s="128"/>
      <c r="CV1675" s="128"/>
      <c r="CW1675" s="128"/>
      <c r="CX1675" s="128"/>
      <c r="CY1675" s="128"/>
      <c r="CZ1675" s="128"/>
      <c r="DA1675" s="128"/>
      <c r="DB1675" s="128"/>
      <c r="DC1675" s="128"/>
      <c r="DD1675" s="128"/>
      <c r="DE1675" s="128"/>
      <c r="DF1675" s="128"/>
      <c r="DG1675" s="128"/>
      <c r="DH1675" s="128"/>
      <c r="DI1675" s="128"/>
      <c r="DJ1675" s="128"/>
      <c r="DK1675" s="128"/>
      <c r="DL1675" s="128"/>
      <c r="DM1675" s="128"/>
      <c r="DN1675" s="128"/>
      <c r="DO1675" s="128"/>
      <c r="DP1675" s="128"/>
      <c r="DQ1675" s="128"/>
      <c r="DR1675" s="128"/>
      <c r="DS1675" s="128"/>
      <c r="DT1675" s="128"/>
      <c r="DU1675" s="128"/>
      <c r="DV1675" s="128"/>
      <c r="DW1675" s="128"/>
      <c r="DX1675" s="128"/>
      <c r="DY1675" s="128"/>
      <c r="DZ1675" s="128"/>
      <c r="EA1675" s="128"/>
      <c r="EB1675" s="128"/>
    </row>
    <row r="1676" spans="10:132">
      <c r="J1676" s="128"/>
      <c r="K1676" s="128"/>
      <c r="L1676" s="128"/>
      <c r="M1676" s="128"/>
      <c r="N1676" s="128"/>
      <c r="O1676" s="128"/>
      <c r="P1676" s="128"/>
      <c r="Q1676" s="128"/>
      <c r="R1676" s="128"/>
      <c r="S1676" s="128"/>
      <c r="T1676" s="128"/>
      <c r="U1676" s="128"/>
      <c r="V1676" s="128"/>
      <c r="W1676" s="128"/>
      <c r="X1676" s="128"/>
      <c r="Y1676" s="128"/>
      <c r="Z1676" s="128"/>
      <c r="AA1676" s="128"/>
      <c r="AB1676" s="128"/>
      <c r="AC1676" s="128"/>
      <c r="AD1676" s="128"/>
      <c r="AE1676" s="128"/>
      <c r="AF1676" s="128"/>
      <c r="AG1676" s="128"/>
      <c r="AH1676" s="128"/>
      <c r="AI1676" s="128"/>
      <c r="AJ1676" s="128"/>
      <c r="AK1676" s="128"/>
      <c r="AL1676" s="128"/>
      <c r="AM1676" s="128"/>
      <c r="AN1676" s="128"/>
      <c r="AO1676" s="128"/>
      <c r="AP1676" s="128"/>
      <c r="AQ1676" s="128"/>
      <c r="AR1676" s="128"/>
      <c r="AS1676" s="128"/>
      <c r="AT1676" s="128"/>
      <c r="AU1676" s="128"/>
      <c r="AV1676" s="128"/>
      <c r="AW1676" s="128"/>
      <c r="AX1676" s="128"/>
      <c r="AY1676" s="128"/>
      <c r="AZ1676" s="128"/>
      <c r="BA1676" s="128"/>
      <c r="BB1676" s="128"/>
      <c r="BC1676" s="128"/>
      <c r="BD1676" s="128"/>
      <c r="BE1676" s="128"/>
      <c r="BF1676" s="128"/>
      <c r="BG1676" s="128"/>
      <c r="BH1676" s="128"/>
      <c r="BI1676" s="128"/>
      <c r="BJ1676" s="128"/>
      <c r="BK1676" s="128"/>
      <c r="BL1676" s="128"/>
      <c r="BM1676" s="128"/>
      <c r="BN1676" s="128"/>
      <c r="BO1676" s="128"/>
      <c r="BP1676" s="128"/>
      <c r="BQ1676" s="128"/>
      <c r="BR1676" s="128"/>
      <c r="BS1676" s="128"/>
      <c r="BT1676" s="128"/>
      <c r="BU1676" s="128"/>
      <c r="BV1676" s="128"/>
      <c r="BW1676" s="128"/>
      <c r="BX1676" s="128"/>
      <c r="BY1676" s="128"/>
      <c r="BZ1676" s="128"/>
      <c r="CA1676" s="128"/>
      <c r="CB1676" s="128"/>
      <c r="CC1676" s="128"/>
      <c r="CD1676" s="128"/>
      <c r="CE1676" s="128"/>
      <c r="CF1676" s="128"/>
      <c r="CG1676" s="128"/>
      <c r="CH1676" s="128"/>
      <c r="CI1676" s="128"/>
      <c r="CJ1676" s="128"/>
      <c r="CK1676" s="128"/>
      <c r="CL1676" s="128"/>
      <c r="CM1676" s="128"/>
      <c r="CN1676" s="128"/>
      <c r="CO1676" s="128"/>
      <c r="CP1676" s="128"/>
      <c r="CQ1676" s="128"/>
      <c r="CR1676" s="128"/>
      <c r="CS1676" s="128"/>
      <c r="CT1676" s="128"/>
      <c r="CU1676" s="128"/>
      <c r="CV1676" s="128"/>
      <c r="CW1676" s="128"/>
      <c r="CX1676" s="128"/>
      <c r="CY1676" s="128"/>
      <c r="CZ1676" s="128"/>
      <c r="DA1676" s="128"/>
      <c r="DB1676" s="128"/>
      <c r="DC1676" s="128"/>
      <c r="DD1676" s="128"/>
      <c r="DE1676" s="128"/>
      <c r="DF1676" s="128"/>
      <c r="DG1676" s="128"/>
      <c r="DH1676" s="128"/>
      <c r="DI1676" s="128"/>
      <c r="DJ1676" s="128"/>
      <c r="DK1676" s="128"/>
      <c r="DL1676" s="128"/>
      <c r="DM1676" s="128"/>
      <c r="DN1676" s="128"/>
      <c r="DO1676" s="128"/>
      <c r="DP1676" s="128"/>
      <c r="DQ1676" s="128"/>
      <c r="DR1676" s="128"/>
      <c r="DS1676" s="128"/>
      <c r="DT1676" s="128"/>
      <c r="DU1676" s="128"/>
      <c r="DV1676" s="128"/>
      <c r="DW1676" s="128"/>
      <c r="DX1676" s="128"/>
      <c r="DY1676" s="128"/>
      <c r="DZ1676" s="128"/>
      <c r="EA1676" s="128"/>
      <c r="EB1676" s="128"/>
    </row>
    <row r="1677" spans="10:132">
      <c r="J1677" s="128"/>
      <c r="K1677" s="128"/>
      <c r="L1677" s="128"/>
      <c r="M1677" s="128"/>
      <c r="N1677" s="128"/>
      <c r="O1677" s="128"/>
      <c r="P1677" s="128"/>
      <c r="Q1677" s="128"/>
      <c r="R1677" s="128"/>
      <c r="S1677" s="128"/>
      <c r="T1677" s="128"/>
      <c r="U1677" s="128"/>
      <c r="V1677" s="128"/>
      <c r="W1677" s="128"/>
      <c r="X1677" s="128"/>
      <c r="Y1677" s="128"/>
      <c r="Z1677" s="128"/>
      <c r="AA1677" s="128"/>
      <c r="AB1677" s="128"/>
      <c r="AC1677" s="128"/>
      <c r="AD1677" s="128"/>
      <c r="AE1677" s="128"/>
      <c r="AF1677" s="128"/>
      <c r="AG1677" s="128"/>
      <c r="AH1677" s="128"/>
      <c r="AI1677" s="128"/>
      <c r="AJ1677" s="128"/>
      <c r="AK1677" s="128"/>
      <c r="AL1677" s="128"/>
      <c r="AM1677" s="128"/>
      <c r="AN1677" s="128"/>
      <c r="AO1677" s="128"/>
      <c r="AP1677" s="128"/>
      <c r="AQ1677" s="128"/>
      <c r="AR1677" s="128"/>
      <c r="AS1677" s="128"/>
      <c r="AT1677" s="128"/>
      <c r="AU1677" s="128"/>
      <c r="AV1677" s="128"/>
      <c r="AW1677" s="128"/>
      <c r="AX1677" s="128"/>
      <c r="AY1677" s="128"/>
      <c r="AZ1677" s="128"/>
      <c r="BA1677" s="128"/>
      <c r="BB1677" s="128"/>
      <c r="BC1677" s="128"/>
      <c r="BD1677" s="128"/>
      <c r="BE1677" s="128"/>
      <c r="BF1677" s="128"/>
      <c r="BG1677" s="128"/>
      <c r="BH1677" s="128"/>
      <c r="BI1677" s="128"/>
      <c r="BJ1677" s="128"/>
      <c r="BK1677" s="128"/>
      <c r="BL1677" s="128"/>
      <c r="BM1677" s="128"/>
      <c r="BN1677" s="128"/>
      <c r="BO1677" s="128"/>
      <c r="BP1677" s="128"/>
      <c r="BQ1677" s="128"/>
      <c r="BR1677" s="128"/>
      <c r="BS1677" s="128"/>
      <c r="BT1677" s="128"/>
      <c r="BU1677" s="128"/>
      <c r="BV1677" s="128"/>
      <c r="BW1677" s="128"/>
      <c r="BX1677" s="128"/>
      <c r="BY1677" s="128"/>
      <c r="BZ1677" s="128"/>
      <c r="CA1677" s="128"/>
      <c r="CB1677" s="128"/>
      <c r="CC1677" s="128"/>
      <c r="CD1677" s="128"/>
      <c r="CE1677" s="128"/>
      <c r="CF1677" s="128"/>
      <c r="CG1677" s="128"/>
      <c r="CH1677" s="128"/>
      <c r="CI1677" s="128"/>
      <c r="CJ1677" s="128"/>
      <c r="CK1677" s="128"/>
      <c r="CL1677" s="128"/>
      <c r="CM1677" s="128"/>
      <c r="CN1677" s="128"/>
      <c r="CO1677" s="128"/>
      <c r="CP1677" s="128"/>
      <c r="CQ1677" s="128"/>
      <c r="CR1677" s="128"/>
      <c r="CS1677" s="128"/>
      <c r="CT1677" s="128"/>
      <c r="CU1677" s="128"/>
      <c r="CV1677" s="128"/>
      <c r="CW1677" s="128"/>
      <c r="CX1677" s="128"/>
      <c r="CY1677" s="128"/>
      <c r="CZ1677" s="128"/>
      <c r="DA1677" s="128"/>
      <c r="DB1677" s="128"/>
      <c r="DC1677" s="128"/>
      <c r="DD1677" s="128"/>
      <c r="DE1677" s="128"/>
      <c r="DF1677" s="128"/>
      <c r="DG1677" s="128"/>
      <c r="DH1677" s="128"/>
      <c r="DI1677" s="128"/>
      <c r="DJ1677" s="128"/>
      <c r="DK1677" s="128"/>
      <c r="DL1677" s="128"/>
      <c r="DM1677" s="128"/>
      <c r="DN1677" s="128"/>
      <c r="DO1677" s="128"/>
      <c r="DP1677" s="128"/>
      <c r="DQ1677" s="128"/>
      <c r="DR1677" s="128"/>
      <c r="DS1677" s="128"/>
      <c r="DT1677" s="128"/>
      <c r="DU1677" s="128"/>
      <c r="DV1677" s="128"/>
      <c r="DW1677" s="128"/>
      <c r="DX1677" s="128"/>
      <c r="DY1677" s="128"/>
      <c r="DZ1677" s="128"/>
      <c r="EA1677" s="128"/>
      <c r="EB1677" s="128"/>
    </row>
    <row r="1678" spans="10:132">
      <c r="J1678" s="128"/>
      <c r="K1678" s="128"/>
      <c r="L1678" s="128"/>
      <c r="M1678" s="128"/>
      <c r="N1678" s="128"/>
      <c r="O1678" s="128"/>
      <c r="P1678" s="128"/>
      <c r="Q1678" s="128"/>
      <c r="R1678" s="128"/>
      <c r="S1678" s="128"/>
      <c r="T1678" s="128"/>
      <c r="U1678" s="128"/>
      <c r="V1678" s="128"/>
      <c r="W1678" s="128"/>
      <c r="X1678" s="128"/>
      <c r="Y1678" s="128"/>
      <c r="Z1678" s="128"/>
      <c r="AA1678" s="128"/>
      <c r="AB1678" s="128"/>
      <c r="AC1678" s="128"/>
      <c r="AD1678" s="128"/>
      <c r="AE1678" s="128"/>
      <c r="AF1678" s="128"/>
      <c r="AG1678" s="128"/>
      <c r="AH1678" s="128"/>
      <c r="AI1678" s="128"/>
      <c r="AJ1678" s="128"/>
      <c r="AK1678" s="128"/>
      <c r="AL1678" s="128"/>
      <c r="AM1678" s="128"/>
      <c r="AN1678" s="128"/>
      <c r="AO1678" s="128"/>
      <c r="AP1678" s="128"/>
      <c r="AQ1678" s="128"/>
      <c r="AR1678" s="128"/>
      <c r="AS1678" s="128"/>
      <c r="AT1678" s="128"/>
      <c r="AU1678" s="128"/>
      <c r="AV1678" s="128"/>
      <c r="AW1678" s="128"/>
      <c r="AX1678" s="128"/>
      <c r="AY1678" s="128"/>
      <c r="AZ1678" s="128"/>
      <c r="BA1678" s="128"/>
      <c r="BB1678" s="128"/>
      <c r="BC1678" s="128"/>
      <c r="BD1678" s="128"/>
      <c r="BE1678" s="128"/>
      <c r="BF1678" s="128"/>
      <c r="BG1678" s="128"/>
      <c r="BH1678" s="128"/>
      <c r="BI1678" s="128"/>
      <c r="BJ1678" s="128"/>
      <c r="BK1678" s="128"/>
      <c r="BL1678" s="128"/>
      <c r="BM1678" s="128"/>
      <c r="BN1678" s="128"/>
      <c r="BO1678" s="128"/>
      <c r="BP1678" s="128"/>
      <c r="BQ1678" s="128"/>
      <c r="BR1678" s="128"/>
      <c r="BS1678" s="128"/>
      <c r="BT1678" s="128"/>
      <c r="BU1678" s="128"/>
      <c r="BV1678" s="128"/>
      <c r="BW1678" s="128"/>
      <c r="BX1678" s="128"/>
      <c r="BY1678" s="128"/>
      <c r="BZ1678" s="128"/>
      <c r="CA1678" s="128"/>
      <c r="CB1678" s="128"/>
      <c r="CC1678" s="128"/>
      <c r="CD1678" s="128"/>
      <c r="CE1678" s="128"/>
      <c r="CF1678" s="128"/>
      <c r="CG1678" s="128"/>
      <c r="CH1678" s="128"/>
      <c r="CI1678" s="128"/>
      <c r="CJ1678" s="128"/>
      <c r="CK1678" s="128"/>
      <c r="CL1678" s="128"/>
      <c r="CM1678" s="128"/>
      <c r="CN1678" s="128"/>
      <c r="CO1678" s="128"/>
      <c r="CP1678" s="128"/>
      <c r="CQ1678" s="128"/>
      <c r="CR1678" s="128"/>
      <c r="CS1678" s="128"/>
      <c r="CT1678" s="128"/>
      <c r="CU1678" s="128"/>
      <c r="CV1678" s="128"/>
      <c r="CW1678" s="128"/>
      <c r="CX1678" s="128"/>
      <c r="CY1678" s="128"/>
      <c r="CZ1678" s="128"/>
      <c r="DA1678" s="128"/>
      <c r="DB1678" s="128"/>
      <c r="DC1678" s="128"/>
      <c r="DD1678" s="128"/>
      <c r="DE1678" s="128"/>
      <c r="DF1678" s="128"/>
      <c r="DG1678" s="128"/>
      <c r="DH1678" s="128"/>
      <c r="DI1678" s="128"/>
      <c r="DJ1678" s="128"/>
      <c r="DK1678" s="128"/>
      <c r="DL1678" s="128"/>
      <c r="DM1678" s="128"/>
      <c r="DN1678" s="128"/>
      <c r="DO1678" s="128"/>
      <c r="DP1678" s="128"/>
      <c r="DQ1678" s="128"/>
      <c r="DR1678" s="128"/>
      <c r="DS1678" s="128"/>
      <c r="DT1678" s="128"/>
      <c r="DU1678" s="128"/>
      <c r="DV1678" s="128"/>
      <c r="DW1678" s="128"/>
      <c r="DX1678" s="128"/>
      <c r="DY1678" s="128"/>
      <c r="DZ1678" s="128"/>
      <c r="EA1678" s="128"/>
      <c r="EB1678" s="128"/>
    </row>
    <row r="1679" spans="10:132">
      <c r="J1679" s="128"/>
      <c r="K1679" s="128"/>
      <c r="L1679" s="128"/>
      <c r="M1679" s="128"/>
      <c r="N1679" s="128"/>
      <c r="O1679" s="128"/>
      <c r="P1679" s="128"/>
      <c r="Q1679" s="128"/>
      <c r="R1679" s="128"/>
      <c r="S1679" s="128"/>
      <c r="T1679" s="128"/>
      <c r="U1679" s="128"/>
      <c r="V1679" s="128"/>
      <c r="W1679" s="128"/>
      <c r="X1679" s="128"/>
      <c r="Y1679" s="128"/>
      <c r="Z1679" s="128"/>
      <c r="AA1679" s="128"/>
      <c r="AB1679" s="128"/>
      <c r="AC1679" s="128"/>
      <c r="AD1679" s="128"/>
      <c r="AE1679" s="128"/>
      <c r="AF1679" s="128"/>
      <c r="AG1679" s="128"/>
      <c r="AH1679" s="128"/>
      <c r="AI1679" s="128"/>
      <c r="AJ1679" s="128"/>
      <c r="AK1679" s="128"/>
      <c r="AL1679" s="128"/>
      <c r="AM1679" s="128"/>
      <c r="AN1679" s="128"/>
      <c r="AO1679" s="128"/>
      <c r="AP1679" s="128"/>
      <c r="AQ1679" s="128"/>
      <c r="AR1679" s="128"/>
      <c r="AS1679" s="128"/>
      <c r="AT1679" s="128"/>
      <c r="AU1679" s="128"/>
      <c r="AV1679" s="128"/>
      <c r="AW1679" s="128"/>
      <c r="AX1679" s="128"/>
      <c r="AY1679" s="128"/>
      <c r="AZ1679" s="128"/>
      <c r="BA1679" s="128"/>
      <c r="BB1679" s="128"/>
      <c r="BC1679" s="128"/>
      <c r="BD1679" s="128"/>
      <c r="BE1679" s="128"/>
      <c r="BF1679" s="128"/>
      <c r="BG1679" s="128"/>
      <c r="BH1679" s="128"/>
      <c r="BI1679" s="128"/>
      <c r="BJ1679" s="128"/>
      <c r="BK1679" s="128"/>
      <c r="BL1679" s="128"/>
      <c r="BM1679" s="128"/>
      <c r="BN1679" s="128"/>
      <c r="BO1679" s="128"/>
      <c r="BP1679" s="128"/>
      <c r="BQ1679" s="128"/>
      <c r="BR1679" s="128"/>
      <c r="BS1679" s="128"/>
      <c r="BT1679" s="128"/>
      <c r="BU1679" s="128"/>
      <c r="BV1679" s="128"/>
      <c r="BW1679" s="128"/>
      <c r="BX1679" s="128"/>
      <c r="BY1679" s="128"/>
      <c r="BZ1679" s="128"/>
      <c r="CA1679" s="128"/>
      <c r="CB1679" s="128"/>
      <c r="CC1679" s="128"/>
      <c r="CD1679" s="128"/>
      <c r="CE1679" s="128"/>
      <c r="CF1679" s="128"/>
      <c r="CG1679" s="128"/>
      <c r="CH1679" s="128"/>
      <c r="CI1679" s="128"/>
      <c r="CJ1679" s="128"/>
      <c r="CK1679" s="128"/>
      <c r="CL1679" s="128"/>
      <c r="CM1679" s="128"/>
      <c r="CN1679" s="128"/>
      <c r="CO1679" s="128"/>
      <c r="CP1679" s="128"/>
      <c r="CQ1679" s="128"/>
      <c r="CR1679" s="128"/>
      <c r="CS1679" s="128"/>
      <c r="CT1679" s="128"/>
      <c r="CU1679" s="128"/>
      <c r="CV1679" s="128"/>
      <c r="CW1679" s="128"/>
      <c r="CX1679" s="128"/>
      <c r="CY1679" s="128"/>
      <c r="CZ1679" s="128"/>
      <c r="DA1679" s="128"/>
      <c r="DB1679" s="128"/>
      <c r="DC1679" s="128"/>
      <c r="DD1679" s="128"/>
      <c r="DE1679" s="128"/>
      <c r="DF1679" s="128"/>
      <c r="DG1679" s="128"/>
      <c r="DH1679" s="128"/>
      <c r="DI1679" s="128"/>
      <c r="DJ1679" s="128"/>
      <c r="DK1679" s="128"/>
      <c r="DL1679" s="128"/>
      <c r="DM1679" s="128"/>
      <c r="DN1679" s="128"/>
      <c r="DO1679" s="128"/>
      <c r="DP1679" s="128"/>
      <c r="DQ1679" s="128"/>
      <c r="DR1679" s="128"/>
      <c r="DS1679" s="128"/>
      <c r="DT1679" s="128"/>
      <c r="DU1679" s="128"/>
      <c r="DV1679" s="128"/>
      <c r="DW1679" s="128"/>
      <c r="DX1679" s="128"/>
      <c r="DY1679" s="128"/>
      <c r="DZ1679" s="128"/>
      <c r="EA1679" s="128"/>
      <c r="EB1679" s="128"/>
    </row>
    <row r="1680" spans="10:132">
      <c r="J1680" s="128"/>
      <c r="K1680" s="128"/>
      <c r="L1680" s="128"/>
      <c r="M1680" s="128"/>
      <c r="N1680" s="128"/>
      <c r="O1680" s="128"/>
      <c r="P1680" s="128"/>
      <c r="Q1680" s="128"/>
      <c r="R1680" s="128"/>
      <c r="S1680" s="128"/>
      <c r="T1680" s="128"/>
      <c r="U1680" s="128"/>
      <c r="V1680" s="128"/>
      <c r="W1680" s="128"/>
      <c r="X1680" s="128"/>
      <c r="Y1680" s="128"/>
      <c r="Z1680" s="128"/>
      <c r="AA1680" s="128"/>
      <c r="AB1680" s="128"/>
      <c r="AC1680" s="128"/>
      <c r="AD1680" s="128"/>
      <c r="AE1680" s="128"/>
      <c r="AF1680" s="128"/>
      <c r="AG1680" s="128"/>
      <c r="AH1680" s="128"/>
      <c r="AI1680" s="128"/>
      <c r="AJ1680" s="128"/>
      <c r="AK1680" s="128"/>
      <c r="AL1680" s="128"/>
      <c r="AM1680" s="128"/>
      <c r="AN1680" s="128"/>
      <c r="AO1680" s="128"/>
      <c r="AP1680" s="128"/>
      <c r="AQ1680" s="128"/>
      <c r="AR1680" s="128"/>
      <c r="AS1680" s="128"/>
      <c r="AT1680" s="128"/>
      <c r="AU1680" s="128"/>
      <c r="AV1680" s="128"/>
      <c r="AW1680" s="128"/>
      <c r="AX1680" s="128"/>
      <c r="AY1680" s="128"/>
      <c r="AZ1680" s="128"/>
      <c r="BA1680" s="128"/>
      <c r="BB1680" s="128"/>
      <c r="BC1680" s="128"/>
      <c r="BD1680" s="128"/>
      <c r="BE1680" s="128"/>
      <c r="BF1680" s="128"/>
      <c r="BG1680" s="128"/>
      <c r="BH1680" s="128"/>
      <c r="BI1680" s="128"/>
      <c r="BJ1680" s="128"/>
      <c r="BK1680" s="128"/>
      <c r="BL1680" s="128"/>
      <c r="BM1680" s="128"/>
      <c r="BN1680" s="128"/>
      <c r="BO1680" s="128"/>
      <c r="BP1680" s="128"/>
      <c r="BQ1680" s="128"/>
      <c r="BR1680" s="128"/>
      <c r="BS1680" s="128"/>
      <c r="BT1680" s="128"/>
      <c r="BU1680" s="128"/>
      <c r="BV1680" s="128"/>
      <c r="BW1680" s="128"/>
      <c r="BX1680" s="128"/>
      <c r="BY1680" s="128"/>
      <c r="BZ1680" s="128"/>
      <c r="CA1680" s="128"/>
      <c r="CB1680" s="128"/>
      <c r="CC1680" s="128"/>
      <c r="CD1680" s="128"/>
      <c r="CE1680" s="128"/>
      <c r="CF1680" s="128"/>
      <c r="CG1680" s="128"/>
      <c r="CH1680" s="128"/>
      <c r="CI1680" s="128"/>
      <c r="CJ1680" s="128"/>
      <c r="CK1680" s="128"/>
      <c r="CL1680" s="128"/>
      <c r="CM1680" s="128"/>
      <c r="CN1680" s="128"/>
      <c r="CO1680" s="128"/>
      <c r="CP1680" s="128"/>
      <c r="CQ1680" s="128"/>
      <c r="CR1680" s="128"/>
      <c r="CS1680" s="128"/>
      <c r="CT1680" s="128"/>
      <c r="CU1680" s="128"/>
      <c r="CV1680" s="128"/>
      <c r="CW1680" s="128"/>
      <c r="CX1680" s="128"/>
      <c r="CY1680" s="128"/>
      <c r="CZ1680" s="128"/>
      <c r="DA1680" s="128"/>
      <c r="DB1680" s="128"/>
      <c r="DC1680" s="128"/>
      <c r="DD1680" s="128"/>
      <c r="DE1680" s="128"/>
      <c r="DF1680" s="128"/>
      <c r="DG1680" s="128"/>
      <c r="DH1680" s="128"/>
      <c r="DI1680" s="128"/>
      <c r="DJ1680" s="128"/>
      <c r="DK1680" s="128"/>
      <c r="DL1680" s="128"/>
      <c r="DM1680" s="128"/>
      <c r="DN1680" s="128"/>
      <c r="DO1680" s="128"/>
      <c r="DP1680" s="128"/>
      <c r="DQ1680" s="128"/>
      <c r="DR1680" s="128"/>
      <c r="DS1680" s="128"/>
      <c r="DT1680" s="128"/>
      <c r="DU1680" s="128"/>
      <c r="DV1680" s="128"/>
      <c r="DW1680" s="128"/>
      <c r="DX1680" s="128"/>
      <c r="DY1680" s="128"/>
      <c r="DZ1680" s="128"/>
      <c r="EA1680" s="128"/>
      <c r="EB1680" s="128"/>
    </row>
    <row r="1681" spans="10:132">
      <c r="J1681" s="128"/>
      <c r="K1681" s="128"/>
      <c r="L1681" s="128"/>
      <c r="M1681" s="128"/>
      <c r="N1681" s="128"/>
      <c r="O1681" s="128"/>
      <c r="P1681" s="128"/>
      <c r="Q1681" s="128"/>
      <c r="R1681" s="128"/>
      <c r="S1681" s="128"/>
      <c r="T1681" s="128"/>
      <c r="U1681" s="128"/>
      <c r="V1681" s="128"/>
      <c r="W1681" s="128"/>
      <c r="X1681" s="128"/>
      <c r="Y1681" s="128"/>
      <c r="Z1681" s="128"/>
      <c r="AA1681" s="128"/>
      <c r="AB1681" s="128"/>
      <c r="AC1681" s="128"/>
      <c r="AD1681" s="128"/>
      <c r="AE1681" s="128"/>
      <c r="AF1681" s="128"/>
      <c r="AG1681" s="128"/>
      <c r="AH1681" s="128"/>
      <c r="AI1681" s="128"/>
      <c r="AJ1681" s="128"/>
      <c r="AK1681" s="128"/>
      <c r="AL1681" s="128"/>
      <c r="AM1681" s="128"/>
      <c r="AN1681" s="128"/>
      <c r="AO1681" s="128"/>
      <c r="AP1681" s="128"/>
      <c r="AQ1681" s="128"/>
      <c r="AR1681" s="128"/>
      <c r="AS1681" s="128"/>
      <c r="AT1681" s="128"/>
      <c r="AU1681" s="128"/>
      <c r="AV1681" s="128"/>
      <c r="AW1681" s="128"/>
      <c r="AX1681" s="128"/>
      <c r="AY1681" s="128"/>
      <c r="AZ1681" s="128"/>
      <c r="BA1681" s="128"/>
      <c r="BB1681" s="128"/>
      <c r="BC1681" s="128"/>
      <c r="BD1681" s="128"/>
      <c r="BE1681" s="128"/>
      <c r="BF1681" s="128"/>
      <c r="BG1681" s="128"/>
      <c r="BH1681" s="128"/>
      <c r="BI1681" s="128"/>
      <c r="BJ1681" s="128"/>
      <c r="BK1681" s="128"/>
      <c r="BL1681" s="128"/>
      <c r="BM1681" s="128"/>
      <c r="BN1681" s="128"/>
      <c r="BO1681" s="128"/>
      <c r="BP1681" s="128"/>
      <c r="BQ1681" s="128"/>
      <c r="BR1681" s="128"/>
      <c r="BS1681" s="128"/>
      <c r="BT1681" s="128"/>
      <c r="BU1681" s="128"/>
      <c r="BV1681" s="128"/>
      <c r="BW1681" s="128"/>
      <c r="BX1681" s="128"/>
      <c r="BY1681" s="128"/>
      <c r="BZ1681" s="128"/>
      <c r="CA1681" s="128"/>
      <c r="CB1681" s="128"/>
      <c r="CC1681" s="128"/>
      <c r="CD1681" s="128"/>
      <c r="CE1681" s="128"/>
      <c r="CF1681" s="128"/>
      <c r="CG1681" s="128"/>
      <c r="CH1681" s="128"/>
      <c r="CI1681" s="128"/>
      <c r="CJ1681" s="128"/>
      <c r="CK1681" s="128"/>
      <c r="CL1681" s="128"/>
      <c r="CM1681" s="128"/>
      <c r="CN1681" s="128"/>
      <c r="CO1681" s="128"/>
      <c r="CP1681" s="128"/>
      <c r="CQ1681" s="128"/>
      <c r="CR1681" s="128"/>
      <c r="CS1681" s="128"/>
      <c r="CT1681" s="128"/>
      <c r="CU1681" s="128"/>
      <c r="CV1681" s="128"/>
      <c r="CW1681" s="128"/>
      <c r="CX1681" s="128"/>
      <c r="CY1681" s="128"/>
      <c r="CZ1681" s="128"/>
      <c r="DA1681" s="128"/>
      <c r="DB1681" s="128"/>
      <c r="DC1681" s="128"/>
      <c r="DD1681" s="128"/>
      <c r="DE1681" s="128"/>
      <c r="DF1681" s="128"/>
      <c r="DG1681" s="128"/>
      <c r="DH1681" s="128"/>
      <c r="DI1681" s="128"/>
      <c r="DJ1681" s="128"/>
      <c r="DK1681" s="128"/>
      <c r="DL1681" s="128"/>
      <c r="DM1681" s="128"/>
      <c r="DN1681" s="128"/>
      <c r="DO1681" s="128"/>
      <c r="DP1681" s="128"/>
      <c r="DQ1681" s="128"/>
      <c r="DR1681" s="128"/>
      <c r="DS1681" s="128"/>
      <c r="DT1681" s="128"/>
      <c r="DU1681" s="128"/>
      <c r="DV1681" s="128"/>
      <c r="DW1681" s="128"/>
      <c r="DX1681" s="128"/>
      <c r="DY1681" s="128"/>
      <c r="DZ1681" s="128"/>
      <c r="EA1681" s="128"/>
      <c r="EB1681" s="128"/>
    </row>
    <row r="1682" spans="10:132">
      <c r="J1682" s="128"/>
      <c r="K1682" s="128"/>
      <c r="L1682" s="128"/>
      <c r="M1682" s="128"/>
      <c r="N1682" s="128"/>
      <c r="O1682" s="128"/>
      <c r="P1682" s="128"/>
      <c r="Q1682" s="128"/>
      <c r="R1682" s="128"/>
      <c r="S1682" s="128"/>
      <c r="T1682" s="128"/>
      <c r="U1682" s="128"/>
      <c r="V1682" s="128"/>
      <c r="W1682" s="128"/>
      <c r="X1682" s="128"/>
      <c r="Y1682" s="128"/>
      <c r="Z1682" s="128"/>
      <c r="AA1682" s="128"/>
      <c r="AB1682" s="128"/>
      <c r="AC1682" s="128"/>
      <c r="AD1682" s="128"/>
      <c r="AE1682" s="128"/>
      <c r="AF1682" s="128"/>
      <c r="AG1682" s="128"/>
      <c r="AH1682" s="128"/>
      <c r="AI1682" s="128"/>
      <c r="AJ1682" s="128"/>
      <c r="AK1682" s="128"/>
      <c r="AL1682" s="128"/>
      <c r="AM1682" s="128"/>
      <c r="AN1682" s="128"/>
      <c r="AO1682" s="128"/>
      <c r="AP1682" s="128"/>
      <c r="AQ1682" s="128"/>
      <c r="AR1682" s="128"/>
      <c r="AS1682" s="128"/>
      <c r="AT1682" s="128"/>
      <c r="AU1682" s="128"/>
      <c r="AV1682" s="128"/>
      <c r="AW1682" s="128"/>
      <c r="AX1682" s="128"/>
      <c r="AY1682" s="128"/>
      <c r="AZ1682" s="128"/>
      <c r="BA1682" s="128"/>
      <c r="BB1682" s="128"/>
      <c r="BC1682" s="128"/>
      <c r="BD1682" s="128"/>
      <c r="BE1682" s="128"/>
      <c r="BF1682" s="128"/>
      <c r="BG1682" s="128"/>
      <c r="BH1682" s="128"/>
      <c r="BI1682" s="128"/>
      <c r="BJ1682" s="128"/>
      <c r="BK1682" s="128"/>
      <c r="BL1682" s="128"/>
      <c r="BM1682" s="128"/>
      <c r="BN1682" s="128"/>
      <c r="BO1682" s="128"/>
      <c r="BP1682" s="128"/>
      <c r="BQ1682" s="128"/>
      <c r="BR1682" s="128"/>
      <c r="BS1682" s="128"/>
      <c r="BT1682" s="128"/>
      <c r="BU1682" s="128"/>
      <c r="BV1682" s="128"/>
      <c r="BW1682" s="128"/>
      <c r="BX1682" s="128"/>
      <c r="BY1682" s="128"/>
      <c r="BZ1682" s="128"/>
      <c r="CA1682" s="128"/>
      <c r="CB1682" s="128"/>
      <c r="CC1682" s="128"/>
      <c r="CD1682" s="128"/>
      <c r="CE1682" s="128"/>
      <c r="CF1682" s="128"/>
      <c r="CG1682" s="128"/>
      <c r="CH1682" s="128"/>
      <c r="CI1682" s="128"/>
      <c r="CJ1682" s="128"/>
      <c r="CK1682" s="128"/>
      <c r="CL1682" s="128"/>
      <c r="CM1682" s="128"/>
      <c r="CN1682" s="128"/>
      <c r="CO1682" s="128"/>
      <c r="CP1682" s="128"/>
      <c r="CQ1682" s="128"/>
      <c r="CR1682" s="128"/>
      <c r="CS1682" s="128"/>
      <c r="CT1682" s="128"/>
      <c r="CU1682" s="128"/>
      <c r="CV1682" s="128"/>
      <c r="CW1682" s="128"/>
      <c r="CX1682" s="128"/>
      <c r="CY1682" s="128"/>
      <c r="CZ1682" s="128"/>
      <c r="DA1682" s="128"/>
      <c r="DB1682" s="128"/>
      <c r="DC1682" s="128"/>
      <c r="DD1682" s="128"/>
      <c r="DE1682" s="128"/>
      <c r="DF1682" s="128"/>
      <c r="DG1682" s="128"/>
      <c r="DH1682" s="128"/>
      <c r="DI1682" s="128"/>
      <c r="DJ1682" s="128"/>
      <c r="DK1682" s="128"/>
      <c r="DL1682" s="128"/>
      <c r="DM1682" s="128"/>
      <c r="DN1682" s="128"/>
      <c r="DO1682" s="128"/>
      <c r="DP1682" s="128"/>
      <c r="DQ1682" s="128"/>
      <c r="DR1682" s="128"/>
      <c r="DS1682" s="128"/>
      <c r="DT1682" s="128"/>
      <c r="DU1682" s="128"/>
      <c r="DV1682" s="128"/>
      <c r="DW1682" s="128"/>
      <c r="DX1682" s="128"/>
      <c r="DY1682" s="128"/>
      <c r="DZ1682" s="128"/>
      <c r="EA1682" s="128"/>
      <c r="EB1682" s="128"/>
    </row>
    <row r="1683" spans="10:132">
      <c r="J1683" s="128"/>
      <c r="K1683" s="128"/>
      <c r="L1683" s="128"/>
      <c r="M1683" s="128"/>
      <c r="N1683" s="128"/>
      <c r="O1683" s="128"/>
      <c r="P1683" s="128"/>
      <c r="Q1683" s="128"/>
      <c r="R1683" s="128"/>
      <c r="S1683" s="128"/>
      <c r="T1683" s="128"/>
      <c r="U1683" s="128"/>
      <c r="V1683" s="128"/>
      <c r="W1683" s="128"/>
      <c r="X1683" s="128"/>
      <c r="Y1683" s="128"/>
      <c r="Z1683" s="128"/>
      <c r="AA1683" s="128"/>
      <c r="AB1683" s="128"/>
      <c r="AC1683" s="128"/>
      <c r="AD1683" s="128"/>
      <c r="AE1683" s="128"/>
      <c r="AF1683" s="128"/>
      <c r="AG1683" s="128"/>
      <c r="AH1683" s="128"/>
      <c r="AI1683" s="128"/>
      <c r="AJ1683" s="128"/>
      <c r="AK1683" s="128"/>
      <c r="AL1683" s="128"/>
      <c r="AM1683" s="128"/>
      <c r="AN1683" s="128"/>
      <c r="AO1683" s="128"/>
      <c r="AP1683" s="128"/>
      <c r="AQ1683" s="128"/>
      <c r="AR1683" s="128"/>
      <c r="AS1683" s="128"/>
      <c r="AT1683" s="128"/>
      <c r="AU1683" s="128"/>
      <c r="AV1683" s="128"/>
      <c r="AW1683" s="128"/>
      <c r="AX1683" s="128"/>
      <c r="AY1683" s="128"/>
      <c r="AZ1683" s="128"/>
      <c r="BA1683" s="128"/>
      <c r="BB1683" s="128"/>
      <c r="BC1683" s="128"/>
      <c r="BD1683" s="128"/>
      <c r="BE1683" s="128"/>
      <c r="BF1683" s="128"/>
      <c r="BG1683" s="128"/>
      <c r="BH1683" s="128"/>
      <c r="BI1683" s="128"/>
      <c r="BJ1683" s="128"/>
      <c r="BK1683" s="128"/>
      <c r="BL1683" s="128"/>
      <c r="BM1683" s="128"/>
      <c r="BN1683" s="128"/>
      <c r="BO1683" s="128"/>
      <c r="BP1683" s="128"/>
      <c r="BQ1683" s="128"/>
      <c r="BR1683" s="128"/>
      <c r="BS1683" s="128"/>
      <c r="BT1683" s="128"/>
      <c r="BU1683" s="128"/>
      <c r="BV1683" s="128"/>
      <c r="BW1683" s="128"/>
      <c r="BX1683" s="128"/>
      <c r="BY1683" s="128"/>
      <c r="BZ1683" s="128"/>
      <c r="CA1683" s="128"/>
      <c r="CB1683" s="128"/>
      <c r="CC1683" s="128"/>
      <c r="CD1683" s="128"/>
      <c r="CE1683" s="128"/>
      <c r="CF1683" s="128"/>
      <c r="CG1683" s="128"/>
      <c r="CH1683" s="128"/>
      <c r="CI1683" s="128"/>
      <c r="CJ1683" s="128"/>
      <c r="CK1683" s="128"/>
      <c r="CL1683" s="128"/>
      <c r="CM1683" s="128"/>
      <c r="CN1683" s="128"/>
      <c r="CO1683" s="128"/>
      <c r="CP1683" s="128"/>
      <c r="CQ1683" s="128"/>
      <c r="CR1683" s="128"/>
      <c r="CS1683" s="128"/>
      <c r="CT1683" s="128"/>
      <c r="CU1683" s="128"/>
      <c r="CV1683" s="128"/>
      <c r="CW1683" s="128"/>
      <c r="CX1683" s="128"/>
      <c r="CY1683" s="128"/>
      <c r="CZ1683" s="128"/>
      <c r="DA1683" s="128"/>
      <c r="DB1683" s="128"/>
      <c r="DC1683" s="128"/>
      <c r="DD1683" s="128"/>
      <c r="DE1683" s="128"/>
      <c r="DF1683" s="128"/>
      <c r="DG1683" s="128"/>
      <c r="DH1683" s="128"/>
      <c r="DI1683" s="128"/>
      <c r="DJ1683" s="128"/>
      <c r="DK1683" s="128"/>
      <c r="DL1683" s="128"/>
      <c r="DM1683" s="128"/>
      <c r="DN1683" s="128"/>
      <c r="DO1683" s="128"/>
      <c r="DP1683" s="128"/>
      <c r="DQ1683" s="128"/>
      <c r="DR1683" s="128"/>
      <c r="DS1683" s="128"/>
      <c r="DT1683" s="128"/>
      <c r="DU1683" s="128"/>
      <c r="DV1683" s="128"/>
      <c r="DW1683" s="128"/>
      <c r="DX1683" s="128"/>
      <c r="DY1683" s="128"/>
      <c r="DZ1683" s="128"/>
      <c r="EA1683" s="128"/>
      <c r="EB1683" s="128"/>
    </row>
    <row r="1684" spans="10:132">
      <c r="J1684" s="128"/>
      <c r="K1684" s="128"/>
      <c r="L1684" s="128"/>
      <c r="M1684" s="128"/>
      <c r="N1684" s="128"/>
      <c r="O1684" s="128"/>
      <c r="P1684" s="128"/>
      <c r="Q1684" s="128"/>
      <c r="R1684" s="128"/>
      <c r="S1684" s="128"/>
      <c r="T1684" s="128"/>
      <c r="U1684" s="128"/>
      <c r="V1684" s="128"/>
      <c r="W1684" s="128"/>
      <c r="X1684" s="128"/>
      <c r="Y1684" s="128"/>
      <c r="Z1684" s="128"/>
      <c r="AA1684" s="128"/>
      <c r="AB1684" s="128"/>
      <c r="AC1684" s="128"/>
      <c r="AD1684" s="128"/>
      <c r="AE1684" s="128"/>
      <c r="AF1684" s="128"/>
      <c r="AG1684" s="128"/>
      <c r="AH1684" s="128"/>
      <c r="AI1684" s="128"/>
      <c r="AJ1684" s="128"/>
      <c r="AK1684" s="128"/>
      <c r="AL1684" s="128"/>
      <c r="AM1684" s="128"/>
      <c r="AN1684" s="128"/>
      <c r="AO1684" s="128"/>
      <c r="AP1684" s="128"/>
      <c r="AQ1684" s="128"/>
      <c r="AR1684" s="128"/>
      <c r="AS1684" s="128"/>
      <c r="AT1684" s="128"/>
      <c r="AU1684" s="128"/>
      <c r="AV1684" s="128"/>
      <c r="AW1684" s="128"/>
      <c r="AX1684" s="128"/>
      <c r="AY1684" s="128"/>
      <c r="AZ1684" s="128"/>
      <c r="BA1684" s="128"/>
      <c r="BB1684" s="128"/>
      <c r="BC1684" s="128"/>
      <c r="BD1684" s="128"/>
      <c r="BE1684" s="128"/>
      <c r="BF1684" s="128"/>
      <c r="BG1684" s="128"/>
      <c r="BH1684" s="128"/>
      <c r="BI1684" s="128"/>
      <c r="BJ1684" s="128"/>
      <c r="BK1684" s="128"/>
      <c r="BL1684" s="128"/>
      <c r="BM1684" s="128"/>
      <c r="BN1684" s="128"/>
      <c r="BO1684" s="128"/>
      <c r="BP1684" s="128"/>
      <c r="BQ1684" s="128"/>
      <c r="BR1684" s="128"/>
      <c r="BS1684" s="128"/>
      <c r="BT1684" s="128"/>
      <c r="BU1684" s="128"/>
      <c r="BV1684" s="128"/>
      <c r="BW1684" s="128"/>
      <c r="BX1684" s="128"/>
      <c r="BY1684" s="128"/>
      <c r="BZ1684" s="128"/>
      <c r="CA1684" s="128"/>
      <c r="CB1684" s="128"/>
      <c r="CC1684" s="128"/>
      <c r="CD1684" s="128"/>
      <c r="CE1684" s="128"/>
      <c r="CF1684" s="128"/>
      <c r="CG1684" s="128"/>
      <c r="CH1684" s="128"/>
      <c r="CI1684" s="128"/>
      <c r="CJ1684" s="128"/>
      <c r="CK1684" s="128"/>
      <c r="CL1684" s="128"/>
      <c r="CM1684" s="128"/>
      <c r="CN1684" s="128"/>
      <c r="CO1684" s="128"/>
      <c r="CP1684" s="128"/>
      <c r="CQ1684" s="128"/>
      <c r="CR1684" s="128"/>
      <c r="CS1684" s="128"/>
      <c r="CT1684" s="128"/>
      <c r="CU1684" s="128"/>
      <c r="CV1684" s="128"/>
      <c r="CW1684" s="128"/>
      <c r="CX1684" s="128"/>
      <c r="CY1684" s="128"/>
      <c r="CZ1684" s="128"/>
      <c r="DA1684" s="128"/>
      <c r="DB1684" s="128"/>
      <c r="DC1684" s="128"/>
      <c r="DD1684" s="128"/>
      <c r="DE1684" s="128"/>
      <c r="DF1684" s="128"/>
      <c r="DG1684" s="128"/>
      <c r="DH1684" s="128"/>
      <c r="DI1684" s="128"/>
      <c r="DJ1684" s="128"/>
      <c r="DK1684" s="128"/>
      <c r="DL1684" s="128"/>
      <c r="DM1684" s="128"/>
      <c r="DN1684" s="128"/>
      <c r="DO1684" s="128"/>
      <c r="DP1684" s="128"/>
      <c r="DQ1684" s="128"/>
      <c r="DR1684" s="128"/>
      <c r="DS1684" s="128"/>
      <c r="DT1684" s="128"/>
      <c r="DU1684" s="128"/>
      <c r="DV1684" s="128"/>
      <c r="DW1684" s="128"/>
      <c r="DX1684" s="128"/>
      <c r="DY1684" s="128"/>
      <c r="DZ1684" s="128"/>
      <c r="EA1684" s="128"/>
      <c r="EB1684" s="128"/>
    </row>
    <row r="1685" spans="10:132">
      <c r="J1685" s="128"/>
      <c r="K1685" s="128"/>
      <c r="L1685" s="128"/>
      <c r="M1685" s="128"/>
      <c r="N1685" s="128"/>
      <c r="O1685" s="128"/>
      <c r="P1685" s="128"/>
      <c r="Q1685" s="128"/>
      <c r="R1685" s="128"/>
      <c r="S1685" s="128"/>
      <c r="T1685" s="128"/>
      <c r="U1685" s="128"/>
      <c r="V1685" s="128"/>
      <c r="W1685" s="128"/>
      <c r="X1685" s="128"/>
      <c r="Y1685" s="128"/>
      <c r="Z1685" s="128"/>
      <c r="AA1685" s="128"/>
      <c r="AB1685" s="128"/>
      <c r="AC1685" s="128"/>
      <c r="AD1685" s="128"/>
      <c r="AE1685" s="128"/>
      <c r="AF1685" s="128"/>
      <c r="AG1685" s="128"/>
      <c r="AH1685" s="128"/>
      <c r="AI1685" s="128"/>
      <c r="AJ1685" s="128"/>
      <c r="AK1685" s="128"/>
      <c r="AL1685" s="128"/>
      <c r="AM1685" s="128"/>
      <c r="AN1685" s="128"/>
      <c r="AO1685" s="128"/>
      <c r="AP1685" s="128"/>
      <c r="AQ1685" s="128"/>
      <c r="AR1685" s="128"/>
      <c r="AS1685" s="128"/>
      <c r="AT1685" s="128"/>
      <c r="AU1685" s="128"/>
      <c r="AV1685" s="128"/>
      <c r="AW1685" s="128"/>
      <c r="AX1685" s="128"/>
      <c r="AY1685" s="128"/>
      <c r="AZ1685" s="128"/>
      <c r="BA1685" s="128"/>
      <c r="BB1685" s="128"/>
      <c r="BC1685" s="128"/>
      <c r="BD1685" s="128"/>
      <c r="BE1685" s="128"/>
      <c r="BF1685" s="128"/>
      <c r="BG1685" s="128"/>
      <c r="BH1685" s="128"/>
      <c r="BI1685" s="128"/>
      <c r="BJ1685" s="128"/>
      <c r="BK1685" s="128"/>
      <c r="BL1685" s="128"/>
      <c r="BM1685" s="128"/>
      <c r="BN1685" s="128"/>
      <c r="BO1685" s="128"/>
      <c r="BP1685" s="128"/>
      <c r="BQ1685" s="128"/>
      <c r="BR1685" s="128"/>
      <c r="BS1685" s="128"/>
      <c r="BT1685" s="128"/>
      <c r="BU1685" s="128"/>
      <c r="BV1685" s="128"/>
      <c r="BW1685" s="128"/>
      <c r="BX1685" s="128"/>
      <c r="BY1685" s="128"/>
      <c r="BZ1685" s="128"/>
      <c r="CA1685" s="128"/>
      <c r="CB1685" s="128"/>
      <c r="CC1685" s="128"/>
      <c r="CD1685" s="128"/>
      <c r="CE1685" s="128"/>
      <c r="CF1685" s="128"/>
      <c r="CG1685" s="128"/>
      <c r="CH1685" s="128"/>
      <c r="CI1685" s="128"/>
      <c r="CJ1685" s="128"/>
      <c r="CK1685" s="128"/>
      <c r="CL1685" s="128"/>
      <c r="CM1685" s="128"/>
      <c r="CN1685" s="128"/>
      <c r="CO1685" s="128"/>
      <c r="CP1685" s="128"/>
      <c r="CQ1685" s="128"/>
      <c r="CR1685" s="128"/>
      <c r="CS1685" s="128"/>
      <c r="CT1685" s="128"/>
      <c r="CU1685" s="128"/>
      <c r="CV1685" s="128"/>
      <c r="CW1685" s="128"/>
      <c r="CX1685" s="128"/>
      <c r="CY1685" s="128"/>
      <c r="CZ1685" s="128"/>
      <c r="DA1685" s="128"/>
      <c r="DB1685" s="128"/>
      <c r="DC1685" s="128"/>
      <c r="DD1685" s="128"/>
      <c r="DE1685" s="128"/>
      <c r="DF1685" s="128"/>
      <c r="DG1685" s="128"/>
      <c r="DH1685" s="128"/>
      <c r="DI1685" s="128"/>
      <c r="DJ1685" s="128"/>
      <c r="DK1685" s="128"/>
      <c r="DL1685" s="128"/>
      <c r="DM1685" s="128"/>
      <c r="DN1685" s="128"/>
      <c r="DO1685" s="128"/>
      <c r="DP1685" s="128"/>
      <c r="DQ1685" s="128"/>
      <c r="DR1685" s="128"/>
      <c r="DS1685" s="128"/>
      <c r="DT1685" s="128"/>
      <c r="DU1685" s="128"/>
      <c r="DV1685" s="128"/>
      <c r="DW1685" s="128"/>
      <c r="DX1685" s="128"/>
      <c r="DY1685" s="128"/>
      <c r="DZ1685" s="128"/>
      <c r="EA1685" s="128"/>
      <c r="EB1685" s="128"/>
    </row>
    <row r="1686" spans="10:132">
      <c r="J1686" s="128"/>
      <c r="K1686" s="128"/>
      <c r="L1686" s="128"/>
      <c r="M1686" s="128"/>
      <c r="N1686" s="128"/>
      <c r="O1686" s="128"/>
      <c r="P1686" s="128"/>
      <c r="Q1686" s="128"/>
      <c r="R1686" s="128"/>
      <c r="S1686" s="128"/>
      <c r="T1686" s="128"/>
      <c r="U1686" s="128"/>
      <c r="V1686" s="128"/>
      <c r="W1686" s="128"/>
      <c r="X1686" s="128"/>
      <c r="Y1686" s="128"/>
      <c r="Z1686" s="128"/>
      <c r="AA1686" s="128"/>
      <c r="AB1686" s="128"/>
      <c r="AC1686" s="128"/>
      <c r="AD1686" s="128"/>
      <c r="AE1686" s="128"/>
      <c r="AF1686" s="128"/>
      <c r="AG1686" s="128"/>
      <c r="AH1686" s="128"/>
      <c r="AI1686" s="128"/>
      <c r="AJ1686" s="128"/>
      <c r="AK1686" s="128"/>
      <c r="AL1686" s="128"/>
      <c r="AM1686" s="128"/>
      <c r="AN1686" s="128"/>
      <c r="AO1686" s="128"/>
      <c r="AP1686" s="128"/>
      <c r="AQ1686" s="128"/>
      <c r="AR1686" s="128"/>
      <c r="AS1686" s="128"/>
      <c r="AT1686" s="128"/>
      <c r="AU1686" s="128"/>
      <c r="AV1686" s="128"/>
      <c r="AW1686" s="128"/>
      <c r="AX1686" s="128"/>
      <c r="AY1686" s="128"/>
      <c r="AZ1686" s="128"/>
      <c r="BA1686" s="128"/>
      <c r="BB1686" s="128"/>
      <c r="BC1686" s="128"/>
      <c r="BD1686" s="128"/>
      <c r="BE1686" s="128"/>
      <c r="BF1686" s="128"/>
      <c r="BG1686" s="128"/>
      <c r="BH1686" s="128"/>
      <c r="BI1686" s="128"/>
      <c r="BJ1686" s="128"/>
      <c r="BK1686" s="128"/>
      <c r="BL1686" s="128"/>
      <c r="BM1686" s="128"/>
      <c r="BN1686" s="128"/>
      <c r="BO1686" s="128"/>
      <c r="BP1686" s="128"/>
      <c r="BQ1686" s="128"/>
      <c r="BR1686" s="128"/>
      <c r="BS1686" s="128"/>
      <c r="BT1686" s="128"/>
      <c r="BU1686" s="128"/>
      <c r="BV1686" s="128"/>
      <c r="BW1686" s="128"/>
      <c r="BX1686" s="128"/>
      <c r="BY1686" s="128"/>
      <c r="BZ1686" s="128"/>
      <c r="CA1686" s="128"/>
      <c r="CB1686" s="128"/>
      <c r="CC1686" s="128"/>
      <c r="CD1686" s="128"/>
      <c r="CE1686" s="128"/>
      <c r="CF1686" s="128"/>
      <c r="CG1686" s="128"/>
      <c r="CH1686" s="128"/>
      <c r="CI1686" s="128"/>
      <c r="CJ1686" s="128"/>
      <c r="CK1686" s="128"/>
      <c r="CL1686" s="128"/>
      <c r="CM1686" s="128"/>
      <c r="CN1686" s="128"/>
      <c r="CO1686" s="128"/>
      <c r="CP1686" s="128"/>
      <c r="CQ1686" s="128"/>
      <c r="CR1686" s="128"/>
      <c r="CS1686" s="128"/>
      <c r="CT1686" s="128"/>
      <c r="CU1686" s="128"/>
      <c r="CV1686" s="128"/>
      <c r="CW1686" s="128"/>
      <c r="CX1686" s="128"/>
      <c r="CY1686" s="128"/>
      <c r="CZ1686" s="128"/>
      <c r="DA1686" s="128"/>
      <c r="DB1686" s="128"/>
      <c r="DC1686" s="128"/>
      <c r="DD1686" s="128"/>
      <c r="DE1686" s="128"/>
      <c r="DF1686" s="128"/>
      <c r="DG1686" s="128"/>
      <c r="DH1686" s="128"/>
      <c r="DI1686" s="128"/>
      <c r="DJ1686" s="128"/>
      <c r="DK1686" s="128"/>
      <c r="DL1686" s="128"/>
      <c r="DM1686" s="128"/>
      <c r="DN1686" s="128"/>
      <c r="DO1686" s="128"/>
      <c r="DP1686" s="128"/>
      <c r="DQ1686" s="128"/>
      <c r="DR1686" s="128"/>
      <c r="DS1686" s="128"/>
      <c r="DT1686" s="128"/>
      <c r="DU1686" s="128"/>
      <c r="DV1686" s="128"/>
      <c r="DW1686" s="128"/>
      <c r="DX1686" s="128"/>
      <c r="DY1686" s="128"/>
      <c r="DZ1686" s="128"/>
      <c r="EA1686" s="128"/>
      <c r="EB1686" s="128"/>
    </row>
    <row r="1687" spans="10:132">
      <c r="J1687" s="128"/>
      <c r="K1687" s="128"/>
      <c r="L1687" s="128"/>
      <c r="M1687" s="128"/>
      <c r="N1687" s="128"/>
      <c r="O1687" s="128"/>
      <c r="P1687" s="128"/>
      <c r="Q1687" s="128"/>
      <c r="R1687" s="128"/>
      <c r="S1687" s="128"/>
      <c r="T1687" s="128"/>
      <c r="U1687" s="128"/>
      <c r="V1687" s="128"/>
      <c r="W1687" s="128"/>
      <c r="X1687" s="128"/>
      <c r="Y1687" s="128"/>
      <c r="Z1687" s="128"/>
      <c r="AA1687" s="128"/>
      <c r="AB1687" s="128"/>
      <c r="AC1687" s="128"/>
      <c r="AD1687" s="128"/>
      <c r="AE1687" s="128"/>
      <c r="AF1687" s="128"/>
      <c r="AG1687" s="128"/>
      <c r="AH1687" s="128"/>
      <c r="AI1687" s="128"/>
      <c r="AJ1687" s="128"/>
      <c r="AK1687" s="128"/>
      <c r="AL1687" s="128"/>
      <c r="AM1687" s="128"/>
      <c r="AN1687" s="128"/>
      <c r="AO1687" s="128"/>
      <c r="AP1687" s="128"/>
      <c r="AQ1687" s="128"/>
      <c r="AR1687" s="128"/>
      <c r="AS1687" s="128"/>
      <c r="AT1687" s="128"/>
      <c r="AU1687" s="128"/>
      <c r="AV1687" s="128"/>
      <c r="AW1687" s="128"/>
      <c r="AX1687" s="128"/>
      <c r="AY1687" s="128"/>
      <c r="AZ1687" s="128"/>
      <c r="BA1687" s="128"/>
      <c r="BB1687" s="128"/>
      <c r="BC1687" s="128"/>
      <c r="BD1687" s="128"/>
      <c r="BE1687" s="128"/>
      <c r="BF1687" s="128"/>
      <c r="BG1687" s="128"/>
      <c r="BH1687" s="128"/>
      <c r="BI1687" s="128"/>
      <c r="BJ1687" s="128"/>
      <c r="BK1687" s="128"/>
      <c r="BL1687" s="128"/>
      <c r="BM1687" s="128"/>
      <c r="BN1687" s="128"/>
      <c r="BO1687" s="128"/>
      <c r="BP1687" s="128"/>
      <c r="BQ1687" s="128"/>
      <c r="BR1687" s="128"/>
      <c r="BS1687" s="128"/>
      <c r="BT1687" s="128"/>
      <c r="BU1687" s="128"/>
      <c r="BV1687" s="128"/>
      <c r="BW1687" s="128"/>
      <c r="BX1687" s="128"/>
      <c r="BY1687" s="128"/>
      <c r="BZ1687" s="128"/>
      <c r="CA1687" s="128"/>
      <c r="CB1687" s="128"/>
      <c r="CC1687" s="128"/>
      <c r="CD1687" s="128"/>
      <c r="CE1687" s="128"/>
      <c r="CF1687" s="128"/>
      <c r="CG1687" s="128"/>
      <c r="CH1687" s="128"/>
      <c r="CI1687" s="128"/>
      <c r="CJ1687" s="128"/>
      <c r="CK1687" s="128"/>
      <c r="CL1687" s="128"/>
      <c r="CM1687" s="128"/>
      <c r="CN1687" s="128"/>
      <c r="CO1687" s="128"/>
      <c r="CP1687" s="128"/>
      <c r="CQ1687" s="128"/>
      <c r="CR1687" s="128"/>
      <c r="CS1687" s="128"/>
      <c r="CT1687" s="128"/>
      <c r="CU1687" s="128"/>
      <c r="CV1687" s="128"/>
      <c r="CW1687" s="128"/>
      <c r="CX1687" s="128"/>
      <c r="CY1687" s="128"/>
      <c r="CZ1687" s="128"/>
      <c r="DA1687" s="128"/>
      <c r="DB1687" s="128"/>
      <c r="DC1687" s="128"/>
      <c r="DD1687" s="128"/>
      <c r="DE1687" s="128"/>
      <c r="DF1687" s="128"/>
      <c r="DG1687" s="128"/>
      <c r="DH1687" s="128"/>
      <c r="DI1687" s="128"/>
      <c r="DJ1687" s="128"/>
      <c r="DK1687" s="128"/>
      <c r="DL1687" s="128"/>
      <c r="DM1687" s="128"/>
      <c r="DN1687" s="128"/>
      <c r="DO1687" s="128"/>
      <c r="DP1687" s="128"/>
      <c r="DQ1687" s="128"/>
      <c r="DR1687" s="128"/>
      <c r="DS1687" s="128"/>
      <c r="DT1687" s="128"/>
      <c r="DU1687" s="128"/>
      <c r="DV1687" s="128"/>
      <c r="DW1687" s="128"/>
      <c r="DX1687" s="128"/>
      <c r="DY1687" s="128"/>
      <c r="DZ1687" s="128"/>
      <c r="EA1687" s="128"/>
      <c r="EB1687" s="128"/>
    </row>
    <row r="1688" spans="10:132">
      <c r="J1688" s="128"/>
      <c r="K1688" s="128"/>
      <c r="L1688" s="128"/>
      <c r="M1688" s="128"/>
      <c r="N1688" s="128"/>
      <c r="O1688" s="128"/>
      <c r="P1688" s="128"/>
      <c r="Q1688" s="128"/>
      <c r="R1688" s="128"/>
      <c r="S1688" s="128"/>
      <c r="T1688" s="128"/>
      <c r="U1688" s="128"/>
      <c r="V1688" s="128"/>
      <c r="W1688" s="128"/>
      <c r="X1688" s="128"/>
      <c r="Y1688" s="128"/>
      <c r="Z1688" s="128"/>
      <c r="AA1688" s="128"/>
      <c r="AB1688" s="128"/>
      <c r="AC1688" s="128"/>
      <c r="AD1688" s="128"/>
      <c r="AE1688" s="128"/>
      <c r="AF1688" s="128"/>
      <c r="AG1688" s="128"/>
      <c r="AH1688" s="128"/>
      <c r="AI1688" s="128"/>
      <c r="AJ1688" s="128"/>
      <c r="AK1688" s="128"/>
      <c r="AL1688" s="128"/>
      <c r="AM1688" s="128"/>
      <c r="AN1688" s="128"/>
      <c r="AO1688" s="128"/>
      <c r="AP1688" s="128"/>
      <c r="AQ1688" s="128"/>
      <c r="AR1688" s="128"/>
      <c r="AS1688" s="128"/>
      <c r="AT1688" s="128"/>
      <c r="AU1688" s="128"/>
      <c r="AV1688" s="128"/>
      <c r="AW1688" s="128"/>
      <c r="AX1688" s="128"/>
      <c r="AY1688" s="128"/>
      <c r="AZ1688" s="128"/>
      <c r="BA1688" s="128"/>
      <c r="BB1688" s="128"/>
      <c r="BC1688" s="128"/>
      <c r="BD1688" s="128"/>
      <c r="BE1688" s="128"/>
      <c r="BF1688" s="128"/>
      <c r="BG1688" s="128"/>
      <c r="BH1688" s="128"/>
      <c r="BI1688" s="128"/>
      <c r="BJ1688" s="128"/>
      <c r="BK1688" s="128"/>
      <c r="BL1688" s="128"/>
      <c r="BM1688" s="128"/>
      <c r="BN1688" s="128"/>
      <c r="BO1688" s="128"/>
      <c r="BP1688" s="128"/>
      <c r="BQ1688" s="128"/>
      <c r="BR1688" s="128"/>
      <c r="BS1688" s="128"/>
      <c r="BT1688" s="128"/>
      <c r="BU1688" s="128"/>
      <c r="BV1688" s="128"/>
      <c r="BW1688" s="128"/>
      <c r="BX1688" s="128"/>
      <c r="BY1688" s="128"/>
      <c r="BZ1688" s="128"/>
      <c r="CA1688" s="128"/>
      <c r="CB1688" s="128"/>
      <c r="CC1688" s="128"/>
      <c r="CD1688" s="128"/>
      <c r="CE1688" s="128"/>
      <c r="CF1688" s="128"/>
      <c r="CG1688" s="128"/>
      <c r="CH1688" s="128"/>
      <c r="CI1688" s="128"/>
      <c r="CJ1688" s="128"/>
      <c r="CK1688" s="128"/>
      <c r="CL1688" s="128"/>
      <c r="CM1688" s="128"/>
      <c r="CN1688" s="128"/>
      <c r="CO1688" s="128"/>
      <c r="CP1688" s="128"/>
      <c r="CQ1688" s="128"/>
      <c r="CR1688" s="128"/>
      <c r="CS1688" s="128"/>
      <c r="CT1688" s="128"/>
      <c r="CU1688" s="128"/>
      <c r="CV1688" s="128"/>
      <c r="CW1688" s="128"/>
      <c r="CX1688" s="128"/>
      <c r="CY1688" s="128"/>
      <c r="CZ1688" s="128"/>
      <c r="DA1688" s="128"/>
      <c r="DB1688" s="128"/>
      <c r="DC1688" s="128"/>
      <c r="DD1688" s="128"/>
      <c r="DE1688" s="128"/>
      <c r="DF1688" s="128"/>
      <c r="DG1688" s="128"/>
      <c r="DH1688" s="128"/>
      <c r="DI1688" s="128"/>
      <c r="DJ1688" s="128"/>
      <c r="DK1688" s="128"/>
      <c r="DL1688" s="128"/>
      <c r="DM1688" s="128"/>
      <c r="DN1688" s="128"/>
      <c r="DO1688" s="128"/>
      <c r="DP1688" s="128"/>
      <c r="DQ1688" s="128"/>
      <c r="DR1688" s="128"/>
      <c r="DS1688" s="128"/>
      <c r="DT1688" s="128"/>
      <c r="DU1688" s="128"/>
      <c r="DV1688" s="128"/>
      <c r="DW1688" s="128"/>
      <c r="DX1688" s="128"/>
      <c r="DY1688" s="128"/>
      <c r="DZ1688" s="128"/>
      <c r="EA1688" s="128"/>
      <c r="EB1688" s="128"/>
    </row>
    <row r="1689" spans="10:132">
      <c r="J1689" s="128"/>
      <c r="K1689" s="128"/>
      <c r="L1689" s="128"/>
      <c r="M1689" s="128"/>
      <c r="N1689" s="128"/>
      <c r="O1689" s="128"/>
      <c r="P1689" s="128"/>
      <c r="Q1689" s="128"/>
      <c r="R1689" s="128"/>
      <c r="S1689" s="128"/>
      <c r="T1689" s="128"/>
      <c r="U1689" s="128"/>
      <c r="V1689" s="128"/>
      <c r="W1689" s="128"/>
      <c r="X1689" s="128"/>
      <c r="Y1689" s="128"/>
      <c r="Z1689" s="128"/>
      <c r="AA1689" s="128"/>
      <c r="AB1689" s="128"/>
      <c r="AC1689" s="128"/>
      <c r="AD1689" s="128"/>
      <c r="AE1689" s="128"/>
      <c r="AF1689" s="128"/>
      <c r="AG1689" s="128"/>
      <c r="AH1689" s="128"/>
      <c r="AI1689" s="128"/>
      <c r="AJ1689" s="128"/>
      <c r="AK1689" s="128"/>
      <c r="AL1689" s="128"/>
      <c r="AM1689" s="128"/>
      <c r="AN1689" s="128"/>
      <c r="AO1689" s="128"/>
      <c r="AP1689" s="128"/>
      <c r="AQ1689" s="128"/>
      <c r="AR1689" s="128"/>
      <c r="AS1689" s="128"/>
      <c r="AT1689" s="128"/>
      <c r="AU1689" s="128"/>
      <c r="AV1689" s="128"/>
      <c r="AW1689" s="128"/>
      <c r="AX1689" s="128"/>
      <c r="AY1689" s="128"/>
      <c r="AZ1689" s="128"/>
      <c r="BA1689" s="128"/>
      <c r="BB1689" s="128"/>
      <c r="BC1689" s="128"/>
      <c r="BD1689" s="128"/>
      <c r="BE1689" s="128"/>
      <c r="BF1689" s="128"/>
      <c r="BG1689" s="128"/>
      <c r="BH1689" s="128"/>
      <c r="BI1689" s="128"/>
      <c r="BJ1689" s="128"/>
      <c r="BK1689" s="128"/>
      <c r="BL1689" s="128"/>
      <c r="BM1689" s="128"/>
      <c r="BN1689" s="128"/>
      <c r="BO1689" s="128"/>
      <c r="BP1689" s="128"/>
      <c r="BQ1689" s="128"/>
      <c r="BR1689" s="128"/>
      <c r="BS1689" s="128"/>
      <c r="BT1689" s="128"/>
      <c r="BU1689" s="128"/>
      <c r="BV1689" s="128"/>
      <c r="BW1689" s="128"/>
      <c r="BX1689" s="128"/>
      <c r="BY1689" s="128"/>
      <c r="BZ1689" s="128"/>
      <c r="CA1689" s="128"/>
      <c r="CB1689" s="128"/>
      <c r="CC1689" s="128"/>
      <c r="CD1689" s="128"/>
      <c r="CE1689" s="128"/>
      <c r="CF1689" s="128"/>
      <c r="CG1689" s="128"/>
      <c r="CH1689" s="128"/>
      <c r="CI1689" s="128"/>
      <c r="CJ1689" s="128"/>
      <c r="CK1689" s="128"/>
      <c r="CL1689" s="128"/>
      <c r="CM1689" s="128"/>
      <c r="CN1689" s="128"/>
      <c r="CO1689" s="128"/>
      <c r="CP1689" s="128"/>
      <c r="CQ1689" s="128"/>
      <c r="CR1689" s="128"/>
      <c r="CS1689" s="128"/>
      <c r="CT1689" s="128"/>
      <c r="CU1689" s="128"/>
      <c r="CV1689" s="128"/>
      <c r="CW1689" s="128"/>
      <c r="CX1689" s="128"/>
      <c r="CY1689" s="128"/>
      <c r="CZ1689" s="128"/>
      <c r="DA1689" s="128"/>
      <c r="DB1689" s="128"/>
      <c r="DC1689" s="128"/>
      <c r="DD1689" s="128"/>
      <c r="DE1689" s="128"/>
      <c r="DF1689" s="128"/>
      <c r="DG1689" s="128"/>
      <c r="DH1689" s="128"/>
      <c r="DI1689" s="128"/>
      <c r="DJ1689" s="128"/>
      <c r="DK1689" s="128"/>
      <c r="DL1689" s="128"/>
      <c r="DM1689" s="128"/>
      <c r="DN1689" s="128"/>
      <c r="DO1689" s="128"/>
      <c r="DP1689" s="128"/>
      <c r="DQ1689" s="128"/>
      <c r="DR1689" s="128"/>
      <c r="DS1689" s="128"/>
      <c r="DT1689" s="128"/>
      <c r="DU1689" s="128"/>
      <c r="DV1689" s="128"/>
      <c r="DW1689" s="128"/>
      <c r="DX1689" s="128"/>
      <c r="DY1689" s="128"/>
      <c r="DZ1689" s="128"/>
      <c r="EA1689" s="128"/>
      <c r="EB1689" s="128"/>
    </row>
    <row r="1690" spans="10:132">
      <c r="J1690" s="128"/>
      <c r="K1690" s="128"/>
      <c r="L1690" s="128"/>
      <c r="M1690" s="128"/>
      <c r="N1690" s="128"/>
      <c r="O1690" s="128"/>
      <c r="P1690" s="128"/>
      <c r="Q1690" s="128"/>
      <c r="R1690" s="128"/>
      <c r="S1690" s="128"/>
      <c r="T1690" s="128"/>
      <c r="U1690" s="128"/>
      <c r="V1690" s="128"/>
      <c r="W1690" s="128"/>
      <c r="X1690" s="128"/>
      <c r="Y1690" s="128"/>
      <c r="Z1690" s="128"/>
      <c r="AA1690" s="128"/>
      <c r="AB1690" s="128"/>
      <c r="AC1690" s="128"/>
      <c r="AD1690" s="128"/>
      <c r="AE1690" s="128"/>
      <c r="AF1690" s="128"/>
      <c r="AG1690" s="128"/>
      <c r="AH1690" s="128"/>
      <c r="AI1690" s="128"/>
      <c r="AJ1690" s="128"/>
      <c r="AK1690" s="128"/>
      <c r="AL1690" s="128"/>
      <c r="AM1690" s="128"/>
      <c r="AN1690" s="128"/>
      <c r="AO1690" s="128"/>
      <c r="AP1690" s="128"/>
      <c r="AQ1690" s="128"/>
      <c r="AR1690" s="128"/>
      <c r="AS1690" s="128"/>
      <c r="AT1690" s="128"/>
      <c r="AU1690" s="128"/>
      <c r="AV1690" s="128"/>
      <c r="AW1690" s="128"/>
      <c r="AX1690" s="128"/>
      <c r="AY1690" s="128"/>
      <c r="AZ1690" s="128"/>
      <c r="BA1690" s="128"/>
      <c r="BB1690" s="128"/>
      <c r="BC1690" s="128"/>
      <c r="BD1690" s="128"/>
      <c r="BE1690" s="128"/>
      <c r="BF1690" s="128"/>
      <c r="BG1690" s="128"/>
      <c r="BH1690" s="128"/>
      <c r="BI1690" s="128"/>
      <c r="BJ1690" s="128"/>
      <c r="BK1690" s="128"/>
      <c r="BL1690" s="128"/>
      <c r="BM1690" s="128"/>
      <c r="BN1690" s="128"/>
      <c r="BO1690" s="128"/>
      <c r="BP1690" s="128"/>
      <c r="BQ1690" s="128"/>
      <c r="BR1690" s="128"/>
      <c r="BS1690" s="128"/>
      <c r="BT1690" s="128"/>
      <c r="BU1690" s="128"/>
      <c r="BV1690" s="128"/>
      <c r="BW1690" s="128"/>
      <c r="BX1690" s="128"/>
      <c r="BY1690" s="128"/>
      <c r="BZ1690" s="128"/>
      <c r="CA1690" s="128"/>
      <c r="CB1690" s="128"/>
      <c r="CC1690" s="128"/>
      <c r="CD1690" s="128"/>
      <c r="CE1690" s="128"/>
      <c r="CF1690" s="128"/>
      <c r="CG1690" s="128"/>
      <c r="CH1690" s="128"/>
      <c r="CI1690" s="128"/>
      <c r="CJ1690" s="128"/>
      <c r="CK1690" s="128"/>
      <c r="CL1690" s="128"/>
      <c r="CM1690" s="128"/>
      <c r="CN1690" s="128"/>
      <c r="CO1690" s="128"/>
      <c r="CP1690" s="128"/>
      <c r="CQ1690" s="128"/>
      <c r="CR1690" s="128"/>
      <c r="CS1690" s="128"/>
      <c r="CT1690" s="128"/>
      <c r="CU1690" s="128"/>
      <c r="CV1690" s="128"/>
      <c r="CW1690" s="128"/>
      <c r="CX1690" s="128"/>
      <c r="CY1690" s="128"/>
      <c r="CZ1690" s="128"/>
      <c r="DA1690" s="128"/>
      <c r="DB1690" s="128"/>
      <c r="DC1690" s="128"/>
      <c r="DD1690" s="128"/>
      <c r="DE1690" s="128"/>
      <c r="DF1690" s="128"/>
      <c r="DG1690" s="128"/>
      <c r="DH1690" s="128"/>
      <c r="DI1690" s="128"/>
      <c r="DJ1690" s="128"/>
      <c r="DK1690" s="128"/>
      <c r="DL1690" s="128"/>
      <c r="DM1690" s="128"/>
      <c r="DN1690" s="128"/>
      <c r="DO1690" s="128"/>
      <c r="DP1690" s="128"/>
      <c r="DQ1690" s="128"/>
      <c r="DR1690" s="128"/>
      <c r="DS1690" s="128"/>
      <c r="DT1690" s="128"/>
      <c r="DU1690" s="128"/>
      <c r="DV1690" s="128"/>
      <c r="DW1690" s="128"/>
      <c r="DX1690" s="128"/>
      <c r="DY1690" s="128"/>
      <c r="DZ1690" s="128"/>
      <c r="EA1690" s="128"/>
      <c r="EB1690" s="128"/>
    </row>
    <row r="1691" spans="10:132">
      <c r="J1691" s="128"/>
      <c r="K1691" s="128"/>
      <c r="L1691" s="128"/>
      <c r="M1691" s="128"/>
      <c r="N1691" s="128"/>
      <c r="O1691" s="128"/>
      <c r="P1691" s="128"/>
      <c r="Q1691" s="128"/>
      <c r="R1691" s="128"/>
      <c r="S1691" s="128"/>
      <c r="T1691" s="128"/>
      <c r="U1691" s="128"/>
      <c r="V1691" s="128"/>
      <c r="W1691" s="128"/>
      <c r="X1691" s="128"/>
      <c r="Y1691" s="128"/>
      <c r="Z1691" s="128"/>
      <c r="AA1691" s="128"/>
      <c r="AB1691" s="128"/>
      <c r="AC1691" s="128"/>
      <c r="AD1691" s="128"/>
      <c r="AE1691" s="128"/>
      <c r="AF1691" s="128"/>
      <c r="AG1691" s="128"/>
      <c r="AH1691" s="128"/>
      <c r="AI1691" s="128"/>
      <c r="AJ1691" s="128"/>
      <c r="AK1691" s="128"/>
      <c r="AL1691" s="128"/>
      <c r="AM1691" s="128"/>
      <c r="AN1691" s="128"/>
      <c r="AO1691" s="128"/>
      <c r="AP1691" s="128"/>
      <c r="AQ1691" s="128"/>
      <c r="AR1691" s="128"/>
      <c r="AS1691" s="128"/>
      <c r="AT1691" s="128"/>
      <c r="AU1691" s="128"/>
      <c r="AV1691" s="128"/>
      <c r="AW1691" s="128"/>
      <c r="AX1691" s="128"/>
      <c r="AY1691" s="128"/>
      <c r="AZ1691" s="128"/>
      <c r="BA1691" s="128"/>
      <c r="BB1691" s="128"/>
      <c r="BC1691" s="128"/>
      <c r="BD1691" s="128"/>
      <c r="BE1691" s="128"/>
      <c r="BF1691" s="128"/>
      <c r="BG1691" s="128"/>
      <c r="BH1691" s="128"/>
      <c r="BI1691" s="128"/>
      <c r="BJ1691" s="128"/>
      <c r="BK1691" s="128"/>
      <c r="BL1691" s="128"/>
      <c r="BM1691" s="128"/>
      <c r="BN1691" s="128"/>
      <c r="BO1691" s="128"/>
      <c r="BP1691" s="128"/>
      <c r="BQ1691" s="128"/>
      <c r="BR1691" s="128"/>
      <c r="BS1691" s="128"/>
      <c r="BT1691" s="128"/>
      <c r="BU1691" s="128"/>
      <c r="BV1691" s="128"/>
      <c r="BW1691" s="128"/>
      <c r="BX1691" s="128"/>
      <c r="BY1691" s="128"/>
      <c r="BZ1691" s="128"/>
      <c r="CA1691" s="128"/>
      <c r="CB1691" s="128"/>
      <c r="CC1691" s="128"/>
      <c r="CD1691" s="128"/>
      <c r="CE1691" s="128"/>
      <c r="CF1691" s="128"/>
      <c r="CG1691" s="128"/>
      <c r="CH1691" s="128"/>
      <c r="CI1691" s="128"/>
      <c r="CJ1691" s="128"/>
      <c r="CK1691" s="128"/>
      <c r="CL1691" s="128"/>
      <c r="CM1691" s="128"/>
      <c r="CN1691" s="128"/>
      <c r="CO1691" s="128"/>
      <c r="CP1691" s="128"/>
      <c r="CQ1691" s="128"/>
      <c r="CR1691" s="128"/>
      <c r="CS1691" s="128"/>
      <c r="CT1691" s="128"/>
      <c r="CU1691" s="128"/>
      <c r="CV1691" s="128"/>
      <c r="CW1691" s="128"/>
      <c r="CX1691" s="128"/>
      <c r="CY1691" s="128"/>
      <c r="CZ1691" s="128"/>
      <c r="DA1691" s="128"/>
      <c r="DB1691" s="128"/>
      <c r="DC1691" s="128"/>
      <c r="DD1691" s="128"/>
      <c r="DE1691" s="128"/>
      <c r="DF1691" s="128"/>
      <c r="DG1691" s="128"/>
      <c r="DH1691" s="128"/>
      <c r="DI1691" s="128"/>
      <c r="DJ1691" s="128"/>
      <c r="DK1691" s="128"/>
      <c r="DL1691" s="128"/>
      <c r="DM1691" s="128"/>
      <c r="DN1691" s="128"/>
      <c r="DO1691" s="128"/>
      <c r="DP1691" s="128"/>
      <c r="DQ1691" s="128"/>
      <c r="DR1691" s="128"/>
      <c r="DS1691" s="128"/>
      <c r="DT1691" s="128"/>
      <c r="DU1691" s="128"/>
      <c r="DV1691" s="128"/>
      <c r="DW1691" s="128"/>
      <c r="DX1691" s="128"/>
      <c r="DY1691" s="128"/>
      <c r="DZ1691" s="128"/>
      <c r="EA1691" s="128"/>
      <c r="EB1691" s="128"/>
    </row>
    <row r="1692" spans="10:132">
      <c r="J1692" s="128"/>
      <c r="K1692" s="128"/>
      <c r="L1692" s="128"/>
      <c r="M1692" s="128"/>
      <c r="N1692" s="128"/>
      <c r="O1692" s="128"/>
      <c r="P1692" s="128"/>
      <c r="Q1692" s="128"/>
      <c r="R1692" s="128"/>
      <c r="S1692" s="128"/>
      <c r="T1692" s="128"/>
      <c r="U1692" s="128"/>
      <c r="V1692" s="128"/>
      <c r="W1692" s="128"/>
      <c r="X1692" s="128"/>
      <c r="Y1692" s="128"/>
      <c r="Z1692" s="128"/>
      <c r="AA1692" s="128"/>
      <c r="AB1692" s="128"/>
      <c r="AC1692" s="128"/>
      <c r="AD1692" s="128"/>
      <c r="AE1692" s="128"/>
      <c r="AF1692" s="128"/>
      <c r="AG1692" s="128"/>
      <c r="AH1692" s="128"/>
      <c r="AI1692" s="128"/>
      <c r="AJ1692" s="128"/>
      <c r="AK1692" s="128"/>
      <c r="AL1692" s="128"/>
      <c r="AM1692" s="128"/>
      <c r="AN1692" s="128"/>
      <c r="AO1692" s="128"/>
      <c r="AP1692" s="128"/>
      <c r="AQ1692" s="128"/>
      <c r="AR1692" s="128"/>
      <c r="AS1692" s="128"/>
      <c r="AT1692" s="128"/>
      <c r="AU1692" s="128"/>
      <c r="AV1692" s="128"/>
      <c r="AW1692" s="128"/>
      <c r="AX1692" s="128"/>
      <c r="AY1692" s="128"/>
      <c r="AZ1692" s="128"/>
      <c r="BA1692" s="128"/>
      <c r="BB1692" s="128"/>
      <c r="BC1692" s="128"/>
      <c r="BD1692" s="128"/>
      <c r="BE1692" s="128"/>
      <c r="BF1692" s="128"/>
      <c r="BG1692" s="128"/>
      <c r="BH1692" s="128"/>
      <c r="BI1692" s="128"/>
      <c r="BJ1692" s="128"/>
      <c r="BK1692" s="128"/>
      <c r="BL1692" s="128"/>
      <c r="BM1692" s="128"/>
      <c r="BN1692" s="128"/>
      <c r="BO1692" s="128"/>
      <c r="BP1692" s="128"/>
      <c r="BQ1692" s="128"/>
      <c r="BR1692" s="128"/>
      <c r="BS1692" s="128"/>
      <c r="BT1692" s="128"/>
      <c r="BU1692" s="128"/>
      <c r="BV1692" s="128"/>
      <c r="BW1692" s="128"/>
      <c r="BX1692" s="128"/>
      <c r="BY1692" s="128"/>
      <c r="BZ1692" s="128"/>
      <c r="CA1692" s="128"/>
      <c r="CB1692" s="128"/>
      <c r="CC1692" s="128"/>
      <c r="CD1692" s="128"/>
      <c r="CE1692" s="128"/>
      <c r="CF1692" s="128"/>
      <c r="CG1692" s="128"/>
      <c r="CH1692" s="128"/>
      <c r="CI1692" s="128"/>
      <c r="CJ1692" s="128"/>
      <c r="CK1692" s="128"/>
      <c r="CL1692" s="128"/>
      <c r="CM1692" s="128"/>
      <c r="CN1692" s="128"/>
      <c r="CO1692" s="128"/>
      <c r="CP1692" s="128"/>
      <c r="CQ1692" s="128"/>
      <c r="CR1692" s="128"/>
      <c r="CS1692" s="128"/>
      <c r="CT1692" s="128"/>
      <c r="CU1692" s="128"/>
      <c r="CV1692" s="128"/>
      <c r="CW1692" s="128"/>
      <c r="CX1692" s="128"/>
      <c r="CY1692" s="128"/>
      <c r="CZ1692" s="128"/>
      <c r="DA1692" s="128"/>
      <c r="DB1692" s="128"/>
      <c r="DC1692" s="128"/>
      <c r="DD1692" s="128"/>
      <c r="DE1692" s="128"/>
      <c r="DF1692" s="128"/>
      <c r="DG1692" s="128"/>
      <c r="DH1692" s="128"/>
      <c r="DI1692" s="128"/>
      <c r="DJ1692" s="128"/>
      <c r="DK1692" s="128"/>
      <c r="DL1692" s="128"/>
      <c r="DM1692" s="128"/>
      <c r="DN1692" s="128"/>
      <c r="DO1692" s="128"/>
      <c r="DP1692" s="128"/>
      <c r="DQ1692" s="128"/>
      <c r="DR1692" s="128"/>
      <c r="DS1692" s="128"/>
      <c r="DT1692" s="128"/>
      <c r="DU1692" s="128"/>
      <c r="DV1692" s="128"/>
      <c r="DW1692" s="128"/>
      <c r="DX1692" s="128"/>
      <c r="DY1692" s="128"/>
      <c r="DZ1692" s="128"/>
      <c r="EA1692" s="128"/>
      <c r="EB1692" s="128"/>
    </row>
    <row r="1693" spans="10:132">
      <c r="J1693" s="128"/>
      <c r="K1693" s="128"/>
      <c r="L1693" s="128"/>
      <c r="M1693" s="128"/>
      <c r="N1693" s="128"/>
      <c r="O1693" s="128"/>
      <c r="P1693" s="128"/>
      <c r="Q1693" s="128"/>
      <c r="R1693" s="128"/>
      <c r="S1693" s="128"/>
      <c r="T1693" s="128"/>
      <c r="U1693" s="128"/>
      <c r="V1693" s="128"/>
      <c r="W1693" s="128"/>
      <c r="X1693" s="128"/>
      <c r="Y1693" s="128"/>
      <c r="Z1693" s="128"/>
      <c r="AA1693" s="128"/>
      <c r="AB1693" s="128"/>
      <c r="AC1693" s="128"/>
      <c r="AD1693" s="128"/>
      <c r="AE1693" s="128"/>
      <c r="AF1693" s="128"/>
      <c r="AG1693" s="128"/>
      <c r="AH1693" s="128"/>
      <c r="AI1693" s="128"/>
      <c r="AJ1693" s="128"/>
      <c r="AK1693" s="128"/>
      <c r="AL1693" s="128"/>
      <c r="AM1693" s="128"/>
      <c r="AN1693" s="128"/>
      <c r="AO1693" s="128"/>
      <c r="AP1693" s="128"/>
      <c r="AQ1693" s="128"/>
      <c r="AR1693" s="128"/>
      <c r="AS1693" s="128"/>
      <c r="AT1693" s="128"/>
      <c r="AU1693" s="128"/>
      <c r="AV1693" s="128"/>
      <c r="AW1693" s="128"/>
      <c r="AX1693" s="128"/>
      <c r="AY1693" s="128"/>
      <c r="AZ1693" s="128"/>
      <c r="BA1693" s="128"/>
      <c r="BB1693" s="128"/>
      <c r="BC1693" s="128"/>
      <c r="BD1693" s="128"/>
      <c r="BE1693" s="128"/>
      <c r="BF1693" s="128"/>
      <c r="BG1693" s="128"/>
      <c r="BH1693" s="128"/>
      <c r="BI1693" s="128"/>
      <c r="BJ1693" s="128"/>
      <c r="BK1693" s="128"/>
      <c r="BL1693" s="128"/>
      <c r="BM1693" s="128"/>
      <c r="BN1693" s="128"/>
      <c r="BO1693" s="128"/>
      <c r="BP1693" s="128"/>
      <c r="BQ1693" s="128"/>
      <c r="BR1693" s="128"/>
      <c r="BS1693" s="128"/>
      <c r="BT1693" s="128"/>
      <c r="BU1693" s="128"/>
      <c r="BV1693" s="128"/>
      <c r="BW1693" s="128"/>
      <c r="BX1693" s="128"/>
      <c r="BY1693" s="128"/>
      <c r="BZ1693" s="128"/>
      <c r="CA1693" s="128"/>
      <c r="CB1693" s="128"/>
      <c r="CC1693" s="128"/>
      <c r="CD1693" s="128"/>
      <c r="CE1693" s="128"/>
      <c r="CF1693" s="128"/>
      <c r="CG1693" s="128"/>
      <c r="CH1693" s="128"/>
      <c r="CI1693" s="128"/>
      <c r="CJ1693" s="128"/>
      <c r="CK1693" s="128"/>
      <c r="CL1693" s="128"/>
      <c r="CM1693" s="128"/>
      <c r="CN1693" s="128"/>
      <c r="CO1693" s="128"/>
      <c r="CP1693" s="128"/>
      <c r="CQ1693" s="128"/>
      <c r="CR1693" s="128"/>
      <c r="CS1693" s="128"/>
      <c r="CT1693" s="128"/>
      <c r="CU1693" s="128"/>
      <c r="CV1693" s="128"/>
      <c r="CW1693" s="128"/>
      <c r="CX1693" s="128"/>
      <c r="CY1693" s="128"/>
      <c r="CZ1693" s="128"/>
      <c r="DA1693" s="128"/>
      <c r="DB1693" s="128"/>
      <c r="DC1693" s="128"/>
      <c r="DD1693" s="128"/>
      <c r="DE1693" s="128"/>
      <c r="DF1693" s="128"/>
      <c r="DG1693" s="128"/>
      <c r="DH1693" s="128"/>
      <c r="DI1693" s="128"/>
      <c r="DJ1693" s="128"/>
      <c r="DK1693" s="128"/>
      <c r="DL1693" s="128"/>
      <c r="DM1693" s="128"/>
      <c r="DN1693" s="128"/>
      <c r="DO1693" s="128"/>
      <c r="DP1693" s="128"/>
      <c r="DQ1693" s="128"/>
      <c r="DR1693" s="128"/>
      <c r="DS1693" s="128"/>
      <c r="DT1693" s="128"/>
      <c r="DU1693" s="128"/>
      <c r="DV1693" s="128"/>
      <c r="DW1693" s="128"/>
      <c r="DX1693" s="128"/>
      <c r="DY1693" s="128"/>
      <c r="DZ1693" s="128"/>
      <c r="EA1693" s="128"/>
      <c r="EB1693" s="128"/>
    </row>
    <row r="1694" spans="10:132">
      <c r="J1694" s="128"/>
      <c r="K1694" s="128"/>
      <c r="L1694" s="128"/>
      <c r="M1694" s="128"/>
      <c r="N1694" s="128"/>
      <c r="O1694" s="128"/>
      <c r="P1694" s="128"/>
      <c r="Q1694" s="128"/>
      <c r="R1694" s="128"/>
      <c r="S1694" s="128"/>
      <c r="T1694" s="128"/>
      <c r="U1694" s="128"/>
      <c r="V1694" s="128"/>
      <c r="W1694" s="128"/>
      <c r="X1694" s="128"/>
      <c r="Y1694" s="128"/>
      <c r="Z1694" s="128"/>
      <c r="AA1694" s="128"/>
      <c r="AB1694" s="128"/>
      <c r="AC1694" s="128"/>
      <c r="AD1694" s="128"/>
      <c r="AE1694" s="128"/>
      <c r="AF1694" s="128"/>
      <c r="AG1694" s="128"/>
      <c r="AH1694" s="128"/>
      <c r="AI1694" s="128"/>
      <c r="AJ1694" s="128"/>
      <c r="AK1694" s="128"/>
      <c r="AL1694" s="128"/>
      <c r="AM1694" s="128"/>
      <c r="AN1694" s="128"/>
      <c r="AO1694" s="128"/>
      <c r="AP1694" s="128"/>
      <c r="AQ1694" s="128"/>
      <c r="AR1694" s="128"/>
      <c r="AS1694" s="128"/>
      <c r="AT1694" s="128"/>
      <c r="AU1694" s="128"/>
      <c r="AV1694" s="128"/>
      <c r="AW1694" s="128"/>
      <c r="AX1694" s="128"/>
      <c r="AY1694" s="128"/>
      <c r="AZ1694" s="128"/>
      <c r="BA1694" s="128"/>
      <c r="BB1694" s="128"/>
      <c r="BC1694" s="128"/>
      <c r="BD1694" s="128"/>
      <c r="BE1694" s="128"/>
      <c r="BF1694" s="128"/>
      <c r="BG1694" s="128"/>
      <c r="BH1694" s="128"/>
      <c r="BI1694" s="128"/>
      <c r="BJ1694" s="128"/>
      <c r="BK1694" s="128"/>
      <c r="BL1694" s="128"/>
      <c r="BM1694" s="128"/>
      <c r="BN1694" s="128"/>
      <c r="BO1694" s="128"/>
      <c r="BP1694" s="128"/>
      <c r="BQ1694" s="128"/>
      <c r="BR1694" s="128"/>
      <c r="BS1694" s="128"/>
      <c r="BT1694" s="128"/>
      <c r="BU1694" s="128"/>
      <c r="BV1694" s="128"/>
      <c r="BW1694" s="128"/>
      <c r="BX1694" s="128"/>
      <c r="BY1694" s="128"/>
      <c r="BZ1694" s="128"/>
      <c r="CA1694" s="128"/>
      <c r="CB1694" s="128"/>
      <c r="CC1694" s="128"/>
      <c r="CD1694" s="128"/>
      <c r="CE1694" s="128"/>
      <c r="CF1694" s="128"/>
      <c r="CG1694" s="128"/>
      <c r="CH1694" s="128"/>
      <c r="CI1694" s="128"/>
      <c r="CJ1694" s="128"/>
      <c r="CK1694" s="128"/>
      <c r="CL1694" s="128"/>
      <c r="CM1694" s="128"/>
      <c r="CN1694" s="128"/>
      <c r="CO1694" s="128"/>
      <c r="CP1694" s="128"/>
      <c r="CQ1694" s="128"/>
      <c r="CR1694" s="128"/>
      <c r="CS1694" s="128"/>
      <c r="CT1694" s="128"/>
      <c r="CU1694" s="128"/>
      <c r="CV1694" s="128"/>
      <c r="CW1694" s="128"/>
      <c r="CX1694" s="128"/>
      <c r="CY1694" s="128"/>
      <c r="CZ1694" s="128"/>
      <c r="DA1694" s="128"/>
      <c r="DB1694" s="128"/>
      <c r="DC1694" s="128"/>
      <c r="DD1694" s="128"/>
      <c r="DE1694" s="128"/>
      <c r="DF1694" s="128"/>
      <c r="DG1694" s="128"/>
      <c r="DH1694" s="128"/>
      <c r="DI1694" s="128"/>
      <c r="DJ1694" s="128"/>
      <c r="DK1694" s="128"/>
      <c r="DL1694" s="128"/>
      <c r="DM1694" s="128"/>
      <c r="DN1694" s="128"/>
      <c r="DO1694" s="128"/>
      <c r="DP1694" s="128"/>
      <c r="DQ1694" s="128"/>
      <c r="DR1694" s="128"/>
      <c r="DS1694" s="128"/>
      <c r="DT1694" s="128"/>
      <c r="DU1694" s="128"/>
      <c r="DV1694" s="128"/>
      <c r="DW1694" s="128"/>
      <c r="DX1694" s="128"/>
      <c r="DY1694" s="128"/>
      <c r="DZ1694" s="128"/>
      <c r="EA1694" s="128"/>
      <c r="EB1694" s="128"/>
    </row>
    <row r="1695" spans="10:132">
      <c r="J1695" s="128"/>
      <c r="K1695" s="128"/>
      <c r="L1695" s="128"/>
      <c r="M1695" s="128"/>
      <c r="N1695" s="128"/>
      <c r="O1695" s="128"/>
      <c r="P1695" s="128"/>
      <c r="Q1695" s="128"/>
      <c r="R1695" s="128"/>
      <c r="S1695" s="128"/>
      <c r="T1695" s="128"/>
      <c r="U1695" s="128"/>
      <c r="V1695" s="128"/>
      <c r="W1695" s="128"/>
      <c r="X1695" s="128"/>
      <c r="Y1695" s="128"/>
      <c r="Z1695" s="128"/>
      <c r="AA1695" s="128"/>
      <c r="AB1695" s="128"/>
      <c r="AC1695" s="128"/>
      <c r="AD1695" s="128"/>
      <c r="AE1695" s="128"/>
      <c r="AF1695" s="128"/>
      <c r="AG1695" s="128"/>
      <c r="AH1695" s="128"/>
      <c r="AI1695" s="128"/>
      <c r="AJ1695" s="128"/>
      <c r="AK1695" s="128"/>
      <c r="AL1695" s="128"/>
      <c r="AM1695" s="128"/>
      <c r="AN1695" s="128"/>
      <c r="AO1695" s="128"/>
      <c r="AP1695" s="128"/>
      <c r="AQ1695" s="128"/>
      <c r="AR1695" s="128"/>
      <c r="AS1695" s="128"/>
      <c r="AT1695" s="128"/>
      <c r="AU1695" s="128"/>
      <c r="AV1695" s="128"/>
      <c r="AW1695" s="128"/>
      <c r="AX1695" s="128"/>
      <c r="AY1695" s="128"/>
      <c r="AZ1695" s="128"/>
      <c r="BA1695" s="128"/>
      <c r="BB1695" s="128"/>
      <c r="BC1695" s="128"/>
      <c r="BD1695" s="128"/>
      <c r="BE1695" s="128"/>
      <c r="BF1695" s="128"/>
      <c r="BG1695" s="128"/>
      <c r="BH1695" s="128"/>
      <c r="BI1695" s="128"/>
      <c r="BJ1695" s="128"/>
      <c r="BK1695" s="128"/>
      <c r="BL1695" s="128"/>
      <c r="BM1695" s="128"/>
      <c r="BN1695" s="128"/>
      <c r="BO1695" s="128"/>
      <c r="BP1695" s="128"/>
      <c r="BQ1695" s="128"/>
      <c r="BR1695" s="128"/>
      <c r="BS1695" s="128"/>
      <c r="BT1695" s="128"/>
      <c r="BU1695" s="128"/>
      <c r="BV1695" s="128"/>
      <c r="BW1695" s="128"/>
      <c r="BX1695" s="128"/>
      <c r="BY1695" s="128"/>
      <c r="BZ1695" s="128"/>
      <c r="CA1695" s="128"/>
      <c r="CB1695" s="128"/>
      <c r="CC1695" s="128"/>
      <c r="CD1695" s="128"/>
      <c r="CE1695" s="128"/>
      <c r="CF1695" s="128"/>
      <c r="CG1695" s="128"/>
      <c r="CH1695" s="128"/>
      <c r="CI1695" s="128"/>
      <c r="CJ1695" s="128"/>
      <c r="CK1695" s="128"/>
      <c r="CL1695" s="128"/>
      <c r="CM1695" s="128"/>
      <c r="CN1695" s="128"/>
      <c r="CO1695" s="128"/>
      <c r="CP1695" s="128"/>
      <c r="CQ1695" s="128"/>
      <c r="CR1695" s="128"/>
      <c r="CS1695" s="128"/>
      <c r="CT1695" s="128"/>
      <c r="CU1695" s="128"/>
      <c r="CV1695" s="128"/>
      <c r="CW1695" s="128"/>
      <c r="CX1695" s="128"/>
      <c r="CY1695" s="128"/>
      <c r="CZ1695" s="128"/>
      <c r="DA1695" s="128"/>
      <c r="DB1695" s="128"/>
      <c r="DC1695" s="128"/>
      <c r="DD1695" s="128"/>
      <c r="DE1695" s="128"/>
      <c r="DF1695" s="128"/>
      <c r="DG1695" s="128"/>
      <c r="DH1695" s="128"/>
      <c r="DI1695" s="128"/>
      <c r="DJ1695" s="128"/>
      <c r="DK1695" s="128"/>
      <c r="DL1695" s="128"/>
      <c r="DM1695" s="128"/>
      <c r="DN1695" s="128"/>
      <c r="DO1695" s="128"/>
      <c r="DP1695" s="128"/>
      <c r="DQ1695" s="128"/>
      <c r="DR1695" s="128"/>
      <c r="DS1695" s="128"/>
      <c r="DT1695" s="128"/>
      <c r="DU1695" s="128"/>
      <c r="DV1695" s="128"/>
      <c r="DW1695" s="128"/>
      <c r="DX1695" s="128"/>
      <c r="DY1695" s="128"/>
      <c r="DZ1695" s="128"/>
      <c r="EA1695" s="128"/>
      <c r="EB1695" s="128"/>
    </row>
    <row r="1696" spans="10:132">
      <c r="J1696" s="128"/>
      <c r="K1696" s="128"/>
      <c r="L1696" s="128"/>
      <c r="M1696" s="128"/>
      <c r="N1696" s="128"/>
      <c r="O1696" s="128"/>
      <c r="P1696" s="128"/>
      <c r="Q1696" s="128"/>
      <c r="R1696" s="128"/>
      <c r="S1696" s="128"/>
      <c r="T1696" s="128"/>
      <c r="U1696" s="128"/>
      <c r="V1696" s="128"/>
      <c r="W1696" s="128"/>
      <c r="X1696" s="128"/>
      <c r="Y1696" s="128"/>
      <c r="Z1696" s="128"/>
      <c r="AA1696" s="128"/>
      <c r="AB1696" s="128"/>
      <c r="AC1696" s="128"/>
      <c r="AD1696" s="128"/>
      <c r="AE1696" s="128"/>
      <c r="AF1696" s="128"/>
      <c r="AG1696" s="128"/>
      <c r="AH1696" s="128"/>
      <c r="AI1696" s="128"/>
      <c r="AJ1696" s="128"/>
      <c r="AK1696" s="128"/>
      <c r="AL1696" s="128"/>
      <c r="AM1696" s="128"/>
      <c r="AN1696" s="128"/>
      <c r="AO1696" s="128"/>
      <c r="AP1696" s="128"/>
      <c r="AQ1696" s="128"/>
      <c r="AR1696" s="128"/>
      <c r="AS1696" s="128"/>
      <c r="AT1696" s="128"/>
      <c r="AU1696" s="128"/>
      <c r="AV1696" s="128"/>
      <c r="AW1696" s="128"/>
      <c r="AX1696" s="128"/>
      <c r="AY1696" s="128"/>
      <c r="AZ1696" s="128"/>
      <c r="BA1696" s="128"/>
      <c r="BB1696" s="128"/>
      <c r="BC1696" s="128"/>
      <c r="BD1696" s="128"/>
      <c r="BE1696" s="128"/>
      <c r="BF1696" s="128"/>
      <c r="BG1696" s="128"/>
      <c r="BH1696" s="128"/>
      <c r="BI1696" s="128"/>
      <c r="BJ1696" s="128"/>
      <c r="BK1696" s="128"/>
      <c r="BL1696" s="128"/>
      <c r="BM1696" s="128"/>
      <c r="BN1696" s="128"/>
      <c r="BO1696" s="128"/>
      <c r="BP1696" s="128"/>
      <c r="BQ1696" s="128"/>
      <c r="BR1696" s="128"/>
      <c r="BS1696" s="128"/>
      <c r="BT1696" s="128"/>
      <c r="BU1696" s="128"/>
      <c r="BV1696" s="128"/>
      <c r="BW1696" s="128"/>
      <c r="BX1696" s="128"/>
      <c r="BY1696" s="128"/>
      <c r="BZ1696" s="128"/>
      <c r="CA1696" s="128"/>
      <c r="CB1696" s="128"/>
      <c r="CC1696" s="128"/>
      <c r="CD1696" s="128"/>
      <c r="CE1696" s="128"/>
      <c r="CF1696" s="128"/>
      <c r="CG1696" s="128"/>
      <c r="CH1696" s="128"/>
      <c r="CI1696" s="128"/>
      <c r="CJ1696" s="128"/>
      <c r="CK1696" s="128"/>
      <c r="CL1696" s="128"/>
      <c r="CM1696" s="128"/>
      <c r="CN1696" s="128"/>
      <c r="CO1696" s="128"/>
      <c r="CP1696" s="128"/>
      <c r="CQ1696" s="128"/>
      <c r="CR1696" s="128"/>
      <c r="CS1696" s="128"/>
      <c r="CT1696" s="128"/>
      <c r="CU1696" s="128"/>
      <c r="CV1696" s="128"/>
      <c r="CW1696" s="128"/>
      <c r="CX1696" s="128"/>
      <c r="CY1696" s="128"/>
      <c r="CZ1696" s="128"/>
      <c r="DA1696" s="128"/>
      <c r="DB1696" s="128"/>
      <c r="DC1696" s="128"/>
      <c r="DD1696" s="128"/>
      <c r="DE1696" s="128"/>
      <c r="DF1696" s="128"/>
      <c r="DG1696" s="128"/>
      <c r="DH1696" s="128"/>
      <c r="DI1696" s="128"/>
      <c r="DJ1696" s="128"/>
      <c r="DK1696" s="128"/>
      <c r="DL1696" s="128"/>
      <c r="DM1696" s="128"/>
      <c r="DN1696" s="128"/>
      <c r="DO1696" s="128"/>
      <c r="DP1696" s="128"/>
      <c r="DQ1696" s="128"/>
      <c r="DR1696" s="128"/>
      <c r="DS1696" s="128"/>
      <c r="DT1696" s="128"/>
      <c r="DU1696" s="128"/>
      <c r="DV1696" s="128"/>
      <c r="DW1696" s="128"/>
      <c r="DX1696" s="128"/>
      <c r="DY1696" s="128"/>
      <c r="DZ1696" s="128"/>
      <c r="EA1696" s="128"/>
      <c r="EB1696" s="128"/>
    </row>
    <row r="1697" spans="10:132">
      <c r="J1697" s="128"/>
      <c r="K1697" s="128"/>
      <c r="L1697" s="128"/>
      <c r="M1697" s="128"/>
      <c r="N1697" s="128"/>
      <c r="O1697" s="128"/>
      <c r="P1697" s="128"/>
      <c r="Q1697" s="128"/>
      <c r="R1697" s="128"/>
      <c r="S1697" s="128"/>
      <c r="T1697" s="128"/>
      <c r="U1697" s="128"/>
      <c r="V1697" s="128"/>
      <c r="W1697" s="128"/>
      <c r="X1697" s="128"/>
      <c r="Y1697" s="128"/>
      <c r="Z1697" s="128"/>
      <c r="AA1697" s="128"/>
      <c r="AB1697" s="128"/>
      <c r="AC1697" s="128"/>
      <c r="AD1697" s="128"/>
      <c r="AE1697" s="128"/>
      <c r="AF1697" s="128"/>
      <c r="AG1697" s="128"/>
      <c r="AH1697" s="128"/>
      <c r="AI1697" s="128"/>
      <c r="AJ1697" s="128"/>
      <c r="AK1697" s="128"/>
      <c r="AL1697" s="128"/>
      <c r="AM1697" s="128"/>
      <c r="AN1697" s="128"/>
      <c r="AO1697" s="128"/>
      <c r="AP1697" s="128"/>
      <c r="AQ1697" s="128"/>
      <c r="AR1697" s="128"/>
      <c r="AS1697" s="128"/>
      <c r="AT1697" s="128"/>
      <c r="AU1697" s="128"/>
      <c r="AV1697" s="128"/>
      <c r="AW1697" s="128"/>
      <c r="AX1697" s="128"/>
      <c r="AY1697" s="128"/>
      <c r="AZ1697" s="128"/>
      <c r="BA1697" s="128"/>
      <c r="BB1697" s="128"/>
      <c r="BC1697" s="128"/>
      <c r="BD1697" s="128"/>
      <c r="BE1697" s="128"/>
      <c r="BF1697" s="128"/>
      <c r="BG1697" s="128"/>
      <c r="BH1697" s="128"/>
      <c r="BI1697" s="128"/>
      <c r="BJ1697" s="128"/>
      <c r="BK1697" s="128"/>
      <c r="BL1697" s="128"/>
      <c r="BM1697" s="128"/>
      <c r="BN1697" s="128"/>
      <c r="BO1697" s="128"/>
      <c r="BP1697" s="128"/>
      <c r="BQ1697" s="128"/>
      <c r="BR1697" s="128"/>
      <c r="BS1697" s="128"/>
      <c r="BT1697" s="128"/>
      <c r="BU1697" s="128"/>
      <c r="BV1697" s="128"/>
      <c r="BW1697" s="128"/>
      <c r="BX1697" s="128"/>
      <c r="BY1697" s="128"/>
      <c r="BZ1697" s="128"/>
      <c r="CA1697" s="128"/>
      <c r="CB1697" s="128"/>
      <c r="CC1697" s="128"/>
      <c r="CD1697" s="128"/>
      <c r="CE1697" s="128"/>
      <c r="CF1697" s="128"/>
      <c r="CG1697" s="128"/>
      <c r="CH1697" s="128"/>
      <c r="CI1697" s="128"/>
      <c r="CJ1697" s="128"/>
      <c r="CK1697" s="128"/>
      <c r="CL1697" s="128"/>
      <c r="CM1697" s="128"/>
      <c r="CN1697" s="128"/>
      <c r="CO1697" s="128"/>
      <c r="CP1697" s="128"/>
      <c r="CQ1697" s="128"/>
      <c r="CR1697" s="128"/>
      <c r="CS1697" s="128"/>
      <c r="CT1697" s="128"/>
      <c r="CU1697" s="128"/>
      <c r="CV1697" s="128"/>
      <c r="CW1697" s="128"/>
      <c r="CX1697" s="128"/>
      <c r="CY1697" s="128"/>
      <c r="CZ1697" s="128"/>
      <c r="DA1697" s="128"/>
      <c r="DB1697" s="128"/>
      <c r="DC1697" s="128"/>
      <c r="DD1697" s="128"/>
      <c r="DE1697" s="128"/>
      <c r="DF1697" s="128"/>
      <c r="DG1697" s="128"/>
      <c r="DH1697" s="128"/>
      <c r="DI1697" s="128"/>
      <c r="DJ1697" s="128"/>
      <c r="DK1697" s="128"/>
      <c r="DL1697" s="128"/>
      <c r="DM1697" s="128"/>
      <c r="DN1697" s="128"/>
      <c r="DO1697" s="128"/>
      <c r="DP1697" s="128"/>
      <c r="DQ1697" s="128"/>
      <c r="DR1697" s="128"/>
      <c r="DS1697" s="128"/>
      <c r="DT1697" s="128"/>
      <c r="DU1697" s="128"/>
      <c r="DV1697" s="128"/>
      <c r="DW1697" s="128"/>
      <c r="DX1697" s="128"/>
      <c r="DY1697" s="128"/>
      <c r="DZ1697" s="128"/>
      <c r="EA1697" s="128"/>
      <c r="EB1697" s="128"/>
    </row>
    <row r="1698" spans="10:132">
      <c r="J1698" s="128"/>
      <c r="K1698" s="128"/>
      <c r="L1698" s="128"/>
      <c r="M1698" s="128"/>
      <c r="N1698" s="128"/>
      <c r="O1698" s="128"/>
      <c r="P1698" s="128"/>
      <c r="Q1698" s="128"/>
      <c r="R1698" s="128"/>
      <c r="S1698" s="128"/>
      <c r="T1698" s="128"/>
      <c r="U1698" s="128"/>
      <c r="V1698" s="128"/>
      <c r="W1698" s="128"/>
      <c r="X1698" s="128"/>
      <c r="Y1698" s="128"/>
      <c r="Z1698" s="128"/>
      <c r="AA1698" s="128"/>
      <c r="AB1698" s="128"/>
      <c r="AC1698" s="128"/>
      <c r="AD1698" s="128"/>
      <c r="AE1698" s="128"/>
      <c r="AF1698" s="128"/>
      <c r="AG1698" s="128"/>
      <c r="AH1698" s="128"/>
      <c r="AI1698" s="128"/>
      <c r="AJ1698" s="128"/>
      <c r="AK1698" s="128"/>
      <c r="AL1698" s="128"/>
      <c r="AM1698" s="128"/>
      <c r="AN1698" s="128"/>
      <c r="AO1698" s="128"/>
      <c r="AP1698" s="128"/>
      <c r="AQ1698" s="128"/>
      <c r="AR1698" s="128"/>
      <c r="AS1698" s="128"/>
      <c r="AT1698" s="128"/>
      <c r="AU1698" s="128"/>
      <c r="AV1698" s="128"/>
      <c r="AW1698" s="128"/>
      <c r="AX1698" s="128"/>
      <c r="AY1698" s="128"/>
      <c r="AZ1698" s="128"/>
      <c r="BA1698" s="128"/>
      <c r="BB1698" s="128"/>
      <c r="BC1698" s="128"/>
      <c r="BD1698" s="128"/>
      <c r="BE1698" s="128"/>
      <c r="BF1698" s="128"/>
      <c r="BG1698" s="128"/>
      <c r="BH1698" s="128"/>
      <c r="BI1698" s="128"/>
      <c r="BJ1698" s="128"/>
      <c r="BK1698" s="128"/>
      <c r="BL1698" s="128"/>
      <c r="BM1698" s="128"/>
      <c r="BN1698" s="128"/>
      <c r="BO1698" s="128"/>
      <c r="BP1698" s="128"/>
      <c r="BQ1698" s="128"/>
      <c r="BR1698" s="128"/>
      <c r="BS1698" s="128"/>
      <c r="BT1698" s="128"/>
      <c r="BU1698" s="128"/>
      <c r="BV1698" s="128"/>
      <c r="BW1698" s="128"/>
      <c r="BX1698" s="128"/>
      <c r="BY1698" s="128"/>
      <c r="BZ1698" s="128"/>
      <c r="CA1698" s="128"/>
      <c r="CB1698" s="128"/>
      <c r="CC1698" s="128"/>
      <c r="CD1698" s="128"/>
      <c r="CE1698" s="128"/>
      <c r="CF1698" s="128"/>
      <c r="CG1698" s="128"/>
      <c r="CH1698" s="128"/>
      <c r="CI1698" s="128"/>
      <c r="CJ1698" s="128"/>
      <c r="CK1698" s="128"/>
      <c r="CL1698" s="128"/>
      <c r="CM1698" s="128"/>
      <c r="CN1698" s="128"/>
      <c r="CO1698" s="128"/>
      <c r="CP1698" s="128"/>
      <c r="CQ1698" s="128"/>
      <c r="CR1698" s="128"/>
      <c r="CS1698" s="128"/>
      <c r="CT1698" s="128"/>
      <c r="CU1698" s="128"/>
      <c r="CV1698" s="128"/>
      <c r="CW1698" s="128"/>
      <c r="CX1698" s="128"/>
      <c r="CY1698" s="128"/>
      <c r="CZ1698" s="128"/>
      <c r="DA1698" s="128"/>
      <c r="DB1698" s="128"/>
      <c r="DC1698" s="128"/>
      <c r="DD1698" s="128"/>
      <c r="DE1698" s="128"/>
      <c r="DF1698" s="128"/>
      <c r="DG1698" s="128"/>
      <c r="DH1698" s="128"/>
      <c r="DI1698" s="128"/>
      <c r="DJ1698" s="128"/>
      <c r="DK1698" s="128"/>
      <c r="DL1698" s="128"/>
      <c r="DM1698" s="128"/>
      <c r="DN1698" s="128"/>
      <c r="DO1698" s="128"/>
      <c r="DP1698" s="128"/>
      <c r="DQ1698" s="128"/>
      <c r="DR1698" s="128"/>
      <c r="DS1698" s="128"/>
      <c r="DT1698" s="128"/>
      <c r="DU1698" s="128"/>
      <c r="DV1698" s="128"/>
      <c r="DW1698" s="128"/>
      <c r="DX1698" s="128"/>
      <c r="DY1698" s="128"/>
      <c r="DZ1698" s="128"/>
      <c r="EA1698" s="128"/>
      <c r="EB1698" s="128"/>
    </row>
    <row r="1699" spans="10:132">
      <c r="J1699" s="128"/>
      <c r="K1699" s="128"/>
      <c r="L1699" s="128"/>
      <c r="M1699" s="128"/>
      <c r="N1699" s="128"/>
      <c r="O1699" s="128"/>
      <c r="P1699" s="128"/>
      <c r="Q1699" s="128"/>
      <c r="R1699" s="128"/>
      <c r="S1699" s="128"/>
      <c r="T1699" s="128"/>
      <c r="U1699" s="128"/>
      <c r="V1699" s="128"/>
      <c r="W1699" s="128"/>
      <c r="X1699" s="128"/>
      <c r="Y1699" s="128"/>
      <c r="Z1699" s="128"/>
      <c r="AA1699" s="128"/>
      <c r="AB1699" s="128"/>
      <c r="AC1699" s="128"/>
      <c r="AD1699" s="128"/>
      <c r="AE1699" s="128"/>
      <c r="AF1699" s="128"/>
      <c r="AG1699" s="128"/>
      <c r="AH1699" s="128"/>
      <c r="AI1699" s="128"/>
      <c r="AJ1699" s="128"/>
      <c r="AK1699" s="128"/>
      <c r="AL1699" s="128"/>
      <c r="AM1699" s="128"/>
      <c r="AN1699" s="128"/>
      <c r="AO1699" s="128"/>
      <c r="AP1699" s="128"/>
      <c r="AQ1699" s="128"/>
      <c r="AR1699" s="128"/>
      <c r="AS1699" s="128"/>
      <c r="AT1699" s="128"/>
      <c r="AU1699" s="128"/>
      <c r="AV1699" s="128"/>
      <c r="AW1699" s="128"/>
      <c r="AX1699" s="128"/>
      <c r="AY1699" s="128"/>
      <c r="AZ1699" s="128"/>
      <c r="BA1699" s="128"/>
      <c r="BB1699" s="128"/>
      <c r="BC1699" s="128"/>
      <c r="BD1699" s="128"/>
      <c r="BE1699" s="128"/>
      <c r="BF1699" s="128"/>
      <c r="BG1699" s="128"/>
      <c r="BH1699" s="128"/>
      <c r="BI1699" s="128"/>
      <c r="BJ1699" s="128"/>
      <c r="BK1699" s="128"/>
      <c r="BL1699" s="128"/>
      <c r="BM1699" s="128"/>
      <c r="BN1699" s="128"/>
      <c r="BO1699" s="128"/>
      <c r="BP1699" s="128"/>
      <c r="BQ1699" s="128"/>
      <c r="BR1699" s="128"/>
      <c r="BS1699" s="128"/>
      <c r="BT1699" s="128"/>
      <c r="BU1699" s="128"/>
      <c r="BV1699" s="128"/>
      <c r="BW1699" s="128"/>
      <c r="BX1699" s="128"/>
      <c r="BY1699" s="128"/>
      <c r="BZ1699" s="128"/>
      <c r="CA1699" s="128"/>
      <c r="CB1699" s="128"/>
      <c r="CC1699" s="128"/>
      <c r="CD1699" s="128"/>
      <c r="CE1699" s="128"/>
      <c r="CF1699" s="128"/>
      <c r="CG1699" s="128"/>
      <c r="CH1699" s="128"/>
      <c r="CI1699" s="128"/>
      <c r="CJ1699" s="128"/>
      <c r="CK1699" s="128"/>
      <c r="CL1699" s="128"/>
      <c r="CM1699" s="128"/>
      <c r="CN1699" s="128"/>
      <c r="CO1699" s="128"/>
      <c r="CP1699" s="128"/>
      <c r="CQ1699" s="128"/>
      <c r="CR1699" s="128"/>
      <c r="CS1699" s="128"/>
      <c r="CT1699" s="128"/>
      <c r="CU1699" s="128"/>
      <c r="CV1699" s="128"/>
      <c r="CW1699" s="128"/>
      <c r="CX1699" s="128"/>
      <c r="CY1699" s="128"/>
      <c r="CZ1699" s="128"/>
      <c r="DA1699" s="128"/>
      <c r="DB1699" s="128"/>
      <c r="DC1699" s="128"/>
      <c r="DD1699" s="128"/>
      <c r="DE1699" s="128"/>
      <c r="DF1699" s="128"/>
      <c r="DG1699" s="128"/>
      <c r="DH1699" s="128"/>
      <c r="DI1699" s="128"/>
      <c r="DJ1699" s="128"/>
      <c r="DK1699" s="128"/>
      <c r="DL1699" s="128"/>
      <c r="DM1699" s="128"/>
      <c r="DN1699" s="128"/>
      <c r="DO1699" s="128"/>
      <c r="DP1699" s="128"/>
      <c r="DQ1699" s="128"/>
      <c r="DR1699" s="128"/>
      <c r="DS1699" s="128"/>
      <c r="DT1699" s="128"/>
      <c r="DU1699" s="128"/>
      <c r="DV1699" s="128"/>
      <c r="DW1699" s="128"/>
      <c r="DX1699" s="128"/>
      <c r="DY1699" s="128"/>
      <c r="DZ1699" s="128"/>
      <c r="EA1699" s="128"/>
      <c r="EB1699" s="128"/>
    </row>
    <row r="1700" spans="10:132">
      <c r="J1700" s="128"/>
      <c r="K1700" s="128"/>
      <c r="L1700" s="128"/>
      <c r="M1700" s="128"/>
      <c r="N1700" s="128"/>
      <c r="O1700" s="128"/>
      <c r="P1700" s="128"/>
      <c r="Q1700" s="128"/>
      <c r="R1700" s="128"/>
      <c r="S1700" s="128"/>
      <c r="T1700" s="128"/>
      <c r="U1700" s="128"/>
      <c r="V1700" s="128"/>
      <c r="W1700" s="128"/>
      <c r="X1700" s="128"/>
      <c r="Y1700" s="128"/>
      <c r="Z1700" s="128"/>
      <c r="AA1700" s="128"/>
      <c r="AB1700" s="128"/>
      <c r="AC1700" s="128"/>
      <c r="AD1700" s="128"/>
      <c r="AE1700" s="128"/>
      <c r="AF1700" s="128"/>
      <c r="AG1700" s="128"/>
      <c r="AH1700" s="128"/>
      <c r="AI1700" s="128"/>
      <c r="AJ1700" s="128"/>
      <c r="AK1700" s="128"/>
      <c r="AL1700" s="128"/>
      <c r="AM1700" s="128"/>
      <c r="AN1700" s="128"/>
      <c r="AO1700" s="128"/>
      <c r="AP1700" s="128"/>
      <c r="AQ1700" s="128"/>
      <c r="AR1700" s="128"/>
      <c r="AS1700" s="128"/>
      <c r="AT1700" s="128"/>
      <c r="AU1700" s="128"/>
      <c r="AV1700" s="128"/>
      <c r="AW1700" s="128"/>
      <c r="AX1700" s="128"/>
      <c r="AY1700" s="128"/>
      <c r="AZ1700" s="128"/>
      <c r="BA1700" s="128"/>
      <c r="BB1700" s="128"/>
      <c r="BC1700" s="128"/>
      <c r="BD1700" s="128"/>
      <c r="BE1700" s="128"/>
      <c r="BF1700" s="128"/>
      <c r="BG1700" s="128"/>
      <c r="BH1700" s="128"/>
      <c r="BI1700" s="128"/>
      <c r="BJ1700" s="128"/>
      <c r="BK1700" s="128"/>
      <c r="BL1700" s="128"/>
      <c r="BM1700" s="128"/>
      <c r="BN1700" s="128"/>
      <c r="BO1700" s="128"/>
      <c r="BP1700" s="128"/>
      <c r="BQ1700" s="128"/>
      <c r="BR1700" s="128"/>
      <c r="BS1700" s="128"/>
      <c r="BT1700" s="128"/>
      <c r="BU1700" s="128"/>
      <c r="BV1700" s="128"/>
      <c r="BW1700" s="128"/>
      <c r="BX1700" s="128"/>
      <c r="BY1700" s="128"/>
      <c r="BZ1700" s="128"/>
      <c r="CA1700" s="128"/>
      <c r="CB1700" s="128"/>
      <c r="CC1700" s="128"/>
      <c r="CD1700" s="128"/>
      <c r="CE1700" s="128"/>
      <c r="CF1700" s="128"/>
      <c r="CG1700" s="128"/>
      <c r="CH1700" s="128"/>
      <c r="CI1700" s="128"/>
      <c r="CJ1700" s="128"/>
      <c r="CK1700" s="128"/>
      <c r="CL1700" s="128"/>
      <c r="CM1700" s="128"/>
      <c r="CN1700" s="128"/>
      <c r="CO1700" s="128"/>
      <c r="CP1700" s="128"/>
      <c r="CQ1700" s="128"/>
      <c r="CR1700" s="128"/>
      <c r="CS1700" s="128"/>
      <c r="CT1700" s="128"/>
      <c r="CU1700" s="128"/>
      <c r="CV1700" s="128"/>
      <c r="CW1700" s="128"/>
      <c r="CX1700" s="128"/>
      <c r="CY1700" s="128"/>
      <c r="CZ1700" s="128"/>
      <c r="DA1700" s="128"/>
      <c r="DB1700" s="128"/>
      <c r="DC1700" s="128"/>
      <c r="DD1700" s="128"/>
      <c r="DE1700" s="128"/>
      <c r="DF1700" s="128"/>
      <c r="DG1700" s="128"/>
      <c r="DH1700" s="128"/>
      <c r="DI1700" s="128"/>
      <c r="DJ1700" s="128"/>
      <c r="DK1700" s="128"/>
      <c r="DL1700" s="128"/>
      <c r="DM1700" s="128"/>
      <c r="DN1700" s="128"/>
      <c r="DO1700" s="128"/>
      <c r="DP1700" s="128"/>
      <c r="DQ1700" s="128"/>
      <c r="DR1700" s="128"/>
      <c r="DS1700" s="128"/>
      <c r="DT1700" s="128"/>
      <c r="DU1700" s="128"/>
      <c r="DV1700" s="128"/>
      <c r="DW1700" s="128"/>
      <c r="DX1700" s="128"/>
      <c r="DY1700" s="128"/>
      <c r="DZ1700" s="128"/>
      <c r="EA1700" s="128"/>
      <c r="EB1700" s="128"/>
    </row>
    <row r="1701" spans="10:132">
      <c r="J1701" s="128"/>
      <c r="K1701" s="128"/>
      <c r="L1701" s="128"/>
      <c r="M1701" s="128"/>
      <c r="N1701" s="128"/>
      <c r="O1701" s="128"/>
      <c r="P1701" s="128"/>
      <c r="Q1701" s="128"/>
      <c r="R1701" s="128"/>
      <c r="S1701" s="128"/>
      <c r="T1701" s="128"/>
      <c r="U1701" s="128"/>
      <c r="V1701" s="128"/>
      <c r="W1701" s="128"/>
      <c r="X1701" s="128"/>
      <c r="Y1701" s="128"/>
      <c r="Z1701" s="128"/>
      <c r="AA1701" s="128"/>
      <c r="AB1701" s="128"/>
      <c r="AC1701" s="128"/>
      <c r="AD1701" s="128"/>
      <c r="AE1701" s="128"/>
      <c r="AF1701" s="128"/>
      <c r="AG1701" s="128"/>
      <c r="AH1701" s="128"/>
      <c r="AI1701" s="128"/>
      <c r="AJ1701" s="128"/>
      <c r="AK1701" s="128"/>
      <c r="AL1701" s="128"/>
      <c r="AM1701" s="128"/>
      <c r="AN1701" s="128"/>
      <c r="AO1701" s="128"/>
      <c r="AP1701" s="128"/>
      <c r="AQ1701" s="128"/>
      <c r="AR1701" s="128"/>
      <c r="AS1701" s="128"/>
      <c r="AT1701" s="128"/>
      <c r="AU1701" s="128"/>
      <c r="AV1701" s="128"/>
      <c r="AW1701" s="128"/>
      <c r="AX1701" s="128"/>
      <c r="AY1701" s="128"/>
      <c r="AZ1701" s="128"/>
      <c r="BA1701" s="128"/>
      <c r="BB1701" s="128"/>
      <c r="BC1701" s="128"/>
      <c r="BD1701" s="128"/>
      <c r="BE1701" s="128"/>
      <c r="BF1701" s="128"/>
      <c r="BG1701" s="128"/>
      <c r="BH1701" s="128"/>
      <c r="BI1701" s="128"/>
      <c r="BJ1701" s="128"/>
      <c r="BK1701" s="128"/>
      <c r="BL1701" s="128"/>
      <c r="BM1701" s="128"/>
      <c r="BN1701" s="128"/>
      <c r="BO1701" s="128"/>
      <c r="BP1701" s="128"/>
      <c r="BQ1701" s="128"/>
      <c r="BR1701" s="128"/>
      <c r="BS1701" s="128"/>
      <c r="BT1701" s="128"/>
      <c r="BU1701" s="128"/>
      <c r="BV1701" s="128"/>
      <c r="BW1701" s="128"/>
      <c r="BX1701" s="128"/>
      <c r="BY1701" s="128"/>
      <c r="BZ1701" s="128"/>
      <c r="CA1701" s="128"/>
      <c r="CB1701" s="128"/>
      <c r="CC1701" s="128"/>
      <c r="CD1701" s="128"/>
      <c r="CE1701" s="128"/>
      <c r="CF1701" s="128"/>
      <c r="CG1701" s="128"/>
      <c r="CH1701" s="128"/>
      <c r="CI1701" s="128"/>
      <c r="CJ1701" s="128"/>
      <c r="CK1701" s="128"/>
      <c r="CL1701" s="128"/>
      <c r="CM1701" s="128"/>
      <c r="CN1701" s="128"/>
      <c r="CO1701" s="128"/>
      <c r="CP1701" s="128"/>
      <c r="CQ1701" s="128"/>
      <c r="CR1701" s="128"/>
      <c r="CS1701" s="128"/>
      <c r="CT1701" s="128"/>
      <c r="CU1701" s="128"/>
      <c r="CV1701" s="128"/>
      <c r="CW1701" s="128"/>
      <c r="CX1701" s="128"/>
      <c r="CY1701" s="128"/>
      <c r="CZ1701" s="128"/>
      <c r="DA1701" s="128"/>
      <c r="DB1701" s="128"/>
      <c r="DC1701" s="128"/>
      <c r="DD1701" s="128"/>
      <c r="DE1701" s="128"/>
      <c r="DF1701" s="128"/>
      <c r="DG1701" s="128"/>
      <c r="DH1701" s="128"/>
      <c r="DI1701" s="128"/>
      <c r="DJ1701" s="128"/>
      <c r="DK1701" s="128"/>
      <c r="DL1701" s="128"/>
      <c r="DM1701" s="128"/>
      <c r="DN1701" s="128"/>
      <c r="DO1701" s="128"/>
      <c r="DP1701" s="128"/>
      <c r="DQ1701" s="128"/>
      <c r="DR1701" s="128"/>
      <c r="DS1701" s="128"/>
      <c r="DT1701" s="128"/>
      <c r="DU1701" s="128"/>
      <c r="DV1701" s="128"/>
      <c r="DW1701" s="128"/>
      <c r="DX1701" s="128"/>
      <c r="DY1701" s="128"/>
      <c r="DZ1701" s="128"/>
      <c r="EA1701" s="128"/>
      <c r="EB1701" s="128"/>
    </row>
    <row r="1702" spans="10:132">
      <c r="J1702" s="128"/>
      <c r="K1702" s="128"/>
      <c r="L1702" s="128"/>
      <c r="M1702" s="128"/>
      <c r="N1702" s="128"/>
      <c r="O1702" s="128"/>
      <c r="P1702" s="128"/>
      <c r="Q1702" s="128"/>
      <c r="R1702" s="128"/>
      <c r="S1702" s="128"/>
      <c r="T1702" s="128"/>
      <c r="U1702" s="128"/>
      <c r="V1702" s="128"/>
      <c r="W1702" s="128"/>
      <c r="X1702" s="128"/>
      <c r="Y1702" s="128"/>
      <c r="Z1702" s="128"/>
      <c r="AA1702" s="128"/>
      <c r="AB1702" s="128"/>
      <c r="AC1702" s="128"/>
      <c r="AD1702" s="128"/>
      <c r="AE1702" s="128"/>
      <c r="AF1702" s="128"/>
      <c r="AG1702" s="128"/>
      <c r="AH1702" s="128"/>
      <c r="AI1702" s="128"/>
      <c r="AJ1702" s="128"/>
      <c r="AK1702" s="128"/>
      <c r="AL1702" s="128"/>
      <c r="AM1702" s="128"/>
      <c r="AN1702" s="128"/>
      <c r="AO1702" s="128"/>
      <c r="AP1702" s="128"/>
      <c r="AQ1702" s="128"/>
      <c r="AR1702" s="128"/>
      <c r="AS1702" s="128"/>
      <c r="AT1702" s="128"/>
      <c r="AU1702" s="128"/>
      <c r="AV1702" s="128"/>
      <c r="AW1702" s="128"/>
      <c r="AX1702" s="128"/>
      <c r="AY1702" s="128"/>
      <c r="AZ1702" s="128"/>
      <c r="BA1702" s="128"/>
      <c r="BB1702" s="128"/>
      <c r="BC1702" s="128"/>
      <c r="BD1702" s="128"/>
      <c r="BE1702" s="128"/>
      <c r="BF1702" s="128"/>
      <c r="BG1702" s="128"/>
      <c r="BH1702" s="128"/>
      <c r="BI1702" s="128"/>
      <c r="BJ1702" s="128"/>
      <c r="BK1702" s="128"/>
      <c r="BL1702" s="128"/>
      <c r="BM1702" s="128"/>
      <c r="BN1702" s="128"/>
      <c r="BO1702" s="128"/>
      <c r="BP1702" s="128"/>
      <c r="BQ1702" s="128"/>
      <c r="BR1702" s="128"/>
      <c r="BS1702" s="128"/>
      <c r="BT1702" s="128"/>
      <c r="BU1702" s="128"/>
      <c r="BV1702" s="128"/>
      <c r="BW1702" s="128"/>
      <c r="BX1702" s="128"/>
      <c r="BY1702" s="128"/>
      <c r="BZ1702" s="128"/>
      <c r="CA1702" s="128"/>
      <c r="CB1702" s="128"/>
      <c r="CC1702" s="128"/>
      <c r="CD1702" s="128"/>
      <c r="CE1702" s="128"/>
      <c r="CF1702" s="128"/>
      <c r="CG1702" s="128"/>
      <c r="CH1702" s="128"/>
      <c r="CI1702" s="128"/>
      <c r="CJ1702" s="128"/>
      <c r="CK1702" s="128"/>
      <c r="CL1702" s="128"/>
      <c r="CM1702" s="128"/>
      <c r="CN1702" s="128"/>
      <c r="CO1702" s="128"/>
      <c r="CP1702" s="128"/>
      <c r="CQ1702" s="128"/>
      <c r="CR1702" s="128"/>
      <c r="CS1702" s="128"/>
      <c r="CT1702" s="128"/>
      <c r="CU1702" s="128"/>
      <c r="CV1702" s="128"/>
      <c r="CW1702" s="128"/>
      <c r="CX1702" s="128"/>
      <c r="CY1702" s="128"/>
      <c r="CZ1702" s="128"/>
      <c r="DA1702" s="128"/>
      <c r="DB1702" s="128"/>
      <c r="DC1702" s="128"/>
      <c r="DD1702" s="128"/>
      <c r="DE1702" s="128"/>
      <c r="DF1702" s="128"/>
      <c r="DG1702" s="128"/>
      <c r="DH1702" s="128"/>
      <c r="DI1702" s="128"/>
      <c r="DJ1702" s="128"/>
      <c r="DK1702" s="128"/>
      <c r="DL1702" s="128"/>
      <c r="DM1702" s="128"/>
      <c r="DN1702" s="128"/>
      <c r="DO1702" s="128"/>
      <c r="DP1702" s="128"/>
      <c r="DQ1702" s="128"/>
      <c r="DR1702" s="128"/>
      <c r="DS1702" s="128"/>
      <c r="DT1702" s="128"/>
      <c r="DU1702" s="128"/>
      <c r="DV1702" s="128"/>
      <c r="DW1702" s="128"/>
      <c r="DX1702" s="128"/>
      <c r="DY1702" s="128"/>
      <c r="DZ1702" s="128"/>
      <c r="EA1702" s="128"/>
      <c r="EB1702" s="128"/>
    </row>
    <row r="1703" spans="10:132">
      <c r="J1703" s="128"/>
      <c r="K1703" s="128"/>
      <c r="L1703" s="128"/>
      <c r="M1703" s="128"/>
      <c r="N1703" s="128"/>
      <c r="O1703" s="128"/>
      <c r="P1703" s="128"/>
      <c r="Q1703" s="128"/>
      <c r="R1703" s="128"/>
      <c r="S1703" s="128"/>
      <c r="T1703" s="128"/>
      <c r="U1703" s="128"/>
      <c r="V1703" s="128"/>
      <c r="W1703" s="128"/>
      <c r="X1703" s="128"/>
      <c r="Y1703" s="128"/>
      <c r="Z1703" s="128"/>
      <c r="AA1703" s="128"/>
      <c r="AB1703" s="128"/>
      <c r="AC1703" s="128"/>
      <c r="AD1703" s="128"/>
      <c r="AE1703" s="128"/>
      <c r="AF1703" s="128"/>
      <c r="AG1703" s="128"/>
      <c r="AH1703" s="128"/>
      <c r="AI1703" s="128"/>
      <c r="AJ1703" s="128"/>
      <c r="AK1703" s="128"/>
      <c r="AL1703" s="128"/>
      <c r="AM1703" s="128"/>
      <c r="AN1703" s="128"/>
      <c r="AO1703" s="128"/>
      <c r="AP1703" s="128"/>
      <c r="AQ1703" s="128"/>
      <c r="AR1703" s="128"/>
      <c r="AS1703" s="128"/>
      <c r="AT1703" s="128"/>
      <c r="AU1703" s="128"/>
      <c r="AV1703" s="128"/>
      <c r="AW1703" s="128"/>
      <c r="AX1703" s="128"/>
      <c r="AY1703" s="128"/>
      <c r="AZ1703" s="128"/>
      <c r="BA1703" s="128"/>
      <c r="BB1703" s="128"/>
      <c r="BC1703" s="128"/>
      <c r="BD1703" s="128"/>
      <c r="BE1703" s="128"/>
      <c r="BF1703" s="128"/>
      <c r="BG1703" s="128"/>
      <c r="BH1703" s="128"/>
      <c r="BI1703" s="128"/>
      <c r="BJ1703" s="128"/>
      <c r="BK1703" s="128"/>
      <c r="BL1703" s="128"/>
      <c r="BM1703" s="128"/>
      <c r="BN1703" s="128"/>
      <c r="BO1703" s="128"/>
      <c r="BP1703" s="128"/>
      <c r="BQ1703" s="128"/>
      <c r="BR1703" s="128"/>
      <c r="BS1703" s="128"/>
      <c r="BT1703" s="128"/>
      <c r="BU1703" s="128"/>
      <c r="BV1703" s="128"/>
      <c r="BW1703" s="128"/>
      <c r="BX1703" s="128"/>
      <c r="BY1703" s="128"/>
      <c r="BZ1703" s="128"/>
      <c r="CA1703" s="128"/>
      <c r="CB1703" s="128"/>
      <c r="CC1703" s="128"/>
      <c r="CD1703" s="128"/>
      <c r="CE1703" s="128"/>
      <c r="CF1703" s="128"/>
      <c r="CG1703" s="128"/>
      <c r="CH1703" s="128"/>
      <c r="CI1703" s="128"/>
      <c r="CJ1703" s="128"/>
      <c r="CK1703" s="128"/>
      <c r="CL1703" s="128"/>
      <c r="CM1703" s="128"/>
      <c r="CN1703" s="128"/>
      <c r="CO1703" s="128"/>
      <c r="CP1703" s="128"/>
      <c r="CQ1703" s="128"/>
      <c r="CR1703" s="128"/>
      <c r="CS1703" s="128"/>
      <c r="CT1703" s="128"/>
      <c r="CU1703" s="128"/>
      <c r="CV1703" s="128"/>
      <c r="CW1703" s="128"/>
      <c r="CX1703" s="128"/>
      <c r="CY1703" s="128"/>
      <c r="CZ1703" s="128"/>
      <c r="DA1703" s="128"/>
      <c r="DB1703" s="128"/>
      <c r="DC1703" s="128"/>
      <c r="DD1703" s="128"/>
      <c r="DE1703" s="128"/>
      <c r="DF1703" s="128"/>
      <c r="DG1703" s="128"/>
      <c r="DH1703" s="128"/>
      <c r="DI1703" s="128"/>
      <c r="DJ1703" s="128"/>
      <c r="DK1703" s="128"/>
      <c r="DL1703" s="128"/>
      <c r="DM1703" s="128"/>
      <c r="DN1703" s="128"/>
      <c r="DO1703" s="128"/>
      <c r="DP1703" s="128"/>
      <c r="DQ1703" s="128"/>
      <c r="DR1703" s="128"/>
      <c r="DS1703" s="128"/>
      <c r="DT1703" s="128"/>
      <c r="DU1703" s="128"/>
      <c r="DV1703" s="128"/>
      <c r="DW1703" s="128"/>
      <c r="DX1703" s="128"/>
      <c r="DY1703" s="128"/>
      <c r="DZ1703" s="128"/>
      <c r="EA1703" s="128"/>
      <c r="EB1703" s="128"/>
    </row>
    <row r="1704" spans="10:132">
      <c r="J1704" s="128"/>
      <c r="K1704" s="128"/>
      <c r="L1704" s="128"/>
      <c r="M1704" s="128"/>
      <c r="N1704" s="128"/>
      <c r="O1704" s="128"/>
      <c r="P1704" s="128"/>
      <c r="Q1704" s="128"/>
      <c r="R1704" s="128"/>
      <c r="S1704" s="128"/>
      <c r="T1704" s="128"/>
      <c r="U1704" s="128"/>
      <c r="V1704" s="128"/>
      <c r="W1704" s="128"/>
      <c r="X1704" s="128"/>
      <c r="Y1704" s="128"/>
      <c r="Z1704" s="128"/>
      <c r="AA1704" s="128"/>
      <c r="AB1704" s="128"/>
      <c r="AC1704" s="128"/>
      <c r="AD1704" s="128"/>
      <c r="AE1704" s="128"/>
      <c r="AF1704" s="128"/>
      <c r="AG1704" s="128"/>
      <c r="AH1704" s="128"/>
      <c r="AI1704" s="128"/>
      <c r="AJ1704" s="128"/>
      <c r="AK1704" s="128"/>
      <c r="AL1704" s="128"/>
      <c r="AM1704" s="128"/>
      <c r="AN1704" s="128"/>
      <c r="AO1704" s="128"/>
      <c r="AP1704" s="128"/>
      <c r="AQ1704" s="128"/>
      <c r="AR1704" s="128"/>
      <c r="AS1704" s="128"/>
      <c r="AT1704" s="128"/>
      <c r="AU1704" s="128"/>
      <c r="AV1704" s="128"/>
      <c r="AW1704" s="128"/>
      <c r="AX1704" s="128"/>
      <c r="AY1704" s="128"/>
      <c r="AZ1704" s="128"/>
      <c r="BA1704" s="128"/>
      <c r="BB1704" s="128"/>
      <c r="BC1704" s="128"/>
      <c r="BD1704" s="128"/>
      <c r="BE1704" s="128"/>
      <c r="BF1704" s="128"/>
      <c r="BG1704" s="128"/>
      <c r="BH1704" s="128"/>
      <c r="BI1704" s="128"/>
      <c r="BJ1704" s="128"/>
      <c r="BK1704" s="128"/>
      <c r="BL1704" s="128"/>
      <c r="BM1704" s="128"/>
      <c r="BN1704" s="128"/>
      <c r="BO1704" s="128"/>
      <c r="BP1704" s="128"/>
      <c r="BQ1704" s="128"/>
      <c r="BR1704" s="128"/>
      <c r="BS1704" s="128"/>
      <c r="BT1704" s="128"/>
      <c r="BU1704" s="128"/>
      <c r="BV1704" s="128"/>
      <c r="BW1704" s="128"/>
      <c r="BX1704" s="128"/>
      <c r="BY1704" s="128"/>
      <c r="BZ1704" s="128"/>
      <c r="CA1704" s="128"/>
      <c r="CB1704" s="128"/>
      <c r="CC1704" s="128"/>
      <c r="CD1704" s="128"/>
      <c r="CE1704" s="128"/>
      <c r="CF1704" s="128"/>
      <c r="CG1704" s="128"/>
      <c r="CH1704" s="128"/>
      <c r="CI1704" s="128"/>
      <c r="CJ1704" s="128"/>
      <c r="CK1704" s="128"/>
      <c r="CL1704" s="128"/>
      <c r="CM1704" s="128"/>
      <c r="CN1704" s="128"/>
      <c r="CO1704" s="128"/>
      <c r="CP1704" s="128"/>
      <c r="CQ1704" s="128"/>
      <c r="CR1704" s="128"/>
      <c r="CS1704" s="128"/>
      <c r="CT1704" s="128"/>
      <c r="CU1704" s="128"/>
      <c r="CV1704" s="128"/>
      <c r="CW1704" s="128"/>
      <c r="CX1704" s="128"/>
      <c r="CY1704" s="128"/>
      <c r="CZ1704" s="128"/>
      <c r="DA1704" s="128"/>
      <c r="DB1704" s="128"/>
      <c r="DC1704" s="128"/>
      <c r="DD1704" s="128"/>
      <c r="DE1704" s="128"/>
      <c r="DF1704" s="128"/>
      <c r="DG1704" s="128"/>
      <c r="DH1704" s="128"/>
      <c r="DI1704" s="128"/>
      <c r="DJ1704" s="128"/>
      <c r="DK1704" s="128"/>
      <c r="DL1704" s="128"/>
      <c r="DM1704" s="128"/>
      <c r="DN1704" s="128"/>
      <c r="DO1704" s="128"/>
      <c r="DP1704" s="128"/>
      <c r="DQ1704" s="128"/>
      <c r="DR1704" s="128"/>
      <c r="DS1704" s="128"/>
      <c r="DT1704" s="128"/>
      <c r="DU1704" s="128"/>
      <c r="DV1704" s="128"/>
      <c r="DW1704" s="128"/>
      <c r="DX1704" s="128"/>
      <c r="DY1704" s="128"/>
      <c r="DZ1704" s="128"/>
      <c r="EA1704" s="128"/>
      <c r="EB1704" s="128"/>
    </row>
    <row r="1705" spans="10:132">
      <c r="J1705" s="128"/>
      <c r="K1705" s="128"/>
      <c r="L1705" s="128"/>
      <c r="M1705" s="128"/>
      <c r="N1705" s="128"/>
      <c r="O1705" s="128"/>
      <c r="P1705" s="128"/>
      <c r="Q1705" s="128"/>
      <c r="R1705" s="128"/>
      <c r="S1705" s="128"/>
      <c r="T1705" s="128"/>
      <c r="U1705" s="128"/>
      <c r="V1705" s="128"/>
      <c r="W1705" s="128"/>
      <c r="X1705" s="128"/>
      <c r="Y1705" s="128"/>
      <c r="Z1705" s="128"/>
      <c r="AA1705" s="128"/>
      <c r="AB1705" s="128"/>
      <c r="AC1705" s="128"/>
      <c r="AD1705" s="128"/>
      <c r="AE1705" s="128"/>
      <c r="AF1705" s="128"/>
      <c r="AG1705" s="128"/>
      <c r="AH1705" s="128"/>
      <c r="AI1705" s="128"/>
      <c r="AJ1705" s="128"/>
      <c r="AK1705" s="128"/>
      <c r="AL1705" s="128"/>
      <c r="AM1705" s="128"/>
      <c r="AN1705" s="128"/>
      <c r="AO1705" s="128"/>
      <c r="AP1705" s="128"/>
      <c r="AQ1705" s="128"/>
      <c r="AR1705" s="128"/>
      <c r="AS1705" s="128"/>
      <c r="AT1705" s="128"/>
      <c r="AU1705" s="128"/>
      <c r="AV1705" s="128"/>
      <c r="AW1705" s="128"/>
      <c r="AX1705" s="128"/>
      <c r="AY1705" s="128"/>
      <c r="AZ1705" s="128"/>
      <c r="BA1705" s="128"/>
      <c r="BB1705" s="128"/>
      <c r="BC1705" s="128"/>
      <c r="BD1705" s="128"/>
      <c r="BE1705" s="128"/>
      <c r="BF1705" s="128"/>
      <c r="BG1705" s="128"/>
      <c r="BH1705" s="128"/>
      <c r="BI1705" s="128"/>
      <c r="BJ1705" s="128"/>
      <c r="BK1705" s="128"/>
      <c r="BL1705" s="128"/>
      <c r="BM1705" s="128"/>
      <c r="BN1705" s="128"/>
      <c r="BO1705" s="128"/>
      <c r="BP1705" s="128"/>
      <c r="BQ1705" s="128"/>
      <c r="BR1705" s="128"/>
      <c r="BS1705" s="128"/>
      <c r="BT1705" s="128"/>
      <c r="BU1705" s="128"/>
      <c r="BV1705" s="128"/>
      <c r="BW1705" s="128"/>
      <c r="BX1705" s="128"/>
      <c r="BY1705" s="128"/>
      <c r="BZ1705" s="128"/>
      <c r="CA1705" s="128"/>
      <c r="CB1705" s="128"/>
      <c r="CC1705" s="128"/>
      <c r="CD1705" s="128"/>
      <c r="CE1705" s="128"/>
      <c r="CF1705" s="128"/>
      <c r="CG1705" s="128"/>
      <c r="CH1705" s="128"/>
      <c r="CI1705" s="128"/>
      <c r="CJ1705" s="128"/>
      <c r="CK1705" s="128"/>
      <c r="CL1705" s="128"/>
      <c r="CM1705" s="128"/>
      <c r="CN1705" s="128"/>
      <c r="CO1705" s="128"/>
      <c r="CP1705" s="128"/>
      <c r="CQ1705" s="128"/>
      <c r="CR1705" s="128"/>
      <c r="CS1705" s="128"/>
      <c r="CT1705" s="128"/>
      <c r="CU1705" s="128"/>
      <c r="CV1705" s="128"/>
      <c r="CW1705" s="128"/>
      <c r="CX1705" s="128"/>
      <c r="CY1705" s="128"/>
      <c r="CZ1705" s="128"/>
      <c r="DA1705" s="128"/>
      <c r="DB1705" s="128"/>
      <c r="DC1705" s="128"/>
      <c r="DD1705" s="128"/>
      <c r="DE1705" s="128"/>
      <c r="DF1705" s="128"/>
      <c r="DG1705" s="128"/>
      <c r="DH1705" s="128"/>
      <c r="DI1705" s="128"/>
      <c r="DJ1705" s="128"/>
      <c r="DK1705" s="128"/>
      <c r="DL1705" s="128"/>
      <c r="DM1705" s="128"/>
      <c r="DN1705" s="128"/>
      <c r="DO1705" s="128"/>
      <c r="DP1705" s="128"/>
      <c r="DQ1705" s="128"/>
      <c r="DR1705" s="128"/>
      <c r="DS1705" s="128"/>
      <c r="DT1705" s="128"/>
      <c r="DU1705" s="128"/>
      <c r="DV1705" s="128"/>
      <c r="DW1705" s="128"/>
      <c r="DX1705" s="128"/>
      <c r="DY1705" s="128"/>
      <c r="DZ1705" s="128"/>
      <c r="EA1705" s="128"/>
      <c r="EB1705" s="128"/>
    </row>
    <row r="1706" spans="10:132">
      <c r="J1706" s="128"/>
      <c r="K1706" s="128"/>
      <c r="L1706" s="128"/>
      <c r="M1706" s="128"/>
      <c r="N1706" s="128"/>
      <c r="O1706" s="128"/>
      <c r="P1706" s="128"/>
      <c r="Q1706" s="128"/>
      <c r="R1706" s="128"/>
      <c r="S1706" s="128"/>
      <c r="T1706" s="128"/>
      <c r="U1706" s="128"/>
      <c r="V1706" s="128"/>
      <c r="W1706" s="128"/>
      <c r="X1706" s="128"/>
      <c r="Y1706" s="128"/>
      <c r="Z1706" s="128"/>
      <c r="AA1706" s="128"/>
      <c r="AB1706" s="128"/>
      <c r="AC1706" s="128"/>
      <c r="AD1706" s="128"/>
      <c r="AE1706" s="128"/>
      <c r="AF1706" s="128"/>
      <c r="AG1706" s="128"/>
      <c r="AH1706" s="128"/>
      <c r="AI1706" s="128"/>
      <c r="AJ1706" s="128"/>
      <c r="AK1706" s="128"/>
      <c r="AL1706" s="128"/>
      <c r="AM1706" s="128"/>
      <c r="AN1706" s="128"/>
      <c r="AO1706" s="128"/>
      <c r="AP1706" s="128"/>
      <c r="AQ1706" s="128"/>
      <c r="AR1706" s="128"/>
      <c r="AS1706" s="128"/>
      <c r="AT1706" s="128"/>
      <c r="AU1706" s="128"/>
      <c r="AV1706" s="128"/>
      <c r="AW1706" s="128"/>
      <c r="AX1706" s="128"/>
      <c r="AY1706" s="128"/>
      <c r="AZ1706" s="128"/>
      <c r="BA1706" s="128"/>
      <c r="BB1706" s="128"/>
      <c r="BC1706" s="128"/>
      <c r="BD1706" s="128"/>
      <c r="BE1706" s="128"/>
      <c r="BF1706" s="128"/>
      <c r="BG1706" s="128"/>
      <c r="BH1706" s="128"/>
      <c r="BI1706" s="128"/>
      <c r="BJ1706" s="128"/>
      <c r="BK1706" s="128"/>
      <c r="BL1706" s="128"/>
      <c r="BM1706" s="128"/>
      <c r="BN1706" s="128"/>
      <c r="BO1706" s="128"/>
      <c r="BP1706" s="128"/>
      <c r="BQ1706" s="128"/>
      <c r="BR1706" s="128"/>
      <c r="BS1706" s="128"/>
      <c r="BT1706" s="128"/>
      <c r="BU1706" s="128"/>
      <c r="BV1706" s="128"/>
      <c r="BW1706" s="128"/>
      <c r="BX1706" s="128"/>
      <c r="BY1706" s="128"/>
      <c r="BZ1706" s="128"/>
      <c r="CA1706" s="128"/>
      <c r="CB1706" s="128"/>
      <c r="CC1706" s="128"/>
      <c r="CD1706" s="128"/>
      <c r="CE1706" s="128"/>
      <c r="CF1706" s="128"/>
      <c r="CG1706" s="128"/>
      <c r="CH1706" s="128"/>
      <c r="CI1706" s="128"/>
      <c r="CJ1706" s="128"/>
      <c r="CK1706" s="128"/>
      <c r="CL1706" s="128"/>
      <c r="CM1706" s="128"/>
      <c r="CN1706" s="128"/>
      <c r="CO1706" s="128"/>
      <c r="CP1706" s="128"/>
      <c r="CQ1706" s="128"/>
      <c r="CR1706" s="128"/>
      <c r="CS1706" s="128"/>
      <c r="CT1706" s="128"/>
      <c r="CU1706" s="128"/>
      <c r="CV1706" s="128"/>
      <c r="CW1706" s="128"/>
      <c r="CX1706" s="128"/>
      <c r="CY1706" s="128"/>
      <c r="CZ1706" s="128"/>
      <c r="DA1706" s="128"/>
      <c r="DB1706" s="128"/>
      <c r="DC1706" s="128"/>
      <c r="DD1706" s="128"/>
      <c r="DE1706" s="128"/>
      <c r="DF1706" s="128"/>
      <c r="DG1706" s="128"/>
      <c r="DH1706" s="128"/>
      <c r="DI1706" s="128"/>
      <c r="DJ1706" s="128"/>
      <c r="DK1706" s="128"/>
      <c r="DL1706" s="128"/>
      <c r="DM1706" s="128"/>
      <c r="DN1706" s="128"/>
      <c r="DO1706" s="128"/>
      <c r="DP1706" s="128"/>
      <c r="DQ1706" s="128"/>
      <c r="DR1706" s="128"/>
      <c r="DS1706" s="128"/>
      <c r="DT1706" s="128"/>
      <c r="DU1706" s="128"/>
      <c r="DV1706" s="128"/>
      <c r="DW1706" s="128"/>
      <c r="DX1706" s="128"/>
      <c r="DY1706" s="128"/>
      <c r="DZ1706" s="128"/>
      <c r="EA1706" s="128"/>
      <c r="EB1706" s="128"/>
    </row>
    <row r="1707" spans="10:132">
      <c r="J1707" s="128"/>
      <c r="K1707" s="128"/>
      <c r="L1707" s="128"/>
      <c r="M1707" s="128"/>
      <c r="N1707" s="128"/>
      <c r="O1707" s="128"/>
      <c r="P1707" s="128"/>
      <c r="Q1707" s="128"/>
      <c r="R1707" s="128"/>
      <c r="S1707" s="128"/>
      <c r="T1707" s="128"/>
      <c r="U1707" s="128"/>
      <c r="V1707" s="128"/>
      <c r="W1707" s="128"/>
      <c r="X1707" s="128"/>
      <c r="Y1707" s="128"/>
      <c r="Z1707" s="128"/>
      <c r="AA1707" s="128"/>
      <c r="AB1707" s="128"/>
      <c r="AC1707" s="128"/>
      <c r="AD1707" s="128"/>
      <c r="AE1707" s="128"/>
      <c r="AF1707" s="128"/>
      <c r="AG1707" s="128"/>
      <c r="AH1707" s="128"/>
      <c r="AI1707" s="128"/>
      <c r="AJ1707" s="128"/>
      <c r="AK1707" s="128"/>
      <c r="AL1707" s="128"/>
      <c r="AM1707" s="128"/>
      <c r="AN1707" s="128"/>
      <c r="AO1707" s="128"/>
      <c r="AP1707" s="128"/>
      <c r="AQ1707" s="128"/>
      <c r="AR1707" s="128"/>
      <c r="AS1707" s="128"/>
      <c r="AT1707" s="128"/>
      <c r="AU1707" s="128"/>
      <c r="AV1707" s="128"/>
      <c r="AW1707" s="128"/>
      <c r="AX1707" s="128"/>
      <c r="AY1707" s="128"/>
      <c r="AZ1707" s="128"/>
      <c r="BA1707" s="128"/>
      <c r="BB1707" s="128"/>
      <c r="BC1707" s="128"/>
      <c r="BD1707" s="128"/>
      <c r="BE1707" s="128"/>
      <c r="BF1707" s="128"/>
      <c r="BG1707" s="128"/>
      <c r="BH1707" s="128"/>
      <c r="BI1707" s="128"/>
      <c r="BJ1707" s="128"/>
      <c r="BK1707" s="128"/>
      <c r="BL1707" s="128"/>
      <c r="BM1707" s="128"/>
      <c r="BN1707" s="128"/>
      <c r="BO1707" s="128"/>
      <c r="BP1707" s="128"/>
      <c r="BQ1707" s="128"/>
      <c r="BR1707" s="128"/>
      <c r="BS1707" s="128"/>
      <c r="BT1707" s="128"/>
      <c r="BU1707" s="128"/>
      <c r="BV1707" s="128"/>
      <c r="BW1707" s="128"/>
      <c r="BX1707" s="128"/>
      <c r="BY1707" s="128"/>
      <c r="BZ1707" s="128"/>
      <c r="CA1707" s="128"/>
      <c r="CB1707" s="128"/>
      <c r="CC1707" s="128"/>
      <c r="CD1707" s="128"/>
      <c r="CE1707" s="128"/>
      <c r="CF1707" s="128"/>
      <c r="CG1707" s="128"/>
      <c r="CH1707" s="128"/>
      <c r="CI1707" s="128"/>
      <c r="CJ1707" s="128"/>
      <c r="CK1707" s="128"/>
      <c r="CL1707" s="128"/>
      <c r="CM1707" s="128"/>
      <c r="CN1707" s="128"/>
      <c r="CO1707" s="128"/>
      <c r="CP1707" s="128"/>
      <c r="CQ1707" s="128"/>
      <c r="CR1707" s="128"/>
      <c r="CS1707" s="128"/>
      <c r="CT1707" s="128"/>
      <c r="CU1707" s="128"/>
      <c r="CV1707" s="128"/>
      <c r="CW1707" s="128"/>
      <c r="CX1707" s="128"/>
      <c r="CY1707" s="128"/>
      <c r="CZ1707" s="128"/>
      <c r="DA1707" s="128"/>
      <c r="DB1707" s="128"/>
      <c r="DC1707" s="128"/>
      <c r="DD1707" s="128"/>
      <c r="DE1707" s="128"/>
      <c r="DF1707" s="128"/>
      <c r="DG1707" s="128"/>
      <c r="DH1707" s="128"/>
      <c r="DI1707" s="128"/>
      <c r="DJ1707" s="128"/>
      <c r="DK1707" s="128"/>
      <c r="DL1707" s="128"/>
      <c r="DM1707" s="128"/>
      <c r="DN1707" s="128"/>
      <c r="DO1707" s="128"/>
      <c r="DP1707" s="128"/>
      <c r="DQ1707" s="128"/>
      <c r="DR1707" s="128"/>
      <c r="DS1707" s="128"/>
      <c r="DT1707" s="128"/>
      <c r="DU1707" s="128"/>
      <c r="DV1707" s="128"/>
      <c r="DW1707" s="128"/>
      <c r="DX1707" s="128"/>
      <c r="DY1707" s="128"/>
      <c r="DZ1707" s="128"/>
      <c r="EA1707" s="128"/>
      <c r="EB1707" s="128"/>
    </row>
    <row r="1708" spans="10:132">
      <c r="J1708" s="128"/>
      <c r="K1708" s="128"/>
      <c r="L1708" s="128"/>
      <c r="M1708" s="128"/>
      <c r="N1708" s="128"/>
      <c r="O1708" s="128"/>
      <c r="P1708" s="128"/>
      <c r="Q1708" s="128"/>
      <c r="R1708" s="128"/>
      <c r="S1708" s="128"/>
      <c r="T1708" s="128"/>
      <c r="U1708" s="128"/>
      <c r="V1708" s="128"/>
      <c r="W1708" s="128"/>
      <c r="X1708" s="128"/>
      <c r="Y1708" s="128"/>
      <c r="Z1708" s="128"/>
      <c r="AA1708" s="128"/>
      <c r="AB1708" s="128"/>
      <c r="AC1708" s="128"/>
      <c r="AD1708" s="128"/>
      <c r="AE1708" s="128"/>
      <c r="AF1708" s="128"/>
      <c r="AG1708" s="128"/>
      <c r="AH1708" s="128"/>
      <c r="AI1708" s="128"/>
      <c r="AJ1708" s="128"/>
      <c r="AK1708" s="128"/>
      <c r="AL1708" s="128"/>
      <c r="AM1708" s="128"/>
      <c r="AN1708" s="128"/>
      <c r="AO1708" s="128"/>
      <c r="AP1708" s="128"/>
      <c r="AQ1708" s="128"/>
      <c r="AR1708" s="128"/>
      <c r="AS1708" s="128"/>
      <c r="AT1708" s="128"/>
      <c r="AU1708" s="128"/>
      <c r="AV1708" s="128"/>
      <c r="AW1708" s="128"/>
      <c r="AX1708" s="128"/>
      <c r="AY1708" s="128"/>
      <c r="AZ1708" s="128"/>
      <c r="BA1708" s="128"/>
      <c r="BB1708" s="128"/>
      <c r="BC1708" s="128"/>
      <c r="BD1708" s="128"/>
      <c r="BE1708" s="128"/>
      <c r="BF1708" s="128"/>
      <c r="BG1708" s="128"/>
      <c r="BH1708" s="128"/>
      <c r="BI1708" s="128"/>
      <c r="BJ1708" s="128"/>
      <c r="BK1708" s="128"/>
      <c r="BL1708" s="128"/>
      <c r="BM1708" s="128"/>
      <c r="BN1708" s="128"/>
      <c r="BO1708" s="128"/>
      <c r="BP1708" s="128"/>
      <c r="BQ1708" s="128"/>
      <c r="BR1708" s="128"/>
      <c r="BS1708" s="128"/>
      <c r="BT1708" s="128"/>
      <c r="BU1708" s="128"/>
      <c r="BV1708" s="128"/>
      <c r="BW1708" s="128"/>
      <c r="BX1708" s="128"/>
      <c r="BY1708" s="128"/>
      <c r="BZ1708" s="128"/>
      <c r="CA1708" s="128"/>
      <c r="CB1708" s="128"/>
      <c r="CC1708" s="128"/>
      <c r="CD1708" s="128"/>
      <c r="CE1708" s="128"/>
      <c r="CF1708" s="128"/>
      <c r="CG1708" s="128"/>
      <c r="CH1708" s="128"/>
      <c r="CI1708" s="128"/>
      <c r="CJ1708" s="128"/>
      <c r="CK1708" s="128"/>
      <c r="CL1708" s="128"/>
      <c r="CM1708" s="128"/>
      <c r="CN1708" s="128"/>
      <c r="CO1708" s="128"/>
      <c r="CP1708" s="128"/>
      <c r="CQ1708" s="128"/>
      <c r="CR1708" s="128"/>
      <c r="CS1708" s="128"/>
      <c r="CT1708" s="128"/>
      <c r="CU1708" s="128"/>
      <c r="CV1708" s="128"/>
      <c r="CW1708" s="128"/>
      <c r="CX1708" s="128"/>
      <c r="CY1708" s="128"/>
      <c r="CZ1708" s="128"/>
      <c r="DA1708" s="128"/>
      <c r="DB1708" s="128"/>
      <c r="DC1708" s="128"/>
      <c r="DD1708" s="128"/>
      <c r="DE1708" s="128"/>
      <c r="DF1708" s="128"/>
      <c r="DG1708" s="128"/>
      <c r="DH1708" s="128"/>
      <c r="DI1708" s="128"/>
      <c r="DJ1708" s="128"/>
      <c r="DK1708" s="128"/>
      <c r="DL1708" s="128"/>
      <c r="DM1708" s="128"/>
      <c r="DN1708" s="128"/>
      <c r="DO1708" s="128"/>
      <c r="DP1708" s="128"/>
      <c r="DQ1708" s="128"/>
      <c r="DR1708" s="128"/>
      <c r="DS1708" s="128"/>
      <c r="DT1708" s="128"/>
      <c r="DU1708" s="128"/>
      <c r="DV1708" s="128"/>
      <c r="DW1708" s="128"/>
      <c r="DX1708" s="128"/>
      <c r="DY1708" s="128"/>
      <c r="DZ1708" s="128"/>
      <c r="EA1708" s="128"/>
      <c r="EB1708" s="128"/>
    </row>
    <row r="1709" spans="10:132">
      <c r="J1709" s="128"/>
      <c r="K1709" s="128"/>
      <c r="L1709" s="128"/>
      <c r="M1709" s="128"/>
      <c r="N1709" s="128"/>
      <c r="O1709" s="128"/>
      <c r="P1709" s="128"/>
      <c r="Q1709" s="128"/>
      <c r="R1709" s="128"/>
      <c r="S1709" s="128"/>
      <c r="T1709" s="128"/>
      <c r="U1709" s="128"/>
      <c r="V1709" s="128"/>
      <c r="W1709" s="128"/>
      <c r="X1709" s="128"/>
      <c r="Y1709" s="128"/>
      <c r="Z1709" s="128"/>
      <c r="AA1709" s="128"/>
      <c r="AB1709" s="128"/>
      <c r="AC1709" s="128"/>
      <c r="AD1709" s="128"/>
      <c r="AE1709" s="128"/>
      <c r="AF1709" s="128"/>
      <c r="AG1709" s="128"/>
      <c r="AH1709" s="128"/>
      <c r="AI1709" s="128"/>
      <c r="AJ1709" s="128"/>
      <c r="AK1709" s="128"/>
      <c r="AL1709" s="128"/>
      <c r="AM1709" s="128"/>
      <c r="AN1709" s="128"/>
      <c r="AO1709" s="128"/>
      <c r="AP1709" s="128"/>
      <c r="AQ1709" s="128"/>
      <c r="AR1709" s="128"/>
      <c r="AS1709" s="128"/>
      <c r="AT1709" s="128"/>
      <c r="AU1709" s="128"/>
      <c r="AV1709" s="128"/>
      <c r="AW1709" s="128"/>
      <c r="AX1709" s="128"/>
      <c r="AY1709" s="128"/>
      <c r="AZ1709" s="128"/>
      <c r="BA1709" s="128"/>
      <c r="BB1709" s="128"/>
      <c r="BC1709" s="128"/>
      <c r="BD1709" s="128"/>
      <c r="BE1709" s="128"/>
      <c r="BF1709" s="128"/>
      <c r="BG1709" s="128"/>
      <c r="BH1709" s="128"/>
      <c r="BI1709" s="128"/>
      <c r="BJ1709" s="128"/>
      <c r="BK1709" s="128"/>
      <c r="BL1709" s="128"/>
      <c r="BM1709" s="128"/>
      <c r="BN1709" s="128"/>
      <c r="BO1709" s="128"/>
      <c r="BP1709" s="128"/>
      <c r="BQ1709" s="128"/>
      <c r="BR1709" s="128"/>
      <c r="BS1709" s="128"/>
      <c r="BT1709" s="128"/>
      <c r="BU1709" s="128"/>
      <c r="BV1709" s="128"/>
      <c r="BW1709" s="128"/>
      <c r="BX1709" s="128"/>
      <c r="BY1709" s="128"/>
      <c r="BZ1709" s="128"/>
      <c r="CA1709" s="128"/>
      <c r="CB1709" s="128"/>
      <c r="CC1709" s="128"/>
      <c r="CD1709" s="128"/>
      <c r="CE1709" s="128"/>
      <c r="CF1709" s="128"/>
      <c r="CG1709" s="128"/>
      <c r="CH1709" s="128"/>
      <c r="CI1709" s="128"/>
      <c r="CJ1709" s="128"/>
      <c r="CK1709" s="128"/>
      <c r="CL1709" s="128"/>
      <c r="CM1709" s="128"/>
      <c r="CN1709" s="128"/>
      <c r="CO1709" s="128"/>
      <c r="CP1709" s="128"/>
      <c r="CQ1709" s="128"/>
      <c r="CR1709" s="128"/>
      <c r="CS1709" s="128"/>
      <c r="CT1709" s="128"/>
      <c r="CU1709" s="128"/>
      <c r="CV1709" s="128"/>
      <c r="CW1709" s="128"/>
      <c r="CX1709" s="128"/>
      <c r="CY1709" s="128"/>
      <c r="CZ1709" s="128"/>
      <c r="DA1709" s="128"/>
      <c r="DB1709" s="128"/>
      <c r="DC1709" s="128"/>
      <c r="DD1709" s="128"/>
      <c r="DE1709" s="128"/>
      <c r="DF1709" s="128"/>
      <c r="DG1709" s="128"/>
      <c r="DH1709" s="128"/>
      <c r="DI1709" s="128"/>
      <c r="DJ1709" s="128"/>
      <c r="DK1709" s="128"/>
      <c r="DL1709" s="128"/>
      <c r="DM1709" s="128"/>
      <c r="DN1709" s="128"/>
      <c r="DO1709" s="128"/>
      <c r="DP1709" s="128"/>
      <c r="DQ1709" s="128"/>
      <c r="DR1709" s="128"/>
      <c r="DS1709" s="128"/>
      <c r="DT1709" s="128"/>
      <c r="DU1709" s="128"/>
      <c r="DV1709" s="128"/>
      <c r="DW1709" s="128"/>
      <c r="DX1709" s="128"/>
      <c r="DY1709" s="128"/>
      <c r="DZ1709" s="128"/>
      <c r="EA1709" s="128"/>
      <c r="EB1709" s="128"/>
    </row>
    <row r="1710" spans="10:132">
      <c r="J1710" s="128"/>
      <c r="K1710" s="128"/>
      <c r="L1710" s="128"/>
      <c r="M1710" s="128"/>
      <c r="N1710" s="128"/>
      <c r="O1710" s="128"/>
      <c r="P1710" s="128"/>
      <c r="Q1710" s="128"/>
      <c r="R1710" s="128"/>
      <c r="S1710" s="128"/>
      <c r="T1710" s="128"/>
      <c r="U1710" s="128"/>
      <c r="V1710" s="128"/>
      <c r="W1710" s="128"/>
      <c r="X1710" s="128"/>
      <c r="Y1710" s="128"/>
      <c r="Z1710" s="128"/>
      <c r="AA1710" s="128"/>
      <c r="AB1710" s="128"/>
      <c r="AC1710" s="128"/>
      <c r="AD1710" s="128"/>
      <c r="AE1710" s="128"/>
      <c r="AF1710" s="128"/>
      <c r="AG1710" s="128"/>
      <c r="AH1710" s="128"/>
      <c r="AI1710" s="128"/>
      <c r="AJ1710" s="128"/>
      <c r="AK1710" s="128"/>
      <c r="AL1710" s="128"/>
      <c r="AM1710" s="128"/>
      <c r="AN1710" s="128"/>
      <c r="AO1710" s="128"/>
      <c r="AP1710" s="128"/>
      <c r="AQ1710" s="128"/>
      <c r="AR1710" s="128"/>
      <c r="AS1710" s="128"/>
      <c r="AT1710" s="128"/>
      <c r="AU1710" s="128"/>
      <c r="AV1710" s="128"/>
      <c r="AW1710" s="128"/>
      <c r="AX1710" s="128"/>
      <c r="AY1710" s="128"/>
      <c r="AZ1710" s="128"/>
      <c r="BA1710" s="128"/>
      <c r="BB1710" s="128"/>
      <c r="BC1710" s="128"/>
      <c r="BD1710" s="128"/>
      <c r="BE1710" s="128"/>
      <c r="BF1710" s="128"/>
      <c r="BG1710" s="128"/>
      <c r="BH1710" s="128"/>
      <c r="BI1710" s="128"/>
      <c r="BJ1710" s="128"/>
      <c r="BK1710" s="128"/>
      <c r="BL1710" s="128"/>
      <c r="BM1710" s="128"/>
      <c r="BN1710" s="128"/>
      <c r="BO1710" s="128"/>
      <c r="BP1710" s="128"/>
      <c r="BQ1710" s="128"/>
      <c r="BR1710" s="128"/>
      <c r="BS1710" s="128"/>
      <c r="BT1710" s="128"/>
      <c r="BU1710" s="128"/>
      <c r="BV1710" s="128"/>
      <c r="BW1710" s="128"/>
      <c r="BX1710" s="128"/>
      <c r="BY1710" s="128"/>
      <c r="BZ1710" s="128"/>
      <c r="CA1710" s="128"/>
      <c r="CB1710" s="128"/>
      <c r="CC1710" s="128"/>
      <c r="CD1710" s="128"/>
      <c r="CE1710" s="128"/>
      <c r="CF1710" s="128"/>
      <c r="CG1710" s="128"/>
      <c r="CH1710" s="128"/>
      <c r="CI1710" s="128"/>
      <c r="CJ1710" s="128"/>
      <c r="CK1710" s="128"/>
      <c r="CL1710" s="128"/>
      <c r="CM1710" s="128"/>
      <c r="CN1710" s="128"/>
      <c r="CO1710" s="128"/>
      <c r="CP1710" s="128"/>
      <c r="CQ1710" s="128"/>
      <c r="CR1710" s="128"/>
      <c r="CS1710" s="128"/>
      <c r="CT1710" s="128"/>
      <c r="CU1710" s="128"/>
      <c r="CV1710" s="128"/>
      <c r="CW1710" s="128"/>
      <c r="CX1710" s="128"/>
      <c r="CY1710" s="128"/>
      <c r="CZ1710" s="128"/>
      <c r="DA1710" s="128"/>
      <c r="DB1710" s="128"/>
      <c r="DC1710" s="128"/>
      <c r="DD1710" s="128"/>
      <c r="DE1710" s="128"/>
      <c r="DF1710" s="128"/>
      <c r="DG1710" s="128"/>
      <c r="DH1710" s="128"/>
      <c r="DI1710" s="128"/>
      <c r="DJ1710" s="128"/>
      <c r="DK1710" s="128"/>
      <c r="DL1710" s="128"/>
      <c r="DM1710" s="128"/>
      <c r="DN1710" s="128"/>
      <c r="DO1710" s="128"/>
      <c r="DP1710" s="128"/>
      <c r="DQ1710" s="128"/>
      <c r="DR1710" s="128"/>
      <c r="DS1710" s="128"/>
      <c r="DT1710" s="128"/>
      <c r="DU1710" s="128"/>
      <c r="DV1710" s="128"/>
      <c r="DW1710" s="128"/>
      <c r="DX1710" s="128"/>
      <c r="DY1710" s="128"/>
      <c r="DZ1710" s="128"/>
      <c r="EA1710" s="128"/>
      <c r="EB1710" s="128"/>
    </row>
    <row r="1711" spans="10:132">
      <c r="J1711" s="128"/>
      <c r="K1711" s="128"/>
      <c r="L1711" s="128"/>
      <c r="M1711" s="128"/>
      <c r="N1711" s="128"/>
      <c r="O1711" s="128"/>
      <c r="P1711" s="128"/>
      <c r="Q1711" s="128"/>
      <c r="R1711" s="128"/>
      <c r="S1711" s="128"/>
      <c r="T1711" s="128"/>
      <c r="U1711" s="128"/>
      <c r="V1711" s="128"/>
      <c r="W1711" s="128"/>
      <c r="X1711" s="128"/>
      <c r="Y1711" s="128"/>
      <c r="Z1711" s="128"/>
      <c r="AA1711" s="128"/>
      <c r="AB1711" s="128"/>
      <c r="AC1711" s="128"/>
      <c r="AD1711" s="128"/>
      <c r="AE1711" s="128"/>
      <c r="AF1711" s="128"/>
      <c r="AG1711" s="128"/>
      <c r="AH1711" s="128"/>
      <c r="AI1711" s="128"/>
      <c r="AJ1711" s="128"/>
      <c r="AK1711" s="128"/>
      <c r="AL1711" s="128"/>
      <c r="AM1711" s="128"/>
      <c r="AN1711" s="128"/>
      <c r="AO1711" s="128"/>
      <c r="AP1711" s="128"/>
      <c r="AQ1711" s="128"/>
      <c r="AR1711" s="128"/>
      <c r="AS1711" s="128"/>
      <c r="AT1711" s="128"/>
      <c r="AU1711" s="128"/>
      <c r="AV1711" s="128"/>
      <c r="AW1711" s="128"/>
      <c r="AX1711" s="128"/>
      <c r="AY1711" s="128"/>
      <c r="AZ1711" s="128"/>
      <c r="BA1711" s="128"/>
      <c r="BB1711" s="128"/>
      <c r="BC1711" s="128"/>
      <c r="BD1711" s="128"/>
      <c r="BE1711" s="128"/>
      <c r="BF1711" s="128"/>
      <c r="BG1711" s="128"/>
      <c r="BH1711" s="128"/>
      <c r="BI1711" s="128"/>
      <c r="BJ1711" s="128"/>
      <c r="BK1711" s="128"/>
      <c r="BL1711" s="128"/>
      <c r="BM1711" s="128"/>
      <c r="BN1711" s="128"/>
      <c r="BO1711" s="128"/>
      <c r="BP1711" s="128"/>
      <c r="BQ1711" s="128"/>
      <c r="BR1711" s="128"/>
      <c r="BS1711" s="128"/>
      <c r="BT1711" s="128"/>
      <c r="BU1711" s="128"/>
      <c r="BV1711" s="128"/>
      <c r="BW1711" s="128"/>
      <c r="BX1711" s="128"/>
      <c r="BY1711" s="128"/>
      <c r="BZ1711" s="128"/>
      <c r="CA1711" s="128"/>
      <c r="CB1711" s="128"/>
      <c r="CC1711" s="128"/>
      <c r="CD1711" s="128"/>
      <c r="CE1711" s="128"/>
      <c r="CF1711" s="128"/>
      <c r="CG1711" s="128"/>
      <c r="CH1711" s="128"/>
      <c r="CI1711" s="128"/>
      <c r="CJ1711" s="128"/>
      <c r="CK1711" s="128"/>
      <c r="CL1711" s="128"/>
      <c r="CM1711" s="128"/>
      <c r="CN1711" s="128"/>
      <c r="CO1711" s="128"/>
      <c r="CP1711" s="128"/>
      <c r="CQ1711" s="128"/>
      <c r="CR1711" s="128"/>
      <c r="CS1711" s="128"/>
      <c r="CT1711" s="128"/>
      <c r="CU1711" s="128"/>
      <c r="CV1711" s="128"/>
      <c r="CW1711" s="128"/>
      <c r="CX1711" s="128"/>
      <c r="CY1711" s="128"/>
      <c r="CZ1711" s="128"/>
      <c r="DA1711" s="128"/>
      <c r="DB1711" s="128"/>
      <c r="DC1711" s="128"/>
      <c r="DD1711" s="128"/>
      <c r="DE1711" s="128"/>
      <c r="DF1711" s="128"/>
      <c r="DG1711" s="128"/>
      <c r="DH1711" s="128"/>
      <c r="DI1711" s="128"/>
      <c r="DJ1711" s="128"/>
      <c r="DK1711" s="128"/>
      <c r="DL1711" s="128"/>
      <c r="DM1711" s="128"/>
      <c r="DN1711" s="128"/>
      <c r="DO1711" s="128"/>
      <c r="DP1711" s="128"/>
      <c r="DQ1711" s="128"/>
      <c r="DR1711" s="128"/>
      <c r="DS1711" s="128"/>
      <c r="DT1711" s="128"/>
      <c r="DU1711" s="128"/>
      <c r="DV1711" s="128"/>
      <c r="DW1711" s="128"/>
      <c r="DX1711" s="128"/>
      <c r="DY1711" s="128"/>
      <c r="DZ1711" s="128"/>
      <c r="EA1711" s="128"/>
      <c r="EB1711" s="128"/>
    </row>
    <row r="1712" spans="10:132">
      <c r="J1712" s="128"/>
      <c r="K1712" s="128"/>
      <c r="L1712" s="128"/>
      <c r="M1712" s="128"/>
      <c r="N1712" s="128"/>
      <c r="O1712" s="128"/>
      <c r="P1712" s="128"/>
      <c r="Q1712" s="128"/>
      <c r="R1712" s="128"/>
      <c r="S1712" s="128"/>
      <c r="T1712" s="128"/>
      <c r="U1712" s="128"/>
      <c r="V1712" s="128"/>
      <c r="W1712" s="128"/>
      <c r="X1712" s="128"/>
      <c r="Y1712" s="128"/>
      <c r="Z1712" s="128"/>
      <c r="AA1712" s="128"/>
      <c r="AB1712" s="128"/>
      <c r="AC1712" s="128"/>
      <c r="AD1712" s="128"/>
      <c r="AE1712" s="128"/>
      <c r="AF1712" s="128"/>
      <c r="AG1712" s="128"/>
      <c r="AH1712" s="128"/>
      <c r="AI1712" s="128"/>
      <c r="AJ1712" s="128"/>
      <c r="AK1712" s="128"/>
      <c r="AL1712" s="128"/>
      <c r="AM1712" s="128"/>
      <c r="AN1712" s="128"/>
      <c r="AO1712" s="128"/>
      <c r="AP1712" s="128"/>
      <c r="AQ1712" s="128"/>
      <c r="AR1712" s="128"/>
      <c r="AS1712" s="128"/>
      <c r="AT1712" s="128"/>
      <c r="AU1712" s="128"/>
      <c r="AV1712" s="128"/>
      <c r="AW1712" s="128"/>
      <c r="AX1712" s="128"/>
      <c r="AY1712" s="128"/>
      <c r="AZ1712" s="128"/>
      <c r="BA1712" s="128"/>
      <c r="BB1712" s="128"/>
      <c r="BC1712" s="128"/>
      <c r="BD1712" s="128"/>
      <c r="BE1712" s="128"/>
      <c r="BF1712" s="128"/>
      <c r="BG1712" s="128"/>
      <c r="BH1712" s="128"/>
      <c r="BI1712" s="128"/>
      <c r="BJ1712" s="128"/>
      <c r="BK1712" s="128"/>
      <c r="BL1712" s="128"/>
      <c r="BM1712" s="128"/>
      <c r="BN1712" s="128"/>
      <c r="BO1712" s="128"/>
      <c r="BP1712" s="128"/>
      <c r="BQ1712" s="128"/>
      <c r="BR1712" s="128"/>
      <c r="BS1712" s="128"/>
      <c r="BT1712" s="128"/>
      <c r="BU1712" s="128"/>
      <c r="BV1712" s="128"/>
      <c r="BW1712" s="128"/>
      <c r="BX1712" s="128"/>
      <c r="BY1712" s="128"/>
      <c r="BZ1712" s="128"/>
      <c r="CA1712" s="128"/>
      <c r="CB1712" s="128"/>
      <c r="CC1712" s="128"/>
      <c r="CD1712" s="128"/>
      <c r="CE1712" s="128"/>
      <c r="CF1712" s="128"/>
      <c r="CG1712" s="128"/>
      <c r="CH1712" s="128"/>
      <c r="CI1712" s="128"/>
      <c r="CJ1712" s="128"/>
      <c r="CK1712" s="128"/>
      <c r="CL1712" s="128"/>
      <c r="CM1712" s="128"/>
      <c r="CN1712" s="128"/>
      <c r="CO1712" s="128"/>
      <c r="CP1712" s="128"/>
      <c r="CQ1712" s="128"/>
      <c r="CR1712" s="128"/>
      <c r="CS1712" s="128"/>
      <c r="CT1712" s="128"/>
      <c r="CU1712" s="128"/>
      <c r="CV1712" s="128"/>
      <c r="CW1712" s="128"/>
      <c r="CX1712" s="128"/>
      <c r="CY1712" s="128"/>
      <c r="CZ1712" s="128"/>
      <c r="DA1712" s="128"/>
      <c r="DB1712" s="128"/>
      <c r="DC1712" s="128"/>
      <c r="DD1712" s="128"/>
      <c r="DE1712" s="128"/>
      <c r="DF1712" s="128"/>
      <c r="DG1712" s="128"/>
      <c r="DH1712" s="128"/>
      <c r="DI1712" s="128"/>
      <c r="DJ1712" s="128"/>
      <c r="DK1712" s="128"/>
      <c r="DL1712" s="128"/>
      <c r="DM1712" s="128"/>
      <c r="DN1712" s="128"/>
      <c r="DO1712" s="128"/>
      <c r="DP1712" s="128"/>
      <c r="DQ1712" s="128"/>
      <c r="DR1712" s="128"/>
      <c r="DS1712" s="128"/>
      <c r="DT1712" s="128"/>
      <c r="DU1712" s="128"/>
      <c r="DV1712" s="128"/>
      <c r="DW1712" s="128"/>
      <c r="DX1712" s="128"/>
      <c r="DY1712" s="128"/>
      <c r="DZ1712" s="128"/>
      <c r="EA1712" s="128"/>
      <c r="EB1712" s="128"/>
    </row>
    <row r="1713" spans="10:132">
      <c r="J1713" s="128"/>
      <c r="K1713" s="128"/>
      <c r="L1713" s="128"/>
      <c r="M1713" s="128"/>
      <c r="N1713" s="128"/>
      <c r="O1713" s="128"/>
      <c r="P1713" s="128"/>
      <c r="Q1713" s="128"/>
      <c r="R1713" s="128"/>
      <c r="S1713" s="128"/>
      <c r="T1713" s="128"/>
      <c r="U1713" s="128"/>
      <c r="V1713" s="128"/>
      <c r="W1713" s="128"/>
      <c r="X1713" s="128"/>
      <c r="Y1713" s="128"/>
      <c r="Z1713" s="128"/>
      <c r="AA1713" s="128"/>
      <c r="AB1713" s="128"/>
      <c r="AC1713" s="128"/>
      <c r="AD1713" s="128"/>
      <c r="AE1713" s="128"/>
      <c r="AF1713" s="128"/>
      <c r="AG1713" s="128"/>
      <c r="AH1713" s="128"/>
      <c r="AI1713" s="128"/>
      <c r="AJ1713" s="128"/>
      <c r="AK1713" s="128"/>
      <c r="AL1713" s="128"/>
      <c r="AM1713" s="128"/>
      <c r="AN1713" s="128"/>
      <c r="AO1713" s="128"/>
      <c r="AP1713" s="128"/>
      <c r="AQ1713" s="128"/>
      <c r="AR1713" s="128"/>
      <c r="AS1713" s="128"/>
      <c r="AT1713" s="128"/>
      <c r="AU1713" s="128"/>
      <c r="AV1713" s="128"/>
      <c r="AW1713" s="128"/>
      <c r="AX1713" s="128"/>
      <c r="AY1713" s="128"/>
      <c r="AZ1713" s="128"/>
      <c r="BA1713" s="128"/>
      <c r="BB1713" s="128"/>
      <c r="BC1713" s="128"/>
      <c r="BD1713" s="128"/>
      <c r="BE1713" s="128"/>
      <c r="BF1713" s="128"/>
      <c r="BG1713" s="128"/>
      <c r="BH1713" s="128"/>
      <c r="BI1713" s="128"/>
      <c r="BJ1713" s="128"/>
      <c r="BK1713" s="128"/>
      <c r="BL1713" s="128"/>
      <c r="BM1713" s="128"/>
      <c r="BN1713" s="128"/>
      <c r="BO1713" s="128"/>
      <c r="BP1713" s="128"/>
      <c r="BQ1713" s="128"/>
      <c r="BR1713" s="128"/>
      <c r="BS1713" s="128"/>
      <c r="BT1713" s="128"/>
      <c r="BU1713" s="128"/>
      <c r="BV1713" s="128"/>
      <c r="BW1713" s="128"/>
      <c r="BX1713" s="128"/>
      <c r="BY1713" s="128"/>
      <c r="BZ1713" s="128"/>
      <c r="CA1713" s="128"/>
      <c r="CB1713" s="128"/>
      <c r="CC1713" s="128"/>
      <c r="CD1713" s="128"/>
      <c r="CE1713" s="128"/>
      <c r="CF1713" s="128"/>
      <c r="CG1713" s="128"/>
      <c r="CH1713" s="128"/>
      <c r="CI1713" s="128"/>
      <c r="CJ1713" s="128"/>
      <c r="CK1713" s="128"/>
      <c r="CL1713" s="128"/>
      <c r="CM1713" s="128"/>
      <c r="CN1713" s="128"/>
      <c r="CO1713" s="128"/>
      <c r="CP1713" s="128"/>
      <c r="CQ1713" s="128"/>
      <c r="CR1713" s="128"/>
      <c r="CS1713" s="128"/>
      <c r="CT1713" s="128"/>
      <c r="CU1713" s="128"/>
      <c r="CV1713" s="128"/>
      <c r="CW1713" s="128"/>
      <c r="CX1713" s="128"/>
      <c r="CY1713" s="128"/>
      <c r="CZ1713" s="128"/>
      <c r="DA1713" s="128"/>
      <c r="DB1713" s="128"/>
      <c r="DC1713" s="128"/>
      <c r="DD1713" s="128"/>
      <c r="DE1713" s="128"/>
      <c r="DF1713" s="128"/>
      <c r="DG1713" s="128"/>
      <c r="DH1713" s="128"/>
      <c r="DI1713" s="128"/>
      <c r="DJ1713" s="128"/>
      <c r="DK1713" s="128"/>
      <c r="DL1713" s="128"/>
      <c r="DM1713" s="128"/>
      <c r="DN1713" s="128"/>
      <c r="DO1713" s="128"/>
      <c r="DP1713" s="128"/>
      <c r="DQ1713" s="128"/>
      <c r="DR1713" s="128"/>
      <c r="DS1713" s="128"/>
      <c r="DT1713" s="128"/>
      <c r="DU1713" s="128"/>
      <c r="DV1713" s="128"/>
      <c r="DW1713" s="128"/>
      <c r="DX1713" s="128"/>
      <c r="DY1713" s="128"/>
      <c r="DZ1713" s="128"/>
      <c r="EA1713" s="128"/>
      <c r="EB1713" s="128"/>
    </row>
    <row r="1714" spans="10:132">
      <c r="J1714" s="128"/>
      <c r="K1714" s="128"/>
      <c r="L1714" s="128"/>
      <c r="M1714" s="128"/>
      <c r="N1714" s="128"/>
      <c r="O1714" s="128"/>
      <c r="P1714" s="128"/>
      <c r="Q1714" s="128"/>
      <c r="R1714" s="128"/>
      <c r="S1714" s="128"/>
      <c r="T1714" s="128"/>
      <c r="U1714" s="128"/>
      <c r="V1714" s="128"/>
      <c r="W1714" s="128"/>
      <c r="X1714" s="128"/>
      <c r="Y1714" s="128"/>
      <c r="Z1714" s="128"/>
      <c r="AA1714" s="128"/>
      <c r="AB1714" s="128"/>
      <c r="AC1714" s="128"/>
      <c r="AD1714" s="128"/>
      <c r="AE1714" s="128"/>
      <c r="AF1714" s="128"/>
      <c r="AG1714" s="128"/>
      <c r="AH1714" s="128"/>
      <c r="AI1714" s="128"/>
      <c r="AJ1714" s="128"/>
      <c r="AK1714" s="128"/>
      <c r="AL1714" s="128"/>
      <c r="AM1714" s="128"/>
      <c r="AN1714" s="128"/>
      <c r="AO1714" s="128"/>
      <c r="AP1714" s="128"/>
      <c r="AQ1714" s="128"/>
      <c r="AR1714" s="128"/>
      <c r="AS1714" s="128"/>
      <c r="AT1714" s="128"/>
      <c r="AU1714" s="128"/>
      <c r="AV1714" s="128"/>
      <c r="AW1714" s="128"/>
      <c r="AX1714" s="128"/>
      <c r="AY1714" s="128"/>
      <c r="AZ1714" s="128"/>
      <c r="BA1714" s="128"/>
      <c r="BB1714" s="128"/>
      <c r="BC1714" s="128"/>
      <c r="BD1714" s="128"/>
      <c r="BE1714" s="128"/>
      <c r="BF1714" s="128"/>
      <c r="BG1714" s="128"/>
      <c r="BH1714" s="128"/>
      <c r="BI1714" s="128"/>
      <c r="BJ1714" s="128"/>
      <c r="BK1714" s="128"/>
      <c r="BL1714" s="128"/>
      <c r="BM1714" s="128"/>
      <c r="BN1714" s="128"/>
      <c r="BO1714" s="128"/>
      <c r="BP1714" s="128"/>
      <c r="BQ1714" s="128"/>
      <c r="BR1714" s="128"/>
      <c r="BS1714" s="128"/>
      <c r="BT1714" s="128"/>
      <c r="BU1714" s="128"/>
      <c r="BV1714" s="128"/>
      <c r="BW1714" s="128"/>
      <c r="BX1714" s="128"/>
      <c r="BY1714" s="128"/>
      <c r="BZ1714" s="128"/>
      <c r="CA1714" s="128"/>
      <c r="CB1714" s="128"/>
      <c r="CC1714" s="128"/>
      <c r="CD1714" s="128"/>
      <c r="CE1714" s="128"/>
      <c r="CF1714" s="128"/>
      <c r="CG1714" s="128"/>
      <c r="CH1714" s="128"/>
      <c r="CI1714" s="128"/>
      <c r="CJ1714" s="128"/>
      <c r="CK1714" s="128"/>
      <c r="CL1714" s="128"/>
      <c r="CM1714" s="128"/>
      <c r="CN1714" s="128"/>
      <c r="CO1714" s="128"/>
      <c r="CP1714" s="128"/>
      <c r="CQ1714" s="128"/>
      <c r="CR1714" s="128"/>
      <c r="CS1714" s="128"/>
      <c r="CT1714" s="128"/>
      <c r="CU1714" s="128"/>
      <c r="CV1714" s="128"/>
      <c r="CW1714" s="128"/>
      <c r="CX1714" s="128"/>
      <c r="CY1714" s="128"/>
      <c r="CZ1714" s="128"/>
      <c r="DA1714" s="128"/>
      <c r="DB1714" s="128"/>
      <c r="DC1714" s="128"/>
      <c r="DD1714" s="128"/>
      <c r="DE1714" s="128"/>
      <c r="DF1714" s="128"/>
      <c r="DG1714" s="128"/>
      <c r="DH1714" s="128"/>
      <c r="DI1714" s="128"/>
      <c r="DJ1714" s="128"/>
      <c r="DK1714" s="128"/>
      <c r="DL1714" s="128"/>
      <c r="DM1714" s="128"/>
      <c r="DN1714" s="128"/>
      <c r="DO1714" s="128"/>
      <c r="DP1714" s="128"/>
      <c r="DQ1714" s="128"/>
      <c r="DR1714" s="128"/>
      <c r="DS1714" s="128"/>
      <c r="DT1714" s="128"/>
      <c r="DU1714" s="128"/>
      <c r="DV1714" s="128"/>
      <c r="DW1714" s="128"/>
      <c r="DX1714" s="128"/>
      <c r="DY1714" s="128"/>
      <c r="DZ1714" s="128"/>
      <c r="EA1714" s="128"/>
      <c r="EB1714" s="128"/>
    </row>
    <row r="1715" spans="10:132">
      <c r="J1715" s="128"/>
      <c r="K1715" s="128"/>
      <c r="L1715" s="128"/>
      <c r="M1715" s="128"/>
      <c r="N1715" s="128"/>
      <c r="O1715" s="128"/>
      <c r="P1715" s="128"/>
      <c r="Q1715" s="128"/>
      <c r="R1715" s="128"/>
      <c r="S1715" s="128"/>
      <c r="T1715" s="128"/>
      <c r="U1715" s="128"/>
      <c r="V1715" s="128"/>
      <c r="W1715" s="128"/>
      <c r="X1715" s="128"/>
      <c r="Y1715" s="128"/>
      <c r="Z1715" s="128"/>
      <c r="AA1715" s="128"/>
      <c r="AB1715" s="128"/>
      <c r="AC1715" s="128"/>
      <c r="AD1715" s="128"/>
      <c r="AE1715" s="128"/>
      <c r="AF1715" s="128"/>
      <c r="AG1715" s="128"/>
      <c r="AH1715" s="128"/>
      <c r="AI1715" s="128"/>
      <c r="AJ1715" s="128"/>
      <c r="AK1715" s="128"/>
      <c r="AL1715" s="128"/>
      <c r="AM1715" s="128"/>
      <c r="AN1715" s="128"/>
      <c r="AO1715" s="128"/>
      <c r="AP1715" s="128"/>
      <c r="AQ1715" s="128"/>
      <c r="AR1715" s="128"/>
      <c r="AS1715" s="128"/>
      <c r="AT1715" s="128"/>
      <c r="AU1715" s="128"/>
      <c r="AV1715" s="128"/>
      <c r="AW1715" s="128"/>
      <c r="AX1715" s="128"/>
      <c r="AY1715" s="128"/>
      <c r="AZ1715" s="128"/>
      <c r="BA1715" s="128"/>
      <c r="BB1715" s="128"/>
      <c r="BC1715" s="128"/>
      <c r="BD1715" s="128"/>
      <c r="BE1715" s="128"/>
      <c r="BF1715" s="128"/>
      <c r="BG1715" s="128"/>
      <c r="BH1715" s="128"/>
      <c r="BI1715" s="128"/>
      <c r="BJ1715" s="128"/>
      <c r="BK1715" s="128"/>
      <c r="BL1715" s="128"/>
      <c r="BM1715" s="128"/>
      <c r="BN1715" s="128"/>
      <c r="BO1715" s="128"/>
      <c r="BP1715" s="128"/>
      <c r="BQ1715" s="128"/>
      <c r="BR1715" s="128"/>
      <c r="BS1715" s="128"/>
      <c r="BT1715" s="128"/>
      <c r="BU1715" s="128"/>
      <c r="BV1715" s="128"/>
      <c r="BW1715" s="128"/>
      <c r="BX1715" s="128"/>
      <c r="BY1715" s="128"/>
      <c r="BZ1715" s="128"/>
      <c r="CA1715" s="128"/>
      <c r="CB1715" s="128"/>
      <c r="CC1715" s="128"/>
      <c r="CD1715" s="128"/>
      <c r="CE1715" s="128"/>
      <c r="CF1715" s="128"/>
      <c r="CG1715" s="128"/>
      <c r="CH1715" s="128"/>
      <c r="CI1715" s="128"/>
      <c r="CJ1715" s="128"/>
      <c r="CK1715" s="128"/>
      <c r="CL1715" s="128"/>
      <c r="CM1715" s="128"/>
      <c r="CN1715" s="128"/>
      <c r="CO1715" s="128"/>
      <c r="CP1715" s="128"/>
      <c r="CQ1715" s="128"/>
      <c r="CR1715" s="128"/>
      <c r="CS1715" s="128"/>
      <c r="CT1715" s="128"/>
      <c r="CU1715" s="128"/>
      <c r="CV1715" s="128"/>
      <c r="CW1715" s="128"/>
      <c r="CX1715" s="128"/>
      <c r="CY1715" s="128"/>
      <c r="CZ1715" s="128"/>
      <c r="DA1715" s="128"/>
      <c r="DB1715" s="128"/>
      <c r="DC1715" s="128"/>
      <c r="DD1715" s="128"/>
      <c r="DE1715" s="128"/>
      <c r="DF1715" s="128"/>
      <c r="DG1715" s="128"/>
      <c r="DH1715" s="128"/>
      <c r="DI1715" s="128"/>
      <c r="DJ1715" s="128"/>
      <c r="DK1715" s="128"/>
      <c r="DL1715" s="128"/>
      <c r="DM1715" s="128"/>
      <c r="DN1715" s="128"/>
      <c r="DO1715" s="128"/>
      <c r="DP1715" s="128"/>
      <c r="DQ1715" s="128"/>
      <c r="DR1715" s="128"/>
      <c r="DS1715" s="128"/>
      <c r="DT1715" s="128"/>
      <c r="DU1715" s="128"/>
      <c r="DV1715" s="128"/>
      <c r="DW1715" s="128"/>
      <c r="DX1715" s="128"/>
      <c r="DY1715" s="128"/>
      <c r="DZ1715" s="128"/>
      <c r="EA1715" s="128"/>
      <c r="EB1715" s="128"/>
    </row>
    <row r="1716" spans="10:132">
      <c r="J1716" s="128"/>
      <c r="K1716" s="128"/>
      <c r="L1716" s="128"/>
      <c r="M1716" s="128"/>
      <c r="N1716" s="128"/>
      <c r="O1716" s="128"/>
      <c r="P1716" s="128"/>
      <c r="Q1716" s="128"/>
      <c r="R1716" s="128"/>
      <c r="S1716" s="128"/>
      <c r="T1716" s="128"/>
      <c r="U1716" s="128"/>
      <c r="V1716" s="128"/>
      <c r="W1716" s="128"/>
      <c r="X1716" s="128"/>
      <c r="Y1716" s="128"/>
      <c r="Z1716" s="128"/>
      <c r="AA1716" s="128"/>
      <c r="AB1716" s="128"/>
      <c r="AC1716" s="128"/>
      <c r="AD1716" s="128"/>
      <c r="AE1716" s="128"/>
      <c r="AF1716" s="128"/>
      <c r="AG1716" s="128"/>
      <c r="AH1716" s="128"/>
      <c r="AI1716" s="128"/>
      <c r="AJ1716" s="128"/>
      <c r="AK1716" s="128"/>
      <c r="AL1716" s="128"/>
      <c r="AM1716" s="128"/>
      <c r="AN1716" s="128"/>
      <c r="AO1716" s="128"/>
      <c r="AP1716" s="128"/>
      <c r="AQ1716" s="128"/>
      <c r="AR1716" s="128"/>
      <c r="AS1716" s="128"/>
      <c r="AT1716" s="128"/>
      <c r="AU1716" s="128"/>
      <c r="AV1716" s="128"/>
      <c r="AW1716" s="128"/>
      <c r="AX1716" s="128"/>
      <c r="AY1716" s="128"/>
      <c r="AZ1716" s="128"/>
      <c r="BA1716" s="128"/>
      <c r="BB1716" s="128"/>
      <c r="BC1716" s="128"/>
      <c r="BD1716" s="128"/>
      <c r="BE1716" s="128"/>
      <c r="BF1716" s="128"/>
      <c r="BG1716" s="128"/>
      <c r="BH1716" s="128"/>
      <c r="BI1716" s="128"/>
      <c r="BJ1716" s="128"/>
      <c r="BK1716" s="128"/>
      <c r="BL1716" s="128"/>
      <c r="BM1716" s="128"/>
      <c r="BN1716" s="128"/>
      <c r="BO1716" s="128"/>
      <c r="BP1716" s="128"/>
      <c r="BQ1716" s="128"/>
      <c r="BR1716" s="128"/>
      <c r="BS1716" s="128"/>
      <c r="BT1716" s="128"/>
      <c r="BU1716" s="128"/>
      <c r="BV1716" s="128"/>
      <c r="BW1716" s="128"/>
      <c r="BX1716" s="128"/>
      <c r="BY1716" s="128"/>
      <c r="BZ1716" s="128"/>
      <c r="CA1716" s="128"/>
      <c r="CB1716" s="128"/>
      <c r="CC1716" s="128"/>
      <c r="CD1716" s="128"/>
      <c r="CE1716" s="128"/>
      <c r="CF1716" s="128"/>
      <c r="CG1716" s="128"/>
      <c r="CH1716" s="128"/>
      <c r="CI1716" s="128"/>
      <c r="CJ1716" s="128"/>
      <c r="CK1716" s="128"/>
      <c r="CL1716" s="128"/>
      <c r="CM1716" s="128"/>
      <c r="CN1716" s="128"/>
      <c r="CO1716" s="128"/>
      <c r="CP1716" s="128"/>
      <c r="CQ1716" s="128"/>
      <c r="CR1716" s="128"/>
      <c r="CS1716" s="128"/>
      <c r="CT1716" s="128"/>
      <c r="CU1716" s="128"/>
      <c r="CV1716" s="128"/>
      <c r="CW1716" s="128"/>
      <c r="CX1716" s="128"/>
      <c r="CY1716" s="128"/>
      <c r="CZ1716" s="128"/>
      <c r="DA1716" s="128"/>
      <c r="DB1716" s="128"/>
      <c r="DC1716" s="128"/>
      <c r="DD1716" s="128"/>
      <c r="DE1716" s="128"/>
      <c r="DF1716" s="128"/>
      <c r="DG1716" s="128"/>
      <c r="DH1716" s="128"/>
      <c r="DI1716" s="128"/>
      <c r="DJ1716" s="128"/>
      <c r="DK1716" s="128"/>
      <c r="DL1716" s="128"/>
      <c r="DM1716" s="128"/>
      <c r="DN1716" s="128"/>
      <c r="DO1716" s="128"/>
      <c r="DP1716" s="128"/>
      <c r="DQ1716" s="128"/>
      <c r="DR1716" s="128"/>
      <c r="DS1716" s="128"/>
      <c r="DT1716" s="128"/>
      <c r="DU1716" s="128"/>
      <c r="DV1716" s="128"/>
      <c r="DW1716" s="128"/>
      <c r="DX1716" s="128"/>
      <c r="DY1716" s="128"/>
      <c r="DZ1716" s="128"/>
      <c r="EA1716" s="128"/>
      <c r="EB1716" s="128"/>
    </row>
    <row r="1717" spans="10:132">
      <c r="J1717" s="128"/>
      <c r="K1717" s="128"/>
      <c r="L1717" s="128"/>
      <c r="M1717" s="128"/>
      <c r="N1717" s="128"/>
      <c r="O1717" s="128"/>
      <c r="P1717" s="128"/>
      <c r="Q1717" s="128"/>
      <c r="R1717" s="128"/>
      <c r="S1717" s="128"/>
      <c r="T1717" s="128"/>
      <c r="U1717" s="128"/>
      <c r="V1717" s="128"/>
      <c r="W1717" s="128"/>
      <c r="X1717" s="128"/>
      <c r="Y1717" s="128"/>
      <c r="Z1717" s="128"/>
      <c r="AA1717" s="128"/>
      <c r="AB1717" s="128"/>
      <c r="AC1717" s="128"/>
      <c r="AD1717" s="128"/>
      <c r="AE1717" s="128"/>
      <c r="AF1717" s="128"/>
      <c r="AG1717" s="128"/>
      <c r="AH1717" s="128"/>
      <c r="AI1717" s="128"/>
      <c r="AJ1717" s="128"/>
      <c r="AK1717" s="128"/>
      <c r="AL1717" s="128"/>
      <c r="AM1717" s="128"/>
      <c r="AN1717" s="128"/>
      <c r="AO1717" s="128"/>
      <c r="AP1717" s="128"/>
      <c r="AQ1717" s="128"/>
      <c r="AR1717" s="128"/>
      <c r="AS1717" s="128"/>
      <c r="AT1717" s="128"/>
      <c r="AU1717" s="128"/>
      <c r="AV1717" s="128"/>
      <c r="AW1717" s="128"/>
      <c r="AX1717" s="128"/>
      <c r="AY1717" s="128"/>
      <c r="AZ1717" s="128"/>
      <c r="BA1717" s="128"/>
      <c r="BB1717" s="128"/>
      <c r="BC1717" s="128"/>
      <c r="BD1717" s="128"/>
      <c r="BE1717" s="128"/>
      <c r="BF1717" s="128"/>
      <c r="BG1717" s="128"/>
      <c r="BH1717" s="128"/>
      <c r="BI1717" s="128"/>
      <c r="BJ1717" s="128"/>
      <c r="BK1717" s="128"/>
      <c r="BL1717" s="128"/>
      <c r="BM1717" s="128"/>
      <c r="BN1717" s="128"/>
      <c r="BO1717" s="128"/>
      <c r="BP1717" s="128"/>
      <c r="BQ1717" s="128"/>
      <c r="BR1717" s="128"/>
      <c r="BS1717" s="128"/>
      <c r="BT1717" s="128"/>
      <c r="BU1717" s="128"/>
      <c r="BV1717" s="128"/>
      <c r="BW1717" s="128"/>
      <c r="BX1717" s="128"/>
      <c r="BY1717" s="128"/>
      <c r="BZ1717" s="128"/>
      <c r="CA1717" s="128"/>
      <c r="CB1717" s="128"/>
      <c r="CC1717" s="128"/>
      <c r="CD1717" s="128"/>
      <c r="CE1717" s="128"/>
      <c r="CF1717" s="128"/>
      <c r="CG1717" s="128"/>
      <c r="CH1717" s="128"/>
      <c r="CI1717" s="128"/>
      <c r="CJ1717" s="128"/>
      <c r="CK1717" s="128"/>
      <c r="CL1717" s="128"/>
      <c r="CM1717" s="128"/>
      <c r="CN1717" s="128"/>
      <c r="CO1717" s="128"/>
      <c r="CP1717" s="128"/>
      <c r="CQ1717" s="128"/>
      <c r="CR1717" s="128"/>
      <c r="CS1717" s="128"/>
      <c r="CT1717" s="128"/>
      <c r="CU1717" s="128"/>
      <c r="CV1717" s="128"/>
      <c r="CW1717" s="128"/>
      <c r="CX1717" s="128"/>
      <c r="CY1717" s="128"/>
      <c r="CZ1717" s="128"/>
      <c r="DA1717" s="128"/>
      <c r="DB1717" s="128"/>
      <c r="DC1717" s="128"/>
      <c r="DD1717" s="128"/>
      <c r="DE1717" s="128"/>
      <c r="DF1717" s="128"/>
      <c r="DG1717" s="128"/>
      <c r="DH1717" s="128"/>
      <c r="DI1717" s="128"/>
      <c r="DJ1717" s="128"/>
      <c r="DK1717" s="128"/>
      <c r="DL1717" s="128"/>
      <c r="DM1717" s="128"/>
      <c r="DN1717" s="128"/>
      <c r="DO1717" s="128"/>
      <c r="DP1717" s="128"/>
      <c r="DQ1717" s="128"/>
      <c r="DR1717" s="128"/>
      <c r="DS1717" s="128"/>
      <c r="DT1717" s="128"/>
      <c r="DU1717" s="128"/>
      <c r="DV1717" s="128"/>
      <c r="DW1717" s="128"/>
      <c r="DX1717" s="128"/>
      <c r="DY1717" s="128"/>
      <c r="DZ1717" s="128"/>
      <c r="EA1717" s="128"/>
      <c r="EB1717" s="128"/>
    </row>
    <row r="1718" spans="10:132">
      <c r="J1718" s="128"/>
      <c r="K1718" s="128"/>
      <c r="L1718" s="128"/>
      <c r="M1718" s="128"/>
      <c r="N1718" s="128"/>
      <c r="O1718" s="128"/>
      <c r="P1718" s="128"/>
      <c r="Q1718" s="128"/>
      <c r="R1718" s="128"/>
      <c r="S1718" s="128"/>
      <c r="T1718" s="128"/>
      <c r="U1718" s="128"/>
      <c r="V1718" s="128"/>
      <c r="W1718" s="128"/>
      <c r="X1718" s="128"/>
      <c r="Y1718" s="128"/>
      <c r="Z1718" s="128"/>
      <c r="AA1718" s="128"/>
      <c r="AB1718" s="128"/>
      <c r="AC1718" s="128"/>
      <c r="AD1718" s="128"/>
      <c r="AE1718" s="128"/>
      <c r="AF1718" s="128"/>
      <c r="AG1718" s="128"/>
      <c r="AH1718" s="128"/>
      <c r="AI1718" s="128"/>
      <c r="AJ1718" s="128"/>
      <c r="AK1718" s="128"/>
      <c r="AL1718" s="128"/>
      <c r="AM1718" s="128"/>
      <c r="AN1718" s="128"/>
      <c r="AO1718" s="128"/>
      <c r="AP1718" s="128"/>
      <c r="AQ1718" s="128"/>
      <c r="AR1718" s="128"/>
      <c r="AS1718" s="128"/>
      <c r="AT1718" s="128"/>
      <c r="AU1718" s="128"/>
      <c r="AV1718" s="128"/>
      <c r="AW1718" s="128"/>
      <c r="AX1718" s="128"/>
      <c r="AY1718" s="128"/>
      <c r="AZ1718" s="128"/>
      <c r="BA1718" s="128"/>
      <c r="BB1718" s="128"/>
      <c r="BC1718" s="128"/>
      <c r="BD1718" s="128"/>
      <c r="BE1718" s="128"/>
      <c r="BF1718" s="128"/>
      <c r="BG1718" s="128"/>
      <c r="BH1718" s="128"/>
      <c r="BI1718" s="128"/>
      <c r="BJ1718" s="128"/>
      <c r="BK1718" s="128"/>
      <c r="BL1718" s="128"/>
      <c r="BM1718" s="128"/>
      <c r="BN1718" s="128"/>
      <c r="BO1718" s="128"/>
      <c r="BP1718" s="128"/>
      <c r="BQ1718" s="128"/>
      <c r="BR1718" s="128"/>
      <c r="BS1718" s="128"/>
      <c r="BT1718" s="128"/>
      <c r="BU1718" s="128"/>
      <c r="BV1718" s="128"/>
      <c r="BW1718" s="128"/>
      <c r="BX1718" s="128"/>
      <c r="BY1718" s="128"/>
      <c r="BZ1718" s="128"/>
      <c r="CA1718" s="128"/>
      <c r="CB1718" s="128"/>
      <c r="CC1718" s="128"/>
      <c r="CD1718" s="128"/>
      <c r="CE1718" s="128"/>
      <c r="CF1718" s="128"/>
      <c r="CG1718" s="128"/>
      <c r="CH1718" s="128"/>
      <c r="CI1718" s="128"/>
      <c r="CJ1718" s="128"/>
      <c r="CK1718" s="128"/>
      <c r="CL1718" s="128"/>
      <c r="CM1718" s="128"/>
      <c r="CN1718" s="128"/>
      <c r="CO1718" s="128"/>
      <c r="CP1718" s="128"/>
      <c r="CQ1718" s="128"/>
      <c r="CR1718" s="128"/>
      <c r="CS1718" s="128"/>
      <c r="CT1718" s="128"/>
      <c r="CU1718" s="128"/>
      <c r="CV1718" s="128"/>
      <c r="CW1718" s="128"/>
      <c r="CX1718" s="128"/>
      <c r="CY1718" s="128"/>
      <c r="CZ1718" s="128"/>
      <c r="DA1718" s="128"/>
      <c r="DB1718" s="128"/>
      <c r="DC1718" s="128"/>
      <c r="DD1718" s="128"/>
      <c r="DE1718" s="128"/>
      <c r="DF1718" s="128"/>
      <c r="DG1718" s="128"/>
      <c r="DH1718" s="128"/>
      <c r="DI1718" s="128"/>
      <c r="DJ1718" s="128"/>
      <c r="DK1718" s="128"/>
      <c r="DL1718" s="128"/>
      <c r="DM1718" s="128"/>
      <c r="DN1718" s="128"/>
      <c r="DO1718" s="128"/>
      <c r="DP1718" s="128"/>
      <c r="DQ1718" s="128"/>
      <c r="DR1718" s="128"/>
      <c r="DS1718" s="128"/>
      <c r="DT1718" s="128"/>
      <c r="DU1718" s="128"/>
      <c r="DV1718" s="128"/>
      <c r="DW1718" s="128"/>
      <c r="DX1718" s="128"/>
      <c r="DY1718" s="128"/>
      <c r="DZ1718" s="128"/>
      <c r="EA1718" s="128"/>
      <c r="EB1718" s="128"/>
    </row>
    <row r="1719" spans="10:132">
      <c r="J1719" s="128"/>
      <c r="K1719" s="128"/>
      <c r="L1719" s="128"/>
      <c r="M1719" s="128"/>
      <c r="N1719" s="128"/>
      <c r="O1719" s="128"/>
      <c r="P1719" s="128"/>
      <c r="Q1719" s="128"/>
      <c r="R1719" s="128"/>
      <c r="S1719" s="128"/>
      <c r="T1719" s="128"/>
      <c r="U1719" s="128"/>
      <c r="V1719" s="128"/>
      <c r="W1719" s="128"/>
      <c r="X1719" s="128"/>
      <c r="Y1719" s="128"/>
      <c r="Z1719" s="128"/>
      <c r="AA1719" s="128"/>
      <c r="AB1719" s="128"/>
      <c r="AC1719" s="128"/>
      <c r="AD1719" s="128"/>
      <c r="AE1719" s="128"/>
      <c r="AF1719" s="128"/>
      <c r="AG1719" s="128"/>
      <c r="AH1719" s="128"/>
      <c r="AI1719" s="128"/>
      <c r="AJ1719" s="128"/>
      <c r="AK1719" s="128"/>
      <c r="AL1719" s="128"/>
      <c r="AM1719" s="128"/>
      <c r="AN1719" s="128"/>
      <c r="AO1719" s="128"/>
      <c r="AP1719" s="128"/>
      <c r="AQ1719" s="128"/>
      <c r="AR1719" s="128"/>
      <c r="AS1719" s="128"/>
      <c r="AT1719" s="128"/>
      <c r="AU1719" s="128"/>
      <c r="AV1719" s="128"/>
      <c r="AW1719" s="128"/>
      <c r="AX1719" s="128"/>
      <c r="AY1719" s="128"/>
      <c r="AZ1719" s="128"/>
      <c r="BA1719" s="128"/>
      <c r="BB1719" s="128"/>
      <c r="BC1719" s="128"/>
      <c r="BD1719" s="128"/>
      <c r="BE1719" s="128"/>
      <c r="BF1719" s="128"/>
      <c r="BG1719" s="128"/>
      <c r="BH1719" s="128"/>
      <c r="BI1719" s="128"/>
      <c r="BJ1719" s="128"/>
      <c r="BK1719" s="128"/>
      <c r="BL1719" s="128"/>
      <c r="BM1719" s="128"/>
      <c r="BN1719" s="128"/>
      <c r="BO1719" s="128"/>
      <c r="BP1719" s="128"/>
      <c r="BQ1719" s="128"/>
      <c r="BR1719" s="128"/>
      <c r="BS1719" s="128"/>
      <c r="BT1719" s="128"/>
      <c r="BU1719" s="128"/>
      <c r="BV1719" s="128"/>
      <c r="BW1719" s="128"/>
      <c r="BX1719" s="128"/>
      <c r="BY1719" s="128"/>
      <c r="BZ1719" s="128"/>
      <c r="CA1719" s="128"/>
      <c r="CB1719" s="128"/>
      <c r="CC1719" s="128"/>
      <c r="CD1719" s="128"/>
      <c r="CE1719" s="128"/>
      <c r="CF1719" s="128"/>
      <c r="CG1719" s="128"/>
      <c r="CH1719" s="128"/>
      <c r="CI1719" s="128"/>
      <c r="CJ1719" s="128"/>
      <c r="CK1719" s="128"/>
      <c r="CL1719" s="128"/>
      <c r="CM1719" s="128"/>
      <c r="CN1719" s="128"/>
      <c r="CO1719" s="128"/>
      <c r="CP1719" s="128"/>
      <c r="CQ1719" s="128"/>
      <c r="CR1719" s="128"/>
      <c r="CS1719" s="128"/>
      <c r="CT1719" s="128"/>
      <c r="CU1719" s="128"/>
      <c r="CV1719" s="128"/>
      <c r="CW1719" s="128"/>
      <c r="CX1719" s="128"/>
      <c r="CY1719" s="128"/>
      <c r="CZ1719" s="128"/>
      <c r="DA1719" s="128"/>
      <c r="DB1719" s="128"/>
      <c r="DC1719" s="128"/>
      <c r="DD1719" s="128"/>
      <c r="DE1719" s="128"/>
      <c r="DF1719" s="128"/>
      <c r="DG1719" s="128"/>
      <c r="DH1719" s="128"/>
      <c r="DI1719" s="128"/>
      <c r="DJ1719" s="128"/>
      <c r="DK1719" s="128"/>
      <c r="DL1719" s="128"/>
      <c r="DM1719" s="128"/>
      <c r="DN1719" s="128"/>
      <c r="DO1719" s="128"/>
      <c r="DP1719" s="128"/>
      <c r="DQ1719" s="128"/>
      <c r="DR1719" s="128"/>
      <c r="DS1719" s="128"/>
      <c r="DT1719" s="128"/>
      <c r="DU1719" s="128"/>
      <c r="DV1719" s="128"/>
      <c r="DW1719" s="128"/>
      <c r="DX1719" s="128"/>
      <c r="DY1719" s="128"/>
      <c r="DZ1719" s="128"/>
      <c r="EA1719" s="128"/>
      <c r="EB1719" s="128"/>
    </row>
    <row r="1720" spans="10:132">
      <c r="J1720" s="128"/>
      <c r="K1720" s="128"/>
      <c r="L1720" s="128"/>
      <c r="M1720" s="128"/>
      <c r="N1720" s="128"/>
      <c r="O1720" s="128"/>
      <c r="P1720" s="128"/>
      <c r="Q1720" s="128"/>
      <c r="R1720" s="128"/>
      <c r="S1720" s="128"/>
      <c r="T1720" s="128"/>
      <c r="U1720" s="128"/>
      <c r="V1720" s="128"/>
      <c r="W1720" s="128"/>
      <c r="X1720" s="128"/>
      <c r="Y1720" s="128"/>
      <c r="Z1720" s="128"/>
      <c r="AA1720" s="128"/>
      <c r="AB1720" s="128"/>
      <c r="AC1720" s="128"/>
      <c r="AD1720" s="128"/>
      <c r="AE1720" s="128"/>
      <c r="AF1720" s="128"/>
      <c r="AG1720" s="128"/>
      <c r="AH1720" s="128"/>
      <c r="AI1720" s="128"/>
      <c r="AJ1720" s="128"/>
      <c r="AK1720" s="128"/>
      <c r="AL1720" s="128"/>
      <c r="AM1720" s="128"/>
      <c r="AN1720" s="128"/>
      <c r="AO1720" s="128"/>
      <c r="AP1720" s="128"/>
      <c r="AQ1720" s="128"/>
      <c r="AR1720" s="128"/>
      <c r="AS1720" s="128"/>
      <c r="AT1720" s="128"/>
      <c r="AU1720" s="128"/>
      <c r="AV1720" s="128"/>
      <c r="AW1720" s="128"/>
      <c r="AX1720" s="128"/>
      <c r="AY1720" s="128"/>
      <c r="AZ1720" s="128"/>
      <c r="BA1720" s="128"/>
      <c r="BB1720" s="128"/>
      <c r="BC1720" s="128"/>
      <c r="BD1720" s="128"/>
      <c r="BE1720" s="128"/>
      <c r="BF1720" s="128"/>
      <c r="BG1720" s="128"/>
      <c r="BH1720" s="128"/>
      <c r="BI1720" s="128"/>
      <c r="BJ1720" s="128"/>
      <c r="BK1720" s="128"/>
      <c r="BL1720" s="128"/>
      <c r="BM1720" s="128"/>
      <c r="BN1720" s="128"/>
      <c r="BO1720" s="128"/>
      <c r="BP1720" s="128"/>
      <c r="BQ1720" s="128"/>
      <c r="BR1720" s="128"/>
      <c r="BS1720" s="128"/>
      <c r="BT1720" s="128"/>
      <c r="BU1720" s="128"/>
      <c r="BV1720" s="128"/>
      <c r="BW1720" s="128"/>
      <c r="BX1720" s="128"/>
      <c r="BY1720" s="128"/>
      <c r="BZ1720" s="128"/>
      <c r="CA1720" s="128"/>
      <c r="CB1720" s="128"/>
      <c r="CC1720" s="128"/>
      <c r="CD1720" s="128"/>
      <c r="CE1720" s="128"/>
      <c r="CF1720" s="128"/>
      <c r="CG1720" s="128"/>
      <c r="CH1720" s="128"/>
      <c r="CI1720" s="128"/>
      <c r="CJ1720" s="128"/>
      <c r="CK1720" s="128"/>
      <c r="CL1720" s="128"/>
      <c r="CM1720" s="128"/>
      <c r="CN1720" s="128"/>
      <c r="CO1720" s="128"/>
      <c r="CP1720" s="128"/>
      <c r="CQ1720" s="128"/>
      <c r="CR1720" s="128"/>
      <c r="CS1720" s="128"/>
      <c r="CT1720" s="128"/>
      <c r="CU1720" s="128"/>
      <c r="CV1720" s="128"/>
      <c r="CW1720" s="128"/>
      <c r="CX1720" s="128"/>
      <c r="CY1720" s="128"/>
      <c r="CZ1720" s="128"/>
      <c r="DA1720" s="128"/>
      <c r="DB1720" s="128"/>
      <c r="DC1720" s="128"/>
      <c r="DD1720" s="128"/>
      <c r="DE1720" s="128"/>
      <c r="DF1720" s="128"/>
      <c r="DG1720" s="128"/>
      <c r="DH1720" s="128"/>
      <c r="DI1720" s="128"/>
      <c r="DJ1720" s="128"/>
      <c r="DK1720" s="128"/>
      <c r="DL1720" s="128"/>
      <c r="DM1720" s="128"/>
      <c r="DN1720" s="128"/>
      <c r="DO1720" s="128"/>
      <c r="DP1720" s="128"/>
      <c r="DQ1720" s="128"/>
      <c r="DR1720" s="128"/>
      <c r="DS1720" s="128"/>
      <c r="DT1720" s="128"/>
      <c r="DU1720" s="128"/>
      <c r="DV1720" s="128"/>
      <c r="DW1720" s="128"/>
      <c r="DX1720" s="128"/>
      <c r="DY1720" s="128"/>
      <c r="DZ1720" s="128"/>
      <c r="EA1720" s="128"/>
      <c r="EB1720" s="128"/>
    </row>
    <row r="1721" spans="10:132">
      <c r="J1721" s="128"/>
      <c r="K1721" s="128"/>
      <c r="L1721" s="128"/>
      <c r="M1721" s="128"/>
      <c r="N1721" s="128"/>
      <c r="O1721" s="128"/>
      <c r="P1721" s="128"/>
      <c r="Q1721" s="128"/>
      <c r="R1721" s="128"/>
      <c r="S1721" s="128"/>
      <c r="T1721" s="128"/>
      <c r="U1721" s="128"/>
      <c r="V1721" s="128"/>
      <c r="W1721" s="128"/>
      <c r="X1721" s="128"/>
      <c r="Y1721" s="128"/>
      <c r="Z1721" s="128"/>
      <c r="AA1721" s="128"/>
      <c r="AB1721" s="128"/>
      <c r="AC1721" s="128"/>
      <c r="AD1721" s="128"/>
      <c r="AE1721" s="128"/>
      <c r="AF1721" s="128"/>
      <c r="AG1721" s="128"/>
      <c r="AH1721" s="128"/>
      <c r="AI1721" s="128"/>
      <c r="AJ1721" s="128"/>
      <c r="AK1721" s="128"/>
      <c r="AL1721" s="128"/>
      <c r="AM1721" s="128"/>
      <c r="AN1721" s="128"/>
      <c r="AO1721" s="128"/>
      <c r="AP1721" s="128"/>
      <c r="AQ1721" s="128"/>
      <c r="AR1721" s="128"/>
      <c r="AS1721" s="128"/>
      <c r="AT1721" s="128"/>
      <c r="AU1721" s="128"/>
      <c r="AV1721" s="128"/>
      <c r="AW1721" s="128"/>
      <c r="AX1721" s="128"/>
      <c r="AY1721" s="128"/>
      <c r="AZ1721" s="128"/>
      <c r="BA1721" s="128"/>
      <c r="BB1721" s="128"/>
      <c r="BC1721" s="128"/>
      <c r="BD1721" s="128"/>
      <c r="BE1721" s="128"/>
      <c r="BF1721" s="128"/>
      <c r="BG1721" s="128"/>
      <c r="BH1721" s="128"/>
      <c r="BI1721" s="128"/>
      <c r="BJ1721" s="128"/>
      <c r="BK1721" s="128"/>
      <c r="BL1721" s="128"/>
      <c r="BM1721" s="128"/>
      <c r="BN1721" s="128"/>
      <c r="BO1721" s="128"/>
      <c r="BP1721" s="128"/>
      <c r="BQ1721" s="128"/>
      <c r="BR1721" s="128"/>
      <c r="BS1721" s="128"/>
      <c r="BT1721" s="128"/>
      <c r="BU1721" s="128"/>
      <c r="BV1721" s="128"/>
      <c r="BW1721" s="128"/>
      <c r="BX1721" s="128"/>
      <c r="BY1721" s="128"/>
      <c r="BZ1721" s="128"/>
      <c r="CA1721" s="128"/>
      <c r="CB1721" s="128"/>
      <c r="CC1721" s="128"/>
      <c r="CD1721" s="128"/>
      <c r="CE1721" s="128"/>
      <c r="CF1721" s="128"/>
      <c r="CG1721" s="128"/>
      <c r="CH1721" s="128"/>
      <c r="CI1721" s="128"/>
      <c r="CJ1721" s="128"/>
      <c r="CK1721" s="128"/>
      <c r="CL1721" s="128"/>
      <c r="CM1721" s="128"/>
      <c r="CN1721" s="128"/>
      <c r="CO1721" s="128"/>
      <c r="CP1721" s="128"/>
      <c r="CQ1721" s="128"/>
      <c r="CR1721" s="128"/>
      <c r="CS1721" s="128"/>
      <c r="CT1721" s="128"/>
      <c r="CU1721" s="128"/>
      <c r="CV1721" s="128"/>
      <c r="CW1721" s="128"/>
      <c r="CX1721" s="128"/>
      <c r="CY1721" s="128"/>
      <c r="CZ1721" s="128"/>
      <c r="DA1721" s="128"/>
      <c r="DB1721" s="128"/>
      <c r="DC1721" s="128"/>
      <c r="DD1721" s="128"/>
      <c r="DE1721" s="128"/>
      <c r="DF1721" s="128"/>
      <c r="DG1721" s="128"/>
      <c r="DH1721" s="128"/>
      <c r="DI1721" s="128"/>
      <c r="DJ1721" s="128"/>
      <c r="DK1721" s="128"/>
      <c r="DL1721" s="128"/>
      <c r="DM1721" s="128"/>
      <c r="DN1721" s="128"/>
      <c r="DO1721" s="128"/>
      <c r="DP1721" s="128"/>
      <c r="DQ1721" s="128"/>
      <c r="DR1721" s="128"/>
      <c r="DS1721" s="128"/>
      <c r="DT1721" s="128"/>
      <c r="DU1721" s="128"/>
      <c r="DV1721" s="128"/>
      <c r="DW1721" s="128"/>
      <c r="DX1721" s="128"/>
      <c r="DY1721" s="128"/>
      <c r="DZ1721" s="128"/>
      <c r="EA1721" s="128"/>
      <c r="EB1721" s="128"/>
    </row>
    <row r="1722" spans="10:132">
      <c r="J1722" s="128"/>
      <c r="K1722" s="128"/>
      <c r="L1722" s="128"/>
      <c r="M1722" s="128"/>
      <c r="N1722" s="128"/>
      <c r="O1722" s="128"/>
      <c r="P1722" s="128"/>
      <c r="Q1722" s="128"/>
      <c r="R1722" s="128"/>
      <c r="S1722" s="128"/>
      <c r="T1722" s="128"/>
      <c r="U1722" s="128"/>
      <c r="V1722" s="128"/>
      <c r="W1722" s="128"/>
      <c r="X1722" s="128"/>
      <c r="Y1722" s="128"/>
      <c r="Z1722" s="128"/>
      <c r="AA1722" s="128"/>
      <c r="AB1722" s="128"/>
      <c r="AC1722" s="128"/>
      <c r="AD1722" s="128"/>
      <c r="AE1722" s="128"/>
      <c r="AF1722" s="128"/>
      <c r="AG1722" s="128"/>
      <c r="AH1722" s="128"/>
      <c r="AI1722" s="128"/>
      <c r="AJ1722" s="128"/>
      <c r="AK1722" s="128"/>
      <c r="AL1722" s="128"/>
      <c r="AM1722" s="128"/>
      <c r="AN1722" s="128"/>
      <c r="AO1722" s="128"/>
      <c r="AP1722" s="128"/>
      <c r="AQ1722" s="128"/>
      <c r="AR1722" s="128"/>
      <c r="AS1722" s="128"/>
      <c r="AT1722" s="128"/>
      <c r="AU1722" s="128"/>
      <c r="AV1722" s="128"/>
      <c r="AW1722" s="128"/>
      <c r="AX1722" s="128"/>
      <c r="AY1722" s="128"/>
      <c r="AZ1722" s="128"/>
      <c r="BA1722" s="128"/>
      <c r="BB1722" s="128"/>
      <c r="BC1722" s="128"/>
      <c r="BD1722" s="128"/>
      <c r="BE1722" s="128"/>
      <c r="BF1722" s="128"/>
      <c r="BG1722" s="128"/>
      <c r="BH1722" s="128"/>
      <c r="BI1722" s="128"/>
      <c r="BJ1722" s="128"/>
      <c r="BK1722" s="128"/>
      <c r="BL1722" s="128"/>
      <c r="BM1722" s="128"/>
      <c r="BN1722" s="128"/>
      <c r="BO1722" s="128"/>
      <c r="BP1722" s="128"/>
      <c r="BQ1722" s="128"/>
      <c r="BR1722" s="128"/>
      <c r="BS1722" s="128"/>
      <c r="BT1722" s="128"/>
      <c r="BU1722" s="128"/>
      <c r="BV1722" s="128"/>
      <c r="BW1722" s="128"/>
      <c r="BX1722" s="128"/>
      <c r="BY1722" s="128"/>
      <c r="BZ1722" s="128"/>
      <c r="CA1722" s="128"/>
      <c r="CB1722" s="128"/>
      <c r="CC1722" s="128"/>
      <c r="CD1722" s="128"/>
      <c r="CE1722" s="128"/>
      <c r="CF1722" s="128"/>
      <c r="CG1722" s="128"/>
      <c r="CH1722" s="128"/>
      <c r="CI1722" s="128"/>
      <c r="CJ1722" s="128"/>
      <c r="CK1722" s="128"/>
      <c r="CL1722" s="128"/>
      <c r="CM1722" s="128"/>
      <c r="CN1722" s="128"/>
      <c r="CO1722" s="128"/>
      <c r="CP1722" s="128"/>
      <c r="CQ1722" s="128"/>
      <c r="CR1722" s="128"/>
      <c r="CS1722" s="128"/>
      <c r="CT1722" s="128"/>
      <c r="CU1722" s="128"/>
      <c r="CV1722" s="128"/>
      <c r="CW1722" s="128"/>
      <c r="CX1722" s="128"/>
      <c r="CY1722" s="128"/>
      <c r="CZ1722" s="128"/>
      <c r="DA1722" s="128"/>
      <c r="DB1722" s="128"/>
      <c r="DC1722" s="128"/>
      <c r="DD1722" s="128"/>
      <c r="DE1722" s="128"/>
      <c r="DF1722" s="128"/>
      <c r="DG1722" s="128"/>
      <c r="DH1722" s="128"/>
      <c r="DI1722" s="128"/>
      <c r="DJ1722" s="128"/>
      <c r="DK1722" s="128"/>
      <c r="DL1722" s="128"/>
      <c r="DM1722" s="128"/>
      <c r="DN1722" s="128"/>
      <c r="DO1722" s="128"/>
      <c r="DP1722" s="128"/>
      <c r="DQ1722" s="128"/>
      <c r="DR1722" s="128"/>
      <c r="DS1722" s="128"/>
      <c r="DT1722" s="128"/>
      <c r="DU1722" s="128"/>
      <c r="DV1722" s="128"/>
      <c r="DW1722" s="128"/>
      <c r="DX1722" s="128"/>
      <c r="DY1722" s="128"/>
      <c r="DZ1722" s="128"/>
      <c r="EA1722" s="128"/>
      <c r="EB1722" s="128"/>
    </row>
    <row r="1723" spans="10:132">
      <c r="J1723" s="128"/>
      <c r="K1723" s="128"/>
      <c r="L1723" s="128"/>
      <c r="M1723" s="128"/>
      <c r="N1723" s="128"/>
      <c r="O1723" s="128"/>
      <c r="P1723" s="128"/>
      <c r="Q1723" s="128"/>
      <c r="R1723" s="128"/>
      <c r="S1723" s="128"/>
      <c r="T1723" s="128"/>
      <c r="U1723" s="128"/>
      <c r="V1723" s="128"/>
      <c r="W1723" s="128"/>
      <c r="X1723" s="128"/>
      <c r="Y1723" s="128"/>
      <c r="Z1723" s="128"/>
      <c r="AA1723" s="128"/>
      <c r="AB1723" s="128"/>
      <c r="AC1723" s="128"/>
      <c r="AD1723" s="128"/>
      <c r="AE1723" s="128"/>
      <c r="AF1723" s="128"/>
      <c r="AG1723" s="128"/>
      <c r="AH1723" s="128"/>
      <c r="AI1723" s="128"/>
      <c r="AJ1723" s="128"/>
      <c r="AK1723" s="128"/>
      <c r="AL1723" s="128"/>
      <c r="AM1723" s="128"/>
      <c r="AN1723" s="128"/>
      <c r="AO1723" s="128"/>
      <c r="AP1723" s="128"/>
      <c r="AQ1723" s="128"/>
      <c r="AR1723" s="128"/>
      <c r="AS1723" s="128"/>
      <c r="AT1723" s="128"/>
      <c r="AU1723" s="128"/>
      <c r="AV1723" s="128"/>
      <c r="AW1723" s="128"/>
      <c r="AX1723" s="128"/>
      <c r="AY1723" s="128"/>
      <c r="AZ1723" s="128"/>
      <c r="BA1723" s="128"/>
      <c r="BB1723" s="128"/>
      <c r="BC1723" s="128"/>
      <c r="BD1723" s="128"/>
      <c r="BE1723" s="128"/>
      <c r="BF1723" s="128"/>
      <c r="BG1723" s="128"/>
      <c r="BH1723" s="128"/>
      <c r="BI1723" s="128"/>
      <c r="BJ1723" s="128"/>
      <c r="BK1723" s="128"/>
      <c r="BL1723" s="128"/>
      <c r="BM1723" s="128"/>
      <c r="BN1723" s="128"/>
      <c r="BO1723" s="128"/>
      <c r="BP1723" s="128"/>
      <c r="BQ1723" s="128"/>
      <c r="BR1723" s="128"/>
      <c r="BS1723" s="128"/>
      <c r="BT1723" s="128"/>
      <c r="BU1723" s="128"/>
      <c r="BV1723" s="128"/>
      <c r="BW1723" s="128"/>
      <c r="BX1723" s="128"/>
      <c r="BY1723" s="128"/>
      <c r="BZ1723" s="128"/>
      <c r="CA1723" s="128"/>
      <c r="CB1723" s="128"/>
      <c r="CC1723" s="128"/>
      <c r="CD1723" s="128"/>
      <c r="CE1723" s="128"/>
      <c r="CF1723" s="128"/>
      <c r="CG1723" s="128"/>
      <c r="CH1723" s="128"/>
      <c r="CI1723" s="128"/>
      <c r="CJ1723" s="128"/>
      <c r="CK1723" s="128"/>
      <c r="CL1723" s="128"/>
      <c r="CM1723" s="128"/>
      <c r="CN1723" s="128"/>
      <c r="CO1723" s="128"/>
      <c r="CP1723" s="128"/>
      <c r="CQ1723" s="128"/>
      <c r="CR1723" s="128"/>
      <c r="CS1723" s="128"/>
      <c r="CT1723" s="128"/>
      <c r="CU1723" s="128"/>
      <c r="CV1723" s="128"/>
      <c r="CW1723" s="128"/>
      <c r="CX1723" s="128"/>
      <c r="CY1723" s="128"/>
      <c r="CZ1723" s="128"/>
      <c r="DA1723" s="128"/>
      <c r="DB1723" s="128"/>
      <c r="DC1723" s="128"/>
      <c r="DD1723" s="128"/>
      <c r="DE1723" s="128"/>
      <c r="DF1723" s="128"/>
      <c r="DG1723" s="128"/>
      <c r="DH1723" s="128"/>
      <c r="DI1723" s="128"/>
      <c r="DJ1723" s="128"/>
      <c r="DK1723" s="128"/>
      <c r="DL1723" s="128"/>
      <c r="DM1723" s="128"/>
      <c r="DN1723" s="128"/>
      <c r="DO1723" s="128"/>
      <c r="DP1723" s="128"/>
      <c r="DQ1723" s="128"/>
      <c r="DR1723" s="128"/>
      <c r="DS1723" s="128"/>
      <c r="DT1723" s="128"/>
      <c r="DU1723" s="128"/>
      <c r="DV1723" s="128"/>
      <c r="DW1723" s="128"/>
      <c r="DX1723" s="128"/>
      <c r="DY1723" s="128"/>
      <c r="DZ1723" s="128"/>
      <c r="EA1723" s="128"/>
      <c r="EB1723" s="128"/>
    </row>
    <row r="1724" spans="10:132">
      <c r="J1724" s="128"/>
      <c r="K1724" s="128"/>
      <c r="L1724" s="128"/>
      <c r="M1724" s="128"/>
      <c r="N1724" s="128"/>
      <c r="O1724" s="128"/>
      <c r="P1724" s="128"/>
      <c r="Q1724" s="128"/>
      <c r="R1724" s="128"/>
      <c r="S1724" s="128"/>
      <c r="T1724" s="128"/>
      <c r="U1724" s="128"/>
      <c r="V1724" s="128"/>
      <c r="W1724" s="128"/>
      <c r="X1724" s="128"/>
      <c r="Y1724" s="128"/>
      <c r="Z1724" s="128"/>
      <c r="AA1724" s="128"/>
      <c r="AB1724" s="128"/>
      <c r="AC1724" s="128"/>
      <c r="AD1724" s="128"/>
      <c r="AE1724" s="128"/>
      <c r="AF1724" s="128"/>
      <c r="AG1724" s="128"/>
      <c r="AH1724" s="128"/>
      <c r="AI1724" s="128"/>
      <c r="AJ1724" s="128"/>
      <c r="AK1724" s="128"/>
      <c r="AL1724" s="128"/>
      <c r="AM1724" s="128"/>
      <c r="AN1724" s="128"/>
      <c r="AO1724" s="128"/>
      <c r="AP1724" s="128"/>
      <c r="AQ1724" s="128"/>
      <c r="AR1724" s="128"/>
      <c r="AS1724" s="128"/>
      <c r="AT1724" s="128"/>
      <c r="AU1724" s="128"/>
      <c r="AV1724" s="128"/>
      <c r="AW1724" s="128"/>
      <c r="AX1724" s="128"/>
      <c r="AY1724" s="128"/>
      <c r="AZ1724" s="128"/>
      <c r="BA1724" s="128"/>
      <c r="BB1724" s="128"/>
      <c r="BC1724" s="128"/>
      <c r="BD1724" s="128"/>
      <c r="BE1724" s="128"/>
      <c r="BF1724" s="128"/>
      <c r="BG1724" s="128"/>
      <c r="BH1724" s="128"/>
      <c r="BI1724" s="128"/>
      <c r="BJ1724" s="128"/>
      <c r="BK1724" s="128"/>
      <c r="BL1724" s="128"/>
      <c r="BM1724" s="128"/>
      <c r="BN1724" s="128"/>
      <c r="BO1724" s="128"/>
      <c r="BP1724" s="128"/>
      <c r="BQ1724" s="128"/>
      <c r="BR1724" s="128"/>
      <c r="BS1724" s="128"/>
      <c r="BT1724" s="128"/>
      <c r="BU1724" s="128"/>
      <c r="BV1724" s="128"/>
      <c r="BW1724" s="128"/>
      <c r="BX1724" s="128"/>
      <c r="BY1724" s="128"/>
      <c r="BZ1724" s="128"/>
      <c r="CA1724" s="128"/>
      <c r="CB1724" s="128"/>
      <c r="CC1724" s="128"/>
      <c r="CD1724" s="128"/>
      <c r="CE1724" s="128"/>
      <c r="CF1724" s="128"/>
      <c r="CG1724" s="128"/>
      <c r="CH1724" s="128"/>
      <c r="CI1724" s="128"/>
      <c r="CJ1724" s="128"/>
      <c r="CK1724" s="128"/>
      <c r="CL1724" s="128"/>
      <c r="CM1724" s="128"/>
      <c r="CN1724" s="128"/>
      <c r="CO1724" s="128"/>
      <c r="CP1724" s="128"/>
      <c r="CQ1724" s="128"/>
      <c r="CR1724" s="128"/>
      <c r="CS1724" s="128"/>
      <c r="CT1724" s="128"/>
      <c r="CU1724" s="128"/>
      <c r="CV1724" s="128"/>
      <c r="CW1724" s="128"/>
      <c r="CX1724" s="128"/>
      <c r="CY1724" s="128"/>
      <c r="CZ1724" s="128"/>
      <c r="DA1724" s="128"/>
      <c r="DB1724" s="128"/>
      <c r="DC1724" s="128"/>
      <c r="DD1724" s="128"/>
      <c r="DE1724" s="128"/>
      <c r="DF1724" s="128"/>
      <c r="DG1724" s="128"/>
      <c r="DH1724" s="128"/>
      <c r="DI1724" s="128"/>
      <c r="DJ1724" s="128"/>
      <c r="DK1724" s="128"/>
      <c r="DL1724" s="128"/>
      <c r="DM1724" s="128"/>
      <c r="DN1724" s="128"/>
      <c r="DO1724" s="128"/>
      <c r="DP1724" s="128"/>
      <c r="DQ1724" s="128"/>
      <c r="DR1724" s="128"/>
      <c r="DS1724" s="128"/>
      <c r="DT1724" s="128"/>
      <c r="DU1724" s="128"/>
      <c r="DV1724" s="128"/>
      <c r="DW1724" s="128"/>
      <c r="DX1724" s="128"/>
      <c r="DY1724" s="128"/>
      <c r="DZ1724" s="128"/>
      <c r="EA1724" s="128"/>
      <c r="EB1724" s="128"/>
    </row>
    <row r="1725" spans="10:132">
      <c r="J1725" s="128"/>
      <c r="K1725" s="128"/>
      <c r="L1725" s="128"/>
      <c r="M1725" s="128"/>
      <c r="N1725" s="128"/>
      <c r="O1725" s="128"/>
      <c r="P1725" s="128"/>
      <c r="Q1725" s="128"/>
      <c r="R1725" s="128"/>
      <c r="S1725" s="128"/>
      <c r="T1725" s="128"/>
      <c r="U1725" s="128"/>
      <c r="V1725" s="128"/>
      <c r="W1725" s="128"/>
      <c r="X1725" s="128"/>
      <c r="Y1725" s="128"/>
      <c r="Z1725" s="128"/>
      <c r="AA1725" s="128"/>
      <c r="AB1725" s="128"/>
      <c r="AC1725" s="128"/>
      <c r="AD1725" s="128"/>
      <c r="AE1725" s="128"/>
      <c r="AF1725" s="128"/>
      <c r="AG1725" s="128"/>
      <c r="AH1725" s="128"/>
      <c r="AI1725" s="128"/>
      <c r="AJ1725" s="128"/>
      <c r="AK1725" s="128"/>
      <c r="AL1725" s="128"/>
      <c r="AM1725" s="128"/>
      <c r="AN1725" s="128"/>
      <c r="AO1725" s="128"/>
      <c r="AP1725" s="128"/>
      <c r="AQ1725" s="128"/>
      <c r="AR1725" s="128"/>
      <c r="AS1725" s="128"/>
      <c r="AT1725" s="128"/>
      <c r="AU1725" s="128"/>
      <c r="AV1725" s="128"/>
      <c r="AW1725" s="128"/>
      <c r="AX1725" s="128"/>
      <c r="AY1725" s="128"/>
      <c r="AZ1725" s="128"/>
      <c r="BA1725" s="128"/>
      <c r="BB1725" s="128"/>
      <c r="BC1725" s="128"/>
      <c r="BD1725" s="128"/>
      <c r="BE1725" s="128"/>
      <c r="BF1725" s="128"/>
      <c r="BG1725" s="128"/>
      <c r="BH1725" s="128"/>
      <c r="BI1725" s="128"/>
      <c r="BJ1725" s="128"/>
      <c r="BK1725" s="128"/>
      <c r="BL1725" s="128"/>
      <c r="BM1725" s="128"/>
      <c r="BN1725" s="128"/>
      <c r="BO1725" s="128"/>
      <c r="BP1725" s="128"/>
      <c r="BQ1725" s="128"/>
      <c r="BR1725" s="128"/>
      <c r="BS1725" s="128"/>
      <c r="BT1725" s="128"/>
      <c r="BU1725" s="128"/>
      <c r="BV1725" s="128"/>
      <c r="BW1725" s="128"/>
      <c r="BX1725" s="128"/>
      <c r="BY1725" s="128"/>
      <c r="BZ1725" s="128"/>
      <c r="CA1725" s="128"/>
      <c r="CB1725" s="128"/>
      <c r="CC1725" s="128"/>
      <c r="CD1725" s="128"/>
      <c r="CE1725" s="128"/>
      <c r="CF1725" s="128"/>
      <c r="CG1725" s="128"/>
      <c r="CH1725" s="128"/>
      <c r="CI1725" s="128"/>
      <c r="CJ1725" s="128"/>
      <c r="CK1725" s="128"/>
      <c r="CL1725" s="128"/>
      <c r="CM1725" s="128"/>
      <c r="CN1725" s="128"/>
      <c r="CO1725" s="128"/>
      <c r="CP1725" s="128"/>
      <c r="CQ1725" s="128"/>
      <c r="CR1725" s="128"/>
      <c r="CS1725" s="128"/>
      <c r="CT1725" s="128"/>
      <c r="CU1725" s="128"/>
      <c r="CV1725" s="128"/>
      <c r="CW1725" s="128"/>
      <c r="CX1725" s="128"/>
      <c r="CY1725" s="128"/>
      <c r="CZ1725" s="128"/>
      <c r="DA1725" s="128"/>
      <c r="DB1725" s="128"/>
      <c r="DC1725" s="128"/>
      <c r="DD1725" s="128"/>
      <c r="DE1725" s="128"/>
      <c r="DF1725" s="128"/>
      <c r="DG1725" s="128"/>
      <c r="DH1725" s="128"/>
      <c r="DI1725" s="128"/>
      <c r="DJ1725" s="128"/>
      <c r="DK1725" s="128"/>
      <c r="DL1725" s="128"/>
      <c r="DM1725" s="128"/>
      <c r="DN1725" s="128"/>
      <c r="DO1725" s="128"/>
      <c r="DP1725" s="128"/>
      <c r="DQ1725" s="128"/>
      <c r="DR1725" s="128"/>
      <c r="DS1725" s="128"/>
      <c r="DT1725" s="128"/>
      <c r="DU1725" s="128"/>
      <c r="DV1725" s="128"/>
      <c r="DW1725" s="128"/>
      <c r="DX1725" s="128"/>
      <c r="DY1725" s="128"/>
      <c r="DZ1725" s="128"/>
      <c r="EA1725" s="128"/>
      <c r="EB1725" s="128"/>
    </row>
    <row r="1726" spans="10:132">
      <c r="J1726" s="128"/>
      <c r="K1726" s="128"/>
      <c r="L1726" s="128"/>
      <c r="M1726" s="128"/>
      <c r="N1726" s="128"/>
      <c r="O1726" s="128"/>
      <c r="P1726" s="128"/>
      <c r="Q1726" s="128"/>
      <c r="R1726" s="128"/>
      <c r="S1726" s="128"/>
      <c r="T1726" s="128"/>
      <c r="U1726" s="128"/>
      <c r="V1726" s="128"/>
      <c r="W1726" s="128"/>
      <c r="X1726" s="128"/>
      <c r="Y1726" s="128"/>
      <c r="Z1726" s="128"/>
      <c r="AA1726" s="128"/>
      <c r="AB1726" s="128"/>
      <c r="AC1726" s="128"/>
      <c r="AD1726" s="128"/>
      <c r="AE1726" s="128"/>
      <c r="AF1726" s="128"/>
      <c r="AG1726" s="128"/>
      <c r="AH1726" s="128"/>
      <c r="AI1726" s="128"/>
      <c r="AJ1726" s="128"/>
      <c r="AK1726" s="128"/>
      <c r="AL1726" s="128"/>
      <c r="AM1726" s="128"/>
      <c r="AN1726" s="128"/>
      <c r="AO1726" s="128"/>
      <c r="AP1726" s="128"/>
      <c r="AQ1726" s="128"/>
      <c r="AR1726" s="128"/>
      <c r="AS1726" s="128"/>
      <c r="AT1726" s="128"/>
      <c r="AU1726" s="128"/>
      <c r="AV1726" s="128"/>
      <c r="AW1726" s="128"/>
      <c r="AX1726" s="128"/>
      <c r="AY1726" s="128"/>
      <c r="AZ1726" s="128"/>
      <c r="BA1726" s="128"/>
      <c r="BB1726" s="128"/>
      <c r="BC1726" s="128"/>
      <c r="BD1726" s="128"/>
      <c r="BE1726" s="128"/>
      <c r="BF1726" s="128"/>
      <c r="BG1726" s="128"/>
      <c r="BH1726" s="128"/>
      <c r="BI1726" s="128"/>
      <c r="BJ1726" s="128"/>
      <c r="BK1726" s="128"/>
      <c r="BL1726" s="128"/>
      <c r="BM1726" s="128"/>
      <c r="BN1726" s="128"/>
      <c r="BO1726" s="128"/>
      <c r="BP1726" s="128"/>
      <c r="BQ1726" s="128"/>
      <c r="BR1726" s="128"/>
      <c r="BS1726" s="128"/>
      <c r="BT1726" s="128"/>
      <c r="BU1726" s="128"/>
      <c r="BV1726" s="128"/>
      <c r="BW1726" s="128"/>
      <c r="BX1726" s="128"/>
      <c r="BY1726" s="128"/>
      <c r="BZ1726" s="128"/>
      <c r="CA1726" s="128"/>
      <c r="CB1726" s="128"/>
      <c r="CC1726" s="128"/>
      <c r="CD1726" s="128"/>
      <c r="CE1726" s="128"/>
      <c r="CF1726" s="128"/>
      <c r="CG1726" s="128"/>
      <c r="CH1726" s="128"/>
      <c r="CI1726" s="128"/>
      <c r="CJ1726" s="128"/>
      <c r="CK1726" s="128"/>
      <c r="CL1726" s="128"/>
      <c r="CM1726" s="128"/>
      <c r="CN1726" s="128"/>
      <c r="CO1726" s="128"/>
      <c r="CP1726" s="128"/>
      <c r="CQ1726" s="128"/>
      <c r="CR1726" s="128"/>
      <c r="CS1726" s="128"/>
      <c r="CT1726" s="128"/>
      <c r="CU1726" s="128"/>
      <c r="CV1726" s="128"/>
      <c r="CW1726" s="128"/>
      <c r="CX1726" s="128"/>
      <c r="CY1726" s="128"/>
      <c r="CZ1726" s="128"/>
      <c r="DA1726" s="128"/>
      <c r="DB1726" s="128"/>
      <c r="DC1726" s="128"/>
      <c r="DD1726" s="128"/>
      <c r="DE1726" s="128"/>
      <c r="DF1726" s="128"/>
      <c r="DG1726" s="128"/>
      <c r="DH1726" s="128"/>
      <c r="DI1726" s="128"/>
      <c r="DJ1726" s="128"/>
      <c r="DK1726" s="128"/>
      <c r="DL1726" s="128"/>
      <c r="DM1726" s="128"/>
      <c r="DN1726" s="128"/>
      <c r="DO1726" s="128"/>
      <c r="DP1726" s="128"/>
      <c r="DQ1726" s="128"/>
      <c r="DR1726" s="128"/>
      <c r="DS1726" s="128"/>
      <c r="DT1726" s="128"/>
      <c r="DU1726" s="128"/>
      <c r="DV1726" s="128"/>
      <c r="DW1726" s="128"/>
      <c r="DX1726" s="128"/>
      <c r="DY1726" s="128"/>
      <c r="DZ1726" s="128"/>
      <c r="EA1726" s="128"/>
      <c r="EB1726" s="128"/>
    </row>
    <row r="1727" spans="10:132">
      <c r="J1727" s="128"/>
      <c r="K1727" s="128"/>
      <c r="L1727" s="128"/>
      <c r="M1727" s="128"/>
      <c r="N1727" s="128"/>
      <c r="O1727" s="128"/>
      <c r="P1727" s="128"/>
      <c r="Q1727" s="128"/>
      <c r="R1727" s="128"/>
      <c r="S1727" s="128"/>
      <c r="T1727" s="128"/>
      <c r="U1727" s="128"/>
      <c r="V1727" s="128"/>
      <c r="W1727" s="128"/>
      <c r="X1727" s="128"/>
      <c r="Y1727" s="128"/>
      <c r="Z1727" s="128"/>
      <c r="AA1727" s="128"/>
      <c r="AB1727" s="128"/>
      <c r="AC1727" s="128"/>
      <c r="AD1727" s="128"/>
      <c r="AE1727" s="128"/>
      <c r="AF1727" s="128"/>
      <c r="AG1727" s="128"/>
      <c r="AH1727" s="128"/>
      <c r="AI1727" s="128"/>
      <c r="AJ1727" s="128"/>
      <c r="AK1727" s="128"/>
      <c r="AL1727" s="128"/>
      <c r="AM1727" s="128"/>
      <c r="AN1727" s="128"/>
      <c r="AO1727" s="128"/>
      <c r="AP1727" s="128"/>
      <c r="AQ1727" s="128"/>
      <c r="AR1727" s="128"/>
      <c r="AS1727" s="128"/>
      <c r="AT1727" s="128"/>
      <c r="AU1727" s="128"/>
      <c r="AV1727" s="128"/>
      <c r="AW1727" s="128"/>
      <c r="AX1727" s="128"/>
      <c r="AY1727" s="128"/>
      <c r="AZ1727" s="128"/>
      <c r="BA1727" s="128"/>
      <c r="BB1727" s="128"/>
      <c r="BC1727" s="128"/>
      <c r="BD1727" s="128"/>
      <c r="BE1727" s="128"/>
      <c r="BF1727" s="128"/>
      <c r="BG1727" s="128"/>
      <c r="BH1727" s="128"/>
      <c r="BI1727" s="128"/>
      <c r="BJ1727" s="128"/>
      <c r="BK1727" s="128"/>
      <c r="BL1727" s="128"/>
      <c r="BM1727" s="128"/>
      <c r="BN1727" s="128"/>
      <c r="BO1727" s="128"/>
      <c r="BP1727" s="128"/>
      <c r="BQ1727" s="128"/>
      <c r="BR1727" s="128"/>
      <c r="BS1727" s="128"/>
      <c r="BT1727" s="128"/>
      <c r="BU1727" s="128"/>
      <c r="BV1727" s="128"/>
      <c r="BW1727" s="128"/>
      <c r="BX1727" s="128"/>
      <c r="BY1727" s="128"/>
      <c r="BZ1727" s="128"/>
      <c r="CA1727" s="128"/>
      <c r="CB1727" s="128"/>
      <c r="CC1727" s="128"/>
      <c r="CD1727" s="128"/>
      <c r="CE1727" s="128"/>
      <c r="CF1727" s="128"/>
      <c r="CG1727" s="128"/>
      <c r="CH1727" s="128"/>
      <c r="CI1727" s="128"/>
      <c r="CJ1727" s="128"/>
      <c r="CK1727" s="128"/>
      <c r="CL1727" s="128"/>
      <c r="CM1727" s="128"/>
      <c r="CN1727" s="128"/>
      <c r="CO1727" s="128"/>
      <c r="CP1727" s="128"/>
      <c r="CQ1727" s="128"/>
      <c r="CR1727" s="128"/>
      <c r="CS1727" s="128"/>
      <c r="CT1727" s="128"/>
      <c r="CU1727" s="128"/>
      <c r="CV1727" s="128"/>
      <c r="CW1727" s="128"/>
      <c r="CX1727" s="128"/>
      <c r="CY1727" s="128"/>
      <c r="CZ1727" s="128"/>
      <c r="DA1727" s="128"/>
      <c r="DB1727" s="128"/>
      <c r="DC1727" s="128"/>
      <c r="DD1727" s="128"/>
      <c r="DE1727" s="128"/>
      <c r="DF1727" s="128"/>
      <c r="DG1727" s="128"/>
      <c r="DH1727" s="128"/>
      <c r="DI1727" s="128"/>
      <c r="DJ1727" s="128"/>
      <c r="DK1727" s="128"/>
      <c r="DL1727" s="128"/>
      <c r="DM1727" s="128"/>
      <c r="DN1727" s="128"/>
      <c r="DO1727" s="128"/>
      <c r="DP1727" s="128"/>
      <c r="DQ1727" s="128"/>
      <c r="DR1727" s="128"/>
      <c r="DS1727" s="128"/>
      <c r="DT1727" s="128"/>
      <c r="DU1727" s="128"/>
      <c r="DV1727" s="128"/>
      <c r="DW1727" s="128"/>
      <c r="DX1727" s="128"/>
      <c r="DY1727" s="128"/>
      <c r="DZ1727" s="128"/>
      <c r="EA1727" s="128"/>
      <c r="EB1727" s="128"/>
    </row>
    <row r="1728" spans="10:132">
      <c r="J1728" s="128"/>
      <c r="K1728" s="128"/>
      <c r="L1728" s="128"/>
      <c r="M1728" s="128"/>
      <c r="N1728" s="128"/>
      <c r="O1728" s="128"/>
      <c r="P1728" s="128"/>
      <c r="Q1728" s="128"/>
      <c r="R1728" s="128"/>
      <c r="S1728" s="128"/>
      <c r="T1728" s="128"/>
      <c r="U1728" s="128"/>
      <c r="V1728" s="128"/>
      <c r="W1728" s="128"/>
      <c r="X1728" s="128"/>
      <c r="Y1728" s="128"/>
      <c r="Z1728" s="128"/>
      <c r="AA1728" s="128"/>
      <c r="AB1728" s="128"/>
      <c r="AC1728" s="128"/>
      <c r="AD1728" s="128"/>
      <c r="AE1728" s="128"/>
      <c r="AF1728" s="128"/>
      <c r="AG1728" s="128"/>
      <c r="AH1728" s="128"/>
      <c r="AI1728" s="128"/>
      <c r="AJ1728" s="128"/>
      <c r="AK1728" s="128"/>
      <c r="AL1728" s="128"/>
      <c r="AM1728" s="128"/>
      <c r="AN1728" s="128"/>
      <c r="AO1728" s="128"/>
      <c r="AP1728" s="128"/>
      <c r="AQ1728" s="128"/>
      <c r="AR1728" s="128"/>
      <c r="AS1728" s="128"/>
      <c r="AT1728" s="128"/>
      <c r="AU1728" s="128"/>
      <c r="AV1728" s="128"/>
      <c r="AW1728" s="128"/>
      <c r="AX1728" s="128"/>
      <c r="AY1728" s="128"/>
      <c r="AZ1728" s="128"/>
      <c r="BA1728" s="128"/>
      <c r="BB1728" s="128"/>
      <c r="BC1728" s="128"/>
      <c r="BD1728" s="128"/>
      <c r="BE1728" s="128"/>
      <c r="BF1728" s="128"/>
      <c r="BG1728" s="128"/>
      <c r="BH1728" s="128"/>
      <c r="BI1728" s="128"/>
      <c r="BJ1728" s="128"/>
      <c r="BK1728" s="128"/>
      <c r="BL1728" s="128"/>
      <c r="BM1728" s="128"/>
      <c r="BN1728" s="128"/>
      <c r="BO1728" s="128"/>
      <c r="BP1728" s="128"/>
      <c r="BQ1728" s="128"/>
      <c r="BR1728" s="128"/>
      <c r="BS1728" s="128"/>
      <c r="BT1728" s="128"/>
      <c r="BU1728" s="128"/>
      <c r="BV1728" s="128"/>
      <c r="BW1728" s="128"/>
      <c r="BX1728" s="128"/>
      <c r="BY1728" s="128"/>
      <c r="BZ1728" s="128"/>
      <c r="CA1728" s="128"/>
      <c r="CB1728" s="128"/>
      <c r="CC1728" s="128"/>
      <c r="CD1728" s="128"/>
      <c r="CE1728" s="128"/>
      <c r="CF1728" s="128"/>
      <c r="CG1728" s="128"/>
      <c r="CH1728" s="128"/>
      <c r="CI1728" s="128"/>
      <c r="CJ1728" s="128"/>
      <c r="CK1728" s="128"/>
      <c r="CL1728" s="128"/>
      <c r="CM1728" s="128"/>
      <c r="CN1728" s="128"/>
      <c r="CO1728" s="128"/>
      <c r="CP1728" s="128"/>
      <c r="CQ1728" s="128"/>
      <c r="CR1728" s="128"/>
      <c r="CS1728" s="128"/>
      <c r="CT1728" s="128"/>
      <c r="CU1728" s="128"/>
      <c r="CV1728" s="128"/>
      <c r="CW1728" s="128"/>
      <c r="CX1728" s="128"/>
      <c r="CY1728" s="128"/>
      <c r="CZ1728" s="128"/>
      <c r="DA1728" s="128"/>
      <c r="DB1728" s="128"/>
      <c r="DC1728" s="128"/>
      <c r="DD1728" s="128"/>
      <c r="DE1728" s="128"/>
      <c r="DF1728" s="128"/>
      <c r="DG1728" s="128"/>
      <c r="DH1728" s="128"/>
      <c r="DI1728" s="128"/>
      <c r="DJ1728" s="128"/>
      <c r="DK1728" s="128"/>
      <c r="DL1728" s="128"/>
      <c r="DM1728" s="128"/>
      <c r="DN1728" s="128"/>
      <c r="DO1728" s="128"/>
      <c r="DP1728" s="128"/>
      <c r="DQ1728" s="128"/>
      <c r="DR1728" s="128"/>
      <c r="DS1728" s="128"/>
      <c r="DT1728" s="128"/>
      <c r="DU1728" s="128"/>
      <c r="DV1728" s="128"/>
      <c r="DW1728" s="128"/>
      <c r="DX1728" s="128"/>
      <c r="DY1728" s="128"/>
      <c r="DZ1728" s="128"/>
      <c r="EA1728" s="128"/>
      <c r="EB1728" s="128"/>
    </row>
    <row r="1729" spans="10:132">
      <c r="J1729" s="128"/>
      <c r="K1729" s="128"/>
      <c r="L1729" s="128"/>
      <c r="M1729" s="128"/>
      <c r="N1729" s="128"/>
      <c r="O1729" s="128"/>
      <c r="P1729" s="128"/>
      <c r="Q1729" s="128"/>
      <c r="R1729" s="128"/>
      <c r="S1729" s="128"/>
      <c r="T1729" s="128"/>
      <c r="U1729" s="128"/>
      <c r="V1729" s="128"/>
      <c r="W1729" s="128"/>
      <c r="X1729" s="128"/>
      <c r="Y1729" s="128"/>
      <c r="Z1729" s="128"/>
      <c r="AA1729" s="128"/>
      <c r="AB1729" s="128"/>
      <c r="AC1729" s="128"/>
      <c r="AD1729" s="128"/>
      <c r="AE1729" s="128"/>
      <c r="AF1729" s="128"/>
      <c r="AG1729" s="128"/>
      <c r="AH1729" s="128"/>
      <c r="AI1729" s="128"/>
      <c r="AJ1729" s="128"/>
      <c r="AK1729" s="128"/>
      <c r="AL1729" s="128"/>
      <c r="AM1729" s="128"/>
      <c r="AN1729" s="128"/>
      <c r="AO1729" s="128"/>
      <c r="AP1729" s="128"/>
      <c r="AQ1729" s="128"/>
      <c r="AR1729" s="128"/>
      <c r="AS1729" s="128"/>
      <c r="AT1729" s="128"/>
      <c r="AU1729" s="128"/>
      <c r="AV1729" s="128"/>
      <c r="AW1729" s="128"/>
      <c r="AX1729" s="128"/>
      <c r="AY1729" s="128"/>
      <c r="AZ1729" s="128"/>
      <c r="BA1729" s="128"/>
      <c r="BB1729" s="128"/>
      <c r="BC1729" s="128"/>
      <c r="BD1729" s="128"/>
      <c r="BE1729" s="128"/>
      <c r="BF1729" s="128"/>
      <c r="BG1729" s="128"/>
      <c r="BH1729" s="128"/>
      <c r="BI1729" s="128"/>
      <c r="BJ1729" s="128"/>
      <c r="BK1729" s="128"/>
      <c r="BL1729" s="128"/>
      <c r="BM1729" s="128"/>
      <c r="BN1729" s="128"/>
      <c r="BO1729" s="128"/>
      <c r="BP1729" s="128"/>
      <c r="BQ1729" s="128"/>
      <c r="BR1729" s="128"/>
      <c r="BS1729" s="128"/>
      <c r="BT1729" s="128"/>
      <c r="BU1729" s="128"/>
      <c r="BV1729" s="128"/>
      <c r="BW1729" s="128"/>
      <c r="BX1729" s="128"/>
      <c r="BY1729" s="128"/>
      <c r="BZ1729" s="128"/>
      <c r="CA1729" s="128"/>
      <c r="CB1729" s="128"/>
      <c r="CC1729" s="128"/>
      <c r="CD1729" s="128"/>
      <c r="CE1729" s="128"/>
      <c r="CF1729" s="128"/>
      <c r="CG1729" s="128"/>
      <c r="CH1729" s="128"/>
      <c r="CI1729" s="128"/>
      <c r="CJ1729" s="128"/>
      <c r="CK1729" s="128"/>
      <c r="CL1729" s="128"/>
      <c r="CM1729" s="128"/>
      <c r="CN1729" s="128"/>
      <c r="CO1729" s="128"/>
      <c r="CP1729" s="128"/>
      <c r="CQ1729" s="128"/>
      <c r="CR1729" s="128"/>
      <c r="CS1729" s="128"/>
      <c r="CT1729" s="128"/>
      <c r="CU1729" s="128"/>
      <c r="CV1729" s="128"/>
      <c r="CW1729" s="128"/>
      <c r="CX1729" s="128"/>
      <c r="CY1729" s="128"/>
      <c r="CZ1729" s="128"/>
      <c r="DA1729" s="128"/>
      <c r="DB1729" s="128"/>
      <c r="DC1729" s="128"/>
      <c r="DD1729" s="128"/>
      <c r="DE1729" s="128"/>
      <c r="DF1729" s="128"/>
      <c r="DG1729" s="128"/>
      <c r="DH1729" s="128"/>
      <c r="DI1729" s="128"/>
      <c r="DJ1729" s="128"/>
      <c r="DK1729" s="128"/>
      <c r="DL1729" s="128"/>
      <c r="DM1729" s="128"/>
      <c r="DN1729" s="128"/>
      <c r="DO1729" s="128"/>
      <c r="DP1729" s="128"/>
      <c r="DQ1729" s="128"/>
      <c r="DR1729" s="128"/>
      <c r="DS1729" s="128"/>
      <c r="DT1729" s="128"/>
      <c r="DU1729" s="128"/>
      <c r="DV1729" s="128"/>
      <c r="DW1729" s="128"/>
      <c r="DX1729" s="128"/>
      <c r="DY1729" s="128"/>
      <c r="DZ1729" s="128"/>
      <c r="EA1729" s="128"/>
      <c r="EB1729" s="128"/>
    </row>
    <row r="1730" spans="10:132">
      <c r="J1730" s="128"/>
      <c r="K1730" s="128"/>
      <c r="L1730" s="128"/>
      <c r="M1730" s="128"/>
      <c r="N1730" s="128"/>
      <c r="O1730" s="128"/>
      <c r="P1730" s="128"/>
      <c r="Q1730" s="128"/>
      <c r="R1730" s="128"/>
      <c r="S1730" s="128"/>
      <c r="T1730" s="128"/>
      <c r="U1730" s="128"/>
      <c r="V1730" s="128"/>
      <c r="W1730" s="128"/>
      <c r="X1730" s="128"/>
      <c r="Y1730" s="128"/>
      <c r="Z1730" s="128"/>
      <c r="AA1730" s="128"/>
      <c r="AB1730" s="128"/>
      <c r="AC1730" s="128"/>
      <c r="AD1730" s="128"/>
      <c r="AE1730" s="128"/>
      <c r="AF1730" s="128"/>
      <c r="AG1730" s="128"/>
      <c r="AH1730" s="128"/>
      <c r="AI1730" s="128"/>
      <c r="AJ1730" s="128"/>
      <c r="AK1730" s="128"/>
      <c r="AL1730" s="128"/>
      <c r="AM1730" s="128"/>
      <c r="AN1730" s="128"/>
      <c r="AO1730" s="128"/>
      <c r="AP1730" s="128"/>
      <c r="AQ1730" s="128"/>
      <c r="AR1730" s="128"/>
      <c r="AS1730" s="128"/>
      <c r="AT1730" s="128"/>
      <c r="AU1730" s="128"/>
      <c r="AV1730" s="128"/>
      <c r="AW1730" s="128"/>
      <c r="AX1730" s="128"/>
      <c r="AY1730" s="128"/>
      <c r="AZ1730" s="128"/>
      <c r="BA1730" s="128"/>
      <c r="BB1730" s="128"/>
      <c r="BC1730" s="128"/>
      <c r="BD1730" s="128"/>
      <c r="BE1730" s="128"/>
      <c r="BF1730" s="128"/>
      <c r="BG1730" s="128"/>
      <c r="BH1730" s="128"/>
      <c r="BI1730" s="128"/>
      <c r="BJ1730" s="128"/>
      <c r="BK1730" s="128"/>
      <c r="BL1730" s="128"/>
      <c r="BM1730" s="128"/>
      <c r="BN1730" s="128"/>
      <c r="BO1730" s="128"/>
      <c r="BP1730" s="128"/>
      <c r="BQ1730" s="128"/>
      <c r="BR1730" s="128"/>
      <c r="BS1730" s="128"/>
      <c r="BT1730" s="128"/>
      <c r="BU1730" s="128"/>
      <c r="BV1730" s="128"/>
      <c r="BW1730" s="128"/>
      <c r="BX1730" s="128"/>
      <c r="BY1730" s="128"/>
      <c r="BZ1730" s="128"/>
      <c r="CA1730" s="128"/>
      <c r="CB1730" s="128"/>
      <c r="CC1730" s="128"/>
      <c r="CD1730" s="128"/>
      <c r="CE1730" s="128"/>
      <c r="CF1730" s="128"/>
      <c r="CG1730" s="128"/>
      <c r="CH1730" s="128"/>
      <c r="CI1730" s="128"/>
      <c r="CJ1730" s="128"/>
      <c r="CK1730" s="128"/>
      <c r="CL1730" s="128"/>
      <c r="CM1730" s="128"/>
      <c r="CN1730" s="128"/>
      <c r="CO1730" s="128"/>
      <c r="CP1730" s="128"/>
      <c r="CQ1730" s="128"/>
      <c r="CR1730" s="128"/>
      <c r="CS1730" s="128"/>
      <c r="CT1730" s="128"/>
      <c r="CU1730" s="128"/>
      <c r="CV1730" s="128"/>
      <c r="CW1730" s="128"/>
      <c r="CX1730" s="128"/>
      <c r="CY1730" s="128"/>
      <c r="CZ1730" s="128"/>
      <c r="DA1730" s="128"/>
      <c r="DB1730" s="128"/>
      <c r="DC1730" s="128"/>
      <c r="DD1730" s="128"/>
      <c r="DE1730" s="128"/>
      <c r="DF1730" s="128"/>
      <c r="DG1730" s="128"/>
      <c r="DH1730" s="128"/>
      <c r="DI1730" s="128"/>
      <c r="DJ1730" s="128"/>
      <c r="DK1730" s="128"/>
      <c r="DL1730" s="128"/>
      <c r="DM1730" s="128"/>
      <c r="DN1730" s="128"/>
      <c r="DO1730" s="128"/>
      <c r="DP1730" s="128"/>
      <c r="DQ1730" s="128"/>
      <c r="DR1730" s="128"/>
      <c r="DS1730" s="128"/>
      <c r="DT1730" s="128"/>
      <c r="DU1730" s="128"/>
      <c r="DV1730" s="128"/>
      <c r="DW1730" s="128"/>
      <c r="DX1730" s="128"/>
      <c r="DY1730" s="128"/>
      <c r="DZ1730" s="128"/>
      <c r="EA1730" s="128"/>
      <c r="EB1730" s="128"/>
    </row>
    <row r="1731" spans="10:132">
      <c r="J1731" s="128"/>
      <c r="K1731" s="128"/>
      <c r="L1731" s="128"/>
      <c r="M1731" s="128"/>
      <c r="N1731" s="128"/>
      <c r="O1731" s="128"/>
      <c r="P1731" s="128"/>
      <c r="Q1731" s="128"/>
      <c r="R1731" s="128"/>
      <c r="S1731" s="128"/>
      <c r="T1731" s="128"/>
      <c r="U1731" s="128"/>
      <c r="V1731" s="128"/>
      <c r="W1731" s="128"/>
      <c r="X1731" s="128"/>
      <c r="Y1731" s="128"/>
      <c r="Z1731" s="128"/>
      <c r="AA1731" s="128"/>
      <c r="AB1731" s="128"/>
      <c r="AC1731" s="128"/>
      <c r="AD1731" s="128"/>
      <c r="AE1731" s="128"/>
      <c r="AF1731" s="128"/>
      <c r="AG1731" s="128"/>
      <c r="AH1731" s="128"/>
      <c r="AI1731" s="128"/>
      <c r="AJ1731" s="128"/>
      <c r="AK1731" s="128"/>
      <c r="AL1731" s="128"/>
      <c r="AM1731" s="128"/>
      <c r="AN1731" s="128"/>
      <c r="AO1731" s="128"/>
      <c r="AP1731" s="128"/>
      <c r="AQ1731" s="128"/>
      <c r="AR1731" s="128"/>
      <c r="AS1731" s="128"/>
      <c r="AT1731" s="128"/>
      <c r="AU1731" s="128"/>
      <c r="AV1731" s="128"/>
      <c r="AW1731" s="128"/>
      <c r="AX1731" s="128"/>
      <c r="AY1731" s="128"/>
      <c r="AZ1731" s="128"/>
      <c r="BA1731" s="128"/>
      <c r="BB1731" s="128"/>
      <c r="BC1731" s="128"/>
      <c r="BD1731" s="128"/>
      <c r="BE1731" s="128"/>
      <c r="BF1731" s="128"/>
      <c r="BG1731" s="128"/>
      <c r="BH1731" s="128"/>
      <c r="BI1731" s="128"/>
      <c r="BJ1731" s="128"/>
      <c r="BK1731" s="128"/>
      <c r="BL1731" s="128"/>
      <c r="BM1731" s="128"/>
      <c r="BN1731" s="128"/>
      <c r="BO1731" s="128"/>
      <c r="BP1731" s="128"/>
      <c r="BQ1731" s="128"/>
      <c r="BR1731" s="128"/>
      <c r="BS1731" s="128"/>
      <c r="BT1731" s="128"/>
      <c r="BU1731" s="128"/>
      <c r="BV1731" s="128"/>
      <c r="BW1731" s="128"/>
      <c r="BX1731" s="128"/>
      <c r="BY1731" s="128"/>
      <c r="BZ1731" s="128"/>
      <c r="CA1731" s="128"/>
      <c r="CB1731" s="128"/>
      <c r="CC1731" s="128"/>
      <c r="CD1731" s="128"/>
      <c r="CE1731" s="128"/>
      <c r="CF1731" s="128"/>
      <c r="CG1731" s="128"/>
      <c r="CH1731" s="128"/>
      <c r="CI1731" s="128"/>
      <c r="CJ1731" s="128"/>
      <c r="CK1731" s="128"/>
      <c r="CL1731" s="128"/>
      <c r="CM1731" s="128"/>
      <c r="CN1731" s="128"/>
      <c r="CO1731" s="128"/>
      <c r="CP1731" s="128"/>
      <c r="CQ1731" s="128"/>
      <c r="CR1731" s="128"/>
      <c r="CS1731" s="128"/>
      <c r="CT1731" s="128"/>
      <c r="CU1731" s="128"/>
      <c r="CV1731" s="128"/>
      <c r="CW1731" s="128"/>
      <c r="CX1731" s="128"/>
      <c r="CY1731" s="128"/>
      <c r="CZ1731" s="128"/>
      <c r="DA1731" s="128"/>
      <c r="DB1731" s="128"/>
      <c r="DC1731" s="128"/>
      <c r="DD1731" s="128"/>
      <c r="DE1731" s="128"/>
      <c r="DF1731" s="128"/>
      <c r="DG1731" s="128"/>
      <c r="DH1731" s="128"/>
      <c r="DI1731" s="128"/>
      <c r="DJ1731" s="128"/>
      <c r="DK1731" s="128"/>
      <c r="DL1731" s="128"/>
      <c r="DM1731" s="128"/>
      <c r="DN1731" s="128"/>
      <c r="DO1731" s="128"/>
      <c r="DP1731" s="128"/>
      <c r="DQ1731" s="128"/>
      <c r="DR1731" s="128"/>
      <c r="DS1731" s="128"/>
      <c r="DT1731" s="128"/>
      <c r="DU1731" s="128"/>
      <c r="DV1731" s="128"/>
      <c r="DW1731" s="128"/>
      <c r="DX1731" s="128"/>
      <c r="DY1731" s="128"/>
      <c r="DZ1731" s="128"/>
      <c r="EA1731" s="128"/>
      <c r="EB1731" s="128"/>
    </row>
    <row r="1732" spans="10:132">
      <c r="J1732" s="128"/>
      <c r="K1732" s="128"/>
      <c r="L1732" s="128"/>
      <c r="M1732" s="128"/>
      <c r="N1732" s="128"/>
      <c r="O1732" s="128"/>
      <c r="P1732" s="128"/>
      <c r="Q1732" s="128"/>
      <c r="R1732" s="128"/>
      <c r="S1732" s="128"/>
      <c r="T1732" s="128"/>
      <c r="U1732" s="128"/>
      <c r="V1732" s="128"/>
      <c r="W1732" s="128"/>
      <c r="X1732" s="128"/>
      <c r="Y1732" s="128"/>
      <c r="Z1732" s="128"/>
      <c r="AA1732" s="128"/>
      <c r="AB1732" s="128"/>
      <c r="AC1732" s="128"/>
      <c r="AD1732" s="128"/>
      <c r="AE1732" s="128"/>
      <c r="AF1732" s="128"/>
      <c r="AG1732" s="128"/>
      <c r="AH1732" s="128"/>
      <c r="AI1732" s="128"/>
      <c r="AJ1732" s="128"/>
      <c r="AK1732" s="128"/>
      <c r="AL1732" s="128"/>
      <c r="AM1732" s="128"/>
      <c r="AN1732" s="128"/>
      <c r="AO1732" s="128"/>
      <c r="AP1732" s="128"/>
      <c r="AQ1732" s="128"/>
      <c r="AR1732" s="128"/>
      <c r="AS1732" s="128"/>
      <c r="AT1732" s="128"/>
      <c r="AU1732" s="128"/>
      <c r="AV1732" s="128"/>
      <c r="AW1732" s="128"/>
      <c r="AX1732" s="128"/>
      <c r="AY1732" s="128"/>
      <c r="AZ1732" s="128"/>
      <c r="BA1732" s="128"/>
      <c r="BB1732" s="128"/>
      <c r="BC1732" s="128"/>
      <c r="BD1732" s="128"/>
      <c r="BE1732" s="128"/>
      <c r="BF1732" s="128"/>
      <c r="BG1732" s="128"/>
      <c r="BH1732" s="128"/>
      <c r="BI1732" s="128"/>
      <c r="BJ1732" s="128"/>
      <c r="BK1732" s="128"/>
      <c r="BL1732" s="128"/>
      <c r="BM1732" s="128"/>
      <c r="BN1732" s="128"/>
      <c r="BO1732" s="128"/>
      <c r="BP1732" s="128"/>
      <c r="BQ1732" s="128"/>
      <c r="BR1732" s="128"/>
      <c r="BS1732" s="128"/>
      <c r="BT1732" s="128"/>
      <c r="BU1732" s="128"/>
      <c r="BV1732" s="128"/>
      <c r="BW1732" s="128"/>
      <c r="BX1732" s="128"/>
      <c r="BY1732" s="128"/>
      <c r="BZ1732" s="128"/>
      <c r="CA1732" s="128"/>
      <c r="CB1732" s="128"/>
      <c r="CC1732" s="128"/>
      <c r="CD1732" s="128"/>
      <c r="CE1732" s="128"/>
      <c r="CF1732" s="128"/>
      <c r="CG1732" s="128"/>
      <c r="CH1732" s="128"/>
      <c r="CI1732" s="128"/>
      <c r="CJ1732" s="128"/>
      <c r="CK1732" s="128"/>
      <c r="CL1732" s="128"/>
      <c r="CM1732" s="128"/>
      <c r="CN1732" s="128"/>
      <c r="CO1732" s="128"/>
      <c r="CP1732" s="128"/>
      <c r="CQ1732" s="128"/>
      <c r="CR1732" s="128"/>
      <c r="CS1732" s="128"/>
      <c r="CT1732" s="128"/>
      <c r="CU1732" s="128"/>
      <c r="CV1732" s="128"/>
      <c r="CW1732" s="128"/>
      <c r="CX1732" s="128"/>
      <c r="CY1732" s="128"/>
      <c r="CZ1732" s="128"/>
      <c r="DA1732" s="128"/>
      <c r="DB1732" s="128"/>
      <c r="DC1732" s="128"/>
      <c r="DD1732" s="128"/>
      <c r="DE1732" s="128"/>
      <c r="DF1732" s="128"/>
      <c r="DG1732" s="128"/>
      <c r="DH1732" s="128"/>
      <c r="DI1732" s="128"/>
      <c r="DJ1732" s="128"/>
      <c r="DK1732" s="128"/>
      <c r="DL1732" s="128"/>
      <c r="DM1732" s="128"/>
      <c r="DN1732" s="128"/>
      <c r="DO1732" s="128"/>
      <c r="DP1732" s="128"/>
      <c r="DQ1732" s="128"/>
      <c r="DR1732" s="128"/>
      <c r="DS1732" s="128"/>
      <c r="DT1732" s="128"/>
      <c r="DU1732" s="128"/>
      <c r="DV1732" s="128"/>
      <c r="DW1732" s="128"/>
      <c r="DX1732" s="128"/>
      <c r="DY1732" s="128"/>
      <c r="DZ1732" s="128"/>
      <c r="EA1732" s="128"/>
      <c r="EB1732" s="128"/>
    </row>
    <row r="1733" spans="10:132">
      <c r="J1733" s="128"/>
      <c r="K1733" s="128"/>
      <c r="L1733" s="128"/>
      <c r="M1733" s="128"/>
      <c r="N1733" s="128"/>
      <c r="O1733" s="128"/>
      <c r="P1733" s="128"/>
      <c r="Q1733" s="128"/>
      <c r="R1733" s="128"/>
      <c r="S1733" s="128"/>
      <c r="T1733" s="128"/>
      <c r="U1733" s="128"/>
      <c r="V1733" s="128"/>
      <c r="W1733" s="128"/>
      <c r="X1733" s="128"/>
      <c r="Y1733" s="128"/>
      <c r="Z1733" s="128"/>
      <c r="AA1733" s="128"/>
      <c r="AB1733" s="128"/>
      <c r="AC1733" s="128"/>
      <c r="AD1733" s="128"/>
      <c r="AE1733" s="128"/>
      <c r="AF1733" s="128"/>
      <c r="AG1733" s="128"/>
      <c r="AH1733" s="128"/>
      <c r="AI1733" s="128"/>
      <c r="AJ1733" s="128"/>
      <c r="AK1733" s="128"/>
      <c r="AL1733" s="128"/>
      <c r="AM1733" s="128"/>
      <c r="AN1733" s="128"/>
      <c r="AO1733" s="128"/>
      <c r="AP1733" s="128"/>
      <c r="AQ1733" s="128"/>
      <c r="AR1733" s="128"/>
      <c r="AS1733" s="128"/>
      <c r="AT1733" s="128"/>
      <c r="AU1733" s="128"/>
      <c r="AV1733" s="128"/>
      <c r="AW1733" s="128"/>
      <c r="AX1733" s="128"/>
      <c r="AY1733" s="128"/>
      <c r="AZ1733" s="128"/>
      <c r="BA1733" s="128"/>
      <c r="BB1733" s="128"/>
      <c r="BC1733" s="128"/>
      <c r="BD1733" s="128"/>
      <c r="BE1733" s="128"/>
      <c r="BF1733" s="128"/>
      <c r="BG1733" s="128"/>
      <c r="BH1733" s="128"/>
      <c r="BI1733" s="128"/>
      <c r="BJ1733" s="128"/>
      <c r="BK1733" s="128"/>
      <c r="BL1733" s="128"/>
      <c r="BM1733" s="128"/>
      <c r="BN1733" s="128"/>
      <c r="BO1733" s="128"/>
      <c r="BP1733" s="128"/>
      <c r="BQ1733" s="128"/>
      <c r="BR1733" s="128"/>
      <c r="BS1733" s="128"/>
      <c r="BT1733" s="128"/>
      <c r="BU1733" s="128"/>
      <c r="BV1733" s="128"/>
      <c r="BW1733" s="128"/>
      <c r="BX1733" s="128"/>
      <c r="BY1733" s="128"/>
      <c r="BZ1733" s="128"/>
      <c r="CA1733" s="128"/>
      <c r="CB1733" s="128"/>
      <c r="CC1733" s="128"/>
      <c r="CD1733" s="128"/>
      <c r="CE1733" s="128"/>
      <c r="CF1733" s="128"/>
      <c r="CG1733" s="128"/>
      <c r="CH1733" s="128"/>
      <c r="CI1733" s="128"/>
      <c r="CJ1733" s="128"/>
      <c r="CK1733" s="128"/>
      <c r="CL1733" s="128"/>
      <c r="CM1733" s="128"/>
      <c r="CN1733" s="128"/>
      <c r="CO1733" s="128"/>
      <c r="CP1733" s="128"/>
      <c r="CQ1733" s="128"/>
      <c r="CR1733" s="128"/>
      <c r="CS1733" s="128"/>
      <c r="CT1733" s="128"/>
      <c r="CU1733" s="128"/>
      <c r="CV1733" s="128"/>
      <c r="CW1733" s="128"/>
      <c r="CX1733" s="128"/>
      <c r="CY1733" s="128"/>
      <c r="CZ1733" s="128"/>
      <c r="DA1733" s="128"/>
      <c r="DB1733" s="128"/>
      <c r="DC1733" s="128"/>
      <c r="DD1733" s="128"/>
      <c r="DE1733" s="128"/>
      <c r="DF1733" s="128"/>
      <c r="DG1733" s="128"/>
      <c r="DH1733" s="128"/>
      <c r="DI1733" s="128"/>
      <c r="DJ1733" s="128"/>
      <c r="DK1733" s="128"/>
      <c r="DL1733" s="128"/>
      <c r="DM1733" s="128"/>
      <c r="DN1733" s="128"/>
      <c r="DO1733" s="128"/>
      <c r="DP1733" s="128"/>
      <c r="DQ1733" s="128"/>
      <c r="DR1733" s="128"/>
      <c r="DS1733" s="128"/>
      <c r="DT1733" s="128"/>
      <c r="DU1733" s="128"/>
      <c r="DV1733" s="128"/>
      <c r="DW1733" s="128"/>
      <c r="DX1733" s="128"/>
      <c r="DY1733" s="128"/>
      <c r="DZ1733" s="128"/>
      <c r="EA1733" s="128"/>
      <c r="EB1733" s="128"/>
    </row>
    <row r="1734" spans="10:132">
      <c r="J1734" s="128"/>
      <c r="K1734" s="128"/>
      <c r="L1734" s="128"/>
      <c r="M1734" s="128"/>
      <c r="N1734" s="128"/>
      <c r="O1734" s="128"/>
      <c r="P1734" s="128"/>
      <c r="Q1734" s="128"/>
      <c r="R1734" s="128"/>
      <c r="S1734" s="128"/>
      <c r="T1734" s="128"/>
      <c r="U1734" s="128"/>
      <c r="V1734" s="128"/>
      <c r="W1734" s="128"/>
      <c r="X1734" s="128"/>
      <c r="Y1734" s="128"/>
      <c r="Z1734" s="128"/>
      <c r="AA1734" s="128"/>
      <c r="AB1734" s="128"/>
      <c r="AC1734" s="128"/>
      <c r="AD1734" s="128"/>
      <c r="AE1734" s="128"/>
      <c r="AF1734" s="128"/>
      <c r="AG1734" s="128"/>
      <c r="AH1734" s="128"/>
      <c r="AI1734" s="128"/>
      <c r="AJ1734" s="128"/>
      <c r="AK1734" s="128"/>
      <c r="AL1734" s="128"/>
      <c r="AM1734" s="128"/>
      <c r="AN1734" s="128"/>
      <c r="AO1734" s="128"/>
      <c r="AP1734" s="128"/>
      <c r="AQ1734" s="128"/>
      <c r="AR1734" s="128"/>
      <c r="AS1734" s="128"/>
      <c r="AT1734" s="128"/>
      <c r="AU1734" s="128"/>
      <c r="AV1734" s="128"/>
      <c r="AW1734" s="128"/>
      <c r="AX1734" s="128"/>
      <c r="AY1734" s="128"/>
      <c r="AZ1734" s="128"/>
      <c r="BA1734" s="128"/>
      <c r="BB1734" s="128"/>
      <c r="BC1734" s="128"/>
      <c r="BD1734" s="128"/>
      <c r="BE1734" s="128"/>
      <c r="BF1734" s="128"/>
      <c r="BG1734" s="128"/>
      <c r="BH1734" s="128"/>
      <c r="BI1734" s="128"/>
      <c r="BJ1734" s="128"/>
      <c r="BK1734" s="128"/>
      <c r="BL1734" s="128"/>
      <c r="BM1734" s="128"/>
      <c r="BN1734" s="128"/>
      <c r="BO1734" s="128"/>
      <c r="BP1734" s="128"/>
      <c r="BQ1734" s="128"/>
      <c r="BR1734" s="128"/>
      <c r="BS1734" s="128"/>
      <c r="BT1734" s="128"/>
      <c r="BU1734" s="128"/>
      <c r="BV1734" s="128"/>
      <c r="BW1734" s="128"/>
      <c r="BX1734" s="128"/>
      <c r="BY1734" s="128"/>
      <c r="BZ1734" s="128"/>
      <c r="CA1734" s="128"/>
      <c r="CB1734" s="128"/>
      <c r="CC1734" s="128"/>
      <c r="CD1734" s="128"/>
      <c r="CE1734" s="128"/>
      <c r="CF1734" s="128"/>
      <c r="CG1734" s="128"/>
      <c r="CH1734" s="128"/>
      <c r="CI1734" s="128"/>
      <c r="CJ1734" s="128"/>
      <c r="CK1734" s="128"/>
      <c r="CL1734" s="128"/>
      <c r="CM1734" s="128"/>
      <c r="CN1734" s="128"/>
      <c r="CO1734" s="128"/>
      <c r="CP1734" s="128"/>
      <c r="CQ1734" s="128"/>
      <c r="CR1734" s="128"/>
      <c r="CS1734" s="128"/>
      <c r="CT1734" s="128"/>
      <c r="CU1734" s="128"/>
      <c r="CV1734" s="128"/>
      <c r="CW1734" s="128"/>
      <c r="CX1734" s="128"/>
      <c r="CY1734" s="128"/>
      <c r="CZ1734" s="128"/>
      <c r="DA1734" s="128"/>
      <c r="DB1734" s="128"/>
      <c r="DC1734" s="128"/>
      <c r="DD1734" s="128"/>
      <c r="DE1734" s="128"/>
      <c r="DF1734" s="128"/>
      <c r="DG1734" s="128"/>
      <c r="DH1734" s="128"/>
      <c r="DI1734" s="128"/>
      <c r="DJ1734" s="128"/>
      <c r="DK1734" s="128"/>
      <c r="DL1734" s="128"/>
      <c r="DM1734" s="128"/>
      <c r="DN1734" s="128"/>
      <c r="DO1734" s="128"/>
      <c r="DP1734" s="128"/>
      <c r="DQ1734" s="128"/>
      <c r="DR1734" s="128"/>
      <c r="DS1734" s="128"/>
      <c r="DT1734" s="128"/>
      <c r="DU1734" s="128"/>
      <c r="DV1734" s="128"/>
      <c r="DW1734" s="128"/>
      <c r="DX1734" s="128"/>
      <c r="DY1734" s="128"/>
      <c r="DZ1734" s="128"/>
      <c r="EA1734" s="128"/>
      <c r="EB1734" s="128"/>
    </row>
    <row r="1735" spans="10:132">
      <c r="J1735" s="128"/>
      <c r="K1735" s="128"/>
      <c r="L1735" s="128"/>
      <c r="M1735" s="128"/>
      <c r="N1735" s="128"/>
      <c r="O1735" s="128"/>
      <c r="P1735" s="128"/>
      <c r="Q1735" s="128"/>
      <c r="R1735" s="128"/>
      <c r="S1735" s="128"/>
      <c r="T1735" s="128"/>
      <c r="U1735" s="128"/>
      <c r="V1735" s="128"/>
      <c r="W1735" s="128"/>
      <c r="X1735" s="128"/>
      <c r="Y1735" s="128"/>
      <c r="Z1735" s="128"/>
      <c r="AA1735" s="128"/>
      <c r="AB1735" s="128"/>
      <c r="AC1735" s="128"/>
      <c r="AD1735" s="128"/>
      <c r="AE1735" s="128"/>
      <c r="AF1735" s="128"/>
      <c r="AG1735" s="128"/>
      <c r="AH1735" s="128"/>
      <c r="AI1735" s="128"/>
      <c r="AJ1735" s="128"/>
      <c r="AK1735" s="128"/>
      <c r="AL1735" s="128"/>
      <c r="AM1735" s="128"/>
      <c r="AN1735" s="128"/>
      <c r="AO1735" s="128"/>
      <c r="AP1735" s="128"/>
      <c r="AQ1735" s="128"/>
      <c r="AR1735" s="128"/>
      <c r="AS1735" s="128"/>
      <c r="AT1735" s="128"/>
      <c r="AU1735" s="128"/>
      <c r="AV1735" s="128"/>
      <c r="AW1735" s="128"/>
      <c r="AX1735" s="128"/>
      <c r="AY1735" s="128"/>
      <c r="AZ1735" s="128"/>
      <c r="BA1735" s="128"/>
      <c r="BB1735" s="128"/>
      <c r="BC1735" s="128"/>
      <c r="BD1735" s="128"/>
      <c r="BE1735" s="128"/>
      <c r="BF1735" s="128"/>
      <c r="BG1735" s="128"/>
      <c r="BH1735" s="128"/>
      <c r="BI1735" s="128"/>
      <c r="BJ1735" s="128"/>
      <c r="BK1735" s="128"/>
      <c r="BL1735" s="128"/>
      <c r="BM1735" s="128"/>
      <c r="BN1735" s="128"/>
      <c r="BO1735" s="128"/>
      <c r="BP1735" s="128"/>
      <c r="BQ1735" s="128"/>
      <c r="BR1735" s="128"/>
      <c r="BS1735" s="128"/>
      <c r="BT1735" s="128"/>
      <c r="BU1735" s="128"/>
      <c r="BV1735" s="128"/>
      <c r="BW1735" s="128"/>
      <c r="BX1735" s="128"/>
      <c r="BY1735" s="128"/>
      <c r="BZ1735" s="128"/>
      <c r="CA1735" s="128"/>
      <c r="CB1735" s="128"/>
      <c r="CC1735" s="128"/>
      <c r="CD1735" s="128"/>
      <c r="CE1735" s="128"/>
      <c r="CF1735" s="128"/>
      <c r="CG1735" s="128"/>
      <c r="CH1735" s="128"/>
      <c r="CI1735" s="128"/>
      <c r="CJ1735" s="128"/>
      <c r="CK1735" s="128"/>
      <c r="CL1735" s="128"/>
      <c r="CM1735" s="128"/>
      <c r="CN1735" s="128"/>
      <c r="CO1735" s="128"/>
      <c r="CP1735" s="128"/>
      <c r="CQ1735" s="128"/>
      <c r="CR1735" s="128"/>
      <c r="CS1735" s="128"/>
      <c r="CT1735" s="128"/>
      <c r="CU1735" s="128"/>
      <c r="CV1735" s="128"/>
      <c r="CW1735" s="128"/>
      <c r="CX1735" s="128"/>
      <c r="CY1735" s="128"/>
      <c r="CZ1735" s="128"/>
      <c r="DA1735" s="128"/>
      <c r="DB1735" s="128"/>
      <c r="DC1735" s="128"/>
      <c r="DD1735" s="128"/>
      <c r="DE1735" s="128"/>
      <c r="DF1735" s="128"/>
      <c r="DG1735" s="128"/>
      <c r="DH1735" s="128"/>
      <c r="DI1735" s="128"/>
      <c r="DJ1735" s="128"/>
      <c r="DK1735" s="128"/>
      <c r="DL1735" s="128"/>
      <c r="DM1735" s="128"/>
      <c r="DN1735" s="128"/>
      <c r="DO1735" s="128"/>
      <c r="DP1735" s="128"/>
      <c r="DQ1735" s="128"/>
      <c r="DR1735" s="128"/>
      <c r="DS1735" s="128"/>
      <c r="DT1735" s="128"/>
      <c r="DU1735" s="128"/>
      <c r="DV1735" s="128"/>
      <c r="DW1735" s="128"/>
      <c r="DX1735" s="128"/>
      <c r="DY1735" s="128"/>
      <c r="DZ1735" s="128"/>
      <c r="EA1735" s="128"/>
      <c r="EB1735" s="128"/>
    </row>
    <row r="1736" spans="10:132">
      <c r="J1736" s="128"/>
      <c r="K1736" s="128"/>
      <c r="L1736" s="128"/>
      <c r="M1736" s="128"/>
      <c r="N1736" s="128"/>
      <c r="O1736" s="128"/>
      <c r="P1736" s="128"/>
      <c r="Q1736" s="128"/>
      <c r="R1736" s="128"/>
      <c r="S1736" s="128"/>
      <c r="T1736" s="128"/>
      <c r="U1736" s="128"/>
      <c r="V1736" s="128"/>
      <c r="W1736" s="128"/>
      <c r="X1736" s="128"/>
      <c r="Y1736" s="128"/>
      <c r="Z1736" s="128"/>
      <c r="AA1736" s="128"/>
      <c r="AB1736" s="128"/>
      <c r="AC1736" s="128"/>
      <c r="AD1736" s="128"/>
      <c r="AE1736" s="128"/>
      <c r="AF1736" s="128"/>
      <c r="AG1736" s="128"/>
      <c r="AH1736" s="128"/>
      <c r="AI1736" s="128"/>
      <c r="AJ1736" s="128"/>
      <c r="AK1736" s="128"/>
      <c r="AL1736" s="128"/>
      <c r="AM1736" s="128"/>
      <c r="AN1736" s="128"/>
      <c r="AO1736" s="128"/>
      <c r="AP1736" s="128"/>
      <c r="AQ1736" s="128"/>
      <c r="AR1736" s="128"/>
      <c r="AS1736" s="128"/>
      <c r="AT1736" s="128"/>
      <c r="AU1736" s="128"/>
      <c r="AV1736" s="128"/>
      <c r="AW1736" s="128"/>
      <c r="AX1736" s="128"/>
      <c r="AY1736" s="128"/>
      <c r="AZ1736" s="128"/>
      <c r="BA1736" s="128"/>
      <c r="BB1736" s="128"/>
      <c r="BC1736" s="128"/>
      <c r="BD1736" s="128"/>
      <c r="BE1736" s="128"/>
      <c r="BF1736" s="128"/>
      <c r="BG1736" s="128"/>
      <c r="BH1736" s="128"/>
      <c r="BI1736" s="128"/>
      <c r="BJ1736" s="128"/>
      <c r="BK1736" s="128"/>
      <c r="BL1736" s="128"/>
      <c r="BM1736" s="128"/>
      <c r="BN1736" s="128"/>
      <c r="BO1736" s="128"/>
      <c r="BP1736" s="128"/>
      <c r="BQ1736" s="128"/>
      <c r="BR1736" s="128"/>
      <c r="BS1736" s="128"/>
      <c r="BT1736" s="128"/>
      <c r="BU1736" s="128"/>
      <c r="BV1736" s="128"/>
      <c r="BW1736" s="128"/>
      <c r="BX1736" s="128"/>
      <c r="BY1736" s="128"/>
      <c r="BZ1736" s="128"/>
      <c r="CA1736" s="128"/>
      <c r="CB1736" s="128"/>
      <c r="CC1736" s="128"/>
      <c r="CD1736" s="128"/>
      <c r="CE1736" s="128"/>
      <c r="CF1736" s="128"/>
      <c r="CG1736" s="128"/>
      <c r="CH1736" s="128"/>
      <c r="CI1736" s="128"/>
      <c r="CJ1736" s="128"/>
      <c r="CK1736" s="128"/>
      <c r="CL1736" s="128"/>
      <c r="CM1736" s="128"/>
      <c r="CN1736" s="128"/>
      <c r="CO1736" s="128"/>
      <c r="CP1736" s="128"/>
      <c r="CQ1736" s="128"/>
      <c r="CR1736" s="128"/>
      <c r="CS1736" s="128"/>
      <c r="CT1736" s="128"/>
      <c r="CU1736" s="128"/>
      <c r="CV1736" s="128"/>
      <c r="CW1736" s="128"/>
      <c r="CX1736" s="128"/>
      <c r="CY1736" s="128"/>
      <c r="CZ1736" s="128"/>
      <c r="DA1736" s="128"/>
      <c r="DB1736" s="128"/>
      <c r="DC1736" s="128"/>
      <c r="DD1736" s="128"/>
      <c r="DE1736" s="128"/>
      <c r="DF1736" s="128"/>
      <c r="DG1736" s="128"/>
      <c r="DH1736" s="128"/>
      <c r="DI1736" s="128"/>
      <c r="DJ1736" s="128"/>
      <c r="DK1736" s="128"/>
      <c r="DL1736" s="128"/>
      <c r="DM1736" s="128"/>
      <c r="DN1736" s="128"/>
      <c r="DO1736" s="128"/>
      <c r="DP1736" s="128"/>
      <c r="DQ1736" s="128"/>
      <c r="DR1736" s="128"/>
      <c r="DS1736" s="128"/>
      <c r="DT1736" s="128"/>
      <c r="DU1736" s="128"/>
      <c r="DV1736" s="128"/>
      <c r="DW1736" s="128"/>
      <c r="DX1736" s="128"/>
      <c r="DY1736" s="128"/>
      <c r="DZ1736" s="128"/>
      <c r="EA1736" s="128"/>
      <c r="EB1736" s="128"/>
    </row>
    <row r="1737" spans="10:132">
      <c r="J1737" s="128"/>
      <c r="K1737" s="128"/>
      <c r="L1737" s="128"/>
      <c r="M1737" s="128"/>
      <c r="N1737" s="128"/>
      <c r="O1737" s="128"/>
      <c r="P1737" s="128"/>
      <c r="Q1737" s="128"/>
      <c r="R1737" s="128"/>
      <c r="S1737" s="128"/>
      <c r="T1737" s="128"/>
      <c r="U1737" s="128"/>
      <c r="V1737" s="128"/>
      <c r="W1737" s="128"/>
      <c r="X1737" s="128"/>
      <c r="Y1737" s="128"/>
      <c r="Z1737" s="128"/>
      <c r="AA1737" s="128"/>
      <c r="AB1737" s="128"/>
      <c r="AC1737" s="128"/>
      <c r="AD1737" s="128"/>
      <c r="AE1737" s="128"/>
      <c r="AF1737" s="128"/>
      <c r="AG1737" s="128"/>
      <c r="AH1737" s="128"/>
      <c r="AI1737" s="128"/>
      <c r="AJ1737" s="128"/>
      <c r="AK1737" s="128"/>
      <c r="AL1737" s="128"/>
      <c r="AM1737" s="128"/>
      <c r="AN1737" s="128"/>
      <c r="AO1737" s="128"/>
      <c r="AP1737" s="128"/>
      <c r="AQ1737" s="128"/>
      <c r="AR1737" s="128"/>
      <c r="AS1737" s="128"/>
      <c r="AT1737" s="128"/>
      <c r="AU1737" s="128"/>
      <c r="AV1737" s="128"/>
      <c r="AW1737" s="128"/>
      <c r="AX1737" s="128"/>
      <c r="AY1737" s="128"/>
      <c r="AZ1737" s="128"/>
      <c r="BA1737" s="128"/>
      <c r="BB1737" s="128"/>
      <c r="BC1737" s="128"/>
      <c r="BD1737" s="128"/>
      <c r="BE1737" s="128"/>
      <c r="BF1737" s="128"/>
      <c r="BG1737" s="128"/>
      <c r="BH1737" s="128"/>
      <c r="BI1737" s="128"/>
      <c r="BJ1737" s="128"/>
      <c r="BK1737" s="128"/>
      <c r="BL1737" s="128"/>
      <c r="BM1737" s="128"/>
      <c r="BN1737" s="128"/>
      <c r="BO1737" s="128"/>
      <c r="BP1737" s="128"/>
      <c r="BQ1737" s="128"/>
      <c r="BR1737" s="128"/>
      <c r="BS1737" s="128"/>
      <c r="BT1737" s="128"/>
      <c r="BU1737" s="128"/>
      <c r="BV1737" s="128"/>
      <c r="BW1737" s="128"/>
      <c r="BX1737" s="128"/>
      <c r="BY1737" s="128"/>
      <c r="BZ1737" s="128"/>
      <c r="CA1737" s="128"/>
      <c r="CB1737" s="128"/>
      <c r="CC1737" s="128"/>
      <c r="CD1737" s="128"/>
      <c r="CE1737" s="128"/>
      <c r="CF1737" s="128"/>
      <c r="CG1737" s="128"/>
      <c r="CH1737" s="128"/>
      <c r="CI1737" s="128"/>
      <c r="CJ1737" s="128"/>
      <c r="CK1737" s="128"/>
      <c r="CL1737" s="128"/>
      <c r="CM1737" s="128"/>
      <c r="CN1737" s="128"/>
      <c r="CO1737" s="128"/>
      <c r="CP1737" s="128"/>
      <c r="CQ1737" s="128"/>
      <c r="CR1737" s="128"/>
      <c r="CS1737" s="128"/>
      <c r="CT1737" s="128"/>
      <c r="CU1737" s="128"/>
      <c r="CV1737" s="128"/>
      <c r="CW1737" s="128"/>
      <c r="CX1737" s="128"/>
      <c r="CY1737" s="128"/>
      <c r="CZ1737" s="128"/>
      <c r="DA1737" s="128"/>
      <c r="DB1737" s="128"/>
      <c r="DC1737" s="128"/>
      <c r="DD1737" s="128"/>
      <c r="DE1737" s="128"/>
      <c r="DF1737" s="128"/>
      <c r="DG1737" s="128"/>
      <c r="DH1737" s="128"/>
      <c r="DI1737" s="128"/>
      <c r="DJ1737" s="128"/>
      <c r="DK1737" s="128"/>
      <c r="DL1737" s="128"/>
      <c r="DM1737" s="128"/>
      <c r="DN1737" s="128"/>
      <c r="DO1737" s="128"/>
      <c r="DP1737" s="128"/>
      <c r="DQ1737" s="128"/>
      <c r="DR1737" s="128"/>
      <c r="DS1737" s="128"/>
      <c r="DT1737" s="128"/>
      <c r="DU1737" s="128"/>
      <c r="DV1737" s="128"/>
      <c r="DW1737" s="128"/>
      <c r="DX1737" s="128"/>
      <c r="DY1737" s="128"/>
      <c r="DZ1737" s="128"/>
      <c r="EA1737" s="128"/>
      <c r="EB1737" s="128"/>
    </row>
    <row r="1738" spans="10:132">
      <c r="J1738" s="128"/>
      <c r="K1738" s="128"/>
      <c r="L1738" s="128"/>
      <c r="M1738" s="128"/>
      <c r="N1738" s="128"/>
      <c r="O1738" s="128"/>
      <c r="P1738" s="128"/>
      <c r="Q1738" s="128"/>
      <c r="R1738" s="128"/>
      <c r="S1738" s="128"/>
      <c r="T1738" s="128"/>
      <c r="U1738" s="128"/>
      <c r="V1738" s="128"/>
      <c r="W1738" s="128"/>
      <c r="X1738" s="128"/>
      <c r="Y1738" s="128"/>
      <c r="Z1738" s="128"/>
      <c r="AA1738" s="128"/>
      <c r="AB1738" s="128"/>
      <c r="AC1738" s="128"/>
      <c r="AD1738" s="128"/>
      <c r="AE1738" s="128"/>
      <c r="AF1738" s="128"/>
      <c r="AG1738" s="128"/>
      <c r="AH1738" s="128"/>
      <c r="AI1738" s="128"/>
      <c r="AJ1738" s="128"/>
      <c r="AK1738" s="128"/>
      <c r="AL1738" s="128"/>
      <c r="AM1738" s="128"/>
      <c r="AN1738" s="128"/>
      <c r="AO1738" s="128"/>
      <c r="AP1738" s="128"/>
      <c r="AQ1738" s="128"/>
      <c r="AR1738" s="128"/>
      <c r="AS1738" s="128"/>
      <c r="AT1738" s="128"/>
      <c r="AU1738" s="128"/>
      <c r="AV1738" s="128"/>
      <c r="AW1738" s="128"/>
      <c r="AX1738" s="128"/>
      <c r="AY1738" s="128"/>
      <c r="AZ1738" s="128"/>
      <c r="BA1738" s="128"/>
      <c r="BB1738" s="128"/>
      <c r="BC1738" s="128"/>
      <c r="BD1738" s="128"/>
      <c r="BE1738" s="128"/>
      <c r="BF1738" s="128"/>
      <c r="BG1738" s="128"/>
      <c r="BH1738" s="128"/>
      <c r="BI1738" s="128"/>
      <c r="BJ1738" s="128"/>
      <c r="BK1738" s="128"/>
      <c r="BL1738" s="128"/>
      <c r="BM1738" s="128"/>
      <c r="BN1738" s="128"/>
      <c r="BO1738" s="128"/>
      <c r="BP1738" s="128"/>
      <c r="BQ1738" s="128"/>
      <c r="BR1738" s="128"/>
      <c r="BS1738" s="128"/>
      <c r="BT1738" s="128"/>
      <c r="BU1738" s="128"/>
      <c r="BV1738" s="128"/>
      <c r="BW1738" s="128"/>
      <c r="BX1738" s="128"/>
      <c r="BY1738" s="128"/>
      <c r="BZ1738" s="128"/>
      <c r="CA1738" s="128"/>
      <c r="CB1738" s="128"/>
      <c r="CC1738" s="128"/>
      <c r="CD1738" s="128"/>
      <c r="CE1738" s="128"/>
      <c r="CF1738" s="128"/>
      <c r="CG1738" s="128"/>
      <c r="CH1738" s="128"/>
      <c r="CI1738" s="128"/>
      <c r="CJ1738" s="128"/>
      <c r="CK1738" s="128"/>
      <c r="CL1738" s="128"/>
      <c r="CM1738" s="128"/>
      <c r="CN1738" s="128"/>
      <c r="CO1738" s="128"/>
      <c r="CP1738" s="128"/>
      <c r="CQ1738" s="128"/>
      <c r="CR1738" s="128"/>
      <c r="CS1738" s="128"/>
      <c r="CT1738" s="128"/>
      <c r="CU1738" s="128"/>
      <c r="CV1738" s="128"/>
      <c r="CW1738" s="128"/>
      <c r="CX1738" s="128"/>
      <c r="CY1738" s="128"/>
      <c r="CZ1738" s="128"/>
      <c r="DA1738" s="128"/>
      <c r="DB1738" s="128"/>
      <c r="DC1738" s="128"/>
      <c r="DD1738" s="128"/>
      <c r="DE1738" s="128"/>
      <c r="DF1738" s="128"/>
      <c r="DG1738" s="128"/>
      <c r="DH1738" s="128"/>
      <c r="DI1738" s="128"/>
      <c r="DJ1738" s="128"/>
      <c r="DK1738" s="128"/>
      <c r="DL1738" s="128"/>
      <c r="DM1738" s="128"/>
      <c r="DN1738" s="128"/>
      <c r="DO1738" s="128"/>
      <c r="DP1738" s="128"/>
      <c r="DQ1738" s="128"/>
      <c r="DR1738" s="128"/>
      <c r="DS1738" s="128"/>
      <c r="DT1738" s="128"/>
      <c r="DU1738" s="128"/>
      <c r="DV1738" s="128"/>
      <c r="DW1738" s="128"/>
      <c r="DX1738" s="128"/>
      <c r="DY1738" s="128"/>
      <c r="DZ1738" s="128"/>
      <c r="EA1738" s="128"/>
      <c r="EB1738" s="128"/>
    </row>
    <row r="1739" spans="10:132">
      <c r="J1739" s="128"/>
      <c r="K1739" s="128"/>
      <c r="L1739" s="128"/>
      <c r="M1739" s="128"/>
      <c r="N1739" s="128"/>
      <c r="O1739" s="128"/>
      <c r="P1739" s="128"/>
      <c r="Q1739" s="128"/>
      <c r="R1739" s="128"/>
      <c r="S1739" s="128"/>
      <c r="T1739" s="128"/>
      <c r="U1739" s="128"/>
      <c r="V1739" s="128"/>
      <c r="W1739" s="128"/>
      <c r="X1739" s="128"/>
      <c r="Y1739" s="128"/>
      <c r="Z1739" s="128"/>
      <c r="AA1739" s="128"/>
      <c r="AB1739" s="128"/>
      <c r="AC1739" s="128"/>
      <c r="AD1739" s="128"/>
      <c r="AE1739" s="128"/>
      <c r="AF1739" s="128"/>
      <c r="AG1739" s="128"/>
      <c r="AH1739" s="128"/>
      <c r="AI1739" s="128"/>
      <c r="AJ1739" s="128"/>
      <c r="AK1739" s="128"/>
      <c r="AL1739" s="128"/>
      <c r="AM1739" s="128"/>
      <c r="AN1739" s="128"/>
      <c r="AO1739" s="128"/>
      <c r="AP1739" s="128"/>
      <c r="AQ1739" s="128"/>
      <c r="AR1739" s="128"/>
      <c r="AS1739" s="128"/>
      <c r="AT1739" s="128"/>
      <c r="AU1739" s="128"/>
      <c r="AV1739" s="128"/>
      <c r="AW1739" s="128"/>
      <c r="AX1739" s="128"/>
      <c r="AY1739" s="128"/>
      <c r="AZ1739" s="128"/>
      <c r="BA1739" s="128"/>
      <c r="BB1739" s="128"/>
      <c r="BC1739" s="128"/>
      <c r="BD1739" s="128"/>
      <c r="BE1739" s="128"/>
      <c r="BF1739" s="128"/>
      <c r="BG1739" s="128"/>
      <c r="BH1739" s="128"/>
      <c r="BI1739" s="128"/>
      <c r="BJ1739" s="128"/>
      <c r="BK1739" s="128"/>
      <c r="BL1739" s="128"/>
      <c r="BM1739" s="128"/>
      <c r="BN1739" s="128"/>
      <c r="BO1739" s="128"/>
      <c r="BP1739" s="128"/>
      <c r="BQ1739" s="128"/>
      <c r="BR1739" s="128"/>
      <c r="BS1739" s="128"/>
      <c r="BT1739" s="128"/>
      <c r="BU1739" s="128"/>
      <c r="BV1739" s="128"/>
      <c r="BW1739" s="128"/>
      <c r="BX1739" s="128"/>
      <c r="BY1739" s="128"/>
      <c r="BZ1739" s="128"/>
      <c r="CA1739" s="128"/>
      <c r="CB1739" s="128"/>
      <c r="CC1739" s="128"/>
      <c r="CD1739" s="128"/>
      <c r="CE1739" s="128"/>
      <c r="CF1739" s="128"/>
      <c r="CG1739" s="128"/>
      <c r="CH1739" s="128"/>
      <c r="CI1739" s="128"/>
      <c r="CJ1739" s="128"/>
      <c r="CK1739" s="128"/>
      <c r="CL1739" s="128"/>
      <c r="CM1739" s="128"/>
      <c r="CN1739" s="128"/>
      <c r="CO1739" s="128"/>
      <c r="CP1739" s="128"/>
      <c r="CQ1739" s="128"/>
      <c r="CR1739" s="128"/>
      <c r="CS1739" s="128"/>
      <c r="CT1739" s="128"/>
      <c r="CU1739" s="128"/>
      <c r="CV1739" s="128"/>
      <c r="CW1739" s="128"/>
      <c r="CX1739" s="128"/>
      <c r="CY1739" s="128"/>
      <c r="CZ1739" s="128"/>
      <c r="DA1739" s="128"/>
      <c r="DB1739" s="128"/>
      <c r="DC1739" s="128"/>
      <c r="DD1739" s="128"/>
      <c r="DE1739" s="128"/>
      <c r="DF1739" s="128"/>
      <c r="DG1739" s="128"/>
      <c r="DH1739" s="128"/>
      <c r="DI1739" s="128"/>
      <c r="DJ1739" s="128"/>
      <c r="DK1739" s="128"/>
      <c r="DL1739" s="128"/>
      <c r="DM1739" s="128"/>
      <c r="DN1739" s="128"/>
      <c r="DO1739" s="128"/>
      <c r="DP1739" s="128"/>
      <c r="DQ1739" s="128"/>
      <c r="DR1739" s="128"/>
      <c r="DS1739" s="128"/>
      <c r="DT1739" s="128"/>
      <c r="DU1739" s="128"/>
      <c r="DV1739" s="128"/>
      <c r="DW1739" s="128"/>
      <c r="DX1739" s="128"/>
      <c r="DY1739" s="128"/>
      <c r="DZ1739" s="128"/>
      <c r="EA1739" s="128"/>
      <c r="EB1739" s="128"/>
    </row>
    <row r="1740" spans="10:132">
      <c r="J1740" s="128"/>
      <c r="K1740" s="128"/>
      <c r="L1740" s="128"/>
      <c r="M1740" s="128"/>
      <c r="N1740" s="128"/>
      <c r="O1740" s="128"/>
      <c r="P1740" s="128"/>
      <c r="Q1740" s="128"/>
      <c r="R1740" s="128"/>
      <c r="S1740" s="128"/>
      <c r="T1740" s="128"/>
      <c r="U1740" s="128"/>
      <c r="V1740" s="128"/>
      <c r="W1740" s="128"/>
      <c r="X1740" s="128"/>
      <c r="Y1740" s="128"/>
      <c r="Z1740" s="128"/>
      <c r="AA1740" s="128"/>
      <c r="AB1740" s="128"/>
      <c r="AC1740" s="128"/>
      <c r="AD1740" s="128"/>
      <c r="AE1740" s="128"/>
      <c r="AF1740" s="128"/>
      <c r="AG1740" s="128"/>
      <c r="AH1740" s="128"/>
      <c r="AI1740" s="128"/>
      <c r="AJ1740" s="128"/>
      <c r="AK1740" s="128"/>
      <c r="AL1740" s="128"/>
      <c r="AM1740" s="128"/>
      <c r="AN1740" s="128"/>
      <c r="AO1740" s="128"/>
      <c r="AP1740" s="128"/>
      <c r="AQ1740" s="128"/>
      <c r="AR1740" s="128"/>
      <c r="AS1740" s="128"/>
      <c r="AT1740" s="128"/>
      <c r="AU1740" s="128"/>
      <c r="AV1740" s="128"/>
      <c r="AW1740" s="128"/>
      <c r="AX1740" s="128"/>
      <c r="AY1740" s="128"/>
      <c r="AZ1740" s="128"/>
      <c r="BA1740" s="128"/>
      <c r="BB1740" s="128"/>
      <c r="BC1740" s="128"/>
      <c r="BD1740" s="128"/>
      <c r="BE1740" s="128"/>
      <c r="BF1740" s="128"/>
      <c r="BG1740" s="128"/>
      <c r="BH1740" s="128"/>
      <c r="BI1740" s="128"/>
      <c r="BJ1740" s="128"/>
      <c r="BK1740" s="128"/>
      <c r="BL1740" s="128"/>
      <c r="BM1740" s="128"/>
      <c r="BN1740" s="128"/>
      <c r="BO1740" s="128"/>
      <c r="BP1740" s="128"/>
      <c r="BQ1740" s="128"/>
      <c r="BR1740" s="128"/>
      <c r="BS1740" s="128"/>
      <c r="BT1740" s="128"/>
      <c r="BU1740" s="128"/>
      <c r="BV1740" s="128"/>
      <c r="BW1740" s="128"/>
      <c r="BX1740" s="128"/>
      <c r="BY1740" s="128"/>
      <c r="BZ1740" s="128"/>
      <c r="CA1740" s="128"/>
      <c r="CB1740" s="128"/>
      <c r="CC1740" s="128"/>
      <c r="CD1740" s="128"/>
      <c r="CE1740" s="128"/>
      <c r="CF1740" s="128"/>
      <c r="CG1740" s="128"/>
      <c r="CH1740" s="128"/>
      <c r="CI1740" s="128"/>
      <c r="CJ1740" s="128"/>
      <c r="CK1740" s="128"/>
      <c r="CL1740" s="128"/>
      <c r="CM1740" s="128"/>
      <c r="CN1740" s="128"/>
      <c r="CO1740" s="128"/>
      <c r="CP1740" s="128"/>
      <c r="CQ1740" s="128"/>
      <c r="CR1740" s="128"/>
      <c r="CS1740" s="128"/>
      <c r="CT1740" s="128"/>
      <c r="CU1740" s="128"/>
      <c r="CV1740" s="128"/>
      <c r="CW1740" s="128"/>
      <c r="CX1740" s="128"/>
      <c r="CY1740" s="128"/>
      <c r="CZ1740" s="128"/>
      <c r="DA1740" s="128"/>
      <c r="DB1740" s="128"/>
      <c r="DC1740" s="128"/>
      <c r="DD1740" s="128"/>
      <c r="DE1740" s="128"/>
      <c r="DF1740" s="128"/>
      <c r="DG1740" s="128"/>
      <c r="DH1740" s="128"/>
      <c r="DI1740" s="128"/>
      <c r="DJ1740" s="128"/>
      <c r="DK1740" s="128"/>
      <c r="DL1740" s="128"/>
      <c r="DM1740" s="128"/>
      <c r="DN1740" s="128"/>
      <c r="DO1740" s="128"/>
      <c r="DP1740" s="128"/>
      <c r="DQ1740" s="128"/>
      <c r="DR1740" s="128"/>
      <c r="DS1740" s="128"/>
      <c r="DT1740" s="128"/>
      <c r="DU1740" s="128"/>
      <c r="DV1740" s="128"/>
      <c r="DW1740" s="128"/>
      <c r="DX1740" s="128"/>
      <c r="DY1740" s="128"/>
      <c r="DZ1740" s="128"/>
      <c r="EA1740" s="128"/>
      <c r="EB1740" s="128"/>
    </row>
    <row r="1741" spans="10:132">
      <c r="J1741" s="128"/>
      <c r="K1741" s="128"/>
      <c r="L1741" s="128"/>
      <c r="M1741" s="128"/>
      <c r="N1741" s="128"/>
      <c r="O1741" s="128"/>
      <c r="P1741" s="128"/>
      <c r="Q1741" s="128"/>
      <c r="R1741" s="128"/>
      <c r="S1741" s="128"/>
      <c r="T1741" s="128"/>
      <c r="U1741" s="128"/>
      <c r="V1741" s="128"/>
      <c r="W1741" s="128"/>
      <c r="X1741" s="128"/>
      <c r="Y1741" s="128"/>
      <c r="Z1741" s="128"/>
      <c r="AA1741" s="128"/>
      <c r="AB1741" s="128"/>
      <c r="AC1741" s="128"/>
      <c r="AD1741" s="128"/>
      <c r="AE1741" s="128"/>
      <c r="AF1741" s="128"/>
      <c r="AG1741" s="128"/>
      <c r="AH1741" s="128"/>
      <c r="AI1741" s="128"/>
      <c r="AJ1741" s="128"/>
      <c r="AK1741" s="128"/>
      <c r="AL1741" s="128"/>
      <c r="AM1741" s="128"/>
      <c r="AN1741" s="128"/>
      <c r="AO1741" s="128"/>
      <c r="AP1741" s="128"/>
      <c r="AQ1741" s="128"/>
      <c r="AR1741" s="128"/>
      <c r="AS1741" s="128"/>
      <c r="AT1741" s="128"/>
      <c r="AU1741" s="128"/>
      <c r="AV1741" s="128"/>
      <c r="AW1741" s="128"/>
      <c r="AX1741" s="128"/>
      <c r="AY1741" s="128"/>
      <c r="AZ1741" s="128"/>
      <c r="BA1741" s="128"/>
      <c r="BB1741" s="128"/>
      <c r="BC1741" s="128"/>
      <c r="BD1741" s="128"/>
      <c r="BE1741" s="128"/>
      <c r="BF1741" s="128"/>
      <c r="BG1741" s="128"/>
      <c r="BH1741" s="128"/>
      <c r="BI1741" s="128"/>
      <c r="BJ1741" s="128"/>
      <c r="BK1741" s="128"/>
      <c r="BL1741" s="128"/>
      <c r="BM1741" s="128"/>
      <c r="BN1741" s="128"/>
      <c r="BO1741" s="128"/>
      <c r="BP1741" s="128"/>
      <c r="BQ1741" s="128"/>
      <c r="BR1741" s="128"/>
      <c r="BS1741" s="128"/>
      <c r="BT1741" s="128"/>
      <c r="BU1741" s="128"/>
      <c r="BV1741" s="128"/>
      <c r="BW1741" s="128"/>
      <c r="BX1741" s="128"/>
      <c r="BY1741" s="128"/>
      <c r="BZ1741" s="128"/>
      <c r="CA1741" s="128"/>
      <c r="CB1741" s="128"/>
      <c r="CC1741" s="128"/>
      <c r="CD1741" s="128"/>
      <c r="CE1741" s="128"/>
      <c r="CF1741" s="128"/>
      <c r="CG1741" s="128"/>
      <c r="CH1741" s="128"/>
      <c r="CI1741" s="128"/>
      <c r="CJ1741" s="128"/>
      <c r="CK1741" s="128"/>
      <c r="CL1741" s="128"/>
      <c r="CM1741" s="128"/>
      <c r="CN1741" s="128"/>
      <c r="CO1741" s="128"/>
      <c r="CP1741" s="128"/>
      <c r="CQ1741" s="128"/>
      <c r="CR1741" s="128"/>
      <c r="CS1741" s="128"/>
      <c r="CT1741" s="128"/>
      <c r="CU1741" s="128"/>
      <c r="CV1741" s="128"/>
      <c r="CW1741" s="128"/>
      <c r="CX1741" s="128"/>
      <c r="CY1741" s="128"/>
      <c r="CZ1741" s="128"/>
      <c r="DA1741" s="128"/>
      <c r="DB1741" s="128"/>
      <c r="DC1741" s="128"/>
      <c r="DD1741" s="128"/>
      <c r="DE1741" s="128"/>
      <c r="DF1741" s="128"/>
      <c r="DG1741" s="128"/>
      <c r="DH1741" s="128"/>
      <c r="DI1741" s="128"/>
      <c r="DJ1741" s="128"/>
      <c r="DK1741" s="128"/>
      <c r="DL1741" s="128"/>
      <c r="DM1741" s="128"/>
      <c r="DN1741" s="128"/>
      <c r="DO1741" s="128"/>
      <c r="DP1741" s="128"/>
      <c r="DQ1741" s="128"/>
      <c r="DR1741" s="128"/>
      <c r="DS1741" s="128"/>
      <c r="DT1741" s="128"/>
      <c r="DU1741" s="128"/>
      <c r="DV1741" s="128"/>
      <c r="DW1741" s="128"/>
      <c r="DX1741" s="128"/>
      <c r="DY1741" s="128"/>
      <c r="DZ1741" s="128"/>
      <c r="EA1741" s="128"/>
      <c r="EB1741" s="128"/>
    </row>
    <row r="1742" spans="10:132">
      <c r="J1742" s="128"/>
      <c r="K1742" s="128"/>
      <c r="L1742" s="128"/>
      <c r="M1742" s="128"/>
      <c r="N1742" s="128"/>
      <c r="O1742" s="128"/>
      <c r="P1742" s="128"/>
      <c r="Q1742" s="128"/>
      <c r="R1742" s="128"/>
      <c r="S1742" s="128"/>
      <c r="T1742" s="128"/>
      <c r="U1742" s="128"/>
      <c r="V1742" s="128"/>
      <c r="W1742" s="128"/>
      <c r="X1742" s="128"/>
      <c r="Y1742" s="128"/>
      <c r="Z1742" s="128"/>
      <c r="AA1742" s="128"/>
      <c r="AB1742" s="128"/>
      <c r="AC1742" s="128"/>
      <c r="AD1742" s="128"/>
      <c r="AE1742" s="128"/>
      <c r="AF1742" s="128"/>
      <c r="AG1742" s="128"/>
      <c r="AH1742" s="128"/>
      <c r="AI1742" s="128"/>
      <c r="AJ1742" s="128"/>
      <c r="AK1742" s="128"/>
      <c r="AL1742" s="128"/>
      <c r="AM1742" s="128"/>
      <c r="AN1742" s="128"/>
      <c r="AO1742" s="128"/>
      <c r="AP1742" s="128"/>
      <c r="AQ1742" s="128"/>
      <c r="AR1742" s="128"/>
      <c r="AS1742" s="128"/>
      <c r="AT1742" s="128"/>
      <c r="AU1742" s="128"/>
      <c r="AV1742" s="128"/>
      <c r="AW1742" s="128"/>
      <c r="AX1742" s="128"/>
      <c r="AY1742" s="128"/>
      <c r="AZ1742" s="128"/>
      <c r="BA1742" s="128"/>
      <c r="BB1742" s="128"/>
      <c r="BC1742" s="128"/>
      <c r="BD1742" s="128"/>
      <c r="BE1742" s="128"/>
      <c r="BF1742" s="128"/>
      <c r="BG1742" s="128"/>
      <c r="BH1742" s="128"/>
      <c r="BI1742" s="128"/>
      <c r="BJ1742" s="128"/>
      <c r="BK1742" s="128"/>
      <c r="BL1742" s="128"/>
      <c r="BM1742" s="128"/>
      <c r="BN1742" s="128"/>
      <c r="BO1742" s="128"/>
      <c r="BP1742" s="128"/>
      <c r="BQ1742" s="128"/>
      <c r="BR1742" s="128"/>
      <c r="BS1742" s="128"/>
      <c r="BT1742" s="128"/>
      <c r="BU1742" s="128"/>
      <c r="BV1742" s="128"/>
      <c r="BW1742" s="128"/>
      <c r="BX1742" s="128"/>
      <c r="BY1742" s="128"/>
      <c r="BZ1742" s="128"/>
      <c r="CA1742" s="128"/>
      <c r="CB1742" s="128"/>
      <c r="CC1742" s="128"/>
      <c r="CD1742" s="128"/>
      <c r="CE1742" s="128"/>
      <c r="CF1742" s="128"/>
      <c r="CG1742" s="128"/>
      <c r="CH1742" s="128"/>
      <c r="CI1742" s="128"/>
      <c r="CJ1742" s="128"/>
      <c r="CK1742" s="128"/>
      <c r="CL1742" s="128"/>
      <c r="CM1742" s="128"/>
      <c r="CN1742" s="128"/>
      <c r="CO1742" s="128"/>
      <c r="CP1742" s="128"/>
      <c r="CQ1742" s="128"/>
      <c r="CR1742" s="128"/>
      <c r="CS1742" s="128"/>
      <c r="CT1742" s="128"/>
      <c r="CU1742" s="128"/>
      <c r="CV1742" s="128"/>
      <c r="CW1742" s="128"/>
      <c r="CX1742" s="128"/>
      <c r="CY1742" s="128"/>
      <c r="CZ1742" s="128"/>
      <c r="DA1742" s="128"/>
      <c r="DB1742" s="128"/>
      <c r="DC1742" s="128"/>
      <c r="DD1742" s="128"/>
      <c r="DE1742" s="128"/>
      <c r="DF1742" s="128"/>
      <c r="DG1742" s="128"/>
      <c r="DH1742" s="128"/>
      <c r="DI1742" s="128"/>
      <c r="DJ1742" s="128"/>
      <c r="DK1742" s="128"/>
      <c r="DL1742" s="128"/>
      <c r="DM1742" s="128"/>
      <c r="DN1742" s="128"/>
      <c r="DO1742" s="128"/>
      <c r="DP1742" s="128"/>
      <c r="DQ1742" s="128"/>
      <c r="DR1742" s="128"/>
      <c r="DS1742" s="128"/>
      <c r="DT1742" s="128"/>
      <c r="DU1742" s="128"/>
      <c r="DV1742" s="128"/>
      <c r="DW1742" s="128"/>
      <c r="DX1742" s="128"/>
      <c r="DY1742" s="128"/>
      <c r="DZ1742" s="128"/>
      <c r="EA1742" s="128"/>
      <c r="EB1742" s="128"/>
    </row>
    <row r="1743" spans="10:132">
      <c r="J1743" s="128"/>
      <c r="K1743" s="128"/>
      <c r="L1743" s="128"/>
      <c r="M1743" s="128"/>
      <c r="N1743" s="128"/>
      <c r="O1743" s="128"/>
      <c r="P1743" s="128"/>
      <c r="Q1743" s="128"/>
      <c r="R1743" s="128"/>
      <c r="S1743" s="128"/>
      <c r="T1743" s="128"/>
      <c r="U1743" s="128"/>
      <c r="V1743" s="128"/>
      <c r="W1743" s="128"/>
      <c r="X1743" s="128"/>
      <c r="Y1743" s="128"/>
      <c r="Z1743" s="128"/>
      <c r="AA1743" s="128"/>
      <c r="AB1743" s="128"/>
      <c r="AC1743" s="128"/>
      <c r="AD1743" s="128"/>
      <c r="AE1743" s="128"/>
      <c r="AF1743" s="128"/>
      <c r="AG1743" s="128"/>
      <c r="AH1743" s="128"/>
      <c r="AI1743" s="128"/>
      <c r="AJ1743" s="128"/>
      <c r="AK1743" s="128"/>
      <c r="AL1743" s="128"/>
      <c r="AM1743" s="128"/>
      <c r="AN1743" s="128"/>
      <c r="AO1743" s="128"/>
      <c r="AP1743" s="128"/>
      <c r="AQ1743" s="128"/>
      <c r="AR1743" s="128"/>
      <c r="AS1743" s="128"/>
      <c r="AT1743" s="128"/>
      <c r="AU1743" s="128"/>
      <c r="AV1743" s="128"/>
      <c r="AW1743" s="128"/>
      <c r="AX1743" s="128"/>
      <c r="AY1743" s="128"/>
      <c r="AZ1743" s="128"/>
      <c r="BA1743" s="128"/>
      <c r="BB1743" s="128"/>
      <c r="BC1743" s="128"/>
      <c r="BD1743" s="128"/>
      <c r="BE1743" s="128"/>
      <c r="BF1743" s="128"/>
      <c r="BG1743" s="128"/>
      <c r="BH1743" s="128"/>
      <c r="BI1743" s="128"/>
      <c r="BJ1743" s="128"/>
      <c r="BK1743" s="128"/>
      <c r="BL1743" s="128"/>
      <c r="BM1743" s="128"/>
      <c r="BN1743" s="128"/>
      <c r="BO1743" s="128"/>
      <c r="BP1743" s="128"/>
      <c r="BQ1743" s="128"/>
      <c r="BR1743" s="128"/>
      <c r="BS1743" s="128"/>
      <c r="BT1743" s="128"/>
      <c r="BU1743" s="128"/>
      <c r="BV1743" s="128"/>
      <c r="BW1743" s="128"/>
      <c r="BX1743" s="128"/>
      <c r="BY1743" s="128"/>
      <c r="BZ1743" s="128"/>
      <c r="CA1743" s="128"/>
      <c r="CB1743" s="128"/>
      <c r="CC1743" s="128"/>
      <c r="CD1743" s="128"/>
      <c r="CE1743" s="128"/>
      <c r="CF1743" s="128"/>
      <c r="CG1743" s="128"/>
      <c r="CH1743" s="128"/>
      <c r="CI1743" s="128"/>
      <c r="CJ1743" s="128"/>
      <c r="CK1743" s="128"/>
      <c r="CL1743" s="128"/>
      <c r="CM1743" s="128"/>
      <c r="CN1743" s="128"/>
      <c r="CO1743" s="128"/>
      <c r="CP1743" s="128"/>
      <c r="CQ1743" s="128"/>
      <c r="CR1743" s="128"/>
      <c r="CS1743" s="128"/>
      <c r="CT1743" s="128"/>
      <c r="CU1743" s="128"/>
      <c r="CV1743" s="128"/>
      <c r="CW1743" s="128"/>
      <c r="CX1743" s="128"/>
      <c r="CY1743" s="128"/>
      <c r="CZ1743" s="128"/>
      <c r="DA1743" s="128"/>
      <c r="DB1743" s="128"/>
      <c r="DC1743" s="128"/>
      <c r="DD1743" s="128"/>
      <c r="DE1743" s="128"/>
      <c r="DF1743" s="128"/>
      <c r="DG1743" s="128"/>
      <c r="DH1743" s="128"/>
      <c r="DI1743" s="128"/>
      <c r="DJ1743" s="128"/>
      <c r="DK1743" s="128"/>
      <c r="DL1743" s="128"/>
      <c r="DM1743" s="128"/>
      <c r="DN1743" s="128"/>
      <c r="DO1743" s="128"/>
      <c r="DP1743" s="128"/>
      <c r="DQ1743" s="128"/>
      <c r="DR1743" s="128"/>
      <c r="DS1743" s="128"/>
      <c r="DT1743" s="128"/>
      <c r="DU1743" s="128"/>
      <c r="DV1743" s="128"/>
      <c r="DW1743" s="128"/>
      <c r="DX1743" s="128"/>
      <c r="DY1743" s="128"/>
      <c r="DZ1743" s="128"/>
      <c r="EA1743" s="128"/>
      <c r="EB1743" s="128"/>
    </row>
    <row r="1744" spans="10:132">
      <c r="J1744" s="128"/>
      <c r="K1744" s="128"/>
      <c r="L1744" s="128"/>
      <c r="M1744" s="128"/>
      <c r="N1744" s="128"/>
      <c r="O1744" s="128"/>
      <c r="P1744" s="128"/>
      <c r="Q1744" s="128"/>
      <c r="R1744" s="128"/>
      <c r="S1744" s="128"/>
      <c r="T1744" s="128"/>
      <c r="U1744" s="128"/>
      <c r="V1744" s="128"/>
      <c r="W1744" s="128"/>
      <c r="X1744" s="128"/>
      <c r="Y1744" s="128"/>
      <c r="Z1744" s="128"/>
      <c r="AA1744" s="128"/>
      <c r="AB1744" s="128"/>
      <c r="AC1744" s="128"/>
      <c r="AD1744" s="128"/>
      <c r="AE1744" s="128"/>
      <c r="AF1744" s="128"/>
      <c r="AG1744" s="128"/>
      <c r="AH1744" s="128"/>
      <c r="AI1744" s="128"/>
      <c r="AJ1744" s="128"/>
      <c r="AK1744" s="128"/>
      <c r="AL1744" s="128"/>
      <c r="AM1744" s="128"/>
      <c r="AN1744" s="128"/>
      <c r="AO1744" s="128"/>
      <c r="AP1744" s="128"/>
      <c r="AQ1744" s="128"/>
      <c r="AR1744" s="128"/>
      <c r="AS1744" s="128"/>
      <c r="AT1744" s="128"/>
      <c r="AU1744" s="128"/>
      <c r="AV1744" s="128"/>
      <c r="AW1744" s="128"/>
      <c r="AX1744" s="128"/>
      <c r="AY1744" s="128"/>
      <c r="AZ1744" s="128"/>
      <c r="BA1744" s="128"/>
      <c r="BB1744" s="128"/>
      <c r="BC1744" s="128"/>
      <c r="BD1744" s="128"/>
      <c r="BE1744" s="128"/>
      <c r="BF1744" s="128"/>
      <c r="BG1744" s="128"/>
      <c r="BH1744" s="128"/>
      <c r="BI1744" s="128"/>
      <c r="BJ1744" s="128"/>
      <c r="BK1744" s="128"/>
      <c r="BL1744" s="128"/>
      <c r="BM1744" s="128"/>
      <c r="BN1744" s="128"/>
      <c r="BO1744" s="128"/>
      <c r="BP1744" s="128"/>
      <c r="BQ1744" s="128"/>
      <c r="BR1744" s="128"/>
      <c r="BS1744" s="128"/>
      <c r="BT1744" s="128"/>
      <c r="BU1744" s="128"/>
      <c r="BV1744" s="128"/>
      <c r="BW1744" s="128"/>
      <c r="BX1744" s="128"/>
      <c r="BY1744" s="128"/>
      <c r="BZ1744" s="128"/>
      <c r="CA1744" s="128"/>
      <c r="CB1744" s="128"/>
      <c r="CC1744" s="128"/>
      <c r="CD1744" s="128"/>
      <c r="CE1744" s="128"/>
      <c r="CF1744" s="128"/>
      <c r="CG1744" s="128"/>
      <c r="CH1744" s="128"/>
      <c r="CI1744" s="128"/>
      <c r="CJ1744" s="128"/>
      <c r="CK1744" s="128"/>
      <c r="CL1744" s="128"/>
      <c r="CM1744" s="128"/>
      <c r="CN1744" s="128"/>
      <c r="CO1744" s="128"/>
      <c r="CP1744" s="128"/>
      <c r="CQ1744" s="128"/>
      <c r="CR1744" s="128"/>
      <c r="CS1744" s="128"/>
      <c r="CT1744" s="128"/>
      <c r="CU1744" s="128"/>
      <c r="CV1744" s="128"/>
      <c r="CW1744" s="128"/>
      <c r="CX1744" s="128"/>
      <c r="CY1744" s="128"/>
      <c r="CZ1744" s="128"/>
      <c r="DA1744" s="128"/>
      <c r="DB1744" s="128"/>
      <c r="DC1744" s="128"/>
      <c r="DD1744" s="128"/>
      <c r="DE1744" s="128"/>
      <c r="DF1744" s="128"/>
      <c r="DG1744" s="128"/>
      <c r="DH1744" s="128"/>
      <c r="DI1744" s="128"/>
      <c r="DJ1744" s="128"/>
      <c r="DK1744" s="128"/>
      <c r="DL1744" s="128"/>
      <c r="DM1744" s="128"/>
      <c r="DN1744" s="128"/>
      <c r="DO1744" s="128"/>
      <c r="DP1744" s="128"/>
      <c r="DQ1744" s="128"/>
      <c r="DR1744" s="128"/>
      <c r="DS1744" s="128"/>
      <c r="DT1744" s="128"/>
      <c r="DU1744" s="128"/>
      <c r="DV1744" s="128"/>
      <c r="DW1744" s="128"/>
      <c r="DX1744" s="128"/>
      <c r="DY1744" s="128"/>
      <c r="DZ1744" s="128"/>
      <c r="EA1744" s="128"/>
      <c r="EB1744" s="128"/>
    </row>
    <row r="1745" spans="10:132">
      <c r="J1745" s="128"/>
      <c r="K1745" s="128"/>
      <c r="L1745" s="128"/>
      <c r="M1745" s="128"/>
      <c r="N1745" s="128"/>
      <c r="O1745" s="128"/>
      <c r="P1745" s="128"/>
      <c r="Q1745" s="128"/>
      <c r="R1745" s="128"/>
      <c r="S1745" s="128"/>
      <c r="T1745" s="128"/>
      <c r="U1745" s="128"/>
      <c r="V1745" s="128"/>
      <c r="W1745" s="128"/>
      <c r="X1745" s="128"/>
      <c r="Y1745" s="128"/>
      <c r="Z1745" s="128"/>
      <c r="AA1745" s="128"/>
      <c r="AB1745" s="128"/>
      <c r="AC1745" s="128"/>
      <c r="AD1745" s="128"/>
      <c r="AE1745" s="128"/>
      <c r="AF1745" s="128"/>
      <c r="AG1745" s="128"/>
      <c r="AH1745" s="128"/>
      <c r="AI1745" s="128"/>
      <c r="AJ1745" s="128"/>
      <c r="AK1745" s="128"/>
      <c r="AL1745" s="128"/>
      <c r="AM1745" s="128"/>
      <c r="AN1745" s="128"/>
      <c r="AO1745" s="128"/>
      <c r="AP1745" s="128"/>
      <c r="AQ1745" s="128"/>
      <c r="AR1745" s="128"/>
      <c r="AS1745" s="128"/>
      <c r="AT1745" s="128"/>
      <c r="AU1745" s="128"/>
      <c r="AV1745" s="128"/>
      <c r="AW1745" s="128"/>
      <c r="AX1745" s="128"/>
      <c r="AY1745" s="128"/>
      <c r="AZ1745" s="128"/>
      <c r="BA1745" s="128"/>
      <c r="BB1745" s="128"/>
      <c r="BC1745" s="128"/>
      <c r="BD1745" s="128"/>
      <c r="BE1745" s="128"/>
      <c r="BF1745" s="128"/>
      <c r="BG1745" s="128"/>
      <c r="BH1745" s="128"/>
      <c r="BI1745" s="128"/>
      <c r="BJ1745" s="128"/>
      <c r="BK1745" s="128"/>
      <c r="BL1745" s="128"/>
      <c r="BM1745" s="128"/>
      <c r="BN1745" s="128"/>
      <c r="BO1745" s="128"/>
      <c r="BP1745" s="128"/>
      <c r="BQ1745" s="128"/>
      <c r="BR1745" s="128"/>
      <c r="BS1745" s="128"/>
      <c r="BT1745" s="128"/>
      <c r="BU1745" s="128"/>
      <c r="BV1745" s="128"/>
      <c r="BW1745" s="128"/>
      <c r="BX1745" s="128"/>
      <c r="BY1745" s="128"/>
      <c r="BZ1745" s="128"/>
      <c r="CA1745" s="128"/>
      <c r="CB1745" s="128"/>
      <c r="CC1745" s="128"/>
      <c r="CD1745" s="128"/>
      <c r="CE1745" s="128"/>
      <c r="CF1745" s="128"/>
      <c r="CG1745" s="128"/>
      <c r="CH1745" s="128"/>
      <c r="CI1745" s="128"/>
      <c r="CJ1745" s="128"/>
      <c r="CK1745" s="128"/>
      <c r="CL1745" s="128"/>
      <c r="CM1745" s="128"/>
      <c r="CN1745" s="128"/>
      <c r="CO1745" s="128"/>
      <c r="CP1745" s="128"/>
      <c r="CQ1745" s="128"/>
      <c r="CR1745" s="128"/>
      <c r="CS1745" s="128"/>
      <c r="CT1745" s="128"/>
      <c r="CU1745" s="128"/>
      <c r="CV1745" s="128"/>
      <c r="CW1745" s="128"/>
      <c r="CX1745" s="128"/>
      <c r="CY1745" s="128"/>
      <c r="CZ1745" s="128"/>
      <c r="DA1745" s="128"/>
      <c r="DB1745" s="128"/>
      <c r="DC1745" s="128"/>
      <c r="DD1745" s="128"/>
      <c r="DE1745" s="128"/>
      <c r="DF1745" s="128"/>
      <c r="DG1745" s="128"/>
      <c r="DH1745" s="128"/>
      <c r="DI1745" s="128"/>
      <c r="DJ1745" s="128"/>
      <c r="DK1745" s="128"/>
      <c r="DL1745" s="128"/>
      <c r="DM1745" s="128"/>
      <c r="DN1745" s="128"/>
      <c r="DO1745" s="128"/>
      <c r="DP1745" s="128"/>
      <c r="DQ1745" s="128"/>
      <c r="DR1745" s="128"/>
      <c r="DS1745" s="128"/>
      <c r="DT1745" s="128"/>
      <c r="DU1745" s="128"/>
      <c r="DV1745" s="128"/>
      <c r="DW1745" s="128"/>
      <c r="DX1745" s="128"/>
      <c r="DY1745" s="128"/>
      <c r="DZ1745" s="128"/>
      <c r="EA1745" s="128"/>
      <c r="EB1745" s="128"/>
    </row>
    <row r="1746" spans="10:132">
      <c r="J1746" s="128"/>
      <c r="K1746" s="128"/>
      <c r="L1746" s="128"/>
      <c r="M1746" s="128"/>
      <c r="N1746" s="128"/>
      <c r="O1746" s="128"/>
      <c r="P1746" s="128"/>
      <c r="Q1746" s="128"/>
      <c r="R1746" s="128"/>
      <c r="S1746" s="128"/>
      <c r="T1746" s="128"/>
      <c r="U1746" s="128"/>
      <c r="V1746" s="128"/>
      <c r="W1746" s="128"/>
      <c r="X1746" s="128"/>
      <c r="Y1746" s="128"/>
      <c r="Z1746" s="128"/>
      <c r="AA1746" s="128"/>
      <c r="AB1746" s="128"/>
      <c r="AC1746" s="128"/>
      <c r="AD1746" s="128"/>
      <c r="AE1746" s="128"/>
      <c r="AF1746" s="128"/>
      <c r="AG1746" s="128"/>
      <c r="AH1746" s="128"/>
      <c r="AI1746" s="128"/>
      <c r="AJ1746" s="128"/>
      <c r="AK1746" s="128"/>
      <c r="AL1746" s="128"/>
      <c r="AM1746" s="128"/>
      <c r="AN1746" s="128"/>
      <c r="AO1746" s="128"/>
      <c r="AP1746" s="128"/>
      <c r="AQ1746" s="128"/>
      <c r="AR1746" s="128"/>
      <c r="AS1746" s="128"/>
      <c r="AT1746" s="128"/>
      <c r="AU1746" s="128"/>
      <c r="AV1746" s="128"/>
      <c r="AW1746" s="128"/>
      <c r="AX1746" s="128"/>
      <c r="AY1746" s="128"/>
      <c r="AZ1746" s="128"/>
      <c r="BA1746" s="128"/>
      <c r="BB1746" s="128"/>
      <c r="BC1746" s="128"/>
      <c r="BD1746" s="128"/>
      <c r="BE1746" s="128"/>
      <c r="BF1746" s="128"/>
      <c r="BG1746" s="128"/>
      <c r="BH1746" s="128"/>
      <c r="BI1746" s="128"/>
      <c r="BJ1746" s="128"/>
      <c r="BK1746" s="128"/>
      <c r="BL1746" s="128"/>
      <c r="BM1746" s="128"/>
      <c r="BN1746" s="128"/>
      <c r="BO1746" s="128"/>
      <c r="BP1746" s="128"/>
      <c r="BQ1746" s="128"/>
      <c r="BR1746" s="128"/>
      <c r="BS1746" s="128"/>
      <c r="BT1746" s="128"/>
      <c r="BU1746" s="128"/>
      <c r="BV1746" s="128"/>
      <c r="BW1746" s="128"/>
      <c r="BX1746" s="128"/>
      <c r="BY1746" s="128"/>
      <c r="BZ1746" s="128"/>
      <c r="CA1746" s="128"/>
      <c r="CB1746" s="128"/>
      <c r="CC1746" s="128"/>
      <c r="CD1746" s="128"/>
      <c r="CE1746" s="128"/>
      <c r="CF1746" s="128"/>
      <c r="CG1746" s="128"/>
      <c r="CH1746" s="128"/>
      <c r="CI1746" s="128"/>
      <c r="CJ1746" s="128"/>
      <c r="CK1746" s="128"/>
      <c r="CL1746" s="128"/>
      <c r="CM1746" s="128"/>
      <c r="CN1746" s="128"/>
      <c r="CO1746" s="128"/>
      <c r="CP1746" s="128"/>
      <c r="CQ1746" s="128"/>
      <c r="CR1746" s="128"/>
      <c r="CS1746" s="128"/>
      <c r="CT1746" s="128"/>
      <c r="CU1746" s="128"/>
      <c r="CV1746" s="128"/>
      <c r="CW1746" s="128"/>
      <c r="CX1746" s="128"/>
      <c r="CY1746" s="128"/>
      <c r="CZ1746" s="128"/>
      <c r="DA1746" s="128"/>
      <c r="DB1746" s="128"/>
      <c r="DC1746" s="128"/>
      <c r="DD1746" s="128"/>
      <c r="DE1746" s="128"/>
      <c r="DF1746" s="128"/>
      <c r="DG1746" s="128"/>
      <c r="DH1746" s="128"/>
      <c r="DI1746" s="128"/>
      <c r="DJ1746" s="128"/>
      <c r="DK1746" s="128"/>
      <c r="DL1746" s="128"/>
      <c r="DM1746" s="128"/>
      <c r="DN1746" s="128"/>
      <c r="DO1746" s="128"/>
      <c r="DP1746" s="128"/>
      <c r="DQ1746" s="128"/>
      <c r="DR1746" s="128"/>
      <c r="DS1746" s="128"/>
      <c r="DT1746" s="128"/>
      <c r="DU1746" s="128"/>
      <c r="DV1746" s="128"/>
      <c r="DW1746" s="128"/>
      <c r="DX1746" s="128"/>
      <c r="DY1746" s="128"/>
      <c r="DZ1746" s="128"/>
      <c r="EA1746" s="128"/>
      <c r="EB1746" s="128"/>
    </row>
    <row r="1747" spans="10:132">
      <c r="J1747" s="128"/>
      <c r="K1747" s="128"/>
      <c r="L1747" s="128"/>
      <c r="M1747" s="128"/>
      <c r="N1747" s="128"/>
      <c r="O1747" s="128"/>
      <c r="P1747" s="128"/>
      <c r="Q1747" s="128"/>
      <c r="R1747" s="128"/>
      <c r="S1747" s="128"/>
      <c r="T1747" s="128"/>
      <c r="U1747" s="128"/>
      <c r="V1747" s="128"/>
      <c r="W1747" s="128"/>
      <c r="X1747" s="128"/>
      <c r="Y1747" s="128"/>
      <c r="Z1747" s="128"/>
      <c r="AA1747" s="128"/>
      <c r="AB1747" s="128"/>
      <c r="AC1747" s="128"/>
      <c r="AD1747" s="128"/>
      <c r="AE1747" s="128"/>
      <c r="AF1747" s="128"/>
      <c r="AG1747" s="128"/>
      <c r="AH1747" s="128"/>
      <c r="AI1747" s="128"/>
      <c r="AJ1747" s="128"/>
      <c r="AK1747" s="128"/>
      <c r="AL1747" s="128"/>
      <c r="AM1747" s="128"/>
      <c r="AN1747" s="128"/>
      <c r="AO1747" s="128"/>
      <c r="AP1747" s="128"/>
      <c r="AQ1747" s="128"/>
      <c r="AR1747" s="128"/>
      <c r="AS1747" s="128"/>
      <c r="AT1747" s="128"/>
      <c r="AU1747" s="128"/>
      <c r="AV1747" s="128"/>
      <c r="AW1747" s="128"/>
      <c r="AX1747" s="128"/>
      <c r="AY1747" s="128"/>
      <c r="AZ1747" s="128"/>
      <c r="BA1747" s="128"/>
      <c r="BB1747" s="128"/>
      <c r="BC1747" s="128"/>
      <c r="BD1747" s="128"/>
      <c r="BE1747" s="128"/>
      <c r="BF1747" s="128"/>
      <c r="BG1747" s="128"/>
      <c r="BH1747" s="128"/>
      <c r="BI1747" s="128"/>
      <c r="BJ1747" s="128"/>
      <c r="BK1747" s="128"/>
      <c r="BL1747" s="128"/>
      <c r="BM1747" s="128"/>
      <c r="BN1747" s="128"/>
      <c r="BO1747" s="128"/>
      <c r="BP1747" s="128"/>
      <c r="BQ1747" s="128"/>
      <c r="BR1747" s="128"/>
      <c r="BS1747" s="128"/>
      <c r="BT1747" s="128"/>
      <c r="BU1747" s="128"/>
      <c r="BV1747" s="128"/>
      <c r="BW1747" s="128"/>
      <c r="BX1747" s="128"/>
      <c r="BY1747" s="128"/>
      <c r="BZ1747" s="128"/>
      <c r="CA1747" s="128"/>
      <c r="CB1747" s="128"/>
      <c r="CC1747" s="128"/>
      <c r="CD1747" s="128"/>
      <c r="CE1747" s="128"/>
      <c r="CF1747" s="128"/>
      <c r="CG1747" s="128"/>
      <c r="CH1747" s="128"/>
      <c r="CI1747" s="128"/>
      <c r="CJ1747" s="128"/>
      <c r="CK1747" s="128"/>
      <c r="CL1747" s="128"/>
      <c r="CM1747" s="128"/>
      <c r="CN1747" s="128"/>
      <c r="CO1747" s="128"/>
      <c r="CP1747" s="128"/>
      <c r="CQ1747" s="128"/>
      <c r="CR1747" s="128"/>
      <c r="CS1747" s="128"/>
      <c r="CT1747" s="128"/>
      <c r="CU1747" s="128"/>
      <c r="CV1747" s="128"/>
      <c r="CW1747" s="128"/>
      <c r="CX1747" s="128"/>
      <c r="CY1747" s="128"/>
      <c r="CZ1747" s="128"/>
      <c r="DA1747" s="128"/>
      <c r="DB1747" s="128"/>
      <c r="DC1747" s="128"/>
      <c r="DD1747" s="128"/>
      <c r="DE1747" s="128"/>
      <c r="DF1747" s="128"/>
      <c r="DG1747" s="128"/>
      <c r="DH1747" s="128"/>
      <c r="DI1747" s="128"/>
      <c r="DJ1747" s="128"/>
      <c r="DK1747" s="128"/>
      <c r="DL1747" s="128"/>
      <c r="DM1747" s="128"/>
      <c r="DN1747" s="128"/>
      <c r="DO1747" s="128"/>
      <c r="DP1747" s="128"/>
      <c r="DQ1747" s="128"/>
      <c r="DR1747" s="128"/>
      <c r="DS1747" s="128"/>
      <c r="DT1747" s="128"/>
      <c r="DU1747" s="128"/>
      <c r="DV1747" s="128"/>
      <c r="DW1747" s="128"/>
      <c r="DX1747" s="128"/>
      <c r="DY1747" s="128"/>
      <c r="DZ1747" s="128"/>
      <c r="EA1747" s="128"/>
      <c r="EB1747" s="128"/>
    </row>
    <row r="1748" spans="10:132">
      <c r="J1748" s="128"/>
      <c r="K1748" s="128"/>
      <c r="L1748" s="128"/>
      <c r="M1748" s="128"/>
      <c r="N1748" s="128"/>
      <c r="O1748" s="128"/>
      <c r="P1748" s="128"/>
      <c r="Q1748" s="128"/>
      <c r="R1748" s="128"/>
      <c r="S1748" s="128"/>
      <c r="T1748" s="128"/>
      <c r="U1748" s="128"/>
      <c r="V1748" s="128"/>
      <c r="W1748" s="128"/>
      <c r="X1748" s="128"/>
      <c r="Y1748" s="128"/>
      <c r="Z1748" s="128"/>
      <c r="AA1748" s="128"/>
      <c r="AB1748" s="128"/>
      <c r="AC1748" s="128"/>
      <c r="AD1748" s="128"/>
      <c r="AE1748" s="128"/>
      <c r="AF1748" s="128"/>
      <c r="AG1748" s="128"/>
      <c r="AH1748" s="128"/>
      <c r="AI1748" s="128"/>
      <c r="AJ1748" s="128"/>
      <c r="AK1748" s="128"/>
      <c r="AL1748" s="128"/>
      <c r="AM1748" s="128"/>
      <c r="AN1748" s="128"/>
      <c r="AO1748" s="128"/>
      <c r="AP1748" s="128"/>
      <c r="AQ1748" s="128"/>
      <c r="AR1748" s="128"/>
      <c r="AS1748" s="128"/>
      <c r="AT1748" s="128"/>
      <c r="AU1748" s="128"/>
      <c r="AV1748" s="128"/>
      <c r="AW1748" s="128"/>
      <c r="AX1748" s="128"/>
      <c r="AY1748" s="128"/>
      <c r="AZ1748" s="128"/>
      <c r="BA1748" s="128"/>
      <c r="BB1748" s="128"/>
      <c r="BC1748" s="128"/>
      <c r="BD1748" s="128"/>
      <c r="BE1748" s="128"/>
      <c r="BF1748" s="128"/>
      <c r="BG1748" s="128"/>
      <c r="BH1748" s="128"/>
      <c r="BI1748" s="128"/>
      <c r="BJ1748" s="128"/>
      <c r="BK1748" s="128"/>
      <c r="BL1748" s="128"/>
      <c r="BM1748" s="128"/>
      <c r="BN1748" s="128"/>
      <c r="BO1748" s="128"/>
      <c r="BP1748" s="128"/>
      <c r="BQ1748" s="128"/>
      <c r="BR1748" s="128"/>
      <c r="BS1748" s="128"/>
      <c r="BT1748" s="128"/>
      <c r="BU1748" s="128"/>
      <c r="BV1748" s="128"/>
      <c r="BW1748" s="128"/>
      <c r="BX1748" s="128"/>
      <c r="BY1748" s="128"/>
      <c r="BZ1748" s="128"/>
      <c r="CA1748" s="128"/>
      <c r="CB1748" s="128"/>
      <c r="CC1748" s="128"/>
      <c r="CD1748" s="128"/>
      <c r="CE1748" s="128"/>
      <c r="CF1748" s="128"/>
      <c r="CG1748" s="128"/>
      <c r="CH1748" s="128"/>
      <c r="CI1748" s="128"/>
      <c r="CJ1748" s="128"/>
      <c r="CK1748" s="128"/>
      <c r="CL1748" s="128"/>
      <c r="CM1748" s="128"/>
      <c r="CN1748" s="128"/>
      <c r="CO1748" s="128"/>
      <c r="CP1748" s="128"/>
      <c r="CQ1748" s="128"/>
      <c r="CR1748" s="128"/>
      <c r="CS1748" s="128"/>
      <c r="CT1748" s="128"/>
      <c r="CU1748" s="128"/>
      <c r="CV1748" s="128"/>
      <c r="CW1748" s="128"/>
      <c r="CX1748" s="128"/>
      <c r="CY1748" s="128"/>
      <c r="CZ1748" s="128"/>
      <c r="DA1748" s="128"/>
      <c r="DB1748" s="128"/>
      <c r="DC1748" s="128"/>
      <c r="DD1748" s="128"/>
      <c r="DE1748" s="128"/>
      <c r="DF1748" s="128"/>
      <c r="DG1748" s="128"/>
      <c r="DH1748" s="128"/>
      <c r="DI1748" s="128"/>
      <c r="DJ1748" s="128"/>
      <c r="DK1748" s="128"/>
      <c r="DL1748" s="128"/>
      <c r="DM1748" s="128"/>
      <c r="DN1748" s="128"/>
      <c r="DO1748" s="128"/>
      <c r="DP1748" s="128"/>
      <c r="DQ1748" s="128"/>
      <c r="DR1748" s="128"/>
      <c r="DS1748" s="128"/>
      <c r="DT1748" s="128"/>
      <c r="DU1748" s="128"/>
      <c r="DV1748" s="128"/>
      <c r="DW1748" s="128"/>
      <c r="DX1748" s="128"/>
      <c r="DY1748" s="128"/>
      <c r="DZ1748" s="128"/>
      <c r="EA1748" s="128"/>
      <c r="EB1748" s="128"/>
    </row>
    <row r="1749" spans="10:132">
      <c r="J1749" s="128"/>
      <c r="K1749" s="128"/>
      <c r="L1749" s="128"/>
      <c r="M1749" s="128"/>
      <c r="N1749" s="128"/>
      <c r="O1749" s="128"/>
      <c r="P1749" s="128"/>
      <c r="Q1749" s="128"/>
      <c r="R1749" s="128"/>
      <c r="S1749" s="128"/>
      <c r="T1749" s="128"/>
      <c r="U1749" s="128"/>
      <c r="V1749" s="128"/>
      <c r="W1749" s="128"/>
      <c r="X1749" s="128"/>
      <c r="Y1749" s="128"/>
      <c r="Z1749" s="128"/>
      <c r="AA1749" s="128"/>
      <c r="AB1749" s="128"/>
      <c r="AC1749" s="128"/>
      <c r="AD1749" s="128"/>
      <c r="AE1749" s="128"/>
      <c r="AF1749" s="128"/>
      <c r="AG1749" s="128"/>
      <c r="AH1749" s="128"/>
      <c r="AI1749" s="128"/>
      <c r="AJ1749" s="128"/>
      <c r="AK1749" s="128"/>
      <c r="AL1749" s="128"/>
      <c r="AM1749" s="128"/>
      <c r="AN1749" s="128"/>
      <c r="AO1749" s="128"/>
      <c r="AP1749" s="128"/>
      <c r="AQ1749" s="128"/>
      <c r="AR1749" s="128"/>
      <c r="AS1749" s="128"/>
      <c r="AT1749" s="128"/>
      <c r="AU1749" s="128"/>
      <c r="AV1749" s="128"/>
      <c r="AW1749" s="128"/>
      <c r="AX1749" s="128"/>
      <c r="AY1749" s="128"/>
      <c r="AZ1749" s="128"/>
      <c r="BA1749" s="128"/>
      <c r="BB1749" s="128"/>
      <c r="BC1749" s="128"/>
      <c r="BD1749" s="128"/>
      <c r="BE1749" s="128"/>
      <c r="BF1749" s="128"/>
      <c r="BG1749" s="128"/>
      <c r="BH1749" s="128"/>
      <c r="BI1749" s="128"/>
      <c r="BJ1749" s="128"/>
      <c r="BK1749" s="128"/>
      <c r="BL1749" s="128"/>
      <c r="BM1749" s="128"/>
      <c r="BN1749" s="128"/>
      <c r="BO1749" s="128"/>
      <c r="BP1749" s="128"/>
      <c r="BQ1749" s="128"/>
      <c r="BR1749" s="128"/>
      <c r="BS1749" s="128"/>
      <c r="BT1749" s="128"/>
      <c r="BU1749" s="128"/>
      <c r="BV1749" s="128"/>
      <c r="BW1749" s="128"/>
      <c r="BX1749" s="128"/>
      <c r="BY1749" s="128"/>
      <c r="BZ1749" s="128"/>
      <c r="CA1749" s="128"/>
      <c r="CB1749" s="128"/>
      <c r="CC1749" s="128"/>
      <c r="CD1749" s="128"/>
      <c r="CE1749" s="128"/>
      <c r="CF1749" s="128"/>
      <c r="CG1749" s="128"/>
      <c r="CH1749" s="128"/>
      <c r="CI1749" s="128"/>
      <c r="CJ1749" s="128"/>
      <c r="CK1749" s="128"/>
      <c r="CL1749" s="128"/>
      <c r="CM1749" s="128"/>
      <c r="CN1749" s="128"/>
      <c r="CO1749" s="128"/>
      <c r="CP1749" s="128"/>
      <c r="CQ1749" s="128"/>
      <c r="CR1749" s="128"/>
      <c r="CS1749" s="128"/>
      <c r="CT1749" s="128"/>
      <c r="CU1749" s="128"/>
      <c r="CV1749" s="128"/>
      <c r="CW1749" s="128"/>
      <c r="CX1749" s="128"/>
      <c r="CY1749" s="128"/>
      <c r="CZ1749" s="128"/>
      <c r="DA1749" s="128"/>
      <c r="DB1749" s="128"/>
      <c r="DC1749" s="128"/>
      <c r="DD1749" s="128"/>
      <c r="DE1749" s="128"/>
      <c r="DF1749" s="128"/>
      <c r="DG1749" s="128"/>
      <c r="DH1749" s="128"/>
      <c r="DI1749" s="128"/>
      <c r="DJ1749" s="128"/>
      <c r="DK1749" s="128"/>
      <c r="DL1749" s="128"/>
      <c r="DM1749" s="128"/>
      <c r="DN1749" s="128"/>
      <c r="DO1749" s="128"/>
      <c r="DP1749" s="128"/>
      <c r="DQ1749" s="128"/>
      <c r="DR1749" s="128"/>
      <c r="DS1749" s="128"/>
      <c r="DT1749" s="128"/>
      <c r="DU1749" s="128"/>
      <c r="DV1749" s="128"/>
      <c r="DW1749" s="128"/>
      <c r="DX1749" s="128"/>
      <c r="DY1749" s="128"/>
      <c r="DZ1749" s="128"/>
      <c r="EA1749" s="128"/>
      <c r="EB1749" s="128"/>
    </row>
    <row r="1750" spans="10:132">
      <c r="J1750" s="128"/>
      <c r="K1750" s="128"/>
      <c r="L1750" s="128"/>
      <c r="M1750" s="128"/>
      <c r="N1750" s="128"/>
      <c r="O1750" s="128"/>
      <c r="P1750" s="128"/>
      <c r="Q1750" s="128"/>
      <c r="R1750" s="128"/>
      <c r="S1750" s="128"/>
      <c r="T1750" s="128"/>
      <c r="U1750" s="128"/>
      <c r="V1750" s="128"/>
      <c r="W1750" s="128"/>
      <c r="X1750" s="128"/>
      <c r="Y1750" s="128"/>
      <c r="Z1750" s="128"/>
      <c r="AA1750" s="128"/>
      <c r="AB1750" s="128"/>
      <c r="AC1750" s="128"/>
      <c r="AD1750" s="128"/>
      <c r="AE1750" s="128"/>
      <c r="AF1750" s="128"/>
      <c r="AG1750" s="128"/>
      <c r="AH1750" s="128"/>
      <c r="AI1750" s="128"/>
      <c r="AJ1750" s="128"/>
      <c r="AK1750" s="128"/>
      <c r="AL1750" s="128"/>
      <c r="AM1750" s="128"/>
      <c r="AN1750" s="128"/>
      <c r="AO1750" s="128"/>
      <c r="AP1750" s="128"/>
      <c r="AQ1750" s="128"/>
      <c r="AR1750" s="128"/>
      <c r="AS1750" s="128"/>
      <c r="AT1750" s="128"/>
      <c r="AU1750" s="128"/>
      <c r="AV1750" s="128"/>
      <c r="AW1750" s="128"/>
      <c r="AX1750" s="128"/>
      <c r="AY1750" s="128"/>
      <c r="AZ1750" s="128"/>
      <c r="BA1750" s="128"/>
      <c r="BB1750" s="128"/>
      <c r="BC1750" s="128"/>
      <c r="BD1750" s="128"/>
      <c r="BE1750" s="128"/>
      <c r="BF1750" s="128"/>
      <c r="BG1750" s="128"/>
      <c r="BH1750" s="128"/>
      <c r="BI1750" s="128"/>
      <c r="BJ1750" s="128"/>
      <c r="BK1750" s="128"/>
      <c r="BL1750" s="128"/>
      <c r="BM1750" s="128"/>
      <c r="BN1750" s="128"/>
      <c r="BO1750" s="128"/>
      <c r="BP1750" s="128"/>
      <c r="BQ1750" s="128"/>
      <c r="BR1750" s="128"/>
      <c r="BS1750" s="128"/>
      <c r="BT1750" s="128"/>
      <c r="BU1750" s="128"/>
      <c r="BV1750" s="128"/>
      <c r="BW1750" s="128"/>
      <c r="BX1750" s="128"/>
      <c r="BY1750" s="128"/>
      <c r="BZ1750" s="128"/>
      <c r="CA1750" s="128"/>
      <c r="CB1750" s="128"/>
      <c r="CC1750" s="128"/>
      <c r="CD1750" s="128"/>
      <c r="CE1750" s="128"/>
      <c r="CF1750" s="128"/>
      <c r="CG1750" s="128"/>
      <c r="CH1750" s="128"/>
      <c r="CI1750" s="128"/>
      <c r="CJ1750" s="128"/>
      <c r="CK1750" s="128"/>
      <c r="CL1750" s="128"/>
      <c r="CM1750" s="128"/>
      <c r="CN1750" s="128"/>
      <c r="CO1750" s="128"/>
      <c r="CP1750" s="128"/>
      <c r="CQ1750" s="128"/>
      <c r="CR1750" s="128"/>
      <c r="CS1750" s="128"/>
      <c r="CT1750" s="128"/>
      <c r="CU1750" s="128"/>
      <c r="CV1750" s="128"/>
      <c r="CW1750" s="128"/>
      <c r="CX1750" s="128"/>
      <c r="CY1750" s="128"/>
      <c r="CZ1750" s="128"/>
      <c r="DA1750" s="128"/>
      <c r="DB1750" s="128"/>
      <c r="DC1750" s="128"/>
      <c r="DD1750" s="128"/>
      <c r="DE1750" s="128"/>
      <c r="DF1750" s="128"/>
      <c r="DG1750" s="128"/>
      <c r="DH1750" s="128"/>
      <c r="DI1750" s="128"/>
      <c r="DJ1750" s="128"/>
      <c r="DK1750" s="128"/>
      <c r="DL1750" s="128"/>
      <c r="DM1750" s="128"/>
      <c r="DN1750" s="128"/>
      <c r="DO1750" s="128"/>
      <c r="DP1750" s="128"/>
      <c r="DQ1750" s="128"/>
      <c r="DR1750" s="128"/>
      <c r="DS1750" s="128"/>
      <c r="DT1750" s="128"/>
      <c r="DU1750" s="128"/>
      <c r="DV1750" s="128"/>
      <c r="DW1750" s="128"/>
      <c r="DX1750" s="128"/>
      <c r="DY1750" s="128"/>
      <c r="DZ1750" s="128"/>
      <c r="EA1750" s="128"/>
      <c r="EB1750" s="128"/>
    </row>
    <row r="1751" spans="10:132">
      <c r="J1751" s="128"/>
      <c r="K1751" s="128"/>
      <c r="L1751" s="128"/>
      <c r="M1751" s="128"/>
      <c r="N1751" s="128"/>
      <c r="O1751" s="128"/>
      <c r="P1751" s="128"/>
      <c r="Q1751" s="128"/>
      <c r="R1751" s="128"/>
      <c r="S1751" s="128"/>
      <c r="T1751" s="128"/>
      <c r="U1751" s="128"/>
      <c r="V1751" s="128"/>
      <c r="W1751" s="128"/>
      <c r="X1751" s="128"/>
      <c r="Y1751" s="128"/>
      <c r="Z1751" s="128"/>
      <c r="AA1751" s="128"/>
      <c r="AB1751" s="128"/>
      <c r="AC1751" s="128"/>
      <c r="AD1751" s="128"/>
      <c r="AE1751" s="128"/>
      <c r="AF1751" s="128"/>
      <c r="AG1751" s="128"/>
      <c r="AH1751" s="128"/>
      <c r="AI1751" s="128"/>
      <c r="AJ1751" s="128"/>
      <c r="AK1751" s="128"/>
      <c r="AL1751" s="128"/>
      <c r="AM1751" s="128"/>
      <c r="AN1751" s="128"/>
      <c r="AO1751" s="128"/>
      <c r="AP1751" s="128"/>
      <c r="AQ1751" s="128"/>
      <c r="AR1751" s="128"/>
      <c r="AS1751" s="128"/>
      <c r="AT1751" s="128"/>
      <c r="AU1751" s="128"/>
      <c r="AV1751" s="128"/>
      <c r="AW1751" s="128"/>
      <c r="AX1751" s="128"/>
      <c r="AY1751" s="128"/>
      <c r="AZ1751" s="128"/>
      <c r="BA1751" s="128"/>
      <c r="BB1751" s="128"/>
      <c r="BC1751" s="128"/>
      <c r="BD1751" s="128"/>
      <c r="BE1751" s="128"/>
      <c r="BF1751" s="128"/>
      <c r="BG1751" s="128"/>
      <c r="BH1751" s="128"/>
      <c r="BI1751" s="128"/>
      <c r="BJ1751" s="128"/>
      <c r="BK1751" s="128"/>
      <c r="BL1751" s="128"/>
      <c r="BM1751" s="128"/>
      <c r="BN1751" s="128"/>
      <c r="BO1751" s="128"/>
      <c r="BP1751" s="128"/>
      <c r="BQ1751" s="128"/>
      <c r="BR1751" s="128"/>
      <c r="BS1751" s="128"/>
      <c r="BT1751" s="128"/>
      <c r="BU1751" s="128"/>
      <c r="BV1751" s="128"/>
      <c r="BW1751" s="128"/>
      <c r="BX1751" s="128"/>
      <c r="BY1751" s="128"/>
      <c r="BZ1751" s="128"/>
      <c r="CA1751" s="128"/>
      <c r="CB1751" s="128"/>
      <c r="CC1751" s="128"/>
      <c r="CD1751" s="128"/>
      <c r="CE1751" s="128"/>
      <c r="CF1751" s="128"/>
      <c r="CG1751" s="128"/>
      <c r="CH1751" s="128"/>
      <c r="CI1751" s="128"/>
      <c r="CJ1751" s="128"/>
      <c r="CK1751" s="128"/>
      <c r="CL1751" s="128"/>
      <c r="CM1751" s="128"/>
      <c r="CN1751" s="128"/>
      <c r="CO1751" s="128"/>
      <c r="CP1751" s="128"/>
      <c r="CQ1751" s="128"/>
      <c r="CR1751" s="128"/>
      <c r="CS1751" s="128"/>
      <c r="CT1751" s="128"/>
      <c r="CU1751" s="128"/>
      <c r="CV1751" s="128"/>
      <c r="CW1751" s="128"/>
      <c r="CX1751" s="128"/>
      <c r="CY1751" s="128"/>
      <c r="CZ1751" s="128"/>
      <c r="DA1751" s="128"/>
      <c r="DB1751" s="128"/>
      <c r="DC1751" s="128"/>
      <c r="DD1751" s="128"/>
      <c r="DE1751" s="128"/>
      <c r="DF1751" s="128"/>
      <c r="DG1751" s="128"/>
      <c r="DH1751" s="128"/>
      <c r="DI1751" s="128"/>
      <c r="DJ1751" s="128"/>
      <c r="DK1751" s="128"/>
      <c r="DL1751" s="128"/>
      <c r="DM1751" s="128"/>
      <c r="DN1751" s="128"/>
      <c r="DO1751" s="128"/>
      <c r="DP1751" s="128"/>
      <c r="DQ1751" s="128"/>
      <c r="DR1751" s="128"/>
      <c r="DS1751" s="128"/>
      <c r="DT1751" s="128"/>
      <c r="DU1751" s="128"/>
      <c r="DV1751" s="128"/>
      <c r="DW1751" s="128"/>
      <c r="DX1751" s="128"/>
      <c r="DY1751" s="128"/>
      <c r="DZ1751" s="128"/>
      <c r="EA1751" s="128"/>
      <c r="EB1751" s="128"/>
    </row>
    <row r="1752" spans="10:132">
      <c r="J1752" s="128"/>
      <c r="K1752" s="128"/>
      <c r="L1752" s="128"/>
      <c r="M1752" s="128"/>
      <c r="N1752" s="128"/>
      <c r="O1752" s="128"/>
      <c r="P1752" s="128"/>
      <c r="Q1752" s="128"/>
      <c r="R1752" s="128"/>
      <c r="S1752" s="128"/>
      <c r="T1752" s="128"/>
      <c r="U1752" s="128"/>
      <c r="V1752" s="128"/>
      <c r="W1752" s="128"/>
      <c r="X1752" s="128"/>
      <c r="Y1752" s="128"/>
      <c r="Z1752" s="128"/>
      <c r="AA1752" s="128"/>
      <c r="AB1752" s="128"/>
      <c r="AC1752" s="128"/>
      <c r="AD1752" s="128"/>
      <c r="AE1752" s="128"/>
      <c r="AF1752" s="128"/>
      <c r="AG1752" s="128"/>
      <c r="AH1752" s="128"/>
      <c r="AI1752" s="128"/>
      <c r="AJ1752" s="128"/>
      <c r="AK1752" s="128"/>
      <c r="AL1752" s="128"/>
      <c r="AM1752" s="128"/>
      <c r="AN1752" s="128"/>
      <c r="AO1752" s="128"/>
      <c r="AP1752" s="128"/>
      <c r="AQ1752" s="128"/>
      <c r="AR1752" s="128"/>
      <c r="AS1752" s="128"/>
      <c r="AT1752" s="128"/>
      <c r="AU1752" s="128"/>
      <c r="AV1752" s="128"/>
      <c r="AW1752" s="128"/>
      <c r="AX1752" s="128"/>
      <c r="AY1752" s="128"/>
      <c r="AZ1752" s="128"/>
      <c r="BA1752" s="128"/>
      <c r="BB1752" s="128"/>
      <c r="BC1752" s="128"/>
      <c r="BD1752" s="128"/>
      <c r="BE1752" s="128"/>
      <c r="BF1752" s="128"/>
      <c r="BG1752" s="128"/>
      <c r="BH1752" s="128"/>
      <c r="BI1752" s="128"/>
      <c r="BJ1752" s="128"/>
      <c r="BK1752" s="128"/>
      <c r="BL1752" s="128"/>
      <c r="BM1752" s="128"/>
      <c r="BN1752" s="128"/>
      <c r="BO1752" s="128"/>
      <c r="BP1752" s="128"/>
      <c r="BQ1752" s="128"/>
      <c r="BR1752" s="128"/>
      <c r="BS1752" s="128"/>
      <c r="BT1752" s="128"/>
      <c r="BU1752" s="128"/>
      <c r="BV1752" s="128"/>
      <c r="BW1752" s="128"/>
      <c r="BX1752" s="128"/>
      <c r="BY1752" s="128"/>
      <c r="BZ1752" s="128"/>
      <c r="CA1752" s="128"/>
      <c r="CB1752" s="128"/>
      <c r="CC1752" s="128"/>
      <c r="CD1752" s="128"/>
      <c r="CE1752" s="128"/>
      <c r="CF1752" s="128"/>
      <c r="CG1752" s="128"/>
      <c r="CH1752" s="128"/>
      <c r="CI1752" s="128"/>
      <c r="CJ1752" s="128"/>
      <c r="CK1752" s="128"/>
      <c r="CL1752" s="128"/>
      <c r="CM1752" s="128"/>
      <c r="CN1752" s="128"/>
      <c r="CO1752" s="128"/>
      <c r="CP1752" s="128"/>
      <c r="CQ1752" s="128"/>
      <c r="CR1752" s="128"/>
      <c r="CS1752" s="128"/>
      <c r="CT1752" s="128"/>
      <c r="CU1752" s="128"/>
      <c r="CV1752" s="128"/>
      <c r="CW1752" s="128"/>
      <c r="CX1752" s="128"/>
      <c r="CY1752" s="128"/>
      <c r="CZ1752" s="128"/>
      <c r="DA1752" s="128"/>
      <c r="DB1752" s="128"/>
      <c r="DC1752" s="128"/>
      <c r="DD1752" s="128"/>
      <c r="DE1752" s="128"/>
      <c r="DF1752" s="128"/>
      <c r="DG1752" s="128"/>
      <c r="DH1752" s="128"/>
      <c r="DI1752" s="128"/>
      <c r="DJ1752" s="128"/>
      <c r="DK1752" s="128"/>
      <c r="DL1752" s="128"/>
      <c r="DM1752" s="128"/>
      <c r="DN1752" s="128"/>
      <c r="DO1752" s="128"/>
      <c r="DP1752" s="128"/>
      <c r="DQ1752" s="128"/>
      <c r="DR1752" s="128"/>
      <c r="DS1752" s="128"/>
      <c r="DT1752" s="128"/>
      <c r="DU1752" s="128"/>
      <c r="DV1752" s="128"/>
      <c r="DW1752" s="128"/>
      <c r="DX1752" s="128"/>
      <c r="DY1752" s="128"/>
      <c r="DZ1752" s="128"/>
      <c r="EA1752" s="128"/>
      <c r="EB1752" s="128"/>
    </row>
    <row r="1753" spans="10:132">
      <c r="J1753" s="128"/>
      <c r="K1753" s="128"/>
      <c r="L1753" s="128"/>
      <c r="M1753" s="128"/>
      <c r="N1753" s="128"/>
      <c r="O1753" s="128"/>
      <c r="P1753" s="128"/>
      <c r="Q1753" s="128"/>
      <c r="R1753" s="128"/>
      <c r="S1753" s="128"/>
      <c r="T1753" s="128"/>
      <c r="U1753" s="128"/>
      <c r="V1753" s="128"/>
      <c r="W1753" s="128"/>
      <c r="X1753" s="128"/>
      <c r="Y1753" s="128"/>
      <c r="Z1753" s="128"/>
      <c r="AA1753" s="128"/>
      <c r="AB1753" s="128"/>
      <c r="AC1753" s="128"/>
      <c r="AD1753" s="128"/>
      <c r="AE1753" s="128"/>
      <c r="AF1753" s="128"/>
      <c r="AG1753" s="128"/>
      <c r="AH1753" s="128"/>
      <c r="AI1753" s="128"/>
      <c r="AJ1753" s="128"/>
      <c r="AK1753" s="128"/>
      <c r="AL1753" s="128"/>
      <c r="AM1753" s="128"/>
      <c r="AN1753" s="128"/>
      <c r="AO1753" s="128"/>
      <c r="AP1753" s="128"/>
      <c r="AQ1753" s="128"/>
      <c r="AR1753" s="128"/>
      <c r="AS1753" s="128"/>
      <c r="AT1753" s="128"/>
      <c r="AU1753" s="128"/>
      <c r="AV1753" s="128"/>
      <c r="AW1753" s="128"/>
      <c r="AX1753" s="128"/>
      <c r="AY1753" s="128"/>
      <c r="AZ1753" s="128"/>
      <c r="BA1753" s="128"/>
      <c r="BB1753" s="128"/>
      <c r="BC1753" s="128"/>
      <c r="BD1753" s="128"/>
      <c r="BE1753" s="128"/>
      <c r="BF1753" s="128"/>
      <c r="BG1753" s="128"/>
      <c r="BH1753" s="128"/>
      <c r="BI1753" s="128"/>
      <c r="BJ1753" s="128"/>
      <c r="BK1753" s="128"/>
      <c r="BL1753" s="128"/>
      <c r="BM1753" s="128"/>
      <c r="BN1753" s="128"/>
      <c r="BO1753" s="128"/>
      <c r="BP1753" s="128"/>
      <c r="BQ1753" s="128"/>
      <c r="BR1753" s="128"/>
      <c r="BS1753" s="128"/>
      <c r="BT1753" s="128"/>
      <c r="BU1753" s="128"/>
      <c r="BV1753" s="128"/>
      <c r="BW1753" s="128"/>
      <c r="BX1753" s="128"/>
      <c r="BY1753" s="128"/>
      <c r="BZ1753" s="128"/>
      <c r="CA1753" s="128"/>
      <c r="CB1753" s="128"/>
      <c r="CC1753" s="128"/>
      <c r="CD1753" s="128"/>
      <c r="CE1753" s="128"/>
      <c r="CF1753" s="128"/>
      <c r="CG1753" s="128"/>
      <c r="CH1753" s="128"/>
      <c r="CI1753" s="128"/>
      <c r="CJ1753" s="128"/>
      <c r="CK1753" s="128"/>
      <c r="CL1753" s="128"/>
      <c r="CM1753" s="128"/>
      <c r="CN1753" s="128"/>
      <c r="CO1753" s="128"/>
      <c r="CP1753" s="128"/>
      <c r="CQ1753" s="128"/>
      <c r="CR1753" s="128"/>
      <c r="CS1753" s="128"/>
      <c r="CT1753" s="128"/>
      <c r="CU1753" s="128"/>
      <c r="CV1753" s="128"/>
      <c r="CW1753" s="128"/>
      <c r="CX1753" s="128"/>
      <c r="CY1753" s="128"/>
      <c r="CZ1753" s="128"/>
      <c r="DA1753" s="128"/>
      <c r="DB1753" s="128"/>
      <c r="DC1753" s="128"/>
      <c r="DD1753" s="128"/>
      <c r="DE1753" s="128"/>
      <c r="DF1753" s="128"/>
      <c r="DG1753" s="128"/>
      <c r="DH1753" s="128"/>
      <c r="DI1753" s="128"/>
      <c r="DJ1753" s="128"/>
      <c r="DK1753" s="128"/>
      <c r="DL1753" s="128"/>
      <c r="DM1753" s="128"/>
      <c r="DN1753" s="128"/>
      <c r="DO1753" s="128"/>
      <c r="DP1753" s="128"/>
      <c r="DQ1753" s="128"/>
      <c r="DR1753" s="128"/>
      <c r="DS1753" s="128"/>
      <c r="DT1753" s="128"/>
      <c r="DU1753" s="128"/>
      <c r="DV1753" s="128"/>
      <c r="DW1753" s="128"/>
      <c r="DX1753" s="128"/>
      <c r="DY1753" s="128"/>
      <c r="DZ1753" s="128"/>
      <c r="EA1753" s="128"/>
      <c r="EB1753" s="128"/>
    </row>
    <row r="1754" spans="10:132">
      <c r="J1754" s="128"/>
      <c r="K1754" s="128"/>
      <c r="L1754" s="128"/>
      <c r="M1754" s="128"/>
      <c r="N1754" s="128"/>
      <c r="O1754" s="128"/>
      <c r="P1754" s="128"/>
      <c r="Q1754" s="128"/>
      <c r="R1754" s="128"/>
      <c r="S1754" s="128"/>
      <c r="T1754" s="128"/>
      <c r="U1754" s="128"/>
      <c r="V1754" s="128"/>
      <c r="W1754" s="128"/>
      <c r="X1754" s="128"/>
      <c r="Y1754" s="128"/>
      <c r="Z1754" s="128"/>
      <c r="AA1754" s="128"/>
      <c r="AB1754" s="128"/>
      <c r="AC1754" s="128"/>
      <c r="AD1754" s="128"/>
      <c r="AE1754" s="128"/>
      <c r="AF1754" s="128"/>
      <c r="AG1754" s="128"/>
      <c r="AH1754" s="128"/>
      <c r="AI1754" s="128"/>
      <c r="AJ1754" s="128"/>
      <c r="AK1754" s="128"/>
      <c r="AL1754" s="128"/>
      <c r="AM1754" s="128"/>
      <c r="AN1754" s="128"/>
      <c r="AO1754" s="128"/>
      <c r="AP1754" s="128"/>
      <c r="AQ1754" s="128"/>
      <c r="AR1754" s="128"/>
      <c r="AS1754" s="128"/>
      <c r="AT1754" s="128"/>
      <c r="AU1754" s="128"/>
      <c r="AV1754" s="128"/>
      <c r="AW1754" s="128"/>
      <c r="AX1754" s="128"/>
      <c r="AY1754" s="128"/>
      <c r="AZ1754" s="128"/>
      <c r="BA1754" s="128"/>
      <c r="BB1754" s="128"/>
      <c r="BC1754" s="128"/>
      <c r="BD1754" s="128"/>
      <c r="BE1754" s="128"/>
      <c r="BF1754" s="128"/>
      <c r="BG1754" s="128"/>
      <c r="BH1754" s="128"/>
      <c r="BI1754" s="128"/>
      <c r="BJ1754" s="128"/>
      <c r="BK1754" s="128"/>
      <c r="BL1754" s="128"/>
      <c r="BM1754" s="128"/>
      <c r="BN1754" s="128"/>
      <c r="BO1754" s="128"/>
      <c r="BP1754" s="128"/>
      <c r="BQ1754" s="128"/>
      <c r="BR1754" s="128"/>
      <c r="BS1754" s="128"/>
      <c r="BT1754" s="128"/>
      <c r="BU1754" s="128"/>
      <c r="BV1754" s="128"/>
      <c r="BW1754" s="128"/>
      <c r="BX1754" s="128"/>
      <c r="BY1754" s="128"/>
      <c r="BZ1754" s="128"/>
      <c r="CA1754" s="128"/>
      <c r="CB1754" s="128"/>
      <c r="CC1754" s="128"/>
      <c r="CD1754" s="128"/>
      <c r="CE1754" s="128"/>
      <c r="CF1754" s="128"/>
      <c r="CG1754" s="128"/>
      <c r="CH1754" s="128"/>
      <c r="CI1754" s="128"/>
      <c r="CJ1754" s="128"/>
      <c r="CK1754" s="128"/>
      <c r="CL1754" s="128"/>
      <c r="CM1754" s="128"/>
      <c r="CN1754" s="128"/>
      <c r="CO1754" s="128"/>
      <c r="CP1754" s="128"/>
      <c r="CQ1754" s="128"/>
      <c r="CR1754" s="128"/>
      <c r="CS1754" s="128"/>
      <c r="CT1754" s="128"/>
      <c r="CU1754" s="128"/>
      <c r="CV1754" s="128"/>
      <c r="CW1754" s="128"/>
      <c r="CX1754" s="128"/>
      <c r="CY1754" s="128"/>
      <c r="CZ1754" s="128"/>
      <c r="DA1754" s="128"/>
      <c r="DB1754" s="128"/>
      <c r="DC1754" s="128"/>
      <c r="DD1754" s="128"/>
      <c r="DE1754" s="128"/>
      <c r="DF1754" s="128"/>
      <c r="DG1754" s="128"/>
      <c r="DH1754" s="128"/>
      <c r="DI1754" s="128"/>
      <c r="DJ1754" s="128"/>
      <c r="DK1754" s="128"/>
      <c r="DL1754" s="128"/>
      <c r="DM1754" s="128"/>
      <c r="DN1754" s="128"/>
      <c r="DO1754" s="128"/>
      <c r="DP1754" s="128"/>
      <c r="DQ1754" s="128"/>
      <c r="DR1754" s="128"/>
      <c r="DS1754" s="128"/>
      <c r="DT1754" s="128"/>
      <c r="DU1754" s="128"/>
      <c r="DV1754" s="128"/>
      <c r="DW1754" s="128"/>
      <c r="DX1754" s="128"/>
      <c r="DY1754" s="128"/>
      <c r="DZ1754" s="128"/>
      <c r="EA1754" s="128"/>
      <c r="EB1754" s="128"/>
    </row>
    <row r="1755" spans="10:132">
      <c r="J1755" s="128"/>
      <c r="K1755" s="128"/>
      <c r="L1755" s="128"/>
      <c r="M1755" s="128"/>
      <c r="N1755" s="128"/>
      <c r="O1755" s="128"/>
      <c r="P1755" s="128"/>
      <c r="Q1755" s="128"/>
      <c r="R1755" s="128"/>
      <c r="S1755" s="128"/>
      <c r="T1755" s="128"/>
      <c r="U1755" s="128"/>
      <c r="V1755" s="128"/>
      <c r="W1755" s="128"/>
      <c r="X1755" s="128"/>
      <c r="Y1755" s="128"/>
      <c r="Z1755" s="128"/>
      <c r="AA1755" s="128"/>
      <c r="AB1755" s="128"/>
      <c r="AC1755" s="128"/>
      <c r="AD1755" s="128"/>
      <c r="AE1755" s="128"/>
      <c r="AF1755" s="128"/>
      <c r="AG1755" s="128"/>
      <c r="AH1755" s="128"/>
      <c r="AI1755" s="128"/>
      <c r="AJ1755" s="128"/>
      <c r="AK1755" s="128"/>
      <c r="AL1755" s="128"/>
      <c r="AM1755" s="128"/>
      <c r="AN1755" s="128"/>
      <c r="AO1755" s="128"/>
      <c r="AP1755" s="128"/>
      <c r="AQ1755" s="128"/>
      <c r="AR1755" s="128"/>
      <c r="AS1755" s="128"/>
      <c r="AT1755" s="128"/>
      <c r="AU1755" s="128"/>
      <c r="AV1755" s="128"/>
      <c r="AW1755" s="128"/>
      <c r="AX1755" s="128"/>
      <c r="AY1755" s="128"/>
      <c r="AZ1755" s="128"/>
      <c r="BA1755" s="128"/>
      <c r="BB1755" s="128"/>
      <c r="BC1755" s="128"/>
      <c r="BD1755" s="128"/>
      <c r="BE1755" s="128"/>
      <c r="BF1755" s="128"/>
      <c r="BG1755" s="128"/>
      <c r="BH1755" s="128"/>
      <c r="BI1755" s="128"/>
      <c r="BJ1755" s="128"/>
      <c r="BK1755" s="128"/>
      <c r="BL1755" s="128"/>
      <c r="BM1755" s="128"/>
      <c r="BN1755" s="128"/>
      <c r="BO1755" s="128"/>
      <c r="BP1755" s="128"/>
      <c r="BQ1755" s="128"/>
      <c r="BR1755" s="128"/>
      <c r="BS1755" s="128"/>
      <c r="BT1755" s="128"/>
      <c r="BU1755" s="128"/>
      <c r="BV1755" s="128"/>
      <c r="BW1755" s="128"/>
      <c r="BX1755" s="128"/>
      <c r="BY1755" s="128"/>
      <c r="BZ1755" s="128"/>
      <c r="CA1755" s="128"/>
      <c r="CB1755" s="128"/>
      <c r="CC1755" s="128"/>
      <c r="CD1755" s="128"/>
      <c r="CE1755" s="128"/>
      <c r="CF1755" s="128"/>
      <c r="CG1755" s="128"/>
      <c r="CH1755" s="128"/>
      <c r="CI1755" s="128"/>
      <c r="CJ1755" s="128"/>
      <c r="CK1755" s="128"/>
      <c r="CL1755" s="128"/>
      <c r="CM1755" s="128"/>
      <c r="CN1755" s="128"/>
      <c r="CO1755" s="128"/>
      <c r="CP1755" s="128"/>
      <c r="CQ1755" s="128"/>
      <c r="CR1755" s="128"/>
      <c r="CS1755" s="128"/>
      <c r="CT1755" s="128"/>
      <c r="CU1755" s="128"/>
      <c r="CV1755" s="128"/>
      <c r="CW1755" s="128"/>
      <c r="CX1755" s="128"/>
      <c r="CY1755" s="128"/>
      <c r="CZ1755" s="128"/>
      <c r="DA1755" s="128"/>
      <c r="DB1755" s="128"/>
      <c r="DC1755" s="128"/>
      <c r="DD1755" s="128"/>
      <c r="DE1755" s="128"/>
      <c r="DF1755" s="128"/>
      <c r="DG1755" s="128"/>
      <c r="DH1755" s="128"/>
      <c r="DI1755" s="128"/>
      <c r="DJ1755" s="128"/>
      <c r="DK1755" s="128"/>
      <c r="DL1755" s="128"/>
      <c r="DM1755" s="128"/>
      <c r="DN1755" s="128"/>
      <c r="DO1755" s="128"/>
      <c r="DP1755" s="128"/>
      <c r="DQ1755" s="128"/>
      <c r="DR1755" s="128"/>
      <c r="DS1755" s="128"/>
      <c r="DT1755" s="128"/>
      <c r="DU1755" s="128"/>
      <c r="DV1755" s="128"/>
      <c r="DW1755" s="128"/>
      <c r="DX1755" s="128"/>
      <c r="DY1755" s="128"/>
      <c r="DZ1755" s="128"/>
      <c r="EA1755" s="128"/>
      <c r="EB1755" s="128"/>
    </row>
    <row r="1756" spans="10:132">
      <c r="J1756" s="128"/>
      <c r="K1756" s="128"/>
      <c r="L1756" s="128"/>
      <c r="M1756" s="128"/>
      <c r="N1756" s="128"/>
      <c r="O1756" s="128"/>
      <c r="P1756" s="128"/>
      <c r="Q1756" s="128"/>
      <c r="R1756" s="128"/>
      <c r="S1756" s="128"/>
      <c r="T1756" s="128"/>
      <c r="U1756" s="128"/>
      <c r="V1756" s="128"/>
      <c r="W1756" s="128"/>
      <c r="X1756" s="128"/>
      <c r="Y1756" s="128"/>
      <c r="Z1756" s="128"/>
      <c r="AA1756" s="128"/>
      <c r="AB1756" s="128"/>
      <c r="AC1756" s="128"/>
      <c r="AD1756" s="128"/>
      <c r="AE1756" s="128"/>
      <c r="AF1756" s="128"/>
      <c r="AG1756" s="128"/>
      <c r="AH1756" s="128"/>
      <c r="AI1756" s="128"/>
      <c r="AJ1756" s="128"/>
      <c r="AK1756" s="128"/>
      <c r="AL1756" s="128"/>
      <c r="AM1756" s="128"/>
      <c r="AN1756" s="128"/>
      <c r="AO1756" s="128"/>
      <c r="AP1756" s="128"/>
      <c r="AQ1756" s="128"/>
      <c r="AR1756" s="128"/>
      <c r="AS1756" s="128"/>
      <c r="AT1756" s="128"/>
      <c r="AU1756" s="128"/>
      <c r="AV1756" s="128"/>
      <c r="AW1756" s="128"/>
      <c r="AX1756" s="128"/>
      <c r="AY1756" s="128"/>
      <c r="AZ1756" s="128"/>
      <c r="BA1756" s="128"/>
      <c r="BB1756" s="128"/>
      <c r="BC1756" s="128"/>
      <c r="BD1756" s="128"/>
      <c r="BE1756" s="128"/>
      <c r="BF1756" s="128"/>
      <c r="BG1756" s="128"/>
      <c r="BH1756" s="128"/>
      <c r="BI1756" s="128"/>
      <c r="BJ1756" s="128"/>
      <c r="BK1756" s="128"/>
      <c r="BL1756" s="128"/>
      <c r="BM1756" s="128"/>
      <c r="BN1756" s="128"/>
      <c r="BO1756" s="128"/>
      <c r="BP1756" s="128"/>
      <c r="BQ1756" s="128"/>
      <c r="BR1756" s="128"/>
      <c r="BS1756" s="128"/>
      <c r="BT1756" s="128"/>
      <c r="BU1756" s="128"/>
      <c r="BV1756" s="128"/>
      <c r="BW1756" s="128"/>
      <c r="BX1756" s="128"/>
      <c r="BY1756" s="128"/>
      <c r="BZ1756" s="128"/>
      <c r="CA1756" s="128"/>
      <c r="CB1756" s="128"/>
      <c r="CC1756" s="128"/>
      <c r="CD1756" s="128"/>
      <c r="CE1756" s="128"/>
      <c r="CF1756" s="128"/>
      <c r="CG1756" s="128"/>
      <c r="CH1756" s="128"/>
      <c r="CI1756" s="128"/>
      <c r="CJ1756" s="128"/>
      <c r="CK1756" s="128"/>
      <c r="CL1756" s="128"/>
      <c r="CM1756" s="128"/>
      <c r="CN1756" s="128"/>
      <c r="CO1756" s="128"/>
      <c r="CP1756" s="128"/>
      <c r="CQ1756" s="128"/>
      <c r="CR1756" s="128"/>
      <c r="CS1756" s="128"/>
      <c r="CT1756" s="128"/>
      <c r="CU1756" s="128"/>
      <c r="CV1756" s="128"/>
      <c r="CW1756" s="128"/>
      <c r="CX1756" s="128"/>
      <c r="CY1756" s="128"/>
      <c r="CZ1756" s="128"/>
      <c r="DA1756" s="128"/>
      <c r="DB1756" s="128"/>
      <c r="DC1756" s="128"/>
      <c r="DD1756" s="128"/>
      <c r="DE1756" s="128"/>
      <c r="DF1756" s="128"/>
      <c r="DG1756" s="128"/>
      <c r="DH1756" s="128"/>
      <c r="DI1756" s="128"/>
      <c r="DJ1756" s="128"/>
      <c r="DK1756" s="128"/>
      <c r="DL1756" s="128"/>
      <c r="DM1756" s="128"/>
      <c r="DN1756" s="128"/>
      <c r="DO1756" s="128"/>
      <c r="DP1756" s="128"/>
      <c r="DQ1756" s="128"/>
      <c r="DR1756" s="128"/>
      <c r="DS1756" s="128"/>
      <c r="DT1756" s="128"/>
      <c r="DU1756" s="128"/>
      <c r="DV1756" s="128"/>
      <c r="DW1756" s="128"/>
      <c r="DX1756" s="128"/>
      <c r="DY1756" s="128"/>
      <c r="DZ1756" s="128"/>
      <c r="EA1756" s="128"/>
      <c r="EB1756" s="128"/>
    </row>
    <row r="1757" spans="10:132">
      <c r="J1757" s="128"/>
      <c r="K1757" s="128"/>
      <c r="L1757" s="128"/>
      <c r="M1757" s="128"/>
      <c r="N1757" s="128"/>
      <c r="O1757" s="128"/>
      <c r="P1757" s="128"/>
      <c r="Q1757" s="128"/>
      <c r="R1757" s="128"/>
      <c r="S1757" s="128"/>
      <c r="T1757" s="128"/>
      <c r="U1757" s="128"/>
      <c r="V1757" s="128"/>
      <c r="W1757" s="128"/>
      <c r="X1757" s="128"/>
      <c r="Y1757" s="128"/>
      <c r="Z1757" s="128"/>
      <c r="AA1757" s="128"/>
      <c r="AB1757" s="128"/>
      <c r="AC1757" s="128"/>
      <c r="AD1757" s="128"/>
      <c r="AE1757" s="128"/>
      <c r="AF1757" s="128"/>
      <c r="AG1757" s="128"/>
      <c r="AH1757" s="128"/>
      <c r="AI1757" s="128"/>
      <c r="AJ1757" s="128"/>
      <c r="AK1757" s="128"/>
      <c r="AL1757" s="128"/>
      <c r="AM1757" s="128"/>
      <c r="AN1757" s="128"/>
      <c r="AO1757" s="128"/>
      <c r="AP1757" s="128"/>
      <c r="AQ1757" s="128"/>
      <c r="AR1757" s="128"/>
      <c r="AS1757" s="128"/>
      <c r="AT1757" s="128"/>
      <c r="AU1757" s="128"/>
      <c r="AV1757" s="128"/>
      <c r="AW1757" s="128"/>
      <c r="AX1757" s="128"/>
      <c r="AY1757" s="128"/>
      <c r="AZ1757" s="128"/>
      <c r="BA1757" s="128"/>
      <c r="BB1757" s="128"/>
      <c r="BC1757" s="128"/>
      <c r="BD1757" s="128"/>
      <c r="BE1757" s="128"/>
      <c r="BF1757" s="128"/>
      <c r="BG1757" s="128"/>
      <c r="BH1757" s="128"/>
      <c r="BI1757" s="128"/>
      <c r="BJ1757" s="128"/>
      <c r="BK1757" s="128"/>
      <c r="BL1757" s="128"/>
      <c r="BM1757" s="128"/>
      <c r="BN1757" s="128"/>
      <c r="BO1757" s="128"/>
      <c r="BP1757" s="128"/>
      <c r="BQ1757" s="128"/>
      <c r="BR1757" s="128"/>
      <c r="BS1757" s="128"/>
      <c r="BT1757" s="128"/>
      <c r="BU1757" s="128"/>
      <c r="BV1757" s="128"/>
      <c r="BW1757" s="128"/>
      <c r="BX1757" s="128"/>
      <c r="BY1757" s="128"/>
      <c r="BZ1757" s="128"/>
      <c r="CA1757" s="128"/>
      <c r="CB1757" s="128"/>
      <c r="CC1757" s="128"/>
      <c r="CD1757" s="128"/>
      <c r="CE1757" s="128"/>
      <c r="CF1757" s="128"/>
      <c r="CG1757" s="128"/>
      <c r="CH1757" s="128"/>
      <c r="CI1757" s="128"/>
      <c r="CJ1757" s="128"/>
      <c r="CK1757" s="128"/>
      <c r="CL1757" s="128"/>
      <c r="CM1757" s="128"/>
      <c r="CN1757" s="128"/>
      <c r="CO1757" s="128"/>
      <c r="CP1757" s="128"/>
      <c r="CQ1757" s="128"/>
      <c r="CR1757" s="128"/>
      <c r="CS1757" s="128"/>
      <c r="CT1757" s="128"/>
      <c r="CU1757" s="128"/>
      <c r="CV1757" s="128"/>
      <c r="CW1757" s="128"/>
      <c r="CX1757" s="128"/>
      <c r="CY1757" s="128"/>
      <c r="CZ1757" s="128"/>
      <c r="DA1757" s="128"/>
      <c r="DB1757" s="128"/>
      <c r="DC1757" s="128"/>
      <c r="DD1757" s="128"/>
      <c r="DE1757" s="128"/>
      <c r="DF1757" s="128"/>
      <c r="DG1757" s="128"/>
      <c r="DH1757" s="128"/>
      <c r="DI1757" s="128"/>
      <c r="DJ1757" s="128"/>
      <c r="DK1757" s="128"/>
      <c r="DL1757" s="128"/>
      <c r="DM1757" s="128"/>
      <c r="DN1757" s="128"/>
      <c r="DO1757" s="128"/>
      <c r="DP1757" s="128"/>
      <c r="DQ1757" s="128"/>
      <c r="DR1757" s="128"/>
      <c r="DS1757" s="128"/>
      <c r="DT1757" s="128"/>
      <c r="DU1757" s="128"/>
      <c r="DV1757" s="128"/>
      <c r="DW1757" s="128"/>
      <c r="DX1757" s="128"/>
      <c r="DY1757" s="128"/>
      <c r="DZ1757" s="128"/>
      <c r="EA1757" s="128"/>
      <c r="EB1757" s="128"/>
    </row>
    <row r="1758" spans="10:132">
      <c r="J1758" s="128"/>
      <c r="K1758" s="128"/>
      <c r="L1758" s="128"/>
      <c r="M1758" s="128"/>
      <c r="N1758" s="128"/>
      <c r="O1758" s="128"/>
      <c r="P1758" s="128"/>
      <c r="Q1758" s="128"/>
      <c r="R1758" s="128"/>
      <c r="S1758" s="128"/>
      <c r="T1758" s="128"/>
      <c r="U1758" s="128"/>
      <c r="V1758" s="128"/>
      <c r="W1758" s="128"/>
      <c r="X1758" s="128"/>
      <c r="Y1758" s="128"/>
      <c r="Z1758" s="128"/>
      <c r="AA1758" s="128"/>
      <c r="AB1758" s="128"/>
      <c r="AC1758" s="128"/>
      <c r="AD1758" s="128"/>
      <c r="AE1758" s="128"/>
      <c r="AF1758" s="128"/>
      <c r="AG1758" s="128"/>
      <c r="AH1758" s="128"/>
      <c r="AI1758" s="128"/>
      <c r="AJ1758" s="128"/>
      <c r="AK1758" s="128"/>
      <c r="AL1758" s="128"/>
      <c r="AM1758" s="128"/>
      <c r="AN1758" s="128"/>
      <c r="AO1758" s="128"/>
      <c r="AP1758" s="128"/>
      <c r="AQ1758" s="128"/>
      <c r="AR1758" s="128"/>
      <c r="AS1758" s="128"/>
      <c r="AT1758" s="128"/>
      <c r="AU1758" s="128"/>
      <c r="AV1758" s="128"/>
      <c r="AW1758" s="128"/>
      <c r="AX1758" s="128"/>
      <c r="AY1758" s="128"/>
      <c r="AZ1758" s="128"/>
      <c r="BA1758" s="128"/>
      <c r="BB1758" s="128"/>
      <c r="BC1758" s="128"/>
      <c r="BD1758" s="128"/>
      <c r="BE1758" s="128"/>
      <c r="BF1758" s="128"/>
      <c r="BG1758" s="128"/>
      <c r="BH1758" s="128"/>
      <c r="BI1758" s="128"/>
      <c r="BJ1758" s="128"/>
      <c r="BK1758" s="128"/>
      <c r="BL1758" s="128"/>
      <c r="BM1758" s="128"/>
      <c r="BN1758" s="128"/>
      <c r="BO1758" s="128"/>
      <c r="BP1758" s="128"/>
      <c r="BQ1758" s="128"/>
      <c r="BR1758" s="128"/>
      <c r="BS1758" s="128"/>
      <c r="BT1758" s="128"/>
      <c r="BU1758" s="128"/>
      <c r="BV1758" s="128"/>
      <c r="BW1758" s="128"/>
      <c r="BX1758" s="128"/>
      <c r="BY1758" s="128"/>
      <c r="BZ1758" s="128"/>
      <c r="CA1758" s="128"/>
      <c r="CB1758" s="128"/>
      <c r="CC1758" s="128"/>
      <c r="CD1758" s="128"/>
      <c r="CE1758" s="128"/>
      <c r="CF1758" s="128"/>
      <c r="CG1758" s="128"/>
      <c r="CH1758" s="128"/>
      <c r="CI1758" s="128"/>
      <c r="CJ1758" s="128"/>
      <c r="CK1758" s="128"/>
      <c r="CL1758" s="128"/>
      <c r="CM1758" s="128"/>
      <c r="CN1758" s="128"/>
      <c r="CO1758" s="128"/>
      <c r="CP1758" s="128"/>
      <c r="CQ1758" s="128"/>
      <c r="CR1758" s="128"/>
      <c r="CS1758" s="128"/>
      <c r="CT1758" s="128"/>
      <c r="CU1758" s="128"/>
      <c r="CV1758" s="128"/>
      <c r="CW1758" s="128"/>
      <c r="CX1758" s="128"/>
      <c r="CY1758" s="128"/>
      <c r="CZ1758" s="128"/>
      <c r="DA1758" s="128"/>
      <c r="DB1758" s="128"/>
      <c r="DC1758" s="128"/>
      <c r="DD1758" s="128"/>
      <c r="DE1758" s="128"/>
      <c r="DF1758" s="128"/>
      <c r="DG1758" s="128"/>
      <c r="DH1758" s="128"/>
      <c r="DI1758" s="128"/>
      <c r="DJ1758" s="128"/>
      <c r="DK1758" s="128"/>
      <c r="DL1758" s="128"/>
      <c r="DM1758" s="128"/>
      <c r="DN1758" s="128"/>
      <c r="DO1758" s="128"/>
      <c r="DP1758" s="128"/>
      <c r="DQ1758" s="128"/>
      <c r="DR1758" s="128"/>
      <c r="DS1758" s="128"/>
      <c r="DT1758" s="128"/>
      <c r="DU1758" s="128"/>
      <c r="DV1758" s="128"/>
      <c r="DW1758" s="128"/>
      <c r="DX1758" s="128"/>
      <c r="DY1758" s="128"/>
      <c r="DZ1758" s="128"/>
      <c r="EA1758" s="128"/>
      <c r="EB1758" s="128"/>
    </row>
    <row r="1759" spans="10:132">
      <c r="J1759" s="128"/>
      <c r="K1759" s="128"/>
      <c r="L1759" s="128"/>
      <c r="M1759" s="128"/>
      <c r="N1759" s="128"/>
      <c r="O1759" s="128"/>
      <c r="P1759" s="128"/>
      <c r="Q1759" s="128"/>
      <c r="R1759" s="128"/>
      <c r="S1759" s="128"/>
      <c r="T1759" s="128"/>
      <c r="U1759" s="128"/>
      <c r="V1759" s="128"/>
      <c r="W1759" s="128"/>
      <c r="X1759" s="128"/>
      <c r="Y1759" s="128"/>
      <c r="Z1759" s="128"/>
      <c r="AA1759" s="128"/>
      <c r="AB1759" s="128"/>
      <c r="AC1759" s="128"/>
      <c r="AD1759" s="128"/>
      <c r="AE1759" s="128"/>
      <c r="AF1759" s="128"/>
      <c r="AG1759" s="128"/>
      <c r="AH1759" s="128"/>
      <c r="AI1759" s="128"/>
      <c r="AJ1759" s="128"/>
      <c r="AK1759" s="128"/>
      <c r="AL1759" s="128"/>
      <c r="AM1759" s="128"/>
      <c r="AN1759" s="128"/>
      <c r="AO1759" s="128"/>
      <c r="AP1759" s="128"/>
      <c r="AQ1759" s="128"/>
      <c r="AR1759" s="128"/>
      <c r="AS1759" s="128"/>
      <c r="AT1759" s="128"/>
      <c r="AU1759" s="128"/>
      <c r="AV1759" s="128"/>
      <c r="AW1759" s="128"/>
      <c r="AX1759" s="128"/>
      <c r="AY1759" s="128"/>
      <c r="AZ1759" s="128"/>
      <c r="BA1759" s="128"/>
      <c r="BB1759" s="128"/>
      <c r="BC1759" s="128"/>
      <c r="BD1759" s="128"/>
      <c r="BE1759" s="128"/>
      <c r="BF1759" s="128"/>
      <c r="BG1759" s="128"/>
      <c r="BH1759" s="128"/>
      <c r="BI1759" s="128"/>
      <c r="BJ1759" s="128"/>
      <c r="BK1759" s="128"/>
      <c r="BL1759" s="128"/>
      <c r="BM1759" s="128"/>
      <c r="BN1759" s="128"/>
      <c r="BO1759" s="128"/>
      <c r="BP1759" s="128"/>
      <c r="BQ1759" s="128"/>
      <c r="BR1759" s="128"/>
      <c r="BS1759" s="128"/>
      <c r="BT1759" s="128"/>
      <c r="BU1759" s="128"/>
      <c r="BV1759" s="128"/>
      <c r="BW1759" s="128"/>
      <c r="BX1759" s="128"/>
      <c r="BY1759" s="128"/>
      <c r="BZ1759" s="128"/>
      <c r="CA1759" s="128"/>
      <c r="CB1759" s="128"/>
      <c r="CC1759" s="128"/>
      <c r="CD1759" s="128"/>
      <c r="CE1759" s="128"/>
      <c r="CF1759" s="128"/>
      <c r="CG1759" s="128"/>
      <c r="CH1759" s="128"/>
      <c r="CI1759" s="128"/>
      <c r="CJ1759" s="128"/>
      <c r="CK1759" s="128"/>
      <c r="CL1759" s="128"/>
      <c r="CM1759" s="128"/>
      <c r="CN1759" s="128"/>
      <c r="CO1759" s="128"/>
      <c r="CP1759" s="128"/>
      <c r="CQ1759" s="128"/>
      <c r="CR1759" s="128"/>
      <c r="CS1759" s="128"/>
      <c r="CT1759" s="128"/>
      <c r="CU1759" s="128"/>
      <c r="CV1759" s="128"/>
      <c r="CW1759" s="128"/>
      <c r="CX1759" s="128"/>
      <c r="CY1759" s="128"/>
      <c r="CZ1759" s="128"/>
      <c r="DA1759" s="128"/>
      <c r="DB1759" s="128"/>
      <c r="DC1759" s="128"/>
      <c r="DD1759" s="128"/>
      <c r="DE1759" s="128"/>
      <c r="DF1759" s="128"/>
      <c r="DG1759" s="128"/>
      <c r="DH1759" s="128"/>
      <c r="DI1759" s="128"/>
      <c r="DJ1759" s="128"/>
      <c r="DK1759" s="128"/>
      <c r="DL1759" s="128"/>
      <c r="DM1759" s="128"/>
      <c r="DN1759" s="128"/>
      <c r="DO1759" s="128"/>
      <c r="DP1759" s="128"/>
      <c r="DQ1759" s="128"/>
      <c r="DR1759" s="128"/>
      <c r="DS1759" s="128"/>
      <c r="DT1759" s="128"/>
      <c r="DU1759" s="128"/>
      <c r="DV1759" s="128"/>
      <c r="DW1759" s="128"/>
      <c r="DX1759" s="128"/>
      <c r="DY1759" s="128"/>
      <c r="DZ1759" s="128"/>
      <c r="EA1759" s="128"/>
      <c r="EB1759" s="128"/>
    </row>
    <row r="1760" spans="10:132">
      <c r="J1760" s="128"/>
      <c r="K1760" s="128"/>
      <c r="L1760" s="128"/>
      <c r="M1760" s="128"/>
      <c r="N1760" s="128"/>
      <c r="O1760" s="128"/>
      <c r="P1760" s="128"/>
      <c r="Q1760" s="128"/>
      <c r="R1760" s="128"/>
      <c r="S1760" s="128"/>
      <c r="T1760" s="128"/>
      <c r="U1760" s="128"/>
      <c r="V1760" s="128"/>
      <c r="W1760" s="128"/>
      <c r="X1760" s="128"/>
      <c r="Y1760" s="128"/>
      <c r="Z1760" s="128"/>
      <c r="AA1760" s="128"/>
      <c r="AB1760" s="128"/>
      <c r="AC1760" s="128"/>
      <c r="AD1760" s="128"/>
      <c r="AE1760" s="128"/>
      <c r="AF1760" s="128"/>
      <c r="AG1760" s="128"/>
      <c r="AH1760" s="128"/>
      <c r="AI1760" s="128"/>
      <c r="AJ1760" s="128"/>
      <c r="AK1760" s="128"/>
      <c r="AL1760" s="128"/>
      <c r="AM1760" s="128"/>
      <c r="AN1760" s="128"/>
      <c r="AO1760" s="128"/>
      <c r="AP1760" s="128"/>
      <c r="AQ1760" s="128"/>
      <c r="AR1760" s="128"/>
      <c r="AS1760" s="128"/>
      <c r="AT1760" s="128"/>
      <c r="AU1760" s="128"/>
      <c r="AV1760" s="128"/>
      <c r="AW1760" s="128"/>
      <c r="AX1760" s="128"/>
      <c r="AY1760" s="128"/>
      <c r="AZ1760" s="128"/>
      <c r="BA1760" s="128"/>
      <c r="BB1760" s="128"/>
      <c r="BC1760" s="128"/>
      <c r="BD1760" s="128"/>
      <c r="BE1760" s="128"/>
      <c r="BF1760" s="128"/>
      <c r="BG1760" s="128"/>
      <c r="BH1760" s="128"/>
      <c r="BI1760" s="128"/>
      <c r="BJ1760" s="128"/>
      <c r="BK1760" s="128"/>
      <c r="BL1760" s="128"/>
      <c r="BM1760" s="128"/>
      <c r="BN1760" s="128"/>
      <c r="BO1760" s="128"/>
      <c r="BP1760" s="128"/>
      <c r="BQ1760" s="128"/>
      <c r="BR1760" s="128"/>
      <c r="BS1760" s="128"/>
      <c r="BT1760" s="128"/>
      <c r="BU1760" s="128"/>
      <c r="BV1760" s="128"/>
      <c r="BW1760" s="128"/>
      <c r="BX1760" s="128"/>
      <c r="BY1760" s="128"/>
      <c r="BZ1760" s="128"/>
      <c r="CA1760" s="128"/>
      <c r="CB1760" s="128"/>
      <c r="CC1760" s="128"/>
      <c r="CD1760" s="128"/>
      <c r="CE1760" s="128"/>
      <c r="CF1760" s="128"/>
      <c r="CG1760" s="128"/>
      <c r="CH1760" s="128"/>
      <c r="CI1760" s="128"/>
      <c r="CJ1760" s="128"/>
      <c r="CK1760" s="128"/>
      <c r="CL1760" s="128"/>
      <c r="CM1760" s="128"/>
      <c r="CN1760" s="128"/>
      <c r="CO1760" s="128"/>
      <c r="CP1760" s="128"/>
      <c r="CQ1760" s="128"/>
      <c r="CR1760" s="128"/>
      <c r="CS1760" s="128"/>
      <c r="CT1760" s="128"/>
      <c r="CU1760" s="128"/>
      <c r="CV1760" s="128"/>
      <c r="CW1760" s="128"/>
      <c r="CX1760" s="128"/>
      <c r="CY1760" s="128"/>
      <c r="CZ1760" s="128"/>
      <c r="DA1760" s="128"/>
      <c r="DB1760" s="128"/>
      <c r="DC1760" s="128"/>
      <c r="DD1760" s="128"/>
      <c r="DE1760" s="128"/>
      <c r="DF1760" s="128"/>
      <c r="DG1760" s="128"/>
      <c r="DH1760" s="128"/>
      <c r="DI1760" s="128"/>
      <c r="DJ1760" s="128"/>
      <c r="DK1760" s="128"/>
      <c r="DL1760" s="128"/>
      <c r="DM1760" s="128"/>
      <c r="DN1760" s="128"/>
      <c r="DO1760" s="128"/>
      <c r="DP1760" s="128"/>
      <c r="DQ1760" s="128"/>
      <c r="DR1760" s="128"/>
      <c r="DS1760" s="128"/>
      <c r="DT1760" s="128"/>
      <c r="DU1760" s="128"/>
      <c r="DV1760" s="128"/>
      <c r="DW1760" s="128"/>
      <c r="DX1760" s="128"/>
      <c r="DY1760" s="128"/>
      <c r="DZ1760" s="128"/>
      <c r="EA1760" s="128"/>
      <c r="EB1760" s="128"/>
    </row>
    <row r="1761" spans="10:132">
      <c r="J1761" s="128"/>
      <c r="K1761" s="128"/>
      <c r="L1761" s="128"/>
      <c r="M1761" s="128"/>
      <c r="N1761" s="128"/>
      <c r="O1761" s="128"/>
      <c r="P1761" s="128"/>
      <c r="Q1761" s="128"/>
      <c r="R1761" s="128"/>
      <c r="S1761" s="128"/>
      <c r="T1761" s="128"/>
      <c r="U1761" s="128"/>
      <c r="V1761" s="128"/>
      <c r="W1761" s="128"/>
      <c r="X1761" s="128"/>
      <c r="Y1761" s="128"/>
      <c r="Z1761" s="128"/>
      <c r="AA1761" s="128"/>
      <c r="AB1761" s="128"/>
      <c r="AC1761" s="128"/>
      <c r="AD1761" s="128"/>
      <c r="AE1761" s="128"/>
      <c r="AF1761" s="128"/>
      <c r="AG1761" s="128"/>
      <c r="AH1761" s="128"/>
      <c r="AI1761" s="128"/>
      <c r="AJ1761" s="128"/>
      <c r="AK1761" s="128"/>
      <c r="AL1761" s="128"/>
      <c r="AM1761" s="128"/>
      <c r="AN1761" s="128"/>
      <c r="AO1761" s="128"/>
      <c r="AP1761" s="128"/>
      <c r="AQ1761" s="128"/>
      <c r="AR1761" s="128"/>
      <c r="AS1761" s="128"/>
      <c r="AT1761" s="128"/>
      <c r="AU1761" s="128"/>
      <c r="AV1761" s="128"/>
      <c r="AW1761" s="128"/>
      <c r="AX1761" s="128"/>
      <c r="AY1761" s="128"/>
      <c r="AZ1761" s="128"/>
      <c r="BA1761" s="128"/>
      <c r="BB1761" s="128"/>
      <c r="BC1761" s="128"/>
      <c r="BD1761" s="128"/>
      <c r="BE1761" s="128"/>
      <c r="BF1761" s="128"/>
      <c r="BG1761" s="128"/>
      <c r="BH1761" s="128"/>
      <c r="BI1761" s="128"/>
      <c r="BJ1761" s="128"/>
      <c r="BK1761" s="128"/>
      <c r="BL1761" s="128"/>
      <c r="BM1761" s="128"/>
      <c r="BN1761" s="128"/>
      <c r="BO1761" s="128"/>
      <c r="BP1761" s="128"/>
      <c r="BQ1761" s="128"/>
      <c r="BR1761" s="128"/>
      <c r="BS1761" s="128"/>
      <c r="BT1761" s="128"/>
      <c r="BU1761" s="128"/>
      <c r="BV1761" s="128"/>
      <c r="BW1761" s="128"/>
      <c r="BX1761" s="128"/>
      <c r="BY1761" s="128"/>
      <c r="BZ1761" s="128"/>
      <c r="CA1761" s="128"/>
      <c r="CB1761" s="128"/>
      <c r="CC1761" s="128"/>
      <c r="CD1761" s="128"/>
      <c r="CE1761" s="128"/>
      <c r="CF1761" s="128"/>
      <c r="CG1761" s="128"/>
      <c r="CH1761" s="128"/>
      <c r="CI1761" s="128"/>
      <c r="CJ1761" s="128"/>
      <c r="CK1761" s="128"/>
      <c r="CL1761" s="128"/>
      <c r="CM1761" s="128"/>
      <c r="CN1761" s="128"/>
      <c r="CO1761" s="128"/>
      <c r="CP1761" s="128"/>
      <c r="CQ1761" s="128"/>
      <c r="CR1761" s="128"/>
      <c r="CS1761" s="128"/>
      <c r="CT1761" s="128"/>
      <c r="CU1761" s="128"/>
      <c r="CV1761" s="128"/>
      <c r="CW1761" s="128"/>
      <c r="CX1761" s="128"/>
      <c r="CY1761" s="128"/>
      <c r="CZ1761" s="128"/>
      <c r="DA1761" s="128"/>
      <c r="DB1761" s="128"/>
      <c r="DC1761" s="128"/>
      <c r="DD1761" s="128"/>
      <c r="DE1761" s="128"/>
      <c r="DF1761" s="128"/>
      <c r="DG1761" s="128"/>
      <c r="DH1761" s="128"/>
      <c r="DI1761" s="128"/>
      <c r="DJ1761" s="128"/>
      <c r="DK1761" s="128"/>
      <c r="DL1761" s="128"/>
      <c r="DM1761" s="128"/>
      <c r="DN1761" s="128"/>
      <c r="DO1761" s="128"/>
      <c r="DP1761" s="128"/>
      <c r="DQ1761" s="128"/>
      <c r="DR1761" s="128"/>
      <c r="DS1761" s="128"/>
      <c r="DT1761" s="128"/>
      <c r="DU1761" s="128"/>
      <c r="DV1761" s="128"/>
      <c r="DW1761" s="128"/>
      <c r="DX1761" s="128"/>
      <c r="DY1761" s="128"/>
      <c r="DZ1761" s="128"/>
      <c r="EA1761" s="128"/>
      <c r="EB1761" s="128"/>
    </row>
    <row r="1762" spans="10:132">
      <c r="J1762" s="128"/>
      <c r="K1762" s="128"/>
      <c r="L1762" s="128"/>
      <c r="M1762" s="128"/>
      <c r="N1762" s="128"/>
      <c r="O1762" s="128"/>
      <c r="P1762" s="128"/>
      <c r="Q1762" s="128"/>
      <c r="R1762" s="128"/>
      <c r="S1762" s="128"/>
      <c r="T1762" s="128"/>
      <c r="U1762" s="128"/>
      <c r="V1762" s="128"/>
      <c r="W1762" s="128"/>
      <c r="X1762" s="128"/>
      <c r="Y1762" s="128"/>
      <c r="Z1762" s="128"/>
      <c r="AA1762" s="128"/>
      <c r="AB1762" s="128"/>
      <c r="AC1762" s="128"/>
      <c r="AD1762" s="128"/>
      <c r="AE1762" s="128"/>
      <c r="AF1762" s="128"/>
      <c r="AG1762" s="128"/>
      <c r="AH1762" s="128"/>
      <c r="AI1762" s="128"/>
      <c r="AJ1762" s="128"/>
      <c r="AK1762" s="128"/>
      <c r="AL1762" s="128"/>
      <c r="AM1762" s="128"/>
      <c r="AN1762" s="128"/>
      <c r="AO1762" s="128"/>
      <c r="AP1762" s="128"/>
      <c r="AQ1762" s="128"/>
      <c r="AR1762" s="128"/>
      <c r="AS1762" s="128"/>
      <c r="AT1762" s="128"/>
      <c r="AU1762" s="128"/>
      <c r="AV1762" s="128"/>
      <c r="AW1762" s="128"/>
      <c r="AX1762" s="128"/>
      <c r="AY1762" s="128"/>
      <c r="AZ1762" s="128"/>
      <c r="BA1762" s="128"/>
      <c r="BB1762" s="128"/>
      <c r="BC1762" s="128"/>
      <c r="BD1762" s="128"/>
      <c r="BE1762" s="128"/>
      <c r="BF1762" s="128"/>
      <c r="BG1762" s="128"/>
      <c r="BH1762" s="128"/>
      <c r="BI1762" s="128"/>
      <c r="BJ1762" s="128"/>
      <c r="BK1762" s="128"/>
      <c r="BL1762" s="128"/>
      <c r="BM1762" s="128"/>
      <c r="BN1762" s="128"/>
      <c r="BO1762" s="128"/>
      <c r="BP1762" s="128"/>
      <c r="BQ1762" s="128"/>
      <c r="BR1762" s="128"/>
      <c r="BS1762" s="128"/>
      <c r="BT1762" s="128"/>
      <c r="BU1762" s="128"/>
      <c r="BV1762" s="128"/>
      <c r="BW1762" s="128"/>
      <c r="BX1762" s="128"/>
      <c r="BY1762" s="128"/>
      <c r="BZ1762" s="128"/>
      <c r="CA1762" s="128"/>
      <c r="CB1762" s="128"/>
      <c r="CC1762" s="128"/>
      <c r="CD1762" s="128"/>
      <c r="CE1762" s="128"/>
      <c r="CF1762" s="128"/>
      <c r="CG1762" s="128"/>
      <c r="CH1762" s="128"/>
      <c r="CI1762" s="128"/>
      <c r="CJ1762" s="128"/>
      <c r="CK1762" s="128"/>
      <c r="CL1762" s="128"/>
      <c r="CM1762" s="128"/>
      <c r="CN1762" s="128"/>
      <c r="CO1762" s="128"/>
      <c r="CP1762" s="128"/>
      <c r="CQ1762" s="128"/>
      <c r="CR1762" s="128"/>
      <c r="CS1762" s="128"/>
      <c r="CT1762" s="128"/>
      <c r="CU1762" s="128"/>
      <c r="CV1762" s="128"/>
      <c r="CW1762" s="128"/>
      <c r="CX1762" s="128"/>
      <c r="CY1762" s="128"/>
      <c r="CZ1762" s="128"/>
      <c r="DA1762" s="128"/>
      <c r="DB1762" s="128"/>
      <c r="DC1762" s="128"/>
      <c r="DD1762" s="128"/>
      <c r="DE1762" s="128"/>
      <c r="DF1762" s="128"/>
      <c r="DG1762" s="128"/>
      <c r="DH1762" s="128"/>
      <c r="DI1762" s="128"/>
      <c r="DJ1762" s="128"/>
      <c r="DK1762" s="128"/>
      <c r="DL1762" s="128"/>
      <c r="DM1762" s="128"/>
      <c r="DN1762" s="128"/>
      <c r="DO1762" s="128"/>
      <c r="DP1762" s="128"/>
      <c r="DQ1762" s="128"/>
      <c r="DR1762" s="128"/>
      <c r="DS1762" s="128"/>
      <c r="DT1762" s="128"/>
      <c r="DU1762" s="128"/>
      <c r="DV1762" s="128"/>
      <c r="DW1762" s="128"/>
      <c r="DX1762" s="128"/>
      <c r="DY1762" s="128"/>
      <c r="DZ1762" s="128"/>
      <c r="EA1762" s="128"/>
      <c r="EB1762" s="128"/>
    </row>
    <row r="1763" spans="10:132">
      <c r="J1763" s="128"/>
      <c r="K1763" s="128"/>
      <c r="L1763" s="128"/>
      <c r="M1763" s="128"/>
      <c r="N1763" s="128"/>
      <c r="O1763" s="128"/>
      <c r="P1763" s="128"/>
      <c r="Q1763" s="128"/>
      <c r="R1763" s="128"/>
      <c r="S1763" s="128"/>
      <c r="T1763" s="128"/>
      <c r="U1763" s="128"/>
      <c r="V1763" s="128"/>
      <c r="W1763" s="128"/>
      <c r="X1763" s="128"/>
      <c r="Y1763" s="128"/>
      <c r="Z1763" s="128"/>
      <c r="AA1763" s="128"/>
      <c r="AB1763" s="128"/>
      <c r="AC1763" s="128"/>
      <c r="AD1763" s="128"/>
      <c r="AE1763" s="128"/>
      <c r="AF1763" s="128"/>
      <c r="AG1763" s="128"/>
      <c r="AH1763" s="128"/>
      <c r="AI1763" s="128"/>
      <c r="AJ1763" s="128"/>
      <c r="AK1763" s="128"/>
      <c r="AL1763" s="128"/>
      <c r="AM1763" s="128"/>
      <c r="AN1763" s="128"/>
      <c r="AO1763" s="128"/>
      <c r="AP1763" s="128"/>
      <c r="AQ1763" s="128"/>
      <c r="AR1763" s="128"/>
      <c r="AS1763" s="128"/>
      <c r="AT1763" s="128"/>
      <c r="AU1763" s="128"/>
      <c r="AV1763" s="128"/>
      <c r="AW1763" s="128"/>
      <c r="AX1763" s="128"/>
      <c r="AY1763" s="128"/>
      <c r="AZ1763" s="128"/>
      <c r="BA1763" s="128"/>
      <c r="BB1763" s="128"/>
      <c r="BC1763" s="128"/>
      <c r="BD1763" s="128"/>
      <c r="BE1763" s="128"/>
      <c r="BF1763" s="128"/>
      <c r="BG1763" s="128"/>
      <c r="BH1763" s="128"/>
      <c r="BI1763" s="128"/>
      <c r="BJ1763" s="128"/>
      <c r="BK1763" s="128"/>
      <c r="BL1763" s="128"/>
      <c r="BM1763" s="128"/>
      <c r="BN1763" s="128"/>
      <c r="BO1763" s="128"/>
      <c r="BP1763" s="128"/>
      <c r="BQ1763" s="128"/>
      <c r="BR1763" s="128"/>
      <c r="BS1763" s="128"/>
      <c r="BT1763" s="128"/>
      <c r="BU1763" s="128"/>
      <c r="BV1763" s="128"/>
      <c r="BW1763" s="128"/>
      <c r="BX1763" s="128"/>
      <c r="BY1763" s="128"/>
      <c r="BZ1763" s="128"/>
      <c r="CA1763" s="128"/>
      <c r="CB1763" s="128"/>
      <c r="CC1763" s="128"/>
      <c r="CD1763" s="128"/>
      <c r="CE1763" s="128"/>
      <c r="CF1763" s="128"/>
      <c r="CG1763" s="128"/>
      <c r="CH1763" s="128"/>
      <c r="CI1763" s="128"/>
      <c r="CJ1763" s="128"/>
      <c r="CK1763" s="128"/>
      <c r="CL1763" s="128"/>
      <c r="CM1763" s="128"/>
      <c r="CN1763" s="128"/>
      <c r="CO1763" s="128"/>
      <c r="CP1763" s="128"/>
      <c r="CQ1763" s="128"/>
      <c r="CR1763" s="128"/>
      <c r="CS1763" s="128"/>
      <c r="CT1763" s="128"/>
      <c r="CU1763" s="128"/>
      <c r="CV1763" s="128"/>
      <c r="CW1763" s="128"/>
      <c r="CX1763" s="128"/>
      <c r="CY1763" s="128"/>
      <c r="CZ1763" s="128"/>
      <c r="DA1763" s="128"/>
      <c r="DB1763" s="128"/>
      <c r="DC1763" s="128"/>
      <c r="DD1763" s="128"/>
      <c r="DE1763" s="128"/>
      <c r="DF1763" s="128"/>
      <c r="DG1763" s="128"/>
      <c r="DH1763" s="128"/>
      <c r="DI1763" s="128"/>
      <c r="DJ1763" s="128"/>
      <c r="DK1763" s="128"/>
      <c r="DL1763" s="128"/>
      <c r="DM1763" s="128"/>
      <c r="DN1763" s="128"/>
      <c r="DO1763" s="128"/>
      <c r="DP1763" s="128"/>
      <c r="DQ1763" s="128"/>
      <c r="DR1763" s="128"/>
      <c r="DS1763" s="128"/>
      <c r="DT1763" s="128"/>
      <c r="DU1763" s="128"/>
      <c r="DV1763" s="128"/>
      <c r="DW1763" s="128"/>
      <c r="DX1763" s="128"/>
      <c r="DY1763" s="128"/>
      <c r="DZ1763" s="128"/>
      <c r="EA1763" s="128"/>
      <c r="EB1763" s="128"/>
    </row>
    <row r="1764" spans="10:132">
      <c r="J1764" s="128"/>
      <c r="K1764" s="128"/>
      <c r="L1764" s="128"/>
      <c r="M1764" s="128"/>
      <c r="N1764" s="128"/>
      <c r="O1764" s="128"/>
      <c r="P1764" s="128"/>
      <c r="Q1764" s="128"/>
      <c r="R1764" s="128"/>
      <c r="S1764" s="128"/>
      <c r="T1764" s="128"/>
      <c r="U1764" s="128"/>
      <c r="V1764" s="128"/>
      <c r="W1764" s="128"/>
      <c r="X1764" s="128"/>
      <c r="Y1764" s="128"/>
      <c r="Z1764" s="128"/>
      <c r="AA1764" s="128"/>
      <c r="AB1764" s="128"/>
      <c r="AC1764" s="128"/>
      <c r="AD1764" s="128"/>
      <c r="AE1764" s="128"/>
      <c r="AF1764" s="128"/>
      <c r="AG1764" s="128"/>
      <c r="AH1764" s="128"/>
      <c r="AI1764" s="128"/>
      <c r="AJ1764" s="128"/>
      <c r="AK1764" s="128"/>
      <c r="AL1764" s="128"/>
      <c r="AM1764" s="128"/>
      <c r="AN1764" s="128"/>
      <c r="AO1764" s="128"/>
      <c r="AP1764" s="128"/>
      <c r="AQ1764" s="128"/>
      <c r="AR1764" s="128"/>
      <c r="AS1764" s="128"/>
      <c r="AT1764" s="128"/>
      <c r="AU1764" s="128"/>
      <c r="AV1764" s="128"/>
      <c r="AW1764" s="128"/>
      <c r="AX1764" s="128"/>
      <c r="AY1764" s="128"/>
      <c r="AZ1764" s="128"/>
      <c r="BA1764" s="128"/>
      <c r="BB1764" s="128"/>
      <c r="BC1764" s="128"/>
      <c r="BD1764" s="128"/>
      <c r="BE1764" s="128"/>
      <c r="BF1764" s="128"/>
      <c r="BG1764" s="128"/>
      <c r="BH1764" s="128"/>
      <c r="BI1764" s="128"/>
      <c r="BJ1764" s="128"/>
      <c r="BK1764" s="128"/>
      <c r="BL1764" s="128"/>
      <c r="BM1764" s="128"/>
      <c r="BN1764" s="128"/>
      <c r="BO1764" s="128"/>
      <c r="BP1764" s="128"/>
      <c r="BQ1764" s="128"/>
      <c r="BR1764" s="128"/>
      <c r="BS1764" s="128"/>
      <c r="BT1764" s="128"/>
      <c r="BU1764" s="128"/>
      <c r="BV1764" s="128"/>
      <c r="BW1764" s="128"/>
      <c r="BX1764" s="128"/>
      <c r="BY1764" s="128"/>
      <c r="BZ1764" s="128"/>
      <c r="CA1764" s="128"/>
      <c r="CB1764" s="128"/>
      <c r="CC1764" s="128"/>
      <c r="CD1764" s="128"/>
      <c r="CE1764" s="128"/>
      <c r="CF1764" s="128"/>
      <c r="CG1764" s="128"/>
      <c r="CH1764" s="128"/>
      <c r="CI1764" s="128"/>
      <c r="CJ1764" s="128"/>
      <c r="CK1764" s="128"/>
      <c r="CL1764" s="128"/>
      <c r="CM1764" s="128"/>
      <c r="CN1764" s="128"/>
      <c r="CO1764" s="128"/>
      <c r="CP1764" s="128"/>
      <c r="CQ1764" s="128"/>
      <c r="CR1764" s="128"/>
      <c r="CS1764" s="128"/>
      <c r="CT1764" s="128"/>
      <c r="CU1764" s="128"/>
      <c r="CV1764" s="128"/>
      <c r="CW1764" s="128"/>
      <c r="CX1764" s="128"/>
      <c r="CY1764" s="128"/>
      <c r="CZ1764" s="128"/>
      <c r="DA1764" s="128"/>
      <c r="DB1764" s="128"/>
      <c r="DC1764" s="128"/>
      <c r="DD1764" s="128"/>
      <c r="DE1764" s="128"/>
      <c r="DF1764" s="128"/>
      <c r="DG1764" s="128"/>
      <c r="DH1764" s="128"/>
      <c r="DI1764" s="128"/>
      <c r="DJ1764" s="128"/>
      <c r="DK1764" s="128"/>
      <c r="DL1764" s="128"/>
      <c r="DM1764" s="128"/>
      <c r="DN1764" s="128"/>
      <c r="DO1764" s="128"/>
      <c r="DP1764" s="128"/>
      <c r="DQ1764" s="128"/>
      <c r="DR1764" s="128"/>
      <c r="DS1764" s="128"/>
      <c r="DT1764" s="128"/>
      <c r="DU1764" s="128"/>
      <c r="DV1764" s="128"/>
      <c r="DW1764" s="128"/>
      <c r="DX1764" s="128"/>
      <c r="DY1764" s="128"/>
      <c r="DZ1764" s="128"/>
      <c r="EA1764" s="128"/>
      <c r="EB1764" s="128"/>
    </row>
    <row r="1765" spans="10:132">
      <c r="J1765" s="128"/>
      <c r="K1765" s="128"/>
      <c r="L1765" s="128"/>
      <c r="M1765" s="128"/>
      <c r="N1765" s="128"/>
      <c r="O1765" s="128"/>
      <c r="P1765" s="128"/>
      <c r="Q1765" s="128"/>
      <c r="R1765" s="128"/>
      <c r="S1765" s="128"/>
      <c r="T1765" s="128"/>
      <c r="U1765" s="128"/>
      <c r="V1765" s="128"/>
      <c r="W1765" s="128"/>
      <c r="X1765" s="128"/>
      <c r="Y1765" s="128"/>
      <c r="Z1765" s="128"/>
      <c r="AA1765" s="128"/>
      <c r="AB1765" s="128"/>
      <c r="AC1765" s="128"/>
      <c r="AD1765" s="128"/>
      <c r="AE1765" s="128"/>
      <c r="AF1765" s="128"/>
      <c r="AG1765" s="128"/>
      <c r="AH1765" s="128"/>
      <c r="AI1765" s="128"/>
      <c r="AJ1765" s="128"/>
      <c r="AK1765" s="128"/>
      <c r="AL1765" s="128"/>
      <c r="AM1765" s="128"/>
      <c r="AN1765" s="128"/>
      <c r="AO1765" s="128"/>
      <c r="AP1765" s="128"/>
      <c r="AQ1765" s="128"/>
      <c r="AR1765" s="128"/>
      <c r="AS1765" s="128"/>
      <c r="AT1765" s="128"/>
      <c r="AU1765" s="128"/>
      <c r="AV1765" s="128"/>
      <c r="AW1765" s="128"/>
      <c r="AX1765" s="128"/>
      <c r="AY1765" s="128"/>
      <c r="AZ1765" s="128"/>
      <c r="BA1765" s="128"/>
      <c r="BB1765" s="128"/>
      <c r="BC1765" s="128"/>
      <c r="BD1765" s="128"/>
      <c r="BE1765" s="128"/>
      <c r="BF1765" s="128"/>
      <c r="BG1765" s="128"/>
      <c r="BH1765" s="128"/>
      <c r="BI1765" s="128"/>
      <c r="BJ1765" s="128"/>
      <c r="BK1765" s="128"/>
      <c r="BL1765" s="128"/>
      <c r="BM1765" s="128"/>
      <c r="BN1765" s="128"/>
      <c r="BO1765" s="128"/>
      <c r="BP1765" s="128"/>
      <c r="BQ1765" s="128"/>
      <c r="BR1765" s="128"/>
      <c r="BS1765" s="128"/>
      <c r="BT1765" s="128"/>
      <c r="BU1765" s="128"/>
      <c r="BV1765" s="128"/>
      <c r="BW1765" s="128"/>
      <c r="BX1765" s="128"/>
      <c r="BY1765" s="128"/>
      <c r="BZ1765" s="128"/>
      <c r="CA1765" s="128"/>
      <c r="CB1765" s="128"/>
      <c r="CC1765" s="128"/>
      <c r="CD1765" s="128"/>
      <c r="CE1765" s="128"/>
      <c r="CF1765" s="128"/>
      <c r="CG1765" s="128"/>
      <c r="CH1765" s="128"/>
      <c r="CI1765" s="128"/>
      <c r="CJ1765" s="128"/>
      <c r="CK1765" s="128"/>
      <c r="CL1765" s="128"/>
      <c r="CM1765" s="128"/>
      <c r="CN1765" s="128"/>
      <c r="CO1765" s="128"/>
      <c r="CP1765" s="128"/>
      <c r="CQ1765" s="128"/>
      <c r="CR1765" s="128"/>
      <c r="CS1765" s="128"/>
      <c r="CT1765" s="128"/>
      <c r="CU1765" s="128"/>
      <c r="CV1765" s="128"/>
      <c r="CW1765" s="128"/>
      <c r="CX1765" s="128"/>
      <c r="CY1765" s="128"/>
      <c r="CZ1765" s="128"/>
      <c r="DA1765" s="128"/>
      <c r="DB1765" s="128"/>
      <c r="DC1765" s="128"/>
      <c r="DD1765" s="128"/>
      <c r="DE1765" s="128"/>
      <c r="DF1765" s="128"/>
      <c r="DG1765" s="128"/>
      <c r="DH1765" s="128"/>
      <c r="DI1765" s="128"/>
      <c r="DJ1765" s="128"/>
      <c r="DK1765" s="128"/>
      <c r="DL1765" s="128"/>
      <c r="DM1765" s="128"/>
      <c r="DN1765" s="128"/>
      <c r="DO1765" s="128"/>
      <c r="DP1765" s="128"/>
      <c r="DQ1765" s="128"/>
      <c r="DR1765" s="128"/>
      <c r="DS1765" s="128"/>
      <c r="DT1765" s="128"/>
      <c r="DU1765" s="128"/>
      <c r="DV1765" s="128"/>
      <c r="DW1765" s="128"/>
      <c r="DX1765" s="128"/>
      <c r="DY1765" s="128"/>
      <c r="DZ1765" s="128"/>
      <c r="EA1765" s="128"/>
      <c r="EB1765" s="128"/>
    </row>
    <row r="1766" spans="10:132">
      <c r="J1766" s="128"/>
      <c r="K1766" s="128"/>
      <c r="L1766" s="128"/>
      <c r="M1766" s="128"/>
      <c r="N1766" s="128"/>
      <c r="O1766" s="128"/>
      <c r="P1766" s="128"/>
      <c r="Q1766" s="128"/>
      <c r="R1766" s="128"/>
      <c r="S1766" s="128"/>
      <c r="T1766" s="128"/>
      <c r="U1766" s="128"/>
      <c r="V1766" s="128"/>
      <c r="W1766" s="128"/>
      <c r="X1766" s="128"/>
      <c r="Y1766" s="128"/>
      <c r="Z1766" s="128"/>
      <c r="AA1766" s="128"/>
      <c r="AB1766" s="128"/>
      <c r="AC1766" s="128"/>
      <c r="AD1766" s="128"/>
      <c r="AE1766" s="128"/>
      <c r="AF1766" s="128"/>
      <c r="AG1766" s="128"/>
      <c r="AH1766" s="128"/>
      <c r="AI1766" s="128"/>
      <c r="AJ1766" s="128"/>
      <c r="AK1766" s="128"/>
      <c r="AL1766" s="128"/>
      <c r="AM1766" s="128"/>
      <c r="AN1766" s="128"/>
      <c r="AO1766" s="128"/>
      <c r="AP1766" s="128"/>
      <c r="AQ1766" s="128"/>
      <c r="AR1766" s="128"/>
      <c r="AS1766" s="128"/>
      <c r="AT1766" s="128"/>
      <c r="AU1766" s="128"/>
      <c r="AV1766" s="128"/>
      <c r="AW1766" s="128"/>
      <c r="AX1766" s="128"/>
      <c r="AY1766" s="128"/>
      <c r="AZ1766" s="128"/>
      <c r="BA1766" s="128"/>
      <c r="BB1766" s="128"/>
      <c r="BC1766" s="128"/>
      <c r="BD1766" s="128"/>
      <c r="BE1766" s="128"/>
      <c r="BF1766" s="128"/>
      <c r="BG1766" s="128"/>
      <c r="BH1766" s="128"/>
      <c r="BI1766" s="128"/>
      <c r="BJ1766" s="128"/>
      <c r="BK1766" s="128"/>
      <c r="BL1766" s="128"/>
      <c r="BM1766" s="128"/>
      <c r="BN1766" s="128"/>
      <c r="BO1766" s="128"/>
      <c r="BP1766" s="128"/>
      <c r="BQ1766" s="128"/>
      <c r="BR1766" s="128"/>
      <c r="BS1766" s="128"/>
      <c r="BT1766" s="128"/>
      <c r="BU1766" s="128"/>
      <c r="BV1766" s="128"/>
      <c r="BW1766" s="128"/>
      <c r="BX1766" s="128"/>
      <c r="BY1766" s="128"/>
      <c r="BZ1766" s="128"/>
      <c r="CA1766" s="128"/>
      <c r="CB1766" s="128"/>
      <c r="CC1766" s="128"/>
      <c r="CD1766" s="128"/>
      <c r="CE1766" s="128"/>
      <c r="CF1766" s="128"/>
      <c r="CG1766" s="128"/>
      <c r="CH1766" s="128"/>
      <c r="CI1766" s="128"/>
      <c r="CJ1766" s="128"/>
      <c r="CK1766" s="128"/>
      <c r="CL1766" s="128"/>
      <c r="CM1766" s="128"/>
      <c r="CN1766" s="128"/>
      <c r="CO1766" s="128"/>
      <c r="CP1766" s="128"/>
      <c r="CQ1766" s="128"/>
      <c r="CR1766" s="128"/>
      <c r="CS1766" s="128"/>
      <c r="CT1766" s="128"/>
      <c r="CU1766" s="128"/>
      <c r="CV1766" s="128"/>
      <c r="CW1766" s="128"/>
      <c r="CX1766" s="128"/>
      <c r="CY1766" s="128"/>
      <c r="CZ1766" s="128"/>
      <c r="DA1766" s="128"/>
      <c r="DB1766" s="128"/>
      <c r="DC1766" s="128"/>
      <c r="DD1766" s="128"/>
      <c r="DE1766" s="128"/>
      <c r="DF1766" s="128"/>
      <c r="DG1766" s="128"/>
      <c r="DH1766" s="128"/>
      <c r="DI1766" s="128"/>
      <c r="DJ1766" s="128"/>
      <c r="DK1766" s="128"/>
      <c r="DL1766" s="128"/>
      <c r="DM1766" s="128"/>
      <c r="DN1766" s="128"/>
      <c r="DO1766" s="128"/>
      <c r="DP1766" s="128"/>
      <c r="DQ1766" s="128"/>
      <c r="DR1766" s="128"/>
      <c r="DS1766" s="128"/>
      <c r="DT1766" s="128"/>
      <c r="DU1766" s="128"/>
      <c r="DV1766" s="128"/>
      <c r="DW1766" s="128"/>
      <c r="DX1766" s="128"/>
      <c r="DY1766" s="128"/>
      <c r="DZ1766" s="128"/>
      <c r="EA1766" s="128"/>
      <c r="EB1766" s="128"/>
    </row>
    <row r="1767" spans="10:132">
      <c r="J1767" s="128"/>
      <c r="K1767" s="128"/>
      <c r="L1767" s="128"/>
      <c r="M1767" s="128"/>
      <c r="N1767" s="128"/>
      <c r="O1767" s="128"/>
      <c r="P1767" s="128"/>
      <c r="Q1767" s="128"/>
      <c r="R1767" s="128"/>
      <c r="S1767" s="128"/>
      <c r="T1767" s="128"/>
      <c r="U1767" s="128"/>
      <c r="V1767" s="128"/>
      <c r="W1767" s="128"/>
      <c r="X1767" s="128"/>
      <c r="Y1767" s="128"/>
      <c r="Z1767" s="128"/>
      <c r="AA1767" s="128"/>
      <c r="AB1767" s="128"/>
      <c r="AC1767" s="128"/>
      <c r="AD1767" s="128"/>
      <c r="AE1767" s="128"/>
      <c r="AF1767" s="128"/>
      <c r="AG1767" s="128"/>
      <c r="AH1767" s="128"/>
      <c r="AI1767" s="128"/>
      <c r="AJ1767" s="128"/>
      <c r="AK1767" s="128"/>
      <c r="AL1767" s="128"/>
      <c r="AM1767" s="128"/>
      <c r="AN1767" s="128"/>
      <c r="AO1767" s="128"/>
      <c r="AP1767" s="128"/>
      <c r="AQ1767" s="128"/>
      <c r="AR1767" s="128"/>
      <c r="AS1767" s="128"/>
      <c r="AT1767" s="128"/>
      <c r="AU1767" s="128"/>
      <c r="AV1767" s="128"/>
      <c r="AW1767" s="128"/>
      <c r="AX1767" s="128"/>
      <c r="AY1767" s="128"/>
      <c r="AZ1767" s="128"/>
      <c r="BA1767" s="128"/>
      <c r="BB1767" s="128"/>
      <c r="BC1767" s="128"/>
      <c r="BD1767" s="128"/>
      <c r="BE1767" s="128"/>
      <c r="BF1767" s="128"/>
      <c r="BG1767" s="128"/>
      <c r="BH1767" s="128"/>
      <c r="BI1767" s="128"/>
      <c r="BJ1767" s="128"/>
      <c r="BK1767" s="128"/>
      <c r="BL1767" s="128"/>
      <c r="BM1767" s="128"/>
      <c r="BN1767" s="128"/>
      <c r="BO1767" s="128"/>
      <c r="BP1767" s="128"/>
      <c r="BQ1767" s="128"/>
      <c r="BR1767" s="128"/>
      <c r="BS1767" s="128"/>
      <c r="BT1767" s="128"/>
      <c r="BU1767" s="128"/>
      <c r="BV1767" s="128"/>
      <c r="BW1767" s="128"/>
      <c r="BX1767" s="128"/>
      <c r="BY1767" s="128"/>
      <c r="BZ1767" s="128"/>
      <c r="CA1767" s="128"/>
      <c r="CB1767" s="128"/>
      <c r="CC1767" s="128"/>
      <c r="CD1767" s="128"/>
      <c r="CE1767" s="128"/>
      <c r="CF1767" s="128"/>
      <c r="CG1767" s="128"/>
      <c r="CH1767" s="128"/>
      <c r="CI1767" s="128"/>
      <c r="CJ1767" s="128"/>
      <c r="CK1767" s="128"/>
      <c r="CL1767" s="128"/>
      <c r="CM1767" s="128"/>
      <c r="CN1767" s="128"/>
      <c r="CO1767" s="128"/>
      <c r="CP1767" s="128"/>
      <c r="CQ1767" s="128"/>
      <c r="CR1767" s="128"/>
      <c r="CS1767" s="128"/>
      <c r="CT1767" s="128"/>
      <c r="CU1767" s="128"/>
      <c r="CV1767" s="128"/>
      <c r="CW1767" s="128"/>
      <c r="CX1767" s="128"/>
      <c r="CY1767" s="128"/>
      <c r="CZ1767" s="128"/>
      <c r="DA1767" s="128"/>
      <c r="DB1767" s="128"/>
      <c r="DC1767" s="128"/>
      <c r="DD1767" s="128"/>
      <c r="DE1767" s="128"/>
      <c r="DF1767" s="128"/>
      <c r="DG1767" s="128"/>
      <c r="DH1767" s="128"/>
      <c r="DI1767" s="128"/>
      <c r="DJ1767" s="128"/>
      <c r="DK1767" s="128"/>
      <c r="DL1767" s="128"/>
      <c r="DM1767" s="128"/>
      <c r="DN1767" s="128"/>
      <c r="DO1767" s="128"/>
      <c r="DP1767" s="128"/>
      <c r="DQ1767" s="128"/>
      <c r="DR1767" s="128"/>
      <c r="DS1767" s="128"/>
      <c r="DT1767" s="128"/>
      <c r="DU1767" s="128"/>
      <c r="DV1767" s="128"/>
      <c r="DW1767" s="128"/>
      <c r="DX1767" s="128"/>
      <c r="DY1767" s="128"/>
      <c r="DZ1767" s="128"/>
      <c r="EA1767" s="128"/>
      <c r="EB1767" s="128"/>
    </row>
    <row r="1768" spans="10:132">
      <c r="J1768" s="128"/>
      <c r="K1768" s="128"/>
      <c r="L1768" s="128"/>
      <c r="M1768" s="128"/>
      <c r="N1768" s="128"/>
      <c r="O1768" s="128"/>
      <c r="P1768" s="128"/>
      <c r="Q1768" s="128"/>
      <c r="R1768" s="128"/>
      <c r="S1768" s="128"/>
      <c r="T1768" s="128"/>
      <c r="U1768" s="128"/>
      <c r="V1768" s="128"/>
      <c r="W1768" s="128"/>
      <c r="X1768" s="128"/>
      <c r="Y1768" s="128"/>
      <c r="Z1768" s="128"/>
      <c r="AA1768" s="128"/>
      <c r="AB1768" s="128"/>
      <c r="AC1768" s="128"/>
      <c r="AD1768" s="128"/>
      <c r="AE1768" s="128"/>
      <c r="AF1768" s="128"/>
      <c r="AG1768" s="128"/>
      <c r="AH1768" s="128"/>
      <c r="AI1768" s="128"/>
      <c r="AJ1768" s="128"/>
      <c r="AK1768" s="128"/>
      <c r="AL1768" s="128"/>
      <c r="AM1768" s="128"/>
      <c r="AN1768" s="128"/>
      <c r="AO1768" s="128"/>
      <c r="AP1768" s="128"/>
      <c r="AQ1768" s="128"/>
      <c r="AR1768" s="128"/>
      <c r="AS1768" s="128"/>
      <c r="AT1768" s="128"/>
      <c r="AU1768" s="128"/>
      <c r="AV1768" s="128"/>
      <c r="AW1768" s="128"/>
      <c r="AX1768" s="128"/>
      <c r="AY1768" s="128"/>
      <c r="AZ1768" s="128"/>
      <c r="BA1768" s="128"/>
      <c r="BB1768" s="128"/>
      <c r="BC1768" s="128"/>
      <c r="BD1768" s="128"/>
      <c r="BE1768" s="128"/>
      <c r="BF1768" s="128"/>
      <c r="BG1768" s="128"/>
      <c r="BH1768" s="128"/>
      <c r="BI1768" s="128"/>
      <c r="BJ1768" s="128"/>
      <c r="BK1768" s="128"/>
      <c r="BL1768" s="128"/>
      <c r="BM1768" s="128"/>
      <c r="BN1768" s="128"/>
      <c r="BO1768" s="128"/>
      <c r="BP1768" s="128"/>
      <c r="BQ1768" s="128"/>
      <c r="BR1768" s="128"/>
      <c r="BS1768" s="128"/>
      <c r="BT1768" s="128"/>
      <c r="BU1768" s="128"/>
      <c r="BV1768" s="128"/>
      <c r="BW1768" s="128"/>
      <c r="BX1768" s="128"/>
      <c r="BY1768" s="128"/>
      <c r="BZ1768" s="128"/>
      <c r="CA1768" s="128"/>
      <c r="CB1768" s="128"/>
      <c r="CC1768" s="128"/>
      <c r="CD1768" s="128"/>
      <c r="CE1768" s="128"/>
      <c r="CF1768" s="128"/>
      <c r="CG1768" s="128"/>
      <c r="CH1768" s="128"/>
      <c r="CI1768" s="128"/>
      <c r="CJ1768" s="128"/>
      <c r="CK1768" s="128"/>
      <c r="CL1768" s="128"/>
      <c r="CM1768" s="128"/>
      <c r="CN1768" s="128"/>
      <c r="CO1768" s="128"/>
      <c r="CP1768" s="128"/>
      <c r="CQ1768" s="128"/>
      <c r="CR1768" s="128"/>
      <c r="CS1768" s="128"/>
      <c r="CT1768" s="128"/>
      <c r="CU1768" s="128"/>
      <c r="CV1768" s="128"/>
      <c r="CW1768" s="128"/>
      <c r="CX1768" s="128"/>
      <c r="CY1768" s="128"/>
      <c r="CZ1768" s="128"/>
      <c r="DA1768" s="128"/>
      <c r="DB1768" s="128"/>
      <c r="DC1768" s="128"/>
      <c r="DD1768" s="128"/>
      <c r="DE1768" s="128"/>
      <c r="DF1768" s="128"/>
      <c r="DG1768" s="128"/>
      <c r="DH1768" s="128"/>
      <c r="DI1768" s="128"/>
      <c r="DJ1768" s="128"/>
      <c r="DK1768" s="128"/>
      <c r="DL1768" s="128"/>
      <c r="DM1768" s="128"/>
      <c r="DN1768" s="128"/>
      <c r="DO1768" s="128"/>
      <c r="DP1768" s="128"/>
      <c r="DQ1768" s="128"/>
      <c r="DR1768" s="128"/>
      <c r="DS1768" s="128"/>
      <c r="DT1768" s="128"/>
      <c r="DU1768" s="128"/>
      <c r="DV1768" s="128"/>
      <c r="DW1768" s="128"/>
      <c r="DX1768" s="128"/>
      <c r="DY1768" s="128"/>
      <c r="DZ1768" s="128"/>
      <c r="EA1768" s="128"/>
      <c r="EB1768" s="128"/>
    </row>
    <row r="1769" spans="10:132">
      <c r="J1769" s="128"/>
      <c r="K1769" s="128"/>
      <c r="L1769" s="128"/>
      <c r="M1769" s="128"/>
      <c r="N1769" s="128"/>
      <c r="O1769" s="128"/>
      <c r="P1769" s="128"/>
      <c r="Q1769" s="128"/>
      <c r="R1769" s="128"/>
      <c r="S1769" s="128"/>
      <c r="T1769" s="128"/>
      <c r="U1769" s="128"/>
      <c r="V1769" s="128"/>
      <c r="W1769" s="128"/>
      <c r="X1769" s="128"/>
      <c r="Y1769" s="128"/>
      <c r="Z1769" s="128"/>
      <c r="AA1769" s="128"/>
      <c r="AB1769" s="128"/>
      <c r="AC1769" s="128"/>
      <c r="AD1769" s="128"/>
      <c r="AE1769" s="128"/>
      <c r="AF1769" s="128"/>
      <c r="AG1769" s="128"/>
      <c r="AH1769" s="128"/>
      <c r="AI1769" s="128"/>
      <c r="AJ1769" s="128"/>
      <c r="AK1769" s="128"/>
      <c r="AL1769" s="128"/>
      <c r="AM1769" s="128"/>
      <c r="AN1769" s="128"/>
      <c r="AO1769" s="128"/>
      <c r="AP1769" s="128"/>
      <c r="AQ1769" s="128"/>
      <c r="AR1769" s="128"/>
      <c r="AS1769" s="128"/>
      <c r="AT1769" s="128"/>
      <c r="AU1769" s="128"/>
      <c r="AV1769" s="128"/>
      <c r="AW1769" s="128"/>
      <c r="AX1769" s="128"/>
      <c r="AY1769" s="128"/>
      <c r="AZ1769" s="128"/>
      <c r="BA1769" s="128"/>
      <c r="BB1769" s="128"/>
      <c r="BC1769" s="128"/>
      <c r="BD1769" s="128"/>
      <c r="BE1769" s="128"/>
      <c r="BF1769" s="128"/>
      <c r="BG1769" s="128"/>
      <c r="BH1769" s="128"/>
      <c r="BI1769" s="128"/>
      <c r="BJ1769" s="128"/>
      <c r="BK1769" s="128"/>
      <c r="BL1769" s="128"/>
      <c r="BM1769" s="128"/>
      <c r="BN1769" s="128"/>
      <c r="BO1769" s="128"/>
      <c r="BP1769" s="128"/>
      <c r="BQ1769" s="128"/>
      <c r="BR1769" s="128"/>
      <c r="BS1769" s="128"/>
      <c r="BT1769" s="128"/>
      <c r="BU1769" s="128"/>
      <c r="BV1769" s="128"/>
      <c r="BW1769" s="128"/>
      <c r="BX1769" s="128"/>
      <c r="BY1769" s="128"/>
      <c r="BZ1769" s="128"/>
      <c r="CA1769" s="128"/>
      <c r="CB1769" s="128"/>
      <c r="CC1769" s="128"/>
      <c r="CD1769" s="128"/>
      <c r="CE1769" s="128"/>
      <c r="CF1769" s="128"/>
      <c r="CG1769" s="128"/>
      <c r="CH1769" s="128"/>
      <c r="CI1769" s="128"/>
      <c r="CJ1769" s="128"/>
      <c r="CK1769" s="128"/>
      <c r="CL1769" s="128"/>
      <c r="CM1769" s="128"/>
      <c r="CN1769" s="128"/>
      <c r="CO1769" s="128"/>
      <c r="CP1769" s="128"/>
      <c r="CQ1769" s="128"/>
      <c r="CR1769" s="128"/>
      <c r="CS1769" s="128"/>
      <c r="CT1769" s="128"/>
      <c r="CU1769" s="128"/>
      <c r="CV1769" s="128"/>
      <c r="CW1769" s="128"/>
      <c r="CX1769" s="128"/>
      <c r="CY1769" s="128"/>
      <c r="CZ1769" s="128"/>
      <c r="DA1769" s="128"/>
      <c r="DB1769" s="128"/>
      <c r="DC1769" s="128"/>
      <c r="DD1769" s="128"/>
      <c r="DE1769" s="128"/>
      <c r="DF1769" s="128"/>
      <c r="DG1769" s="128"/>
      <c r="DH1769" s="128"/>
      <c r="DI1769" s="128"/>
      <c r="DJ1769" s="128"/>
      <c r="DK1769" s="128"/>
      <c r="DL1769" s="128"/>
      <c r="DM1769" s="128"/>
      <c r="DN1769" s="128"/>
      <c r="DO1769" s="128"/>
      <c r="DP1769" s="128"/>
      <c r="DQ1769" s="128"/>
      <c r="DR1769" s="128"/>
      <c r="DS1769" s="128"/>
      <c r="DT1769" s="128"/>
      <c r="DU1769" s="128"/>
      <c r="DV1769" s="128"/>
      <c r="DW1769" s="128"/>
      <c r="DX1769" s="128"/>
      <c r="DY1769" s="128"/>
      <c r="DZ1769" s="128"/>
      <c r="EA1769" s="128"/>
      <c r="EB1769" s="128"/>
    </row>
    <row r="1770" spans="10:132">
      <c r="J1770" s="128"/>
      <c r="K1770" s="128"/>
      <c r="L1770" s="128"/>
      <c r="M1770" s="128"/>
      <c r="N1770" s="128"/>
      <c r="O1770" s="128"/>
      <c r="P1770" s="128"/>
      <c r="Q1770" s="128"/>
      <c r="R1770" s="128"/>
      <c r="S1770" s="128"/>
      <c r="T1770" s="128"/>
      <c r="U1770" s="128"/>
      <c r="V1770" s="128"/>
      <c r="W1770" s="128"/>
      <c r="X1770" s="128"/>
      <c r="Y1770" s="128"/>
      <c r="Z1770" s="128"/>
      <c r="AA1770" s="128"/>
      <c r="AB1770" s="128"/>
      <c r="AC1770" s="128"/>
      <c r="AD1770" s="128"/>
      <c r="AE1770" s="128"/>
      <c r="AF1770" s="128"/>
      <c r="AG1770" s="128"/>
      <c r="AH1770" s="128"/>
      <c r="AI1770" s="128"/>
      <c r="AJ1770" s="128"/>
      <c r="AK1770" s="128"/>
      <c r="AL1770" s="128"/>
      <c r="AM1770" s="128"/>
      <c r="AN1770" s="128"/>
      <c r="AO1770" s="128"/>
      <c r="AP1770" s="128"/>
      <c r="AQ1770" s="128"/>
      <c r="AR1770" s="128"/>
      <c r="AS1770" s="128"/>
      <c r="AT1770" s="128"/>
      <c r="AU1770" s="128"/>
      <c r="AV1770" s="128"/>
      <c r="AW1770" s="128"/>
      <c r="AX1770" s="128"/>
      <c r="AY1770" s="128"/>
      <c r="AZ1770" s="128"/>
      <c r="BA1770" s="128"/>
      <c r="BB1770" s="128"/>
      <c r="BC1770" s="128"/>
      <c r="BD1770" s="128"/>
      <c r="BE1770" s="128"/>
      <c r="BF1770" s="128"/>
      <c r="BG1770" s="128"/>
      <c r="BH1770" s="128"/>
      <c r="BI1770" s="128"/>
      <c r="BJ1770" s="128"/>
      <c r="BK1770" s="128"/>
      <c r="BL1770" s="128"/>
      <c r="BM1770" s="128"/>
      <c r="BN1770" s="128"/>
      <c r="BO1770" s="128"/>
      <c r="BP1770" s="128"/>
      <c r="BQ1770" s="128"/>
      <c r="BR1770" s="128"/>
      <c r="BS1770" s="128"/>
      <c r="BT1770" s="128"/>
      <c r="BU1770" s="128"/>
      <c r="BV1770" s="128"/>
      <c r="BW1770" s="128"/>
      <c r="BX1770" s="128"/>
      <c r="BY1770" s="128"/>
      <c r="BZ1770" s="128"/>
      <c r="CA1770" s="128"/>
      <c r="CB1770" s="128"/>
      <c r="CC1770" s="128"/>
      <c r="CD1770" s="128"/>
      <c r="CE1770" s="128"/>
      <c r="CF1770" s="128"/>
      <c r="CG1770" s="128"/>
      <c r="CH1770" s="128"/>
      <c r="CI1770" s="128"/>
      <c r="CJ1770" s="128"/>
      <c r="CK1770" s="128"/>
      <c r="CL1770" s="128"/>
      <c r="CM1770" s="128"/>
      <c r="CN1770" s="128"/>
      <c r="CO1770" s="128"/>
      <c r="CP1770" s="128"/>
      <c r="CQ1770" s="128"/>
      <c r="CR1770" s="128"/>
      <c r="CS1770" s="128"/>
      <c r="CT1770" s="128"/>
      <c r="CU1770" s="128"/>
      <c r="CV1770" s="128"/>
      <c r="CW1770" s="128"/>
      <c r="CX1770" s="128"/>
      <c r="CY1770" s="128"/>
      <c r="CZ1770" s="128"/>
      <c r="DA1770" s="128"/>
      <c r="DB1770" s="128"/>
      <c r="DC1770" s="128"/>
      <c r="DD1770" s="128"/>
      <c r="DE1770" s="128"/>
      <c r="DF1770" s="128"/>
      <c r="DG1770" s="128"/>
      <c r="DH1770" s="128"/>
      <c r="DI1770" s="128"/>
      <c r="DJ1770" s="128"/>
      <c r="DK1770" s="128"/>
      <c r="DL1770" s="128"/>
      <c r="DM1770" s="128"/>
      <c r="DN1770" s="128"/>
      <c r="DO1770" s="128"/>
      <c r="DP1770" s="128"/>
      <c r="DQ1770" s="128"/>
      <c r="DR1770" s="128"/>
      <c r="DS1770" s="128"/>
      <c r="DT1770" s="128"/>
      <c r="DU1770" s="128"/>
      <c r="DV1770" s="128"/>
      <c r="DW1770" s="128"/>
      <c r="DX1770" s="128"/>
      <c r="DY1770" s="128"/>
      <c r="DZ1770" s="128"/>
      <c r="EA1770" s="128"/>
      <c r="EB1770" s="128"/>
    </row>
    <row r="1771" spans="10:132">
      <c r="J1771" s="128"/>
      <c r="K1771" s="128"/>
      <c r="L1771" s="128"/>
      <c r="M1771" s="128"/>
      <c r="N1771" s="128"/>
      <c r="O1771" s="128"/>
      <c r="P1771" s="128"/>
      <c r="Q1771" s="128"/>
      <c r="R1771" s="128"/>
      <c r="S1771" s="128"/>
      <c r="T1771" s="128"/>
      <c r="U1771" s="128"/>
      <c r="V1771" s="128"/>
      <c r="W1771" s="128"/>
      <c r="X1771" s="128"/>
      <c r="Y1771" s="128"/>
      <c r="Z1771" s="128"/>
      <c r="AA1771" s="128"/>
      <c r="AB1771" s="128"/>
      <c r="AC1771" s="128"/>
      <c r="AD1771" s="128"/>
      <c r="AE1771" s="128"/>
      <c r="AF1771" s="128"/>
      <c r="AG1771" s="128"/>
      <c r="AH1771" s="128"/>
      <c r="AI1771" s="128"/>
      <c r="AJ1771" s="128"/>
      <c r="AK1771" s="128"/>
      <c r="AL1771" s="128"/>
      <c r="AM1771" s="128"/>
      <c r="AN1771" s="128"/>
      <c r="AO1771" s="128"/>
      <c r="AP1771" s="128"/>
      <c r="AQ1771" s="128"/>
      <c r="AR1771" s="128"/>
      <c r="AS1771" s="128"/>
      <c r="AT1771" s="128"/>
      <c r="AU1771" s="128"/>
      <c r="AV1771" s="128"/>
      <c r="AW1771" s="128"/>
      <c r="AX1771" s="128"/>
      <c r="AY1771" s="128"/>
      <c r="AZ1771" s="128"/>
      <c r="BA1771" s="128"/>
      <c r="BB1771" s="128"/>
      <c r="BC1771" s="128"/>
      <c r="BD1771" s="128"/>
      <c r="BE1771" s="128"/>
      <c r="BF1771" s="128"/>
      <c r="BG1771" s="128"/>
      <c r="BH1771" s="128"/>
      <c r="BI1771" s="128"/>
      <c r="BJ1771" s="128"/>
      <c r="BK1771" s="128"/>
      <c r="BL1771" s="128"/>
      <c r="BM1771" s="128"/>
      <c r="BN1771" s="128"/>
      <c r="BO1771" s="128"/>
      <c r="BP1771" s="128"/>
      <c r="BQ1771" s="128"/>
      <c r="BR1771" s="128"/>
      <c r="BS1771" s="128"/>
      <c r="BT1771" s="128"/>
      <c r="BU1771" s="128"/>
      <c r="BV1771" s="128"/>
      <c r="BW1771" s="128"/>
      <c r="BX1771" s="128"/>
      <c r="BY1771" s="128"/>
      <c r="BZ1771" s="128"/>
      <c r="CA1771" s="128"/>
      <c r="CB1771" s="128"/>
      <c r="CC1771" s="128"/>
      <c r="CD1771" s="128"/>
      <c r="CE1771" s="128"/>
      <c r="CF1771" s="128"/>
      <c r="CG1771" s="128"/>
      <c r="CH1771" s="128"/>
      <c r="CI1771" s="128"/>
      <c r="CJ1771" s="128"/>
      <c r="CK1771" s="128"/>
      <c r="CL1771" s="128"/>
      <c r="CM1771" s="128"/>
      <c r="CN1771" s="128"/>
      <c r="CO1771" s="128"/>
      <c r="CP1771" s="128"/>
      <c r="CQ1771" s="128"/>
      <c r="CR1771" s="128"/>
      <c r="CS1771" s="128"/>
      <c r="CT1771" s="128"/>
      <c r="CU1771" s="128"/>
      <c r="CV1771" s="128"/>
      <c r="CW1771" s="128"/>
      <c r="CX1771" s="128"/>
      <c r="CY1771" s="128"/>
      <c r="CZ1771" s="128"/>
      <c r="DA1771" s="128"/>
      <c r="DB1771" s="128"/>
      <c r="DC1771" s="128"/>
      <c r="DD1771" s="128"/>
      <c r="DE1771" s="128"/>
      <c r="DF1771" s="128"/>
      <c r="DG1771" s="128"/>
      <c r="DH1771" s="128"/>
      <c r="DI1771" s="128"/>
      <c r="DJ1771" s="128"/>
      <c r="DK1771" s="128"/>
      <c r="DL1771" s="128"/>
      <c r="DM1771" s="128"/>
      <c r="DN1771" s="128"/>
      <c r="DO1771" s="128"/>
      <c r="DP1771" s="128"/>
      <c r="DQ1771" s="128"/>
      <c r="DR1771" s="128"/>
      <c r="DS1771" s="128"/>
      <c r="DT1771" s="128"/>
      <c r="DU1771" s="128"/>
      <c r="DV1771" s="128"/>
      <c r="DW1771" s="128"/>
      <c r="DX1771" s="128"/>
      <c r="DY1771" s="128"/>
      <c r="DZ1771" s="128"/>
      <c r="EA1771" s="128"/>
      <c r="EB1771" s="128"/>
    </row>
    <row r="1772" spans="10:132">
      <c r="J1772" s="128"/>
      <c r="K1772" s="128"/>
      <c r="L1772" s="128"/>
      <c r="M1772" s="128"/>
      <c r="N1772" s="128"/>
      <c r="O1772" s="128"/>
      <c r="P1772" s="128"/>
      <c r="Q1772" s="128"/>
      <c r="R1772" s="128"/>
      <c r="S1772" s="128"/>
      <c r="T1772" s="128"/>
      <c r="U1772" s="128"/>
      <c r="V1772" s="128"/>
      <c r="W1772" s="128"/>
      <c r="X1772" s="128"/>
      <c r="Y1772" s="128"/>
      <c r="Z1772" s="128"/>
      <c r="AA1772" s="128"/>
      <c r="AB1772" s="128"/>
      <c r="AC1772" s="128"/>
      <c r="AD1772" s="128"/>
      <c r="AE1772" s="128"/>
      <c r="AF1772" s="128"/>
      <c r="AG1772" s="128"/>
      <c r="AH1772" s="128"/>
      <c r="AI1772" s="128"/>
      <c r="AJ1772" s="128"/>
      <c r="AK1772" s="128"/>
      <c r="AL1772" s="128"/>
      <c r="AM1772" s="128"/>
      <c r="AN1772" s="128"/>
      <c r="AO1772" s="128"/>
      <c r="AP1772" s="128"/>
      <c r="AQ1772" s="128"/>
      <c r="AR1772" s="128"/>
      <c r="AS1772" s="128"/>
      <c r="AT1772" s="128"/>
      <c r="AU1772" s="128"/>
      <c r="AV1772" s="128"/>
      <c r="AW1772" s="128"/>
      <c r="AX1772" s="128"/>
      <c r="AY1772" s="128"/>
      <c r="AZ1772" s="128"/>
      <c r="BA1772" s="128"/>
      <c r="BB1772" s="128"/>
      <c r="BC1772" s="128"/>
      <c r="BD1772" s="128"/>
      <c r="BE1772" s="128"/>
      <c r="BF1772" s="128"/>
      <c r="BG1772" s="128"/>
      <c r="BH1772" s="128"/>
      <c r="BI1772" s="128"/>
      <c r="BJ1772" s="128"/>
      <c r="BK1772" s="128"/>
      <c r="BL1772" s="128"/>
      <c r="BM1772" s="128"/>
      <c r="BN1772" s="128"/>
      <c r="BO1772" s="128"/>
      <c r="BP1772" s="128"/>
      <c r="BQ1772" s="128"/>
      <c r="BR1772" s="128"/>
      <c r="BS1772" s="128"/>
      <c r="BT1772" s="128"/>
      <c r="BU1772" s="128"/>
      <c r="BV1772" s="128"/>
      <c r="BW1772" s="128"/>
      <c r="BX1772" s="128"/>
      <c r="BY1772" s="128"/>
      <c r="BZ1772" s="128"/>
      <c r="CA1772" s="128"/>
      <c r="CB1772" s="128"/>
      <c r="CC1772" s="128"/>
      <c r="CD1772" s="128"/>
      <c r="CE1772" s="128"/>
      <c r="CF1772" s="128"/>
      <c r="CG1772" s="128"/>
      <c r="CH1772" s="128"/>
      <c r="CI1772" s="128"/>
      <c r="CJ1772" s="128"/>
      <c r="CK1772" s="128"/>
      <c r="CL1772" s="128"/>
      <c r="CM1772" s="128"/>
      <c r="CN1772" s="128"/>
      <c r="CO1772" s="128"/>
      <c r="CP1772" s="128"/>
      <c r="CQ1772" s="128"/>
      <c r="CR1772" s="128"/>
      <c r="CS1772" s="128"/>
      <c r="CT1772" s="128"/>
      <c r="CU1772" s="128"/>
      <c r="CV1772" s="128"/>
      <c r="CW1772" s="128"/>
      <c r="CX1772" s="128"/>
      <c r="CY1772" s="128"/>
      <c r="CZ1772" s="128"/>
      <c r="DA1772" s="128"/>
      <c r="DB1772" s="128"/>
      <c r="DC1772" s="128"/>
      <c r="DD1772" s="128"/>
      <c r="DE1772" s="128"/>
      <c r="DF1772" s="128"/>
      <c r="DG1772" s="128"/>
      <c r="DH1772" s="128"/>
      <c r="DI1772" s="128"/>
      <c r="DJ1772" s="128"/>
      <c r="DK1772" s="128"/>
      <c r="DL1772" s="128"/>
      <c r="DM1772" s="128"/>
      <c r="DN1772" s="128"/>
      <c r="DO1772" s="128"/>
      <c r="DP1772" s="128"/>
      <c r="DQ1772" s="128"/>
      <c r="DR1772" s="128"/>
      <c r="DS1772" s="128"/>
      <c r="DT1772" s="128"/>
      <c r="DU1772" s="128"/>
      <c r="DV1772" s="128"/>
      <c r="DW1772" s="128"/>
      <c r="DX1772" s="128"/>
      <c r="DY1772" s="128"/>
      <c r="DZ1772" s="128"/>
      <c r="EA1772" s="128"/>
      <c r="EB1772" s="128"/>
    </row>
    <row r="1773" spans="10:132">
      <c r="J1773" s="128"/>
      <c r="K1773" s="128"/>
      <c r="L1773" s="128"/>
      <c r="M1773" s="128"/>
      <c r="N1773" s="128"/>
      <c r="O1773" s="128"/>
      <c r="P1773" s="128"/>
      <c r="Q1773" s="128"/>
      <c r="R1773" s="128"/>
      <c r="S1773" s="128"/>
      <c r="T1773" s="128"/>
      <c r="U1773" s="128"/>
      <c r="V1773" s="128"/>
      <c r="W1773" s="128"/>
      <c r="X1773" s="128"/>
      <c r="Y1773" s="128"/>
      <c r="Z1773" s="128"/>
      <c r="AA1773" s="128"/>
      <c r="AB1773" s="128"/>
      <c r="AC1773" s="128"/>
      <c r="AD1773" s="128"/>
      <c r="AE1773" s="128"/>
      <c r="AF1773" s="128"/>
      <c r="AG1773" s="128"/>
      <c r="AH1773" s="128"/>
      <c r="AI1773" s="128"/>
      <c r="AJ1773" s="128"/>
      <c r="AK1773" s="128"/>
      <c r="AL1773" s="128"/>
      <c r="AM1773" s="128"/>
      <c r="AN1773" s="128"/>
      <c r="AO1773" s="128"/>
      <c r="AP1773" s="128"/>
      <c r="AQ1773" s="128"/>
      <c r="AR1773" s="128"/>
      <c r="AS1773" s="128"/>
      <c r="AT1773" s="128"/>
      <c r="AU1773" s="128"/>
      <c r="AV1773" s="128"/>
      <c r="AW1773" s="128"/>
      <c r="AX1773" s="128"/>
      <c r="AY1773" s="128"/>
      <c r="AZ1773" s="128"/>
      <c r="BA1773" s="128"/>
      <c r="BB1773" s="128"/>
      <c r="BC1773" s="128"/>
      <c r="BD1773" s="128"/>
      <c r="BE1773" s="128"/>
      <c r="BF1773" s="128"/>
      <c r="BG1773" s="128"/>
      <c r="BH1773" s="128"/>
      <c r="BI1773" s="128"/>
      <c r="BJ1773" s="128"/>
      <c r="BK1773" s="128"/>
      <c r="BL1773" s="128"/>
      <c r="BM1773" s="128"/>
      <c r="BN1773" s="128"/>
      <c r="BO1773" s="128"/>
      <c r="BP1773" s="128"/>
      <c r="BQ1773" s="128"/>
      <c r="BR1773" s="128"/>
      <c r="BS1773" s="128"/>
      <c r="BT1773" s="128"/>
      <c r="BU1773" s="128"/>
      <c r="BV1773" s="128"/>
      <c r="BW1773" s="128"/>
      <c r="BX1773" s="128"/>
      <c r="BY1773" s="128"/>
      <c r="BZ1773" s="128"/>
      <c r="CA1773" s="128"/>
      <c r="CB1773" s="128"/>
      <c r="CC1773" s="128"/>
      <c r="CD1773" s="128"/>
      <c r="CE1773" s="128"/>
      <c r="CF1773" s="128"/>
      <c r="CG1773" s="128"/>
      <c r="CH1773" s="128"/>
      <c r="CI1773" s="128"/>
      <c r="CJ1773" s="128"/>
      <c r="CK1773" s="128"/>
      <c r="CL1773" s="128"/>
      <c r="CM1773" s="128"/>
      <c r="CN1773" s="128"/>
      <c r="CO1773" s="128"/>
      <c r="CP1773" s="128"/>
      <c r="CQ1773" s="128"/>
      <c r="CR1773" s="128"/>
      <c r="CS1773" s="128"/>
      <c r="CT1773" s="128"/>
      <c r="CU1773" s="128"/>
      <c r="CV1773" s="128"/>
      <c r="CW1773" s="128"/>
      <c r="CX1773" s="128"/>
      <c r="CY1773" s="128"/>
      <c r="CZ1773" s="128"/>
      <c r="DA1773" s="128"/>
      <c r="DB1773" s="128"/>
      <c r="DC1773" s="128"/>
      <c r="DD1773" s="128"/>
      <c r="DE1773" s="128"/>
      <c r="DF1773" s="128"/>
      <c r="DG1773" s="128"/>
      <c r="DH1773" s="128"/>
      <c r="DI1773" s="128"/>
      <c r="DJ1773" s="128"/>
      <c r="DK1773" s="128"/>
      <c r="DL1773" s="128"/>
      <c r="DM1773" s="128"/>
      <c r="DN1773" s="128"/>
      <c r="DO1773" s="128"/>
      <c r="DP1773" s="128"/>
      <c r="DQ1773" s="128"/>
      <c r="DR1773" s="128"/>
      <c r="DS1773" s="128"/>
      <c r="DT1773" s="128"/>
      <c r="DU1773" s="128"/>
      <c r="DV1773" s="128"/>
      <c r="DW1773" s="128"/>
      <c r="DX1773" s="128"/>
      <c r="DY1773" s="128"/>
      <c r="DZ1773" s="128"/>
      <c r="EA1773" s="128"/>
      <c r="EB1773" s="128"/>
    </row>
    <row r="1774" spans="10:132">
      <c r="J1774" s="128"/>
      <c r="K1774" s="128"/>
      <c r="L1774" s="128"/>
      <c r="M1774" s="128"/>
      <c r="N1774" s="128"/>
      <c r="O1774" s="128"/>
      <c r="P1774" s="128"/>
      <c r="Q1774" s="128"/>
      <c r="R1774" s="128"/>
      <c r="S1774" s="128"/>
      <c r="T1774" s="128"/>
      <c r="U1774" s="128"/>
      <c r="V1774" s="128"/>
      <c r="W1774" s="128"/>
      <c r="X1774" s="128"/>
      <c r="Y1774" s="128"/>
      <c r="Z1774" s="128"/>
      <c r="AA1774" s="128"/>
      <c r="AB1774" s="128"/>
      <c r="AC1774" s="128"/>
      <c r="AD1774" s="128"/>
      <c r="AE1774" s="128"/>
      <c r="AF1774" s="128"/>
      <c r="AG1774" s="128"/>
      <c r="AH1774" s="128"/>
      <c r="AI1774" s="128"/>
      <c r="AJ1774" s="128"/>
      <c r="AK1774" s="128"/>
      <c r="AL1774" s="128"/>
      <c r="AM1774" s="128"/>
      <c r="AN1774" s="128"/>
      <c r="AO1774" s="128"/>
      <c r="AP1774" s="128"/>
      <c r="AQ1774" s="128"/>
      <c r="AR1774" s="128"/>
      <c r="AS1774" s="128"/>
      <c r="AT1774" s="128"/>
      <c r="AU1774" s="128"/>
      <c r="AV1774" s="128"/>
      <c r="AW1774" s="128"/>
      <c r="AX1774" s="128"/>
      <c r="AY1774" s="128"/>
      <c r="AZ1774" s="128"/>
      <c r="BA1774" s="128"/>
      <c r="BB1774" s="128"/>
      <c r="BC1774" s="128"/>
      <c r="BD1774" s="128"/>
      <c r="BE1774" s="128"/>
      <c r="BF1774" s="128"/>
      <c r="BG1774" s="128"/>
      <c r="BH1774" s="128"/>
      <c r="BI1774" s="128"/>
      <c r="BJ1774" s="128"/>
      <c r="BK1774" s="128"/>
      <c r="BL1774" s="128"/>
      <c r="BM1774" s="128"/>
      <c r="BN1774" s="128"/>
      <c r="BO1774" s="128"/>
      <c r="BP1774" s="128"/>
      <c r="BQ1774" s="128"/>
      <c r="BR1774" s="128"/>
      <c r="BS1774" s="128"/>
      <c r="BT1774" s="128"/>
      <c r="BU1774" s="128"/>
      <c r="BV1774" s="128"/>
      <c r="BW1774" s="128"/>
      <c r="BX1774" s="128"/>
      <c r="BY1774" s="128"/>
      <c r="BZ1774" s="128"/>
      <c r="CA1774" s="128"/>
      <c r="CB1774" s="128"/>
      <c r="CC1774" s="128"/>
      <c r="CD1774" s="128"/>
      <c r="CE1774" s="128"/>
      <c r="CF1774" s="128"/>
      <c r="CG1774" s="128"/>
      <c r="CH1774" s="128"/>
      <c r="CI1774" s="128"/>
      <c r="CJ1774" s="128"/>
      <c r="CK1774" s="128"/>
      <c r="CL1774" s="128"/>
      <c r="CM1774" s="128"/>
      <c r="CN1774" s="128"/>
      <c r="CO1774" s="128"/>
      <c r="CP1774" s="128"/>
      <c r="CQ1774" s="128"/>
      <c r="CR1774" s="128"/>
      <c r="CS1774" s="128"/>
      <c r="CT1774" s="128"/>
      <c r="CU1774" s="128"/>
      <c r="CV1774" s="128"/>
      <c r="CW1774" s="128"/>
      <c r="CX1774" s="128"/>
      <c r="CY1774" s="128"/>
      <c r="CZ1774" s="128"/>
      <c r="DA1774" s="128"/>
      <c r="DB1774" s="128"/>
      <c r="DC1774" s="128"/>
      <c r="DD1774" s="128"/>
      <c r="DE1774" s="128"/>
      <c r="DF1774" s="128"/>
      <c r="DG1774" s="128"/>
      <c r="DH1774" s="128"/>
      <c r="DI1774" s="128"/>
      <c r="DJ1774" s="128"/>
      <c r="DK1774" s="128"/>
      <c r="DL1774" s="128"/>
      <c r="DM1774" s="128"/>
      <c r="DN1774" s="128"/>
      <c r="DO1774" s="128"/>
      <c r="DP1774" s="128"/>
      <c r="DQ1774" s="128"/>
      <c r="DR1774" s="128"/>
      <c r="DS1774" s="128"/>
      <c r="DT1774" s="128"/>
      <c r="DU1774" s="128"/>
      <c r="DV1774" s="128"/>
      <c r="DW1774" s="128"/>
      <c r="DX1774" s="128"/>
      <c r="DY1774" s="128"/>
      <c r="DZ1774" s="128"/>
      <c r="EA1774" s="128"/>
      <c r="EB1774" s="128"/>
    </row>
    <row r="1775" spans="10:132">
      <c r="J1775" s="128"/>
      <c r="K1775" s="128"/>
      <c r="L1775" s="128"/>
      <c r="M1775" s="128"/>
      <c r="N1775" s="128"/>
      <c r="O1775" s="128"/>
      <c r="P1775" s="128"/>
      <c r="Q1775" s="128"/>
      <c r="R1775" s="128"/>
      <c r="S1775" s="128"/>
      <c r="T1775" s="128"/>
      <c r="U1775" s="128"/>
      <c r="V1775" s="128"/>
      <c r="W1775" s="128"/>
      <c r="X1775" s="128"/>
      <c r="Y1775" s="128"/>
      <c r="Z1775" s="128"/>
      <c r="AA1775" s="128"/>
      <c r="AB1775" s="128"/>
      <c r="AC1775" s="128"/>
      <c r="AD1775" s="128"/>
      <c r="AE1775" s="128"/>
      <c r="AF1775" s="128"/>
      <c r="AG1775" s="128"/>
      <c r="AH1775" s="128"/>
      <c r="AI1775" s="128"/>
      <c r="AJ1775" s="128"/>
      <c r="AK1775" s="128"/>
      <c r="AL1775" s="128"/>
      <c r="AM1775" s="128"/>
      <c r="AN1775" s="128"/>
      <c r="AO1775" s="128"/>
      <c r="AP1775" s="128"/>
      <c r="AQ1775" s="128"/>
      <c r="AR1775" s="128"/>
      <c r="AS1775" s="128"/>
      <c r="AT1775" s="128"/>
      <c r="AU1775" s="128"/>
      <c r="AV1775" s="128"/>
      <c r="AW1775" s="128"/>
      <c r="AX1775" s="128"/>
      <c r="AY1775" s="128"/>
      <c r="AZ1775" s="128"/>
      <c r="BA1775" s="128"/>
      <c r="BB1775" s="128"/>
      <c r="BC1775" s="128"/>
      <c r="BD1775" s="128"/>
      <c r="BE1775" s="128"/>
      <c r="BF1775" s="128"/>
      <c r="BG1775" s="128"/>
      <c r="BH1775" s="128"/>
      <c r="BI1775" s="128"/>
      <c r="BJ1775" s="128"/>
      <c r="BK1775" s="128"/>
      <c r="BL1775" s="128"/>
      <c r="BM1775" s="128"/>
      <c r="BN1775" s="128"/>
      <c r="BO1775" s="128"/>
      <c r="BP1775" s="128"/>
      <c r="BQ1775" s="128"/>
      <c r="BR1775" s="128"/>
      <c r="BS1775" s="128"/>
      <c r="BT1775" s="128"/>
      <c r="BU1775" s="128"/>
      <c r="BV1775" s="128"/>
      <c r="BW1775" s="128"/>
      <c r="BX1775" s="128"/>
      <c r="BY1775" s="128"/>
      <c r="BZ1775" s="128"/>
      <c r="CA1775" s="128"/>
      <c r="CB1775" s="128"/>
      <c r="CC1775" s="128"/>
      <c r="CD1775" s="128"/>
      <c r="CE1775" s="128"/>
      <c r="CF1775" s="128"/>
      <c r="CG1775" s="128"/>
      <c r="CH1775" s="128"/>
      <c r="CI1775" s="128"/>
      <c r="CJ1775" s="128"/>
      <c r="CK1775" s="128"/>
      <c r="CL1775" s="128"/>
      <c r="CM1775" s="128"/>
      <c r="CN1775" s="128"/>
      <c r="CO1775" s="128"/>
      <c r="CP1775" s="128"/>
      <c r="CQ1775" s="128"/>
      <c r="CR1775" s="128"/>
      <c r="CS1775" s="128"/>
      <c r="CT1775" s="128"/>
      <c r="CU1775" s="128"/>
      <c r="CV1775" s="128"/>
      <c r="CW1775" s="128"/>
      <c r="CX1775" s="128"/>
      <c r="CY1775" s="128"/>
      <c r="CZ1775" s="128"/>
      <c r="DA1775" s="128"/>
      <c r="DB1775" s="128"/>
      <c r="DC1775" s="128"/>
      <c r="DD1775" s="128"/>
      <c r="DE1775" s="128"/>
      <c r="DF1775" s="128"/>
      <c r="DG1775" s="128"/>
      <c r="DH1775" s="128"/>
      <c r="DI1775" s="128"/>
      <c r="DJ1775" s="128"/>
      <c r="DK1775" s="128"/>
      <c r="DL1775" s="128"/>
      <c r="DM1775" s="128"/>
      <c r="DN1775" s="128"/>
      <c r="DO1775" s="128"/>
      <c r="DP1775" s="128"/>
      <c r="DQ1775" s="128"/>
      <c r="DR1775" s="128"/>
      <c r="DS1775" s="128"/>
      <c r="DT1775" s="128"/>
      <c r="DU1775" s="128"/>
      <c r="DV1775" s="128"/>
      <c r="DW1775" s="128"/>
      <c r="DX1775" s="128"/>
      <c r="DY1775" s="128"/>
      <c r="DZ1775" s="128"/>
      <c r="EA1775" s="128"/>
      <c r="EB1775" s="128"/>
    </row>
    <row r="1776" spans="10:132">
      <c r="J1776" s="128"/>
      <c r="K1776" s="128"/>
      <c r="L1776" s="128"/>
      <c r="M1776" s="128"/>
      <c r="N1776" s="128"/>
      <c r="O1776" s="128"/>
      <c r="P1776" s="128"/>
      <c r="Q1776" s="128"/>
      <c r="R1776" s="128"/>
      <c r="S1776" s="128"/>
      <c r="T1776" s="128"/>
      <c r="U1776" s="128"/>
      <c r="V1776" s="128"/>
      <c r="W1776" s="128"/>
      <c r="X1776" s="128"/>
      <c r="Y1776" s="128"/>
      <c r="Z1776" s="128"/>
      <c r="AA1776" s="128"/>
      <c r="AB1776" s="128"/>
      <c r="AC1776" s="128"/>
      <c r="AD1776" s="128"/>
      <c r="AE1776" s="128"/>
      <c r="AF1776" s="128"/>
      <c r="AG1776" s="128"/>
      <c r="AH1776" s="128"/>
      <c r="AI1776" s="128"/>
      <c r="AJ1776" s="128"/>
      <c r="AK1776" s="128"/>
      <c r="AL1776" s="128"/>
      <c r="AM1776" s="128"/>
      <c r="AN1776" s="128"/>
      <c r="AO1776" s="128"/>
      <c r="AP1776" s="128"/>
      <c r="AQ1776" s="128"/>
      <c r="AR1776" s="128"/>
      <c r="AS1776" s="128"/>
      <c r="AT1776" s="128"/>
      <c r="AU1776" s="128"/>
      <c r="AV1776" s="128"/>
      <c r="AW1776" s="128"/>
      <c r="AX1776" s="128"/>
      <c r="AY1776" s="128"/>
      <c r="AZ1776" s="128"/>
      <c r="BA1776" s="128"/>
      <c r="BB1776" s="128"/>
      <c r="BC1776" s="128"/>
      <c r="BD1776" s="128"/>
      <c r="BE1776" s="128"/>
      <c r="BF1776" s="128"/>
      <c r="BG1776" s="128"/>
      <c r="BH1776" s="128"/>
      <c r="BI1776" s="128"/>
      <c r="BJ1776" s="128"/>
      <c r="BK1776" s="128"/>
      <c r="BL1776" s="128"/>
      <c r="BM1776" s="128"/>
      <c r="BN1776" s="128"/>
      <c r="BO1776" s="128"/>
      <c r="BP1776" s="128"/>
      <c r="BQ1776" s="128"/>
      <c r="BR1776" s="128"/>
      <c r="BS1776" s="128"/>
      <c r="BT1776" s="128"/>
      <c r="BU1776" s="128"/>
      <c r="BV1776" s="128"/>
      <c r="BW1776" s="128"/>
      <c r="BX1776" s="128"/>
      <c r="BY1776" s="128"/>
      <c r="BZ1776" s="128"/>
      <c r="CA1776" s="128"/>
      <c r="CB1776" s="128"/>
      <c r="CC1776" s="128"/>
      <c r="CD1776" s="128"/>
      <c r="CE1776" s="128"/>
      <c r="CF1776" s="128"/>
      <c r="CG1776" s="128"/>
      <c r="CH1776" s="128"/>
      <c r="CI1776" s="128"/>
      <c r="CJ1776" s="128"/>
      <c r="CK1776" s="128"/>
      <c r="CL1776" s="128"/>
      <c r="CM1776" s="128"/>
      <c r="CN1776" s="128"/>
      <c r="CO1776" s="128"/>
      <c r="CP1776" s="128"/>
      <c r="CQ1776" s="128"/>
      <c r="CR1776" s="128"/>
      <c r="CS1776" s="128"/>
      <c r="CT1776" s="128"/>
      <c r="CU1776" s="128"/>
      <c r="CV1776" s="128"/>
      <c r="CW1776" s="128"/>
      <c r="CX1776" s="128"/>
      <c r="CY1776" s="128"/>
      <c r="CZ1776" s="128"/>
      <c r="DA1776" s="128"/>
      <c r="DB1776" s="128"/>
      <c r="DC1776" s="128"/>
      <c r="DD1776" s="128"/>
      <c r="DE1776" s="128"/>
      <c r="DF1776" s="128"/>
      <c r="DG1776" s="128"/>
      <c r="DH1776" s="128"/>
      <c r="DI1776" s="128"/>
      <c r="DJ1776" s="128"/>
      <c r="DK1776" s="128"/>
      <c r="DL1776" s="128"/>
      <c r="DM1776" s="128"/>
      <c r="DN1776" s="128"/>
      <c r="DO1776" s="128"/>
      <c r="DP1776" s="128"/>
      <c r="DQ1776" s="128"/>
      <c r="DR1776" s="128"/>
      <c r="DS1776" s="128"/>
      <c r="DT1776" s="128"/>
      <c r="DU1776" s="128"/>
      <c r="DV1776" s="128"/>
      <c r="DW1776" s="128"/>
      <c r="DX1776" s="128"/>
      <c r="DY1776" s="128"/>
      <c r="DZ1776" s="128"/>
      <c r="EA1776" s="128"/>
      <c r="EB1776" s="128"/>
    </row>
    <row r="1777" spans="10:132">
      <c r="J1777" s="128"/>
      <c r="K1777" s="128"/>
      <c r="L1777" s="128"/>
      <c r="M1777" s="128"/>
      <c r="N1777" s="128"/>
      <c r="O1777" s="128"/>
      <c r="P1777" s="128"/>
      <c r="Q1777" s="128"/>
      <c r="R1777" s="128"/>
      <c r="S1777" s="128"/>
      <c r="T1777" s="128"/>
      <c r="U1777" s="128"/>
      <c r="V1777" s="128"/>
      <c r="W1777" s="128"/>
      <c r="X1777" s="128"/>
      <c r="Y1777" s="128"/>
      <c r="Z1777" s="128"/>
      <c r="AA1777" s="128"/>
      <c r="AB1777" s="128"/>
      <c r="AC1777" s="128"/>
      <c r="AD1777" s="128"/>
      <c r="AE1777" s="128"/>
      <c r="AF1777" s="128"/>
      <c r="AG1777" s="128"/>
      <c r="AH1777" s="128"/>
      <c r="AI1777" s="128"/>
      <c r="AJ1777" s="128"/>
      <c r="AK1777" s="128"/>
      <c r="AL1777" s="128"/>
      <c r="AM1777" s="128"/>
      <c r="AN1777" s="128"/>
      <c r="AO1777" s="128"/>
      <c r="AP1777" s="128"/>
      <c r="AQ1777" s="128"/>
      <c r="AR1777" s="128"/>
      <c r="AS1777" s="128"/>
      <c r="AT1777" s="128"/>
      <c r="AU1777" s="128"/>
      <c r="AV1777" s="128"/>
      <c r="AW1777" s="128"/>
      <c r="AX1777" s="128"/>
      <c r="AY1777" s="128"/>
      <c r="AZ1777" s="128"/>
      <c r="BA1777" s="128"/>
      <c r="BB1777" s="128"/>
      <c r="BC1777" s="128"/>
      <c r="BD1777" s="128"/>
      <c r="BE1777" s="128"/>
      <c r="BF1777" s="128"/>
      <c r="BG1777" s="128"/>
      <c r="BH1777" s="128"/>
      <c r="BI1777" s="128"/>
      <c r="BJ1777" s="128"/>
      <c r="BK1777" s="128"/>
      <c r="BL1777" s="128"/>
      <c r="BM1777" s="128"/>
      <c r="BN1777" s="128"/>
      <c r="BO1777" s="128"/>
      <c r="BP1777" s="128"/>
      <c r="BQ1777" s="128"/>
      <c r="BR1777" s="128"/>
      <c r="BS1777" s="128"/>
      <c r="BT1777" s="128"/>
      <c r="BU1777" s="128"/>
      <c r="BV1777" s="128"/>
      <c r="BW1777" s="128"/>
      <c r="BX1777" s="128"/>
      <c r="BY1777" s="128"/>
      <c r="BZ1777" s="128"/>
      <c r="CA1777" s="128"/>
      <c r="CB1777" s="128"/>
      <c r="CC1777" s="128"/>
      <c r="CD1777" s="128"/>
      <c r="CE1777" s="128"/>
      <c r="CF1777" s="128"/>
      <c r="CG1777" s="128"/>
      <c r="CH1777" s="128"/>
      <c r="CI1777" s="128"/>
      <c r="CJ1777" s="128"/>
      <c r="CK1777" s="128"/>
      <c r="CL1777" s="128"/>
      <c r="CM1777" s="128"/>
      <c r="CN1777" s="128"/>
      <c r="CO1777" s="128"/>
      <c r="CP1777" s="128"/>
      <c r="CQ1777" s="128"/>
      <c r="CR1777" s="128"/>
      <c r="CS1777" s="128"/>
      <c r="CT1777" s="128"/>
      <c r="CU1777" s="128"/>
      <c r="CV1777" s="128"/>
      <c r="CW1777" s="128"/>
      <c r="CX1777" s="128"/>
      <c r="CY1777" s="128"/>
      <c r="CZ1777" s="128"/>
      <c r="DA1777" s="128"/>
      <c r="DB1777" s="128"/>
      <c r="DC1777" s="128"/>
      <c r="DD1777" s="128"/>
      <c r="DE1777" s="128"/>
      <c r="DF1777" s="128"/>
      <c r="DG1777" s="128"/>
      <c r="DH1777" s="128"/>
      <c r="DI1777" s="128"/>
      <c r="DJ1777" s="128"/>
      <c r="DK1777" s="128"/>
      <c r="DL1777" s="128"/>
      <c r="DM1777" s="128"/>
      <c r="DN1777" s="128"/>
      <c r="DO1777" s="128"/>
      <c r="DP1777" s="128"/>
      <c r="DQ1777" s="128"/>
      <c r="DR1777" s="128"/>
      <c r="DS1777" s="128"/>
      <c r="DT1777" s="128"/>
      <c r="DU1777" s="128"/>
      <c r="DV1777" s="128"/>
      <c r="DW1777" s="128"/>
      <c r="DX1777" s="128"/>
      <c r="DY1777" s="128"/>
      <c r="DZ1777" s="128"/>
      <c r="EA1777" s="128"/>
      <c r="EB1777" s="128"/>
    </row>
    <row r="1778" spans="10:132">
      <c r="J1778" s="128"/>
      <c r="K1778" s="128"/>
      <c r="L1778" s="128"/>
      <c r="M1778" s="128"/>
      <c r="N1778" s="128"/>
      <c r="O1778" s="128"/>
      <c r="P1778" s="128"/>
      <c r="Q1778" s="128"/>
      <c r="R1778" s="128"/>
      <c r="S1778" s="128"/>
      <c r="T1778" s="128"/>
      <c r="U1778" s="128"/>
      <c r="V1778" s="128"/>
      <c r="W1778" s="128"/>
      <c r="X1778" s="128"/>
      <c r="Y1778" s="128"/>
      <c r="Z1778" s="128"/>
      <c r="AA1778" s="128"/>
      <c r="AB1778" s="128"/>
      <c r="AC1778" s="128"/>
      <c r="AD1778" s="128"/>
      <c r="AE1778" s="128"/>
      <c r="AF1778" s="128"/>
      <c r="AG1778" s="128"/>
      <c r="AH1778" s="128"/>
      <c r="AI1778" s="128"/>
      <c r="AJ1778" s="128"/>
      <c r="AK1778" s="128"/>
      <c r="AL1778" s="128"/>
      <c r="AM1778" s="128"/>
      <c r="AN1778" s="128"/>
      <c r="AO1778" s="128"/>
      <c r="AP1778" s="128"/>
      <c r="AQ1778" s="128"/>
      <c r="AR1778" s="128"/>
      <c r="AS1778" s="128"/>
      <c r="AT1778" s="128"/>
      <c r="AU1778" s="128"/>
      <c r="AV1778" s="128"/>
      <c r="AW1778" s="128"/>
      <c r="AX1778" s="128"/>
      <c r="AY1778" s="128"/>
      <c r="AZ1778" s="128"/>
      <c r="BA1778" s="128"/>
      <c r="BB1778" s="128"/>
      <c r="BC1778" s="128"/>
      <c r="BD1778" s="128"/>
      <c r="BE1778" s="128"/>
      <c r="BF1778" s="128"/>
      <c r="BG1778" s="128"/>
      <c r="BH1778" s="128"/>
      <c r="BI1778" s="128"/>
      <c r="BJ1778" s="128"/>
      <c r="BK1778" s="128"/>
      <c r="BL1778" s="128"/>
      <c r="BM1778" s="128"/>
      <c r="BN1778" s="128"/>
      <c r="BO1778" s="128"/>
      <c r="BP1778" s="128"/>
      <c r="BQ1778" s="128"/>
      <c r="BR1778" s="128"/>
      <c r="BS1778" s="128"/>
      <c r="BT1778" s="128"/>
      <c r="BU1778" s="128"/>
      <c r="BV1778" s="128"/>
      <c r="BW1778" s="128"/>
      <c r="BX1778" s="128"/>
      <c r="BY1778" s="128"/>
      <c r="BZ1778" s="128"/>
      <c r="CA1778" s="128"/>
      <c r="CB1778" s="128"/>
      <c r="CC1778" s="128"/>
      <c r="CD1778" s="128"/>
      <c r="CE1778" s="128"/>
      <c r="CF1778" s="128"/>
      <c r="CG1778" s="128"/>
      <c r="CH1778" s="128"/>
      <c r="CI1778" s="128"/>
      <c r="CJ1778" s="128"/>
      <c r="CK1778" s="128"/>
      <c r="CL1778" s="128"/>
      <c r="CM1778" s="128"/>
      <c r="CN1778" s="128"/>
      <c r="CO1778" s="128"/>
      <c r="CP1778" s="128"/>
      <c r="CQ1778" s="128"/>
      <c r="CR1778" s="128"/>
      <c r="CS1778" s="128"/>
      <c r="CT1778" s="128"/>
      <c r="CU1778" s="128"/>
      <c r="CV1778" s="128"/>
      <c r="CW1778" s="128"/>
      <c r="CX1778" s="128"/>
      <c r="CY1778" s="128"/>
      <c r="CZ1778" s="128"/>
      <c r="DA1778" s="128"/>
      <c r="DB1778" s="128"/>
      <c r="DC1778" s="128"/>
      <c r="DD1778" s="128"/>
      <c r="DE1778" s="128"/>
      <c r="DF1778" s="128"/>
      <c r="DG1778" s="128"/>
      <c r="DH1778" s="128"/>
      <c r="DI1778" s="128"/>
      <c r="DJ1778" s="128"/>
      <c r="DK1778" s="128"/>
      <c r="DL1778" s="128"/>
      <c r="DM1778" s="128"/>
      <c r="DN1778" s="128"/>
      <c r="DO1778" s="128"/>
      <c r="DP1778" s="128"/>
      <c r="DQ1778" s="128"/>
      <c r="DR1778" s="128"/>
      <c r="DS1778" s="128"/>
      <c r="DT1778" s="128"/>
      <c r="DU1778" s="128"/>
      <c r="DV1778" s="128"/>
      <c r="DW1778" s="128"/>
      <c r="DX1778" s="128"/>
      <c r="DY1778" s="128"/>
      <c r="DZ1778" s="128"/>
      <c r="EA1778" s="128"/>
      <c r="EB1778" s="128"/>
    </row>
    <row r="1779" spans="10:132">
      <c r="J1779" s="128"/>
      <c r="K1779" s="128"/>
      <c r="L1779" s="128"/>
      <c r="M1779" s="128"/>
      <c r="N1779" s="128"/>
      <c r="O1779" s="128"/>
      <c r="P1779" s="128"/>
      <c r="Q1779" s="128"/>
      <c r="R1779" s="128"/>
      <c r="S1779" s="128"/>
      <c r="T1779" s="128"/>
      <c r="U1779" s="128"/>
      <c r="V1779" s="128"/>
      <c r="W1779" s="128"/>
      <c r="X1779" s="128"/>
      <c r="Y1779" s="128"/>
      <c r="Z1779" s="128"/>
      <c r="AA1779" s="128"/>
      <c r="AB1779" s="128"/>
      <c r="AC1779" s="128"/>
      <c r="AD1779" s="128"/>
      <c r="AE1779" s="128"/>
      <c r="AF1779" s="128"/>
      <c r="AG1779" s="128"/>
      <c r="AH1779" s="128"/>
      <c r="AI1779" s="128"/>
      <c r="AJ1779" s="128"/>
      <c r="AK1779" s="128"/>
      <c r="AL1779" s="128"/>
      <c r="AM1779" s="128"/>
      <c r="AN1779" s="128"/>
      <c r="AO1779" s="128"/>
      <c r="AP1779" s="128"/>
      <c r="AQ1779" s="128"/>
      <c r="AR1779" s="128"/>
      <c r="AS1779" s="128"/>
      <c r="AT1779" s="128"/>
      <c r="AU1779" s="128"/>
      <c r="AV1779" s="128"/>
      <c r="AW1779" s="128"/>
      <c r="AX1779" s="128"/>
      <c r="AY1779" s="128"/>
      <c r="AZ1779" s="128"/>
      <c r="BA1779" s="128"/>
      <c r="BB1779" s="128"/>
      <c r="BC1779" s="128"/>
      <c r="BD1779" s="128"/>
      <c r="BE1779" s="128"/>
      <c r="BF1779" s="128"/>
      <c r="BG1779" s="128"/>
      <c r="BH1779" s="128"/>
      <c r="BI1779" s="128"/>
      <c r="BJ1779" s="128"/>
      <c r="BK1779" s="128"/>
      <c r="BL1779" s="128"/>
      <c r="BM1779" s="128"/>
      <c r="BN1779" s="128"/>
      <c r="BO1779" s="128"/>
      <c r="BP1779" s="128"/>
      <c r="BQ1779" s="128"/>
      <c r="BR1779" s="128"/>
      <c r="BS1779" s="128"/>
      <c r="BT1779" s="128"/>
      <c r="BU1779" s="128"/>
      <c r="BV1779" s="128"/>
      <c r="BW1779" s="128"/>
      <c r="BX1779" s="128"/>
      <c r="BY1779" s="128"/>
      <c r="BZ1779" s="128"/>
      <c r="CA1779" s="128"/>
      <c r="CB1779" s="128"/>
      <c r="CC1779" s="128"/>
      <c r="CD1779" s="128"/>
      <c r="CE1779" s="128"/>
      <c r="CF1779" s="128"/>
      <c r="CG1779" s="128"/>
      <c r="CH1779" s="128"/>
      <c r="CI1779" s="128"/>
      <c r="CJ1779" s="128"/>
      <c r="CK1779" s="128"/>
      <c r="CL1779" s="128"/>
      <c r="CM1779" s="128"/>
      <c r="CN1779" s="128"/>
      <c r="CO1779" s="128"/>
      <c r="CP1779" s="128"/>
      <c r="CQ1779" s="128"/>
      <c r="CR1779" s="128"/>
      <c r="CS1779" s="128"/>
      <c r="CT1779" s="128"/>
      <c r="CU1779" s="128"/>
      <c r="CV1779" s="128"/>
      <c r="CW1779" s="128"/>
      <c r="CX1779" s="128"/>
      <c r="CY1779" s="128"/>
      <c r="CZ1779" s="128"/>
      <c r="DA1779" s="128"/>
      <c r="DB1779" s="128"/>
      <c r="DC1779" s="128"/>
      <c r="DD1779" s="128"/>
      <c r="DE1779" s="128"/>
      <c r="DF1779" s="128"/>
      <c r="DG1779" s="128"/>
      <c r="DH1779" s="128"/>
      <c r="DI1779" s="128"/>
      <c r="DJ1779" s="128"/>
      <c r="DK1779" s="128"/>
      <c r="DL1779" s="128"/>
      <c r="DM1779" s="128"/>
      <c r="DN1779" s="128"/>
      <c r="DO1779" s="128"/>
      <c r="DP1779" s="128"/>
      <c r="DQ1779" s="128"/>
      <c r="DR1779" s="128"/>
      <c r="DS1779" s="128"/>
      <c r="DT1779" s="128"/>
      <c r="DU1779" s="128"/>
      <c r="DV1779" s="128"/>
      <c r="DW1779" s="128"/>
      <c r="DX1779" s="128"/>
      <c r="DY1779" s="128"/>
      <c r="DZ1779" s="128"/>
      <c r="EA1779" s="128"/>
      <c r="EB1779" s="128"/>
    </row>
    <row r="1780" spans="10:132">
      <c r="J1780" s="128"/>
      <c r="K1780" s="128"/>
      <c r="L1780" s="128"/>
      <c r="M1780" s="128"/>
      <c r="N1780" s="128"/>
      <c r="O1780" s="128"/>
      <c r="P1780" s="128"/>
      <c r="Q1780" s="128"/>
      <c r="R1780" s="128"/>
      <c r="S1780" s="128"/>
      <c r="T1780" s="128"/>
      <c r="U1780" s="128"/>
      <c r="V1780" s="128"/>
      <c r="W1780" s="128"/>
      <c r="X1780" s="128"/>
      <c r="Y1780" s="128"/>
      <c r="Z1780" s="128"/>
      <c r="AA1780" s="128"/>
      <c r="AB1780" s="128"/>
      <c r="AC1780" s="128"/>
      <c r="AD1780" s="128"/>
      <c r="AE1780" s="128"/>
      <c r="AF1780" s="128"/>
      <c r="AG1780" s="128"/>
      <c r="AH1780" s="128"/>
      <c r="AI1780" s="128"/>
      <c r="AJ1780" s="128"/>
      <c r="AK1780" s="128"/>
      <c r="AL1780" s="128"/>
      <c r="AM1780" s="128"/>
      <c r="AN1780" s="128"/>
      <c r="AO1780" s="128"/>
      <c r="AP1780" s="128"/>
      <c r="AQ1780" s="128"/>
      <c r="AR1780" s="128"/>
      <c r="AS1780" s="128"/>
      <c r="AT1780" s="128"/>
      <c r="AU1780" s="128"/>
      <c r="AV1780" s="128"/>
      <c r="AW1780" s="128"/>
      <c r="AX1780" s="128"/>
      <c r="AY1780" s="128"/>
      <c r="AZ1780" s="128"/>
      <c r="BA1780" s="128"/>
      <c r="BB1780" s="128"/>
      <c r="BC1780" s="128"/>
      <c r="BD1780" s="128"/>
      <c r="BE1780" s="128"/>
      <c r="BF1780" s="128"/>
      <c r="BG1780" s="128"/>
      <c r="BH1780" s="128"/>
      <c r="BI1780" s="128"/>
      <c r="BJ1780" s="128"/>
      <c r="BK1780" s="128"/>
      <c r="BL1780" s="128"/>
      <c r="BM1780" s="128"/>
      <c r="BN1780" s="128"/>
      <c r="BO1780" s="128"/>
      <c r="BP1780" s="128"/>
      <c r="BQ1780" s="128"/>
      <c r="BR1780" s="128"/>
      <c r="BS1780" s="128"/>
      <c r="BT1780" s="128"/>
      <c r="BU1780" s="128"/>
      <c r="BV1780" s="128"/>
      <c r="BW1780" s="128"/>
      <c r="BX1780" s="128"/>
      <c r="BY1780" s="128"/>
      <c r="BZ1780" s="128"/>
      <c r="CA1780" s="128"/>
      <c r="CB1780" s="128"/>
      <c r="CC1780" s="128"/>
      <c r="CD1780" s="128"/>
      <c r="CE1780" s="128"/>
      <c r="CF1780" s="128"/>
      <c r="CG1780" s="128"/>
      <c r="CH1780" s="128"/>
      <c r="CI1780" s="128"/>
      <c r="CJ1780" s="128"/>
      <c r="CK1780" s="128"/>
      <c r="CL1780" s="128"/>
      <c r="CM1780" s="128"/>
      <c r="CN1780" s="128"/>
      <c r="CO1780" s="128"/>
      <c r="CP1780" s="128"/>
      <c r="CQ1780" s="128"/>
      <c r="CR1780" s="128"/>
      <c r="CS1780" s="128"/>
      <c r="CT1780" s="128"/>
      <c r="CU1780" s="128"/>
      <c r="CV1780" s="128"/>
      <c r="CW1780" s="128"/>
      <c r="CX1780" s="128"/>
      <c r="CY1780" s="128"/>
      <c r="CZ1780" s="128"/>
      <c r="DA1780" s="128"/>
      <c r="DB1780" s="128"/>
      <c r="DC1780" s="128"/>
      <c r="DD1780" s="128"/>
      <c r="DE1780" s="128"/>
      <c r="DF1780" s="128"/>
      <c r="DG1780" s="128"/>
      <c r="DH1780" s="128"/>
      <c r="DI1780" s="128"/>
      <c r="DJ1780" s="128"/>
      <c r="DK1780" s="128"/>
      <c r="DL1780" s="128"/>
      <c r="DM1780" s="128"/>
      <c r="DN1780" s="128"/>
      <c r="DO1780" s="128"/>
      <c r="DP1780" s="128"/>
      <c r="DQ1780" s="128"/>
      <c r="DR1780" s="128"/>
      <c r="DS1780" s="128"/>
      <c r="DT1780" s="128"/>
      <c r="DU1780" s="128"/>
      <c r="DV1780" s="128"/>
      <c r="DW1780" s="128"/>
      <c r="DX1780" s="128"/>
      <c r="DY1780" s="128"/>
      <c r="DZ1780" s="128"/>
      <c r="EA1780" s="128"/>
      <c r="EB1780" s="128"/>
    </row>
    <row r="1781" spans="10:132">
      <c r="J1781" s="128"/>
      <c r="K1781" s="128"/>
      <c r="L1781" s="128"/>
      <c r="M1781" s="128"/>
      <c r="N1781" s="128"/>
      <c r="O1781" s="128"/>
      <c r="P1781" s="128"/>
      <c r="Q1781" s="128"/>
      <c r="R1781" s="128"/>
      <c r="S1781" s="128"/>
      <c r="T1781" s="128"/>
      <c r="U1781" s="128"/>
      <c r="V1781" s="128"/>
      <c r="W1781" s="128"/>
      <c r="X1781" s="128"/>
      <c r="Y1781" s="128"/>
      <c r="Z1781" s="128"/>
      <c r="AA1781" s="128"/>
      <c r="AB1781" s="128"/>
      <c r="AC1781" s="128"/>
      <c r="AD1781" s="128"/>
      <c r="AE1781" s="128"/>
      <c r="AF1781" s="128"/>
      <c r="AG1781" s="128"/>
      <c r="AH1781" s="128"/>
      <c r="AI1781" s="128"/>
      <c r="AJ1781" s="128"/>
      <c r="AK1781" s="128"/>
      <c r="AL1781" s="128"/>
      <c r="AM1781" s="128"/>
      <c r="AN1781" s="128"/>
      <c r="AO1781" s="128"/>
      <c r="AP1781" s="128"/>
      <c r="AQ1781" s="128"/>
      <c r="AR1781" s="128"/>
      <c r="AS1781" s="128"/>
      <c r="AT1781" s="128"/>
      <c r="AU1781" s="128"/>
      <c r="AV1781" s="128"/>
      <c r="AW1781" s="128"/>
      <c r="AX1781" s="128"/>
      <c r="AY1781" s="128"/>
      <c r="AZ1781" s="128"/>
      <c r="BA1781" s="128"/>
      <c r="BB1781" s="128"/>
      <c r="BC1781" s="128"/>
      <c r="BD1781" s="128"/>
      <c r="BE1781" s="128"/>
      <c r="BF1781" s="128"/>
      <c r="BG1781" s="128"/>
      <c r="BH1781" s="128"/>
      <c r="BI1781" s="128"/>
      <c r="BJ1781" s="128"/>
      <c r="BK1781" s="128"/>
      <c r="BL1781" s="128"/>
      <c r="BM1781" s="128"/>
      <c r="BN1781" s="128"/>
      <c r="BO1781" s="128"/>
      <c r="BP1781" s="128"/>
      <c r="BQ1781" s="128"/>
      <c r="BR1781" s="128"/>
      <c r="BS1781" s="128"/>
      <c r="BT1781" s="128"/>
      <c r="BU1781" s="128"/>
      <c r="BV1781" s="128"/>
      <c r="BW1781" s="128"/>
      <c r="BX1781" s="128"/>
      <c r="BY1781" s="128"/>
      <c r="BZ1781" s="128"/>
      <c r="CA1781" s="128"/>
      <c r="CB1781" s="128"/>
      <c r="CC1781" s="128"/>
      <c r="CD1781" s="128"/>
      <c r="CE1781" s="128"/>
      <c r="CF1781" s="128"/>
      <c r="CG1781" s="128"/>
      <c r="CH1781" s="128"/>
      <c r="CI1781" s="128"/>
      <c r="CJ1781" s="128"/>
      <c r="CK1781" s="128"/>
      <c r="CL1781" s="128"/>
      <c r="CM1781" s="128"/>
      <c r="CN1781" s="128"/>
      <c r="CO1781" s="128"/>
      <c r="CP1781" s="128"/>
      <c r="CQ1781" s="128"/>
      <c r="CR1781" s="128"/>
      <c r="CS1781" s="128"/>
      <c r="CT1781" s="128"/>
      <c r="CU1781" s="128"/>
      <c r="CV1781" s="128"/>
      <c r="CW1781" s="128"/>
      <c r="CX1781" s="128"/>
      <c r="CY1781" s="128"/>
      <c r="CZ1781" s="128"/>
      <c r="DA1781" s="128"/>
      <c r="DB1781" s="128"/>
      <c r="DC1781" s="128"/>
      <c r="DD1781" s="128"/>
      <c r="DE1781" s="128"/>
      <c r="DF1781" s="128"/>
      <c r="DG1781" s="128"/>
      <c r="DH1781" s="128"/>
      <c r="DI1781" s="128"/>
      <c r="DJ1781" s="128"/>
      <c r="DK1781" s="128"/>
      <c r="DL1781" s="128"/>
      <c r="DM1781" s="128"/>
      <c r="DN1781" s="128"/>
      <c r="DO1781" s="128"/>
      <c r="DP1781" s="128"/>
      <c r="DQ1781" s="128"/>
      <c r="DR1781" s="128"/>
      <c r="DS1781" s="128"/>
      <c r="DT1781" s="128"/>
      <c r="DU1781" s="128"/>
      <c r="DV1781" s="128"/>
      <c r="DW1781" s="128"/>
      <c r="DX1781" s="128"/>
      <c r="DY1781" s="128"/>
      <c r="DZ1781" s="128"/>
      <c r="EA1781" s="128"/>
      <c r="EB1781" s="128"/>
    </row>
    <row r="1782" spans="10:132">
      <c r="J1782" s="128"/>
      <c r="K1782" s="128"/>
      <c r="L1782" s="128"/>
      <c r="M1782" s="128"/>
      <c r="N1782" s="128"/>
      <c r="O1782" s="128"/>
      <c r="P1782" s="128"/>
      <c r="Q1782" s="128"/>
      <c r="R1782" s="128"/>
      <c r="S1782" s="128"/>
      <c r="T1782" s="128"/>
      <c r="U1782" s="128"/>
      <c r="V1782" s="128"/>
      <c r="W1782" s="128"/>
      <c r="X1782" s="128"/>
      <c r="Y1782" s="128"/>
      <c r="Z1782" s="128"/>
      <c r="AA1782" s="128"/>
      <c r="AB1782" s="128"/>
      <c r="AC1782" s="128"/>
      <c r="AD1782" s="128"/>
      <c r="AE1782" s="128"/>
      <c r="AF1782" s="128"/>
      <c r="AG1782" s="128"/>
      <c r="AH1782" s="128"/>
      <c r="AI1782" s="128"/>
      <c r="AJ1782" s="128"/>
      <c r="AK1782" s="128"/>
      <c r="AL1782" s="128"/>
      <c r="AM1782" s="128"/>
      <c r="AN1782" s="128"/>
      <c r="AO1782" s="128"/>
      <c r="AP1782" s="128"/>
      <c r="AQ1782" s="128"/>
      <c r="AR1782" s="128"/>
      <c r="AS1782" s="128"/>
      <c r="AT1782" s="128"/>
      <c r="AU1782" s="128"/>
      <c r="AV1782" s="128"/>
      <c r="AW1782" s="128"/>
      <c r="AX1782" s="128"/>
      <c r="AY1782" s="128"/>
      <c r="AZ1782" s="128"/>
      <c r="BA1782" s="128"/>
      <c r="BB1782" s="128"/>
      <c r="BC1782" s="128"/>
      <c r="BD1782" s="128"/>
      <c r="BE1782" s="128"/>
      <c r="BF1782" s="128"/>
      <c r="BG1782" s="128"/>
      <c r="BH1782" s="128"/>
      <c r="BI1782" s="128"/>
      <c r="BJ1782" s="128"/>
      <c r="BK1782" s="128"/>
      <c r="BL1782" s="128"/>
      <c r="BM1782" s="128"/>
      <c r="BN1782" s="128"/>
      <c r="BO1782" s="128"/>
      <c r="BP1782" s="128"/>
      <c r="BQ1782" s="128"/>
      <c r="BR1782" s="128"/>
      <c r="BS1782" s="128"/>
      <c r="BT1782" s="128"/>
      <c r="BU1782" s="128"/>
      <c r="BV1782" s="128"/>
      <c r="BW1782" s="128"/>
      <c r="BX1782" s="128"/>
      <c r="BY1782" s="128"/>
      <c r="BZ1782" s="128"/>
      <c r="CA1782" s="128"/>
      <c r="CB1782" s="128"/>
      <c r="CC1782" s="128"/>
      <c r="CD1782" s="128"/>
      <c r="CE1782" s="128"/>
      <c r="CF1782" s="128"/>
      <c r="CG1782" s="128"/>
      <c r="CH1782" s="128"/>
      <c r="CI1782" s="128"/>
      <c r="CJ1782" s="128"/>
      <c r="CK1782" s="128"/>
      <c r="CL1782" s="128"/>
      <c r="CM1782" s="128"/>
      <c r="CN1782" s="128"/>
      <c r="CO1782" s="128"/>
      <c r="CP1782" s="128"/>
      <c r="CQ1782" s="128"/>
      <c r="CR1782" s="128"/>
      <c r="CS1782" s="128"/>
      <c r="CT1782" s="128"/>
      <c r="CU1782" s="128"/>
      <c r="CV1782" s="128"/>
      <c r="CW1782" s="128"/>
      <c r="CX1782" s="128"/>
      <c r="CY1782" s="128"/>
      <c r="CZ1782" s="128"/>
      <c r="DA1782" s="128"/>
      <c r="DB1782" s="128"/>
      <c r="DC1782" s="128"/>
      <c r="DD1782" s="128"/>
      <c r="DE1782" s="128"/>
      <c r="DF1782" s="128"/>
      <c r="DG1782" s="128"/>
      <c r="DH1782" s="128"/>
      <c r="DI1782" s="128"/>
      <c r="DJ1782" s="128"/>
      <c r="DK1782" s="128"/>
      <c r="DL1782" s="128"/>
      <c r="DM1782" s="128"/>
      <c r="DN1782" s="128"/>
      <c r="DO1782" s="128"/>
      <c r="DP1782" s="128"/>
      <c r="DQ1782" s="128"/>
      <c r="DR1782" s="128"/>
      <c r="DS1782" s="128"/>
      <c r="DT1782" s="128"/>
      <c r="DU1782" s="128"/>
      <c r="DV1782" s="128"/>
      <c r="DW1782" s="128"/>
      <c r="DX1782" s="128"/>
      <c r="DY1782" s="128"/>
      <c r="DZ1782" s="128"/>
      <c r="EA1782" s="128"/>
      <c r="EB1782" s="128"/>
    </row>
    <row r="1783" spans="10:132">
      <c r="J1783" s="128"/>
      <c r="K1783" s="128"/>
      <c r="L1783" s="128"/>
      <c r="M1783" s="128"/>
      <c r="N1783" s="128"/>
      <c r="O1783" s="128"/>
      <c r="P1783" s="128"/>
      <c r="Q1783" s="128"/>
      <c r="R1783" s="128"/>
      <c r="S1783" s="128"/>
      <c r="T1783" s="128"/>
      <c r="U1783" s="128"/>
      <c r="V1783" s="128"/>
      <c r="W1783" s="128"/>
      <c r="X1783" s="128"/>
      <c r="Y1783" s="128"/>
      <c r="Z1783" s="128"/>
      <c r="AA1783" s="128"/>
      <c r="AB1783" s="128"/>
      <c r="AC1783" s="128"/>
      <c r="AD1783" s="128"/>
      <c r="AE1783" s="128"/>
      <c r="AF1783" s="128"/>
      <c r="AG1783" s="128"/>
      <c r="AH1783" s="128"/>
      <c r="AI1783" s="128"/>
      <c r="AJ1783" s="128"/>
      <c r="AK1783" s="128"/>
      <c r="AL1783" s="128"/>
      <c r="AM1783" s="128"/>
      <c r="AN1783" s="128"/>
      <c r="AO1783" s="128"/>
      <c r="AP1783" s="128"/>
      <c r="AQ1783" s="128"/>
      <c r="AR1783" s="128"/>
      <c r="AS1783" s="128"/>
      <c r="AT1783" s="128"/>
      <c r="AU1783" s="128"/>
      <c r="AV1783" s="128"/>
      <c r="AW1783" s="128"/>
      <c r="AX1783" s="128"/>
      <c r="AY1783" s="128"/>
      <c r="AZ1783" s="128"/>
      <c r="BA1783" s="128"/>
      <c r="BB1783" s="128"/>
      <c r="BC1783" s="128"/>
      <c r="BD1783" s="128"/>
      <c r="BE1783" s="128"/>
      <c r="BF1783" s="128"/>
      <c r="BG1783" s="128"/>
      <c r="BH1783" s="128"/>
      <c r="BI1783" s="128"/>
      <c r="BJ1783" s="128"/>
      <c r="BK1783" s="128"/>
      <c r="BL1783" s="128"/>
      <c r="BM1783" s="128"/>
      <c r="BN1783" s="128"/>
      <c r="BO1783" s="128"/>
      <c r="BP1783" s="128"/>
      <c r="BQ1783" s="128"/>
      <c r="BR1783" s="128"/>
      <c r="BS1783" s="128"/>
      <c r="BT1783" s="128"/>
      <c r="BU1783" s="128"/>
      <c r="BV1783" s="128"/>
      <c r="BW1783" s="128"/>
      <c r="BX1783" s="128"/>
      <c r="BY1783" s="128"/>
      <c r="BZ1783" s="128"/>
      <c r="CA1783" s="128"/>
      <c r="CB1783" s="128"/>
      <c r="CC1783" s="128"/>
      <c r="CD1783" s="128"/>
      <c r="CE1783" s="128"/>
      <c r="CF1783" s="128"/>
      <c r="CG1783" s="128"/>
      <c r="CH1783" s="128"/>
      <c r="CI1783" s="128"/>
      <c r="CJ1783" s="128"/>
      <c r="CK1783" s="128"/>
      <c r="CL1783" s="128"/>
      <c r="CM1783" s="128"/>
      <c r="CN1783" s="128"/>
      <c r="CO1783" s="128"/>
      <c r="CP1783" s="128"/>
      <c r="CQ1783" s="128"/>
      <c r="CR1783" s="128"/>
      <c r="CS1783" s="128"/>
      <c r="CT1783" s="128"/>
      <c r="CU1783" s="128"/>
      <c r="CV1783" s="128"/>
      <c r="CW1783" s="128"/>
      <c r="CX1783" s="128"/>
      <c r="CY1783" s="128"/>
      <c r="CZ1783" s="128"/>
      <c r="DA1783" s="128"/>
      <c r="DB1783" s="128"/>
      <c r="DC1783" s="128"/>
      <c r="DD1783" s="128"/>
      <c r="DE1783" s="128"/>
      <c r="DF1783" s="128"/>
      <c r="DG1783" s="128"/>
      <c r="DH1783" s="128"/>
      <c r="DI1783" s="128"/>
      <c r="DJ1783" s="128"/>
      <c r="DK1783" s="128"/>
      <c r="DL1783" s="128"/>
      <c r="DM1783" s="128"/>
      <c r="DN1783" s="128"/>
      <c r="DO1783" s="128"/>
      <c r="DP1783" s="128"/>
      <c r="DQ1783" s="128"/>
      <c r="DR1783" s="128"/>
      <c r="DS1783" s="128"/>
      <c r="DT1783" s="128"/>
      <c r="DU1783" s="128"/>
      <c r="DV1783" s="128"/>
      <c r="DW1783" s="128"/>
      <c r="DX1783" s="128"/>
      <c r="DY1783" s="128"/>
      <c r="DZ1783" s="128"/>
      <c r="EA1783" s="128"/>
      <c r="EB1783" s="128"/>
    </row>
    <row r="1784" spans="10:132">
      <c r="J1784" s="128"/>
      <c r="K1784" s="128"/>
      <c r="L1784" s="128"/>
      <c r="M1784" s="128"/>
      <c r="N1784" s="128"/>
      <c r="O1784" s="128"/>
      <c r="P1784" s="128"/>
      <c r="Q1784" s="128"/>
      <c r="R1784" s="128"/>
      <c r="S1784" s="128"/>
      <c r="T1784" s="128"/>
      <c r="U1784" s="128"/>
      <c r="V1784" s="128"/>
      <c r="W1784" s="128"/>
      <c r="X1784" s="128"/>
      <c r="Y1784" s="128"/>
      <c r="Z1784" s="128"/>
      <c r="AA1784" s="128"/>
      <c r="AB1784" s="128"/>
      <c r="AC1784" s="128"/>
      <c r="AD1784" s="128"/>
      <c r="AE1784" s="128"/>
      <c r="AF1784" s="128"/>
      <c r="AG1784" s="128"/>
      <c r="AH1784" s="128"/>
      <c r="AI1784" s="128"/>
      <c r="AJ1784" s="128"/>
      <c r="AK1784" s="128"/>
      <c r="AL1784" s="128"/>
      <c r="AM1784" s="128"/>
      <c r="AN1784" s="128"/>
      <c r="AO1784" s="128"/>
      <c r="AP1784" s="128"/>
      <c r="AQ1784" s="128"/>
      <c r="AR1784" s="128"/>
      <c r="AS1784" s="128"/>
      <c r="AT1784" s="128"/>
      <c r="AU1784" s="128"/>
      <c r="AV1784" s="128"/>
      <c r="AW1784" s="128"/>
      <c r="AX1784" s="128"/>
      <c r="AY1784" s="128"/>
      <c r="AZ1784" s="128"/>
      <c r="BA1784" s="128"/>
      <c r="BB1784" s="128"/>
      <c r="BC1784" s="128"/>
      <c r="BD1784" s="128"/>
      <c r="BE1784" s="128"/>
      <c r="BF1784" s="128"/>
      <c r="BG1784" s="128"/>
      <c r="BH1784" s="128"/>
      <c r="BI1784" s="128"/>
      <c r="BJ1784" s="128"/>
      <c r="BK1784" s="128"/>
      <c r="BL1784" s="128"/>
      <c r="BM1784" s="128"/>
      <c r="BN1784" s="128"/>
      <c r="BO1784" s="128"/>
      <c r="BP1784" s="128"/>
      <c r="BQ1784" s="128"/>
      <c r="BR1784" s="128"/>
      <c r="BS1784" s="128"/>
      <c r="BT1784" s="128"/>
      <c r="BU1784" s="128"/>
      <c r="BV1784" s="128"/>
      <c r="BW1784" s="128"/>
      <c r="BX1784" s="128"/>
      <c r="BY1784" s="128"/>
      <c r="BZ1784" s="128"/>
      <c r="CA1784" s="128"/>
      <c r="CB1784" s="128"/>
      <c r="CC1784" s="128"/>
      <c r="CD1784" s="128"/>
      <c r="CE1784" s="128"/>
      <c r="CF1784" s="128"/>
      <c r="CG1784" s="128"/>
      <c r="CH1784" s="128"/>
      <c r="CI1784" s="128"/>
      <c r="CJ1784" s="128"/>
      <c r="CK1784" s="128"/>
      <c r="CL1784" s="128"/>
      <c r="CM1784" s="128"/>
      <c r="CN1784" s="128"/>
      <c r="CO1784" s="128"/>
      <c r="CP1784" s="128"/>
      <c r="CQ1784" s="128"/>
      <c r="CR1784" s="128"/>
      <c r="CS1784" s="128"/>
      <c r="CT1784" s="128"/>
      <c r="CU1784" s="128"/>
      <c r="CV1784" s="128"/>
      <c r="CW1784" s="128"/>
      <c r="CX1784" s="128"/>
      <c r="CY1784" s="128"/>
      <c r="CZ1784" s="128"/>
      <c r="DA1784" s="128"/>
      <c r="DB1784" s="128"/>
      <c r="DC1784" s="128"/>
      <c r="DD1784" s="128"/>
      <c r="DE1784" s="128"/>
      <c r="DF1784" s="128"/>
      <c r="DG1784" s="128"/>
      <c r="DH1784" s="128"/>
      <c r="DI1784" s="128"/>
      <c r="DJ1784" s="128"/>
      <c r="DK1784" s="128"/>
      <c r="DL1784" s="128"/>
      <c r="DM1784" s="128"/>
      <c r="DN1784" s="128"/>
      <c r="DO1784" s="128"/>
      <c r="DP1784" s="128"/>
      <c r="DQ1784" s="128"/>
      <c r="DR1784" s="128"/>
      <c r="DS1784" s="128"/>
      <c r="DT1784" s="128"/>
      <c r="DU1784" s="128"/>
      <c r="DV1784" s="128"/>
      <c r="DW1784" s="128"/>
      <c r="DX1784" s="128"/>
      <c r="DY1784" s="128"/>
      <c r="DZ1784" s="128"/>
      <c r="EA1784" s="128"/>
      <c r="EB1784" s="128"/>
    </row>
    <row r="1785" spans="10:132">
      <c r="J1785" s="128"/>
      <c r="K1785" s="128"/>
      <c r="L1785" s="128"/>
      <c r="M1785" s="128"/>
      <c r="N1785" s="128"/>
      <c r="O1785" s="128"/>
      <c r="P1785" s="128"/>
      <c r="Q1785" s="128"/>
      <c r="R1785" s="128"/>
      <c r="S1785" s="128"/>
      <c r="T1785" s="128"/>
      <c r="U1785" s="128"/>
      <c r="V1785" s="128"/>
      <c r="W1785" s="128"/>
      <c r="X1785" s="128"/>
      <c r="Y1785" s="128"/>
      <c r="Z1785" s="128"/>
      <c r="AA1785" s="128"/>
      <c r="AB1785" s="128"/>
      <c r="AC1785" s="128"/>
      <c r="AD1785" s="128"/>
      <c r="AE1785" s="128"/>
      <c r="AF1785" s="128"/>
      <c r="AG1785" s="128"/>
      <c r="AH1785" s="128"/>
      <c r="AI1785" s="128"/>
      <c r="AJ1785" s="128"/>
      <c r="AK1785" s="128"/>
      <c r="AL1785" s="128"/>
      <c r="AM1785" s="128"/>
      <c r="AN1785" s="128"/>
      <c r="AO1785" s="128"/>
      <c r="AP1785" s="128"/>
      <c r="AQ1785" s="128"/>
      <c r="AR1785" s="128"/>
      <c r="AS1785" s="128"/>
      <c r="AT1785" s="128"/>
      <c r="AU1785" s="128"/>
      <c r="AV1785" s="128"/>
      <c r="AW1785" s="128"/>
      <c r="AX1785" s="128"/>
      <c r="AY1785" s="128"/>
      <c r="AZ1785" s="128"/>
      <c r="BA1785" s="128"/>
      <c r="BB1785" s="128"/>
      <c r="BC1785" s="128"/>
      <c r="BD1785" s="128"/>
      <c r="BE1785" s="128"/>
      <c r="BF1785" s="128"/>
      <c r="BG1785" s="128"/>
      <c r="BH1785" s="128"/>
      <c r="BI1785" s="128"/>
      <c r="BJ1785" s="128"/>
      <c r="BK1785" s="128"/>
      <c r="BL1785" s="128"/>
      <c r="BM1785" s="128"/>
      <c r="BN1785" s="128"/>
      <c r="BO1785" s="128"/>
      <c r="BP1785" s="128"/>
      <c r="BQ1785" s="128"/>
      <c r="BR1785" s="128"/>
      <c r="BS1785" s="128"/>
      <c r="BT1785" s="128"/>
      <c r="BU1785" s="128"/>
      <c r="BV1785" s="128"/>
      <c r="BW1785" s="128"/>
      <c r="BX1785" s="128"/>
      <c r="BY1785" s="128"/>
      <c r="BZ1785" s="128"/>
      <c r="CA1785" s="128"/>
      <c r="CB1785" s="128"/>
      <c r="CC1785" s="128"/>
      <c r="CD1785" s="128"/>
      <c r="CE1785" s="128"/>
      <c r="CF1785" s="128"/>
      <c r="CG1785" s="128"/>
      <c r="CH1785" s="128"/>
      <c r="CI1785" s="128"/>
      <c r="CJ1785" s="128"/>
      <c r="CK1785" s="128"/>
      <c r="CL1785" s="128"/>
      <c r="CM1785" s="128"/>
      <c r="CN1785" s="128"/>
      <c r="CO1785" s="128"/>
      <c r="CP1785" s="128"/>
      <c r="CQ1785" s="128"/>
      <c r="CR1785" s="128"/>
      <c r="CS1785" s="128"/>
      <c r="CT1785" s="128"/>
      <c r="CU1785" s="128"/>
      <c r="CV1785" s="128"/>
      <c r="CW1785" s="128"/>
      <c r="CX1785" s="128"/>
      <c r="CY1785" s="128"/>
      <c r="CZ1785" s="128"/>
      <c r="DA1785" s="128"/>
      <c r="DB1785" s="128"/>
      <c r="DC1785" s="128"/>
      <c r="DD1785" s="128"/>
      <c r="DE1785" s="128"/>
      <c r="DF1785" s="128"/>
      <c r="DG1785" s="128"/>
      <c r="DH1785" s="128"/>
      <c r="DI1785" s="128"/>
      <c r="DJ1785" s="128"/>
      <c r="DK1785" s="128"/>
      <c r="DL1785" s="128"/>
      <c r="DM1785" s="128"/>
      <c r="DN1785" s="128"/>
      <c r="DO1785" s="128"/>
      <c r="DP1785" s="128"/>
      <c r="DQ1785" s="128"/>
      <c r="DR1785" s="128"/>
      <c r="DS1785" s="128"/>
      <c r="DT1785" s="128"/>
      <c r="DU1785" s="128"/>
      <c r="DV1785" s="128"/>
      <c r="DW1785" s="128"/>
      <c r="DX1785" s="128"/>
      <c r="DY1785" s="128"/>
      <c r="DZ1785" s="128"/>
      <c r="EA1785" s="128"/>
      <c r="EB1785" s="128"/>
    </row>
    <row r="1786" spans="10:132">
      <c r="J1786" s="128"/>
      <c r="K1786" s="128"/>
      <c r="L1786" s="128"/>
      <c r="M1786" s="128"/>
      <c r="N1786" s="128"/>
      <c r="O1786" s="128"/>
      <c r="P1786" s="128"/>
      <c r="Q1786" s="128"/>
      <c r="R1786" s="128"/>
      <c r="S1786" s="128"/>
      <c r="T1786" s="128"/>
      <c r="U1786" s="128"/>
      <c r="V1786" s="128"/>
      <c r="W1786" s="128"/>
      <c r="X1786" s="128"/>
      <c r="Y1786" s="128"/>
      <c r="Z1786" s="128"/>
      <c r="AA1786" s="128"/>
      <c r="AB1786" s="128"/>
      <c r="AC1786" s="128"/>
      <c r="AD1786" s="128"/>
      <c r="AE1786" s="128"/>
      <c r="AF1786" s="128"/>
      <c r="AG1786" s="128"/>
      <c r="AH1786" s="128"/>
      <c r="AI1786" s="128"/>
      <c r="AJ1786" s="128"/>
      <c r="AK1786" s="128"/>
      <c r="AL1786" s="128"/>
      <c r="AM1786" s="128"/>
      <c r="AN1786" s="128"/>
      <c r="AO1786" s="128"/>
      <c r="AP1786" s="128"/>
      <c r="AQ1786" s="128"/>
      <c r="AR1786" s="128"/>
      <c r="AS1786" s="128"/>
      <c r="AT1786" s="128"/>
      <c r="AU1786" s="128"/>
      <c r="AV1786" s="128"/>
      <c r="AW1786" s="128"/>
      <c r="AX1786" s="128"/>
      <c r="AY1786" s="128"/>
      <c r="AZ1786" s="128"/>
      <c r="BA1786" s="128"/>
      <c r="BB1786" s="128"/>
      <c r="BC1786" s="128"/>
      <c r="BD1786" s="128"/>
      <c r="BE1786" s="128"/>
      <c r="BF1786" s="128"/>
      <c r="BG1786" s="128"/>
      <c r="BH1786" s="128"/>
      <c r="BI1786" s="128"/>
      <c r="BJ1786" s="128"/>
      <c r="BK1786" s="128"/>
      <c r="BL1786" s="128"/>
      <c r="BM1786" s="128"/>
      <c r="BN1786" s="128"/>
      <c r="BO1786" s="128"/>
      <c r="BP1786" s="128"/>
      <c r="BQ1786" s="128"/>
      <c r="BR1786" s="128"/>
      <c r="BS1786" s="128"/>
      <c r="BT1786" s="128"/>
      <c r="BU1786" s="128"/>
      <c r="BV1786" s="128"/>
      <c r="BW1786" s="128"/>
      <c r="BX1786" s="128"/>
      <c r="BY1786" s="128"/>
      <c r="BZ1786" s="128"/>
      <c r="CA1786" s="128"/>
      <c r="CB1786" s="128"/>
      <c r="CC1786" s="128"/>
      <c r="CD1786" s="128"/>
      <c r="CE1786" s="128"/>
      <c r="CF1786" s="128"/>
      <c r="CG1786" s="128"/>
      <c r="CH1786" s="128"/>
      <c r="CI1786" s="128"/>
      <c r="CJ1786" s="128"/>
      <c r="CK1786" s="128"/>
      <c r="CL1786" s="128"/>
      <c r="CM1786" s="128"/>
      <c r="CN1786" s="128"/>
      <c r="CO1786" s="128"/>
      <c r="CP1786" s="128"/>
      <c r="CQ1786" s="128"/>
      <c r="CR1786" s="128"/>
      <c r="CS1786" s="128"/>
      <c r="CT1786" s="128"/>
      <c r="CU1786" s="128"/>
      <c r="CV1786" s="128"/>
      <c r="CW1786" s="128"/>
      <c r="CX1786" s="128"/>
      <c r="CY1786" s="128"/>
      <c r="CZ1786" s="128"/>
      <c r="DA1786" s="128"/>
      <c r="DB1786" s="128"/>
      <c r="DC1786" s="128"/>
      <c r="DD1786" s="128"/>
      <c r="DE1786" s="128"/>
      <c r="DF1786" s="128"/>
      <c r="DG1786" s="128"/>
      <c r="DH1786" s="128"/>
      <c r="DI1786" s="128"/>
      <c r="DJ1786" s="128"/>
      <c r="DK1786" s="128"/>
      <c r="DL1786" s="128"/>
      <c r="DM1786" s="128"/>
      <c r="DN1786" s="128"/>
      <c r="DO1786" s="128"/>
      <c r="DP1786" s="128"/>
      <c r="DQ1786" s="128"/>
      <c r="DR1786" s="128"/>
      <c r="DS1786" s="128"/>
      <c r="DT1786" s="128"/>
      <c r="DU1786" s="128"/>
      <c r="DV1786" s="128"/>
      <c r="DW1786" s="128"/>
      <c r="DX1786" s="128"/>
      <c r="DY1786" s="128"/>
      <c r="DZ1786" s="128"/>
      <c r="EA1786" s="128"/>
      <c r="EB1786" s="128"/>
    </row>
    <row r="1787" spans="10:132">
      <c r="J1787" s="128"/>
      <c r="K1787" s="128"/>
      <c r="L1787" s="128"/>
      <c r="M1787" s="128"/>
      <c r="N1787" s="128"/>
      <c r="O1787" s="128"/>
      <c r="P1787" s="128"/>
      <c r="Q1787" s="128"/>
      <c r="R1787" s="128"/>
      <c r="S1787" s="128"/>
      <c r="T1787" s="128"/>
      <c r="U1787" s="128"/>
      <c r="V1787" s="128"/>
      <c r="W1787" s="128"/>
      <c r="X1787" s="128"/>
      <c r="Y1787" s="128"/>
      <c r="Z1787" s="128"/>
      <c r="AA1787" s="128"/>
      <c r="AB1787" s="128"/>
      <c r="AC1787" s="128"/>
      <c r="AD1787" s="128"/>
      <c r="AE1787" s="128"/>
      <c r="AF1787" s="128"/>
      <c r="AG1787" s="128"/>
      <c r="AH1787" s="128"/>
      <c r="AI1787" s="128"/>
      <c r="AJ1787" s="128"/>
      <c r="AK1787" s="128"/>
      <c r="AL1787" s="128"/>
      <c r="AM1787" s="128"/>
      <c r="AN1787" s="128"/>
      <c r="AO1787" s="128"/>
      <c r="AP1787" s="128"/>
      <c r="AQ1787" s="128"/>
      <c r="AR1787" s="128"/>
      <c r="AS1787" s="128"/>
      <c r="AT1787" s="128"/>
      <c r="AU1787" s="128"/>
      <c r="AV1787" s="128"/>
      <c r="AW1787" s="128"/>
      <c r="AX1787" s="128"/>
      <c r="AY1787" s="128"/>
      <c r="AZ1787" s="128"/>
      <c r="BA1787" s="128"/>
      <c r="BB1787" s="128"/>
      <c r="BC1787" s="128"/>
      <c r="BD1787" s="128"/>
      <c r="BE1787" s="128"/>
      <c r="BF1787" s="128"/>
      <c r="BG1787" s="128"/>
      <c r="BH1787" s="128"/>
      <c r="BI1787" s="128"/>
      <c r="BJ1787" s="128"/>
      <c r="BK1787" s="128"/>
      <c r="BL1787" s="128"/>
      <c r="BM1787" s="128"/>
      <c r="BN1787" s="128"/>
      <c r="BO1787" s="128"/>
      <c r="BP1787" s="128"/>
      <c r="BQ1787" s="128"/>
      <c r="BR1787" s="128"/>
      <c r="BS1787" s="128"/>
      <c r="BT1787" s="128"/>
      <c r="BU1787" s="128"/>
      <c r="BV1787" s="128"/>
      <c r="BW1787" s="128"/>
      <c r="BX1787" s="128"/>
      <c r="BY1787" s="128"/>
      <c r="BZ1787" s="128"/>
      <c r="CA1787" s="128"/>
      <c r="CB1787" s="128"/>
      <c r="CC1787" s="128"/>
      <c r="CD1787" s="128"/>
      <c r="CE1787" s="128"/>
      <c r="CF1787" s="128"/>
      <c r="CG1787" s="128"/>
      <c r="CH1787" s="128"/>
      <c r="CI1787" s="128"/>
      <c r="CJ1787" s="128"/>
      <c r="CK1787" s="128"/>
      <c r="CL1787" s="128"/>
      <c r="CM1787" s="128"/>
      <c r="CN1787" s="128"/>
      <c r="CO1787" s="128"/>
      <c r="CP1787" s="128"/>
      <c r="CQ1787" s="128"/>
      <c r="CR1787" s="128"/>
      <c r="CS1787" s="128"/>
      <c r="CT1787" s="128"/>
      <c r="CU1787" s="128"/>
      <c r="CV1787" s="128"/>
      <c r="CW1787" s="128"/>
      <c r="CX1787" s="128"/>
      <c r="CY1787" s="128"/>
      <c r="CZ1787" s="128"/>
      <c r="DA1787" s="128"/>
      <c r="DB1787" s="128"/>
      <c r="DC1787" s="128"/>
      <c r="DD1787" s="128"/>
      <c r="DE1787" s="128"/>
      <c r="DF1787" s="128"/>
      <c r="DG1787" s="128"/>
      <c r="DH1787" s="128"/>
      <c r="DI1787" s="128"/>
      <c r="DJ1787" s="128"/>
      <c r="DK1787" s="128"/>
      <c r="DL1787" s="128"/>
      <c r="DM1787" s="128"/>
      <c r="DN1787" s="128"/>
      <c r="DO1787" s="128"/>
      <c r="DP1787" s="128"/>
      <c r="DQ1787" s="128"/>
      <c r="DR1787" s="128"/>
      <c r="DS1787" s="128"/>
      <c r="DT1787" s="128"/>
      <c r="DU1787" s="128"/>
      <c r="DV1787" s="128"/>
      <c r="DW1787" s="128"/>
      <c r="DX1787" s="128"/>
      <c r="DY1787" s="128"/>
      <c r="DZ1787" s="128"/>
      <c r="EA1787" s="128"/>
      <c r="EB1787" s="128"/>
    </row>
    <row r="1788" spans="10:132">
      <c r="J1788" s="128"/>
      <c r="K1788" s="128"/>
      <c r="L1788" s="128"/>
      <c r="M1788" s="128"/>
      <c r="N1788" s="128"/>
      <c r="O1788" s="128"/>
      <c r="P1788" s="128"/>
      <c r="Q1788" s="128"/>
      <c r="R1788" s="128"/>
      <c r="S1788" s="128"/>
      <c r="T1788" s="128"/>
      <c r="U1788" s="128"/>
      <c r="V1788" s="128"/>
      <c r="W1788" s="128"/>
      <c r="X1788" s="128"/>
      <c r="Y1788" s="128"/>
      <c r="Z1788" s="128"/>
      <c r="AA1788" s="128"/>
      <c r="AB1788" s="128"/>
      <c r="AC1788" s="128"/>
      <c r="AD1788" s="128"/>
      <c r="AE1788" s="128"/>
      <c r="AF1788" s="128"/>
      <c r="AG1788" s="128"/>
      <c r="AH1788" s="128"/>
      <c r="AI1788" s="128"/>
      <c r="AJ1788" s="128"/>
      <c r="AK1788" s="128"/>
      <c r="AL1788" s="128"/>
      <c r="AM1788" s="128"/>
      <c r="AN1788" s="128"/>
      <c r="AO1788" s="128"/>
      <c r="AP1788" s="128"/>
      <c r="AQ1788" s="128"/>
      <c r="AR1788" s="128"/>
      <c r="AS1788" s="128"/>
      <c r="AT1788" s="128"/>
      <c r="AU1788" s="128"/>
      <c r="AV1788" s="128"/>
      <c r="AW1788" s="128"/>
      <c r="AX1788" s="128"/>
      <c r="AY1788" s="128"/>
      <c r="AZ1788" s="128"/>
      <c r="BA1788" s="128"/>
      <c r="BB1788" s="128"/>
      <c r="BC1788" s="128"/>
      <c r="BD1788" s="128"/>
      <c r="BE1788" s="128"/>
      <c r="BF1788" s="128"/>
      <c r="BG1788" s="128"/>
      <c r="BH1788" s="128"/>
      <c r="BI1788" s="128"/>
      <c r="BJ1788" s="128"/>
      <c r="BK1788" s="128"/>
      <c r="BL1788" s="128"/>
      <c r="BM1788" s="128"/>
      <c r="BN1788" s="128"/>
      <c r="BO1788" s="128"/>
      <c r="BP1788" s="128"/>
      <c r="BQ1788" s="128"/>
      <c r="BR1788" s="128"/>
      <c r="BS1788" s="128"/>
      <c r="BT1788" s="128"/>
      <c r="BU1788" s="128"/>
      <c r="BV1788" s="128"/>
      <c r="BW1788" s="128"/>
      <c r="BX1788" s="128"/>
      <c r="BY1788" s="128"/>
      <c r="BZ1788" s="128"/>
      <c r="CA1788" s="128"/>
      <c r="CB1788" s="128"/>
      <c r="CC1788" s="128"/>
      <c r="CD1788" s="128"/>
      <c r="CE1788" s="128"/>
      <c r="CF1788" s="128"/>
      <c r="CG1788" s="128"/>
      <c r="CH1788" s="128"/>
      <c r="CI1788" s="128"/>
      <c r="CJ1788" s="128"/>
      <c r="CK1788" s="128"/>
      <c r="CL1788" s="128"/>
      <c r="CM1788" s="128"/>
      <c r="CN1788" s="128"/>
      <c r="CO1788" s="128"/>
      <c r="CP1788" s="128"/>
      <c r="CQ1788" s="128"/>
      <c r="CR1788" s="128"/>
      <c r="CS1788" s="128"/>
      <c r="CT1788" s="128"/>
      <c r="CU1788" s="128"/>
      <c r="CV1788" s="128"/>
      <c r="CW1788" s="128"/>
      <c r="CX1788" s="128"/>
      <c r="CY1788" s="128"/>
      <c r="CZ1788" s="128"/>
      <c r="DA1788" s="128"/>
      <c r="DB1788" s="128"/>
      <c r="DC1788" s="128"/>
      <c r="DD1788" s="128"/>
      <c r="DE1788" s="128"/>
      <c r="DF1788" s="128"/>
      <c r="DG1788" s="128"/>
      <c r="DH1788" s="128"/>
      <c r="DI1788" s="128"/>
      <c r="DJ1788" s="128"/>
      <c r="DK1788" s="128"/>
      <c r="DL1788" s="128"/>
      <c r="DM1788" s="128"/>
      <c r="DN1788" s="128"/>
      <c r="DO1788" s="128"/>
      <c r="DP1788" s="128"/>
      <c r="DQ1788" s="128"/>
      <c r="DR1788" s="128"/>
      <c r="DS1788" s="128"/>
      <c r="DT1788" s="128"/>
      <c r="DU1788" s="128"/>
      <c r="DV1788" s="128"/>
      <c r="DW1788" s="128"/>
      <c r="DX1788" s="128"/>
      <c r="DY1788" s="128"/>
      <c r="DZ1788" s="128"/>
      <c r="EA1788" s="128"/>
      <c r="EB1788" s="128"/>
    </row>
    <row r="1789" spans="10:132">
      <c r="J1789" s="128"/>
      <c r="K1789" s="128"/>
      <c r="L1789" s="128"/>
      <c r="M1789" s="128"/>
      <c r="N1789" s="128"/>
      <c r="O1789" s="128"/>
      <c r="P1789" s="128"/>
      <c r="Q1789" s="128"/>
      <c r="R1789" s="128"/>
      <c r="S1789" s="128"/>
      <c r="T1789" s="128"/>
      <c r="U1789" s="128"/>
      <c r="V1789" s="128"/>
      <c r="W1789" s="128"/>
      <c r="X1789" s="128"/>
      <c r="Y1789" s="128"/>
      <c r="Z1789" s="128"/>
      <c r="AA1789" s="128"/>
      <c r="AB1789" s="128"/>
      <c r="AC1789" s="128"/>
      <c r="AD1789" s="128"/>
      <c r="AE1789" s="128"/>
      <c r="AF1789" s="128"/>
      <c r="AG1789" s="128"/>
      <c r="AH1789" s="128"/>
      <c r="AI1789" s="128"/>
      <c r="AJ1789" s="128"/>
      <c r="AK1789" s="128"/>
      <c r="AL1789" s="128"/>
      <c r="AM1789" s="128"/>
      <c r="AN1789" s="128"/>
      <c r="AO1789" s="128"/>
      <c r="AP1789" s="128"/>
      <c r="AQ1789" s="128"/>
      <c r="AR1789" s="128"/>
      <c r="AS1789" s="128"/>
      <c r="AT1789" s="128"/>
      <c r="AU1789" s="128"/>
      <c r="AV1789" s="128"/>
      <c r="AW1789" s="128"/>
      <c r="AX1789" s="128"/>
      <c r="AY1789" s="128"/>
      <c r="AZ1789" s="128"/>
      <c r="BA1789" s="128"/>
      <c r="BB1789" s="128"/>
      <c r="BC1789" s="128"/>
      <c r="BD1789" s="128"/>
      <c r="BE1789" s="128"/>
      <c r="BF1789" s="128"/>
      <c r="BG1789" s="128"/>
      <c r="BH1789" s="128"/>
      <c r="BI1789" s="128"/>
      <c r="BJ1789" s="128"/>
      <c r="BK1789" s="128"/>
      <c r="BL1789" s="128"/>
      <c r="BM1789" s="128"/>
      <c r="BN1789" s="128"/>
      <c r="BO1789" s="128"/>
      <c r="BP1789" s="128"/>
      <c r="BQ1789" s="128"/>
      <c r="BR1789" s="128"/>
      <c r="BS1789" s="128"/>
      <c r="BT1789" s="128"/>
      <c r="BU1789" s="128"/>
      <c r="BV1789" s="128"/>
      <c r="BW1789" s="128"/>
      <c r="BX1789" s="128"/>
      <c r="BY1789" s="128"/>
      <c r="BZ1789" s="128"/>
      <c r="CA1789" s="128"/>
      <c r="CB1789" s="128"/>
      <c r="CC1789" s="128"/>
      <c r="CD1789" s="128"/>
      <c r="CE1789" s="128"/>
      <c r="CF1789" s="128"/>
      <c r="CG1789" s="128"/>
      <c r="CH1789" s="128"/>
      <c r="CI1789" s="128"/>
      <c r="CJ1789" s="128"/>
      <c r="CK1789" s="128"/>
      <c r="CL1789" s="128"/>
      <c r="CM1789" s="128"/>
      <c r="CN1789" s="128"/>
      <c r="CO1789" s="128"/>
      <c r="CP1789" s="128"/>
      <c r="CQ1789" s="128"/>
      <c r="CR1789" s="128"/>
      <c r="CS1789" s="128"/>
      <c r="CT1789" s="128"/>
      <c r="CU1789" s="128"/>
      <c r="CV1789" s="128"/>
      <c r="CW1789" s="128"/>
      <c r="CX1789" s="128"/>
      <c r="CY1789" s="128"/>
      <c r="CZ1789" s="128"/>
      <c r="DA1789" s="128"/>
      <c r="DB1789" s="128"/>
      <c r="DC1789" s="128"/>
      <c r="DD1789" s="128"/>
      <c r="DE1789" s="128"/>
      <c r="DF1789" s="128"/>
      <c r="DG1789" s="128"/>
      <c r="DH1789" s="128"/>
      <c r="DI1789" s="128"/>
      <c r="DJ1789" s="128"/>
      <c r="DK1789" s="128"/>
      <c r="DL1789" s="128"/>
      <c r="DM1789" s="128"/>
      <c r="DN1789" s="128"/>
      <c r="DO1789" s="128"/>
      <c r="DP1789" s="128"/>
      <c r="DQ1789" s="128"/>
      <c r="DR1789" s="128"/>
      <c r="DS1789" s="128"/>
      <c r="DT1789" s="128"/>
      <c r="DU1789" s="128"/>
      <c r="DV1789" s="128"/>
      <c r="DW1789" s="128"/>
      <c r="DX1789" s="128"/>
      <c r="DY1789" s="128"/>
      <c r="DZ1789" s="128"/>
      <c r="EA1789" s="128"/>
      <c r="EB1789" s="128"/>
    </row>
    <row r="1790" spans="10:132">
      <c r="J1790" s="128"/>
      <c r="K1790" s="128"/>
      <c r="L1790" s="128"/>
      <c r="M1790" s="128"/>
      <c r="N1790" s="128"/>
      <c r="O1790" s="128"/>
      <c r="P1790" s="128"/>
      <c r="Q1790" s="128"/>
      <c r="R1790" s="128"/>
      <c r="S1790" s="128"/>
      <c r="T1790" s="128"/>
      <c r="U1790" s="128"/>
      <c r="V1790" s="128"/>
      <c r="W1790" s="128"/>
      <c r="X1790" s="128"/>
      <c r="Y1790" s="128"/>
      <c r="Z1790" s="128"/>
      <c r="AA1790" s="128"/>
      <c r="AB1790" s="128"/>
      <c r="AC1790" s="128"/>
      <c r="AD1790" s="128"/>
      <c r="AE1790" s="128"/>
      <c r="AF1790" s="128"/>
      <c r="AG1790" s="128"/>
      <c r="AH1790" s="128"/>
      <c r="AI1790" s="128"/>
      <c r="AJ1790" s="128"/>
      <c r="AK1790" s="128"/>
      <c r="AL1790" s="128"/>
      <c r="AM1790" s="128"/>
      <c r="AN1790" s="128"/>
      <c r="AO1790" s="128"/>
      <c r="AP1790" s="128"/>
      <c r="AQ1790" s="128"/>
      <c r="AR1790" s="128"/>
      <c r="AS1790" s="128"/>
      <c r="AT1790" s="128"/>
      <c r="AU1790" s="128"/>
      <c r="AV1790" s="128"/>
      <c r="AW1790" s="128"/>
      <c r="AX1790" s="128"/>
      <c r="AY1790" s="128"/>
      <c r="AZ1790" s="128"/>
      <c r="BA1790" s="128"/>
      <c r="BB1790" s="128"/>
      <c r="BC1790" s="128"/>
      <c r="BD1790" s="128"/>
      <c r="BE1790" s="128"/>
      <c r="BF1790" s="128"/>
      <c r="BG1790" s="128"/>
      <c r="BH1790" s="128"/>
      <c r="BI1790" s="128"/>
      <c r="BJ1790" s="128"/>
      <c r="BK1790" s="128"/>
      <c r="BL1790" s="128"/>
      <c r="BM1790" s="128"/>
      <c r="BN1790" s="128"/>
      <c r="BO1790" s="128"/>
      <c r="BP1790" s="128"/>
      <c r="BQ1790" s="128"/>
      <c r="BR1790" s="128"/>
      <c r="BS1790" s="128"/>
      <c r="BT1790" s="128"/>
      <c r="BU1790" s="128"/>
      <c r="BV1790" s="128"/>
      <c r="BW1790" s="128"/>
      <c r="BX1790" s="128"/>
      <c r="BY1790" s="128"/>
      <c r="BZ1790" s="128"/>
      <c r="CA1790" s="128"/>
      <c r="CB1790" s="128"/>
      <c r="CC1790" s="128"/>
      <c r="CD1790" s="128"/>
      <c r="CE1790" s="128"/>
      <c r="CF1790" s="128"/>
      <c r="CG1790" s="128"/>
      <c r="CH1790" s="128"/>
      <c r="CI1790" s="128"/>
      <c r="CJ1790" s="128"/>
      <c r="CK1790" s="128"/>
      <c r="CL1790" s="128"/>
      <c r="CM1790" s="128"/>
      <c r="CN1790" s="128"/>
      <c r="CO1790" s="128"/>
      <c r="CP1790" s="128"/>
      <c r="CQ1790" s="128"/>
      <c r="CR1790" s="128"/>
      <c r="CS1790" s="128"/>
      <c r="CT1790" s="128"/>
      <c r="CU1790" s="128"/>
      <c r="CV1790" s="128"/>
      <c r="CW1790" s="128"/>
      <c r="CX1790" s="128"/>
      <c r="CY1790" s="128"/>
      <c r="CZ1790" s="128"/>
      <c r="DA1790" s="128"/>
      <c r="DB1790" s="128"/>
      <c r="DC1790" s="128"/>
      <c r="DD1790" s="128"/>
      <c r="DE1790" s="128"/>
      <c r="DF1790" s="128"/>
      <c r="DG1790" s="128"/>
      <c r="DH1790" s="128"/>
      <c r="DI1790" s="128"/>
      <c r="DJ1790" s="128"/>
      <c r="DK1790" s="128"/>
      <c r="DL1790" s="128"/>
      <c r="DM1790" s="128"/>
      <c r="DN1790" s="128"/>
      <c r="DO1790" s="128"/>
      <c r="DP1790" s="128"/>
      <c r="DQ1790" s="128"/>
      <c r="DR1790" s="128"/>
      <c r="DS1790" s="128"/>
      <c r="DT1790" s="128"/>
      <c r="DU1790" s="128"/>
      <c r="DV1790" s="128"/>
      <c r="DW1790" s="128"/>
      <c r="DX1790" s="128"/>
      <c r="DY1790" s="128"/>
      <c r="DZ1790" s="128"/>
      <c r="EA1790" s="128"/>
      <c r="EB1790" s="128"/>
    </row>
    <row r="1791" spans="10:132">
      <c r="J1791" s="128"/>
      <c r="K1791" s="128"/>
      <c r="L1791" s="128"/>
      <c r="M1791" s="128"/>
      <c r="N1791" s="128"/>
      <c r="O1791" s="128"/>
      <c r="P1791" s="128"/>
      <c r="Q1791" s="128"/>
      <c r="R1791" s="128"/>
      <c r="S1791" s="128"/>
      <c r="T1791" s="128"/>
      <c r="U1791" s="128"/>
      <c r="V1791" s="128"/>
      <c r="W1791" s="128"/>
      <c r="X1791" s="128"/>
      <c r="Y1791" s="128"/>
      <c r="Z1791" s="128"/>
      <c r="AA1791" s="128"/>
      <c r="AB1791" s="128"/>
      <c r="AC1791" s="128"/>
      <c r="AD1791" s="128"/>
      <c r="AE1791" s="128"/>
      <c r="AF1791" s="128"/>
      <c r="AG1791" s="128"/>
      <c r="AH1791" s="128"/>
      <c r="AI1791" s="128"/>
      <c r="AJ1791" s="128"/>
      <c r="AK1791" s="128"/>
      <c r="AL1791" s="128"/>
      <c r="AM1791" s="128"/>
      <c r="AN1791" s="128"/>
      <c r="AO1791" s="128"/>
      <c r="AP1791" s="128"/>
      <c r="AQ1791" s="128"/>
      <c r="AR1791" s="128"/>
      <c r="AS1791" s="128"/>
      <c r="AT1791" s="128"/>
      <c r="AU1791" s="128"/>
      <c r="AV1791" s="128"/>
      <c r="AW1791" s="128"/>
      <c r="AX1791" s="128"/>
      <c r="AY1791" s="128"/>
      <c r="AZ1791" s="128"/>
      <c r="BA1791" s="128"/>
      <c r="BB1791" s="128"/>
      <c r="BC1791" s="128"/>
      <c r="BD1791" s="128"/>
      <c r="BE1791" s="128"/>
      <c r="BF1791" s="128"/>
      <c r="BG1791" s="128"/>
      <c r="BH1791" s="128"/>
      <c r="BI1791" s="128"/>
      <c r="BJ1791" s="128"/>
      <c r="BK1791" s="128"/>
      <c r="BL1791" s="128"/>
      <c r="BM1791" s="128"/>
      <c r="BN1791" s="128"/>
      <c r="BO1791" s="128"/>
      <c r="BP1791" s="128"/>
      <c r="BQ1791" s="128"/>
      <c r="BR1791" s="128"/>
      <c r="BS1791" s="128"/>
      <c r="BT1791" s="128"/>
      <c r="BU1791" s="128"/>
      <c r="BV1791" s="128"/>
      <c r="BW1791" s="128"/>
      <c r="BX1791" s="128"/>
      <c r="BY1791" s="128"/>
      <c r="BZ1791" s="128"/>
      <c r="CA1791" s="128"/>
      <c r="CB1791" s="128"/>
      <c r="CC1791" s="128"/>
      <c r="CD1791" s="128"/>
      <c r="CE1791" s="128"/>
      <c r="CF1791" s="128"/>
      <c r="CG1791" s="128"/>
      <c r="CH1791" s="128"/>
      <c r="CI1791" s="128"/>
      <c r="CJ1791" s="128"/>
      <c r="CK1791" s="128"/>
      <c r="CL1791" s="128"/>
      <c r="CM1791" s="128"/>
      <c r="CN1791" s="128"/>
      <c r="CO1791" s="128"/>
      <c r="CP1791" s="128"/>
      <c r="CQ1791" s="128"/>
      <c r="CR1791" s="128"/>
      <c r="CS1791" s="128"/>
      <c r="CT1791" s="128"/>
      <c r="CU1791" s="128"/>
      <c r="CV1791" s="128"/>
      <c r="CW1791" s="128"/>
      <c r="CX1791" s="128"/>
      <c r="CY1791" s="128"/>
      <c r="CZ1791" s="128"/>
      <c r="DA1791" s="128"/>
      <c r="DB1791" s="128"/>
      <c r="DC1791" s="128"/>
      <c r="DD1791" s="128"/>
      <c r="DE1791" s="128"/>
      <c r="DF1791" s="128"/>
      <c r="DG1791" s="128"/>
      <c r="DH1791" s="128"/>
      <c r="DI1791" s="128"/>
      <c r="DJ1791" s="128"/>
      <c r="DK1791" s="128"/>
      <c r="DL1791" s="128"/>
      <c r="DM1791" s="128"/>
      <c r="DN1791" s="128"/>
      <c r="DO1791" s="128"/>
      <c r="DP1791" s="128"/>
      <c r="DQ1791" s="128"/>
      <c r="DR1791" s="128"/>
      <c r="DS1791" s="128"/>
      <c r="DT1791" s="128"/>
      <c r="DU1791" s="128"/>
      <c r="DV1791" s="128"/>
      <c r="DW1791" s="128"/>
      <c r="DX1791" s="128"/>
      <c r="DY1791" s="128"/>
      <c r="DZ1791" s="128"/>
      <c r="EA1791" s="128"/>
      <c r="EB1791" s="128"/>
    </row>
    <row r="1792" spans="10:132">
      <c r="J1792" s="128"/>
      <c r="K1792" s="128"/>
      <c r="L1792" s="128"/>
      <c r="M1792" s="128"/>
      <c r="N1792" s="128"/>
      <c r="O1792" s="128"/>
      <c r="P1792" s="128"/>
      <c r="Q1792" s="128"/>
      <c r="R1792" s="128"/>
      <c r="S1792" s="128"/>
      <c r="T1792" s="128"/>
      <c r="U1792" s="128"/>
      <c r="V1792" s="128"/>
      <c r="W1792" s="128"/>
      <c r="X1792" s="128"/>
      <c r="Y1792" s="128"/>
      <c r="Z1792" s="128"/>
      <c r="AA1792" s="128"/>
      <c r="AB1792" s="128"/>
      <c r="AC1792" s="128"/>
      <c r="AD1792" s="128"/>
      <c r="AE1792" s="128"/>
      <c r="AF1792" s="128"/>
      <c r="AG1792" s="128"/>
      <c r="AH1792" s="128"/>
      <c r="AI1792" s="128"/>
      <c r="AJ1792" s="128"/>
      <c r="AK1792" s="128"/>
      <c r="AL1792" s="128"/>
      <c r="AM1792" s="128"/>
      <c r="AN1792" s="128"/>
      <c r="AO1792" s="128"/>
      <c r="AP1792" s="128"/>
      <c r="AQ1792" s="128"/>
      <c r="AR1792" s="128"/>
      <c r="AS1792" s="128"/>
      <c r="AT1792" s="128"/>
      <c r="AU1792" s="128"/>
      <c r="AV1792" s="128"/>
      <c r="AW1792" s="128"/>
      <c r="AX1792" s="128"/>
      <c r="AY1792" s="128"/>
      <c r="AZ1792" s="128"/>
      <c r="BA1792" s="128"/>
      <c r="BB1792" s="128"/>
      <c r="BC1792" s="128"/>
      <c r="BD1792" s="128"/>
      <c r="BE1792" s="128"/>
      <c r="BF1792" s="128"/>
      <c r="BG1792" s="128"/>
      <c r="BH1792" s="128"/>
      <c r="BI1792" s="128"/>
      <c r="BJ1792" s="128"/>
      <c r="BK1792" s="128"/>
      <c r="BL1792" s="128"/>
      <c r="BM1792" s="128"/>
      <c r="BN1792" s="128"/>
      <c r="BO1792" s="128"/>
      <c r="BP1792" s="128"/>
      <c r="BQ1792" s="128"/>
      <c r="BR1792" s="128"/>
      <c r="BS1792" s="128"/>
      <c r="BT1792" s="128"/>
      <c r="BU1792" s="128"/>
      <c r="BV1792" s="128"/>
      <c r="BW1792" s="128"/>
      <c r="BX1792" s="128"/>
      <c r="BY1792" s="128"/>
      <c r="BZ1792" s="128"/>
      <c r="CA1792" s="128"/>
      <c r="CB1792" s="128"/>
      <c r="CC1792" s="128"/>
      <c r="CD1792" s="128"/>
      <c r="CE1792" s="128"/>
      <c r="CF1792" s="128"/>
      <c r="CG1792" s="128"/>
      <c r="CH1792" s="128"/>
      <c r="CI1792" s="128"/>
      <c r="CJ1792" s="128"/>
      <c r="CK1792" s="128"/>
      <c r="CL1792" s="128"/>
      <c r="CM1792" s="128"/>
      <c r="CN1792" s="128"/>
      <c r="CO1792" s="128"/>
      <c r="CP1792" s="128"/>
      <c r="CQ1792" s="128"/>
      <c r="CR1792" s="128"/>
      <c r="CS1792" s="128"/>
      <c r="CT1792" s="128"/>
      <c r="CU1792" s="128"/>
      <c r="CV1792" s="128"/>
      <c r="CW1792" s="128"/>
      <c r="CX1792" s="128"/>
      <c r="CY1792" s="128"/>
      <c r="CZ1792" s="128"/>
      <c r="DA1792" s="128"/>
      <c r="DB1792" s="128"/>
      <c r="DC1792" s="128"/>
      <c r="DD1792" s="128"/>
      <c r="DE1792" s="128"/>
      <c r="DF1792" s="128"/>
      <c r="DG1792" s="128"/>
      <c r="DH1792" s="128"/>
      <c r="DI1792" s="128"/>
      <c r="DJ1792" s="128"/>
      <c r="DK1792" s="128"/>
      <c r="DL1792" s="128"/>
      <c r="DM1792" s="128"/>
      <c r="DN1792" s="128"/>
      <c r="DO1792" s="128"/>
      <c r="DP1792" s="128"/>
      <c r="DQ1792" s="128"/>
      <c r="DR1792" s="128"/>
      <c r="DS1792" s="128"/>
      <c r="DT1792" s="128"/>
      <c r="DU1792" s="128"/>
      <c r="DV1792" s="128"/>
      <c r="DW1792" s="128"/>
      <c r="DX1792" s="128"/>
      <c r="DY1792" s="128"/>
      <c r="DZ1792" s="128"/>
      <c r="EA1792" s="128"/>
      <c r="EB1792" s="128"/>
    </row>
    <row r="1793" spans="10:132">
      <c r="J1793" s="128"/>
      <c r="K1793" s="128"/>
      <c r="L1793" s="128"/>
      <c r="M1793" s="128"/>
      <c r="N1793" s="128"/>
      <c r="O1793" s="128"/>
      <c r="P1793" s="128"/>
      <c r="Q1793" s="128"/>
      <c r="R1793" s="128"/>
      <c r="S1793" s="128"/>
      <c r="T1793" s="128"/>
      <c r="U1793" s="128"/>
      <c r="V1793" s="128"/>
      <c r="W1793" s="128"/>
      <c r="X1793" s="128"/>
      <c r="Y1793" s="128"/>
      <c r="Z1793" s="128"/>
      <c r="AA1793" s="128"/>
      <c r="AB1793" s="128"/>
      <c r="AC1793" s="128"/>
      <c r="AD1793" s="128"/>
      <c r="AE1793" s="128"/>
      <c r="AF1793" s="128"/>
      <c r="AG1793" s="128"/>
      <c r="AH1793" s="128"/>
      <c r="AI1793" s="128"/>
      <c r="AJ1793" s="128"/>
      <c r="AK1793" s="128"/>
      <c r="AL1793" s="128"/>
      <c r="AM1793" s="128"/>
      <c r="AN1793" s="128"/>
      <c r="AO1793" s="128"/>
      <c r="AP1793" s="128"/>
      <c r="AQ1793" s="128"/>
      <c r="AR1793" s="128"/>
      <c r="AS1793" s="128"/>
      <c r="AT1793" s="128"/>
      <c r="AU1793" s="128"/>
      <c r="AV1793" s="128"/>
      <c r="AW1793" s="128"/>
      <c r="AX1793" s="128"/>
      <c r="AY1793" s="128"/>
      <c r="AZ1793" s="128"/>
      <c r="BA1793" s="128"/>
      <c r="BB1793" s="128"/>
      <c r="BC1793" s="128"/>
      <c r="BD1793" s="128"/>
      <c r="BE1793" s="128"/>
      <c r="BF1793" s="128"/>
      <c r="BG1793" s="128"/>
      <c r="BH1793" s="128"/>
      <c r="BI1793" s="128"/>
      <c r="BJ1793" s="128"/>
      <c r="BK1793" s="128"/>
      <c r="BL1793" s="128"/>
      <c r="BM1793" s="128"/>
      <c r="BN1793" s="128"/>
      <c r="BO1793" s="128"/>
      <c r="BP1793" s="128"/>
      <c r="BQ1793" s="128"/>
      <c r="BR1793" s="128"/>
      <c r="BS1793" s="128"/>
      <c r="BT1793" s="128"/>
      <c r="BU1793" s="128"/>
      <c r="BV1793" s="128"/>
      <c r="BW1793" s="128"/>
      <c r="BX1793" s="128"/>
      <c r="BY1793" s="128"/>
      <c r="BZ1793" s="128"/>
      <c r="CA1793" s="128"/>
      <c r="CB1793" s="128"/>
      <c r="CC1793" s="128"/>
      <c r="CD1793" s="128"/>
      <c r="CE1793" s="128"/>
      <c r="CF1793" s="128"/>
      <c r="CG1793" s="128"/>
      <c r="CH1793" s="128"/>
      <c r="CI1793" s="128"/>
      <c r="CJ1793" s="128"/>
      <c r="CK1793" s="128"/>
      <c r="CL1793" s="128"/>
      <c r="CM1793" s="128"/>
      <c r="CN1793" s="128"/>
      <c r="CO1793" s="128"/>
      <c r="CP1793" s="128"/>
      <c r="CQ1793" s="128"/>
      <c r="CR1793" s="128"/>
      <c r="CS1793" s="128"/>
      <c r="CT1793" s="128"/>
      <c r="CU1793" s="128"/>
      <c r="CV1793" s="128"/>
      <c r="CW1793" s="128"/>
      <c r="CX1793" s="128"/>
      <c r="CY1793" s="128"/>
      <c r="CZ1793" s="128"/>
      <c r="DA1793" s="128"/>
      <c r="DB1793" s="128"/>
      <c r="DC1793" s="128"/>
      <c r="DD1793" s="128"/>
      <c r="DE1793" s="128"/>
      <c r="DF1793" s="128"/>
      <c r="DG1793" s="128"/>
      <c r="DH1793" s="128"/>
      <c r="DI1793" s="128"/>
      <c r="DJ1793" s="128"/>
      <c r="DK1793" s="128"/>
      <c r="DL1793" s="128"/>
      <c r="DM1793" s="128"/>
      <c r="DN1793" s="128"/>
      <c r="DO1793" s="128"/>
      <c r="DP1793" s="128"/>
      <c r="DQ1793" s="128"/>
      <c r="DR1793" s="128"/>
      <c r="DS1793" s="128"/>
      <c r="DT1793" s="128"/>
      <c r="DU1793" s="128"/>
      <c r="DV1793" s="128"/>
      <c r="DW1793" s="128"/>
      <c r="DX1793" s="128"/>
      <c r="DY1793" s="128"/>
      <c r="DZ1793" s="128"/>
      <c r="EA1793" s="128"/>
      <c r="EB1793" s="128"/>
    </row>
    <row r="1794" spans="10:132">
      <c r="J1794" s="128"/>
      <c r="K1794" s="128"/>
      <c r="L1794" s="128"/>
      <c r="M1794" s="128"/>
      <c r="N1794" s="128"/>
      <c r="O1794" s="128"/>
      <c r="P1794" s="128"/>
      <c r="Q1794" s="128"/>
      <c r="R1794" s="128"/>
      <c r="S1794" s="128"/>
      <c r="T1794" s="128"/>
      <c r="U1794" s="128"/>
      <c r="V1794" s="128"/>
      <c r="W1794" s="128"/>
      <c r="X1794" s="128"/>
      <c r="Y1794" s="128"/>
      <c r="Z1794" s="128"/>
      <c r="AA1794" s="128"/>
      <c r="AB1794" s="128"/>
      <c r="AC1794" s="128"/>
      <c r="AD1794" s="128"/>
      <c r="AE1794" s="128"/>
      <c r="AF1794" s="128"/>
      <c r="AG1794" s="128"/>
      <c r="AH1794" s="128"/>
      <c r="AI1794" s="128"/>
      <c r="AJ1794" s="128"/>
      <c r="AK1794" s="128"/>
      <c r="AL1794" s="128"/>
      <c r="AM1794" s="128"/>
      <c r="AN1794" s="128"/>
      <c r="AO1794" s="128"/>
      <c r="AP1794" s="128"/>
      <c r="AQ1794" s="128"/>
      <c r="AR1794" s="128"/>
      <c r="AS1794" s="128"/>
      <c r="AT1794" s="128"/>
      <c r="AU1794" s="128"/>
      <c r="AV1794" s="128"/>
      <c r="AW1794" s="128"/>
      <c r="AX1794" s="128"/>
      <c r="AY1794" s="128"/>
      <c r="AZ1794" s="128"/>
      <c r="BA1794" s="128"/>
      <c r="BB1794" s="128"/>
      <c r="BC1794" s="128"/>
      <c r="BD1794" s="128"/>
      <c r="BE1794" s="128"/>
      <c r="BF1794" s="128"/>
      <c r="BG1794" s="128"/>
      <c r="BH1794" s="128"/>
      <c r="BI1794" s="128"/>
      <c r="BJ1794" s="128"/>
      <c r="BK1794" s="128"/>
      <c r="BL1794" s="128"/>
      <c r="BM1794" s="128"/>
      <c r="BN1794" s="128"/>
      <c r="BO1794" s="128"/>
      <c r="BP1794" s="128"/>
      <c r="BQ1794" s="128"/>
      <c r="BR1794" s="128"/>
      <c r="BS1794" s="128"/>
      <c r="BT1794" s="128"/>
      <c r="BU1794" s="128"/>
      <c r="BV1794" s="128"/>
      <c r="BW1794" s="128"/>
      <c r="BX1794" s="128"/>
      <c r="BY1794" s="128"/>
      <c r="BZ1794" s="128"/>
      <c r="CA1794" s="128"/>
      <c r="CB1794" s="128"/>
      <c r="CC1794" s="128"/>
      <c r="CD1794" s="128"/>
      <c r="CE1794" s="128"/>
      <c r="CF1794" s="128"/>
      <c r="CG1794" s="128"/>
      <c r="CH1794" s="128"/>
      <c r="CI1794" s="128"/>
      <c r="CJ1794" s="128"/>
      <c r="CK1794" s="128"/>
      <c r="CL1794" s="128"/>
      <c r="CM1794" s="128"/>
      <c r="CN1794" s="128"/>
      <c r="CO1794" s="128"/>
      <c r="CP1794" s="128"/>
      <c r="CQ1794" s="128"/>
      <c r="CR1794" s="128"/>
      <c r="CS1794" s="128"/>
      <c r="CT1794" s="128"/>
      <c r="CU1794" s="128"/>
      <c r="CV1794" s="128"/>
      <c r="CW1794" s="128"/>
      <c r="CX1794" s="128"/>
      <c r="CY1794" s="128"/>
      <c r="CZ1794" s="128"/>
      <c r="DA1794" s="128"/>
      <c r="DB1794" s="128"/>
      <c r="DC1794" s="128"/>
      <c r="DD1794" s="128"/>
      <c r="DE1794" s="128"/>
      <c r="DF1794" s="128"/>
      <c r="DG1794" s="128"/>
      <c r="DH1794" s="128"/>
      <c r="DI1794" s="128"/>
      <c r="DJ1794" s="128"/>
      <c r="DK1794" s="128"/>
      <c r="DL1794" s="128"/>
      <c r="DM1794" s="128"/>
      <c r="DN1794" s="128"/>
      <c r="DO1794" s="128"/>
      <c r="DP1794" s="128"/>
      <c r="DQ1794" s="128"/>
      <c r="DR1794" s="128"/>
      <c r="DS1794" s="128"/>
      <c r="DT1794" s="128"/>
      <c r="DU1794" s="128"/>
      <c r="DV1794" s="128"/>
      <c r="DW1794" s="128"/>
      <c r="DX1794" s="128"/>
      <c r="DY1794" s="128"/>
      <c r="DZ1794" s="128"/>
      <c r="EA1794" s="128"/>
      <c r="EB1794" s="128"/>
    </row>
    <row r="1795" spans="10:132">
      <c r="J1795" s="128"/>
      <c r="K1795" s="128"/>
      <c r="L1795" s="128"/>
      <c r="M1795" s="128"/>
      <c r="N1795" s="128"/>
      <c r="O1795" s="128"/>
      <c r="P1795" s="128"/>
      <c r="Q1795" s="128"/>
      <c r="R1795" s="128"/>
      <c r="S1795" s="128"/>
      <c r="T1795" s="128"/>
      <c r="U1795" s="128"/>
      <c r="V1795" s="128"/>
      <c r="W1795" s="128"/>
      <c r="X1795" s="128"/>
      <c r="Y1795" s="128"/>
      <c r="Z1795" s="128"/>
      <c r="AA1795" s="128"/>
      <c r="AB1795" s="128"/>
      <c r="AC1795" s="128"/>
      <c r="AD1795" s="128"/>
      <c r="AE1795" s="128"/>
      <c r="AF1795" s="128"/>
      <c r="AG1795" s="128"/>
      <c r="AH1795" s="128"/>
      <c r="AI1795" s="128"/>
      <c r="AJ1795" s="128"/>
      <c r="AK1795" s="128"/>
      <c r="AL1795" s="128"/>
      <c r="AM1795" s="128"/>
      <c r="AN1795" s="128"/>
      <c r="AO1795" s="128"/>
      <c r="AP1795" s="128"/>
      <c r="AQ1795" s="128"/>
      <c r="AR1795" s="128"/>
      <c r="AS1795" s="128"/>
      <c r="AT1795" s="128"/>
      <c r="AU1795" s="128"/>
      <c r="AV1795" s="128"/>
      <c r="AW1795" s="128"/>
      <c r="AX1795" s="128"/>
      <c r="AY1795" s="128"/>
      <c r="AZ1795" s="128"/>
      <c r="BA1795" s="128"/>
      <c r="BB1795" s="128"/>
      <c r="BC1795" s="128"/>
      <c r="BD1795" s="128"/>
      <c r="BE1795" s="128"/>
      <c r="BF1795" s="128"/>
      <c r="BG1795" s="128"/>
      <c r="BH1795" s="128"/>
      <c r="BI1795" s="128"/>
      <c r="BJ1795" s="128"/>
      <c r="BK1795" s="128"/>
      <c r="BL1795" s="128"/>
      <c r="BM1795" s="128"/>
      <c r="BN1795" s="128"/>
      <c r="BO1795" s="128"/>
      <c r="BP1795" s="128"/>
      <c r="BQ1795" s="128"/>
      <c r="BR1795" s="128"/>
      <c r="BS1795" s="128"/>
      <c r="BT1795" s="128"/>
      <c r="BU1795" s="128"/>
      <c r="BV1795" s="128"/>
      <c r="BW1795" s="128"/>
      <c r="BX1795" s="128"/>
      <c r="BY1795" s="128"/>
      <c r="BZ1795" s="128"/>
      <c r="CA1795" s="128"/>
      <c r="CB1795" s="128"/>
      <c r="CC1795" s="128"/>
      <c r="CD1795" s="128"/>
      <c r="CE1795" s="128"/>
      <c r="CF1795" s="128"/>
      <c r="CG1795" s="128"/>
      <c r="CH1795" s="128"/>
      <c r="CI1795" s="128"/>
      <c r="CJ1795" s="128"/>
      <c r="CK1795" s="128"/>
      <c r="CL1795" s="128"/>
      <c r="CM1795" s="128"/>
      <c r="CN1795" s="128"/>
      <c r="CO1795" s="128"/>
      <c r="CP1795" s="128"/>
      <c r="CQ1795" s="128"/>
      <c r="CR1795" s="128"/>
      <c r="CS1795" s="128"/>
      <c r="CT1795" s="128"/>
      <c r="CU1795" s="128"/>
      <c r="CV1795" s="128"/>
      <c r="CW1795" s="128"/>
      <c r="CX1795" s="128"/>
      <c r="CY1795" s="128"/>
      <c r="CZ1795" s="128"/>
      <c r="DA1795" s="128"/>
      <c r="DB1795" s="128"/>
      <c r="DC1795" s="128"/>
      <c r="DD1795" s="128"/>
      <c r="DE1795" s="128"/>
      <c r="DF1795" s="128"/>
      <c r="DG1795" s="128"/>
      <c r="DH1795" s="128"/>
      <c r="DI1795" s="128"/>
      <c r="DJ1795" s="128"/>
      <c r="DK1795" s="128"/>
      <c r="DL1795" s="128"/>
      <c r="DM1795" s="128"/>
      <c r="DN1795" s="128"/>
      <c r="DO1795" s="128"/>
      <c r="DP1795" s="128"/>
      <c r="DQ1795" s="128"/>
      <c r="DR1795" s="128"/>
      <c r="DS1795" s="128"/>
      <c r="DT1795" s="128"/>
      <c r="DU1795" s="128"/>
      <c r="DV1795" s="128"/>
      <c r="DW1795" s="128"/>
      <c r="DX1795" s="128"/>
      <c r="DY1795" s="128"/>
      <c r="DZ1795" s="128"/>
      <c r="EA1795" s="128"/>
      <c r="EB1795" s="128"/>
    </row>
    <row r="1796" spans="10:132">
      <c r="J1796" s="128"/>
      <c r="K1796" s="128"/>
      <c r="L1796" s="128"/>
      <c r="M1796" s="128"/>
      <c r="N1796" s="128"/>
      <c r="O1796" s="128"/>
      <c r="P1796" s="128"/>
      <c r="Q1796" s="128"/>
      <c r="R1796" s="128"/>
      <c r="S1796" s="128"/>
      <c r="T1796" s="128"/>
      <c r="U1796" s="128"/>
      <c r="V1796" s="128"/>
      <c r="W1796" s="128"/>
      <c r="X1796" s="128"/>
      <c r="Y1796" s="128"/>
      <c r="Z1796" s="128"/>
      <c r="AA1796" s="128"/>
      <c r="AB1796" s="128"/>
      <c r="AC1796" s="128"/>
      <c r="AD1796" s="128"/>
      <c r="AE1796" s="128"/>
      <c r="AF1796" s="128"/>
      <c r="AG1796" s="128"/>
      <c r="AH1796" s="128"/>
      <c r="AI1796" s="128"/>
      <c r="AJ1796" s="128"/>
      <c r="AK1796" s="128"/>
      <c r="AL1796" s="128"/>
      <c r="AM1796" s="128"/>
      <c r="AN1796" s="128"/>
      <c r="AO1796" s="128"/>
      <c r="AP1796" s="128"/>
      <c r="AQ1796" s="128"/>
      <c r="AR1796" s="128"/>
      <c r="AS1796" s="128"/>
      <c r="AT1796" s="128"/>
      <c r="AU1796" s="128"/>
      <c r="AV1796" s="128"/>
      <c r="AW1796" s="128"/>
      <c r="AX1796" s="128"/>
      <c r="AY1796" s="128"/>
      <c r="AZ1796" s="128"/>
      <c r="BA1796" s="128"/>
      <c r="BB1796" s="128"/>
      <c r="BC1796" s="128"/>
      <c r="BD1796" s="128"/>
      <c r="BE1796" s="128"/>
      <c r="BF1796" s="128"/>
      <c r="BG1796" s="128"/>
      <c r="BH1796" s="128"/>
      <c r="BI1796" s="128"/>
      <c r="BJ1796" s="128"/>
      <c r="BK1796" s="128"/>
      <c r="BL1796" s="128"/>
      <c r="BM1796" s="128"/>
      <c r="BN1796" s="128"/>
      <c r="BO1796" s="128"/>
      <c r="BP1796" s="128"/>
      <c r="BQ1796" s="128"/>
      <c r="BR1796" s="128"/>
      <c r="BS1796" s="128"/>
      <c r="BT1796" s="128"/>
      <c r="BU1796" s="128"/>
      <c r="BV1796" s="128"/>
      <c r="BW1796" s="128"/>
      <c r="BX1796" s="128"/>
      <c r="BY1796" s="128"/>
      <c r="BZ1796" s="128"/>
      <c r="CA1796" s="128"/>
      <c r="CB1796" s="128"/>
      <c r="CC1796" s="128"/>
      <c r="CD1796" s="128"/>
      <c r="CE1796" s="128"/>
      <c r="CF1796" s="128"/>
      <c r="CG1796" s="128"/>
      <c r="CH1796" s="128"/>
      <c r="CI1796" s="128"/>
      <c r="CJ1796" s="128"/>
      <c r="CK1796" s="128"/>
      <c r="CL1796" s="128"/>
      <c r="CM1796" s="128"/>
      <c r="CN1796" s="128"/>
      <c r="CO1796" s="128"/>
      <c r="CP1796" s="128"/>
      <c r="CQ1796" s="128"/>
      <c r="CR1796" s="128"/>
      <c r="CS1796" s="128"/>
      <c r="CT1796" s="128"/>
      <c r="CU1796" s="128"/>
      <c r="CV1796" s="128"/>
      <c r="CW1796" s="128"/>
      <c r="CX1796" s="128"/>
      <c r="CY1796" s="128"/>
      <c r="CZ1796" s="128"/>
      <c r="DA1796" s="128"/>
      <c r="DB1796" s="128"/>
      <c r="DC1796" s="128"/>
      <c r="DD1796" s="128"/>
      <c r="DE1796" s="128"/>
      <c r="DF1796" s="128"/>
      <c r="DG1796" s="128"/>
      <c r="DH1796" s="128"/>
      <c r="DI1796" s="128"/>
      <c r="DJ1796" s="128"/>
      <c r="DK1796" s="128"/>
      <c r="DL1796" s="128"/>
      <c r="DM1796" s="128"/>
      <c r="DN1796" s="128"/>
      <c r="DO1796" s="128"/>
      <c r="DP1796" s="128"/>
      <c r="DQ1796" s="128"/>
      <c r="DR1796" s="128"/>
      <c r="DS1796" s="128"/>
      <c r="DT1796" s="128"/>
      <c r="DU1796" s="128"/>
      <c r="DV1796" s="128"/>
      <c r="DW1796" s="128"/>
      <c r="DX1796" s="128"/>
      <c r="DY1796" s="128"/>
      <c r="DZ1796" s="128"/>
      <c r="EA1796" s="128"/>
      <c r="EB1796" s="128"/>
    </row>
    <row r="1797" spans="10:132">
      <c r="J1797" s="128"/>
      <c r="K1797" s="128"/>
      <c r="L1797" s="128"/>
      <c r="M1797" s="128"/>
      <c r="N1797" s="128"/>
      <c r="O1797" s="128"/>
      <c r="P1797" s="128"/>
      <c r="Q1797" s="128"/>
      <c r="R1797" s="128"/>
      <c r="S1797" s="128"/>
      <c r="T1797" s="128"/>
      <c r="U1797" s="128"/>
      <c r="V1797" s="128"/>
      <c r="W1797" s="128"/>
      <c r="X1797" s="128"/>
      <c r="Y1797" s="128"/>
      <c r="Z1797" s="128"/>
      <c r="AA1797" s="128"/>
      <c r="AB1797" s="128"/>
      <c r="AC1797" s="128"/>
      <c r="AD1797" s="128"/>
      <c r="AE1797" s="128"/>
      <c r="AF1797" s="128"/>
      <c r="AG1797" s="128"/>
      <c r="AH1797" s="128"/>
      <c r="AI1797" s="128"/>
      <c r="AJ1797" s="128"/>
      <c r="AK1797" s="128"/>
      <c r="AL1797" s="128"/>
      <c r="AM1797" s="128"/>
      <c r="AN1797" s="128"/>
      <c r="AO1797" s="128"/>
      <c r="AP1797" s="128"/>
      <c r="AQ1797" s="128"/>
      <c r="AR1797" s="128"/>
      <c r="AS1797" s="128"/>
      <c r="AT1797" s="128"/>
      <c r="AU1797" s="128"/>
      <c r="AV1797" s="128"/>
      <c r="AW1797" s="128"/>
      <c r="AX1797" s="128"/>
      <c r="AY1797" s="128"/>
      <c r="AZ1797" s="128"/>
      <c r="BA1797" s="128"/>
      <c r="BB1797" s="128"/>
      <c r="BC1797" s="128"/>
      <c r="BD1797" s="128"/>
      <c r="BE1797" s="128"/>
      <c r="BF1797" s="128"/>
      <c r="BG1797" s="128"/>
      <c r="BH1797" s="128"/>
      <c r="BI1797" s="128"/>
      <c r="BJ1797" s="128"/>
      <c r="BK1797" s="128"/>
      <c r="BL1797" s="128"/>
      <c r="BM1797" s="128"/>
      <c r="BN1797" s="128"/>
      <c r="BO1797" s="128"/>
      <c r="BP1797" s="128"/>
      <c r="BQ1797" s="128"/>
      <c r="BR1797" s="128"/>
      <c r="BS1797" s="128"/>
      <c r="BT1797" s="128"/>
      <c r="BU1797" s="128"/>
      <c r="BV1797" s="128"/>
      <c r="BW1797" s="128"/>
      <c r="BX1797" s="128"/>
      <c r="BY1797" s="128"/>
      <c r="BZ1797" s="128"/>
      <c r="CA1797" s="128"/>
      <c r="CB1797" s="128"/>
      <c r="CC1797" s="128"/>
      <c r="CD1797" s="128"/>
      <c r="CE1797" s="128"/>
      <c r="CF1797" s="128"/>
      <c r="CG1797" s="128"/>
      <c r="CH1797" s="128"/>
      <c r="CI1797" s="128"/>
      <c r="CJ1797" s="128"/>
      <c r="CK1797" s="128"/>
      <c r="CL1797" s="128"/>
      <c r="CM1797" s="128"/>
      <c r="CN1797" s="128"/>
      <c r="CO1797" s="128"/>
      <c r="CP1797" s="128"/>
      <c r="CQ1797" s="128"/>
      <c r="CR1797" s="128"/>
      <c r="CS1797" s="128"/>
      <c r="CT1797" s="128"/>
      <c r="CU1797" s="128"/>
      <c r="CV1797" s="128"/>
      <c r="CW1797" s="128"/>
      <c r="CX1797" s="128"/>
      <c r="CY1797" s="128"/>
      <c r="CZ1797" s="128"/>
      <c r="DA1797" s="128"/>
      <c r="DB1797" s="128"/>
      <c r="DC1797" s="128"/>
      <c r="DD1797" s="128"/>
      <c r="DE1797" s="128"/>
      <c r="DF1797" s="128"/>
      <c r="DG1797" s="128"/>
      <c r="DH1797" s="128"/>
      <c r="DI1797" s="128"/>
      <c r="DJ1797" s="128"/>
      <c r="DK1797" s="128"/>
      <c r="DL1797" s="128"/>
      <c r="DM1797" s="128"/>
      <c r="DN1797" s="128"/>
      <c r="DO1797" s="128"/>
      <c r="DP1797" s="128"/>
      <c r="DQ1797" s="128"/>
      <c r="DR1797" s="128"/>
      <c r="DS1797" s="128"/>
      <c r="DT1797" s="128"/>
      <c r="DU1797" s="128"/>
      <c r="DV1797" s="128"/>
      <c r="DW1797" s="128"/>
      <c r="DX1797" s="128"/>
      <c r="DY1797" s="128"/>
      <c r="DZ1797" s="128"/>
      <c r="EA1797" s="128"/>
      <c r="EB1797" s="128"/>
    </row>
    <row r="1798" spans="10:132">
      <c r="J1798" s="128"/>
      <c r="K1798" s="128"/>
      <c r="L1798" s="128"/>
      <c r="M1798" s="128"/>
      <c r="N1798" s="128"/>
      <c r="O1798" s="128"/>
      <c r="P1798" s="128"/>
      <c r="Q1798" s="128"/>
      <c r="R1798" s="128"/>
      <c r="S1798" s="128"/>
      <c r="T1798" s="128"/>
      <c r="U1798" s="128"/>
      <c r="V1798" s="128"/>
      <c r="W1798" s="128"/>
      <c r="X1798" s="128"/>
      <c r="Y1798" s="128"/>
      <c r="Z1798" s="128"/>
      <c r="AA1798" s="128"/>
      <c r="AB1798" s="128"/>
      <c r="AC1798" s="128"/>
      <c r="AD1798" s="128"/>
      <c r="AE1798" s="128"/>
      <c r="AF1798" s="128"/>
      <c r="AG1798" s="128"/>
      <c r="AH1798" s="128"/>
      <c r="AI1798" s="128"/>
      <c r="AJ1798" s="128"/>
      <c r="AK1798" s="128"/>
      <c r="AL1798" s="128"/>
      <c r="AM1798" s="128"/>
      <c r="AN1798" s="128"/>
      <c r="AO1798" s="128"/>
      <c r="AP1798" s="128"/>
      <c r="AQ1798" s="128"/>
      <c r="AR1798" s="128"/>
      <c r="AS1798" s="128"/>
      <c r="AT1798" s="128"/>
      <c r="AU1798" s="128"/>
      <c r="AV1798" s="128"/>
      <c r="AW1798" s="128"/>
      <c r="AX1798" s="128"/>
      <c r="AY1798" s="128"/>
      <c r="AZ1798" s="128"/>
      <c r="BA1798" s="128"/>
      <c r="BB1798" s="128"/>
      <c r="BC1798" s="128"/>
      <c r="BD1798" s="128"/>
      <c r="BE1798" s="128"/>
      <c r="BF1798" s="128"/>
      <c r="BG1798" s="128"/>
      <c r="BH1798" s="128"/>
      <c r="BI1798" s="128"/>
      <c r="BJ1798" s="128"/>
      <c r="BK1798" s="128"/>
      <c r="BL1798" s="128"/>
      <c r="BM1798" s="128"/>
      <c r="BN1798" s="128"/>
      <c r="BO1798" s="128"/>
      <c r="BP1798" s="128"/>
      <c r="BQ1798" s="128"/>
      <c r="BR1798" s="128"/>
      <c r="BS1798" s="128"/>
      <c r="BT1798" s="128"/>
      <c r="BU1798" s="128"/>
      <c r="BV1798" s="128"/>
      <c r="BW1798" s="128"/>
      <c r="BX1798" s="128"/>
      <c r="BY1798" s="128"/>
      <c r="BZ1798" s="128"/>
      <c r="CA1798" s="128"/>
      <c r="CB1798" s="128"/>
      <c r="CC1798" s="128"/>
      <c r="CD1798" s="128"/>
      <c r="CE1798" s="128"/>
      <c r="CF1798" s="128"/>
      <c r="CG1798" s="128"/>
      <c r="CH1798" s="128"/>
      <c r="CI1798" s="128"/>
      <c r="CJ1798" s="128"/>
      <c r="CK1798" s="128"/>
      <c r="CL1798" s="128"/>
      <c r="CM1798" s="128"/>
      <c r="CN1798" s="128"/>
      <c r="CO1798" s="128"/>
      <c r="CP1798" s="128"/>
      <c r="CQ1798" s="128"/>
      <c r="CR1798" s="128"/>
      <c r="CS1798" s="128"/>
      <c r="CT1798" s="128"/>
      <c r="CU1798" s="128"/>
      <c r="CV1798" s="128"/>
      <c r="CW1798" s="128"/>
      <c r="CX1798" s="128"/>
      <c r="CY1798" s="128"/>
      <c r="CZ1798" s="128"/>
      <c r="DA1798" s="128"/>
      <c r="DB1798" s="128"/>
      <c r="DC1798" s="128"/>
      <c r="DD1798" s="128"/>
      <c r="DE1798" s="128"/>
      <c r="DF1798" s="128"/>
      <c r="DG1798" s="128"/>
      <c r="DH1798" s="128"/>
      <c r="DI1798" s="128"/>
      <c r="DJ1798" s="128"/>
      <c r="DK1798" s="128"/>
      <c r="DL1798" s="128"/>
      <c r="DM1798" s="128"/>
      <c r="DN1798" s="128"/>
      <c r="DO1798" s="128"/>
      <c r="DP1798" s="128"/>
      <c r="DQ1798" s="128"/>
      <c r="DR1798" s="128"/>
      <c r="DS1798" s="128"/>
      <c r="DT1798" s="128"/>
      <c r="DU1798" s="128"/>
      <c r="DV1798" s="128"/>
      <c r="DW1798" s="128"/>
      <c r="DX1798" s="128"/>
      <c r="DY1798" s="128"/>
      <c r="DZ1798" s="128"/>
      <c r="EA1798" s="128"/>
      <c r="EB1798" s="128"/>
    </row>
    <row r="1799" spans="10:132">
      <c r="J1799" s="128"/>
      <c r="K1799" s="128"/>
      <c r="L1799" s="128"/>
      <c r="M1799" s="128"/>
      <c r="N1799" s="128"/>
      <c r="O1799" s="128"/>
      <c r="P1799" s="128"/>
      <c r="Q1799" s="128"/>
      <c r="R1799" s="128"/>
      <c r="S1799" s="128"/>
      <c r="T1799" s="128"/>
      <c r="U1799" s="128"/>
      <c r="V1799" s="128"/>
      <c r="W1799" s="128"/>
      <c r="X1799" s="128"/>
      <c r="Y1799" s="128"/>
      <c r="Z1799" s="128"/>
      <c r="AA1799" s="128"/>
      <c r="AB1799" s="128"/>
      <c r="AC1799" s="128"/>
      <c r="AD1799" s="128"/>
      <c r="AE1799" s="128"/>
      <c r="AF1799" s="128"/>
      <c r="AG1799" s="128"/>
      <c r="AH1799" s="128"/>
      <c r="AI1799" s="128"/>
      <c r="AJ1799" s="128"/>
      <c r="AK1799" s="128"/>
      <c r="AL1799" s="128"/>
      <c r="AM1799" s="128"/>
      <c r="AN1799" s="128"/>
      <c r="AO1799" s="128"/>
      <c r="AP1799" s="128"/>
      <c r="AQ1799" s="128"/>
      <c r="AR1799" s="128"/>
      <c r="AS1799" s="128"/>
      <c r="AT1799" s="128"/>
      <c r="AU1799" s="128"/>
      <c r="AV1799" s="128"/>
      <c r="AW1799" s="128"/>
      <c r="AX1799" s="128"/>
      <c r="AY1799" s="128"/>
      <c r="AZ1799" s="128"/>
      <c r="BA1799" s="128"/>
      <c r="BB1799" s="128"/>
      <c r="BC1799" s="128"/>
      <c r="BD1799" s="128"/>
      <c r="BE1799" s="128"/>
      <c r="BF1799" s="128"/>
      <c r="BG1799" s="128"/>
      <c r="BH1799" s="128"/>
      <c r="BI1799" s="128"/>
      <c r="BJ1799" s="128"/>
      <c r="BK1799" s="128"/>
      <c r="BL1799" s="128"/>
      <c r="BM1799" s="128"/>
      <c r="BN1799" s="128"/>
      <c r="BO1799" s="128"/>
      <c r="BP1799" s="128"/>
      <c r="BQ1799" s="128"/>
      <c r="BR1799" s="128"/>
      <c r="BS1799" s="128"/>
      <c r="BT1799" s="128"/>
      <c r="BU1799" s="128"/>
      <c r="BV1799" s="128"/>
      <c r="BW1799" s="128"/>
      <c r="BX1799" s="128"/>
      <c r="BY1799" s="128"/>
      <c r="BZ1799" s="128"/>
      <c r="CA1799" s="128"/>
      <c r="CB1799" s="128"/>
      <c r="CC1799" s="128"/>
      <c r="CD1799" s="128"/>
      <c r="CE1799" s="128"/>
      <c r="CF1799" s="128"/>
      <c r="CG1799" s="128"/>
      <c r="CH1799" s="128"/>
      <c r="CI1799" s="128"/>
      <c r="CJ1799" s="128"/>
      <c r="CK1799" s="128"/>
      <c r="CL1799" s="128"/>
      <c r="CM1799" s="128"/>
      <c r="CN1799" s="128"/>
      <c r="CO1799" s="128"/>
      <c r="CP1799" s="128"/>
      <c r="CQ1799" s="128"/>
      <c r="CR1799" s="128"/>
      <c r="CS1799" s="128"/>
      <c r="CT1799" s="128"/>
      <c r="CU1799" s="128"/>
      <c r="CV1799" s="128"/>
      <c r="CW1799" s="128"/>
      <c r="CX1799" s="128"/>
      <c r="CY1799" s="128"/>
      <c r="CZ1799" s="128"/>
      <c r="DA1799" s="128"/>
      <c r="DB1799" s="128"/>
      <c r="DC1799" s="128"/>
      <c r="DD1799" s="128"/>
      <c r="DE1799" s="128"/>
      <c r="DF1799" s="128"/>
      <c r="DG1799" s="128"/>
      <c r="DH1799" s="128"/>
      <c r="DI1799" s="128"/>
      <c r="DJ1799" s="128"/>
      <c r="DK1799" s="128"/>
      <c r="DL1799" s="128"/>
      <c r="DM1799" s="128"/>
      <c r="DN1799" s="128"/>
      <c r="DO1799" s="128"/>
      <c r="DP1799" s="128"/>
      <c r="DQ1799" s="128"/>
      <c r="DR1799" s="128"/>
      <c r="DS1799" s="128"/>
      <c r="DT1799" s="128"/>
      <c r="DU1799" s="128"/>
      <c r="DV1799" s="128"/>
      <c r="DW1799" s="128"/>
      <c r="DX1799" s="128"/>
      <c r="DY1799" s="128"/>
      <c r="DZ1799" s="128"/>
      <c r="EA1799" s="128"/>
      <c r="EB1799" s="128"/>
    </row>
    <row r="1800" spans="10:132">
      <c r="J1800" s="128"/>
      <c r="K1800" s="128"/>
      <c r="L1800" s="128"/>
      <c r="M1800" s="128"/>
      <c r="N1800" s="128"/>
      <c r="O1800" s="128"/>
      <c r="P1800" s="128"/>
      <c r="Q1800" s="128"/>
      <c r="R1800" s="128"/>
      <c r="S1800" s="128"/>
      <c r="T1800" s="128"/>
      <c r="U1800" s="128"/>
      <c r="V1800" s="128"/>
      <c r="W1800" s="128"/>
      <c r="X1800" s="128"/>
      <c r="Y1800" s="128"/>
      <c r="Z1800" s="128"/>
      <c r="AA1800" s="128"/>
      <c r="AB1800" s="128"/>
      <c r="AC1800" s="128"/>
      <c r="AD1800" s="128"/>
      <c r="AE1800" s="128"/>
      <c r="AF1800" s="128"/>
      <c r="AG1800" s="128"/>
      <c r="AH1800" s="128"/>
      <c r="AI1800" s="128"/>
      <c r="AJ1800" s="128"/>
      <c r="AK1800" s="128"/>
      <c r="AL1800" s="128"/>
      <c r="AM1800" s="128"/>
      <c r="AN1800" s="128"/>
      <c r="AO1800" s="128"/>
      <c r="AP1800" s="128"/>
      <c r="AQ1800" s="128"/>
      <c r="AR1800" s="128"/>
      <c r="AS1800" s="128"/>
      <c r="AT1800" s="128"/>
      <c r="AU1800" s="128"/>
      <c r="AV1800" s="128"/>
      <c r="AW1800" s="128"/>
      <c r="AX1800" s="128"/>
      <c r="AY1800" s="128"/>
      <c r="AZ1800" s="128"/>
      <c r="BA1800" s="128"/>
      <c r="BB1800" s="128"/>
      <c r="BC1800" s="128"/>
      <c r="BD1800" s="128"/>
      <c r="BE1800" s="128"/>
      <c r="BF1800" s="128"/>
      <c r="BG1800" s="128"/>
      <c r="BH1800" s="128"/>
      <c r="BI1800" s="128"/>
      <c r="BJ1800" s="128"/>
      <c r="BK1800" s="128"/>
      <c r="BL1800" s="128"/>
      <c r="BM1800" s="128"/>
      <c r="BN1800" s="128"/>
      <c r="BO1800" s="128"/>
      <c r="BP1800" s="128"/>
      <c r="BQ1800" s="128"/>
      <c r="BR1800" s="128"/>
      <c r="BS1800" s="128"/>
      <c r="BT1800" s="128"/>
      <c r="BU1800" s="128"/>
      <c r="BV1800" s="128"/>
      <c r="BW1800" s="128"/>
      <c r="BX1800" s="128"/>
      <c r="BY1800" s="128"/>
      <c r="BZ1800" s="128"/>
      <c r="CA1800" s="128"/>
      <c r="CB1800" s="128"/>
      <c r="CC1800" s="128"/>
      <c r="CD1800" s="128"/>
      <c r="CE1800" s="128"/>
      <c r="CF1800" s="128"/>
      <c r="CG1800" s="128"/>
      <c r="CH1800" s="128"/>
      <c r="CI1800" s="128"/>
      <c r="CJ1800" s="128"/>
      <c r="CK1800" s="128"/>
      <c r="CL1800" s="128"/>
      <c r="CM1800" s="128"/>
      <c r="CN1800" s="128"/>
      <c r="CO1800" s="128"/>
      <c r="CP1800" s="128"/>
      <c r="CQ1800" s="128"/>
      <c r="CR1800" s="128"/>
      <c r="CS1800" s="128"/>
      <c r="CT1800" s="128"/>
      <c r="CU1800" s="128"/>
      <c r="CV1800" s="128"/>
      <c r="CW1800" s="128"/>
      <c r="CX1800" s="128"/>
      <c r="CY1800" s="128"/>
      <c r="CZ1800" s="128"/>
      <c r="DA1800" s="128"/>
      <c r="DB1800" s="128"/>
      <c r="DC1800" s="128"/>
      <c r="DD1800" s="128"/>
      <c r="DE1800" s="128"/>
      <c r="DF1800" s="128"/>
      <c r="DG1800" s="128"/>
      <c r="DH1800" s="128"/>
      <c r="DI1800" s="128"/>
      <c r="DJ1800" s="128"/>
      <c r="DK1800" s="128"/>
      <c r="DL1800" s="128"/>
      <c r="DM1800" s="128"/>
      <c r="DN1800" s="128"/>
      <c r="DO1800" s="128"/>
      <c r="DP1800" s="128"/>
      <c r="DQ1800" s="128"/>
      <c r="DR1800" s="128"/>
      <c r="DS1800" s="128"/>
      <c r="DT1800" s="128"/>
      <c r="DU1800" s="128"/>
      <c r="DV1800" s="128"/>
      <c r="DW1800" s="128"/>
      <c r="DX1800" s="128"/>
      <c r="DY1800" s="128"/>
      <c r="DZ1800" s="128"/>
      <c r="EA1800" s="128"/>
      <c r="EB1800" s="128"/>
    </row>
    <row r="1801" spans="10:132">
      <c r="J1801" s="128"/>
      <c r="K1801" s="128"/>
      <c r="L1801" s="128"/>
      <c r="M1801" s="128"/>
      <c r="N1801" s="128"/>
      <c r="O1801" s="128"/>
      <c r="P1801" s="128"/>
      <c r="Q1801" s="128"/>
      <c r="R1801" s="128"/>
      <c r="S1801" s="128"/>
      <c r="T1801" s="128"/>
      <c r="U1801" s="128"/>
      <c r="V1801" s="128"/>
      <c r="W1801" s="128"/>
      <c r="X1801" s="128"/>
      <c r="Y1801" s="128"/>
      <c r="Z1801" s="128"/>
      <c r="AA1801" s="128"/>
      <c r="AB1801" s="128"/>
      <c r="AC1801" s="128"/>
      <c r="AD1801" s="128"/>
      <c r="AE1801" s="128"/>
      <c r="AF1801" s="128"/>
      <c r="AG1801" s="128"/>
      <c r="AH1801" s="128"/>
      <c r="AI1801" s="128"/>
      <c r="AJ1801" s="128"/>
      <c r="AK1801" s="128"/>
      <c r="AL1801" s="128"/>
      <c r="AM1801" s="128"/>
      <c r="AN1801" s="128"/>
      <c r="AO1801" s="128"/>
      <c r="AP1801" s="128"/>
      <c r="AQ1801" s="128"/>
      <c r="AR1801" s="128"/>
      <c r="AS1801" s="128"/>
      <c r="AT1801" s="128"/>
      <c r="AU1801" s="128"/>
      <c r="AV1801" s="128"/>
      <c r="AW1801" s="128"/>
      <c r="AX1801" s="128"/>
      <c r="AY1801" s="128"/>
      <c r="AZ1801" s="128"/>
      <c r="BA1801" s="128"/>
      <c r="BB1801" s="128"/>
      <c r="BC1801" s="128"/>
      <c r="BD1801" s="128"/>
      <c r="BE1801" s="128"/>
      <c r="BF1801" s="128"/>
      <c r="BG1801" s="128"/>
      <c r="BH1801" s="128"/>
      <c r="BI1801" s="128"/>
      <c r="BJ1801" s="128"/>
      <c r="BK1801" s="128"/>
      <c r="BL1801" s="128"/>
      <c r="BM1801" s="128"/>
      <c r="BN1801" s="128"/>
      <c r="BO1801" s="128"/>
      <c r="BP1801" s="128"/>
      <c r="BQ1801" s="128"/>
      <c r="BR1801" s="128"/>
      <c r="BS1801" s="128"/>
      <c r="BT1801" s="128"/>
      <c r="BU1801" s="128"/>
      <c r="BV1801" s="128"/>
      <c r="BW1801" s="128"/>
      <c r="BX1801" s="128"/>
      <c r="BY1801" s="128"/>
      <c r="BZ1801" s="128"/>
      <c r="CA1801" s="128"/>
      <c r="CB1801" s="128"/>
      <c r="CC1801" s="128"/>
      <c r="CD1801" s="128"/>
      <c r="CE1801" s="128"/>
      <c r="CF1801" s="128"/>
      <c r="CG1801" s="128"/>
      <c r="CH1801" s="128"/>
      <c r="CI1801" s="128"/>
      <c r="CJ1801" s="128"/>
      <c r="CK1801" s="128"/>
      <c r="CL1801" s="128"/>
      <c r="CM1801" s="128"/>
      <c r="CN1801" s="128"/>
      <c r="CO1801" s="128"/>
      <c r="CP1801" s="128"/>
      <c r="CQ1801" s="128"/>
      <c r="CR1801" s="128"/>
      <c r="CS1801" s="128"/>
      <c r="CT1801" s="128"/>
      <c r="CU1801" s="128"/>
      <c r="CV1801" s="128"/>
      <c r="CW1801" s="128"/>
      <c r="CX1801" s="128"/>
      <c r="CY1801" s="128"/>
      <c r="CZ1801" s="128"/>
      <c r="DA1801" s="128"/>
      <c r="DB1801" s="128"/>
      <c r="DC1801" s="128"/>
      <c r="DD1801" s="128"/>
      <c r="DE1801" s="128"/>
      <c r="DF1801" s="128"/>
      <c r="DG1801" s="128"/>
      <c r="DH1801" s="128"/>
      <c r="DI1801" s="128"/>
      <c r="DJ1801" s="128"/>
      <c r="DK1801" s="128"/>
      <c r="DL1801" s="128"/>
      <c r="DM1801" s="128"/>
      <c r="DN1801" s="128"/>
      <c r="DO1801" s="128"/>
      <c r="DP1801" s="128"/>
      <c r="DQ1801" s="128"/>
      <c r="DR1801" s="128"/>
      <c r="DS1801" s="128"/>
      <c r="DT1801" s="128"/>
      <c r="DU1801" s="128"/>
      <c r="DV1801" s="128"/>
      <c r="DW1801" s="128"/>
      <c r="DX1801" s="128"/>
      <c r="DY1801" s="128"/>
      <c r="DZ1801" s="128"/>
      <c r="EA1801" s="128"/>
      <c r="EB1801" s="128"/>
    </row>
    <row r="1802" spans="10:132">
      <c r="J1802" s="128"/>
      <c r="K1802" s="128"/>
      <c r="L1802" s="128"/>
      <c r="M1802" s="128"/>
      <c r="N1802" s="128"/>
      <c r="O1802" s="128"/>
      <c r="P1802" s="128"/>
      <c r="Q1802" s="128"/>
      <c r="R1802" s="128"/>
      <c r="S1802" s="128"/>
      <c r="T1802" s="128"/>
      <c r="U1802" s="128"/>
      <c r="V1802" s="128"/>
      <c r="W1802" s="128"/>
      <c r="X1802" s="128"/>
      <c r="Y1802" s="128"/>
      <c r="Z1802" s="128"/>
      <c r="AA1802" s="128"/>
      <c r="AB1802" s="128"/>
      <c r="AC1802" s="128"/>
      <c r="AD1802" s="128"/>
      <c r="AE1802" s="128"/>
      <c r="AF1802" s="128"/>
      <c r="AG1802" s="128"/>
      <c r="AH1802" s="128"/>
      <c r="AI1802" s="128"/>
      <c r="AJ1802" s="128"/>
      <c r="AK1802" s="128"/>
      <c r="AL1802" s="128"/>
      <c r="AM1802" s="128"/>
      <c r="AN1802" s="128"/>
      <c r="AO1802" s="128"/>
      <c r="AP1802" s="128"/>
      <c r="AQ1802" s="128"/>
      <c r="AR1802" s="128"/>
      <c r="AS1802" s="128"/>
      <c r="AT1802" s="128"/>
      <c r="AU1802" s="128"/>
      <c r="AV1802" s="128"/>
      <c r="AW1802" s="128"/>
      <c r="AX1802" s="128"/>
      <c r="AY1802" s="128"/>
      <c r="AZ1802" s="128"/>
      <c r="BA1802" s="128"/>
      <c r="BB1802" s="128"/>
      <c r="BC1802" s="128"/>
      <c r="BD1802" s="128"/>
      <c r="BE1802" s="128"/>
      <c r="BF1802" s="128"/>
      <c r="BG1802" s="128"/>
      <c r="BH1802" s="128"/>
      <c r="BI1802" s="128"/>
      <c r="BJ1802" s="128"/>
      <c r="BK1802" s="128"/>
      <c r="BL1802" s="128"/>
      <c r="BM1802" s="128"/>
      <c r="BN1802" s="128"/>
      <c r="BO1802" s="128"/>
      <c r="BP1802" s="128"/>
      <c r="BQ1802" s="128"/>
      <c r="BR1802" s="128"/>
      <c r="BS1802" s="128"/>
      <c r="BT1802" s="128"/>
      <c r="BU1802" s="128"/>
      <c r="BV1802" s="128"/>
      <c r="BW1802" s="128"/>
      <c r="BX1802" s="128"/>
      <c r="BY1802" s="128"/>
      <c r="BZ1802" s="128"/>
      <c r="CA1802" s="128"/>
      <c r="CB1802" s="128"/>
      <c r="CC1802" s="128"/>
      <c r="CD1802" s="128"/>
      <c r="CE1802" s="128"/>
      <c r="CF1802" s="128"/>
      <c r="CG1802" s="128"/>
      <c r="CH1802" s="128"/>
      <c r="CI1802" s="128"/>
      <c r="CJ1802" s="128"/>
      <c r="CK1802" s="128"/>
      <c r="CL1802" s="128"/>
      <c r="CM1802" s="128"/>
      <c r="CN1802" s="128"/>
      <c r="CO1802" s="128"/>
      <c r="CP1802" s="128"/>
      <c r="CQ1802" s="128"/>
      <c r="CR1802" s="128"/>
      <c r="CS1802" s="128"/>
      <c r="CT1802" s="128"/>
      <c r="CU1802" s="128"/>
      <c r="CV1802" s="128"/>
      <c r="CW1802" s="128"/>
      <c r="CX1802" s="128"/>
      <c r="CY1802" s="128"/>
      <c r="CZ1802" s="128"/>
      <c r="DA1802" s="128"/>
      <c r="DB1802" s="128"/>
      <c r="DC1802" s="128"/>
      <c r="DD1802" s="128"/>
      <c r="DE1802" s="128"/>
      <c r="DF1802" s="128"/>
      <c r="DG1802" s="128"/>
      <c r="DH1802" s="128"/>
      <c r="DI1802" s="128"/>
      <c r="DJ1802" s="128"/>
      <c r="DK1802" s="128"/>
      <c r="DL1802" s="128"/>
      <c r="DM1802" s="128"/>
      <c r="DN1802" s="128"/>
      <c r="DO1802" s="128"/>
      <c r="DP1802" s="128"/>
      <c r="DQ1802" s="128"/>
      <c r="DR1802" s="128"/>
      <c r="DS1802" s="128"/>
      <c r="DT1802" s="128"/>
      <c r="DU1802" s="128"/>
      <c r="DV1802" s="128"/>
      <c r="DW1802" s="128"/>
      <c r="DX1802" s="128"/>
      <c r="DY1802" s="128"/>
      <c r="DZ1802" s="128"/>
      <c r="EA1802" s="128"/>
      <c r="EB1802" s="128"/>
    </row>
    <row r="1803" spans="10:132">
      <c r="J1803" s="128"/>
      <c r="K1803" s="128"/>
      <c r="L1803" s="128"/>
      <c r="M1803" s="128"/>
      <c r="N1803" s="128"/>
      <c r="O1803" s="128"/>
      <c r="P1803" s="128"/>
      <c r="Q1803" s="128"/>
      <c r="R1803" s="128"/>
      <c r="S1803" s="128"/>
      <c r="T1803" s="128"/>
      <c r="U1803" s="128"/>
      <c r="V1803" s="128"/>
      <c r="W1803" s="128"/>
      <c r="X1803" s="128"/>
      <c r="Y1803" s="128"/>
      <c r="Z1803" s="128"/>
      <c r="AA1803" s="128"/>
      <c r="AB1803" s="128"/>
      <c r="AC1803" s="128"/>
      <c r="AD1803" s="128"/>
      <c r="AE1803" s="128"/>
      <c r="AF1803" s="128"/>
      <c r="AG1803" s="128"/>
      <c r="AH1803" s="128"/>
      <c r="AI1803" s="128"/>
      <c r="AJ1803" s="128"/>
      <c r="AK1803" s="128"/>
      <c r="AL1803" s="128"/>
      <c r="AM1803" s="128"/>
      <c r="AN1803" s="128"/>
      <c r="AO1803" s="128"/>
      <c r="AP1803" s="128"/>
      <c r="AQ1803" s="128"/>
      <c r="AR1803" s="128"/>
      <c r="AS1803" s="128"/>
      <c r="AT1803" s="128"/>
      <c r="AU1803" s="128"/>
      <c r="AV1803" s="128"/>
      <c r="AW1803" s="128"/>
      <c r="AX1803" s="128"/>
      <c r="AY1803" s="128"/>
      <c r="AZ1803" s="128"/>
      <c r="BA1803" s="128"/>
      <c r="BB1803" s="128"/>
      <c r="BC1803" s="128"/>
      <c r="BD1803" s="128"/>
      <c r="BE1803" s="128"/>
      <c r="BF1803" s="128"/>
      <c r="BG1803" s="128"/>
      <c r="BH1803" s="128"/>
      <c r="BI1803" s="128"/>
      <c r="BJ1803" s="128"/>
      <c r="BK1803" s="128"/>
      <c r="BL1803" s="128"/>
      <c r="BM1803" s="128"/>
      <c r="BN1803" s="128"/>
      <c r="BO1803" s="128"/>
      <c r="BP1803" s="128"/>
      <c r="BQ1803" s="128"/>
      <c r="BR1803" s="128"/>
      <c r="BS1803" s="128"/>
      <c r="BT1803" s="128"/>
      <c r="BU1803" s="128"/>
      <c r="BV1803" s="128"/>
      <c r="BW1803" s="128"/>
      <c r="BX1803" s="128"/>
      <c r="BY1803" s="128"/>
      <c r="BZ1803" s="128"/>
      <c r="CA1803" s="128"/>
      <c r="CB1803" s="128"/>
      <c r="CC1803" s="128"/>
      <c r="CD1803" s="128"/>
      <c r="CE1803" s="128"/>
      <c r="CF1803" s="128"/>
      <c r="CG1803" s="128"/>
      <c r="CH1803" s="128"/>
      <c r="CI1803" s="128"/>
      <c r="CJ1803" s="128"/>
      <c r="CK1803" s="128"/>
      <c r="CL1803" s="128"/>
      <c r="CM1803" s="128"/>
      <c r="CN1803" s="128"/>
      <c r="CO1803" s="128"/>
      <c r="CP1803" s="128"/>
      <c r="CQ1803" s="128"/>
      <c r="CR1803" s="128"/>
      <c r="CS1803" s="128"/>
      <c r="CT1803" s="128"/>
      <c r="CU1803" s="128"/>
      <c r="CV1803" s="128"/>
      <c r="CW1803" s="128"/>
      <c r="CX1803" s="128"/>
      <c r="CY1803" s="128"/>
      <c r="CZ1803" s="128"/>
      <c r="DA1803" s="128"/>
      <c r="DB1803" s="128"/>
      <c r="DC1803" s="128"/>
      <c r="DD1803" s="128"/>
      <c r="DE1803" s="128"/>
      <c r="DF1803" s="128"/>
      <c r="DG1803" s="128"/>
      <c r="DH1803" s="128"/>
      <c r="DI1803" s="128"/>
      <c r="DJ1803" s="128"/>
      <c r="DK1803" s="128"/>
      <c r="DL1803" s="128"/>
      <c r="DM1803" s="128"/>
      <c r="DN1803" s="128"/>
      <c r="DO1803" s="128"/>
      <c r="DP1803" s="128"/>
      <c r="DQ1803" s="128"/>
      <c r="DR1803" s="128"/>
      <c r="DS1803" s="128"/>
      <c r="DT1803" s="128"/>
      <c r="DU1803" s="128"/>
      <c r="DV1803" s="128"/>
      <c r="DW1803" s="128"/>
      <c r="DX1803" s="128"/>
      <c r="DY1803" s="128"/>
      <c r="DZ1803" s="128"/>
      <c r="EA1803" s="128"/>
      <c r="EB1803" s="128"/>
    </row>
    <row r="1804" spans="10:132">
      <c r="J1804" s="128"/>
      <c r="K1804" s="128"/>
      <c r="L1804" s="128"/>
      <c r="M1804" s="128"/>
      <c r="N1804" s="128"/>
      <c r="O1804" s="128"/>
      <c r="P1804" s="128"/>
      <c r="Q1804" s="128"/>
      <c r="R1804" s="128"/>
      <c r="S1804" s="128"/>
      <c r="T1804" s="128"/>
      <c r="U1804" s="128"/>
      <c r="V1804" s="128"/>
      <c r="W1804" s="128"/>
      <c r="X1804" s="128"/>
      <c r="Y1804" s="128"/>
      <c r="Z1804" s="128"/>
      <c r="AA1804" s="128"/>
      <c r="AB1804" s="128"/>
      <c r="AC1804" s="128"/>
      <c r="AD1804" s="128"/>
      <c r="AE1804" s="128"/>
      <c r="AF1804" s="128"/>
      <c r="AG1804" s="128"/>
      <c r="AH1804" s="128"/>
      <c r="AI1804" s="128"/>
      <c r="AJ1804" s="128"/>
      <c r="AK1804" s="128"/>
      <c r="AL1804" s="128"/>
      <c r="AM1804" s="128"/>
      <c r="AN1804" s="128"/>
      <c r="AO1804" s="128"/>
      <c r="AP1804" s="128"/>
      <c r="AQ1804" s="128"/>
      <c r="AR1804" s="128"/>
      <c r="AS1804" s="128"/>
      <c r="AT1804" s="128"/>
      <c r="AU1804" s="128"/>
      <c r="AV1804" s="128"/>
      <c r="AW1804" s="128"/>
      <c r="AX1804" s="128"/>
      <c r="AY1804" s="128"/>
      <c r="AZ1804" s="128"/>
      <c r="BA1804" s="128"/>
      <c r="BB1804" s="128"/>
      <c r="BC1804" s="128"/>
      <c r="BD1804" s="128"/>
      <c r="BE1804" s="128"/>
      <c r="BF1804" s="128"/>
      <c r="BG1804" s="128"/>
      <c r="BH1804" s="128"/>
      <c r="BI1804" s="128"/>
      <c r="BJ1804" s="128"/>
      <c r="BK1804" s="128"/>
      <c r="BL1804" s="128"/>
      <c r="BM1804" s="128"/>
      <c r="BN1804" s="128"/>
      <c r="BO1804" s="128"/>
      <c r="BP1804" s="128"/>
      <c r="BQ1804" s="128"/>
      <c r="BR1804" s="128"/>
      <c r="BS1804" s="128"/>
      <c r="BT1804" s="128"/>
      <c r="BU1804" s="128"/>
      <c r="BV1804" s="128"/>
      <c r="BW1804" s="128"/>
      <c r="BX1804" s="128"/>
      <c r="BY1804" s="128"/>
      <c r="BZ1804" s="128"/>
      <c r="CA1804" s="128"/>
      <c r="CB1804" s="128"/>
      <c r="CC1804" s="128"/>
      <c r="CD1804" s="128"/>
      <c r="CE1804" s="128"/>
      <c r="CF1804" s="128"/>
      <c r="CG1804" s="128"/>
      <c r="CH1804" s="128"/>
      <c r="CI1804" s="128"/>
      <c r="CJ1804" s="128"/>
      <c r="CK1804" s="128"/>
      <c r="CL1804" s="128"/>
      <c r="CM1804" s="128"/>
      <c r="CN1804" s="128"/>
      <c r="CO1804" s="128"/>
      <c r="CP1804" s="128"/>
      <c r="CQ1804" s="128"/>
      <c r="CR1804" s="128"/>
      <c r="CS1804" s="128"/>
      <c r="CT1804" s="128"/>
      <c r="CU1804" s="128"/>
      <c r="CV1804" s="128"/>
      <c r="CW1804" s="128"/>
      <c r="CX1804" s="128"/>
      <c r="CY1804" s="128"/>
      <c r="CZ1804" s="128"/>
      <c r="DA1804" s="128"/>
      <c r="DB1804" s="128"/>
      <c r="DC1804" s="128"/>
      <c r="DD1804" s="128"/>
      <c r="DE1804" s="128"/>
      <c r="DF1804" s="128"/>
      <c r="DG1804" s="128"/>
      <c r="DH1804" s="128"/>
      <c r="DI1804" s="128"/>
      <c r="DJ1804" s="128"/>
      <c r="DK1804" s="128"/>
      <c r="DL1804" s="128"/>
      <c r="DM1804" s="128"/>
      <c r="DN1804" s="128"/>
      <c r="DO1804" s="128"/>
      <c r="DP1804" s="128"/>
      <c r="DQ1804" s="128"/>
      <c r="DR1804" s="128"/>
      <c r="DS1804" s="128"/>
      <c r="DT1804" s="128"/>
      <c r="DU1804" s="128"/>
      <c r="DV1804" s="128"/>
      <c r="DW1804" s="128"/>
      <c r="DX1804" s="128"/>
      <c r="DY1804" s="128"/>
      <c r="DZ1804" s="128"/>
      <c r="EA1804" s="128"/>
      <c r="EB1804" s="128"/>
    </row>
    <row r="1805" spans="10:132">
      <c r="J1805" s="128"/>
      <c r="K1805" s="128"/>
      <c r="L1805" s="128"/>
      <c r="M1805" s="128"/>
      <c r="N1805" s="128"/>
      <c r="O1805" s="128"/>
      <c r="P1805" s="128"/>
      <c r="Q1805" s="128"/>
      <c r="R1805" s="128"/>
      <c r="S1805" s="128"/>
      <c r="T1805" s="128"/>
      <c r="U1805" s="128"/>
      <c r="V1805" s="128"/>
      <c r="W1805" s="128"/>
      <c r="X1805" s="128"/>
      <c r="Y1805" s="128"/>
      <c r="Z1805" s="128"/>
      <c r="AA1805" s="128"/>
      <c r="AB1805" s="128"/>
      <c r="AC1805" s="128"/>
      <c r="AD1805" s="128"/>
      <c r="AE1805" s="128"/>
      <c r="AF1805" s="128"/>
      <c r="AG1805" s="128"/>
      <c r="AH1805" s="128"/>
      <c r="AI1805" s="128"/>
      <c r="AJ1805" s="128"/>
      <c r="AK1805" s="128"/>
      <c r="AL1805" s="128"/>
      <c r="AM1805" s="128"/>
      <c r="AN1805" s="128"/>
      <c r="AO1805" s="128"/>
      <c r="AP1805" s="128"/>
      <c r="AQ1805" s="128"/>
      <c r="AR1805" s="128"/>
      <c r="AS1805" s="128"/>
      <c r="AT1805" s="128"/>
      <c r="AU1805" s="128"/>
      <c r="AV1805" s="128"/>
      <c r="AW1805" s="128"/>
      <c r="AX1805" s="128"/>
      <c r="AY1805" s="128"/>
      <c r="AZ1805" s="128"/>
      <c r="BA1805" s="128"/>
      <c r="BB1805" s="128"/>
      <c r="BC1805" s="128"/>
      <c r="BD1805" s="128"/>
      <c r="BE1805" s="128"/>
      <c r="BF1805" s="128"/>
      <c r="BG1805" s="128"/>
      <c r="BH1805" s="128"/>
      <c r="BI1805" s="128"/>
      <c r="BJ1805" s="128"/>
      <c r="BK1805" s="128"/>
      <c r="BL1805" s="128"/>
      <c r="BM1805" s="128"/>
      <c r="BN1805" s="128"/>
      <c r="BO1805" s="128"/>
      <c r="BP1805" s="128"/>
      <c r="BQ1805" s="128"/>
      <c r="BR1805" s="128"/>
      <c r="BS1805" s="128"/>
      <c r="BT1805" s="128"/>
      <c r="BU1805" s="128"/>
      <c r="BV1805" s="128"/>
      <c r="BW1805" s="128"/>
      <c r="BX1805" s="128"/>
      <c r="BY1805" s="128"/>
      <c r="BZ1805" s="128"/>
      <c r="CA1805" s="128"/>
      <c r="CB1805" s="128"/>
      <c r="CC1805" s="128"/>
      <c r="CD1805" s="128"/>
      <c r="CE1805" s="128"/>
      <c r="CF1805" s="128"/>
      <c r="CG1805" s="128"/>
      <c r="CH1805" s="128"/>
      <c r="CI1805" s="128"/>
      <c r="CJ1805" s="128"/>
      <c r="CK1805" s="128"/>
      <c r="CL1805" s="128"/>
      <c r="CM1805" s="128"/>
      <c r="CN1805" s="128"/>
      <c r="CO1805" s="128"/>
      <c r="CP1805" s="128"/>
      <c r="CQ1805" s="128"/>
      <c r="CR1805" s="128"/>
      <c r="CS1805" s="128"/>
      <c r="CT1805" s="128"/>
      <c r="CU1805" s="128"/>
      <c r="CV1805" s="128"/>
      <c r="CW1805" s="128"/>
      <c r="CX1805" s="128"/>
      <c r="CY1805" s="128"/>
      <c r="CZ1805" s="128"/>
      <c r="DA1805" s="128"/>
      <c r="DB1805" s="128"/>
      <c r="DC1805" s="128"/>
      <c r="DD1805" s="128"/>
      <c r="DE1805" s="128"/>
      <c r="DF1805" s="128"/>
      <c r="DG1805" s="128"/>
      <c r="DH1805" s="128"/>
      <c r="DI1805" s="128"/>
      <c r="DJ1805" s="128"/>
      <c r="DK1805" s="128"/>
      <c r="DL1805" s="128"/>
      <c r="DM1805" s="128"/>
      <c r="DN1805" s="128"/>
      <c r="DO1805" s="128"/>
      <c r="DP1805" s="128"/>
      <c r="DQ1805" s="128"/>
      <c r="DR1805" s="128"/>
      <c r="DS1805" s="128"/>
      <c r="DT1805" s="128"/>
      <c r="DU1805" s="128"/>
      <c r="DV1805" s="128"/>
      <c r="DW1805" s="128"/>
      <c r="DX1805" s="128"/>
      <c r="DY1805" s="128"/>
      <c r="DZ1805" s="128"/>
      <c r="EA1805" s="128"/>
      <c r="EB1805" s="128"/>
    </row>
    <row r="1806" spans="10:132">
      <c r="J1806" s="128"/>
      <c r="K1806" s="128"/>
      <c r="L1806" s="128"/>
      <c r="M1806" s="128"/>
      <c r="N1806" s="128"/>
      <c r="O1806" s="128"/>
      <c r="P1806" s="128"/>
      <c r="Q1806" s="128"/>
      <c r="R1806" s="128"/>
      <c r="S1806" s="128"/>
      <c r="T1806" s="128"/>
      <c r="U1806" s="128"/>
      <c r="V1806" s="128"/>
      <c r="W1806" s="128"/>
      <c r="X1806" s="128"/>
      <c r="Y1806" s="128"/>
      <c r="Z1806" s="128"/>
      <c r="AA1806" s="128"/>
      <c r="AB1806" s="128"/>
      <c r="AC1806" s="128"/>
      <c r="AD1806" s="128"/>
      <c r="AE1806" s="128"/>
      <c r="AF1806" s="128"/>
      <c r="AG1806" s="128"/>
      <c r="AH1806" s="128"/>
      <c r="AI1806" s="128"/>
      <c r="AJ1806" s="128"/>
      <c r="AK1806" s="128"/>
      <c r="AL1806" s="128"/>
      <c r="AM1806" s="128"/>
      <c r="AN1806" s="128"/>
      <c r="AO1806" s="128"/>
      <c r="AP1806" s="128"/>
      <c r="AQ1806" s="128"/>
      <c r="AR1806" s="128"/>
      <c r="AS1806" s="128"/>
      <c r="AT1806" s="128"/>
      <c r="AU1806" s="128"/>
      <c r="AV1806" s="128"/>
      <c r="AW1806" s="128"/>
      <c r="AX1806" s="128"/>
      <c r="AY1806" s="128"/>
      <c r="AZ1806" s="128"/>
      <c r="BA1806" s="128"/>
      <c r="BB1806" s="128"/>
      <c r="BC1806" s="128"/>
      <c r="BD1806" s="128"/>
      <c r="BE1806" s="128"/>
      <c r="BF1806" s="128"/>
      <c r="BG1806" s="128"/>
      <c r="BH1806" s="128"/>
      <c r="BI1806" s="128"/>
      <c r="BJ1806" s="128"/>
      <c r="BK1806" s="128"/>
      <c r="BL1806" s="128"/>
      <c r="BM1806" s="128"/>
      <c r="BN1806" s="128"/>
      <c r="BO1806" s="128"/>
      <c r="BP1806" s="128"/>
      <c r="BQ1806" s="128"/>
      <c r="BR1806" s="128"/>
      <c r="BS1806" s="128"/>
      <c r="BT1806" s="128"/>
      <c r="BU1806" s="128"/>
      <c r="BV1806" s="128"/>
      <c r="BW1806" s="128"/>
      <c r="BX1806" s="128"/>
      <c r="BY1806" s="128"/>
      <c r="BZ1806" s="128"/>
      <c r="CA1806" s="128"/>
      <c r="CB1806" s="128"/>
      <c r="CC1806" s="128"/>
      <c r="CD1806" s="128"/>
      <c r="CE1806" s="128"/>
      <c r="CF1806" s="128"/>
      <c r="CG1806" s="128"/>
      <c r="CH1806" s="128"/>
      <c r="CI1806" s="128"/>
      <c r="CJ1806" s="128"/>
      <c r="CK1806" s="128"/>
      <c r="CL1806" s="128"/>
      <c r="CM1806" s="128"/>
      <c r="CN1806" s="128"/>
      <c r="CO1806" s="128"/>
      <c r="CP1806" s="128"/>
      <c r="CQ1806" s="128"/>
      <c r="CR1806" s="128"/>
      <c r="CS1806" s="128"/>
      <c r="CT1806" s="128"/>
      <c r="CU1806" s="128"/>
      <c r="CV1806" s="128"/>
      <c r="CW1806" s="128"/>
      <c r="CX1806" s="128"/>
      <c r="CY1806" s="128"/>
      <c r="CZ1806" s="128"/>
      <c r="DA1806" s="128"/>
      <c r="DB1806" s="128"/>
      <c r="DC1806" s="128"/>
      <c r="DD1806" s="128"/>
      <c r="DE1806" s="128"/>
      <c r="DF1806" s="128"/>
      <c r="DG1806" s="128"/>
      <c r="DH1806" s="128"/>
      <c r="DI1806" s="128"/>
      <c r="DJ1806" s="128"/>
      <c r="DK1806" s="128"/>
      <c r="DL1806" s="128"/>
      <c r="DM1806" s="128"/>
      <c r="DN1806" s="128"/>
      <c r="DO1806" s="128"/>
      <c r="DP1806" s="128"/>
      <c r="DQ1806" s="128"/>
      <c r="DR1806" s="128"/>
      <c r="DS1806" s="128"/>
      <c r="DT1806" s="128"/>
      <c r="DU1806" s="128"/>
      <c r="DV1806" s="128"/>
      <c r="DW1806" s="128"/>
      <c r="DX1806" s="128"/>
      <c r="DY1806" s="128"/>
      <c r="DZ1806" s="128"/>
      <c r="EA1806" s="128"/>
      <c r="EB1806" s="128"/>
    </row>
    <row r="1807" spans="10:132">
      <c r="J1807" s="128"/>
      <c r="K1807" s="128"/>
      <c r="L1807" s="128"/>
      <c r="M1807" s="128"/>
      <c r="N1807" s="128"/>
      <c r="O1807" s="128"/>
      <c r="P1807" s="128"/>
      <c r="Q1807" s="128"/>
      <c r="R1807" s="128"/>
      <c r="S1807" s="128"/>
      <c r="T1807" s="128"/>
      <c r="U1807" s="128"/>
      <c r="V1807" s="128"/>
      <c r="W1807" s="128"/>
      <c r="X1807" s="128"/>
      <c r="Y1807" s="128"/>
      <c r="Z1807" s="128"/>
      <c r="AA1807" s="128"/>
      <c r="AB1807" s="128"/>
      <c r="AC1807" s="128"/>
      <c r="AD1807" s="128"/>
      <c r="AE1807" s="128"/>
      <c r="AF1807" s="128"/>
      <c r="AG1807" s="128"/>
      <c r="AH1807" s="128"/>
      <c r="AI1807" s="128"/>
      <c r="AJ1807" s="128"/>
      <c r="AK1807" s="128"/>
      <c r="AL1807" s="128"/>
      <c r="AM1807" s="128"/>
      <c r="AN1807" s="128"/>
      <c r="AO1807" s="128"/>
      <c r="AP1807" s="128"/>
      <c r="AQ1807" s="128"/>
      <c r="AR1807" s="128"/>
      <c r="AS1807" s="128"/>
      <c r="AT1807" s="128"/>
      <c r="AU1807" s="128"/>
      <c r="AV1807" s="128"/>
      <c r="AW1807" s="128"/>
      <c r="AX1807" s="128"/>
      <c r="AY1807" s="128"/>
      <c r="AZ1807" s="128"/>
      <c r="BA1807" s="128"/>
      <c r="BB1807" s="128"/>
      <c r="BC1807" s="128"/>
      <c r="BD1807" s="128"/>
      <c r="BE1807" s="128"/>
      <c r="BF1807" s="128"/>
      <c r="BG1807" s="128"/>
      <c r="BH1807" s="128"/>
      <c r="BI1807" s="128"/>
      <c r="BJ1807" s="128"/>
      <c r="BK1807" s="128"/>
      <c r="BL1807" s="128"/>
      <c r="BM1807" s="128"/>
      <c r="BN1807" s="128"/>
      <c r="BO1807" s="128"/>
      <c r="BP1807" s="128"/>
      <c r="BQ1807" s="128"/>
      <c r="BR1807" s="128"/>
      <c r="BS1807" s="128"/>
      <c r="BT1807" s="128"/>
      <c r="BU1807" s="128"/>
      <c r="BV1807" s="128"/>
      <c r="BW1807" s="128"/>
      <c r="BX1807" s="128"/>
      <c r="BY1807" s="128"/>
      <c r="BZ1807" s="128"/>
      <c r="CA1807" s="128"/>
      <c r="CB1807" s="128"/>
      <c r="CC1807" s="128"/>
      <c r="CD1807" s="128"/>
      <c r="CE1807" s="128"/>
      <c r="CF1807" s="128"/>
      <c r="CG1807" s="128"/>
      <c r="CH1807" s="128"/>
      <c r="CI1807" s="128"/>
      <c r="CJ1807" s="128"/>
      <c r="CK1807" s="128"/>
      <c r="CL1807" s="128"/>
      <c r="CM1807" s="128"/>
      <c r="CN1807" s="128"/>
      <c r="CO1807" s="128"/>
      <c r="CP1807" s="128"/>
      <c r="CQ1807" s="128"/>
      <c r="CR1807" s="128"/>
      <c r="CS1807" s="128"/>
      <c r="CT1807" s="128"/>
      <c r="CU1807" s="128"/>
      <c r="CV1807" s="128"/>
      <c r="CW1807" s="128"/>
      <c r="CX1807" s="128"/>
      <c r="CY1807" s="128"/>
      <c r="CZ1807" s="128"/>
      <c r="DA1807" s="128"/>
      <c r="DB1807" s="128"/>
      <c r="DC1807" s="128"/>
      <c r="DD1807" s="128"/>
      <c r="DE1807" s="128"/>
      <c r="DF1807" s="128"/>
      <c r="DG1807" s="128"/>
      <c r="DH1807" s="128"/>
      <c r="DI1807" s="128"/>
      <c r="DJ1807" s="128"/>
      <c r="DK1807" s="128"/>
      <c r="DL1807" s="128"/>
      <c r="DM1807" s="128"/>
      <c r="DN1807" s="128"/>
      <c r="DO1807" s="128"/>
      <c r="DP1807" s="128"/>
      <c r="DQ1807" s="128"/>
      <c r="DR1807" s="128"/>
      <c r="DS1807" s="128"/>
      <c r="DT1807" s="128"/>
      <c r="DU1807" s="128"/>
      <c r="DV1807" s="128"/>
      <c r="DW1807" s="128"/>
      <c r="DX1807" s="128"/>
      <c r="DY1807" s="128"/>
      <c r="DZ1807" s="128"/>
      <c r="EA1807" s="128"/>
      <c r="EB1807" s="128"/>
    </row>
    <row r="1808" spans="10:132">
      <c r="J1808" s="128"/>
      <c r="K1808" s="128"/>
      <c r="L1808" s="128"/>
      <c r="M1808" s="128"/>
      <c r="N1808" s="128"/>
      <c r="O1808" s="128"/>
      <c r="P1808" s="128"/>
      <c r="Q1808" s="128"/>
      <c r="R1808" s="128"/>
      <c r="S1808" s="128"/>
      <c r="T1808" s="128"/>
      <c r="U1808" s="128"/>
      <c r="V1808" s="128"/>
      <c r="W1808" s="128"/>
      <c r="X1808" s="128"/>
      <c r="Y1808" s="128"/>
      <c r="Z1808" s="128"/>
      <c r="AA1808" s="128"/>
      <c r="AB1808" s="128"/>
      <c r="AC1808" s="128"/>
      <c r="AD1808" s="128"/>
      <c r="AE1808" s="128"/>
      <c r="AF1808" s="128"/>
      <c r="AG1808" s="128"/>
      <c r="AH1808" s="128"/>
      <c r="AI1808" s="128"/>
      <c r="AJ1808" s="128"/>
      <c r="AK1808" s="128"/>
      <c r="AL1808" s="128"/>
      <c r="AM1808" s="128"/>
      <c r="AN1808" s="128"/>
      <c r="AO1808" s="128"/>
      <c r="AP1808" s="128"/>
      <c r="AQ1808" s="128"/>
      <c r="AR1808" s="128"/>
      <c r="AS1808" s="128"/>
      <c r="AT1808" s="128"/>
      <c r="AU1808" s="128"/>
      <c r="AV1808" s="128"/>
      <c r="AW1808" s="128"/>
      <c r="AX1808" s="128"/>
      <c r="AY1808" s="128"/>
      <c r="AZ1808" s="128"/>
      <c r="BA1808" s="128"/>
      <c r="BB1808" s="128"/>
      <c r="BC1808" s="128"/>
      <c r="BD1808" s="128"/>
      <c r="BE1808" s="128"/>
      <c r="BF1808" s="128"/>
      <c r="BG1808" s="128"/>
      <c r="BH1808" s="128"/>
      <c r="BI1808" s="128"/>
      <c r="BJ1808" s="128"/>
      <c r="BK1808" s="128"/>
      <c r="BL1808" s="128"/>
      <c r="BM1808" s="128"/>
      <c r="BN1808" s="128"/>
      <c r="BO1808" s="128"/>
      <c r="BP1808" s="128"/>
      <c r="BQ1808" s="128"/>
      <c r="BR1808" s="128"/>
      <c r="BS1808" s="128"/>
      <c r="BT1808" s="128"/>
      <c r="BU1808" s="128"/>
      <c r="BV1808" s="128"/>
      <c r="BW1808" s="128"/>
      <c r="BX1808" s="128"/>
      <c r="BY1808" s="128"/>
      <c r="BZ1808" s="128"/>
      <c r="CA1808" s="128"/>
      <c r="CB1808" s="128"/>
      <c r="CC1808" s="128"/>
      <c r="CD1808" s="128"/>
      <c r="CE1808" s="128"/>
      <c r="CF1808" s="128"/>
      <c r="CG1808" s="128"/>
      <c r="CH1808" s="128"/>
      <c r="CI1808" s="128"/>
      <c r="CJ1808" s="128"/>
      <c r="CK1808" s="128"/>
      <c r="CL1808" s="128"/>
      <c r="CM1808" s="128"/>
      <c r="CN1808" s="128"/>
      <c r="CO1808" s="128"/>
      <c r="CP1808" s="128"/>
      <c r="CQ1808" s="128"/>
      <c r="CR1808" s="128"/>
      <c r="CS1808" s="128"/>
      <c r="CT1808" s="128"/>
      <c r="CU1808" s="128"/>
      <c r="CV1808" s="128"/>
      <c r="CW1808" s="128"/>
      <c r="CX1808" s="128"/>
      <c r="CY1808" s="128"/>
      <c r="CZ1808" s="128"/>
      <c r="DA1808" s="128"/>
      <c r="DB1808" s="128"/>
      <c r="DC1808" s="128"/>
      <c r="DD1808" s="128"/>
      <c r="DE1808" s="128"/>
      <c r="DF1808" s="128"/>
      <c r="DG1808" s="128"/>
      <c r="DH1808" s="128"/>
      <c r="DI1808" s="128"/>
      <c r="DJ1808" s="128"/>
      <c r="DK1808" s="128"/>
      <c r="DL1808" s="128"/>
      <c r="DM1808" s="128"/>
      <c r="DN1808" s="128"/>
      <c r="DO1808" s="128"/>
      <c r="DP1808" s="128"/>
      <c r="DQ1808" s="128"/>
      <c r="DR1808" s="128"/>
      <c r="DS1808" s="128"/>
      <c r="DT1808" s="128"/>
      <c r="DU1808" s="128"/>
      <c r="DV1808" s="128"/>
      <c r="DW1808" s="128"/>
      <c r="DX1808" s="128"/>
      <c r="DY1808" s="128"/>
      <c r="DZ1808" s="128"/>
      <c r="EA1808" s="128"/>
      <c r="EB1808" s="128"/>
    </row>
    <row r="1809" spans="10:132">
      <c r="J1809" s="128"/>
      <c r="K1809" s="128"/>
      <c r="L1809" s="128"/>
      <c r="M1809" s="128"/>
      <c r="N1809" s="128"/>
      <c r="O1809" s="128"/>
      <c r="P1809" s="128"/>
      <c r="Q1809" s="128"/>
      <c r="R1809" s="128"/>
      <c r="S1809" s="128"/>
      <c r="T1809" s="128"/>
      <c r="U1809" s="128"/>
      <c r="V1809" s="128"/>
      <c r="W1809" s="128"/>
      <c r="X1809" s="128"/>
      <c r="Y1809" s="128"/>
      <c r="Z1809" s="128"/>
      <c r="AA1809" s="128"/>
      <c r="AB1809" s="128"/>
      <c r="AC1809" s="128"/>
      <c r="AD1809" s="128"/>
      <c r="AE1809" s="128"/>
      <c r="AF1809" s="128"/>
      <c r="AG1809" s="128"/>
      <c r="AH1809" s="128"/>
      <c r="AI1809" s="128"/>
      <c r="AJ1809" s="128"/>
      <c r="AK1809" s="128"/>
      <c r="AL1809" s="128"/>
      <c r="AM1809" s="128"/>
      <c r="AN1809" s="128"/>
      <c r="AO1809" s="128"/>
      <c r="AP1809" s="128"/>
      <c r="AQ1809" s="128"/>
      <c r="AR1809" s="128"/>
      <c r="AS1809" s="128"/>
      <c r="AT1809" s="128"/>
      <c r="AU1809" s="128"/>
      <c r="AV1809" s="128"/>
      <c r="AW1809" s="128"/>
      <c r="AX1809" s="128"/>
      <c r="AY1809" s="128"/>
      <c r="AZ1809" s="128"/>
      <c r="BA1809" s="128"/>
      <c r="BB1809" s="128"/>
      <c r="BC1809" s="128"/>
      <c r="BD1809" s="128"/>
      <c r="BE1809" s="128"/>
      <c r="BF1809" s="128"/>
      <c r="BG1809" s="128"/>
      <c r="BH1809" s="128"/>
      <c r="BI1809" s="128"/>
      <c r="BJ1809" s="128"/>
      <c r="BK1809" s="128"/>
      <c r="BL1809" s="128"/>
      <c r="BM1809" s="128"/>
      <c r="BN1809" s="128"/>
      <c r="BO1809" s="128"/>
      <c r="BP1809" s="128"/>
      <c r="BQ1809" s="128"/>
      <c r="BR1809" s="128"/>
      <c r="BS1809" s="128"/>
      <c r="BT1809" s="128"/>
      <c r="BU1809" s="128"/>
      <c r="BV1809" s="128"/>
      <c r="BW1809" s="128"/>
      <c r="BX1809" s="128"/>
      <c r="BY1809" s="128"/>
      <c r="BZ1809" s="128"/>
      <c r="CA1809" s="128"/>
      <c r="CB1809" s="128"/>
      <c r="CC1809" s="128"/>
      <c r="CD1809" s="128"/>
      <c r="CE1809" s="128"/>
      <c r="CF1809" s="128"/>
      <c r="CG1809" s="128"/>
      <c r="CH1809" s="128"/>
      <c r="CI1809" s="128"/>
      <c r="CJ1809" s="128"/>
      <c r="CK1809" s="128"/>
      <c r="CL1809" s="128"/>
      <c r="CM1809" s="128"/>
      <c r="CN1809" s="128"/>
      <c r="CO1809" s="128"/>
      <c r="CP1809" s="128"/>
      <c r="CQ1809" s="128"/>
      <c r="CR1809" s="128"/>
      <c r="CS1809" s="128"/>
      <c r="CT1809" s="128"/>
      <c r="CU1809" s="128"/>
      <c r="CV1809" s="128"/>
      <c r="CW1809" s="128"/>
      <c r="CX1809" s="128"/>
      <c r="CY1809" s="128"/>
      <c r="CZ1809" s="128"/>
      <c r="DA1809" s="128"/>
      <c r="DB1809" s="128"/>
      <c r="DC1809" s="128"/>
      <c r="DD1809" s="128"/>
      <c r="DE1809" s="128"/>
      <c r="DF1809" s="128"/>
      <c r="DG1809" s="128"/>
      <c r="DH1809" s="128"/>
      <c r="DI1809" s="128"/>
      <c r="DJ1809" s="128"/>
      <c r="DK1809" s="128"/>
      <c r="DL1809" s="128"/>
      <c r="DM1809" s="128"/>
      <c r="DN1809" s="128"/>
      <c r="DO1809" s="128"/>
      <c r="DP1809" s="128"/>
      <c r="DQ1809" s="128"/>
      <c r="DR1809" s="128"/>
      <c r="DS1809" s="128"/>
      <c r="DT1809" s="128"/>
      <c r="DU1809" s="128"/>
      <c r="DV1809" s="128"/>
      <c r="DW1809" s="128"/>
      <c r="DX1809" s="128"/>
      <c r="DY1809" s="128"/>
      <c r="DZ1809" s="128"/>
      <c r="EA1809" s="128"/>
      <c r="EB1809" s="128"/>
    </row>
    <row r="1810" spans="10:132">
      <c r="J1810" s="128"/>
      <c r="K1810" s="128"/>
      <c r="L1810" s="128"/>
      <c r="M1810" s="128"/>
      <c r="N1810" s="128"/>
      <c r="O1810" s="128"/>
      <c r="P1810" s="128"/>
      <c r="Q1810" s="128"/>
      <c r="R1810" s="128"/>
      <c r="S1810" s="128"/>
      <c r="T1810" s="128"/>
      <c r="U1810" s="128"/>
      <c r="V1810" s="128"/>
      <c r="W1810" s="128"/>
      <c r="X1810" s="128"/>
      <c r="Y1810" s="128"/>
      <c r="Z1810" s="128"/>
      <c r="AA1810" s="128"/>
      <c r="AB1810" s="128"/>
      <c r="AC1810" s="128"/>
      <c r="AD1810" s="128"/>
      <c r="AE1810" s="128"/>
      <c r="AF1810" s="128"/>
      <c r="AG1810" s="128"/>
      <c r="AH1810" s="128"/>
      <c r="AI1810" s="128"/>
      <c r="AJ1810" s="128"/>
      <c r="AK1810" s="128"/>
      <c r="AL1810" s="128"/>
      <c r="AM1810" s="128"/>
      <c r="AN1810" s="128"/>
      <c r="AO1810" s="128"/>
      <c r="AP1810" s="128"/>
      <c r="AQ1810" s="128"/>
      <c r="AR1810" s="128"/>
      <c r="AS1810" s="128"/>
      <c r="AT1810" s="128"/>
      <c r="AU1810" s="128"/>
      <c r="AV1810" s="128"/>
      <c r="AW1810" s="128"/>
      <c r="AX1810" s="128"/>
      <c r="AY1810" s="128"/>
      <c r="AZ1810" s="128"/>
      <c r="BA1810" s="128"/>
      <c r="BB1810" s="128"/>
      <c r="BC1810" s="128"/>
      <c r="BD1810" s="128"/>
      <c r="BE1810" s="128"/>
      <c r="BF1810" s="128"/>
      <c r="BG1810" s="128"/>
      <c r="BH1810" s="128"/>
      <c r="BI1810" s="128"/>
      <c r="BJ1810" s="128"/>
      <c r="BK1810" s="128"/>
      <c r="BL1810" s="128"/>
      <c r="BM1810" s="128"/>
      <c r="BN1810" s="128"/>
      <c r="BO1810" s="128"/>
      <c r="BP1810" s="128"/>
      <c r="BQ1810" s="128"/>
      <c r="BR1810" s="128"/>
      <c r="BS1810" s="128"/>
      <c r="BT1810" s="128"/>
      <c r="BU1810" s="128"/>
      <c r="BV1810" s="128"/>
      <c r="BW1810" s="128"/>
      <c r="BX1810" s="128"/>
      <c r="BY1810" s="128"/>
      <c r="BZ1810" s="128"/>
      <c r="CA1810" s="128"/>
      <c r="CB1810" s="128"/>
      <c r="CC1810" s="128"/>
      <c r="CD1810" s="128"/>
      <c r="CE1810" s="128"/>
      <c r="CF1810" s="128"/>
      <c r="CG1810" s="128"/>
      <c r="CH1810" s="128"/>
      <c r="CI1810" s="128"/>
      <c r="CJ1810" s="128"/>
      <c r="CK1810" s="128"/>
      <c r="CL1810" s="128"/>
      <c r="CM1810" s="128"/>
      <c r="CN1810" s="128"/>
      <c r="CO1810" s="128"/>
      <c r="CP1810" s="128"/>
      <c r="CQ1810" s="128"/>
      <c r="CR1810" s="128"/>
      <c r="CS1810" s="128"/>
      <c r="CT1810" s="128"/>
      <c r="CU1810" s="128"/>
      <c r="CV1810" s="128"/>
      <c r="CW1810" s="128"/>
      <c r="CX1810" s="128"/>
      <c r="CY1810" s="128"/>
      <c r="CZ1810" s="128"/>
      <c r="DA1810" s="128"/>
      <c r="DB1810" s="128"/>
      <c r="DC1810" s="128"/>
      <c r="DD1810" s="128"/>
      <c r="DE1810" s="128"/>
      <c r="DF1810" s="128"/>
      <c r="DG1810" s="128"/>
      <c r="DH1810" s="128"/>
      <c r="DI1810" s="128"/>
      <c r="DJ1810" s="128"/>
      <c r="DK1810" s="128"/>
      <c r="DL1810" s="128"/>
      <c r="DM1810" s="128"/>
      <c r="DN1810" s="128"/>
      <c r="DO1810" s="128"/>
      <c r="DP1810" s="128"/>
      <c r="DQ1810" s="128"/>
      <c r="DR1810" s="128"/>
      <c r="DS1810" s="128"/>
      <c r="DT1810" s="128"/>
      <c r="DU1810" s="128"/>
      <c r="DV1810" s="128"/>
      <c r="DW1810" s="128"/>
      <c r="DX1810" s="128"/>
      <c r="DY1810" s="128"/>
      <c r="DZ1810" s="128"/>
      <c r="EA1810" s="128"/>
      <c r="EB1810" s="128"/>
    </row>
    <row r="1811" spans="10:132">
      <c r="J1811" s="128"/>
      <c r="K1811" s="128"/>
      <c r="L1811" s="128"/>
      <c r="M1811" s="128"/>
      <c r="N1811" s="128"/>
      <c r="O1811" s="128"/>
      <c r="P1811" s="128"/>
      <c r="Q1811" s="128"/>
      <c r="R1811" s="128"/>
      <c r="S1811" s="128"/>
      <c r="T1811" s="128"/>
      <c r="U1811" s="128"/>
      <c r="V1811" s="128"/>
      <c r="W1811" s="128"/>
      <c r="X1811" s="128"/>
      <c r="Y1811" s="128"/>
      <c r="Z1811" s="128"/>
      <c r="AA1811" s="128"/>
      <c r="AB1811" s="128"/>
      <c r="AC1811" s="128"/>
      <c r="AD1811" s="128"/>
      <c r="AE1811" s="128"/>
      <c r="AF1811" s="128"/>
      <c r="AG1811" s="128"/>
      <c r="AH1811" s="128"/>
      <c r="AI1811" s="128"/>
      <c r="AJ1811" s="128"/>
      <c r="AK1811" s="128"/>
      <c r="AL1811" s="128"/>
      <c r="AM1811" s="128"/>
      <c r="AN1811" s="128"/>
      <c r="AO1811" s="128"/>
      <c r="AP1811" s="128"/>
      <c r="AQ1811" s="128"/>
      <c r="AR1811" s="128"/>
      <c r="AS1811" s="128"/>
      <c r="AT1811" s="128"/>
      <c r="AU1811" s="128"/>
      <c r="AV1811" s="128"/>
      <c r="AW1811" s="128"/>
      <c r="AX1811" s="128"/>
      <c r="AY1811" s="128"/>
      <c r="AZ1811" s="128"/>
      <c r="BA1811" s="128"/>
      <c r="BB1811" s="128"/>
      <c r="BC1811" s="128"/>
      <c r="BD1811" s="128"/>
      <c r="BE1811" s="128"/>
      <c r="BF1811" s="128"/>
      <c r="BG1811" s="128"/>
      <c r="BH1811" s="128"/>
      <c r="BI1811" s="128"/>
      <c r="BJ1811" s="128"/>
      <c r="BK1811" s="128"/>
      <c r="BL1811" s="128"/>
      <c r="BM1811" s="128"/>
      <c r="BN1811" s="128"/>
      <c r="BO1811" s="128"/>
      <c r="BP1811" s="128"/>
      <c r="BQ1811" s="128"/>
      <c r="BR1811" s="128"/>
      <c r="BS1811" s="128"/>
      <c r="BT1811" s="128"/>
      <c r="BU1811" s="128"/>
      <c r="BV1811" s="128"/>
      <c r="BW1811" s="128"/>
      <c r="BX1811" s="128"/>
      <c r="BY1811" s="128"/>
      <c r="BZ1811" s="128"/>
      <c r="CA1811" s="128"/>
      <c r="CB1811" s="128"/>
      <c r="CC1811" s="128"/>
      <c r="CD1811" s="128"/>
      <c r="CE1811" s="128"/>
      <c r="CF1811" s="128"/>
      <c r="CG1811" s="128"/>
      <c r="CH1811" s="128"/>
      <c r="CI1811" s="128"/>
      <c r="CJ1811" s="128"/>
      <c r="CK1811" s="128"/>
      <c r="CL1811" s="128"/>
      <c r="CM1811" s="128"/>
      <c r="CN1811" s="128"/>
      <c r="CO1811" s="128"/>
      <c r="CP1811" s="128"/>
      <c r="CQ1811" s="128"/>
      <c r="CR1811" s="128"/>
      <c r="CS1811" s="128"/>
      <c r="CT1811" s="128"/>
      <c r="CU1811" s="128"/>
      <c r="CV1811" s="128"/>
      <c r="CW1811" s="128"/>
      <c r="CX1811" s="128"/>
      <c r="CY1811" s="128"/>
      <c r="CZ1811" s="128"/>
      <c r="DA1811" s="128"/>
      <c r="DB1811" s="128"/>
      <c r="DC1811" s="128"/>
      <c r="DD1811" s="128"/>
      <c r="DE1811" s="128"/>
      <c r="DF1811" s="128"/>
      <c r="DG1811" s="128"/>
      <c r="DH1811" s="128"/>
      <c r="DI1811" s="128"/>
      <c r="DJ1811" s="128"/>
      <c r="DK1811" s="128"/>
      <c r="DL1811" s="128"/>
      <c r="DM1811" s="128"/>
      <c r="DN1811" s="128"/>
      <c r="DO1811" s="128"/>
      <c r="DP1811" s="128"/>
      <c r="DQ1811" s="128"/>
      <c r="DR1811" s="128"/>
      <c r="DS1811" s="128"/>
      <c r="DT1811" s="128"/>
      <c r="DU1811" s="128"/>
      <c r="DV1811" s="128"/>
      <c r="DW1811" s="128"/>
      <c r="DX1811" s="128"/>
      <c r="DY1811" s="128"/>
      <c r="DZ1811" s="128"/>
      <c r="EA1811" s="128"/>
      <c r="EB1811" s="128"/>
    </row>
    <row r="1812" spans="10:132">
      <c r="J1812" s="128"/>
      <c r="K1812" s="128"/>
      <c r="L1812" s="128"/>
      <c r="M1812" s="128"/>
      <c r="N1812" s="128"/>
      <c r="O1812" s="128"/>
      <c r="P1812" s="128"/>
      <c r="Q1812" s="128"/>
      <c r="R1812" s="128"/>
      <c r="S1812" s="128"/>
      <c r="T1812" s="128"/>
      <c r="U1812" s="128"/>
      <c r="V1812" s="128"/>
      <c r="W1812" s="128"/>
      <c r="X1812" s="128"/>
      <c r="Y1812" s="128"/>
      <c r="Z1812" s="128"/>
      <c r="AA1812" s="128"/>
      <c r="AB1812" s="128"/>
      <c r="AC1812" s="128"/>
      <c r="AD1812" s="128"/>
      <c r="AE1812" s="128"/>
      <c r="AF1812" s="128"/>
      <c r="AG1812" s="128"/>
      <c r="AH1812" s="128"/>
      <c r="AI1812" s="128"/>
      <c r="AJ1812" s="128"/>
      <c r="AK1812" s="128"/>
      <c r="AL1812" s="128"/>
      <c r="AM1812" s="128"/>
      <c r="AN1812" s="128"/>
      <c r="AO1812" s="128"/>
      <c r="AP1812" s="128"/>
      <c r="AQ1812" s="128"/>
      <c r="AR1812" s="128"/>
      <c r="AS1812" s="128"/>
      <c r="AT1812" s="128"/>
      <c r="AU1812" s="128"/>
      <c r="AV1812" s="128"/>
      <c r="AW1812" s="128"/>
      <c r="AX1812" s="128"/>
      <c r="AY1812" s="128"/>
      <c r="AZ1812" s="128"/>
      <c r="BA1812" s="128"/>
      <c r="BB1812" s="128"/>
      <c r="BC1812" s="128"/>
      <c r="BD1812" s="128"/>
      <c r="BE1812" s="128"/>
      <c r="BF1812" s="128"/>
      <c r="BG1812" s="128"/>
      <c r="BH1812" s="128"/>
      <c r="BI1812" s="128"/>
      <c r="BJ1812" s="128"/>
      <c r="BK1812" s="128"/>
      <c r="BL1812" s="128"/>
      <c r="BM1812" s="128"/>
      <c r="BN1812" s="128"/>
      <c r="BO1812" s="128"/>
      <c r="BP1812" s="128"/>
      <c r="BQ1812" s="128"/>
      <c r="BR1812" s="128"/>
      <c r="BS1812" s="128"/>
      <c r="BT1812" s="128"/>
      <c r="BU1812" s="128"/>
      <c r="BV1812" s="128"/>
      <c r="BW1812" s="128"/>
      <c r="BX1812" s="128"/>
      <c r="BY1812" s="128"/>
      <c r="BZ1812" s="128"/>
      <c r="CA1812" s="128"/>
      <c r="CB1812" s="128"/>
      <c r="CC1812" s="128"/>
      <c r="CD1812" s="128"/>
      <c r="CE1812" s="128"/>
      <c r="CF1812" s="128"/>
      <c r="CG1812" s="128"/>
      <c r="CH1812" s="128"/>
      <c r="CI1812" s="128"/>
      <c r="CJ1812" s="128"/>
      <c r="CK1812" s="128"/>
      <c r="CL1812" s="128"/>
      <c r="CM1812" s="128"/>
      <c r="CN1812" s="128"/>
      <c r="CO1812" s="128"/>
      <c r="CP1812" s="128"/>
      <c r="CQ1812" s="128"/>
      <c r="CR1812" s="128"/>
      <c r="CS1812" s="128"/>
      <c r="CT1812" s="128"/>
      <c r="CU1812" s="128"/>
      <c r="CV1812" s="128"/>
      <c r="CW1812" s="128"/>
      <c r="CX1812" s="128"/>
      <c r="CY1812" s="128"/>
      <c r="CZ1812" s="128"/>
      <c r="DA1812" s="128"/>
      <c r="DB1812" s="128"/>
      <c r="DC1812" s="128"/>
      <c r="DD1812" s="128"/>
      <c r="DE1812" s="128"/>
      <c r="DF1812" s="128"/>
      <c r="DG1812" s="128"/>
      <c r="DH1812" s="128"/>
      <c r="DI1812" s="128"/>
      <c r="DJ1812" s="128"/>
      <c r="DK1812" s="128"/>
      <c r="DL1812" s="128"/>
      <c r="DM1812" s="128"/>
      <c r="DN1812" s="128"/>
      <c r="DO1812" s="128"/>
      <c r="DP1812" s="128"/>
      <c r="DQ1812" s="128"/>
      <c r="DR1812" s="128"/>
      <c r="DS1812" s="128"/>
      <c r="DT1812" s="128"/>
      <c r="DU1812" s="128"/>
      <c r="DV1812" s="128"/>
      <c r="DW1812" s="128"/>
      <c r="DX1812" s="128"/>
      <c r="DY1812" s="128"/>
      <c r="DZ1812" s="128"/>
      <c r="EA1812" s="128"/>
      <c r="EB1812" s="128"/>
    </row>
    <row r="1813" spans="10:132">
      <c r="J1813" s="128"/>
      <c r="K1813" s="128"/>
      <c r="L1813" s="128"/>
      <c r="M1813" s="128"/>
      <c r="N1813" s="128"/>
      <c r="O1813" s="128"/>
      <c r="P1813" s="128"/>
      <c r="Q1813" s="128"/>
      <c r="R1813" s="128"/>
      <c r="S1813" s="128"/>
      <c r="T1813" s="128"/>
      <c r="U1813" s="128"/>
      <c r="V1813" s="128"/>
      <c r="W1813" s="128"/>
      <c r="X1813" s="128"/>
      <c r="Y1813" s="128"/>
      <c r="Z1813" s="128"/>
      <c r="AA1813" s="128"/>
      <c r="AB1813" s="128"/>
      <c r="AC1813" s="128"/>
      <c r="AD1813" s="128"/>
      <c r="AE1813" s="128"/>
      <c r="AF1813" s="128"/>
      <c r="AG1813" s="128"/>
      <c r="AH1813" s="128"/>
      <c r="AI1813" s="128"/>
      <c r="AJ1813" s="128"/>
      <c r="AK1813" s="128"/>
      <c r="AL1813" s="128"/>
      <c r="AM1813" s="128"/>
      <c r="AN1813" s="128"/>
      <c r="AO1813" s="128"/>
      <c r="AP1813" s="128"/>
      <c r="AQ1813" s="128"/>
      <c r="AR1813" s="128"/>
      <c r="AS1813" s="128"/>
      <c r="AT1813" s="128"/>
      <c r="AU1813" s="128"/>
      <c r="AV1813" s="128"/>
      <c r="AW1813" s="128"/>
      <c r="AX1813" s="128"/>
      <c r="AY1813" s="128"/>
      <c r="AZ1813" s="128"/>
      <c r="BA1813" s="128"/>
      <c r="BB1813" s="128"/>
      <c r="BC1813" s="128"/>
      <c r="BD1813" s="128"/>
      <c r="BE1813" s="128"/>
      <c r="BF1813" s="128"/>
      <c r="BG1813" s="128"/>
      <c r="BH1813" s="128"/>
      <c r="BI1813" s="128"/>
      <c r="BJ1813" s="128"/>
      <c r="BK1813" s="128"/>
      <c r="BL1813" s="128"/>
      <c r="BM1813" s="128"/>
      <c r="BN1813" s="128"/>
      <c r="BO1813" s="128"/>
      <c r="BP1813" s="128"/>
      <c r="BQ1813" s="128"/>
      <c r="BR1813" s="128"/>
      <c r="BS1813" s="128"/>
      <c r="BT1813" s="128"/>
      <c r="BU1813" s="128"/>
      <c r="BV1813" s="128"/>
      <c r="BW1813" s="128"/>
      <c r="BX1813" s="128"/>
      <c r="BY1813" s="128"/>
      <c r="BZ1813" s="128"/>
      <c r="CA1813" s="128"/>
      <c r="CB1813" s="128"/>
      <c r="CC1813" s="128"/>
      <c r="CD1813" s="128"/>
      <c r="CE1813" s="128"/>
      <c r="CF1813" s="128"/>
      <c r="CG1813" s="128"/>
      <c r="CH1813" s="128"/>
      <c r="CI1813" s="128"/>
      <c r="CJ1813" s="128"/>
      <c r="CK1813" s="128"/>
      <c r="CL1813" s="128"/>
      <c r="CM1813" s="128"/>
      <c r="CN1813" s="128"/>
      <c r="CO1813" s="128"/>
      <c r="CP1813" s="128"/>
      <c r="CQ1813" s="128"/>
      <c r="CR1813" s="128"/>
      <c r="CS1813" s="128"/>
      <c r="CT1813" s="128"/>
      <c r="CU1813" s="128"/>
      <c r="CV1813" s="128"/>
      <c r="CW1813" s="128"/>
      <c r="CX1813" s="128"/>
      <c r="CY1813" s="128"/>
      <c r="CZ1813" s="128"/>
      <c r="DA1813" s="128"/>
      <c r="DB1813" s="128"/>
      <c r="DC1813" s="128"/>
      <c r="DD1813" s="128"/>
      <c r="DE1813" s="128"/>
      <c r="DF1813" s="128"/>
      <c r="DG1813" s="128"/>
      <c r="DH1813" s="128"/>
      <c r="DI1813" s="128"/>
      <c r="DJ1813" s="128"/>
      <c r="DK1813" s="128"/>
      <c r="DL1813" s="128"/>
      <c r="DM1813" s="128"/>
      <c r="DN1813" s="128"/>
      <c r="DO1813" s="128"/>
      <c r="DP1813" s="128"/>
      <c r="DQ1813" s="128"/>
      <c r="DR1813" s="128"/>
      <c r="DS1813" s="128"/>
      <c r="DT1813" s="128"/>
      <c r="DU1813" s="128"/>
      <c r="DV1813" s="128"/>
      <c r="DW1813" s="128"/>
      <c r="DX1813" s="128"/>
      <c r="DY1813" s="128"/>
      <c r="DZ1813" s="128"/>
      <c r="EA1813" s="128"/>
      <c r="EB1813" s="128"/>
    </row>
    <row r="1814" spans="10:132">
      <c r="J1814" s="128"/>
      <c r="K1814" s="128"/>
      <c r="L1814" s="128"/>
      <c r="M1814" s="128"/>
      <c r="N1814" s="128"/>
      <c r="O1814" s="128"/>
      <c r="P1814" s="128"/>
      <c r="Q1814" s="128"/>
      <c r="R1814" s="128"/>
      <c r="S1814" s="128"/>
      <c r="T1814" s="128"/>
      <c r="U1814" s="128"/>
      <c r="V1814" s="128"/>
      <c r="W1814" s="128"/>
      <c r="X1814" s="128"/>
      <c r="Y1814" s="128"/>
      <c r="Z1814" s="128"/>
      <c r="AA1814" s="128"/>
      <c r="AB1814" s="128"/>
      <c r="AC1814" s="128"/>
      <c r="AD1814" s="128"/>
      <c r="AE1814" s="128"/>
      <c r="AF1814" s="128"/>
      <c r="AG1814" s="128"/>
      <c r="AH1814" s="128"/>
      <c r="AI1814" s="128"/>
      <c r="AJ1814" s="128"/>
      <c r="AK1814" s="128"/>
      <c r="AL1814" s="128"/>
      <c r="AM1814" s="128"/>
      <c r="AN1814" s="128"/>
      <c r="AO1814" s="128"/>
      <c r="AP1814" s="128"/>
      <c r="AQ1814" s="128"/>
      <c r="AR1814" s="128"/>
      <c r="AS1814" s="128"/>
      <c r="AT1814" s="128"/>
      <c r="AU1814" s="128"/>
      <c r="AV1814" s="128"/>
      <c r="AW1814" s="128"/>
      <c r="AX1814" s="128"/>
      <c r="AY1814" s="128"/>
      <c r="AZ1814" s="128"/>
      <c r="BA1814" s="128"/>
      <c r="BB1814" s="128"/>
      <c r="BC1814" s="128"/>
      <c r="BD1814" s="128"/>
      <c r="BE1814" s="128"/>
      <c r="BF1814" s="128"/>
      <c r="BG1814" s="128"/>
      <c r="BH1814" s="128"/>
      <c r="BI1814" s="128"/>
      <c r="BJ1814" s="128"/>
      <c r="BK1814" s="128"/>
      <c r="BL1814" s="128"/>
      <c r="BM1814" s="128"/>
      <c r="BN1814" s="128"/>
      <c r="BO1814" s="128"/>
      <c r="BP1814" s="128"/>
      <c r="BQ1814" s="128"/>
      <c r="BR1814" s="128"/>
      <c r="BS1814" s="128"/>
      <c r="BT1814" s="128"/>
      <c r="BU1814" s="128"/>
      <c r="BV1814" s="128"/>
      <c r="BW1814" s="128"/>
      <c r="BX1814" s="128"/>
      <c r="BY1814" s="128"/>
      <c r="BZ1814" s="128"/>
      <c r="CA1814" s="128"/>
      <c r="CB1814" s="128"/>
      <c r="CC1814" s="128"/>
      <c r="CD1814" s="128"/>
      <c r="CE1814" s="128"/>
      <c r="CF1814" s="128"/>
      <c r="CG1814" s="128"/>
      <c r="CH1814" s="128"/>
      <c r="CI1814" s="128"/>
      <c r="CJ1814" s="128"/>
      <c r="CK1814" s="128"/>
      <c r="CL1814" s="128"/>
      <c r="CM1814" s="128"/>
      <c r="CN1814" s="128"/>
      <c r="CO1814" s="128"/>
      <c r="CP1814" s="128"/>
      <c r="CQ1814" s="128"/>
      <c r="CR1814" s="128"/>
      <c r="CS1814" s="128"/>
      <c r="CT1814" s="128"/>
      <c r="CU1814" s="128"/>
      <c r="CV1814" s="128"/>
      <c r="CW1814" s="128"/>
      <c r="CX1814" s="128"/>
      <c r="CY1814" s="128"/>
      <c r="CZ1814" s="128"/>
      <c r="DA1814" s="128"/>
      <c r="DB1814" s="128"/>
      <c r="DC1814" s="128"/>
      <c r="DD1814" s="128"/>
      <c r="DE1814" s="128"/>
      <c r="DF1814" s="128"/>
      <c r="DG1814" s="128"/>
      <c r="DH1814" s="128"/>
      <c r="DI1814" s="128"/>
      <c r="DJ1814" s="128"/>
      <c r="DK1814" s="128"/>
      <c r="DL1814" s="128"/>
      <c r="DM1814" s="128"/>
      <c r="DN1814" s="128"/>
      <c r="DO1814" s="128"/>
      <c r="DP1814" s="128"/>
      <c r="DQ1814" s="128"/>
      <c r="DR1814" s="128"/>
      <c r="DS1814" s="128"/>
      <c r="DT1814" s="128"/>
      <c r="DU1814" s="128"/>
      <c r="DV1814" s="128"/>
      <c r="DW1814" s="128"/>
      <c r="DX1814" s="128"/>
      <c r="DY1814" s="128"/>
      <c r="DZ1814" s="128"/>
      <c r="EA1814" s="128"/>
      <c r="EB1814" s="128"/>
    </row>
    <row r="1815" spans="10:132">
      <c r="J1815" s="128"/>
      <c r="K1815" s="128"/>
      <c r="L1815" s="128"/>
      <c r="M1815" s="128"/>
      <c r="N1815" s="128"/>
      <c r="O1815" s="128"/>
      <c r="P1815" s="128"/>
      <c r="Q1815" s="128"/>
      <c r="R1815" s="128"/>
      <c r="S1815" s="128"/>
      <c r="T1815" s="128"/>
      <c r="U1815" s="128"/>
      <c r="V1815" s="128"/>
      <c r="W1815" s="128"/>
      <c r="X1815" s="128"/>
      <c r="Y1815" s="128"/>
      <c r="Z1815" s="128"/>
      <c r="AA1815" s="128"/>
      <c r="AB1815" s="128"/>
      <c r="AC1815" s="128"/>
      <c r="AD1815" s="128"/>
      <c r="AE1815" s="128"/>
      <c r="AF1815" s="128"/>
      <c r="AG1815" s="128"/>
      <c r="AH1815" s="128"/>
      <c r="AI1815" s="128"/>
      <c r="AJ1815" s="128"/>
      <c r="AK1815" s="128"/>
      <c r="AL1815" s="128"/>
      <c r="AM1815" s="128"/>
      <c r="AN1815" s="128"/>
      <c r="AO1815" s="128"/>
      <c r="AP1815" s="128"/>
      <c r="AQ1815" s="128"/>
      <c r="AR1815" s="128"/>
      <c r="AS1815" s="128"/>
      <c r="AT1815" s="128"/>
      <c r="AU1815" s="128"/>
      <c r="AV1815" s="128"/>
      <c r="AW1815" s="128"/>
      <c r="AX1815" s="128"/>
      <c r="AY1815" s="128"/>
      <c r="AZ1815" s="128"/>
      <c r="BA1815" s="128"/>
      <c r="BB1815" s="128"/>
      <c r="BC1815" s="128"/>
      <c r="BD1815" s="128"/>
      <c r="BE1815" s="128"/>
      <c r="BF1815" s="128"/>
      <c r="BG1815" s="128"/>
      <c r="BH1815" s="128"/>
      <c r="BI1815" s="128"/>
      <c r="BJ1815" s="128"/>
      <c r="BK1815" s="128"/>
      <c r="BL1815" s="128"/>
      <c r="BM1815" s="128"/>
      <c r="BN1815" s="128"/>
      <c r="BO1815" s="128"/>
      <c r="BP1815" s="128"/>
      <c r="BQ1815" s="128"/>
      <c r="BR1815" s="128"/>
      <c r="BS1815" s="128"/>
      <c r="BT1815" s="128"/>
      <c r="BU1815" s="128"/>
      <c r="BV1815" s="128"/>
      <c r="BW1815" s="128"/>
      <c r="BX1815" s="128"/>
      <c r="BY1815" s="128"/>
      <c r="BZ1815" s="128"/>
      <c r="CA1815" s="128"/>
      <c r="CB1815" s="128"/>
      <c r="CC1815" s="128"/>
      <c r="CD1815" s="128"/>
      <c r="CE1815" s="128"/>
      <c r="CF1815" s="128"/>
      <c r="CG1815" s="128"/>
      <c r="CH1815" s="128"/>
      <c r="CI1815" s="128"/>
      <c r="CJ1815" s="128"/>
      <c r="CK1815" s="128"/>
      <c r="CL1815" s="128"/>
      <c r="CM1815" s="128"/>
      <c r="CN1815" s="128"/>
      <c r="CO1815" s="128"/>
      <c r="CP1815" s="128"/>
      <c r="CQ1815" s="128"/>
      <c r="CR1815" s="128"/>
      <c r="CS1815" s="128"/>
      <c r="CT1815" s="128"/>
      <c r="CU1815" s="128"/>
      <c r="CV1815" s="128"/>
      <c r="CW1815" s="128"/>
      <c r="CX1815" s="128"/>
      <c r="CY1815" s="128"/>
      <c r="CZ1815" s="128"/>
      <c r="DA1815" s="128"/>
      <c r="DB1815" s="128"/>
      <c r="DC1815" s="128"/>
      <c r="DD1815" s="128"/>
      <c r="DE1815" s="128"/>
      <c r="DF1815" s="128"/>
      <c r="DG1815" s="128"/>
      <c r="DH1815" s="128"/>
      <c r="DI1815" s="128"/>
      <c r="DJ1815" s="128"/>
      <c r="DK1815" s="128"/>
      <c r="DL1815" s="128"/>
      <c r="DM1815" s="128"/>
      <c r="DN1815" s="128"/>
      <c r="DO1815" s="128"/>
      <c r="DP1815" s="128"/>
      <c r="DQ1815" s="128"/>
      <c r="DR1815" s="128"/>
      <c r="DS1815" s="128"/>
      <c r="DT1815" s="128"/>
      <c r="DU1815" s="128"/>
      <c r="DV1815" s="128"/>
      <c r="DW1815" s="128"/>
      <c r="DX1815" s="128"/>
      <c r="DY1815" s="128"/>
      <c r="DZ1815" s="128"/>
      <c r="EA1815" s="128"/>
      <c r="EB1815" s="128"/>
    </row>
    <row r="1816" spans="10:132">
      <c r="J1816" s="128"/>
      <c r="K1816" s="128"/>
      <c r="L1816" s="128"/>
      <c r="M1816" s="128"/>
      <c r="N1816" s="128"/>
      <c r="O1816" s="128"/>
      <c r="P1816" s="128"/>
      <c r="Q1816" s="128"/>
      <c r="R1816" s="128"/>
      <c r="S1816" s="128"/>
      <c r="T1816" s="128"/>
      <c r="U1816" s="128"/>
      <c r="V1816" s="128"/>
      <c r="W1816" s="128"/>
      <c r="X1816" s="128"/>
      <c r="Y1816" s="128"/>
      <c r="Z1816" s="128"/>
      <c r="AA1816" s="128"/>
      <c r="AB1816" s="128"/>
      <c r="AC1816" s="128"/>
      <c r="AD1816" s="128"/>
      <c r="AE1816" s="128"/>
      <c r="AF1816" s="128"/>
      <c r="AG1816" s="128"/>
      <c r="AH1816" s="128"/>
      <c r="AI1816" s="128"/>
      <c r="AJ1816" s="128"/>
      <c r="AK1816" s="128"/>
      <c r="AL1816" s="128"/>
      <c r="AM1816" s="128"/>
      <c r="AN1816" s="128"/>
      <c r="AO1816" s="128"/>
      <c r="AP1816" s="128"/>
      <c r="AQ1816" s="128"/>
      <c r="AR1816" s="128"/>
      <c r="AS1816" s="128"/>
      <c r="AT1816" s="128"/>
      <c r="AU1816" s="128"/>
      <c r="AV1816" s="128"/>
      <c r="AW1816" s="128"/>
      <c r="AX1816" s="128"/>
      <c r="AY1816" s="128"/>
      <c r="AZ1816" s="128"/>
      <c r="BA1816" s="128"/>
      <c r="BB1816" s="128"/>
      <c r="BC1816" s="128"/>
      <c r="BD1816" s="128"/>
      <c r="BE1816" s="128"/>
      <c r="BF1816" s="128"/>
      <c r="BG1816" s="128"/>
      <c r="BH1816" s="128"/>
      <c r="BI1816" s="128"/>
      <c r="BJ1816" s="128"/>
      <c r="BK1816" s="128"/>
      <c r="BL1816" s="128"/>
      <c r="BM1816" s="128"/>
      <c r="BN1816" s="128"/>
      <c r="BO1816" s="128"/>
      <c r="BP1816" s="128"/>
      <c r="BQ1816" s="128"/>
      <c r="BR1816" s="128"/>
      <c r="BS1816" s="128"/>
      <c r="BT1816" s="128"/>
      <c r="BU1816" s="128"/>
      <c r="BV1816" s="128"/>
      <c r="BW1816" s="128"/>
      <c r="BX1816" s="128"/>
      <c r="BY1816" s="128"/>
      <c r="BZ1816" s="128"/>
      <c r="CA1816" s="128"/>
      <c r="CB1816" s="128"/>
      <c r="CC1816" s="128"/>
      <c r="CD1816" s="128"/>
      <c r="CE1816" s="128"/>
      <c r="CF1816" s="128"/>
      <c r="CG1816" s="128"/>
      <c r="CH1816" s="128"/>
      <c r="CI1816" s="128"/>
      <c r="CJ1816" s="128"/>
      <c r="CK1816" s="128"/>
      <c r="CL1816" s="128"/>
      <c r="CM1816" s="128"/>
      <c r="CN1816" s="128"/>
      <c r="CO1816" s="128"/>
      <c r="CP1816" s="128"/>
      <c r="CQ1816" s="128"/>
      <c r="CR1816" s="128"/>
      <c r="CS1816" s="128"/>
      <c r="CT1816" s="128"/>
      <c r="CU1816" s="128"/>
      <c r="CV1816" s="128"/>
      <c r="CW1816" s="128"/>
      <c r="CX1816" s="128"/>
      <c r="CY1816" s="128"/>
      <c r="CZ1816" s="128"/>
      <c r="DA1816" s="128"/>
      <c r="DB1816" s="128"/>
      <c r="DC1816" s="128"/>
      <c r="DD1816" s="128"/>
      <c r="DE1816" s="128"/>
      <c r="DF1816" s="128"/>
      <c r="DG1816" s="128"/>
      <c r="DH1816" s="128"/>
      <c r="DI1816" s="128"/>
      <c r="DJ1816" s="128"/>
      <c r="DK1816" s="128"/>
      <c r="DL1816" s="128"/>
      <c r="DM1816" s="128"/>
      <c r="DN1816" s="128"/>
      <c r="DO1816" s="128"/>
      <c r="DP1816" s="128"/>
      <c r="DQ1816" s="128"/>
      <c r="DR1816" s="128"/>
      <c r="DS1816" s="128"/>
      <c r="DT1816" s="128"/>
      <c r="DU1816" s="128"/>
      <c r="DV1816" s="128"/>
      <c r="DW1816" s="128"/>
      <c r="DX1816" s="128"/>
      <c r="DY1816" s="128"/>
      <c r="DZ1816" s="128"/>
      <c r="EA1816" s="128"/>
      <c r="EB1816" s="128"/>
    </row>
    <row r="1817" spans="10:132">
      <c r="J1817" s="128"/>
      <c r="K1817" s="128"/>
      <c r="L1817" s="128"/>
      <c r="M1817" s="128"/>
      <c r="N1817" s="128"/>
      <c r="O1817" s="128"/>
      <c r="P1817" s="128"/>
      <c r="Q1817" s="128"/>
      <c r="R1817" s="128"/>
      <c r="S1817" s="128"/>
      <c r="T1817" s="128"/>
      <c r="U1817" s="128"/>
      <c r="V1817" s="128"/>
      <c r="W1817" s="128"/>
      <c r="X1817" s="128"/>
      <c r="Y1817" s="128"/>
      <c r="Z1817" s="128"/>
      <c r="AA1817" s="128"/>
      <c r="AB1817" s="128"/>
      <c r="AC1817" s="128"/>
      <c r="AD1817" s="128"/>
      <c r="AE1817" s="128"/>
      <c r="AF1817" s="128"/>
      <c r="AG1817" s="128"/>
      <c r="AH1817" s="128"/>
      <c r="AI1817" s="128"/>
      <c r="AJ1817" s="128"/>
      <c r="AK1817" s="128"/>
      <c r="AL1817" s="128"/>
      <c r="AM1817" s="128"/>
      <c r="AN1817" s="128"/>
      <c r="AO1817" s="128"/>
      <c r="AP1817" s="128"/>
      <c r="AQ1817" s="128"/>
      <c r="AR1817" s="128"/>
      <c r="AS1817" s="128"/>
      <c r="AT1817" s="128"/>
      <c r="AU1817" s="128"/>
      <c r="AV1817" s="128"/>
      <c r="AW1817" s="128"/>
      <c r="AX1817" s="128"/>
      <c r="AY1817" s="128"/>
      <c r="AZ1817" s="128"/>
      <c r="BA1817" s="128"/>
      <c r="BB1817" s="128"/>
      <c r="BC1817" s="128"/>
      <c r="BD1817" s="128"/>
      <c r="BE1817" s="128"/>
      <c r="BF1817" s="128"/>
      <c r="BG1817" s="128"/>
      <c r="BH1817" s="128"/>
      <c r="BI1817" s="128"/>
      <c r="BJ1817" s="128"/>
      <c r="BK1817" s="128"/>
      <c r="BL1817" s="128"/>
      <c r="BM1817" s="128"/>
      <c r="BN1817" s="128"/>
      <c r="BO1817" s="128"/>
      <c r="BP1817" s="128"/>
      <c r="BQ1817" s="128"/>
      <c r="BR1817" s="128"/>
      <c r="BS1817" s="128"/>
      <c r="BT1817" s="128"/>
      <c r="BU1817" s="128"/>
      <c r="BV1817" s="128"/>
      <c r="BW1817" s="128"/>
      <c r="BX1817" s="128"/>
      <c r="BY1817" s="128"/>
      <c r="BZ1817" s="128"/>
      <c r="CA1817" s="128"/>
      <c r="CB1817" s="128"/>
      <c r="CC1817" s="128"/>
      <c r="CD1817" s="128"/>
      <c r="CE1817" s="128"/>
      <c r="CF1817" s="128"/>
      <c r="CG1817" s="128"/>
      <c r="CH1817" s="128"/>
      <c r="CI1817" s="128"/>
      <c r="CJ1817" s="128"/>
      <c r="CK1817" s="128"/>
      <c r="CL1817" s="128"/>
      <c r="CM1817" s="128"/>
      <c r="CN1817" s="128"/>
      <c r="CO1817" s="128"/>
      <c r="CP1817" s="128"/>
      <c r="CQ1817" s="128"/>
      <c r="CR1817" s="128"/>
      <c r="CS1817" s="128"/>
      <c r="CT1817" s="128"/>
      <c r="CU1817" s="128"/>
      <c r="CV1817" s="128"/>
      <c r="CW1817" s="128"/>
      <c r="CX1817" s="128"/>
      <c r="CY1817" s="128"/>
      <c r="CZ1817" s="128"/>
      <c r="DA1817" s="128"/>
      <c r="DB1817" s="128"/>
      <c r="DC1817" s="128"/>
      <c r="DD1817" s="128"/>
      <c r="DE1817" s="128"/>
      <c r="DF1817" s="128"/>
      <c r="DG1817" s="128"/>
      <c r="DH1817" s="128"/>
      <c r="DI1817" s="128"/>
      <c r="DJ1817" s="128"/>
      <c r="DK1817" s="128"/>
      <c r="DL1817" s="128"/>
      <c r="DM1817" s="128"/>
      <c r="DN1817" s="128"/>
      <c r="DO1817" s="128"/>
      <c r="DP1817" s="128"/>
      <c r="DQ1817" s="128"/>
      <c r="DR1817" s="128"/>
      <c r="DS1817" s="128"/>
      <c r="DT1817" s="128"/>
      <c r="DU1817" s="128"/>
      <c r="DV1817" s="128"/>
      <c r="DW1817" s="128"/>
      <c r="DX1817" s="128"/>
      <c r="DY1817" s="128"/>
      <c r="DZ1817" s="128"/>
      <c r="EA1817" s="128"/>
      <c r="EB1817" s="128"/>
    </row>
    <row r="1818" spans="10:132">
      <c r="J1818" s="128"/>
      <c r="K1818" s="128"/>
      <c r="L1818" s="128"/>
      <c r="M1818" s="128"/>
      <c r="N1818" s="128"/>
      <c r="O1818" s="128"/>
      <c r="P1818" s="128"/>
      <c r="Q1818" s="128"/>
      <c r="R1818" s="128"/>
      <c r="S1818" s="128"/>
      <c r="T1818" s="128"/>
      <c r="U1818" s="128"/>
      <c r="V1818" s="128"/>
      <c r="W1818" s="128"/>
      <c r="X1818" s="128"/>
      <c r="Y1818" s="128"/>
      <c r="Z1818" s="128"/>
      <c r="AA1818" s="128"/>
      <c r="AB1818" s="128"/>
      <c r="AC1818" s="128"/>
      <c r="AD1818" s="128"/>
      <c r="AE1818" s="128"/>
      <c r="AF1818" s="128"/>
      <c r="AG1818" s="128"/>
      <c r="AH1818" s="128"/>
      <c r="AI1818" s="128"/>
      <c r="AJ1818" s="128"/>
      <c r="AK1818" s="128"/>
      <c r="AL1818" s="128"/>
      <c r="AM1818" s="128"/>
      <c r="AN1818" s="128"/>
      <c r="AO1818" s="128"/>
      <c r="AP1818" s="128"/>
      <c r="AQ1818" s="128"/>
      <c r="AR1818" s="128"/>
      <c r="AS1818" s="128"/>
      <c r="AT1818" s="128"/>
      <c r="AU1818" s="128"/>
      <c r="AV1818" s="128"/>
      <c r="AW1818" s="128"/>
      <c r="AX1818" s="128"/>
      <c r="AY1818" s="128"/>
      <c r="AZ1818" s="128"/>
      <c r="BA1818" s="128"/>
      <c r="BB1818" s="128"/>
      <c r="BC1818" s="128"/>
      <c r="BD1818" s="128"/>
      <c r="BE1818" s="128"/>
      <c r="BF1818" s="128"/>
      <c r="BG1818" s="128"/>
      <c r="BH1818" s="128"/>
      <c r="BI1818" s="128"/>
      <c r="BJ1818" s="128"/>
      <c r="BK1818" s="128"/>
      <c r="BL1818" s="128"/>
      <c r="BM1818" s="128"/>
      <c r="BN1818" s="128"/>
      <c r="BO1818" s="128"/>
      <c r="BP1818" s="128"/>
      <c r="BQ1818" s="128"/>
      <c r="BR1818" s="128"/>
      <c r="BS1818" s="128"/>
      <c r="BT1818" s="128"/>
      <c r="BU1818" s="128"/>
      <c r="BV1818" s="128"/>
      <c r="BW1818" s="128"/>
      <c r="BX1818" s="128"/>
      <c r="BY1818" s="128"/>
      <c r="BZ1818" s="128"/>
      <c r="CA1818" s="128"/>
      <c r="CB1818" s="128"/>
      <c r="CC1818" s="128"/>
      <c r="CD1818" s="128"/>
      <c r="CE1818" s="128"/>
      <c r="CF1818" s="128"/>
      <c r="CG1818" s="128"/>
      <c r="CH1818" s="128"/>
      <c r="CI1818" s="128"/>
      <c r="CJ1818" s="128"/>
      <c r="CK1818" s="128"/>
      <c r="CL1818" s="128"/>
      <c r="CM1818" s="128"/>
      <c r="CN1818" s="128"/>
      <c r="CO1818" s="128"/>
      <c r="CP1818" s="128"/>
      <c r="CQ1818" s="128"/>
      <c r="CR1818" s="128"/>
      <c r="CS1818" s="128"/>
      <c r="CT1818" s="128"/>
      <c r="CU1818" s="128"/>
      <c r="CV1818" s="128"/>
      <c r="CW1818" s="128"/>
      <c r="CX1818" s="128"/>
      <c r="CY1818" s="128"/>
      <c r="CZ1818" s="128"/>
      <c r="DA1818" s="128"/>
      <c r="DB1818" s="128"/>
      <c r="DC1818" s="128"/>
      <c r="DD1818" s="128"/>
      <c r="DE1818" s="128"/>
      <c r="DF1818" s="128"/>
      <c r="DG1818" s="128"/>
      <c r="DH1818" s="128"/>
      <c r="DI1818" s="128"/>
      <c r="DJ1818" s="128"/>
      <c r="DK1818" s="128"/>
      <c r="DL1818" s="128"/>
      <c r="DM1818" s="128"/>
      <c r="DN1818" s="128"/>
      <c r="DO1818" s="128"/>
      <c r="DP1818" s="128"/>
      <c r="DQ1818" s="128"/>
      <c r="DR1818" s="128"/>
      <c r="DS1818" s="128"/>
      <c r="DT1818" s="128"/>
      <c r="DU1818" s="128"/>
      <c r="DV1818" s="128"/>
      <c r="DW1818" s="128"/>
      <c r="DX1818" s="128"/>
      <c r="DY1818" s="128"/>
      <c r="DZ1818" s="128"/>
      <c r="EA1818" s="128"/>
      <c r="EB1818" s="128"/>
    </row>
    <row r="1819" spans="10:132">
      <c r="J1819" s="128"/>
      <c r="K1819" s="128"/>
      <c r="L1819" s="128"/>
      <c r="M1819" s="128"/>
      <c r="N1819" s="128"/>
      <c r="O1819" s="128"/>
      <c r="P1819" s="128"/>
      <c r="Q1819" s="128"/>
      <c r="R1819" s="128"/>
      <c r="S1819" s="128"/>
      <c r="T1819" s="128"/>
      <c r="U1819" s="128"/>
      <c r="V1819" s="128"/>
      <c r="W1819" s="128"/>
      <c r="X1819" s="128"/>
      <c r="Y1819" s="128"/>
      <c r="Z1819" s="128"/>
      <c r="AA1819" s="128"/>
      <c r="AB1819" s="128"/>
      <c r="AC1819" s="128"/>
      <c r="AD1819" s="128"/>
      <c r="AE1819" s="128"/>
      <c r="AF1819" s="128"/>
      <c r="AG1819" s="128"/>
      <c r="AH1819" s="128"/>
      <c r="AI1819" s="128"/>
      <c r="AJ1819" s="128"/>
      <c r="AK1819" s="128"/>
      <c r="AL1819" s="128"/>
      <c r="AM1819" s="128"/>
      <c r="AN1819" s="128"/>
      <c r="AO1819" s="128"/>
      <c r="AP1819" s="128"/>
      <c r="AQ1819" s="128"/>
      <c r="AR1819" s="128"/>
      <c r="AS1819" s="128"/>
      <c r="AT1819" s="128"/>
      <c r="AU1819" s="128"/>
      <c r="AV1819" s="128"/>
      <c r="AW1819" s="128"/>
      <c r="AX1819" s="128"/>
      <c r="AY1819" s="128"/>
      <c r="AZ1819" s="128"/>
      <c r="BA1819" s="128"/>
      <c r="BB1819" s="128"/>
      <c r="BC1819" s="128"/>
      <c r="BD1819" s="128"/>
      <c r="BE1819" s="128"/>
      <c r="BF1819" s="128"/>
      <c r="BG1819" s="128"/>
      <c r="BH1819" s="128"/>
      <c r="BI1819" s="128"/>
      <c r="BJ1819" s="128"/>
      <c r="BK1819" s="128"/>
      <c r="BL1819" s="128"/>
      <c r="BM1819" s="128"/>
      <c r="BN1819" s="128"/>
      <c r="BO1819" s="128"/>
      <c r="BP1819" s="128"/>
      <c r="BQ1819" s="128"/>
      <c r="BR1819" s="128"/>
      <c r="BS1819" s="128"/>
      <c r="BT1819" s="128"/>
      <c r="BU1819" s="128"/>
      <c r="BV1819" s="128"/>
      <c r="BW1819" s="128"/>
      <c r="BX1819" s="128"/>
      <c r="BY1819" s="128"/>
      <c r="BZ1819" s="128"/>
      <c r="CA1819" s="128"/>
      <c r="CB1819" s="128"/>
      <c r="CC1819" s="128"/>
      <c r="CD1819" s="128"/>
      <c r="CE1819" s="128"/>
      <c r="CF1819" s="128"/>
      <c r="CG1819" s="128"/>
      <c r="CH1819" s="128"/>
      <c r="CI1819" s="128"/>
      <c r="CJ1819" s="128"/>
      <c r="CK1819" s="128"/>
      <c r="CL1819" s="128"/>
      <c r="CM1819" s="128"/>
      <c r="CN1819" s="128"/>
      <c r="CO1819" s="128"/>
      <c r="CP1819" s="128"/>
      <c r="CQ1819" s="128"/>
      <c r="CR1819" s="128"/>
      <c r="CS1819" s="128"/>
      <c r="CT1819" s="128"/>
      <c r="CU1819" s="128"/>
      <c r="CV1819" s="128"/>
      <c r="CW1819" s="128"/>
      <c r="CX1819" s="128"/>
      <c r="CY1819" s="128"/>
      <c r="CZ1819" s="128"/>
      <c r="DA1819" s="128"/>
      <c r="DB1819" s="128"/>
      <c r="DC1819" s="128"/>
      <c r="DD1819" s="128"/>
      <c r="DE1819" s="128"/>
      <c r="DF1819" s="128"/>
      <c r="DG1819" s="128"/>
      <c r="DH1819" s="128"/>
      <c r="DI1819" s="128"/>
      <c r="DJ1819" s="128"/>
      <c r="DK1819" s="128"/>
      <c r="DL1819" s="128"/>
      <c r="DM1819" s="128"/>
      <c r="DN1819" s="128"/>
      <c r="DO1819" s="128"/>
      <c r="DP1819" s="128"/>
      <c r="DQ1819" s="128"/>
      <c r="DR1819" s="128"/>
      <c r="DS1819" s="128"/>
      <c r="DT1819" s="128"/>
      <c r="DU1819" s="128"/>
      <c r="DV1819" s="128"/>
      <c r="DW1819" s="128"/>
      <c r="DX1819" s="128"/>
      <c r="DY1819" s="128"/>
      <c r="DZ1819" s="128"/>
      <c r="EA1819" s="128"/>
      <c r="EB1819" s="128"/>
    </row>
    <row r="1820" spans="10:132">
      <c r="J1820" s="128"/>
      <c r="K1820" s="128"/>
      <c r="L1820" s="128"/>
      <c r="M1820" s="128"/>
      <c r="N1820" s="128"/>
      <c r="O1820" s="128"/>
      <c r="P1820" s="128"/>
      <c r="Q1820" s="128"/>
      <c r="R1820" s="128"/>
      <c r="S1820" s="128"/>
      <c r="T1820" s="128"/>
      <c r="U1820" s="128"/>
      <c r="V1820" s="128"/>
      <c r="W1820" s="128"/>
      <c r="X1820" s="128"/>
      <c r="Y1820" s="128"/>
      <c r="Z1820" s="128"/>
      <c r="AA1820" s="128"/>
      <c r="AB1820" s="128"/>
      <c r="AC1820" s="128"/>
      <c r="AD1820" s="128"/>
      <c r="AE1820" s="128"/>
      <c r="AF1820" s="128"/>
      <c r="AG1820" s="128"/>
      <c r="AH1820" s="128"/>
      <c r="AI1820" s="128"/>
      <c r="AJ1820" s="128"/>
      <c r="AK1820" s="128"/>
      <c r="AL1820" s="128"/>
      <c r="AM1820" s="128"/>
      <c r="AN1820" s="128"/>
      <c r="AO1820" s="128"/>
      <c r="AP1820" s="128"/>
      <c r="AQ1820" s="128"/>
      <c r="AR1820" s="128"/>
      <c r="AS1820" s="128"/>
      <c r="AT1820" s="128"/>
      <c r="AU1820" s="128"/>
      <c r="AV1820" s="128"/>
      <c r="AW1820" s="128"/>
      <c r="AX1820" s="128"/>
      <c r="AY1820" s="128"/>
      <c r="AZ1820" s="128"/>
      <c r="BA1820" s="128"/>
      <c r="BB1820" s="128"/>
      <c r="BC1820" s="128"/>
      <c r="BD1820" s="128"/>
      <c r="BE1820" s="128"/>
      <c r="BF1820" s="128"/>
      <c r="BG1820" s="128"/>
      <c r="BH1820" s="128"/>
      <c r="BI1820" s="128"/>
      <c r="BJ1820" s="128"/>
      <c r="BK1820" s="128"/>
      <c r="BL1820" s="128"/>
      <c r="BM1820" s="128"/>
      <c r="BN1820" s="128"/>
      <c r="BO1820" s="128"/>
      <c r="BP1820" s="128"/>
      <c r="BQ1820" s="128"/>
      <c r="BR1820" s="128"/>
      <c r="BS1820" s="128"/>
      <c r="BT1820" s="128"/>
      <c r="BU1820" s="128"/>
      <c r="BV1820" s="128"/>
      <c r="BW1820" s="128"/>
      <c r="BX1820" s="128"/>
      <c r="BY1820" s="128"/>
      <c r="BZ1820" s="128"/>
      <c r="CA1820" s="128"/>
      <c r="CB1820" s="128"/>
      <c r="CC1820" s="128"/>
      <c r="CD1820" s="128"/>
      <c r="CE1820" s="128"/>
      <c r="CF1820" s="128"/>
      <c r="CG1820" s="128"/>
      <c r="CH1820" s="128"/>
      <c r="CI1820" s="128"/>
      <c r="CJ1820" s="128"/>
      <c r="CK1820" s="128"/>
      <c r="CL1820" s="128"/>
      <c r="CM1820" s="128"/>
      <c r="CN1820" s="128"/>
      <c r="CO1820" s="128"/>
      <c r="CP1820" s="128"/>
      <c r="CQ1820" s="128"/>
      <c r="CR1820" s="128"/>
      <c r="CS1820" s="128"/>
      <c r="CT1820" s="128"/>
      <c r="CU1820" s="128"/>
      <c r="CV1820" s="128"/>
      <c r="CW1820" s="128"/>
      <c r="CX1820" s="128"/>
      <c r="CY1820" s="128"/>
      <c r="CZ1820" s="128"/>
      <c r="DA1820" s="128"/>
      <c r="DB1820" s="128"/>
      <c r="DC1820" s="128"/>
      <c r="DD1820" s="128"/>
      <c r="DE1820" s="128"/>
      <c r="DF1820" s="128"/>
      <c r="DG1820" s="128"/>
      <c r="DH1820" s="128"/>
      <c r="DI1820" s="128"/>
      <c r="DJ1820" s="128"/>
      <c r="DK1820" s="128"/>
      <c r="DL1820" s="128"/>
      <c r="DM1820" s="128"/>
      <c r="DN1820" s="128"/>
      <c r="DO1820" s="128"/>
      <c r="DP1820" s="128"/>
      <c r="DQ1820" s="128"/>
      <c r="DR1820" s="128"/>
      <c r="DS1820" s="128"/>
      <c r="DT1820" s="128"/>
      <c r="DU1820" s="128"/>
      <c r="DV1820" s="128"/>
      <c r="DW1820" s="128"/>
      <c r="DX1820" s="128"/>
      <c r="DY1820" s="128"/>
      <c r="DZ1820" s="128"/>
      <c r="EA1820" s="128"/>
      <c r="EB1820" s="128"/>
    </row>
    <row r="1821" spans="10:132">
      <c r="J1821" s="128"/>
      <c r="K1821" s="128"/>
      <c r="L1821" s="128"/>
      <c r="M1821" s="128"/>
      <c r="N1821" s="128"/>
      <c r="O1821" s="128"/>
      <c r="P1821" s="128"/>
      <c r="Q1821" s="128"/>
      <c r="R1821" s="128"/>
      <c r="S1821" s="128"/>
      <c r="T1821" s="128"/>
      <c r="U1821" s="128"/>
      <c r="V1821" s="128"/>
      <c r="W1821" s="128"/>
      <c r="X1821" s="128"/>
      <c r="Y1821" s="128"/>
      <c r="Z1821" s="128"/>
      <c r="AA1821" s="128"/>
      <c r="AB1821" s="128"/>
      <c r="AC1821" s="128"/>
      <c r="AD1821" s="128"/>
      <c r="AE1821" s="128"/>
      <c r="AF1821" s="128"/>
      <c r="AG1821" s="128"/>
      <c r="AH1821" s="128"/>
      <c r="AI1821" s="128"/>
      <c r="AJ1821" s="128"/>
      <c r="AK1821" s="128"/>
      <c r="AL1821" s="128"/>
      <c r="AM1821" s="128"/>
      <c r="AN1821" s="128"/>
      <c r="AO1821" s="128"/>
      <c r="AP1821" s="128"/>
      <c r="AQ1821" s="128"/>
      <c r="AR1821" s="128"/>
      <c r="AS1821" s="128"/>
      <c r="AT1821" s="128"/>
      <c r="AU1821" s="128"/>
      <c r="AV1821" s="128"/>
      <c r="AW1821" s="128"/>
      <c r="AX1821" s="128"/>
      <c r="AY1821" s="128"/>
      <c r="AZ1821" s="128"/>
      <c r="BA1821" s="128"/>
      <c r="BB1821" s="128"/>
      <c r="BC1821" s="128"/>
      <c r="BD1821" s="128"/>
      <c r="BE1821" s="128"/>
      <c r="BF1821" s="128"/>
      <c r="BG1821" s="128"/>
      <c r="BH1821" s="128"/>
      <c r="BI1821" s="128"/>
      <c r="BJ1821" s="128"/>
      <c r="BK1821" s="128"/>
      <c r="BL1821" s="128"/>
      <c r="BM1821" s="128"/>
      <c r="BN1821" s="128"/>
      <c r="BO1821" s="128"/>
      <c r="BP1821" s="128"/>
      <c r="BQ1821" s="128"/>
      <c r="BR1821" s="128"/>
      <c r="BS1821" s="128"/>
      <c r="BT1821" s="128"/>
      <c r="BU1821" s="128"/>
      <c r="BV1821" s="128"/>
      <c r="BW1821" s="128"/>
      <c r="BX1821" s="128"/>
      <c r="BY1821" s="128"/>
      <c r="BZ1821" s="128"/>
      <c r="CA1821" s="128"/>
      <c r="CB1821" s="128"/>
      <c r="CC1821" s="128"/>
      <c r="CD1821" s="128"/>
      <c r="CE1821" s="128"/>
      <c r="CF1821" s="128"/>
      <c r="CG1821" s="128"/>
      <c r="CH1821" s="128"/>
      <c r="CI1821" s="128"/>
      <c r="CJ1821" s="128"/>
      <c r="CK1821" s="128"/>
      <c r="CL1821" s="128"/>
      <c r="CM1821" s="128"/>
      <c r="CN1821" s="128"/>
      <c r="CO1821" s="128"/>
      <c r="CP1821" s="128"/>
      <c r="CQ1821" s="128"/>
      <c r="CR1821" s="128"/>
      <c r="CS1821" s="128"/>
      <c r="CT1821" s="128"/>
      <c r="CU1821" s="128"/>
      <c r="CV1821" s="128"/>
      <c r="CW1821" s="128"/>
      <c r="CX1821" s="128"/>
      <c r="CY1821" s="128"/>
      <c r="CZ1821" s="128"/>
      <c r="DA1821" s="128"/>
      <c r="DB1821" s="128"/>
      <c r="DC1821" s="128"/>
      <c r="DD1821" s="128"/>
      <c r="DE1821" s="128"/>
      <c r="DF1821" s="128"/>
      <c r="DG1821" s="128"/>
      <c r="DH1821" s="128"/>
      <c r="DI1821" s="128"/>
      <c r="DJ1821" s="128"/>
      <c r="DK1821" s="128"/>
      <c r="DL1821" s="128"/>
      <c r="DM1821" s="128"/>
      <c r="DN1821" s="128"/>
      <c r="DO1821" s="128"/>
      <c r="DP1821" s="128"/>
      <c r="DQ1821" s="128"/>
      <c r="DR1821" s="128"/>
      <c r="DS1821" s="128"/>
      <c r="DT1821" s="128"/>
      <c r="DU1821" s="128"/>
      <c r="DV1821" s="128"/>
      <c r="DW1821" s="128"/>
      <c r="DX1821" s="128"/>
      <c r="DY1821" s="128"/>
      <c r="DZ1821" s="128"/>
      <c r="EA1821" s="128"/>
      <c r="EB1821" s="128"/>
    </row>
    <row r="1822" spans="10:132">
      <c r="J1822" s="128"/>
      <c r="K1822" s="128"/>
      <c r="L1822" s="128"/>
      <c r="M1822" s="128"/>
      <c r="N1822" s="128"/>
      <c r="O1822" s="128"/>
      <c r="P1822" s="128"/>
      <c r="Q1822" s="128"/>
      <c r="R1822" s="128"/>
      <c r="S1822" s="128"/>
      <c r="T1822" s="128"/>
      <c r="U1822" s="128"/>
      <c r="V1822" s="128"/>
      <c r="W1822" s="128"/>
      <c r="X1822" s="128"/>
      <c r="Y1822" s="128"/>
      <c r="Z1822" s="128"/>
      <c r="AA1822" s="128"/>
      <c r="AB1822" s="128"/>
      <c r="AC1822" s="128"/>
      <c r="AD1822" s="128"/>
      <c r="AE1822" s="128"/>
      <c r="AF1822" s="128"/>
      <c r="AG1822" s="128"/>
      <c r="AH1822" s="128"/>
      <c r="AI1822" s="128"/>
      <c r="AJ1822" s="128"/>
      <c r="AK1822" s="128"/>
      <c r="AL1822" s="128"/>
      <c r="AM1822" s="128"/>
      <c r="AN1822" s="128"/>
      <c r="AO1822" s="128"/>
      <c r="AP1822" s="128"/>
      <c r="AQ1822" s="128"/>
      <c r="AR1822" s="128"/>
      <c r="AS1822" s="128"/>
      <c r="AT1822" s="128"/>
      <c r="AU1822" s="128"/>
      <c r="AV1822" s="128"/>
      <c r="AW1822" s="128"/>
      <c r="AX1822" s="128"/>
      <c r="AY1822" s="128"/>
      <c r="AZ1822" s="128"/>
      <c r="BA1822" s="128"/>
      <c r="BB1822" s="128"/>
      <c r="BC1822" s="128"/>
      <c r="BD1822" s="128"/>
      <c r="BE1822" s="128"/>
      <c r="BF1822" s="128"/>
      <c r="BG1822" s="128"/>
      <c r="BH1822" s="128"/>
      <c r="BI1822" s="128"/>
      <c r="BJ1822" s="128"/>
      <c r="BK1822" s="128"/>
      <c r="BL1822" s="128"/>
      <c r="BM1822" s="128"/>
      <c r="BN1822" s="128"/>
      <c r="BO1822" s="128"/>
      <c r="BP1822" s="128"/>
      <c r="BQ1822" s="128"/>
      <c r="BR1822" s="128"/>
      <c r="BS1822" s="128"/>
      <c r="BT1822" s="128"/>
      <c r="BU1822" s="128"/>
      <c r="BV1822" s="128"/>
      <c r="BW1822" s="128"/>
      <c r="BX1822" s="128"/>
      <c r="BY1822" s="128"/>
      <c r="BZ1822" s="128"/>
      <c r="CA1822" s="128"/>
      <c r="CB1822" s="128"/>
      <c r="CC1822" s="128"/>
      <c r="CD1822" s="128"/>
      <c r="CE1822" s="128"/>
      <c r="CF1822" s="128"/>
      <c r="CG1822" s="128"/>
      <c r="CH1822" s="128"/>
      <c r="CI1822" s="128"/>
      <c r="CJ1822" s="128"/>
      <c r="CK1822" s="128"/>
      <c r="CL1822" s="128"/>
      <c r="CM1822" s="128"/>
      <c r="CN1822" s="128"/>
      <c r="CO1822" s="128"/>
      <c r="CP1822" s="128"/>
      <c r="CQ1822" s="128"/>
      <c r="CR1822" s="128"/>
      <c r="CS1822" s="128"/>
      <c r="CT1822" s="128"/>
      <c r="CU1822" s="128"/>
      <c r="CV1822" s="128"/>
      <c r="CW1822" s="128"/>
      <c r="CX1822" s="128"/>
      <c r="CY1822" s="128"/>
      <c r="CZ1822" s="128"/>
      <c r="DA1822" s="128"/>
      <c r="DB1822" s="128"/>
      <c r="DC1822" s="128"/>
      <c r="DD1822" s="128"/>
      <c r="DE1822" s="128"/>
      <c r="DF1822" s="128"/>
      <c r="DG1822" s="128"/>
      <c r="DH1822" s="128"/>
      <c r="DI1822" s="128"/>
      <c r="DJ1822" s="128"/>
      <c r="DK1822" s="128"/>
      <c r="DL1822" s="128"/>
      <c r="DM1822" s="128"/>
      <c r="DN1822" s="128"/>
      <c r="DO1822" s="128"/>
      <c r="DP1822" s="128"/>
      <c r="DQ1822" s="128"/>
      <c r="DR1822" s="128"/>
      <c r="DS1822" s="128"/>
      <c r="DT1822" s="128"/>
      <c r="DU1822" s="128"/>
      <c r="DV1822" s="128"/>
      <c r="DW1822" s="128"/>
      <c r="DX1822" s="128"/>
      <c r="DY1822" s="128"/>
      <c r="DZ1822" s="128"/>
      <c r="EA1822" s="128"/>
      <c r="EB1822" s="128"/>
    </row>
    <row r="1823" spans="10:132">
      <c r="J1823" s="128"/>
      <c r="K1823" s="128"/>
      <c r="L1823" s="128"/>
      <c r="M1823" s="128"/>
      <c r="N1823" s="128"/>
      <c r="O1823" s="128"/>
      <c r="P1823" s="128"/>
      <c r="Q1823" s="128"/>
      <c r="R1823" s="128"/>
      <c r="S1823" s="128"/>
      <c r="T1823" s="128"/>
      <c r="U1823" s="128"/>
      <c r="V1823" s="128"/>
      <c r="W1823" s="128"/>
      <c r="X1823" s="128"/>
      <c r="Y1823" s="128"/>
      <c r="Z1823" s="128"/>
      <c r="AA1823" s="128"/>
      <c r="AB1823" s="128"/>
      <c r="AC1823" s="128"/>
      <c r="AD1823" s="128"/>
      <c r="AE1823" s="128"/>
      <c r="AF1823" s="128"/>
      <c r="AG1823" s="128"/>
      <c r="AH1823" s="128"/>
      <c r="AI1823" s="128"/>
      <c r="AJ1823" s="128"/>
      <c r="AK1823" s="128"/>
      <c r="AL1823" s="128"/>
      <c r="AM1823" s="128"/>
      <c r="AN1823" s="128"/>
      <c r="AO1823" s="128"/>
      <c r="AP1823" s="128"/>
      <c r="AQ1823" s="128"/>
      <c r="AR1823" s="128"/>
      <c r="AS1823" s="128"/>
      <c r="AT1823" s="128"/>
      <c r="AU1823" s="128"/>
      <c r="AV1823" s="128"/>
      <c r="AW1823" s="128"/>
      <c r="AX1823" s="128"/>
      <c r="AY1823" s="128"/>
      <c r="AZ1823" s="128"/>
      <c r="BA1823" s="128"/>
      <c r="BB1823" s="128"/>
      <c r="BC1823" s="128"/>
      <c r="BD1823" s="128"/>
      <c r="BE1823" s="128"/>
      <c r="BF1823" s="128"/>
      <c r="BG1823" s="128"/>
      <c r="BH1823" s="128"/>
      <c r="BI1823" s="128"/>
      <c r="BJ1823" s="128"/>
      <c r="BK1823" s="128"/>
      <c r="BL1823" s="128"/>
      <c r="BM1823" s="128"/>
      <c r="BN1823" s="128"/>
      <c r="BO1823" s="128"/>
      <c r="BP1823" s="128"/>
      <c r="BQ1823" s="128"/>
      <c r="BR1823" s="128"/>
      <c r="BS1823" s="128"/>
      <c r="BT1823" s="128"/>
      <c r="BU1823" s="128"/>
      <c r="BV1823" s="128"/>
      <c r="BW1823" s="128"/>
      <c r="BX1823" s="128"/>
      <c r="BY1823" s="128"/>
      <c r="BZ1823" s="128"/>
      <c r="CA1823" s="128"/>
      <c r="CB1823" s="128"/>
      <c r="CC1823" s="128"/>
      <c r="CD1823" s="128"/>
      <c r="CE1823" s="128"/>
      <c r="CF1823" s="128"/>
      <c r="CG1823" s="128"/>
      <c r="CH1823" s="128"/>
      <c r="CI1823" s="128"/>
      <c r="CJ1823" s="128"/>
      <c r="CK1823" s="128"/>
      <c r="CL1823" s="128"/>
      <c r="CM1823" s="128"/>
      <c r="CN1823" s="128"/>
      <c r="CO1823" s="128"/>
      <c r="CP1823" s="128"/>
      <c r="CQ1823" s="128"/>
      <c r="CR1823" s="128"/>
      <c r="CS1823" s="128"/>
      <c r="CT1823" s="128"/>
      <c r="CU1823" s="128"/>
      <c r="CV1823" s="128"/>
      <c r="CW1823" s="128"/>
      <c r="CX1823" s="128"/>
      <c r="CY1823" s="128"/>
      <c r="CZ1823" s="128"/>
      <c r="DA1823" s="128"/>
      <c r="DB1823" s="128"/>
      <c r="DC1823" s="128"/>
      <c r="DD1823" s="128"/>
      <c r="DE1823" s="128"/>
      <c r="DF1823" s="128"/>
      <c r="DG1823" s="128"/>
      <c r="DH1823" s="128"/>
      <c r="DI1823" s="128"/>
      <c r="DJ1823" s="128"/>
      <c r="DK1823" s="128"/>
      <c r="DL1823" s="128"/>
      <c r="DM1823" s="128"/>
      <c r="DN1823" s="128"/>
      <c r="DO1823" s="128"/>
      <c r="DP1823" s="128"/>
      <c r="DQ1823" s="128"/>
      <c r="DR1823" s="128"/>
      <c r="DS1823" s="128"/>
      <c r="DT1823" s="128"/>
      <c r="DU1823" s="128"/>
      <c r="DV1823" s="128"/>
      <c r="DW1823" s="128"/>
      <c r="DX1823" s="128"/>
      <c r="DY1823" s="128"/>
      <c r="DZ1823" s="128"/>
      <c r="EA1823" s="128"/>
      <c r="EB1823" s="128"/>
    </row>
    <row r="1824" spans="10:132">
      <c r="J1824" s="128"/>
      <c r="K1824" s="128"/>
      <c r="L1824" s="128"/>
      <c r="M1824" s="128"/>
      <c r="N1824" s="128"/>
      <c r="O1824" s="128"/>
      <c r="P1824" s="128"/>
      <c r="Q1824" s="128"/>
      <c r="R1824" s="128"/>
      <c r="S1824" s="128"/>
      <c r="T1824" s="128"/>
      <c r="U1824" s="128"/>
      <c r="V1824" s="128"/>
      <c r="W1824" s="128"/>
      <c r="X1824" s="128"/>
      <c r="Y1824" s="128"/>
      <c r="Z1824" s="128"/>
      <c r="AA1824" s="128"/>
      <c r="AB1824" s="128"/>
      <c r="AC1824" s="128"/>
      <c r="AD1824" s="128"/>
      <c r="AE1824" s="128"/>
      <c r="AF1824" s="128"/>
      <c r="AG1824" s="128"/>
      <c r="AH1824" s="128"/>
      <c r="AI1824" s="128"/>
      <c r="AJ1824" s="128"/>
      <c r="AK1824" s="128"/>
      <c r="AL1824" s="128"/>
      <c r="AM1824" s="128"/>
      <c r="AN1824" s="128"/>
      <c r="AO1824" s="128"/>
      <c r="AP1824" s="128"/>
      <c r="AQ1824" s="128"/>
      <c r="AR1824" s="128"/>
      <c r="AS1824" s="128"/>
      <c r="AT1824" s="128"/>
      <c r="AU1824" s="128"/>
      <c r="AV1824" s="128"/>
      <c r="AW1824" s="128"/>
      <c r="AX1824" s="128"/>
      <c r="AY1824" s="128"/>
      <c r="AZ1824" s="128"/>
      <c r="BA1824" s="128"/>
      <c r="BB1824" s="128"/>
      <c r="BC1824" s="128"/>
      <c r="BD1824" s="128"/>
      <c r="BE1824" s="128"/>
      <c r="BF1824" s="128"/>
      <c r="BG1824" s="128"/>
      <c r="BH1824" s="128"/>
      <c r="BI1824" s="128"/>
      <c r="BJ1824" s="128"/>
      <c r="BK1824" s="128"/>
      <c r="BL1824" s="128"/>
      <c r="BM1824" s="128"/>
      <c r="BN1824" s="128"/>
      <c r="BO1824" s="128"/>
      <c r="BP1824" s="128"/>
      <c r="BQ1824" s="128"/>
      <c r="BR1824" s="128"/>
      <c r="BS1824" s="128"/>
      <c r="BT1824" s="128"/>
      <c r="BU1824" s="128"/>
      <c r="BV1824" s="128"/>
      <c r="BW1824" s="128"/>
      <c r="BX1824" s="128"/>
      <c r="BY1824" s="128"/>
      <c r="BZ1824" s="128"/>
      <c r="CA1824" s="128"/>
      <c r="CB1824" s="128"/>
      <c r="CC1824" s="128"/>
      <c r="CD1824" s="128"/>
      <c r="CE1824" s="128"/>
      <c r="CF1824" s="128"/>
      <c r="CG1824" s="128"/>
      <c r="CH1824" s="128"/>
      <c r="CI1824" s="128"/>
      <c r="CJ1824" s="128"/>
      <c r="CK1824" s="128"/>
      <c r="CL1824" s="128"/>
      <c r="CM1824" s="128"/>
      <c r="CN1824" s="128"/>
      <c r="CO1824" s="128"/>
      <c r="CP1824" s="128"/>
      <c r="CQ1824" s="128"/>
      <c r="CR1824" s="128"/>
      <c r="CS1824" s="128"/>
      <c r="CT1824" s="128"/>
      <c r="CU1824" s="128"/>
      <c r="CV1824" s="128"/>
      <c r="CW1824" s="128"/>
      <c r="CX1824" s="128"/>
      <c r="CY1824" s="128"/>
      <c r="CZ1824" s="128"/>
      <c r="DA1824" s="128"/>
      <c r="DB1824" s="128"/>
      <c r="DC1824" s="128"/>
      <c r="DD1824" s="128"/>
      <c r="DE1824" s="128"/>
      <c r="DF1824" s="128"/>
      <c r="DG1824" s="128"/>
      <c r="DH1824" s="128"/>
      <c r="DI1824" s="128"/>
      <c r="DJ1824" s="128"/>
      <c r="DK1824" s="128"/>
      <c r="DL1824" s="128"/>
      <c r="DM1824" s="128"/>
      <c r="DN1824" s="128"/>
      <c r="DO1824" s="128"/>
      <c r="DP1824" s="128"/>
      <c r="DQ1824" s="128"/>
      <c r="DR1824" s="128"/>
      <c r="DS1824" s="128"/>
      <c r="DT1824" s="128"/>
      <c r="DU1824" s="128"/>
      <c r="DV1824" s="128"/>
      <c r="DW1824" s="128"/>
      <c r="DX1824" s="128"/>
      <c r="DY1824" s="128"/>
      <c r="DZ1824" s="128"/>
      <c r="EA1824" s="128"/>
      <c r="EB1824" s="128"/>
    </row>
    <row r="1825" spans="10:132">
      <c r="J1825" s="128"/>
      <c r="K1825" s="128"/>
      <c r="L1825" s="128"/>
      <c r="M1825" s="128"/>
      <c r="N1825" s="128"/>
      <c r="O1825" s="128"/>
      <c r="P1825" s="128"/>
      <c r="Q1825" s="128"/>
      <c r="R1825" s="128"/>
      <c r="S1825" s="128"/>
      <c r="T1825" s="128"/>
      <c r="U1825" s="128"/>
      <c r="V1825" s="128"/>
      <c r="W1825" s="128"/>
      <c r="X1825" s="128"/>
      <c r="Y1825" s="128"/>
      <c r="Z1825" s="128"/>
      <c r="AA1825" s="128"/>
      <c r="AB1825" s="128"/>
      <c r="AC1825" s="128"/>
      <c r="AD1825" s="128"/>
      <c r="AE1825" s="128"/>
      <c r="AF1825" s="128"/>
      <c r="AG1825" s="128"/>
      <c r="AH1825" s="128"/>
      <c r="AI1825" s="128"/>
      <c r="AJ1825" s="128"/>
      <c r="AK1825" s="128"/>
      <c r="AL1825" s="128"/>
      <c r="AM1825" s="128"/>
      <c r="AN1825" s="128"/>
      <c r="AO1825" s="128"/>
      <c r="AP1825" s="128"/>
      <c r="AQ1825" s="128"/>
      <c r="AR1825" s="128"/>
      <c r="AS1825" s="128"/>
      <c r="AT1825" s="128"/>
      <c r="AU1825" s="128"/>
      <c r="AV1825" s="128"/>
      <c r="AW1825" s="128"/>
      <c r="AX1825" s="128"/>
      <c r="AY1825" s="128"/>
      <c r="AZ1825" s="128"/>
      <c r="BA1825" s="128"/>
      <c r="BB1825" s="128"/>
      <c r="BC1825" s="128"/>
      <c r="BD1825" s="128"/>
      <c r="BE1825" s="128"/>
      <c r="BF1825" s="128"/>
      <c r="BG1825" s="128"/>
      <c r="BH1825" s="128"/>
      <c r="BI1825" s="128"/>
      <c r="BJ1825" s="128"/>
      <c r="BK1825" s="128"/>
      <c r="BL1825" s="128"/>
      <c r="BM1825" s="128"/>
      <c r="BN1825" s="128"/>
      <c r="BO1825" s="128"/>
      <c r="BP1825" s="128"/>
      <c r="BQ1825" s="128"/>
      <c r="BR1825" s="128"/>
      <c r="BS1825" s="128"/>
      <c r="BT1825" s="128"/>
      <c r="BU1825" s="128"/>
      <c r="BV1825" s="128"/>
      <c r="BW1825" s="128"/>
      <c r="BX1825" s="128"/>
      <c r="BY1825" s="128"/>
      <c r="BZ1825" s="128"/>
      <c r="CA1825" s="128"/>
      <c r="CB1825" s="128"/>
      <c r="CC1825" s="128"/>
      <c r="CD1825" s="128"/>
      <c r="CE1825" s="128"/>
      <c r="CF1825" s="128"/>
      <c r="CG1825" s="128"/>
      <c r="CH1825" s="128"/>
      <c r="CI1825" s="128"/>
      <c r="CJ1825" s="128"/>
      <c r="CK1825" s="128"/>
      <c r="CL1825" s="128"/>
      <c r="CM1825" s="128"/>
      <c r="CN1825" s="128"/>
      <c r="CO1825" s="128"/>
      <c r="CP1825" s="128"/>
      <c r="CQ1825" s="128"/>
      <c r="CR1825" s="128"/>
      <c r="CS1825" s="128"/>
      <c r="CT1825" s="128"/>
      <c r="CU1825" s="128"/>
      <c r="CV1825" s="128"/>
      <c r="CW1825" s="128"/>
      <c r="CX1825" s="128"/>
      <c r="CY1825" s="128"/>
      <c r="CZ1825" s="128"/>
      <c r="DA1825" s="128"/>
      <c r="DB1825" s="128"/>
      <c r="DC1825" s="128"/>
      <c r="DD1825" s="128"/>
      <c r="DE1825" s="128"/>
      <c r="DF1825" s="128"/>
      <c r="DG1825" s="128"/>
      <c r="DH1825" s="128"/>
      <c r="DI1825" s="128"/>
      <c r="DJ1825" s="128"/>
      <c r="DK1825" s="128"/>
      <c r="DL1825" s="128"/>
      <c r="DM1825" s="128"/>
      <c r="DN1825" s="128"/>
      <c r="DO1825" s="128"/>
      <c r="DP1825" s="128"/>
      <c r="DQ1825" s="128"/>
      <c r="DR1825" s="128"/>
      <c r="DS1825" s="128"/>
      <c r="DT1825" s="128"/>
      <c r="DU1825" s="128"/>
      <c r="DV1825" s="128"/>
      <c r="DW1825" s="128"/>
      <c r="DX1825" s="128"/>
      <c r="DY1825" s="128"/>
      <c r="DZ1825" s="128"/>
      <c r="EA1825" s="128"/>
      <c r="EB1825" s="128"/>
    </row>
    <row r="1826" spans="10:132">
      <c r="J1826" s="128"/>
      <c r="K1826" s="128"/>
      <c r="L1826" s="128"/>
      <c r="M1826" s="128"/>
      <c r="N1826" s="128"/>
      <c r="O1826" s="128"/>
      <c r="P1826" s="128"/>
      <c r="Q1826" s="128"/>
      <c r="R1826" s="128"/>
      <c r="S1826" s="128"/>
      <c r="T1826" s="128"/>
      <c r="U1826" s="128"/>
      <c r="V1826" s="128"/>
      <c r="W1826" s="128"/>
      <c r="X1826" s="128"/>
      <c r="Y1826" s="128"/>
      <c r="Z1826" s="128"/>
      <c r="AA1826" s="128"/>
      <c r="AB1826" s="128"/>
      <c r="AC1826" s="128"/>
      <c r="AD1826" s="128"/>
      <c r="AE1826" s="128"/>
      <c r="AF1826" s="128"/>
      <c r="AG1826" s="128"/>
      <c r="AH1826" s="128"/>
      <c r="AI1826" s="128"/>
      <c r="AJ1826" s="128"/>
      <c r="AK1826" s="128"/>
      <c r="AL1826" s="128"/>
      <c r="AM1826" s="128"/>
      <c r="AN1826" s="128"/>
      <c r="AO1826" s="128"/>
      <c r="AP1826" s="128"/>
      <c r="AQ1826" s="128"/>
      <c r="AR1826" s="128"/>
      <c r="AS1826" s="128"/>
      <c r="AT1826" s="128"/>
      <c r="AU1826" s="128"/>
      <c r="AV1826" s="128"/>
      <c r="AW1826" s="128"/>
      <c r="AX1826" s="128"/>
      <c r="AY1826" s="128"/>
      <c r="AZ1826" s="128"/>
      <c r="BA1826" s="128"/>
      <c r="BB1826" s="128"/>
      <c r="BC1826" s="128"/>
      <c r="BD1826" s="128"/>
      <c r="BE1826" s="128"/>
      <c r="BF1826" s="128"/>
      <c r="BG1826" s="128"/>
      <c r="BH1826" s="128"/>
      <c r="BI1826" s="128"/>
      <c r="BJ1826" s="128"/>
      <c r="BK1826" s="128"/>
      <c r="BL1826" s="128"/>
      <c r="BM1826" s="128"/>
      <c r="BN1826" s="128"/>
      <c r="BO1826" s="128"/>
      <c r="BP1826" s="128"/>
      <c r="BQ1826" s="128"/>
      <c r="BR1826" s="128"/>
      <c r="BS1826" s="128"/>
      <c r="BT1826" s="128"/>
      <c r="BU1826" s="128"/>
      <c r="BV1826" s="128"/>
      <c r="BW1826" s="128"/>
      <c r="BX1826" s="128"/>
      <c r="BY1826" s="128"/>
      <c r="BZ1826" s="128"/>
      <c r="CA1826" s="128"/>
      <c r="CB1826" s="128"/>
      <c r="CC1826" s="128"/>
      <c r="CD1826" s="128"/>
      <c r="CE1826" s="128"/>
      <c r="CF1826" s="128"/>
      <c r="CG1826" s="128"/>
      <c r="CH1826" s="128"/>
      <c r="CI1826" s="128"/>
      <c r="CJ1826" s="128"/>
      <c r="CK1826" s="128"/>
      <c r="CL1826" s="128"/>
      <c r="CM1826" s="128"/>
      <c r="CN1826" s="128"/>
      <c r="CO1826" s="128"/>
      <c r="CP1826" s="128"/>
      <c r="CQ1826" s="128"/>
      <c r="CR1826" s="128"/>
      <c r="CS1826" s="128"/>
      <c r="CT1826" s="128"/>
      <c r="CU1826" s="128"/>
      <c r="CV1826" s="128"/>
      <c r="CW1826" s="128"/>
      <c r="CX1826" s="128"/>
      <c r="CY1826" s="128"/>
      <c r="CZ1826" s="128"/>
      <c r="DA1826" s="128"/>
      <c r="DB1826" s="128"/>
      <c r="DC1826" s="128"/>
      <c r="DD1826" s="128"/>
      <c r="DE1826" s="128"/>
      <c r="DF1826" s="128"/>
      <c r="DG1826" s="128"/>
      <c r="DH1826" s="128"/>
      <c r="DI1826" s="128"/>
      <c r="DJ1826" s="128"/>
      <c r="DK1826" s="128"/>
      <c r="DL1826" s="128"/>
      <c r="DM1826" s="128"/>
      <c r="DN1826" s="128"/>
      <c r="DO1826" s="128"/>
      <c r="DP1826" s="128"/>
      <c r="DQ1826" s="128"/>
      <c r="DR1826" s="128"/>
      <c r="DS1826" s="128"/>
      <c r="DT1826" s="128"/>
      <c r="DU1826" s="128"/>
      <c r="DV1826" s="128"/>
      <c r="DW1826" s="128"/>
      <c r="DX1826" s="128"/>
      <c r="DY1826" s="128"/>
      <c r="DZ1826" s="128"/>
      <c r="EA1826" s="128"/>
      <c r="EB1826" s="128"/>
    </row>
    <row r="1827" spans="10:132">
      <c r="J1827" s="128"/>
      <c r="K1827" s="128"/>
      <c r="L1827" s="128"/>
      <c r="M1827" s="128"/>
      <c r="N1827" s="128"/>
      <c r="O1827" s="128"/>
      <c r="P1827" s="128"/>
      <c r="Q1827" s="128"/>
      <c r="R1827" s="128"/>
      <c r="S1827" s="128"/>
      <c r="T1827" s="128"/>
      <c r="U1827" s="128"/>
      <c r="V1827" s="128"/>
      <c r="W1827" s="128"/>
      <c r="X1827" s="128"/>
      <c r="Y1827" s="128"/>
      <c r="Z1827" s="128"/>
      <c r="AA1827" s="128"/>
      <c r="AB1827" s="128"/>
      <c r="AC1827" s="128"/>
      <c r="AD1827" s="128"/>
      <c r="AE1827" s="128"/>
      <c r="AF1827" s="128"/>
      <c r="AG1827" s="128"/>
      <c r="AH1827" s="128"/>
      <c r="AI1827" s="128"/>
      <c r="AJ1827" s="128"/>
      <c r="AK1827" s="128"/>
      <c r="AL1827" s="128"/>
      <c r="AM1827" s="128"/>
      <c r="AN1827" s="128"/>
      <c r="AO1827" s="128"/>
      <c r="AP1827" s="128"/>
      <c r="AQ1827" s="128"/>
      <c r="AR1827" s="128"/>
      <c r="AS1827" s="128"/>
      <c r="AT1827" s="128"/>
      <c r="AU1827" s="128"/>
      <c r="AV1827" s="128"/>
      <c r="AW1827" s="128"/>
      <c r="AX1827" s="128"/>
      <c r="AY1827" s="128"/>
      <c r="AZ1827" s="128"/>
      <c r="BA1827" s="128"/>
      <c r="BB1827" s="128"/>
      <c r="BC1827" s="128"/>
      <c r="BD1827" s="128"/>
      <c r="BE1827" s="128"/>
      <c r="BF1827" s="128"/>
      <c r="BG1827" s="128"/>
      <c r="BH1827" s="128"/>
      <c r="BI1827" s="128"/>
      <c r="BJ1827" s="128"/>
      <c r="BK1827" s="128"/>
      <c r="BL1827" s="128"/>
      <c r="BM1827" s="128"/>
      <c r="BN1827" s="128"/>
      <c r="BO1827" s="128"/>
      <c r="BP1827" s="128"/>
      <c r="BQ1827" s="128"/>
      <c r="BR1827" s="128"/>
      <c r="BS1827" s="128"/>
      <c r="BT1827" s="128"/>
      <c r="BU1827" s="128"/>
      <c r="BV1827" s="128"/>
      <c r="BW1827" s="128"/>
      <c r="BX1827" s="128"/>
      <c r="BY1827" s="128"/>
      <c r="BZ1827" s="128"/>
      <c r="CA1827" s="128"/>
      <c r="CB1827" s="128"/>
      <c r="CC1827" s="128"/>
      <c r="CD1827" s="128"/>
      <c r="CE1827" s="128"/>
      <c r="CF1827" s="128"/>
      <c r="CG1827" s="128"/>
      <c r="CH1827" s="128"/>
      <c r="CI1827" s="128"/>
      <c r="CJ1827" s="128"/>
      <c r="CK1827" s="128"/>
      <c r="CL1827" s="128"/>
      <c r="CM1827" s="128"/>
      <c r="CN1827" s="128"/>
      <c r="CO1827" s="128"/>
      <c r="CP1827" s="128"/>
      <c r="CQ1827" s="128"/>
      <c r="CR1827" s="128"/>
      <c r="CS1827" s="128"/>
      <c r="CT1827" s="128"/>
      <c r="CU1827" s="128"/>
      <c r="CV1827" s="128"/>
      <c r="CW1827" s="128"/>
      <c r="CX1827" s="128"/>
      <c r="CY1827" s="128"/>
      <c r="CZ1827" s="128"/>
      <c r="DA1827" s="128"/>
      <c r="DB1827" s="128"/>
      <c r="DC1827" s="128"/>
      <c r="DD1827" s="128"/>
      <c r="DE1827" s="128"/>
      <c r="DF1827" s="128"/>
      <c r="DG1827" s="128"/>
      <c r="DH1827" s="128"/>
      <c r="DI1827" s="128"/>
      <c r="DJ1827" s="128"/>
      <c r="DK1827" s="128"/>
      <c r="DL1827" s="128"/>
      <c r="DM1827" s="128"/>
      <c r="DN1827" s="128"/>
      <c r="DO1827" s="128"/>
      <c r="DP1827" s="128"/>
      <c r="DQ1827" s="128"/>
      <c r="DR1827" s="128"/>
      <c r="DS1827" s="128"/>
      <c r="DT1827" s="128"/>
      <c r="DU1827" s="128"/>
      <c r="DV1827" s="128"/>
      <c r="DW1827" s="128"/>
      <c r="DX1827" s="128"/>
      <c r="DY1827" s="128"/>
      <c r="DZ1827" s="128"/>
      <c r="EA1827" s="128"/>
      <c r="EB1827" s="128"/>
    </row>
    <row r="1828" spans="10:132">
      <c r="J1828" s="128"/>
      <c r="K1828" s="128"/>
      <c r="L1828" s="128"/>
      <c r="M1828" s="128"/>
      <c r="N1828" s="128"/>
      <c r="O1828" s="128"/>
      <c r="P1828" s="128"/>
      <c r="Q1828" s="128"/>
      <c r="R1828" s="128"/>
      <c r="S1828" s="128"/>
      <c r="T1828" s="128"/>
      <c r="U1828" s="128"/>
      <c r="V1828" s="128"/>
      <c r="W1828" s="128"/>
      <c r="X1828" s="128"/>
      <c r="Y1828" s="128"/>
      <c r="Z1828" s="128"/>
      <c r="AA1828" s="128"/>
      <c r="AB1828" s="128"/>
      <c r="AC1828" s="128"/>
      <c r="AD1828" s="128"/>
      <c r="AE1828" s="128"/>
      <c r="AF1828" s="128"/>
      <c r="AG1828" s="128"/>
      <c r="AH1828" s="128"/>
      <c r="AI1828" s="128"/>
      <c r="AJ1828" s="128"/>
      <c r="AK1828" s="128"/>
      <c r="AL1828" s="128"/>
      <c r="AM1828" s="128"/>
      <c r="AN1828" s="128"/>
      <c r="AO1828" s="128"/>
      <c r="AP1828" s="128"/>
      <c r="AQ1828" s="128"/>
      <c r="AR1828" s="128"/>
      <c r="AS1828" s="128"/>
      <c r="AT1828" s="128"/>
      <c r="AU1828" s="128"/>
      <c r="AV1828" s="128"/>
      <c r="AW1828" s="128"/>
      <c r="AX1828" s="128"/>
      <c r="AY1828" s="128"/>
      <c r="AZ1828" s="128"/>
      <c r="BA1828" s="128"/>
      <c r="BB1828" s="128"/>
      <c r="BC1828" s="128"/>
      <c r="BD1828" s="128"/>
      <c r="BE1828" s="128"/>
      <c r="BF1828" s="128"/>
      <c r="BG1828" s="128"/>
      <c r="BH1828" s="128"/>
      <c r="BI1828" s="128"/>
      <c r="BJ1828" s="128"/>
      <c r="BK1828" s="128"/>
      <c r="BL1828" s="128"/>
      <c r="BM1828" s="128"/>
      <c r="BN1828" s="128"/>
      <c r="BO1828" s="128"/>
      <c r="BP1828" s="128"/>
      <c r="BQ1828" s="128"/>
      <c r="BR1828" s="128"/>
      <c r="BS1828" s="128"/>
      <c r="BT1828" s="128"/>
      <c r="BU1828" s="128"/>
      <c r="BV1828" s="128"/>
      <c r="BW1828" s="128"/>
      <c r="BX1828" s="128"/>
      <c r="BY1828" s="128"/>
      <c r="BZ1828" s="128"/>
      <c r="CA1828" s="128"/>
      <c r="CB1828" s="128"/>
      <c r="CC1828" s="128"/>
      <c r="CD1828" s="128"/>
      <c r="CE1828" s="128"/>
      <c r="CF1828" s="128"/>
      <c r="CG1828" s="128"/>
      <c r="CH1828" s="128"/>
      <c r="CI1828" s="128"/>
      <c r="CJ1828" s="128"/>
      <c r="CK1828" s="128"/>
      <c r="CL1828" s="128"/>
      <c r="CM1828" s="128"/>
      <c r="CN1828" s="128"/>
      <c r="CO1828" s="128"/>
      <c r="CP1828" s="128"/>
      <c r="CQ1828" s="128"/>
      <c r="CR1828" s="128"/>
      <c r="CS1828" s="128"/>
      <c r="CT1828" s="128"/>
      <c r="CU1828" s="128"/>
      <c r="CV1828" s="128"/>
      <c r="CW1828" s="128"/>
      <c r="CX1828" s="128"/>
      <c r="CY1828" s="128"/>
      <c r="CZ1828" s="128"/>
      <c r="DA1828" s="128"/>
      <c r="DB1828" s="128"/>
      <c r="DC1828" s="128"/>
      <c r="DD1828" s="128"/>
      <c r="DE1828" s="128"/>
      <c r="DF1828" s="128"/>
      <c r="DG1828" s="128"/>
      <c r="DH1828" s="128"/>
      <c r="DI1828" s="128"/>
      <c r="DJ1828" s="128"/>
      <c r="DK1828" s="128"/>
      <c r="DL1828" s="128"/>
      <c r="DM1828" s="128"/>
      <c r="DN1828" s="128"/>
      <c r="DO1828" s="128"/>
      <c r="DP1828" s="128"/>
      <c r="DQ1828" s="128"/>
      <c r="DR1828" s="128"/>
      <c r="DS1828" s="128"/>
      <c r="DT1828" s="128"/>
      <c r="DU1828" s="128"/>
      <c r="DV1828" s="128"/>
      <c r="DW1828" s="128"/>
      <c r="DX1828" s="128"/>
      <c r="DY1828" s="128"/>
      <c r="DZ1828" s="128"/>
      <c r="EA1828" s="128"/>
      <c r="EB1828" s="128"/>
    </row>
    <row r="1829" spans="10:132">
      <c r="J1829" s="128"/>
      <c r="K1829" s="128"/>
      <c r="L1829" s="128"/>
      <c r="M1829" s="128"/>
      <c r="N1829" s="128"/>
      <c r="O1829" s="128"/>
      <c r="P1829" s="128"/>
      <c r="Q1829" s="128"/>
      <c r="R1829" s="128"/>
      <c r="S1829" s="128"/>
      <c r="T1829" s="128"/>
      <c r="U1829" s="128"/>
      <c r="V1829" s="128"/>
      <c r="W1829" s="128"/>
      <c r="X1829" s="128"/>
      <c r="Y1829" s="128"/>
      <c r="Z1829" s="128"/>
      <c r="AA1829" s="128"/>
      <c r="AB1829" s="128"/>
      <c r="AC1829" s="128"/>
      <c r="AD1829" s="128"/>
      <c r="AE1829" s="128"/>
      <c r="AF1829" s="128"/>
      <c r="AG1829" s="128"/>
      <c r="AH1829" s="128"/>
      <c r="AI1829" s="128"/>
      <c r="AJ1829" s="128"/>
      <c r="AK1829" s="128"/>
      <c r="AL1829" s="128"/>
      <c r="AM1829" s="128"/>
      <c r="AN1829" s="128"/>
      <c r="AO1829" s="128"/>
      <c r="AP1829" s="128"/>
      <c r="AQ1829" s="128"/>
      <c r="AR1829" s="128"/>
      <c r="AS1829" s="128"/>
      <c r="AT1829" s="128"/>
      <c r="AU1829" s="128"/>
      <c r="AV1829" s="128"/>
      <c r="AW1829" s="128"/>
      <c r="AX1829" s="128"/>
      <c r="AY1829" s="128"/>
      <c r="AZ1829" s="128"/>
      <c r="BA1829" s="128"/>
      <c r="BB1829" s="128"/>
      <c r="BC1829" s="128"/>
      <c r="BD1829" s="128"/>
      <c r="BE1829" s="128"/>
      <c r="BF1829" s="128"/>
      <c r="BG1829" s="128"/>
      <c r="BH1829" s="128"/>
      <c r="BI1829" s="128"/>
      <c r="BJ1829" s="128"/>
      <c r="BK1829" s="128"/>
      <c r="BL1829" s="128"/>
      <c r="BM1829" s="128"/>
      <c r="BN1829" s="128"/>
      <c r="BO1829" s="128"/>
      <c r="BP1829" s="128"/>
      <c r="BQ1829" s="128"/>
      <c r="BR1829" s="128"/>
      <c r="BS1829" s="128"/>
      <c r="BT1829" s="128"/>
      <c r="BU1829" s="128"/>
      <c r="BV1829" s="128"/>
      <c r="BW1829" s="128"/>
      <c r="BX1829" s="128"/>
      <c r="BY1829" s="128"/>
      <c r="BZ1829" s="128"/>
      <c r="CA1829" s="128"/>
      <c r="CB1829" s="128"/>
      <c r="CC1829" s="128"/>
      <c r="CD1829" s="128"/>
      <c r="CE1829" s="128"/>
      <c r="CF1829" s="128"/>
      <c r="CG1829" s="128"/>
      <c r="CH1829" s="128"/>
      <c r="CI1829" s="128"/>
      <c r="CJ1829" s="128"/>
      <c r="CK1829" s="128"/>
      <c r="CL1829" s="128"/>
      <c r="CM1829" s="128"/>
      <c r="CN1829" s="128"/>
      <c r="CO1829" s="128"/>
      <c r="CP1829" s="128"/>
      <c r="CQ1829" s="128"/>
      <c r="CR1829" s="128"/>
      <c r="CS1829" s="128"/>
      <c r="CT1829" s="128"/>
      <c r="CU1829" s="128"/>
      <c r="CV1829" s="128"/>
      <c r="CW1829" s="128"/>
      <c r="CX1829" s="128"/>
      <c r="CY1829" s="128"/>
      <c r="CZ1829" s="128"/>
      <c r="DA1829" s="128"/>
      <c r="DB1829" s="128"/>
      <c r="DC1829" s="128"/>
      <c r="DD1829" s="128"/>
      <c r="DE1829" s="128"/>
      <c r="DF1829" s="128"/>
      <c r="DG1829" s="128"/>
      <c r="DH1829" s="128"/>
      <c r="DI1829" s="128"/>
      <c r="DJ1829" s="128"/>
      <c r="DK1829" s="128"/>
      <c r="DL1829" s="128"/>
      <c r="DM1829" s="128"/>
      <c r="DN1829" s="128"/>
      <c r="DO1829" s="128"/>
      <c r="DP1829" s="128"/>
      <c r="DQ1829" s="128"/>
      <c r="DR1829" s="128"/>
      <c r="DS1829" s="128"/>
      <c r="DT1829" s="128"/>
      <c r="DU1829" s="128"/>
      <c r="DV1829" s="128"/>
      <c r="DW1829" s="128"/>
      <c r="DX1829" s="128"/>
      <c r="DY1829" s="128"/>
      <c r="DZ1829" s="128"/>
      <c r="EA1829" s="128"/>
      <c r="EB1829" s="128"/>
    </row>
    <row r="1830" spans="10:132">
      <c r="J1830" s="128"/>
      <c r="K1830" s="128"/>
      <c r="L1830" s="128"/>
      <c r="M1830" s="128"/>
      <c r="N1830" s="128"/>
      <c r="O1830" s="128"/>
      <c r="P1830" s="128"/>
      <c r="Q1830" s="128"/>
      <c r="R1830" s="128"/>
      <c r="S1830" s="128"/>
      <c r="T1830" s="128"/>
      <c r="U1830" s="128"/>
      <c r="V1830" s="128"/>
      <c r="W1830" s="128"/>
      <c r="X1830" s="128"/>
      <c r="Y1830" s="128"/>
      <c r="Z1830" s="128"/>
      <c r="AA1830" s="128"/>
      <c r="AB1830" s="128"/>
      <c r="AC1830" s="128"/>
      <c r="AD1830" s="128"/>
      <c r="AE1830" s="128"/>
      <c r="AF1830" s="128"/>
      <c r="AG1830" s="128"/>
      <c r="AH1830" s="128"/>
      <c r="AI1830" s="128"/>
      <c r="AJ1830" s="128"/>
      <c r="AK1830" s="128"/>
      <c r="AL1830" s="128"/>
      <c r="AM1830" s="128"/>
      <c r="AN1830" s="128"/>
      <c r="AO1830" s="128"/>
      <c r="AP1830" s="128"/>
      <c r="AQ1830" s="128"/>
      <c r="AR1830" s="128"/>
      <c r="AS1830" s="128"/>
      <c r="AT1830" s="128"/>
      <c r="AU1830" s="128"/>
      <c r="AV1830" s="128"/>
      <c r="AW1830" s="128"/>
      <c r="AX1830" s="128"/>
      <c r="AY1830" s="128"/>
      <c r="AZ1830" s="128"/>
      <c r="BA1830" s="128"/>
      <c r="BB1830" s="128"/>
      <c r="BC1830" s="128"/>
      <c r="BD1830" s="128"/>
      <c r="BE1830" s="128"/>
      <c r="BF1830" s="128"/>
      <c r="BG1830" s="128"/>
      <c r="BH1830" s="128"/>
      <c r="BI1830" s="128"/>
      <c r="BJ1830" s="128"/>
      <c r="BK1830" s="128"/>
      <c r="BL1830" s="128"/>
      <c r="BM1830" s="128"/>
      <c r="BN1830" s="128"/>
      <c r="BO1830" s="128"/>
      <c r="BP1830" s="128"/>
      <c r="BQ1830" s="128"/>
      <c r="BR1830" s="128"/>
      <c r="BS1830" s="128"/>
      <c r="BT1830" s="128"/>
      <c r="BU1830" s="128"/>
      <c r="BV1830" s="128"/>
      <c r="BW1830" s="128"/>
      <c r="BX1830" s="128"/>
      <c r="BY1830" s="128"/>
      <c r="BZ1830" s="128"/>
      <c r="CA1830" s="128"/>
      <c r="CB1830" s="128"/>
      <c r="CC1830" s="128"/>
      <c r="CD1830" s="128"/>
      <c r="CE1830" s="128"/>
      <c r="CF1830" s="128"/>
      <c r="CG1830" s="128"/>
      <c r="CH1830" s="128"/>
      <c r="CI1830" s="128"/>
      <c r="CJ1830" s="128"/>
      <c r="CK1830" s="128"/>
      <c r="CL1830" s="128"/>
      <c r="CM1830" s="128"/>
      <c r="CN1830" s="128"/>
      <c r="CO1830" s="128"/>
      <c r="CP1830" s="128"/>
      <c r="CQ1830" s="128"/>
      <c r="CR1830" s="128"/>
      <c r="CS1830" s="128"/>
      <c r="CT1830" s="128"/>
      <c r="CU1830" s="128"/>
      <c r="CV1830" s="128"/>
      <c r="CW1830" s="128"/>
      <c r="CX1830" s="128"/>
      <c r="CY1830" s="128"/>
      <c r="CZ1830" s="128"/>
      <c r="DA1830" s="128"/>
      <c r="DB1830" s="128"/>
      <c r="DC1830" s="128"/>
      <c r="DD1830" s="128"/>
      <c r="DE1830" s="128"/>
      <c r="DF1830" s="128"/>
      <c r="DG1830" s="128"/>
      <c r="DH1830" s="128"/>
      <c r="DI1830" s="128"/>
      <c r="DJ1830" s="128"/>
      <c r="DK1830" s="128"/>
      <c r="DL1830" s="128"/>
      <c r="DM1830" s="128"/>
      <c r="DN1830" s="128"/>
      <c r="DO1830" s="128"/>
      <c r="DP1830" s="128"/>
      <c r="DQ1830" s="128"/>
      <c r="DR1830" s="128"/>
      <c r="DS1830" s="128"/>
      <c r="DT1830" s="128"/>
      <c r="DU1830" s="128"/>
      <c r="DV1830" s="128"/>
      <c r="DW1830" s="128"/>
      <c r="DX1830" s="128"/>
      <c r="DY1830" s="128"/>
      <c r="DZ1830" s="128"/>
      <c r="EA1830" s="128"/>
      <c r="EB1830" s="128"/>
    </row>
    <row r="1831" spans="10:132">
      <c r="J1831" s="128"/>
      <c r="K1831" s="128"/>
      <c r="L1831" s="128"/>
      <c r="M1831" s="128"/>
      <c r="N1831" s="128"/>
      <c r="O1831" s="128"/>
      <c r="P1831" s="128"/>
      <c r="Q1831" s="128"/>
      <c r="R1831" s="128"/>
      <c r="S1831" s="128"/>
      <c r="T1831" s="128"/>
      <c r="U1831" s="128"/>
      <c r="V1831" s="128"/>
      <c r="W1831" s="128"/>
      <c r="X1831" s="128"/>
      <c r="Y1831" s="128"/>
      <c r="Z1831" s="128"/>
      <c r="AA1831" s="128"/>
      <c r="AB1831" s="128"/>
      <c r="AC1831" s="128"/>
      <c r="AD1831" s="128"/>
      <c r="AE1831" s="128"/>
      <c r="AF1831" s="128"/>
      <c r="AG1831" s="128"/>
      <c r="AH1831" s="128"/>
      <c r="AI1831" s="128"/>
      <c r="AJ1831" s="128"/>
      <c r="AK1831" s="128"/>
      <c r="AL1831" s="128"/>
      <c r="AM1831" s="128"/>
      <c r="AN1831" s="128"/>
      <c r="AO1831" s="128"/>
      <c r="AP1831" s="128"/>
      <c r="AQ1831" s="128"/>
      <c r="AR1831" s="128"/>
      <c r="AS1831" s="128"/>
      <c r="AT1831" s="128"/>
      <c r="AU1831" s="128"/>
      <c r="AV1831" s="128"/>
      <c r="AW1831" s="128"/>
      <c r="AX1831" s="128"/>
      <c r="AY1831" s="128"/>
      <c r="AZ1831" s="128"/>
      <c r="BA1831" s="128"/>
      <c r="BB1831" s="128"/>
      <c r="BC1831" s="128"/>
      <c r="BD1831" s="128"/>
      <c r="BE1831" s="128"/>
      <c r="BF1831" s="128"/>
      <c r="BG1831" s="128"/>
      <c r="BH1831" s="128"/>
      <c r="BI1831" s="128"/>
      <c r="BJ1831" s="128"/>
      <c r="BK1831" s="128"/>
      <c r="BL1831" s="128"/>
      <c r="BM1831" s="128"/>
      <c r="BN1831" s="128"/>
      <c r="BO1831" s="128"/>
      <c r="BP1831" s="128"/>
      <c r="BQ1831" s="128"/>
      <c r="BR1831" s="128"/>
      <c r="BS1831" s="128"/>
      <c r="BT1831" s="128"/>
      <c r="BU1831" s="128"/>
      <c r="BV1831" s="128"/>
      <c r="BW1831" s="128"/>
      <c r="BX1831" s="128"/>
      <c r="BY1831" s="128"/>
      <c r="BZ1831" s="128"/>
      <c r="CA1831" s="128"/>
      <c r="CB1831" s="128"/>
      <c r="CC1831" s="128"/>
      <c r="CD1831" s="128"/>
      <c r="CE1831" s="128"/>
      <c r="CF1831" s="128"/>
      <c r="CG1831" s="128"/>
      <c r="CH1831" s="128"/>
      <c r="CI1831" s="128"/>
      <c r="CJ1831" s="128"/>
      <c r="CK1831" s="128"/>
      <c r="CL1831" s="128"/>
      <c r="CM1831" s="128"/>
      <c r="CN1831" s="128"/>
      <c r="CO1831" s="128"/>
      <c r="CP1831" s="128"/>
      <c r="CQ1831" s="128"/>
      <c r="CR1831" s="128"/>
      <c r="CS1831" s="128"/>
      <c r="CT1831" s="128"/>
      <c r="CU1831" s="128"/>
      <c r="CV1831" s="128"/>
      <c r="CW1831" s="128"/>
      <c r="CX1831" s="128"/>
      <c r="CY1831" s="128"/>
      <c r="CZ1831" s="128"/>
      <c r="DA1831" s="128"/>
      <c r="DB1831" s="128"/>
      <c r="DC1831" s="128"/>
      <c r="DD1831" s="128"/>
      <c r="DE1831" s="128"/>
      <c r="DF1831" s="128"/>
      <c r="DG1831" s="128"/>
      <c r="DH1831" s="128"/>
      <c r="DI1831" s="128"/>
      <c r="DJ1831" s="128"/>
      <c r="DK1831" s="128"/>
      <c r="DL1831" s="128"/>
      <c r="DM1831" s="128"/>
      <c r="DN1831" s="128"/>
      <c r="DO1831" s="128"/>
      <c r="DP1831" s="128"/>
      <c r="DQ1831" s="128"/>
      <c r="DR1831" s="128"/>
      <c r="DS1831" s="128"/>
      <c r="DT1831" s="128"/>
      <c r="DU1831" s="128"/>
      <c r="DV1831" s="128"/>
      <c r="DW1831" s="128"/>
      <c r="DX1831" s="128"/>
      <c r="DY1831" s="128"/>
      <c r="DZ1831" s="128"/>
      <c r="EA1831" s="128"/>
      <c r="EB1831" s="128"/>
    </row>
    <row r="1832" spans="10:132">
      <c r="J1832" s="128"/>
      <c r="K1832" s="128"/>
      <c r="L1832" s="128"/>
      <c r="M1832" s="128"/>
      <c r="N1832" s="128"/>
      <c r="O1832" s="128"/>
      <c r="P1832" s="128"/>
      <c r="Q1832" s="128"/>
      <c r="R1832" s="128"/>
      <c r="S1832" s="128"/>
      <c r="T1832" s="128"/>
      <c r="U1832" s="128"/>
      <c r="V1832" s="128"/>
      <c r="W1832" s="128"/>
      <c r="X1832" s="128"/>
      <c r="Y1832" s="128"/>
      <c r="Z1832" s="128"/>
      <c r="AA1832" s="128"/>
      <c r="AB1832" s="128"/>
      <c r="AC1832" s="128"/>
      <c r="AD1832" s="128"/>
      <c r="AE1832" s="128"/>
      <c r="AF1832" s="128"/>
      <c r="AG1832" s="128"/>
      <c r="AH1832" s="128"/>
      <c r="AI1832" s="128"/>
      <c r="AJ1832" s="128"/>
      <c r="AK1832" s="128"/>
      <c r="AL1832" s="128"/>
      <c r="AM1832" s="128"/>
      <c r="AN1832" s="128"/>
      <c r="AO1832" s="128"/>
      <c r="AP1832" s="128"/>
      <c r="AQ1832" s="128"/>
      <c r="AR1832" s="128"/>
      <c r="AS1832" s="128"/>
      <c r="AT1832" s="128"/>
      <c r="AU1832" s="128"/>
      <c r="AV1832" s="128"/>
      <c r="AW1832" s="128"/>
      <c r="AX1832" s="128"/>
      <c r="AY1832" s="128"/>
      <c r="AZ1832" s="128"/>
      <c r="BA1832" s="128"/>
      <c r="BB1832" s="128"/>
      <c r="BC1832" s="128"/>
      <c r="BD1832" s="128"/>
      <c r="BE1832" s="128"/>
      <c r="BF1832" s="128"/>
      <c r="BG1832" s="128"/>
      <c r="BH1832" s="128"/>
      <c r="BI1832" s="128"/>
      <c r="BJ1832" s="128"/>
      <c r="BK1832" s="128"/>
      <c r="BL1832" s="128"/>
      <c r="BM1832" s="128"/>
      <c r="BN1832" s="128"/>
      <c r="BO1832" s="128"/>
      <c r="BP1832" s="128"/>
      <c r="BQ1832" s="128"/>
      <c r="BR1832" s="128"/>
      <c r="BS1832" s="128"/>
      <c r="BT1832" s="128"/>
      <c r="BU1832" s="128"/>
      <c r="BV1832" s="128"/>
      <c r="BW1832" s="128"/>
      <c r="BX1832" s="128"/>
      <c r="BY1832" s="128"/>
      <c r="BZ1832" s="128"/>
      <c r="CA1832" s="128"/>
      <c r="CB1832" s="128"/>
      <c r="CC1832" s="128"/>
      <c r="CD1832" s="128"/>
      <c r="CE1832" s="128"/>
      <c r="CF1832" s="128"/>
      <c r="CG1832" s="128"/>
      <c r="CH1832" s="128"/>
      <c r="CI1832" s="128"/>
      <c r="CJ1832" s="128"/>
      <c r="CK1832" s="128"/>
      <c r="CL1832" s="128"/>
      <c r="CM1832" s="128"/>
      <c r="CN1832" s="128"/>
      <c r="CO1832" s="128"/>
      <c r="CP1832" s="128"/>
      <c r="CQ1832" s="128"/>
      <c r="CR1832" s="128"/>
      <c r="CS1832" s="128"/>
      <c r="CT1832" s="128"/>
      <c r="CU1832" s="128"/>
      <c r="CV1832" s="128"/>
      <c r="CW1832" s="128"/>
      <c r="CX1832" s="128"/>
      <c r="CY1832" s="128"/>
      <c r="CZ1832" s="128"/>
      <c r="DA1832" s="128"/>
      <c r="DB1832" s="128"/>
      <c r="DC1832" s="128"/>
      <c r="DD1832" s="128"/>
      <c r="DE1832" s="128"/>
      <c r="DF1832" s="128"/>
      <c r="DG1832" s="128"/>
      <c r="DH1832" s="128"/>
      <c r="DI1832" s="128"/>
      <c r="DJ1832" s="128"/>
      <c r="DK1832" s="128"/>
      <c r="DL1832" s="128"/>
      <c r="DM1832" s="128"/>
      <c r="DN1832" s="128"/>
      <c r="DO1832" s="128"/>
      <c r="DP1832" s="128"/>
      <c r="DQ1832" s="128"/>
      <c r="DR1832" s="128"/>
      <c r="DS1832" s="128"/>
      <c r="DT1832" s="128"/>
      <c r="DU1832" s="128"/>
      <c r="DV1832" s="128"/>
      <c r="DW1832" s="128"/>
      <c r="DX1832" s="128"/>
      <c r="DY1832" s="128"/>
      <c r="DZ1832" s="128"/>
      <c r="EA1832" s="128"/>
      <c r="EB1832" s="128"/>
    </row>
    <row r="1833" spans="10:132">
      <c r="J1833" s="128"/>
      <c r="K1833" s="128"/>
      <c r="L1833" s="128"/>
      <c r="M1833" s="128"/>
      <c r="N1833" s="128"/>
      <c r="O1833" s="128"/>
      <c r="P1833" s="128"/>
      <c r="Q1833" s="128"/>
      <c r="R1833" s="128"/>
      <c r="S1833" s="128"/>
      <c r="T1833" s="128"/>
      <c r="U1833" s="128"/>
      <c r="V1833" s="128"/>
      <c r="W1833" s="128"/>
      <c r="X1833" s="128"/>
      <c r="Y1833" s="128"/>
      <c r="Z1833" s="128"/>
      <c r="AA1833" s="128"/>
      <c r="AB1833" s="128"/>
      <c r="AC1833" s="128"/>
      <c r="AD1833" s="128"/>
      <c r="AE1833" s="128"/>
      <c r="AF1833" s="128"/>
      <c r="AG1833" s="128"/>
      <c r="AH1833" s="128"/>
      <c r="AI1833" s="128"/>
      <c r="AJ1833" s="128"/>
      <c r="AK1833" s="128"/>
      <c r="AL1833" s="128"/>
      <c r="AM1833" s="128"/>
      <c r="AN1833" s="128"/>
      <c r="AO1833" s="128"/>
      <c r="AP1833" s="128"/>
      <c r="AQ1833" s="128"/>
      <c r="AR1833" s="128"/>
      <c r="AS1833" s="128"/>
      <c r="AT1833" s="128"/>
      <c r="AU1833" s="128"/>
      <c r="AV1833" s="128"/>
      <c r="AW1833" s="128"/>
      <c r="AX1833" s="128"/>
      <c r="AY1833" s="128"/>
      <c r="AZ1833" s="128"/>
      <c r="BA1833" s="128"/>
      <c r="BB1833" s="128"/>
      <c r="BC1833" s="128"/>
      <c r="BD1833" s="128"/>
      <c r="BE1833" s="128"/>
      <c r="BF1833" s="128"/>
      <c r="BG1833" s="128"/>
      <c r="BH1833" s="128"/>
      <c r="BI1833" s="128"/>
      <c r="BJ1833" s="128"/>
      <c r="BK1833" s="128"/>
      <c r="BL1833" s="128"/>
      <c r="BM1833" s="128"/>
      <c r="BN1833" s="128"/>
      <c r="BO1833" s="128"/>
      <c r="BP1833" s="128"/>
      <c r="BQ1833" s="128"/>
      <c r="BR1833" s="128"/>
      <c r="BS1833" s="128"/>
      <c r="BT1833" s="128"/>
      <c r="BU1833" s="128"/>
      <c r="BV1833" s="128"/>
      <c r="BW1833" s="128"/>
      <c r="BX1833" s="128"/>
      <c r="BY1833" s="128"/>
      <c r="BZ1833" s="128"/>
      <c r="CA1833" s="128"/>
      <c r="CB1833" s="128"/>
      <c r="CC1833" s="128"/>
      <c r="CD1833" s="128"/>
      <c r="CE1833" s="128"/>
      <c r="CF1833" s="128"/>
      <c r="CG1833" s="128"/>
      <c r="CH1833" s="128"/>
      <c r="CI1833" s="128"/>
      <c r="CJ1833" s="128"/>
      <c r="CK1833" s="128"/>
      <c r="CL1833" s="128"/>
      <c r="CM1833" s="128"/>
      <c r="CN1833" s="128"/>
      <c r="CO1833" s="128"/>
      <c r="CP1833" s="128"/>
      <c r="CQ1833" s="128"/>
      <c r="CR1833" s="128"/>
      <c r="CS1833" s="128"/>
      <c r="CT1833" s="128"/>
      <c r="CU1833" s="128"/>
      <c r="CV1833" s="128"/>
      <c r="CW1833" s="128"/>
      <c r="CX1833" s="128"/>
      <c r="CY1833" s="128"/>
      <c r="CZ1833" s="128"/>
      <c r="DA1833" s="128"/>
      <c r="DB1833" s="128"/>
      <c r="DC1833" s="128"/>
      <c r="DD1833" s="128"/>
      <c r="DE1833" s="128"/>
      <c r="DF1833" s="128"/>
      <c r="DG1833" s="128"/>
      <c r="DH1833" s="128"/>
      <c r="DI1833" s="128"/>
      <c r="DJ1833" s="128"/>
      <c r="DK1833" s="128"/>
      <c r="DL1833" s="128"/>
      <c r="DM1833" s="128"/>
      <c r="DN1833" s="128"/>
      <c r="DO1833" s="128"/>
      <c r="DP1833" s="128"/>
      <c r="DQ1833" s="128"/>
      <c r="DR1833" s="128"/>
      <c r="DS1833" s="128"/>
      <c r="DT1833" s="128"/>
      <c r="DU1833" s="128"/>
      <c r="DV1833" s="128"/>
      <c r="DW1833" s="128"/>
      <c r="DX1833" s="128"/>
      <c r="DY1833" s="128"/>
      <c r="DZ1833" s="128"/>
      <c r="EA1833" s="128"/>
      <c r="EB1833" s="128"/>
    </row>
    <row r="1834" spans="10:132">
      <c r="J1834" s="128"/>
      <c r="K1834" s="128"/>
      <c r="L1834" s="128"/>
      <c r="M1834" s="128"/>
      <c r="N1834" s="128"/>
      <c r="O1834" s="128"/>
      <c r="P1834" s="128"/>
      <c r="Q1834" s="128"/>
      <c r="R1834" s="128"/>
      <c r="S1834" s="128"/>
      <c r="T1834" s="128"/>
      <c r="U1834" s="128"/>
      <c r="V1834" s="128"/>
      <c r="W1834" s="128"/>
      <c r="X1834" s="128"/>
      <c r="Y1834" s="128"/>
      <c r="Z1834" s="128"/>
      <c r="AA1834" s="128"/>
      <c r="AB1834" s="128"/>
      <c r="AC1834" s="128"/>
      <c r="AD1834" s="128"/>
      <c r="AE1834" s="128"/>
      <c r="AF1834" s="128"/>
      <c r="AG1834" s="128"/>
      <c r="AH1834" s="128"/>
      <c r="AI1834" s="128"/>
      <c r="AJ1834" s="128"/>
      <c r="AK1834" s="128"/>
      <c r="AL1834" s="128"/>
      <c r="AM1834" s="128"/>
      <c r="AN1834" s="128"/>
      <c r="AO1834" s="128"/>
      <c r="AP1834" s="128"/>
      <c r="AQ1834" s="128"/>
      <c r="AR1834" s="128"/>
      <c r="AS1834" s="128"/>
      <c r="AT1834" s="128"/>
      <c r="AU1834" s="128"/>
      <c r="AV1834" s="128"/>
      <c r="AW1834" s="128"/>
      <c r="AX1834" s="128"/>
      <c r="AY1834" s="128"/>
      <c r="AZ1834" s="128"/>
      <c r="BA1834" s="128"/>
      <c r="BB1834" s="128"/>
      <c r="BC1834" s="128"/>
      <c r="BD1834" s="128"/>
      <c r="BE1834" s="128"/>
      <c r="BF1834" s="128"/>
      <c r="BG1834" s="128"/>
      <c r="BH1834" s="128"/>
      <c r="BI1834" s="128"/>
      <c r="BJ1834" s="128"/>
      <c r="BK1834" s="128"/>
      <c r="BL1834" s="128"/>
      <c r="BM1834" s="128"/>
      <c r="BN1834" s="128"/>
      <c r="BO1834" s="128"/>
      <c r="BP1834" s="128"/>
      <c r="BQ1834" s="128"/>
      <c r="BR1834" s="128"/>
      <c r="BS1834" s="128"/>
      <c r="BT1834" s="128"/>
      <c r="BU1834" s="128"/>
      <c r="BV1834" s="128"/>
      <c r="BW1834" s="128"/>
      <c r="BX1834" s="128"/>
      <c r="BY1834" s="128"/>
      <c r="BZ1834" s="128"/>
      <c r="CA1834" s="128"/>
      <c r="CB1834" s="128"/>
      <c r="CC1834" s="128"/>
      <c r="CD1834" s="128"/>
      <c r="CE1834" s="128"/>
      <c r="CF1834" s="128"/>
      <c r="CG1834" s="128"/>
      <c r="CH1834" s="128"/>
      <c r="CI1834" s="128"/>
      <c r="CJ1834" s="128"/>
      <c r="CK1834" s="128"/>
      <c r="CL1834" s="128"/>
      <c r="CM1834" s="128"/>
      <c r="CN1834" s="128"/>
      <c r="CO1834" s="128"/>
      <c r="CP1834" s="128"/>
      <c r="CQ1834" s="128"/>
      <c r="CR1834" s="128"/>
      <c r="CS1834" s="128"/>
      <c r="CT1834" s="128"/>
      <c r="CU1834" s="128"/>
      <c r="CV1834" s="128"/>
      <c r="CW1834" s="128"/>
      <c r="CX1834" s="128"/>
      <c r="CY1834" s="128"/>
      <c r="CZ1834" s="128"/>
      <c r="DA1834" s="128"/>
      <c r="DB1834" s="128"/>
      <c r="DC1834" s="128"/>
      <c r="DD1834" s="128"/>
      <c r="DE1834" s="128"/>
      <c r="DF1834" s="128"/>
      <c r="DG1834" s="128"/>
      <c r="DH1834" s="128"/>
      <c r="DI1834" s="128"/>
      <c r="DJ1834" s="128"/>
      <c r="DK1834" s="128"/>
      <c r="DL1834" s="128"/>
      <c r="DM1834" s="128"/>
      <c r="DN1834" s="128"/>
      <c r="DO1834" s="128"/>
      <c r="DP1834" s="128"/>
      <c r="DQ1834" s="128"/>
      <c r="DR1834" s="128"/>
      <c r="DS1834" s="128"/>
      <c r="DT1834" s="128"/>
      <c r="DU1834" s="128"/>
      <c r="DV1834" s="128"/>
      <c r="DW1834" s="128"/>
      <c r="DX1834" s="128"/>
      <c r="DY1834" s="128"/>
      <c r="DZ1834" s="128"/>
      <c r="EA1834" s="128"/>
      <c r="EB1834" s="128"/>
    </row>
    <row r="1835" spans="10:132">
      <c r="J1835" s="128"/>
      <c r="K1835" s="128"/>
      <c r="L1835" s="128"/>
      <c r="M1835" s="128"/>
      <c r="N1835" s="128"/>
      <c r="O1835" s="128"/>
      <c r="P1835" s="128"/>
      <c r="Q1835" s="128"/>
      <c r="R1835" s="128"/>
      <c r="S1835" s="128"/>
      <c r="T1835" s="128"/>
      <c r="U1835" s="128"/>
      <c r="V1835" s="128"/>
      <c r="W1835" s="128"/>
      <c r="X1835" s="128"/>
      <c r="Y1835" s="128"/>
      <c r="Z1835" s="128"/>
      <c r="AA1835" s="128"/>
      <c r="AB1835" s="128"/>
      <c r="AC1835" s="128"/>
      <c r="AD1835" s="128"/>
      <c r="AE1835" s="128"/>
      <c r="AF1835" s="128"/>
      <c r="AG1835" s="128"/>
      <c r="AH1835" s="128"/>
      <c r="AI1835" s="128"/>
      <c r="AJ1835" s="128"/>
      <c r="AK1835" s="128"/>
      <c r="AL1835" s="128"/>
      <c r="AM1835" s="128"/>
      <c r="AN1835" s="128"/>
      <c r="AO1835" s="128"/>
      <c r="AP1835" s="128"/>
      <c r="AQ1835" s="128"/>
      <c r="AR1835" s="128"/>
      <c r="AS1835" s="128"/>
      <c r="AT1835" s="128"/>
      <c r="AU1835" s="128"/>
      <c r="AV1835" s="128"/>
      <c r="AW1835" s="128"/>
      <c r="AX1835" s="128"/>
      <c r="AY1835" s="128"/>
      <c r="AZ1835" s="128"/>
      <c r="BA1835" s="128"/>
      <c r="BB1835" s="128"/>
      <c r="BC1835" s="128"/>
      <c r="BD1835" s="128"/>
      <c r="BE1835" s="128"/>
      <c r="BF1835" s="128"/>
      <c r="BG1835" s="128"/>
      <c r="BH1835" s="128"/>
      <c r="BI1835" s="128"/>
      <c r="BJ1835" s="128"/>
      <c r="BK1835" s="128"/>
      <c r="BL1835" s="128"/>
      <c r="BM1835" s="128"/>
      <c r="BN1835" s="128"/>
      <c r="BO1835" s="128"/>
      <c r="BP1835" s="128"/>
      <c r="BQ1835" s="128"/>
      <c r="BR1835" s="128"/>
      <c r="BS1835" s="128"/>
      <c r="BT1835" s="128"/>
      <c r="BU1835" s="128"/>
      <c r="BV1835" s="128"/>
      <c r="BW1835" s="128"/>
      <c r="BX1835" s="128"/>
      <c r="BY1835" s="128"/>
      <c r="BZ1835" s="128"/>
      <c r="CA1835" s="128"/>
      <c r="CB1835" s="128"/>
      <c r="CC1835" s="128"/>
      <c r="CD1835" s="128"/>
      <c r="CE1835" s="128"/>
      <c r="CF1835" s="128"/>
      <c r="CG1835" s="128"/>
      <c r="CH1835" s="128"/>
      <c r="CI1835" s="128"/>
      <c r="CJ1835" s="128"/>
      <c r="CK1835" s="128"/>
      <c r="CL1835" s="128"/>
      <c r="CM1835" s="128"/>
      <c r="CN1835" s="128"/>
      <c r="CO1835" s="128"/>
      <c r="CP1835" s="128"/>
      <c r="CQ1835" s="128"/>
      <c r="CR1835" s="128"/>
      <c r="CS1835" s="128"/>
      <c r="CT1835" s="128"/>
      <c r="CU1835" s="128"/>
      <c r="CV1835" s="128"/>
      <c r="CW1835" s="128"/>
      <c r="CX1835" s="128"/>
      <c r="CY1835" s="128"/>
      <c r="CZ1835" s="128"/>
      <c r="DA1835" s="128"/>
      <c r="DB1835" s="128"/>
      <c r="DC1835" s="128"/>
      <c r="DD1835" s="128"/>
      <c r="DE1835" s="128"/>
      <c r="DF1835" s="128"/>
      <c r="DG1835" s="128"/>
      <c r="DH1835" s="128"/>
      <c r="DI1835" s="128"/>
      <c r="DJ1835" s="128"/>
      <c r="DK1835" s="128"/>
      <c r="DL1835" s="128"/>
      <c r="DM1835" s="128"/>
      <c r="DN1835" s="128"/>
      <c r="DO1835" s="128"/>
      <c r="DP1835" s="128"/>
      <c r="DQ1835" s="128"/>
      <c r="DR1835" s="128"/>
      <c r="DS1835" s="128"/>
      <c r="DT1835" s="128"/>
      <c r="DU1835" s="128"/>
      <c r="DV1835" s="128"/>
      <c r="DW1835" s="128"/>
      <c r="DX1835" s="128"/>
      <c r="DY1835" s="128"/>
      <c r="DZ1835" s="128"/>
      <c r="EA1835" s="128"/>
      <c r="EB1835" s="128"/>
    </row>
    <row r="1836" spans="10:132">
      <c r="J1836" s="128"/>
      <c r="K1836" s="128"/>
      <c r="L1836" s="128"/>
      <c r="M1836" s="128"/>
      <c r="N1836" s="128"/>
      <c r="O1836" s="128"/>
      <c r="P1836" s="128"/>
      <c r="Q1836" s="128"/>
      <c r="R1836" s="128"/>
      <c r="S1836" s="128"/>
      <c r="T1836" s="128"/>
      <c r="U1836" s="128"/>
      <c r="V1836" s="128"/>
      <c r="W1836" s="128"/>
      <c r="X1836" s="128"/>
      <c r="Y1836" s="128"/>
      <c r="Z1836" s="128"/>
      <c r="AA1836" s="128"/>
      <c r="AB1836" s="128"/>
      <c r="AC1836" s="128"/>
      <c r="AD1836" s="128"/>
      <c r="AE1836" s="128"/>
      <c r="AF1836" s="128"/>
      <c r="AG1836" s="128"/>
      <c r="AH1836" s="128"/>
      <c r="AI1836" s="128"/>
      <c r="AJ1836" s="128"/>
      <c r="AK1836" s="128"/>
      <c r="AL1836" s="128"/>
      <c r="AM1836" s="128"/>
      <c r="AN1836" s="128"/>
      <c r="AO1836" s="128"/>
      <c r="AP1836" s="128"/>
      <c r="AQ1836" s="128"/>
      <c r="AR1836" s="128"/>
      <c r="AS1836" s="128"/>
      <c r="AT1836" s="128"/>
      <c r="AU1836" s="128"/>
      <c r="AV1836" s="128"/>
      <c r="AW1836" s="128"/>
      <c r="AX1836" s="128"/>
      <c r="AY1836" s="128"/>
      <c r="AZ1836" s="128"/>
      <c r="BA1836" s="128"/>
      <c r="BB1836" s="128"/>
      <c r="BC1836" s="128"/>
      <c r="BD1836" s="128"/>
      <c r="BE1836" s="128"/>
      <c r="BF1836" s="128"/>
      <c r="BG1836" s="128"/>
      <c r="BH1836" s="128"/>
      <c r="BI1836" s="128"/>
      <c r="BJ1836" s="128"/>
      <c r="BK1836" s="128"/>
      <c r="BL1836" s="128"/>
      <c r="BM1836" s="128"/>
      <c r="BN1836" s="128"/>
      <c r="BO1836" s="128"/>
      <c r="BP1836" s="128"/>
      <c r="BQ1836" s="128"/>
      <c r="BR1836" s="128"/>
      <c r="BS1836" s="128"/>
      <c r="BT1836" s="128"/>
      <c r="BU1836" s="128"/>
      <c r="BV1836" s="128"/>
      <c r="BW1836" s="128"/>
      <c r="BX1836" s="128"/>
      <c r="BY1836" s="128"/>
      <c r="BZ1836" s="128"/>
      <c r="CA1836" s="128"/>
      <c r="CB1836" s="128"/>
      <c r="CC1836" s="128"/>
      <c r="CD1836" s="128"/>
      <c r="CE1836" s="128"/>
      <c r="CF1836" s="128"/>
      <c r="CG1836" s="128"/>
      <c r="CH1836" s="128"/>
      <c r="CI1836" s="128"/>
      <c r="CJ1836" s="128"/>
      <c r="CK1836" s="128"/>
      <c r="CL1836" s="128"/>
      <c r="CM1836" s="128"/>
      <c r="CN1836" s="128"/>
      <c r="CO1836" s="128"/>
      <c r="CP1836" s="128"/>
      <c r="CQ1836" s="128"/>
      <c r="CR1836" s="128"/>
      <c r="CS1836" s="128"/>
      <c r="CT1836" s="128"/>
      <c r="CU1836" s="128"/>
      <c r="CV1836" s="128"/>
      <c r="CW1836" s="128"/>
      <c r="CX1836" s="128"/>
      <c r="CY1836" s="128"/>
      <c r="CZ1836" s="128"/>
      <c r="DA1836" s="128"/>
      <c r="DB1836" s="128"/>
      <c r="DC1836" s="128"/>
      <c r="DD1836" s="128"/>
      <c r="DE1836" s="128"/>
      <c r="DF1836" s="128"/>
      <c r="DG1836" s="128"/>
      <c r="DH1836" s="128"/>
      <c r="DI1836" s="128"/>
      <c r="DJ1836" s="128"/>
      <c r="DK1836" s="128"/>
      <c r="DL1836" s="128"/>
      <c r="DM1836" s="128"/>
      <c r="DN1836" s="128"/>
      <c r="DO1836" s="128"/>
      <c r="DP1836" s="128"/>
      <c r="DQ1836" s="128"/>
      <c r="DR1836" s="128"/>
      <c r="DS1836" s="128"/>
      <c r="DT1836" s="128"/>
      <c r="DU1836" s="128"/>
      <c r="DV1836" s="128"/>
      <c r="DW1836" s="128"/>
      <c r="DX1836" s="128"/>
      <c r="DY1836" s="128"/>
      <c r="DZ1836" s="128"/>
      <c r="EA1836" s="128"/>
      <c r="EB1836" s="128"/>
    </row>
    <row r="1837" spans="10:132">
      <c r="J1837" s="128"/>
      <c r="K1837" s="128"/>
      <c r="L1837" s="128"/>
      <c r="M1837" s="128"/>
      <c r="N1837" s="128"/>
      <c r="O1837" s="128"/>
      <c r="P1837" s="128"/>
      <c r="Q1837" s="128"/>
      <c r="R1837" s="128"/>
      <c r="S1837" s="128"/>
      <c r="T1837" s="128"/>
      <c r="U1837" s="128"/>
      <c r="V1837" s="128"/>
      <c r="W1837" s="128"/>
      <c r="X1837" s="128"/>
      <c r="Y1837" s="128"/>
      <c r="Z1837" s="128"/>
      <c r="AA1837" s="128"/>
      <c r="AB1837" s="128"/>
      <c r="AC1837" s="128"/>
      <c r="AD1837" s="128"/>
      <c r="AE1837" s="128"/>
      <c r="AF1837" s="128"/>
      <c r="AG1837" s="128"/>
      <c r="AH1837" s="128"/>
      <c r="AI1837" s="128"/>
      <c r="AJ1837" s="128"/>
      <c r="AK1837" s="128"/>
      <c r="AL1837" s="128"/>
      <c r="AM1837" s="128"/>
      <c r="AN1837" s="128"/>
      <c r="AO1837" s="128"/>
      <c r="AP1837" s="128"/>
      <c r="AQ1837" s="128"/>
      <c r="AR1837" s="128"/>
      <c r="AS1837" s="128"/>
      <c r="AT1837" s="128"/>
      <c r="AU1837" s="128"/>
      <c r="AV1837" s="128"/>
      <c r="AW1837" s="128"/>
      <c r="AX1837" s="128"/>
      <c r="AY1837" s="128"/>
      <c r="AZ1837" s="128"/>
      <c r="BA1837" s="128"/>
      <c r="BB1837" s="128"/>
      <c r="BC1837" s="128"/>
      <c r="BD1837" s="128"/>
      <c r="BE1837" s="128"/>
      <c r="BF1837" s="128"/>
      <c r="BG1837" s="128"/>
      <c r="BH1837" s="128"/>
      <c r="BI1837" s="128"/>
      <c r="BJ1837" s="128"/>
      <c r="BK1837" s="128"/>
      <c r="BL1837" s="128"/>
      <c r="BM1837" s="128"/>
      <c r="BN1837" s="128"/>
      <c r="BO1837" s="128"/>
      <c r="BP1837" s="128"/>
      <c r="BQ1837" s="128"/>
      <c r="BR1837" s="128"/>
      <c r="BS1837" s="128"/>
      <c r="BT1837" s="128"/>
      <c r="BU1837" s="128"/>
      <c r="BV1837" s="128"/>
      <c r="BW1837" s="128"/>
      <c r="BX1837" s="128"/>
      <c r="BY1837" s="128"/>
      <c r="BZ1837" s="128"/>
      <c r="CA1837" s="128"/>
      <c r="CB1837" s="128"/>
      <c r="CC1837" s="128"/>
      <c r="CD1837" s="128"/>
      <c r="CE1837" s="128"/>
      <c r="CF1837" s="128"/>
      <c r="CG1837" s="128"/>
      <c r="CH1837" s="128"/>
      <c r="CI1837" s="128"/>
      <c r="CJ1837" s="128"/>
      <c r="CK1837" s="128"/>
      <c r="CL1837" s="128"/>
      <c r="CM1837" s="128"/>
      <c r="CN1837" s="128"/>
      <c r="CO1837" s="128"/>
      <c r="CP1837" s="128"/>
      <c r="CQ1837" s="128"/>
      <c r="CR1837" s="128"/>
      <c r="CS1837" s="128"/>
      <c r="CT1837" s="128"/>
      <c r="CU1837" s="128"/>
      <c r="CV1837" s="128"/>
      <c r="CW1837" s="128"/>
      <c r="CX1837" s="128"/>
      <c r="CY1837" s="128"/>
      <c r="CZ1837" s="128"/>
      <c r="DA1837" s="128"/>
      <c r="DB1837" s="128"/>
      <c r="DC1837" s="128"/>
      <c r="DD1837" s="128"/>
      <c r="DE1837" s="128"/>
      <c r="DF1837" s="128"/>
      <c r="DG1837" s="128"/>
      <c r="DH1837" s="128"/>
      <c r="DI1837" s="128"/>
      <c r="DJ1837" s="128"/>
      <c r="DK1837" s="128"/>
      <c r="DL1837" s="128"/>
      <c r="DM1837" s="128"/>
      <c r="DN1837" s="128"/>
      <c r="DO1837" s="128"/>
      <c r="DP1837" s="128"/>
      <c r="DQ1837" s="128"/>
      <c r="DR1837" s="128"/>
      <c r="DS1837" s="128"/>
      <c r="DT1837" s="128"/>
      <c r="DU1837" s="128"/>
      <c r="DV1837" s="128"/>
      <c r="DW1837" s="128"/>
      <c r="DX1837" s="128"/>
      <c r="DY1837" s="128"/>
      <c r="DZ1837" s="128"/>
      <c r="EA1837" s="128"/>
      <c r="EB1837" s="128"/>
    </row>
    <row r="1838" spans="10:132">
      <c r="J1838" s="128"/>
      <c r="K1838" s="128"/>
      <c r="L1838" s="128"/>
      <c r="M1838" s="128"/>
      <c r="N1838" s="128"/>
      <c r="O1838" s="128"/>
      <c r="P1838" s="128"/>
      <c r="Q1838" s="128"/>
      <c r="R1838" s="128"/>
      <c r="S1838" s="128"/>
      <c r="T1838" s="128"/>
      <c r="U1838" s="128"/>
      <c r="V1838" s="128"/>
      <c r="W1838" s="128"/>
      <c r="X1838" s="128"/>
      <c r="Y1838" s="128"/>
      <c r="Z1838" s="128"/>
      <c r="AA1838" s="128"/>
      <c r="AB1838" s="128"/>
      <c r="AC1838" s="128"/>
      <c r="AD1838" s="128"/>
      <c r="AE1838" s="128"/>
      <c r="AF1838" s="128"/>
      <c r="AG1838" s="128"/>
      <c r="AH1838" s="128"/>
      <c r="AI1838" s="128"/>
      <c r="AJ1838" s="128"/>
      <c r="AK1838" s="128"/>
      <c r="AL1838" s="128"/>
      <c r="AM1838" s="128"/>
      <c r="AN1838" s="128"/>
      <c r="AO1838" s="128"/>
      <c r="AP1838" s="128"/>
      <c r="AQ1838" s="128"/>
      <c r="AR1838" s="128"/>
      <c r="AS1838" s="128"/>
      <c r="AT1838" s="128"/>
      <c r="AU1838" s="128"/>
      <c r="AV1838" s="128"/>
      <c r="AW1838" s="128"/>
      <c r="AX1838" s="128"/>
      <c r="AY1838" s="128"/>
      <c r="AZ1838" s="128"/>
      <c r="BA1838" s="128"/>
      <c r="BB1838" s="128"/>
      <c r="BC1838" s="128"/>
      <c r="BD1838" s="128"/>
      <c r="BE1838" s="128"/>
      <c r="BF1838" s="128"/>
      <c r="BG1838" s="128"/>
      <c r="BH1838" s="128"/>
      <c r="BI1838" s="128"/>
      <c r="BJ1838" s="128"/>
      <c r="BK1838" s="128"/>
      <c r="BL1838" s="128"/>
      <c r="BM1838" s="128"/>
      <c r="BN1838" s="128"/>
      <c r="BO1838" s="128"/>
      <c r="BP1838" s="128"/>
      <c r="BQ1838" s="128"/>
      <c r="BR1838" s="128"/>
      <c r="BS1838" s="128"/>
      <c r="BT1838" s="128"/>
      <c r="BU1838" s="128"/>
      <c r="BV1838" s="128"/>
      <c r="BW1838" s="128"/>
      <c r="BX1838" s="128"/>
      <c r="BY1838" s="128"/>
      <c r="BZ1838" s="128"/>
      <c r="CA1838" s="128"/>
      <c r="CB1838" s="128"/>
      <c r="CC1838" s="128"/>
      <c r="CD1838" s="128"/>
      <c r="CE1838" s="128"/>
      <c r="CF1838" s="128"/>
      <c r="CG1838" s="128"/>
      <c r="CH1838" s="128"/>
      <c r="CI1838" s="128"/>
      <c r="CJ1838" s="128"/>
      <c r="CK1838" s="128"/>
      <c r="CL1838" s="128"/>
      <c r="CM1838" s="128"/>
      <c r="CN1838" s="128"/>
      <c r="CO1838" s="128"/>
      <c r="CP1838" s="128"/>
      <c r="CQ1838" s="128"/>
      <c r="CR1838" s="128"/>
      <c r="CS1838" s="128"/>
      <c r="CT1838" s="128"/>
      <c r="CU1838" s="128"/>
      <c r="CV1838" s="128"/>
      <c r="CW1838" s="128"/>
      <c r="CX1838" s="128"/>
      <c r="CY1838" s="128"/>
      <c r="CZ1838" s="128"/>
      <c r="DA1838" s="128"/>
      <c r="DB1838" s="128"/>
      <c r="DC1838" s="128"/>
      <c r="DD1838" s="128"/>
      <c r="DE1838" s="128"/>
      <c r="DF1838" s="128"/>
      <c r="DG1838" s="128"/>
      <c r="DH1838" s="128"/>
      <c r="DI1838" s="128"/>
      <c r="DJ1838" s="128"/>
      <c r="DK1838" s="128"/>
      <c r="DL1838" s="128"/>
      <c r="DM1838" s="128"/>
      <c r="DN1838" s="128"/>
      <c r="DO1838" s="128"/>
      <c r="DP1838" s="128"/>
      <c r="DQ1838" s="128"/>
      <c r="DR1838" s="128"/>
      <c r="DS1838" s="128"/>
      <c r="DT1838" s="128"/>
      <c r="DU1838" s="128"/>
      <c r="DV1838" s="128"/>
      <c r="DW1838" s="128"/>
      <c r="DX1838" s="128"/>
      <c r="DY1838" s="128"/>
      <c r="DZ1838" s="128"/>
      <c r="EA1838" s="128"/>
      <c r="EB1838" s="128"/>
    </row>
    <row r="1839" spans="10:132">
      <c r="J1839" s="128"/>
      <c r="K1839" s="128"/>
      <c r="L1839" s="128"/>
      <c r="M1839" s="128"/>
      <c r="N1839" s="128"/>
      <c r="O1839" s="128"/>
      <c r="P1839" s="128"/>
      <c r="Q1839" s="128"/>
      <c r="R1839" s="128"/>
      <c r="S1839" s="128"/>
      <c r="T1839" s="128"/>
      <c r="U1839" s="128"/>
      <c r="V1839" s="128"/>
      <c r="W1839" s="128"/>
      <c r="X1839" s="128"/>
      <c r="Y1839" s="128"/>
      <c r="Z1839" s="128"/>
      <c r="AA1839" s="128"/>
      <c r="AB1839" s="128"/>
      <c r="AC1839" s="128"/>
      <c r="AD1839" s="128"/>
      <c r="AE1839" s="128"/>
      <c r="AF1839" s="128"/>
      <c r="AG1839" s="128"/>
      <c r="AH1839" s="128"/>
      <c r="AI1839" s="128"/>
      <c r="AJ1839" s="128"/>
      <c r="AK1839" s="128"/>
      <c r="AL1839" s="128"/>
      <c r="AM1839" s="128"/>
      <c r="AN1839" s="128"/>
      <c r="AO1839" s="128"/>
      <c r="AP1839" s="128"/>
      <c r="AQ1839" s="128"/>
      <c r="AR1839" s="128"/>
      <c r="AS1839" s="128"/>
      <c r="AT1839" s="128"/>
      <c r="AU1839" s="128"/>
      <c r="AV1839" s="128"/>
      <c r="AW1839" s="128"/>
      <c r="AX1839" s="128"/>
      <c r="AY1839" s="128"/>
      <c r="AZ1839" s="128"/>
      <c r="BA1839" s="128"/>
      <c r="BB1839" s="128"/>
      <c r="BC1839" s="128"/>
      <c r="BD1839" s="128"/>
      <c r="BE1839" s="128"/>
      <c r="BF1839" s="128"/>
      <c r="BG1839" s="128"/>
      <c r="BH1839" s="128"/>
      <c r="BI1839" s="128"/>
      <c r="BJ1839" s="128"/>
      <c r="BK1839" s="128"/>
      <c r="BL1839" s="128"/>
      <c r="BM1839" s="128"/>
      <c r="BN1839" s="128"/>
      <c r="BO1839" s="128"/>
      <c r="BP1839" s="128"/>
      <c r="BQ1839" s="128"/>
      <c r="BR1839" s="128"/>
      <c r="BS1839" s="128"/>
      <c r="BT1839" s="128"/>
      <c r="BU1839" s="128"/>
      <c r="BV1839" s="128"/>
      <c r="BW1839" s="128"/>
      <c r="BX1839" s="128"/>
      <c r="BY1839" s="128"/>
      <c r="BZ1839" s="128"/>
      <c r="CA1839" s="128"/>
      <c r="CB1839" s="128"/>
      <c r="CC1839" s="128"/>
      <c r="CD1839" s="128"/>
      <c r="CE1839" s="128"/>
      <c r="CF1839" s="128"/>
      <c r="CG1839" s="128"/>
      <c r="CH1839" s="128"/>
      <c r="CI1839" s="128"/>
      <c r="CJ1839" s="128"/>
      <c r="CK1839" s="128"/>
      <c r="CL1839" s="128"/>
      <c r="CM1839" s="128"/>
      <c r="CN1839" s="128"/>
      <c r="CO1839" s="128"/>
      <c r="CP1839" s="128"/>
      <c r="CQ1839" s="128"/>
      <c r="CR1839" s="128"/>
      <c r="CS1839" s="128"/>
      <c r="CT1839" s="128"/>
      <c r="CU1839" s="128"/>
      <c r="CV1839" s="128"/>
      <c r="CW1839" s="128"/>
      <c r="CX1839" s="128"/>
      <c r="CY1839" s="128"/>
      <c r="CZ1839" s="128"/>
      <c r="DA1839" s="128"/>
      <c r="DB1839" s="128"/>
      <c r="DC1839" s="128"/>
      <c r="DD1839" s="128"/>
      <c r="DE1839" s="128"/>
      <c r="DF1839" s="128"/>
      <c r="DG1839" s="128"/>
      <c r="DH1839" s="128"/>
      <c r="DI1839" s="128"/>
      <c r="DJ1839" s="128"/>
      <c r="DK1839" s="128"/>
      <c r="DL1839" s="128"/>
      <c r="DM1839" s="128"/>
      <c r="DN1839" s="128"/>
      <c r="DO1839" s="128"/>
      <c r="DP1839" s="128"/>
      <c r="DQ1839" s="128"/>
      <c r="DR1839" s="128"/>
      <c r="DS1839" s="128"/>
      <c r="DT1839" s="128"/>
      <c r="DU1839" s="128"/>
      <c r="DV1839" s="128"/>
      <c r="DW1839" s="128"/>
      <c r="DX1839" s="128"/>
      <c r="DY1839" s="128"/>
      <c r="DZ1839" s="128"/>
      <c r="EA1839" s="128"/>
      <c r="EB1839" s="128"/>
    </row>
    <row r="1840" spans="10:132">
      <c r="J1840" s="128"/>
      <c r="K1840" s="128"/>
      <c r="L1840" s="128"/>
      <c r="M1840" s="128"/>
      <c r="N1840" s="128"/>
      <c r="O1840" s="128"/>
      <c r="P1840" s="128"/>
      <c r="Q1840" s="128"/>
      <c r="R1840" s="128"/>
      <c r="S1840" s="128"/>
      <c r="T1840" s="128"/>
      <c r="U1840" s="128"/>
      <c r="V1840" s="128"/>
      <c r="W1840" s="128"/>
      <c r="X1840" s="128"/>
      <c r="Y1840" s="128"/>
      <c r="Z1840" s="128"/>
      <c r="AA1840" s="128"/>
      <c r="AB1840" s="128"/>
      <c r="AC1840" s="128"/>
      <c r="AD1840" s="128"/>
      <c r="AE1840" s="128"/>
      <c r="AF1840" s="128"/>
      <c r="AG1840" s="128"/>
      <c r="AH1840" s="128"/>
      <c r="AI1840" s="128"/>
      <c r="AJ1840" s="128"/>
      <c r="AK1840" s="128"/>
      <c r="AL1840" s="128"/>
      <c r="AM1840" s="128"/>
      <c r="AN1840" s="128"/>
      <c r="AO1840" s="128"/>
      <c r="AP1840" s="128"/>
      <c r="AQ1840" s="128"/>
      <c r="AR1840" s="128"/>
      <c r="AS1840" s="128"/>
      <c r="AT1840" s="128"/>
      <c r="AU1840" s="128"/>
      <c r="AV1840" s="128"/>
      <c r="AW1840" s="128"/>
      <c r="AX1840" s="128"/>
      <c r="AY1840" s="128"/>
      <c r="AZ1840" s="128"/>
      <c r="BA1840" s="128"/>
      <c r="BB1840" s="128"/>
      <c r="BC1840" s="128"/>
      <c r="BD1840" s="128"/>
      <c r="BE1840" s="128"/>
      <c r="BF1840" s="128"/>
      <c r="BG1840" s="128"/>
      <c r="BH1840" s="128"/>
      <c r="BI1840" s="128"/>
      <c r="BJ1840" s="128"/>
      <c r="BK1840" s="128"/>
      <c r="BL1840" s="128"/>
      <c r="BM1840" s="128"/>
      <c r="BN1840" s="128"/>
      <c r="BO1840" s="128"/>
      <c r="BP1840" s="128"/>
      <c r="BQ1840" s="128"/>
      <c r="BR1840" s="128"/>
      <c r="BS1840" s="128"/>
      <c r="BT1840" s="128"/>
      <c r="BU1840" s="128"/>
      <c r="BV1840" s="128"/>
      <c r="BW1840" s="128"/>
      <c r="BX1840" s="128"/>
      <c r="BY1840" s="128"/>
      <c r="BZ1840" s="128"/>
      <c r="CA1840" s="128"/>
      <c r="CB1840" s="128"/>
      <c r="CC1840" s="128"/>
      <c r="CD1840" s="128"/>
      <c r="CE1840" s="128"/>
      <c r="CF1840" s="128"/>
      <c r="CG1840" s="128"/>
      <c r="CH1840" s="128"/>
      <c r="CI1840" s="128"/>
      <c r="CJ1840" s="128"/>
      <c r="CK1840" s="128"/>
      <c r="CL1840" s="128"/>
      <c r="CM1840" s="128"/>
      <c r="CN1840" s="128"/>
      <c r="CO1840" s="128"/>
      <c r="CP1840" s="128"/>
      <c r="CQ1840" s="128"/>
      <c r="CR1840" s="128"/>
      <c r="CS1840" s="128"/>
      <c r="CT1840" s="128"/>
      <c r="CU1840" s="128"/>
      <c r="CV1840" s="128"/>
      <c r="CW1840" s="128"/>
      <c r="CX1840" s="128"/>
      <c r="CY1840" s="128"/>
      <c r="CZ1840" s="128"/>
      <c r="DA1840" s="128"/>
      <c r="DB1840" s="128"/>
      <c r="DC1840" s="128"/>
      <c r="DD1840" s="128"/>
      <c r="DE1840" s="128"/>
      <c r="DF1840" s="128"/>
      <c r="DG1840" s="128"/>
      <c r="DH1840" s="128"/>
      <c r="DI1840" s="128"/>
      <c r="DJ1840" s="128"/>
      <c r="DK1840" s="128"/>
      <c r="DL1840" s="128"/>
      <c r="DM1840" s="128"/>
      <c r="DN1840" s="128"/>
      <c r="DO1840" s="128"/>
      <c r="DP1840" s="128"/>
      <c r="DQ1840" s="128"/>
      <c r="DR1840" s="128"/>
      <c r="DS1840" s="128"/>
      <c r="DT1840" s="128"/>
      <c r="DU1840" s="128"/>
      <c r="DV1840" s="128"/>
      <c r="DW1840" s="128"/>
      <c r="DX1840" s="128"/>
      <c r="DY1840" s="128"/>
      <c r="DZ1840" s="128"/>
      <c r="EA1840" s="128"/>
      <c r="EB1840" s="128"/>
    </row>
    <row r="1841" spans="10:132">
      <c r="J1841" s="128"/>
      <c r="K1841" s="128"/>
      <c r="L1841" s="128"/>
      <c r="M1841" s="128"/>
      <c r="N1841" s="128"/>
      <c r="O1841" s="128"/>
      <c r="P1841" s="128"/>
      <c r="Q1841" s="128"/>
      <c r="R1841" s="128"/>
      <c r="S1841" s="128"/>
      <c r="T1841" s="128"/>
      <c r="U1841" s="128"/>
      <c r="V1841" s="128"/>
      <c r="W1841" s="128"/>
      <c r="X1841" s="128"/>
      <c r="Y1841" s="128"/>
      <c r="Z1841" s="128"/>
      <c r="AA1841" s="128"/>
      <c r="AB1841" s="128"/>
      <c r="AC1841" s="128"/>
      <c r="AD1841" s="128"/>
      <c r="AE1841" s="128"/>
      <c r="AF1841" s="128"/>
      <c r="AG1841" s="128"/>
      <c r="AH1841" s="128"/>
      <c r="AI1841" s="128"/>
      <c r="AJ1841" s="128"/>
      <c r="AK1841" s="128"/>
      <c r="AL1841" s="128"/>
      <c r="AM1841" s="128"/>
      <c r="AN1841" s="128"/>
      <c r="AO1841" s="128"/>
      <c r="AP1841" s="128"/>
      <c r="AQ1841" s="128"/>
      <c r="AR1841" s="128"/>
      <c r="AS1841" s="128"/>
      <c r="AT1841" s="128"/>
      <c r="AU1841" s="128"/>
      <c r="AV1841" s="128"/>
      <c r="AW1841" s="128"/>
      <c r="AX1841" s="128"/>
      <c r="AY1841" s="128"/>
      <c r="AZ1841" s="128"/>
      <c r="BA1841" s="128"/>
      <c r="BB1841" s="128"/>
      <c r="BC1841" s="128"/>
      <c r="BD1841" s="128"/>
      <c r="BE1841" s="128"/>
      <c r="BF1841" s="128"/>
      <c r="BG1841" s="128"/>
      <c r="BH1841" s="128"/>
      <c r="BI1841" s="128"/>
      <c r="BJ1841" s="128"/>
      <c r="BK1841" s="128"/>
      <c r="BL1841" s="128"/>
      <c r="BM1841" s="128"/>
      <c r="BN1841" s="128"/>
      <c r="BO1841" s="128"/>
      <c r="BP1841" s="128"/>
      <c r="BQ1841" s="128"/>
      <c r="BR1841" s="128"/>
      <c r="BS1841" s="128"/>
      <c r="BT1841" s="128"/>
      <c r="BU1841" s="128"/>
      <c r="BV1841" s="128"/>
      <c r="BW1841" s="128"/>
      <c r="BX1841" s="128"/>
      <c r="BY1841" s="128"/>
      <c r="BZ1841" s="128"/>
      <c r="CA1841" s="128"/>
      <c r="CB1841" s="128"/>
      <c r="CC1841" s="128"/>
      <c r="CD1841" s="128"/>
      <c r="CE1841" s="128"/>
      <c r="CF1841" s="128"/>
      <c r="CG1841" s="128"/>
      <c r="CH1841" s="128"/>
      <c r="CI1841" s="128"/>
      <c r="CJ1841" s="128"/>
      <c r="CK1841" s="128"/>
      <c r="CL1841" s="128"/>
      <c r="CM1841" s="128"/>
      <c r="CN1841" s="128"/>
      <c r="CO1841" s="128"/>
      <c r="CP1841" s="128"/>
      <c r="CQ1841" s="128"/>
      <c r="CR1841" s="128"/>
      <c r="CS1841" s="128"/>
      <c r="CT1841" s="128"/>
      <c r="CU1841" s="128"/>
      <c r="CV1841" s="128"/>
      <c r="CW1841" s="128"/>
      <c r="CX1841" s="128"/>
      <c r="CY1841" s="128"/>
      <c r="CZ1841" s="128"/>
      <c r="DA1841" s="128"/>
      <c r="DB1841" s="128"/>
      <c r="DC1841" s="128"/>
      <c r="DD1841" s="128"/>
      <c r="DE1841" s="128"/>
      <c r="DF1841" s="128"/>
      <c r="DG1841" s="128"/>
      <c r="DH1841" s="128"/>
      <c r="DI1841" s="128"/>
      <c r="DJ1841" s="128"/>
      <c r="DK1841" s="128"/>
      <c r="DL1841" s="128"/>
      <c r="DM1841" s="128"/>
      <c r="DN1841" s="128"/>
      <c r="DO1841" s="128"/>
      <c r="DP1841" s="128"/>
      <c r="DQ1841" s="128"/>
      <c r="DR1841" s="128"/>
      <c r="DS1841" s="128"/>
      <c r="DT1841" s="128"/>
      <c r="DU1841" s="128"/>
      <c r="DV1841" s="128"/>
      <c r="DW1841" s="128"/>
      <c r="DX1841" s="128"/>
      <c r="DY1841" s="128"/>
      <c r="DZ1841" s="128"/>
      <c r="EA1841" s="128"/>
      <c r="EB1841" s="128"/>
    </row>
    <row r="1842" spans="10:132">
      <c r="J1842" s="128"/>
      <c r="K1842" s="128"/>
      <c r="L1842" s="128"/>
      <c r="M1842" s="128"/>
      <c r="N1842" s="128"/>
      <c r="O1842" s="128"/>
      <c r="P1842" s="128"/>
      <c r="Q1842" s="128"/>
      <c r="R1842" s="128"/>
      <c r="S1842" s="128"/>
      <c r="T1842" s="128"/>
      <c r="U1842" s="128"/>
      <c r="V1842" s="128"/>
      <c r="W1842" s="128"/>
      <c r="X1842" s="128"/>
      <c r="Y1842" s="128"/>
      <c r="Z1842" s="128"/>
      <c r="AA1842" s="128"/>
      <c r="AB1842" s="128"/>
      <c r="AC1842" s="128"/>
      <c r="AD1842" s="128"/>
      <c r="AE1842" s="128"/>
      <c r="AF1842" s="128"/>
      <c r="AG1842" s="128"/>
      <c r="AH1842" s="128"/>
      <c r="AI1842" s="128"/>
      <c r="AJ1842" s="128"/>
      <c r="AK1842" s="128"/>
      <c r="AL1842" s="128"/>
      <c r="AM1842" s="128"/>
      <c r="AN1842" s="128"/>
      <c r="AO1842" s="128"/>
      <c r="AP1842" s="128"/>
      <c r="AQ1842" s="128"/>
      <c r="AR1842" s="128"/>
      <c r="AS1842" s="128"/>
      <c r="AT1842" s="128"/>
      <c r="AU1842" s="128"/>
      <c r="AV1842" s="128"/>
      <c r="AW1842" s="128"/>
      <c r="AX1842" s="128"/>
      <c r="AY1842" s="128"/>
      <c r="AZ1842" s="128"/>
      <c r="BA1842" s="128"/>
      <c r="BB1842" s="128"/>
      <c r="BC1842" s="128"/>
      <c r="BD1842" s="128"/>
      <c r="BE1842" s="128"/>
      <c r="BF1842" s="128"/>
      <c r="BG1842" s="128"/>
      <c r="BH1842" s="128"/>
      <c r="BI1842" s="128"/>
      <c r="BJ1842" s="128"/>
      <c r="BK1842" s="128"/>
      <c r="BL1842" s="128"/>
      <c r="BM1842" s="128"/>
      <c r="BN1842" s="128"/>
      <c r="BO1842" s="128"/>
      <c r="BP1842" s="128"/>
      <c r="BQ1842" s="128"/>
      <c r="BR1842" s="128"/>
      <c r="BS1842" s="128"/>
      <c r="BT1842" s="128"/>
      <c r="BU1842" s="128"/>
      <c r="BV1842" s="128"/>
      <c r="BW1842" s="128"/>
      <c r="BX1842" s="128"/>
      <c r="BY1842" s="128"/>
      <c r="BZ1842" s="128"/>
      <c r="CA1842" s="128"/>
      <c r="CB1842" s="128"/>
      <c r="CC1842" s="128"/>
      <c r="CD1842" s="128"/>
      <c r="CE1842" s="128"/>
      <c r="CF1842" s="128"/>
      <c r="CG1842" s="128"/>
      <c r="CH1842" s="128"/>
      <c r="CI1842" s="128"/>
      <c r="CJ1842" s="128"/>
      <c r="CK1842" s="128"/>
      <c r="CL1842" s="128"/>
      <c r="CM1842" s="128"/>
      <c r="CN1842" s="128"/>
      <c r="CO1842" s="128"/>
      <c r="CP1842" s="128"/>
      <c r="CQ1842" s="128"/>
      <c r="CR1842" s="128"/>
      <c r="CS1842" s="128"/>
      <c r="CT1842" s="128"/>
      <c r="CU1842" s="128"/>
      <c r="CV1842" s="128"/>
      <c r="CW1842" s="128"/>
      <c r="CX1842" s="128"/>
      <c r="CY1842" s="128"/>
      <c r="CZ1842" s="128"/>
      <c r="DA1842" s="128"/>
      <c r="DB1842" s="128"/>
      <c r="DC1842" s="128"/>
      <c r="DD1842" s="128"/>
      <c r="DE1842" s="128"/>
      <c r="DF1842" s="128"/>
      <c r="DG1842" s="128"/>
      <c r="DH1842" s="128"/>
      <c r="DI1842" s="128"/>
      <c r="DJ1842" s="128"/>
      <c r="DK1842" s="128"/>
      <c r="DL1842" s="128"/>
      <c r="DM1842" s="128"/>
      <c r="DN1842" s="128"/>
      <c r="DO1842" s="128"/>
      <c r="DP1842" s="128"/>
      <c r="DQ1842" s="128"/>
      <c r="DR1842" s="128"/>
      <c r="DS1842" s="128"/>
      <c r="DT1842" s="128"/>
      <c r="DU1842" s="128"/>
      <c r="DV1842" s="128"/>
      <c r="DW1842" s="128"/>
      <c r="DX1842" s="128"/>
      <c r="DY1842" s="128"/>
      <c r="DZ1842" s="128"/>
      <c r="EA1842" s="128"/>
      <c r="EB1842" s="128"/>
    </row>
    <row r="1843" spans="10:132">
      <c r="J1843" s="128"/>
      <c r="K1843" s="128"/>
      <c r="L1843" s="128"/>
      <c r="M1843" s="128"/>
      <c r="N1843" s="128"/>
      <c r="O1843" s="128"/>
      <c r="P1843" s="128"/>
      <c r="Q1843" s="128"/>
      <c r="R1843" s="128"/>
      <c r="S1843" s="128"/>
      <c r="T1843" s="128"/>
      <c r="U1843" s="128"/>
      <c r="V1843" s="128"/>
      <c r="W1843" s="128"/>
      <c r="X1843" s="128"/>
      <c r="Y1843" s="128"/>
      <c r="Z1843" s="128"/>
      <c r="AA1843" s="128"/>
      <c r="AB1843" s="128"/>
      <c r="AC1843" s="128"/>
      <c r="AD1843" s="128"/>
      <c r="AE1843" s="128"/>
      <c r="AF1843" s="128"/>
      <c r="AG1843" s="128"/>
      <c r="AH1843" s="128"/>
      <c r="AI1843" s="128"/>
      <c r="AJ1843" s="128"/>
      <c r="AK1843" s="128"/>
      <c r="AL1843" s="128"/>
      <c r="AM1843" s="128"/>
      <c r="AN1843" s="128"/>
      <c r="AO1843" s="128"/>
      <c r="AP1843" s="128"/>
      <c r="AQ1843" s="128"/>
      <c r="AR1843" s="128"/>
      <c r="AS1843" s="128"/>
      <c r="AT1843" s="128"/>
      <c r="AU1843" s="128"/>
      <c r="AV1843" s="128"/>
      <c r="AW1843" s="128"/>
      <c r="AX1843" s="128"/>
      <c r="AY1843" s="128"/>
      <c r="AZ1843" s="128"/>
      <c r="BA1843" s="128"/>
      <c r="BB1843" s="128"/>
      <c r="BC1843" s="128"/>
      <c r="BD1843" s="128"/>
      <c r="BE1843" s="128"/>
      <c r="BF1843" s="128"/>
      <c r="BG1843" s="128"/>
      <c r="BH1843" s="128"/>
      <c r="BI1843" s="128"/>
      <c r="BJ1843" s="128"/>
      <c r="BK1843" s="128"/>
      <c r="BL1843" s="128"/>
      <c r="BM1843" s="128"/>
      <c r="BN1843" s="128"/>
      <c r="BO1843" s="128"/>
      <c r="BP1843" s="128"/>
      <c r="BQ1843" s="128"/>
      <c r="BR1843" s="128"/>
      <c r="BS1843" s="128"/>
      <c r="BT1843" s="128"/>
      <c r="BU1843" s="128"/>
      <c r="BV1843" s="128"/>
      <c r="BW1843" s="128"/>
      <c r="BX1843" s="128"/>
      <c r="BY1843" s="128"/>
      <c r="BZ1843" s="128"/>
      <c r="CA1843" s="128"/>
      <c r="CB1843" s="128"/>
      <c r="CC1843" s="128"/>
      <c r="CD1843" s="128"/>
      <c r="CE1843" s="128"/>
      <c r="CF1843" s="128"/>
      <c r="CG1843" s="128"/>
      <c r="CH1843" s="128"/>
      <c r="CI1843" s="128"/>
      <c r="CJ1843" s="128"/>
      <c r="CK1843" s="128"/>
      <c r="CL1843" s="128"/>
      <c r="CM1843" s="128"/>
      <c r="CN1843" s="128"/>
      <c r="CO1843" s="128"/>
      <c r="CP1843" s="128"/>
      <c r="CQ1843" s="128"/>
      <c r="CR1843" s="128"/>
      <c r="CS1843" s="128"/>
      <c r="CT1843" s="128"/>
      <c r="CU1843" s="128"/>
      <c r="CV1843" s="128"/>
      <c r="CW1843" s="128"/>
      <c r="CX1843" s="128"/>
      <c r="CY1843" s="128"/>
      <c r="CZ1843" s="128"/>
      <c r="DA1843" s="128"/>
      <c r="DB1843" s="128"/>
      <c r="DC1843" s="128"/>
      <c r="DD1843" s="128"/>
      <c r="DE1843" s="128"/>
      <c r="DF1843" s="128"/>
      <c r="DG1843" s="128"/>
      <c r="DH1843" s="128"/>
      <c r="DI1843" s="128"/>
      <c r="DJ1843" s="128"/>
      <c r="DK1843" s="128"/>
      <c r="DL1843" s="128"/>
      <c r="DM1843" s="128"/>
      <c r="DN1843" s="128"/>
      <c r="DO1843" s="128"/>
      <c r="DP1843" s="128"/>
      <c r="DQ1843" s="128"/>
      <c r="DR1843" s="128"/>
      <c r="DS1843" s="128"/>
      <c r="DT1843" s="128"/>
      <c r="DU1843" s="128"/>
      <c r="DV1843" s="128"/>
      <c r="DW1843" s="128"/>
      <c r="DX1843" s="128"/>
      <c r="DY1843" s="128"/>
      <c r="DZ1843" s="128"/>
      <c r="EA1843" s="128"/>
      <c r="EB1843" s="128"/>
    </row>
    <row r="1844" spans="10:132">
      <c r="J1844" s="128"/>
      <c r="K1844" s="128"/>
      <c r="L1844" s="128"/>
      <c r="M1844" s="128"/>
      <c r="N1844" s="128"/>
      <c r="O1844" s="128"/>
      <c r="P1844" s="128"/>
      <c r="Q1844" s="128"/>
      <c r="R1844" s="128"/>
      <c r="S1844" s="128"/>
      <c r="T1844" s="128"/>
      <c r="U1844" s="128"/>
      <c r="V1844" s="128"/>
      <c r="W1844" s="128"/>
      <c r="X1844" s="128"/>
      <c r="Y1844" s="128"/>
      <c r="Z1844" s="128"/>
      <c r="AA1844" s="128"/>
      <c r="AB1844" s="128"/>
      <c r="AC1844" s="128"/>
      <c r="AD1844" s="128"/>
      <c r="AE1844" s="128"/>
      <c r="AF1844" s="128"/>
      <c r="AG1844" s="128"/>
      <c r="AH1844" s="128"/>
      <c r="AI1844" s="128"/>
      <c r="AJ1844" s="128"/>
      <c r="AK1844" s="128"/>
      <c r="AL1844" s="128"/>
      <c r="AM1844" s="128"/>
      <c r="AN1844" s="128"/>
      <c r="AO1844" s="128"/>
      <c r="AP1844" s="128"/>
      <c r="AQ1844" s="128"/>
      <c r="AR1844" s="128"/>
      <c r="AS1844" s="128"/>
      <c r="AT1844" s="128"/>
      <c r="AU1844" s="128"/>
      <c r="AV1844" s="128"/>
      <c r="AW1844" s="128"/>
      <c r="AX1844" s="128"/>
      <c r="AY1844" s="128"/>
      <c r="AZ1844" s="128"/>
      <c r="BA1844" s="128"/>
      <c r="BB1844" s="128"/>
      <c r="BC1844" s="128"/>
      <c r="BD1844" s="128"/>
      <c r="BE1844" s="128"/>
      <c r="BF1844" s="128"/>
      <c r="BG1844" s="128"/>
      <c r="BH1844" s="128"/>
      <c r="BI1844" s="128"/>
      <c r="BJ1844" s="128"/>
      <c r="BK1844" s="128"/>
      <c r="BL1844" s="128"/>
      <c r="BM1844" s="128"/>
      <c r="BN1844" s="128"/>
      <c r="BO1844" s="128"/>
      <c r="BP1844" s="128"/>
      <c r="BQ1844" s="128"/>
      <c r="BR1844" s="128"/>
      <c r="BS1844" s="128"/>
      <c r="BT1844" s="128"/>
      <c r="BU1844" s="128"/>
      <c r="BV1844" s="128"/>
      <c r="BW1844" s="128"/>
      <c r="BX1844" s="128"/>
      <c r="BY1844" s="128"/>
      <c r="BZ1844" s="128"/>
      <c r="CA1844" s="128"/>
      <c r="CB1844" s="128"/>
      <c r="CC1844" s="128"/>
      <c r="CD1844" s="128"/>
      <c r="CE1844" s="128"/>
      <c r="CF1844" s="128"/>
      <c r="CG1844" s="128"/>
      <c r="CH1844" s="128"/>
      <c r="CI1844" s="128"/>
      <c r="CJ1844" s="128"/>
      <c r="CK1844" s="128"/>
      <c r="CL1844" s="128"/>
      <c r="CM1844" s="128"/>
      <c r="CN1844" s="128"/>
      <c r="CO1844" s="128"/>
      <c r="CP1844" s="128"/>
      <c r="CQ1844" s="128"/>
      <c r="CR1844" s="128"/>
      <c r="CS1844" s="128"/>
      <c r="CT1844" s="128"/>
      <c r="CU1844" s="128"/>
      <c r="CV1844" s="128"/>
      <c r="CW1844" s="128"/>
      <c r="CX1844" s="128"/>
      <c r="CY1844" s="128"/>
      <c r="CZ1844" s="128"/>
      <c r="DA1844" s="128"/>
      <c r="DB1844" s="128"/>
      <c r="DC1844" s="128"/>
      <c r="DD1844" s="128"/>
      <c r="DE1844" s="128"/>
      <c r="DF1844" s="128"/>
      <c r="DG1844" s="128"/>
      <c r="DH1844" s="128"/>
      <c r="DI1844" s="128"/>
      <c r="DJ1844" s="128"/>
      <c r="DK1844" s="128"/>
      <c r="DL1844" s="128"/>
      <c r="DM1844" s="128"/>
      <c r="DN1844" s="128"/>
      <c r="DO1844" s="128"/>
      <c r="DP1844" s="128"/>
      <c r="DQ1844" s="128"/>
      <c r="DR1844" s="128"/>
      <c r="DS1844" s="128"/>
      <c r="DT1844" s="128"/>
      <c r="DU1844" s="128"/>
      <c r="DV1844" s="128"/>
      <c r="DW1844" s="128"/>
      <c r="DX1844" s="128"/>
      <c r="DY1844" s="128"/>
      <c r="DZ1844" s="128"/>
      <c r="EA1844" s="128"/>
      <c r="EB1844" s="128"/>
    </row>
    <row r="1845" spans="10:132">
      <c r="J1845" s="128"/>
      <c r="K1845" s="128"/>
      <c r="L1845" s="128"/>
      <c r="M1845" s="128"/>
      <c r="N1845" s="128"/>
      <c r="O1845" s="128"/>
      <c r="P1845" s="128"/>
      <c r="Q1845" s="128"/>
      <c r="R1845" s="128"/>
      <c r="S1845" s="128"/>
      <c r="T1845" s="128"/>
      <c r="U1845" s="128"/>
      <c r="V1845" s="128"/>
      <c r="W1845" s="128"/>
      <c r="X1845" s="128"/>
      <c r="Y1845" s="128"/>
      <c r="Z1845" s="128"/>
      <c r="AA1845" s="128"/>
      <c r="AB1845" s="128"/>
      <c r="AC1845" s="128"/>
      <c r="AD1845" s="128"/>
      <c r="AE1845" s="128"/>
      <c r="AF1845" s="128"/>
      <c r="AG1845" s="128"/>
      <c r="AH1845" s="128"/>
      <c r="AI1845" s="128"/>
      <c r="AJ1845" s="128"/>
      <c r="AK1845" s="128"/>
      <c r="AL1845" s="128"/>
      <c r="AM1845" s="128"/>
      <c r="AN1845" s="128"/>
      <c r="AO1845" s="128"/>
      <c r="AP1845" s="128"/>
      <c r="AQ1845" s="128"/>
      <c r="AR1845" s="128"/>
      <c r="AS1845" s="128"/>
      <c r="AT1845" s="128"/>
      <c r="AU1845" s="128"/>
      <c r="AV1845" s="128"/>
      <c r="AW1845" s="128"/>
      <c r="AX1845" s="128"/>
      <c r="AY1845" s="128"/>
      <c r="AZ1845" s="128"/>
      <c r="BA1845" s="128"/>
      <c r="BB1845" s="128"/>
      <c r="BC1845" s="128"/>
      <c r="BD1845" s="128"/>
      <c r="BE1845" s="128"/>
      <c r="BF1845" s="128"/>
      <c r="BG1845" s="128"/>
      <c r="BH1845" s="128"/>
      <c r="BI1845" s="128"/>
      <c r="BJ1845" s="128"/>
      <c r="BK1845" s="128"/>
      <c r="BL1845" s="128"/>
      <c r="BM1845" s="128"/>
      <c r="BN1845" s="128"/>
      <c r="BO1845" s="128"/>
      <c r="BP1845" s="128"/>
      <c r="BQ1845" s="128"/>
      <c r="BR1845" s="128"/>
      <c r="BS1845" s="128"/>
      <c r="BT1845" s="128"/>
      <c r="BU1845" s="128"/>
      <c r="BV1845" s="128"/>
      <c r="BW1845" s="128"/>
      <c r="BX1845" s="128"/>
      <c r="BY1845" s="128"/>
      <c r="BZ1845" s="128"/>
      <c r="CA1845" s="128"/>
      <c r="CB1845" s="128"/>
      <c r="CC1845" s="128"/>
      <c r="CD1845" s="128"/>
      <c r="CE1845" s="128"/>
      <c r="CF1845" s="128"/>
      <c r="CG1845" s="128"/>
      <c r="CH1845" s="128"/>
      <c r="CI1845" s="128"/>
      <c r="CJ1845" s="128"/>
      <c r="CK1845" s="128"/>
      <c r="CL1845" s="128"/>
      <c r="CM1845" s="128"/>
      <c r="CN1845" s="128"/>
      <c r="CO1845" s="128"/>
      <c r="CP1845" s="128"/>
      <c r="CQ1845" s="128"/>
      <c r="CR1845" s="128"/>
      <c r="CS1845" s="128"/>
      <c r="CT1845" s="128"/>
      <c r="CU1845" s="128"/>
      <c r="CV1845" s="128"/>
      <c r="CW1845" s="128"/>
      <c r="CX1845" s="128"/>
      <c r="CY1845" s="128"/>
      <c r="CZ1845" s="128"/>
      <c r="DA1845" s="128"/>
      <c r="DB1845" s="128"/>
      <c r="DC1845" s="128"/>
      <c r="DD1845" s="128"/>
      <c r="DE1845" s="128"/>
      <c r="DF1845" s="128"/>
      <c r="DG1845" s="128"/>
      <c r="DH1845" s="128"/>
      <c r="DI1845" s="128"/>
      <c r="DJ1845" s="128"/>
      <c r="DK1845" s="128"/>
      <c r="DL1845" s="128"/>
      <c r="DM1845" s="128"/>
      <c r="DN1845" s="128"/>
      <c r="DO1845" s="128"/>
      <c r="DP1845" s="128"/>
      <c r="DQ1845" s="128"/>
      <c r="DR1845" s="128"/>
      <c r="DS1845" s="128"/>
      <c r="DT1845" s="128"/>
      <c r="DU1845" s="128"/>
      <c r="DV1845" s="128"/>
      <c r="DW1845" s="128"/>
      <c r="DX1845" s="128"/>
      <c r="DY1845" s="128"/>
      <c r="DZ1845" s="128"/>
      <c r="EA1845" s="128"/>
      <c r="EB1845" s="128"/>
    </row>
    <row r="1846" spans="10:132">
      <c r="J1846" s="128"/>
      <c r="K1846" s="128"/>
      <c r="L1846" s="128"/>
      <c r="M1846" s="128"/>
      <c r="N1846" s="128"/>
      <c r="O1846" s="128"/>
      <c r="P1846" s="128"/>
      <c r="Q1846" s="128"/>
      <c r="R1846" s="128"/>
      <c r="S1846" s="128"/>
      <c r="T1846" s="128"/>
      <c r="U1846" s="128"/>
      <c r="V1846" s="128"/>
      <c r="W1846" s="128"/>
      <c r="X1846" s="128"/>
      <c r="Y1846" s="128"/>
      <c r="Z1846" s="128"/>
      <c r="AA1846" s="128"/>
      <c r="AB1846" s="128"/>
      <c r="AC1846" s="128"/>
      <c r="AD1846" s="128"/>
      <c r="AE1846" s="128"/>
      <c r="AF1846" s="128"/>
      <c r="AG1846" s="128"/>
      <c r="AH1846" s="128"/>
      <c r="AI1846" s="128"/>
      <c r="AJ1846" s="128"/>
      <c r="AK1846" s="128"/>
      <c r="AL1846" s="128"/>
      <c r="AM1846" s="128"/>
      <c r="AN1846" s="128"/>
      <c r="AO1846" s="128"/>
      <c r="AP1846" s="128"/>
      <c r="AQ1846" s="128"/>
      <c r="AR1846" s="128"/>
      <c r="AS1846" s="128"/>
      <c r="AT1846" s="128"/>
      <c r="AU1846" s="128"/>
      <c r="AV1846" s="128"/>
      <c r="AW1846" s="128"/>
      <c r="AX1846" s="128"/>
      <c r="AY1846" s="128"/>
      <c r="AZ1846" s="128"/>
      <c r="BA1846" s="128"/>
      <c r="BB1846" s="128"/>
      <c r="BC1846" s="128"/>
      <c r="BD1846" s="128"/>
      <c r="BE1846" s="128"/>
      <c r="BF1846" s="128"/>
      <c r="BG1846" s="128"/>
      <c r="BH1846" s="128"/>
      <c r="BI1846" s="128"/>
      <c r="BJ1846" s="128"/>
      <c r="BK1846" s="128"/>
      <c r="BL1846" s="128"/>
      <c r="BM1846" s="128"/>
      <c r="BN1846" s="128"/>
      <c r="BO1846" s="128"/>
      <c r="BP1846" s="128"/>
      <c r="BQ1846" s="128"/>
      <c r="BR1846" s="128"/>
      <c r="BS1846" s="128"/>
      <c r="BT1846" s="128"/>
      <c r="BU1846" s="128"/>
      <c r="BV1846" s="128"/>
      <c r="BW1846" s="128"/>
      <c r="BX1846" s="128"/>
      <c r="BY1846" s="128"/>
      <c r="BZ1846" s="128"/>
      <c r="CA1846" s="128"/>
      <c r="CB1846" s="128"/>
      <c r="CC1846" s="128"/>
      <c r="CD1846" s="128"/>
      <c r="CE1846" s="128"/>
      <c r="CF1846" s="128"/>
      <c r="CG1846" s="128"/>
      <c r="CH1846" s="128"/>
      <c r="CI1846" s="128"/>
      <c r="CJ1846" s="128"/>
      <c r="CK1846" s="128"/>
      <c r="CL1846" s="128"/>
      <c r="CM1846" s="128"/>
      <c r="CN1846" s="128"/>
      <c r="CO1846" s="128"/>
      <c r="CP1846" s="128"/>
      <c r="CQ1846" s="128"/>
      <c r="CR1846" s="128"/>
      <c r="CS1846" s="128"/>
      <c r="CT1846" s="128"/>
      <c r="CU1846" s="128"/>
      <c r="CV1846" s="128"/>
      <c r="CW1846" s="128"/>
      <c r="CX1846" s="128"/>
      <c r="CY1846" s="128"/>
      <c r="CZ1846" s="128"/>
      <c r="DA1846" s="128"/>
      <c r="DB1846" s="128"/>
      <c r="DC1846" s="128"/>
      <c r="DD1846" s="128"/>
      <c r="DE1846" s="128"/>
      <c r="DF1846" s="128"/>
      <c r="DG1846" s="128"/>
      <c r="DH1846" s="128"/>
      <c r="DI1846" s="128"/>
      <c r="DJ1846" s="128"/>
      <c r="DK1846" s="128"/>
      <c r="DL1846" s="128"/>
      <c r="DM1846" s="128"/>
      <c r="DN1846" s="128"/>
      <c r="DO1846" s="128"/>
      <c r="DP1846" s="128"/>
      <c r="DQ1846" s="128"/>
      <c r="DR1846" s="128"/>
      <c r="DS1846" s="128"/>
      <c r="DT1846" s="128"/>
      <c r="DU1846" s="128"/>
      <c r="DV1846" s="128"/>
      <c r="DW1846" s="128"/>
      <c r="DX1846" s="128"/>
      <c r="DY1846" s="128"/>
      <c r="DZ1846" s="128"/>
      <c r="EA1846" s="128"/>
      <c r="EB1846" s="128"/>
    </row>
    <row r="1847" spans="10:132">
      <c r="J1847" s="128"/>
      <c r="K1847" s="128"/>
      <c r="L1847" s="128"/>
      <c r="M1847" s="128"/>
      <c r="N1847" s="128"/>
      <c r="O1847" s="128"/>
      <c r="P1847" s="128"/>
      <c r="Q1847" s="128"/>
      <c r="R1847" s="128"/>
      <c r="S1847" s="128"/>
      <c r="T1847" s="128"/>
      <c r="U1847" s="128"/>
      <c r="V1847" s="128"/>
      <c r="W1847" s="128"/>
      <c r="X1847" s="128"/>
      <c r="Y1847" s="128"/>
      <c r="Z1847" s="128"/>
      <c r="AA1847" s="128"/>
      <c r="AB1847" s="128"/>
      <c r="AC1847" s="128"/>
      <c r="AD1847" s="128"/>
      <c r="AE1847" s="128"/>
      <c r="AF1847" s="128"/>
      <c r="AG1847" s="128"/>
      <c r="AH1847" s="128"/>
      <c r="AI1847" s="128"/>
      <c r="AJ1847" s="128"/>
      <c r="AK1847" s="128"/>
      <c r="AL1847" s="128"/>
      <c r="AM1847" s="128"/>
      <c r="AN1847" s="128"/>
      <c r="AO1847" s="128"/>
      <c r="AP1847" s="128"/>
      <c r="AQ1847" s="128"/>
      <c r="AR1847" s="128"/>
      <c r="AS1847" s="128"/>
      <c r="AT1847" s="128"/>
      <c r="AU1847" s="128"/>
      <c r="AV1847" s="128"/>
      <c r="AW1847" s="128"/>
      <c r="AX1847" s="128"/>
      <c r="AY1847" s="128"/>
      <c r="AZ1847" s="128"/>
      <c r="BA1847" s="128"/>
      <c r="BB1847" s="128"/>
      <c r="BC1847" s="128"/>
      <c r="BD1847" s="128"/>
      <c r="BE1847" s="128"/>
      <c r="BF1847" s="128"/>
      <c r="BG1847" s="128"/>
      <c r="BH1847" s="128"/>
      <c r="BI1847" s="128"/>
      <c r="BJ1847" s="128"/>
      <c r="BK1847" s="128"/>
      <c r="BL1847" s="128"/>
      <c r="BM1847" s="128"/>
      <c r="BN1847" s="128"/>
      <c r="BO1847" s="128"/>
      <c r="BP1847" s="128"/>
      <c r="BQ1847" s="128"/>
      <c r="BR1847" s="128"/>
      <c r="BS1847" s="128"/>
      <c r="BT1847" s="128"/>
      <c r="BU1847" s="128"/>
      <c r="BV1847" s="128"/>
      <c r="BW1847" s="128"/>
      <c r="BX1847" s="128"/>
      <c r="BY1847" s="128"/>
      <c r="BZ1847" s="128"/>
      <c r="CA1847" s="128"/>
      <c r="CB1847" s="128"/>
      <c r="CC1847" s="128"/>
      <c r="CD1847" s="128"/>
      <c r="CE1847" s="128"/>
      <c r="CF1847" s="128"/>
      <c r="CG1847" s="128"/>
      <c r="CH1847" s="128"/>
      <c r="CI1847" s="128"/>
      <c r="CJ1847" s="128"/>
      <c r="CK1847" s="128"/>
      <c r="CL1847" s="128"/>
      <c r="CM1847" s="128"/>
      <c r="CN1847" s="128"/>
      <c r="CO1847" s="128"/>
      <c r="CP1847" s="128"/>
      <c r="CQ1847" s="128"/>
      <c r="CR1847" s="128"/>
      <c r="CS1847" s="128"/>
      <c r="CT1847" s="128"/>
      <c r="CU1847" s="128"/>
      <c r="CV1847" s="128"/>
      <c r="CW1847" s="128"/>
      <c r="CX1847" s="128"/>
      <c r="CY1847" s="128"/>
      <c r="CZ1847" s="128"/>
      <c r="DA1847" s="128"/>
      <c r="DB1847" s="128"/>
      <c r="DC1847" s="128"/>
      <c r="DD1847" s="128"/>
      <c r="DE1847" s="128"/>
      <c r="DF1847" s="128"/>
      <c r="DG1847" s="128"/>
      <c r="DH1847" s="128"/>
      <c r="DI1847" s="128"/>
      <c r="DJ1847" s="128"/>
      <c r="DK1847" s="128"/>
      <c r="DL1847" s="128"/>
      <c r="DM1847" s="128"/>
      <c r="DN1847" s="128"/>
      <c r="DO1847" s="128"/>
      <c r="DP1847" s="128"/>
      <c r="DQ1847" s="128"/>
      <c r="DR1847" s="128"/>
      <c r="DS1847" s="128"/>
      <c r="DT1847" s="128"/>
      <c r="DU1847" s="128"/>
      <c r="DV1847" s="128"/>
      <c r="DW1847" s="128"/>
      <c r="DX1847" s="128"/>
      <c r="DY1847" s="128"/>
      <c r="DZ1847" s="128"/>
      <c r="EA1847" s="128"/>
      <c r="EB1847" s="128"/>
    </row>
    <row r="1848" spans="10:132">
      <c r="J1848" s="128"/>
      <c r="K1848" s="128"/>
      <c r="L1848" s="128"/>
      <c r="M1848" s="128"/>
      <c r="N1848" s="128"/>
      <c r="O1848" s="128"/>
      <c r="P1848" s="128"/>
      <c r="Q1848" s="128"/>
      <c r="R1848" s="128"/>
      <c r="S1848" s="128"/>
      <c r="T1848" s="128"/>
      <c r="U1848" s="128"/>
      <c r="V1848" s="128"/>
      <c r="W1848" s="128"/>
      <c r="X1848" s="128"/>
      <c r="Y1848" s="128"/>
      <c r="Z1848" s="128"/>
      <c r="AA1848" s="128"/>
      <c r="AB1848" s="128"/>
      <c r="AC1848" s="128"/>
      <c r="AD1848" s="128"/>
      <c r="AE1848" s="128"/>
      <c r="AF1848" s="128"/>
      <c r="AG1848" s="128"/>
      <c r="AH1848" s="128"/>
      <c r="AI1848" s="128"/>
      <c r="AJ1848" s="128"/>
      <c r="AK1848" s="128"/>
      <c r="AL1848" s="128"/>
      <c r="AM1848" s="128"/>
      <c r="AN1848" s="128"/>
      <c r="AO1848" s="128"/>
      <c r="AP1848" s="128"/>
      <c r="AQ1848" s="128"/>
      <c r="AR1848" s="128"/>
      <c r="AS1848" s="128"/>
      <c r="AT1848" s="128"/>
      <c r="AU1848" s="128"/>
      <c r="AV1848" s="128"/>
      <c r="AW1848" s="128"/>
      <c r="AX1848" s="128"/>
      <c r="AY1848" s="128"/>
      <c r="AZ1848" s="128"/>
      <c r="BA1848" s="128"/>
      <c r="BB1848" s="128"/>
      <c r="BC1848" s="128"/>
      <c r="BD1848" s="128"/>
      <c r="BE1848" s="128"/>
      <c r="BF1848" s="128"/>
      <c r="BG1848" s="128"/>
      <c r="BH1848" s="128"/>
      <c r="BI1848" s="128"/>
      <c r="BJ1848" s="128"/>
      <c r="BK1848" s="128"/>
      <c r="BL1848" s="128"/>
      <c r="BM1848" s="128"/>
      <c r="BN1848" s="128"/>
      <c r="BO1848" s="128"/>
      <c r="BP1848" s="128"/>
      <c r="BQ1848" s="128"/>
      <c r="BR1848" s="128"/>
      <c r="BS1848" s="128"/>
      <c r="BT1848" s="128"/>
      <c r="BU1848" s="128"/>
      <c r="BV1848" s="128"/>
      <c r="BW1848" s="128"/>
      <c r="BX1848" s="128"/>
      <c r="BY1848" s="128"/>
      <c r="BZ1848" s="128"/>
      <c r="CA1848" s="128"/>
      <c r="CB1848" s="128"/>
      <c r="CC1848" s="128"/>
      <c r="CD1848" s="128"/>
      <c r="CE1848" s="128"/>
      <c r="CF1848" s="128"/>
      <c r="CG1848" s="128"/>
      <c r="CH1848" s="128"/>
      <c r="CI1848" s="128"/>
      <c r="CJ1848" s="128"/>
      <c r="CK1848" s="128"/>
      <c r="CL1848" s="128"/>
      <c r="CM1848" s="128"/>
      <c r="CN1848" s="128"/>
      <c r="CO1848" s="128"/>
      <c r="CP1848" s="128"/>
      <c r="CQ1848" s="128"/>
      <c r="CR1848" s="128"/>
      <c r="CS1848" s="128"/>
      <c r="CT1848" s="128"/>
      <c r="CU1848" s="128"/>
      <c r="CV1848" s="128"/>
      <c r="CW1848" s="128"/>
      <c r="CX1848" s="128"/>
      <c r="CY1848" s="128"/>
      <c r="CZ1848" s="128"/>
      <c r="DA1848" s="128"/>
      <c r="DB1848" s="128"/>
      <c r="DC1848" s="128"/>
      <c r="DD1848" s="128"/>
      <c r="DE1848" s="128"/>
      <c r="DF1848" s="128"/>
      <c r="DG1848" s="128"/>
      <c r="DH1848" s="128"/>
      <c r="DI1848" s="128"/>
      <c r="DJ1848" s="128"/>
      <c r="DK1848" s="128"/>
      <c r="DL1848" s="128"/>
      <c r="DM1848" s="128"/>
      <c r="DN1848" s="128"/>
      <c r="DO1848" s="128"/>
      <c r="DP1848" s="128"/>
      <c r="DQ1848" s="128"/>
      <c r="DR1848" s="128"/>
      <c r="DS1848" s="128"/>
      <c r="DT1848" s="128"/>
      <c r="DU1848" s="128"/>
      <c r="DV1848" s="128"/>
      <c r="DW1848" s="128"/>
      <c r="DX1848" s="128"/>
      <c r="DY1848" s="128"/>
      <c r="DZ1848" s="128"/>
      <c r="EA1848" s="128"/>
      <c r="EB1848" s="128"/>
    </row>
    <row r="1849" spans="10:132">
      <c r="J1849" s="128"/>
      <c r="K1849" s="128"/>
      <c r="L1849" s="128"/>
      <c r="M1849" s="128"/>
      <c r="N1849" s="128"/>
      <c r="O1849" s="128"/>
      <c r="P1849" s="128"/>
      <c r="Q1849" s="128"/>
      <c r="R1849" s="128"/>
      <c r="S1849" s="128"/>
      <c r="T1849" s="128"/>
      <c r="U1849" s="128"/>
      <c r="V1849" s="128"/>
      <c r="W1849" s="128"/>
      <c r="X1849" s="128"/>
      <c r="Y1849" s="128"/>
      <c r="Z1849" s="128"/>
      <c r="AA1849" s="128"/>
      <c r="AB1849" s="128"/>
      <c r="AC1849" s="128"/>
      <c r="AD1849" s="128"/>
      <c r="AE1849" s="128"/>
      <c r="AF1849" s="128"/>
      <c r="AG1849" s="128"/>
      <c r="AH1849" s="128"/>
      <c r="AI1849" s="128"/>
      <c r="AJ1849" s="128"/>
      <c r="AK1849" s="128"/>
      <c r="AL1849" s="128"/>
      <c r="AM1849" s="128"/>
      <c r="AN1849" s="128"/>
      <c r="AO1849" s="128"/>
      <c r="AP1849" s="128"/>
      <c r="AQ1849" s="128"/>
      <c r="AR1849" s="128"/>
      <c r="AS1849" s="128"/>
      <c r="AT1849" s="128"/>
      <c r="AU1849" s="128"/>
      <c r="AV1849" s="128"/>
      <c r="AW1849" s="128"/>
      <c r="AX1849" s="128"/>
      <c r="AY1849" s="128"/>
      <c r="AZ1849" s="128"/>
      <c r="BA1849" s="128"/>
      <c r="BB1849" s="128"/>
      <c r="BC1849" s="128"/>
      <c r="BD1849" s="128"/>
      <c r="BE1849" s="128"/>
      <c r="BF1849" s="128"/>
      <c r="BG1849" s="128"/>
      <c r="BH1849" s="128"/>
      <c r="BI1849" s="128"/>
      <c r="BJ1849" s="128"/>
      <c r="BK1849" s="128"/>
      <c r="BL1849" s="128"/>
      <c r="BM1849" s="128"/>
      <c r="BN1849" s="128"/>
      <c r="BO1849" s="128"/>
      <c r="BP1849" s="128"/>
      <c r="BQ1849" s="128"/>
      <c r="BR1849" s="128"/>
      <c r="BS1849" s="128"/>
      <c r="BT1849" s="128"/>
      <c r="BU1849" s="128"/>
      <c r="BV1849" s="128"/>
      <c r="BW1849" s="128"/>
      <c r="BX1849" s="128"/>
      <c r="BY1849" s="128"/>
      <c r="BZ1849" s="128"/>
      <c r="CA1849" s="128"/>
      <c r="CB1849" s="128"/>
      <c r="CC1849" s="128"/>
      <c r="CD1849" s="128"/>
      <c r="CE1849" s="128"/>
      <c r="CF1849" s="128"/>
      <c r="CG1849" s="128"/>
      <c r="CH1849" s="128"/>
      <c r="CI1849" s="128"/>
      <c r="CJ1849" s="128"/>
      <c r="CK1849" s="128"/>
      <c r="CL1849" s="128"/>
      <c r="CM1849" s="128"/>
      <c r="CN1849" s="128"/>
      <c r="CO1849" s="128"/>
      <c r="CP1849" s="128"/>
      <c r="CQ1849" s="128"/>
      <c r="CR1849" s="128"/>
      <c r="CS1849" s="128"/>
      <c r="CT1849" s="128"/>
      <c r="CU1849" s="128"/>
      <c r="CV1849" s="128"/>
      <c r="CW1849" s="128"/>
      <c r="CX1849" s="128"/>
      <c r="CY1849" s="128"/>
      <c r="CZ1849" s="128"/>
      <c r="DA1849" s="128"/>
      <c r="DB1849" s="128"/>
      <c r="DC1849" s="128"/>
      <c r="DD1849" s="128"/>
      <c r="DE1849" s="128"/>
      <c r="DF1849" s="128"/>
      <c r="DG1849" s="128"/>
      <c r="DH1849" s="128"/>
      <c r="DI1849" s="128"/>
      <c r="DJ1849" s="128"/>
      <c r="DK1849" s="128"/>
      <c r="DL1849" s="128"/>
      <c r="DM1849" s="128"/>
      <c r="DN1849" s="128"/>
      <c r="DO1849" s="128"/>
      <c r="DP1849" s="128"/>
      <c r="DQ1849" s="128"/>
      <c r="DR1849" s="128"/>
      <c r="DS1849" s="128"/>
      <c r="DT1849" s="128"/>
      <c r="DU1849" s="128"/>
      <c r="DV1849" s="128"/>
      <c r="DW1849" s="128"/>
      <c r="DX1849" s="128"/>
      <c r="DY1849" s="128"/>
      <c r="DZ1849" s="128"/>
      <c r="EA1849" s="128"/>
      <c r="EB1849" s="128"/>
    </row>
    <row r="1850" spans="10:132">
      <c r="J1850" s="128"/>
      <c r="K1850" s="128"/>
      <c r="L1850" s="128"/>
      <c r="M1850" s="128"/>
      <c r="N1850" s="128"/>
      <c r="O1850" s="128"/>
      <c r="P1850" s="128"/>
      <c r="Q1850" s="128"/>
      <c r="R1850" s="128"/>
      <c r="S1850" s="128"/>
      <c r="T1850" s="128"/>
      <c r="U1850" s="128"/>
      <c r="V1850" s="128"/>
      <c r="W1850" s="128"/>
      <c r="X1850" s="128"/>
      <c r="Y1850" s="128"/>
      <c r="Z1850" s="128"/>
      <c r="AA1850" s="128"/>
      <c r="AB1850" s="128"/>
      <c r="AC1850" s="128"/>
      <c r="AD1850" s="128"/>
      <c r="AE1850" s="128"/>
      <c r="AF1850" s="128"/>
      <c r="AG1850" s="128"/>
      <c r="AH1850" s="128"/>
      <c r="AI1850" s="128"/>
      <c r="AJ1850" s="128"/>
      <c r="AK1850" s="128"/>
      <c r="AL1850" s="128"/>
      <c r="AM1850" s="128"/>
      <c r="AN1850" s="128"/>
      <c r="AO1850" s="128"/>
      <c r="AP1850" s="128"/>
      <c r="AQ1850" s="128"/>
      <c r="AR1850" s="128"/>
      <c r="AS1850" s="128"/>
      <c r="AT1850" s="128"/>
      <c r="AU1850" s="128"/>
      <c r="AV1850" s="128"/>
      <c r="AW1850" s="128"/>
      <c r="AX1850" s="128"/>
      <c r="AY1850" s="128"/>
      <c r="AZ1850" s="128"/>
      <c r="BA1850" s="128"/>
      <c r="BB1850" s="128"/>
      <c r="BC1850" s="128"/>
      <c r="BD1850" s="128"/>
      <c r="BE1850" s="128"/>
      <c r="BF1850" s="128"/>
      <c r="BG1850" s="128"/>
      <c r="BH1850" s="128"/>
      <c r="BI1850" s="128"/>
      <c r="BJ1850" s="128"/>
      <c r="BK1850" s="128"/>
      <c r="BL1850" s="128"/>
      <c r="BM1850" s="128"/>
      <c r="BN1850" s="128"/>
      <c r="BO1850" s="128"/>
      <c r="BP1850" s="128"/>
      <c r="BQ1850" s="128"/>
      <c r="BR1850" s="128"/>
      <c r="BS1850" s="128"/>
      <c r="BT1850" s="128"/>
      <c r="BU1850" s="128"/>
      <c r="BV1850" s="128"/>
      <c r="BW1850" s="128"/>
      <c r="BX1850" s="128"/>
      <c r="BY1850" s="128"/>
      <c r="BZ1850" s="128"/>
      <c r="CA1850" s="128"/>
      <c r="CB1850" s="128"/>
      <c r="CC1850" s="128"/>
      <c r="CD1850" s="128"/>
      <c r="CE1850" s="128"/>
      <c r="CF1850" s="128"/>
      <c r="CG1850" s="128"/>
      <c r="CH1850" s="128"/>
      <c r="CI1850" s="128"/>
      <c r="CJ1850" s="128"/>
      <c r="CK1850" s="128"/>
      <c r="CL1850" s="128"/>
      <c r="CM1850" s="128"/>
      <c r="CN1850" s="128"/>
      <c r="CO1850" s="128"/>
      <c r="CP1850" s="128"/>
      <c r="CQ1850" s="128"/>
      <c r="CR1850" s="128"/>
      <c r="CS1850" s="128"/>
      <c r="CT1850" s="128"/>
      <c r="CU1850" s="128"/>
      <c r="CV1850" s="128"/>
      <c r="CW1850" s="128"/>
      <c r="CX1850" s="128"/>
      <c r="CY1850" s="128"/>
      <c r="CZ1850" s="128"/>
      <c r="DA1850" s="128"/>
      <c r="DB1850" s="128"/>
      <c r="DC1850" s="128"/>
      <c r="DD1850" s="128"/>
      <c r="DE1850" s="128"/>
      <c r="DF1850" s="128"/>
      <c r="DG1850" s="128"/>
      <c r="DH1850" s="128"/>
      <c r="DI1850" s="128"/>
      <c r="DJ1850" s="128"/>
      <c r="DK1850" s="128"/>
      <c r="DL1850" s="128"/>
      <c r="DM1850" s="128"/>
      <c r="DN1850" s="128"/>
      <c r="DO1850" s="128"/>
      <c r="DP1850" s="128"/>
      <c r="DQ1850" s="128"/>
      <c r="DR1850" s="128"/>
      <c r="DS1850" s="128"/>
      <c r="DT1850" s="128"/>
      <c r="DU1850" s="128"/>
      <c r="DV1850" s="128"/>
      <c r="DW1850" s="128"/>
      <c r="DX1850" s="128"/>
      <c r="DY1850" s="128"/>
      <c r="DZ1850" s="128"/>
      <c r="EA1850" s="128"/>
      <c r="EB1850" s="128"/>
    </row>
    <row r="1851" spans="10:132">
      <c r="J1851" s="128"/>
      <c r="K1851" s="128"/>
      <c r="L1851" s="128"/>
      <c r="M1851" s="128"/>
      <c r="N1851" s="128"/>
      <c r="O1851" s="128"/>
      <c r="P1851" s="128"/>
      <c r="Q1851" s="128"/>
      <c r="R1851" s="128"/>
      <c r="S1851" s="128"/>
      <c r="T1851" s="128"/>
      <c r="U1851" s="128"/>
      <c r="V1851" s="128"/>
      <c r="W1851" s="128"/>
      <c r="X1851" s="128"/>
      <c r="Y1851" s="128"/>
      <c r="Z1851" s="128"/>
      <c r="AA1851" s="128"/>
      <c r="AB1851" s="128"/>
      <c r="AC1851" s="128"/>
      <c r="AD1851" s="128"/>
      <c r="AE1851" s="128"/>
      <c r="AF1851" s="128"/>
      <c r="AG1851" s="128"/>
      <c r="AH1851" s="128"/>
      <c r="AI1851" s="128"/>
      <c r="AJ1851" s="128"/>
      <c r="AK1851" s="128"/>
      <c r="AL1851" s="128"/>
      <c r="AM1851" s="128"/>
      <c r="AN1851" s="128"/>
      <c r="AO1851" s="128"/>
      <c r="AP1851" s="128"/>
      <c r="AQ1851" s="128"/>
      <c r="AR1851" s="128"/>
      <c r="AS1851" s="128"/>
      <c r="AT1851" s="128"/>
      <c r="AU1851" s="128"/>
      <c r="AV1851" s="128"/>
      <c r="AW1851" s="128"/>
      <c r="AX1851" s="128"/>
      <c r="AY1851" s="128"/>
      <c r="AZ1851" s="128"/>
      <c r="BA1851" s="128"/>
      <c r="BB1851" s="128"/>
      <c r="BC1851" s="128"/>
      <c r="BD1851" s="128"/>
      <c r="BE1851" s="128"/>
      <c r="BF1851" s="128"/>
      <c r="BG1851" s="128"/>
      <c r="BH1851" s="128"/>
      <c r="BI1851" s="128"/>
      <c r="BJ1851" s="128"/>
      <c r="BK1851" s="128"/>
      <c r="BL1851" s="128"/>
      <c r="BM1851" s="128"/>
      <c r="BN1851" s="128"/>
      <c r="BO1851" s="128"/>
      <c r="BP1851" s="128"/>
      <c r="BQ1851" s="128"/>
      <c r="BR1851" s="128"/>
      <c r="BS1851" s="128"/>
      <c r="BT1851" s="128"/>
      <c r="BU1851" s="128"/>
      <c r="BV1851" s="128"/>
      <c r="BW1851" s="128"/>
      <c r="BX1851" s="128"/>
      <c r="BY1851" s="128"/>
      <c r="BZ1851" s="128"/>
      <c r="CA1851" s="128"/>
      <c r="CB1851" s="128"/>
      <c r="CC1851" s="128"/>
      <c r="CD1851" s="128"/>
      <c r="CE1851" s="128"/>
      <c r="CF1851" s="128"/>
      <c r="CG1851" s="128"/>
      <c r="CH1851" s="128"/>
      <c r="CI1851" s="128"/>
      <c r="CJ1851" s="128"/>
      <c r="CK1851" s="128"/>
      <c r="CL1851" s="128"/>
      <c r="CM1851" s="128"/>
      <c r="CN1851" s="128"/>
      <c r="CO1851" s="128"/>
      <c r="CP1851" s="128"/>
      <c r="CQ1851" s="128"/>
      <c r="CR1851" s="128"/>
      <c r="CS1851" s="128"/>
      <c r="CT1851" s="128"/>
      <c r="CU1851" s="128"/>
      <c r="CV1851" s="128"/>
      <c r="CW1851" s="128"/>
      <c r="CX1851" s="128"/>
      <c r="CY1851" s="128"/>
      <c r="CZ1851" s="128"/>
      <c r="DA1851" s="128"/>
      <c r="DB1851" s="128"/>
      <c r="DC1851" s="128"/>
      <c r="DD1851" s="128"/>
      <c r="DE1851" s="128"/>
      <c r="DF1851" s="128"/>
      <c r="DG1851" s="128"/>
      <c r="DH1851" s="128"/>
      <c r="DI1851" s="128"/>
      <c r="DJ1851" s="128"/>
      <c r="DK1851" s="128"/>
      <c r="DL1851" s="128"/>
      <c r="DM1851" s="128"/>
      <c r="DN1851" s="128"/>
      <c r="DO1851" s="128"/>
      <c r="DP1851" s="128"/>
      <c r="DQ1851" s="128"/>
      <c r="DR1851" s="128"/>
      <c r="DS1851" s="128"/>
      <c r="DT1851" s="128"/>
      <c r="DU1851" s="128"/>
      <c r="DV1851" s="128"/>
      <c r="DW1851" s="128"/>
      <c r="DX1851" s="128"/>
      <c r="DY1851" s="128"/>
      <c r="DZ1851" s="128"/>
      <c r="EA1851" s="128"/>
      <c r="EB1851" s="128"/>
    </row>
    <row r="1852" spans="10:132">
      <c r="J1852" s="128"/>
      <c r="K1852" s="128"/>
      <c r="L1852" s="128"/>
      <c r="M1852" s="128"/>
      <c r="N1852" s="128"/>
      <c r="O1852" s="128"/>
      <c r="P1852" s="128"/>
      <c r="Q1852" s="128"/>
      <c r="R1852" s="128"/>
      <c r="S1852" s="128"/>
      <c r="T1852" s="128"/>
      <c r="U1852" s="128"/>
      <c r="V1852" s="128"/>
      <c r="W1852" s="128"/>
      <c r="X1852" s="128"/>
      <c r="Y1852" s="128"/>
      <c r="Z1852" s="128"/>
      <c r="AA1852" s="128"/>
      <c r="AB1852" s="128"/>
      <c r="AC1852" s="128"/>
      <c r="AD1852" s="128"/>
      <c r="AE1852" s="128"/>
      <c r="AF1852" s="128"/>
      <c r="AG1852" s="128"/>
      <c r="AH1852" s="128"/>
      <c r="AI1852" s="128"/>
      <c r="AJ1852" s="128"/>
      <c r="AK1852" s="128"/>
      <c r="AL1852" s="128"/>
      <c r="AM1852" s="128"/>
      <c r="AN1852" s="128"/>
      <c r="AO1852" s="128"/>
      <c r="AP1852" s="128"/>
      <c r="AQ1852" s="128"/>
      <c r="AR1852" s="128"/>
      <c r="AS1852" s="128"/>
      <c r="AT1852" s="128"/>
      <c r="AU1852" s="128"/>
      <c r="AV1852" s="128"/>
      <c r="AW1852" s="128"/>
      <c r="AX1852" s="128"/>
      <c r="AY1852" s="128"/>
      <c r="AZ1852" s="128"/>
      <c r="BA1852" s="128"/>
      <c r="BB1852" s="128"/>
      <c r="BC1852" s="128"/>
      <c r="BD1852" s="128"/>
      <c r="BE1852" s="128"/>
      <c r="BF1852" s="128"/>
      <c r="BG1852" s="128"/>
      <c r="BH1852" s="128"/>
      <c r="BI1852" s="128"/>
      <c r="BJ1852" s="128"/>
      <c r="BK1852" s="128"/>
      <c r="BL1852" s="128"/>
      <c r="BM1852" s="128"/>
      <c r="BN1852" s="128"/>
      <c r="BO1852" s="128"/>
      <c r="BP1852" s="128"/>
      <c r="BQ1852" s="128"/>
      <c r="BR1852" s="128"/>
      <c r="BS1852" s="128"/>
      <c r="BT1852" s="128"/>
      <c r="BU1852" s="128"/>
      <c r="BV1852" s="128"/>
      <c r="BW1852" s="128"/>
      <c r="BX1852" s="128"/>
      <c r="BY1852" s="128"/>
      <c r="BZ1852" s="128"/>
      <c r="CA1852" s="128"/>
      <c r="CB1852" s="128"/>
      <c r="CC1852" s="128"/>
      <c r="CD1852" s="128"/>
      <c r="CE1852" s="128"/>
      <c r="CF1852" s="128"/>
      <c r="CG1852" s="128"/>
      <c r="CH1852" s="128"/>
      <c r="CI1852" s="128"/>
      <c r="CJ1852" s="128"/>
      <c r="CK1852" s="128"/>
      <c r="CL1852" s="128"/>
      <c r="CM1852" s="128"/>
      <c r="CN1852" s="128"/>
      <c r="CO1852" s="128"/>
      <c r="CP1852" s="128"/>
      <c r="CQ1852" s="128"/>
      <c r="CR1852" s="128"/>
      <c r="CS1852" s="128"/>
      <c r="CT1852" s="128"/>
      <c r="CU1852" s="128"/>
      <c r="CV1852" s="128"/>
      <c r="CW1852" s="128"/>
      <c r="CX1852" s="128"/>
      <c r="CY1852" s="128"/>
      <c r="CZ1852" s="128"/>
      <c r="DA1852" s="128"/>
      <c r="DB1852" s="128"/>
      <c r="DC1852" s="128"/>
      <c r="DD1852" s="128"/>
      <c r="DE1852" s="128"/>
      <c r="DF1852" s="128"/>
      <c r="DG1852" s="128"/>
      <c r="DH1852" s="128"/>
      <c r="DI1852" s="128"/>
      <c r="DJ1852" s="128"/>
      <c r="DK1852" s="128"/>
      <c r="DL1852" s="128"/>
      <c r="DM1852" s="128"/>
      <c r="DN1852" s="128"/>
      <c r="DO1852" s="128"/>
      <c r="DP1852" s="128"/>
      <c r="DQ1852" s="128"/>
      <c r="DR1852" s="128"/>
      <c r="DS1852" s="128"/>
      <c r="DT1852" s="128"/>
      <c r="DU1852" s="128"/>
      <c r="DV1852" s="128"/>
      <c r="DW1852" s="128"/>
      <c r="DX1852" s="128"/>
      <c r="DY1852" s="128"/>
      <c r="DZ1852" s="128"/>
      <c r="EA1852" s="128"/>
      <c r="EB1852" s="128"/>
    </row>
    <row r="1853" spans="10:132">
      <c r="J1853" s="128"/>
      <c r="K1853" s="128"/>
      <c r="L1853" s="128"/>
      <c r="M1853" s="128"/>
      <c r="N1853" s="128"/>
      <c r="O1853" s="128"/>
      <c r="P1853" s="128"/>
      <c r="Q1853" s="128"/>
      <c r="R1853" s="128"/>
      <c r="S1853" s="128"/>
      <c r="T1853" s="128"/>
      <c r="U1853" s="128"/>
      <c r="V1853" s="128"/>
      <c r="W1853" s="128"/>
      <c r="X1853" s="128"/>
      <c r="Y1853" s="128"/>
      <c r="Z1853" s="128"/>
      <c r="AA1853" s="128"/>
      <c r="AB1853" s="128"/>
      <c r="AC1853" s="128"/>
      <c r="AD1853" s="128"/>
      <c r="AE1853" s="128"/>
      <c r="AF1853" s="128"/>
      <c r="AG1853" s="128"/>
      <c r="AH1853" s="128"/>
      <c r="AI1853" s="128"/>
      <c r="AJ1853" s="128"/>
      <c r="AK1853" s="128"/>
      <c r="AL1853" s="128"/>
      <c r="AM1853" s="128"/>
      <c r="AN1853" s="128"/>
      <c r="AO1853" s="128"/>
      <c r="AP1853" s="128"/>
      <c r="AQ1853" s="128"/>
      <c r="AR1853" s="128"/>
      <c r="AS1853" s="128"/>
      <c r="AT1853" s="128"/>
      <c r="AU1853" s="128"/>
      <c r="AV1853" s="128"/>
      <c r="AW1853" s="128"/>
      <c r="AX1853" s="128"/>
      <c r="AY1853" s="128"/>
      <c r="AZ1853" s="128"/>
      <c r="BA1853" s="128"/>
      <c r="BB1853" s="128"/>
      <c r="BC1853" s="128"/>
      <c r="BD1853" s="128"/>
      <c r="BE1853" s="128"/>
      <c r="BF1853" s="128"/>
      <c r="BG1853" s="128"/>
      <c r="BH1853" s="128"/>
      <c r="BI1853" s="128"/>
      <c r="BJ1853" s="128"/>
      <c r="BK1853" s="128"/>
      <c r="BL1853" s="128"/>
      <c r="BM1853" s="128"/>
      <c r="BN1853" s="128"/>
      <c r="BO1853" s="128"/>
      <c r="BP1853" s="128"/>
      <c r="BQ1853" s="128"/>
      <c r="BR1853" s="128"/>
      <c r="BS1853" s="128"/>
      <c r="BT1853" s="128"/>
      <c r="BU1853" s="128"/>
      <c r="BV1853" s="128"/>
      <c r="BW1853" s="128"/>
      <c r="BX1853" s="128"/>
      <c r="BY1853" s="128"/>
      <c r="BZ1853" s="128"/>
      <c r="CA1853" s="128"/>
      <c r="CB1853" s="128"/>
      <c r="CC1853" s="128"/>
      <c r="CD1853" s="128"/>
      <c r="CE1853" s="128"/>
      <c r="CF1853" s="128"/>
      <c r="CG1853" s="128"/>
      <c r="CH1853" s="128"/>
      <c r="CI1853" s="128"/>
      <c r="CJ1853" s="128"/>
      <c r="CK1853" s="128"/>
      <c r="CL1853" s="128"/>
      <c r="CM1853" s="128"/>
      <c r="CN1853" s="128"/>
      <c r="CO1853" s="128"/>
      <c r="CP1853" s="128"/>
      <c r="CQ1853" s="128"/>
      <c r="CR1853" s="128"/>
      <c r="CS1853" s="128"/>
      <c r="CT1853" s="128"/>
      <c r="CU1853" s="128"/>
      <c r="CV1853" s="128"/>
      <c r="CW1853" s="128"/>
      <c r="CX1853" s="128"/>
      <c r="CY1853" s="128"/>
      <c r="CZ1853" s="128"/>
      <c r="DA1853" s="128"/>
      <c r="DB1853" s="128"/>
      <c r="DC1853" s="128"/>
      <c r="DD1853" s="128"/>
      <c r="DE1853" s="128"/>
      <c r="DF1853" s="128"/>
      <c r="DG1853" s="128"/>
      <c r="DH1853" s="128"/>
      <c r="DI1853" s="128"/>
      <c r="DJ1853" s="128"/>
      <c r="DK1853" s="128"/>
      <c r="DL1853" s="128"/>
      <c r="DM1853" s="128"/>
      <c r="DN1853" s="128"/>
      <c r="DO1853" s="128"/>
      <c r="DP1853" s="128"/>
      <c r="DQ1853" s="128"/>
      <c r="DR1853" s="128"/>
      <c r="DS1853" s="128"/>
      <c r="DT1853" s="128"/>
      <c r="DU1853" s="128"/>
      <c r="DV1853" s="128"/>
      <c r="DW1853" s="128"/>
      <c r="DX1853" s="128"/>
      <c r="DY1853" s="128"/>
      <c r="DZ1853" s="128"/>
      <c r="EA1853" s="128"/>
      <c r="EB1853" s="128"/>
    </row>
    <row r="1854" spans="10:132">
      <c r="J1854" s="128"/>
      <c r="K1854" s="128"/>
      <c r="L1854" s="128"/>
      <c r="M1854" s="128"/>
      <c r="N1854" s="128"/>
      <c r="O1854" s="128"/>
      <c r="P1854" s="128"/>
      <c r="Q1854" s="128"/>
      <c r="R1854" s="128"/>
      <c r="S1854" s="128"/>
      <c r="T1854" s="128"/>
      <c r="U1854" s="128"/>
      <c r="V1854" s="128"/>
      <c r="W1854" s="128"/>
      <c r="X1854" s="128"/>
      <c r="Y1854" s="128"/>
      <c r="Z1854" s="128"/>
      <c r="AA1854" s="128"/>
      <c r="AB1854" s="128"/>
      <c r="AC1854" s="128"/>
      <c r="AD1854" s="128"/>
      <c r="AE1854" s="128"/>
      <c r="AF1854" s="128"/>
      <c r="AG1854" s="128"/>
      <c r="AH1854" s="128"/>
      <c r="AI1854" s="128"/>
      <c r="AJ1854" s="128"/>
      <c r="AK1854" s="128"/>
      <c r="AL1854" s="128"/>
      <c r="AM1854" s="128"/>
      <c r="AN1854" s="128"/>
      <c r="AO1854" s="128"/>
      <c r="AP1854" s="128"/>
      <c r="AQ1854" s="128"/>
      <c r="AR1854" s="128"/>
      <c r="AS1854" s="128"/>
      <c r="AT1854" s="128"/>
      <c r="AU1854" s="128"/>
      <c r="AV1854" s="128"/>
      <c r="AW1854" s="128"/>
      <c r="AX1854" s="128"/>
      <c r="AY1854" s="128"/>
      <c r="AZ1854" s="128"/>
      <c r="BA1854" s="128"/>
      <c r="BB1854" s="128"/>
      <c r="BC1854" s="128"/>
      <c r="BD1854" s="128"/>
      <c r="BE1854" s="128"/>
      <c r="BF1854" s="128"/>
      <c r="BG1854" s="128"/>
      <c r="BH1854" s="128"/>
      <c r="BI1854" s="128"/>
      <c r="BJ1854" s="128"/>
      <c r="BK1854" s="128"/>
      <c r="BL1854" s="128"/>
      <c r="BM1854" s="128"/>
      <c r="BN1854" s="128"/>
      <c r="BO1854" s="128"/>
      <c r="BP1854" s="128"/>
      <c r="BQ1854" s="128"/>
      <c r="BR1854" s="128"/>
      <c r="BS1854" s="128"/>
      <c r="BT1854" s="128"/>
      <c r="BU1854" s="128"/>
      <c r="BV1854" s="128"/>
      <c r="BW1854" s="128"/>
      <c r="BX1854" s="128"/>
      <c r="BY1854" s="128"/>
      <c r="BZ1854" s="128"/>
      <c r="CA1854" s="128"/>
      <c r="CB1854" s="128"/>
      <c r="CC1854" s="128"/>
      <c r="CD1854" s="128"/>
      <c r="CE1854" s="128"/>
      <c r="CF1854" s="128"/>
      <c r="CG1854" s="128"/>
      <c r="CH1854" s="128"/>
      <c r="CI1854" s="128"/>
      <c r="CJ1854" s="128"/>
      <c r="CK1854" s="128"/>
      <c r="CL1854" s="128"/>
      <c r="CM1854" s="128"/>
      <c r="CN1854" s="128"/>
      <c r="CO1854" s="128"/>
      <c r="CP1854" s="128"/>
      <c r="CQ1854" s="128"/>
      <c r="CR1854" s="128"/>
      <c r="CS1854" s="128"/>
      <c r="CT1854" s="128"/>
      <c r="CU1854" s="128"/>
      <c r="CV1854" s="128"/>
      <c r="CW1854" s="128"/>
      <c r="CX1854" s="128"/>
      <c r="CY1854" s="128"/>
      <c r="CZ1854" s="128"/>
      <c r="DA1854" s="128"/>
      <c r="DB1854" s="128"/>
      <c r="DC1854" s="128"/>
      <c r="DD1854" s="128"/>
      <c r="DE1854" s="128"/>
      <c r="DF1854" s="128"/>
      <c r="DG1854" s="128"/>
      <c r="DH1854" s="128"/>
      <c r="DI1854" s="128"/>
      <c r="DJ1854" s="128"/>
      <c r="DK1854" s="128"/>
      <c r="DL1854" s="128"/>
      <c r="DM1854" s="128"/>
      <c r="DN1854" s="128"/>
      <c r="DO1854" s="128"/>
      <c r="DP1854" s="128"/>
      <c r="DQ1854" s="128"/>
      <c r="DR1854" s="128"/>
      <c r="DS1854" s="128"/>
      <c r="DT1854" s="128"/>
      <c r="DU1854" s="128"/>
      <c r="DV1854" s="128"/>
      <c r="DW1854" s="128"/>
      <c r="DX1854" s="128"/>
      <c r="DY1854" s="128"/>
      <c r="DZ1854" s="128"/>
      <c r="EA1854" s="128"/>
      <c r="EB1854" s="128"/>
    </row>
    <row r="1855" spans="10:132">
      <c r="J1855" s="128"/>
      <c r="K1855" s="128"/>
      <c r="L1855" s="128"/>
      <c r="M1855" s="128"/>
      <c r="N1855" s="128"/>
      <c r="O1855" s="128"/>
      <c r="P1855" s="128"/>
      <c r="Q1855" s="128"/>
      <c r="R1855" s="128"/>
      <c r="S1855" s="128"/>
      <c r="T1855" s="128"/>
      <c r="U1855" s="128"/>
      <c r="V1855" s="128"/>
      <c r="W1855" s="128"/>
      <c r="X1855" s="128"/>
      <c r="Y1855" s="128"/>
      <c r="Z1855" s="128"/>
      <c r="AA1855" s="128"/>
      <c r="AB1855" s="128"/>
      <c r="AC1855" s="128"/>
      <c r="AD1855" s="128"/>
      <c r="AE1855" s="128"/>
      <c r="AF1855" s="128"/>
      <c r="AG1855" s="128"/>
      <c r="AH1855" s="128"/>
      <c r="AI1855" s="128"/>
      <c r="AJ1855" s="128"/>
      <c r="AK1855" s="128"/>
      <c r="AL1855" s="128"/>
      <c r="AM1855" s="128"/>
      <c r="AN1855" s="128"/>
      <c r="AO1855" s="128"/>
      <c r="AP1855" s="128"/>
      <c r="AQ1855" s="128"/>
      <c r="AR1855" s="128"/>
      <c r="AS1855" s="128"/>
      <c r="AT1855" s="128"/>
      <c r="AU1855" s="128"/>
      <c r="AV1855" s="128"/>
      <c r="AW1855" s="128"/>
      <c r="AX1855" s="128"/>
      <c r="AY1855" s="128"/>
      <c r="AZ1855" s="128"/>
      <c r="BA1855" s="128"/>
      <c r="BB1855" s="128"/>
      <c r="BC1855" s="128"/>
      <c r="BD1855" s="128"/>
      <c r="BE1855" s="128"/>
      <c r="BF1855" s="128"/>
      <c r="BG1855" s="128"/>
      <c r="BH1855" s="128"/>
      <c r="BI1855" s="128"/>
      <c r="BJ1855" s="128"/>
      <c r="BK1855" s="128"/>
      <c r="BL1855" s="128"/>
      <c r="BM1855" s="128"/>
      <c r="BN1855" s="128"/>
      <c r="BO1855" s="128"/>
      <c r="BP1855" s="128"/>
      <c r="BQ1855" s="128"/>
      <c r="BR1855" s="128"/>
      <c r="BS1855" s="128"/>
      <c r="BT1855" s="128"/>
      <c r="BU1855" s="128"/>
      <c r="BV1855" s="128"/>
      <c r="BW1855" s="128"/>
      <c r="BX1855" s="128"/>
      <c r="BY1855" s="128"/>
      <c r="BZ1855" s="128"/>
      <c r="CA1855" s="128"/>
      <c r="CB1855" s="128"/>
      <c r="CC1855" s="128"/>
      <c r="CD1855" s="128"/>
      <c r="CE1855" s="128"/>
      <c r="CF1855" s="128"/>
      <c r="CG1855" s="128"/>
      <c r="CH1855" s="128"/>
      <c r="CI1855" s="128"/>
      <c r="CJ1855" s="128"/>
      <c r="CK1855" s="128"/>
      <c r="CL1855" s="128"/>
      <c r="CM1855" s="128"/>
      <c r="CN1855" s="128"/>
      <c r="CO1855" s="128"/>
      <c r="CP1855" s="128"/>
      <c r="CQ1855" s="128"/>
      <c r="CR1855" s="128"/>
      <c r="CS1855" s="128"/>
      <c r="CT1855" s="128"/>
      <c r="CU1855" s="128"/>
      <c r="CV1855" s="128"/>
      <c r="CW1855" s="128"/>
      <c r="CX1855" s="128"/>
      <c r="CY1855" s="128"/>
      <c r="CZ1855" s="128"/>
      <c r="DA1855" s="128"/>
      <c r="DB1855" s="128"/>
      <c r="DC1855" s="128"/>
      <c r="DD1855" s="128"/>
      <c r="DE1855" s="128"/>
      <c r="DF1855" s="128"/>
      <c r="DG1855" s="128"/>
      <c r="DH1855" s="128"/>
      <c r="DI1855" s="128"/>
      <c r="DJ1855" s="128"/>
      <c r="DK1855" s="128"/>
      <c r="DL1855" s="128"/>
      <c r="DM1855" s="128"/>
      <c r="DN1855" s="128"/>
      <c r="DO1855" s="128"/>
      <c r="DP1855" s="128"/>
      <c r="DQ1855" s="128"/>
      <c r="DR1855" s="128"/>
      <c r="DS1855" s="128"/>
      <c r="DT1855" s="128"/>
      <c r="DU1855" s="128"/>
      <c r="DV1855" s="128"/>
      <c r="DW1855" s="128"/>
      <c r="DX1855" s="128"/>
      <c r="DY1855" s="128"/>
      <c r="DZ1855" s="128"/>
      <c r="EA1855" s="128"/>
      <c r="EB1855" s="128"/>
    </row>
    <row r="1856" spans="10:132">
      <c r="J1856" s="128"/>
      <c r="K1856" s="128"/>
      <c r="L1856" s="128"/>
      <c r="M1856" s="128"/>
      <c r="N1856" s="128"/>
      <c r="O1856" s="128"/>
      <c r="P1856" s="128"/>
      <c r="Q1856" s="128"/>
      <c r="R1856" s="128"/>
      <c r="S1856" s="128"/>
      <c r="T1856" s="128"/>
      <c r="U1856" s="128"/>
      <c r="V1856" s="128"/>
      <c r="W1856" s="128"/>
      <c r="X1856" s="128"/>
      <c r="Y1856" s="128"/>
      <c r="Z1856" s="128"/>
      <c r="AA1856" s="128"/>
      <c r="AB1856" s="128"/>
      <c r="AC1856" s="128"/>
      <c r="AD1856" s="128"/>
      <c r="AE1856" s="128"/>
      <c r="AF1856" s="128"/>
      <c r="AG1856" s="128"/>
      <c r="AH1856" s="128"/>
      <c r="AI1856" s="128"/>
      <c r="AJ1856" s="128"/>
      <c r="AK1856" s="128"/>
      <c r="AL1856" s="128"/>
      <c r="AM1856" s="128"/>
      <c r="AN1856" s="128"/>
      <c r="AO1856" s="128"/>
      <c r="AP1856" s="128"/>
      <c r="AQ1856" s="128"/>
      <c r="AR1856" s="128"/>
      <c r="AS1856" s="128"/>
      <c r="AT1856" s="128"/>
      <c r="AU1856" s="128"/>
      <c r="AV1856" s="128"/>
      <c r="AW1856" s="128"/>
      <c r="AX1856" s="128"/>
      <c r="AY1856" s="128"/>
      <c r="AZ1856" s="128"/>
      <c r="BA1856" s="128"/>
      <c r="BB1856" s="128"/>
      <c r="BC1856" s="128"/>
      <c r="BD1856" s="128"/>
      <c r="BE1856" s="128"/>
      <c r="BF1856" s="128"/>
      <c r="BG1856" s="128"/>
      <c r="BH1856" s="128"/>
      <c r="BI1856" s="128"/>
      <c r="BJ1856" s="128"/>
      <c r="BK1856" s="128"/>
      <c r="BL1856" s="128"/>
      <c r="BM1856" s="128"/>
      <c r="BN1856" s="128"/>
      <c r="BO1856" s="128"/>
      <c r="BP1856" s="128"/>
      <c r="BQ1856" s="128"/>
      <c r="BR1856" s="128"/>
      <c r="BS1856" s="128"/>
      <c r="BT1856" s="128"/>
      <c r="BU1856" s="128"/>
      <c r="BV1856" s="128"/>
      <c r="BW1856" s="128"/>
      <c r="BX1856" s="128"/>
      <c r="BY1856" s="128"/>
      <c r="BZ1856" s="128"/>
      <c r="CA1856" s="128"/>
      <c r="CB1856" s="128"/>
      <c r="CC1856" s="128"/>
      <c r="CD1856" s="128"/>
      <c r="CE1856" s="128"/>
      <c r="CF1856" s="128"/>
      <c r="CG1856" s="128"/>
      <c r="CH1856" s="128"/>
      <c r="CI1856" s="128"/>
      <c r="CJ1856" s="128"/>
      <c r="CK1856" s="128"/>
      <c r="CL1856" s="128"/>
      <c r="CM1856" s="128"/>
      <c r="CN1856" s="128"/>
      <c r="CO1856" s="128"/>
      <c r="CP1856" s="128"/>
      <c r="CQ1856" s="128"/>
      <c r="CR1856" s="128"/>
      <c r="CS1856" s="128"/>
      <c r="CT1856" s="128"/>
      <c r="CU1856" s="128"/>
      <c r="CV1856" s="128"/>
      <c r="CW1856" s="128"/>
      <c r="CX1856" s="128"/>
      <c r="CY1856" s="128"/>
      <c r="CZ1856" s="128"/>
      <c r="DA1856" s="128"/>
      <c r="DB1856" s="128"/>
      <c r="DC1856" s="128"/>
      <c r="DD1856" s="128"/>
      <c r="DE1856" s="128"/>
      <c r="DF1856" s="128"/>
      <c r="DG1856" s="128"/>
      <c r="DH1856" s="128"/>
      <c r="DI1856" s="128"/>
      <c r="DJ1856" s="128"/>
      <c r="DK1856" s="128"/>
      <c r="DL1856" s="128"/>
      <c r="DM1856" s="128"/>
      <c r="DN1856" s="128"/>
      <c r="DO1856" s="128"/>
      <c r="DP1856" s="128"/>
      <c r="DQ1856" s="128"/>
      <c r="DR1856" s="128"/>
      <c r="DS1856" s="128"/>
      <c r="DT1856" s="128"/>
      <c r="DU1856" s="128"/>
      <c r="DV1856" s="128"/>
      <c r="DW1856" s="128"/>
      <c r="DX1856" s="128"/>
      <c r="DY1856" s="128"/>
      <c r="DZ1856" s="128"/>
      <c r="EA1856" s="128"/>
      <c r="EB1856" s="128"/>
    </row>
    <row r="1857" spans="10:132">
      <c r="J1857" s="128"/>
      <c r="K1857" s="128"/>
      <c r="L1857" s="128"/>
      <c r="M1857" s="128"/>
      <c r="N1857" s="128"/>
      <c r="O1857" s="128"/>
      <c r="P1857" s="128"/>
      <c r="Q1857" s="128"/>
      <c r="R1857" s="128"/>
      <c r="S1857" s="128"/>
      <c r="T1857" s="128"/>
      <c r="U1857" s="128"/>
      <c r="V1857" s="128"/>
      <c r="W1857" s="128"/>
      <c r="X1857" s="128"/>
      <c r="Y1857" s="128"/>
      <c r="Z1857" s="128"/>
      <c r="AA1857" s="128"/>
      <c r="AB1857" s="128"/>
      <c r="AC1857" s="128"/>
      <c r="AD1857" s="128"/>
      <c r="AE1857" s="128"/>
      <c r="AF1857" s="128"/>
      <c r="AG1857" s="128"/>
      <c r="AH1857" s="128"/>
      <c r="AI1857" s="128"/>
      <c r="AJ1857" s="128"/>
      <c r="AK1857" s="128"/>
      <c r="AL1857" s="128"/>
      <c r="AM1857" s="128"/>
      <c r="AN1857" s="128"/>
      <c r="AO1857" s="128"/>
      <c r="AP1857" s="128"/>
      <c r="AQ1857" s="128"/>
      <c r="AR1857" s="128"/>
      <c r="AS1857" s="128"/>
      <c r="AT1857" s="128"/>
      <c r="AU1857" s="128"/>
      <c r="AV1857" s="128"/>
      <c r="AW1857" s="128"/>
      <c r="AX1857" s="128"/>
      <c r="AY1857" s="128"/>
      <c r="AZ1857" s="128"/>
      <c r="BA1857" s="128"/>
      <c r="BB1857" s="128"/>
      <c r="BC1857" s="128"/>
      <c r="BD1857" s="128"/>
      <c r="BE1857" s="128"/>
      <c r="BF1857" s="128"/>
      <c r="BG1857" s="128"/>
      <c r="BH1857" s="128"/>
      <c r="BI1857" s="128"/>
      <c r="BJ1857" s="128"/>
      <c r="BK1857" s="128"/>
      <c r="BL1857" s="128"/>
      <c r="BM1857" s="128"/>
      <c r="BN1857" s="128"/>
      <c r="BO1857" s="128"/>
      <c r="BP1857" s="128"/>
      <c r="BQ1857" s="128"/>
      <c r="BR1857" s="128"/>
      <c r="BS1857" s="128"/>
      <c r="BT1857" s="128"/>
      <c r="BU1857" s="128"/>
      <c r="BV1857" s="128"/>
      <c r="BW1857" s="128"/>
      <c r="BX1857" s="128"/>
      <c r="BY1857" s="128"/>
      <c r="BZ1857" s="128"/>
      <c r="CA1857" s="128"/>
      <c r="CB1857" s="128"/>
      <c r="CC1857" s="128"/>
      <c r="CD1857" s="128"/>
      <c r="CE1857" s="128"/>
      <c r="CF1857" s="128"/>
      <c r="CG1857" s="128"/>
      <c r="CH1857" s="128"/>
      <c r="CI1857" s="128"/>
      <c r="CJ1857" s="128"/>
      <c r="CK1857" s="128"/>
      <c r="CL1857" s="128"/>
      <c r="CM1857" s="128"/>
      <c r="CN1857" s="128"/>
      <c r="CO1857" s="128"/>
      <c r="CP1857" s="128"/>
      <c r="CQ1857" s="128"/>
      <c r="CR1857" s="128"/>
      <c r="CS1857" s="128"/>
      <c r="CT1857" s="128"/>
      <c r="CU1857" s="128"/>
      <c r="CV1857" s="128"/>
      <c r="CW1857" s="128"/>
      <c r="CX1857" s="128"/>
      <c r="CY1857" s="128"/>
      <c r="CZ1857" s="128"/>
      <c r="DA1857" s="128"/>
      <c r="DB1857" s="128"/>
      <c r="DC1857" s="128"/>
      <c r="DD1857" s="128"/>
      <c r="DE1857" s="128"/>
      <c r="DF1857" s="128"/>
      <c r="DG1857" s="128"/>
      <c r="DH1857" s="128"/>
      <c r="DI1857" s="128"/>
      <c r="DJ1857" s="128"/>
      <c r="DK1857" s="128"/>
      <c r="DL1857" s="128"/>
      <c r="DM1857" s="128"/>
      <c r="DN1857" s="128"/>
      <c r="DO1857" s="128"/>
      <c r="DP1857" s="128"/>
      <c r="DQ1857" s="128"/>
      <c r="DR1857" s="128"/>
      <c r="DS1857" s="128"/>
      <c r="DT1857" s="128"/>
      <c r="DU1857" s="128"/>
      <c r="DV1857" s="128"/>
      <c r="DW1857" s="128"/>
      <c r="DX1857" s="128"/>
      <c r="DY1857" s="128"/>
      <c r="DZ1857" s="128"/>
      <c r="EA1857" s="128"/>
      <c r="EB1857" s="128"/>
    </row>
    <row r="1858" spans="10:132">
      <c r="J1858" s="128"/>
      <c r="K1858" s="128"/>
      <c r="L1858" s="128"/>
      <c r="M1858" s="128"/>
      <c r="N1858" s="128"/>
      <c r="O1858" s="128"/>
      <c r="P1858" s="128"/>
      <c r="Q1858" s="128"/>
      <c r="R1858" s="128"/>
      <c r="S1858" s="128"/>
      <c r="T1858" s="128"/>
      <c r="U1858" s="128"/>
      <c r="V1858" s="128"/>
      <c r="W1858" s="128"/>
      <c r="X1858" s="128"/>
      <c r="Y1858" s="128"/>
      <c r="Z1858" s="128"/>
      <c r="AA1858" s="128"/>
      <c r="AB1858" s="128"/>
      <c r="AC1858" s="128"/>
      <c r="AD1858" s="128"/>
      <c r="AE1858" s="128"/>
      <c r="AF1858" s="128"/>
      <c r="AG1858" s="128"/>
      <c r="AH1858" s="128"/>
      <c r="AI1858" s="128"/>
      <c r="AJ1858" s="128"/>
      <c r="AK1858" s="128"/>
      <c r="AL1858" s="128"/>
      <c r="AM1858" s="128"/>
      <c r="AN1858" s="128"/>
      <c r="AO1858" s="128"/>
      <c r="AP1858" s="128"/>
      <c r="AQ1858" s="128"/>
      <c r="AR1858" s="128"/>
      <c r="AS1858" s="128"/>
      <c r="AT1858" s="128"/>
      <c r="AU1858" s="128"/>
      <c r="AV1858" s="128"/>
      <c r="AW1858" s="128"/>
      <c r="AX1858" s="128"/>
      <c r="AY1858" s="128"/>
      <c r="AZ1858" s="128"/>
      <c r="BA1858" s="128"/>
      <c r="BB1858" s="128"/>
      <c r="BC1858" s="128"/>
      <c r="BD1858" s="128"/>
      <c r="BE1858" s="128"/>
      <c r="BF1858" s="128"/>
      <c r="BG1858" s="128"/>
      <c r="BH1858" s="128"/>
      <c r="BI1858" s="128"/>
      <c r="BJ1858" s="128"/>
      <c r="BK1858" s="128"/>
      <c r="BL1858" s="128"/>
      <c r="BM1858" s="128"/>
      <c r="BN1858" s="128"/>
      <c r="BO1858" s="128"/>
      <c r="BP1858" s="128"/>
      <c r="BQ1858" s="128"/>
      <c r="BR1858" s="128"/>
      <c r="BS1858" s="128"/>
      <c r="BT1858" s="128"/>
      <c r="BU1858" s="128"/>
      <c r="BV1858" s="128"/>
      <c r="BW1858" s="128"/>
      <c r="BX1858" s="128"/>
      <c r="BY1858" s="128"/>
      <c r="BZ1858" s="128"/>
      <c r="CA1858" s="128"/>
      <c r="CB1858" s="128"/>
      <c r="CC1858" s="128"/>
      <c r="CD1858" s="128"/>
      <c r="CE1858" s="128"/>
      <c r="CF1858" s="128"/>
      <c r="CG1858" s="128"/>
      <c r="CH1858" s="128"/>
      <c r="CI1858" s="128"/>
      <c r="CJ1858" s="128"/>
      <c r="CK1858" s="128"/>
      <c r="CL1858" s="128"/>
      <c r="CM1858" s="128"/>
      <c r="CN1858" s="128"/>
      <c r="CO1858" s="128"/>
      <c r="CP1858" s="128"/>
      <c r="CQ1858" s="128"/>
      <c r="CR1858" s="128"/>
      <c r="CS1858" s="128"/>
      <c r="CT1858" s="128"/>
      <c r="CU1858" s="128"/>
      <c r="CV1858" s="128"/>
      <c r="CW1858" s="128"/>
      <c r="CX1858" s="128"/>
      <c r="CY1858" s="128"/>
      <c r="CZ1858" s="128"/>
      <c r="DA1858" s="128"/>
      <c r="DB1858" s="128"/>
      <c r="DC1858" s="128"/>
      <c r="DD1858" s="128"/>
      <c r="DE1858" s="128"/>
      <c r="DF1858" s="128"/>
      <c r="DG1858" s="128"/>
      <c r="DH1858" s="128"/>
      <c r="DI1858" s="128"/>
      <c r="DJ1858" s="128"/>
      <c r="DK1858" s="128"/>
      <c r="DL1858" s="128"/>
      <c r="DM1858" s="128"/>
      <c r="DN1858" s="128"/>
      <c r="DO1858" s="128"/>
      <c r="DP1858" s="128"/>
      <c r="DQ1858" s="128"/>
      <c r="DR1858" s="128"/>
      <c r="DS1858" s="128"/>
      <c r="DT1858" s="128"/>
      <c r="DU1858" s="128"/>
      <c r="DV1858" s="128"/>
      <c r="DW1858" s="128"/>
      <c r="DX1858" s="128"/>
      <c r="DY1858" s="128"/>
      <c r="DZ1858" s="128"/>
      <c r="EA1858" s="128"/>
      <c r="EB1858" s="128"/>
    </row>
    <row r="1859" spans="10:132">
      <c r="J1859" s="128"/>
      <c r="K1859" s="128"/>
      <c r="L1859" s="128"/>
      <c r="M1859" s="128"/>
      <c r="N1859" s="128"/>
      <c r="O1859" s="128"/>
      <c r="P1859" s="128"/>
      <c r="Q1859" s="128"/>
      <c r="R1859" s="128"/>
      <c r="S1859" s="128"/>
      <c r="T1859" s="128"/>
      <c r="U1859" s="128"/>
      <c r="V1859" s="128"/>
      <c r="W1859" s="128"/>
      <c r="X1859" s="128"/>
      <c r="Y1859" s="128"/>
      <c r="Z1859" s="128"/>
      <c r="AA1859" s="128"/>
      <c r="AB1859" s="128"/>
      <c r="AC1859" s="128"/>
      <c r="AD1859" s="128"/>
      <c r="AE1859" s="128"/>
      <c r="AF1859" s="128"/>
      <c r="AG1859" s="128"/>
      <c r="AH1859" s="128"/>
      <c r="AI1859" s="128"/>
      <c r="AJ1859" s="128"/>
      <c r="AK1859" s="128"/>
      <c r="AL1859" s="128"/>
      <c r="AM1859" s="128"/>
      <c r="AN1859" s="128"/>
      <c r="AO1859" s="128"/>
      <c r="AP1859" s="128"/>
      <c r="AQ1859" s="128"/>
      <c r="AR1859" s="128"/>
      <c r="AS1859" s="128"/>
      <c r="AT1859" s="128"/>
      <c r="AU1859" s="128"/>
      <c r="AV1859" s="128"/>
      <c r="AW1859" s="128"/>
      <c r="AX1859" s="128"/>
      <c r="AY1859" s="128"/>
      <c r="AZ1859" s="128"/>
      <c r="BA1859" s="128"/>
      <c r="BB1859" s="128"/>
      <c r="BC1859" s="128"/>
      <c r="BD1859" s="128"/>
      <c r="BE1859" s="128"/>
      <c r="BF1859" s="128"/>
      <c r="BG1859" s="128"/>
      <c r="BH1859" s="128"/>
      <c r="BI1859" s="128"/>
      <c r="BJ1859" s="128"/>
      <c r="BK1859" s="128"/>
      <c r="BL1859" s="128"/>
      <c r="BM1859" s="128"/>
      <c r="BN1859" s="128"/>
      <c r="BO1859" s="128"/>
      <c r="BP1859" s="128"/>
      <c r="BQ1859" s="128"/>
      <c r="BR1859" s="128"/>
      <c r="BS1859" s="128"/>
      <c r="BT1859" s="128"/>
      <c r="BU1859" s="128"/>
      <c r="BV1859" s="128"/>
      <c r="BW1859" s="128"/>
      <c r="BX1859" s="128"/>
      <c r="BY1859" s="128"/>
      <c r="BZ1859" s="128"/>
      <c r="CA1859" s="128"/>
      <c r="CB1859" s="128"/>
      <c r="CC1859" s="128"/>
      <c r="CD1859" s="128"/>
      <c r="CE1859" s="128"/>
      <c r="CF1859" s="128"/>
      <c r="CG1859" s="128"/>
      <c r="CH1859" s="128"/>
      <c r="CI1859" s="128"/>
      <c r="CJ1859" s="128"/>
      <c r="CK1859" s="128"/>
      <c r="CL1859" s="128"/>
      <c r="CM1859" s="128"/>
      <c r="CN1859" s="128"/>
      <c r="CO1859" s="128"/>
      <c r="CP1859" s="128"/>
      <c r="CQ1859" s="128"/>
      <c r="CR1859" s="128"/>
      <c r="CS1859" s="128"/>
      <c r="CT1859" s="128"/>
      <c r="CU1859" s="128"/>
      <c r="CV1859" s="128"/>
      <c r="CW1859" s="128"/>
      <c r="CX1859" s="128"/>
      <c r="CY1859" s="128"/>
      <c r="CZ1859" s="128"/>
      <c r="DA1859" s="128"/>
      <c r="DB1859" s="128"/>
      <c r="DC1859" s="128"/>
      <c r="DD1859" s="128"/>
      <c r="DE1859" s="128"/>
      <c r="DF1859" s="128"/>
      <c r="DG1859" s="128"/>
      <c r="DH1859" s="128"/>
      <c r="DI1859" s="128"/>
      <c r="DJ1859" s="128"/>
      <c r="DK1859" s="128"/>
      <c r="DL1859" s="128"/>
      <c r="DM1859" s="128"/>
      <c r="DN1859" s="128"/>
      <c r="DO1859" s="128"/>
      <c r="DP1859" s="128"/>
      <c r="DQ1859" s="128"/>
      <c r="DR1859" s="128"/>
      <c r="DS1859" s="128"/>
      <c r="DT1859" s="128"/>
      <c r="DU1859" s="128"/>
      <c r="DV1859" s="128"/>
      <c r="DW1859" s="128"/>
      <c r="DX1859" s="128"/>
      <c r="DY1859" s="128"/>
      <c r="DZ1859" s="128"/>
      <c r="EA1859" s="128"/>
      <c r="EB1859" s="128"/>
    </row>
    <row r="1860" spans="10:132">
      <c r="J1860" s="128"/>
      <c r="K1860" s="128"/>
      <c r="L1860" s="128"/>
      <c r="M1860" s="128"/>
      <c r="N1860" s="128"/>
      <c r="O1860" s="128"/>
      <c r="P1860" s="128"/>
      <c r="Q1860" s="128"/>
      <c r="R1860" s="128"/>
      <c r="S1860" s="128"/>
      <c r="T1860" s="128"/>
      <c r="U1860" s="128"/>
      <c r="V1860" s="128"/>
      <c r="W1860" s="128"/>
      <c r="X1860" s="128"/>
      <c r="Y1860" s="128"/>
      <c r="Z1860" s="128"/>
      <c r="AA1860" s="128"/>
      <c r="AB1860" s="128"/>
      <c r="AC1860" s="128"/>
      <c r="AD1860" s="128"/>
      <c r="AE1860" s="128"/>
      <c r="AF1860" s="128"/>
      <c r="AG1860" s="128"/>
      <c r="AH1860" s="128"/>
      <c r="AI1860" s="128"/>
      <c r="AJ1860" s="128"/>
      <c r="AK1860" s="128"/>
      <c r="AL1860" s="128"/>
      <c r="AM1860" s="128"/>
      <c r="AN1860" s="128"/>
      <c r="AO1860" s="128"/>
      <c r="AP1860" s="128"/>
      <c r="AQ1860" s="128"/>
      <c r="AR1860" s="128"/>
      <c r="AS1860" s="128"/>
      <c r="AT1860" s="128"/>
      <c r="AU1860" s="128"/>
      <c r="AV1860" s="128"/>
      <c r="AW1860" s="128"/>
      <c r="AX1860" s="128"/>
      <c r="AY1860" s="128"/>
      <c r="AZ1860" s="128"/>
      <c r="BA1860" s="128"/>
      <c r="BB1860" s="128"/>
      <c r="BC1860" s="128"/>
      <c r="BD1860" s="128"/>
      <c r="BE1860" s="128"/>
      <c r="BF1860" s="128"/>
      <c r="BG1860" s="128"/>
      <c r="BH1860" s="128"/>
      <c r="BI1860" s="128"/>
      <c r="BJ1860" s="128"/>
      <c r="BK1860" s="128"/>
      <c r="BL1860" s="128"/>
      <c r="BM1860" s="128"/>
      <c r="BN1860" s="128"/>
      <c r="BO1860" s="128"/>
      <c r="BP1860" s="128"/>
      <c r="BQ1860" s="128"/>
      <c r="BR1860" s="128"/>
      <c r="BS1860" s="128"/>
      <c r="BT1860" s="128"/>
      <c r="BU1860" s="128"/>
      <c r="BV1860" s="128"/>
      <c r="BW1860" s="128"/>
      <c r="BX1860" s="128"/>
      <c r="BY1860" s="128"/>
      <c r="BZ1860" s="128"/>
      <c r="CA1860" s="128"/>
      <c r="CB1860" s="128"/>
      <c r="CC1860" s="128"/>
      <c r="CD1860" s="128"/>
      <c r="CE1860" s="128"/>
      <c r="CF1860" s="128"/>
      <c r="CG1860" s="128"/>
      <c r="CH1860" s="128"/>
      <c r="CI1860" s="128"/>
      <c r="CJ1860" s="128"/>
      <c r="CK1860" s="128"/>
      <c r="CL1860" s="128"/>
      <c r="CM1860" s="128"/>
      <c r="CN1860" s="128"/>
      <c r="CO1860" s="128"/>
      <c r="CP1860" s="128"/>
      <c r="CQ1860" s="128"/>
      <c r="CR1860" s="128"/>
      <c r="CS1860" s="128"/>
      <c r="CT1860" s="128"/>
      <c r="CU1860" s="128"/>
      <c r="CV1860" s="128"/>
      <c r="CW1860" s="128"/>
      <c r="CX1860" s="128"/>
      <c r="CY1860" s="128"/>
      <c r="CZ1860" s="128"/>
      <c r="DA1860" s="128"/>
      <c r="DB1860" s="128"/>
      <c r="DC1860" s="128"/>
      <c r="DD1860" s="128"/>
      <c r="DE1860" s="128"/>
      <c r="DF1860" s="128"/>
      <c r="DG1860" s="128"/>
      <c r="DH1860" s="128"/>
      <c r="DI1860" s="128"/>
      <c r="DJ1860" s="128"/>
      <c r="DK1860" s="128"/>
      <c r="DL1860" s="128"/>
      <c r="DM1860" s="128"/>
      <c r="DN1860" s="128"/>
      <c r="DO1860" s="128"/>
      <c r="DP1860" s="128"/>
      <c r="DQ1860" s="128"/>
      <c r="DR1860" s="128"/>
      <c r="DS1860" s="128"/>
      <c r="DT1860" s="128"/>
      <c r="DU1860" s="128"/>
      <c r="DV1860" s="128"/>
      <c r="DW1860" s="128"/>
      <c r="DX1860" s="128"/>
      <c r="DY1860" s="128"/>
      <c r="DZ1860" s="128"/>
      <c r="EA1860" s="128"/>
      <c r="EB1860" s="128"/>
    </row>
    <row r="1861" spans="10:132">
      <c r="J1861" s="128"/>
      <c r="K1861" s="128"/>
      <c r="L1861" s="128"/>
      <c r="M1861" s="128"/>
      <c r="N1861" s="128"/>
      <c r="O1861" s="128"/>
      <c r="P1861" s="128"/>
      <c r="Q1861" s="128"/>
      <c r="R1861" s="128"/>
      <c r="S1861" s="128"/>
      <c r="T1861" s="128"/>
      <c r="U1861" s="128"/>
      <c r="V1861" s="128"/>
      <c r="W1861" s="128"/>
      <c r="X1861" s="128"/>
      <c r="Y1861" s="128"/>
      <c r="Z1861" s="128"/>
      <c r="AA1861" s="128"/>
      <c r="AB1861" s="128"/>
      <c r="AC1861" s="128"/>
      <c r="AD1861" s="128"/>
      <c r="AE1861" s="128"/>
      <c r="AF1861" s="128"/>
      <c r="AG1861" s="128"/>
      <c r="AH1861" s="128"/>
      <c r="AI1861" s="128"/>
      <c r="AJ1861" s="128"/>
      <c r="AK1861" s="128"/>
      <c r="AL1861" s="128"/>
      <c r="AM1861" s="128"/>
      <c r="AN1861" s="128"/>
      <c r="AO1861" s="128"/>
      <c r="AP1861" s="128"/>
      <c r="AQ1861" s="128"/>
      <c r="AR1861" s="128"/>
      <c r="AS1861" s="128"/>
      <c r="AT1861" s="128"/>
      <c r="AU1861" s="128"/>
      <c r="AV1861" s="128"/>
      <c r="AW1861" s="128"/>
      <c r="AX1861" s="128"/>
      <c r="AY1861" s="128"/>
      <c r="AZ1861" s="128"/>
      <c r="BA1861" s="128"/>
      <c r="BB1861" s="128"/>
      <c r="BC1861" s="128"/>
      <c r="BD1861" s="128"/>
      <c r="BE1861" s="128"/>
      <c r="BF1861" s="128"/>
      <c r="BG1861" s="128"/>
      <c r="BH1861" s="128"/>
      <c r="BI1861" s="128"/>
      <c r="BJ1861" s="128"/>
      <c r="BK1861" s="128"/>
      <c r="BL1861" s="128"/>
      <c r="BM1861" s="128"/>
      <c r="BN1861" s="128"/>
      <c r="BO1861" s="128"/>
      <c r="BP1861" s="128"/>
      <c r="BQ1861" s="128"/>
      <c r="BR1861" s="128"/>
      <c r="BS1861" s="128"/>
      <c r="BT1861" s="128"/>
      <c r="BU1861" s="128"/>
      <c r="BV1861" s="128"/>
      <c r="BW1861" s="128"/>
      <c r="BX1861" s="128"/>
      <c r="BY1861" s="128"/>
      <c r="BZ1861" s="128"/>
      <c r="CA1861" s="128"/>
      <c r="CB1861" s="128"/>
      <c r="CC1861" s="128"/>
      <c r="CD1861" s="128"/>
      <c r="CE1861" s="128"/>
      <c r="CF1861" s="128"/>
      <c r="CG1861" s="128"/>
      <c r="CH1861" s="128"/>
      <c r="CI1861" s="128"/>
      <c r="CJ1861" s="128"/>
      <c r="CK1861" s="128"/>
      <c r="CL1861" s="128"/>
      <c r="CM1861" s="128"/>
      <c r="CN1861" s="128"/>
      <c r="CO1861" s="128"/>
      <c r="CP1861" s="128"/>
      <c r="CQ1861" s="128"/>
      <c r="CR1861" s="128"/>
      <c r="CS1861" s="128"/>
      <c r="CT1861" s="128"/>
      <c r="CU1861" s="128"/>
      <c r="CV1861" s="128"/>
      <c r="CW1861" s="128"/>
      <c r="CX1861" s="128"/>
      <c r="CY1861" s="128"/>
      <c r="CZ1861" s="128"/>
      <c r="DA1861" s="128"/>
      <c r="DB1861" s="128"/>
      <c r="DC1861" s="128"/>
      <c r="DD1861" s="128"/>
      <c r="DE1861" s="128"/>
      <c r="DF1861" s="128"/>
      <c r="DG1861" s="128"/>
      <c r="DH1861" s="128"/>
      <c r="DI1861" s="128"/>
      <c r="DJ1861" s="128"/>
      <c r="DK1861" s="128"/>
      <c r="DL1861" s="128"/>
      <c r="DM1861" s="128"/>
      <c r="DN1861" s="128"/>
      <c r="DO1861" s="128"/>
      <c r="DP1861" s="128"/>
      <c r="DQ1861" s="128"/>
      <c r="DR1861" s="128"/>
      <c r="DS1861" s="128"/>
      <c r="DT1861" s="128"/>
      <c r="DU1861" s="128"/>
      <c r="DV1861" s="128"/>
      <c r="DW1861" s="128"/>
      <c r="DX1861" s="128"/>
      <c r="DY1861" s="128"/>
      <c r="DZ1861" s="128"/>
      <c r="EA1861" s="128"/>
      <c r="EB1861" s="128"/>
    </row>
    <row r="1862" spans="10:132">
      <c r="J1862" s="128"/>
      <c r="K1862" s="128"/>
      <c r="L1862" s="128"/>
      <c r="M1862" s="128"/>
      <c r="N1862" s="128"/>
      <c r="O1862" s="128"/>
      <c r="P1862" s="128"/>
      <c r="Q1862" s="128"/>
      <c r="R1862" s="128"/>
      <c r="S1862" s="128"/>
      <c r="T1862" s="128"/>
      <c r="U1862" s="128"/>
      <c r="V1862" s="128"/>
      <c r="W1862" s="128"/>
      <c r="X1862" s="128"/>
      <c r="Y1862" s="128"/>
      <c r="Z1862" s="128"/>
      <c r="AA1862" s="128"/>
      <c r="AB1862" s="128"/>
      <c r="AC1862" s="128"/>
      <c r="AD1862" s="128"/>
      <c r="AE1862" s="128"/>
      <c r="AF1862" s="128"/>
      <c r="AG1862" s="128"/>
      <c r="AH1862" s="128"/>
      <c r="AI1862" s="128"/>
      <c r="AJ1862" s="128"/>
      <c r="AK1862" s="128"/>
      <c r="AL1862" s="128"/>
      <c r="AM1862" s="128"/>
      <c r="AN1862" s="128"/>
      <c r="AO1862" s="128"/>
      <c r="AP1862" s="128"/>
      <c r="AQ1862" s="128"/>
      <c r="AR1862" s="128"/>
      <c r="AS1862" s="128"/>
      <c r="AT1862" s="128"/>
      <c r="AU1862" s="128"/>
      <c r="AV1862" s="128"/>
      <c r="AW1862" s="128"/>
      <c r="AX1862" s="128"/>
      <c r="AY1862" s="128"/>
      <c r="AZ1862" s="128"/>
      <c r="BA1862" s="128"/>
      <c r="BB1862" s="128"/>
      <c r="BC1862" s="128"/>
      <c r="BD1862" s="128"/>
      <c r="BE1862" s="128"/>
      <c r="BF1862" s="128"/>
      <c r="BG1862" s="128"/>
      <c r="BH1862" s="128"/>
      <c r="BI1862" s="128"/>
      <c r="BJ1862" s="128"/>
      <c r="BK1862" s="128"/>
      <c r="BL1862" s="128"/>
      <c r="BM1862" s="128"/>
      <c r="BN1862" s="128"/>
      <c r="BO1862" s="128"/>
      <c r="BP1862" s="128"/>
      <c r="BQ1862" s="128"/>
      <c r="BR1862" s="128"/>
      <c r="BS1862" s="128"/>
      <c r="BT1862" s="128"/>
      <c r="BU1862" s="128"/>
      <c r="BV1862" s="128"/>
      <c r="BW1862" s="128"/>
      <c r="BX1862" s="128"/>
      <c r="BY1862" s="128"/>
      <c r="BZ1862" s="128"/>
      <c r="CA1862" s="128"/>
      <c r="CB1862" s="128"/>
      <c r="CC1862" s="128"/>
      <c r="CD1862" s="128"/>
      <c r="CE1862" s="128"/>
      <c r="CF1862" s="128"/>
      <c r="CG1862" s="128"/>
      <c r="CH1862" s="128"/>
      <c r="CI1862" s="128"/>
      <c r="CJ1862" s="128"/>
      <c r="CK1862" s="128"/>
      <c r="CL1862" s="128"/>
      <c r="CM1862" s="128"/>
      <c r="CN1862" s="128"/>
      <c r="CO1862" s="128"/>
      <c r="CP1862" s="128"/>
      <c r="CQ1862" s="128"/>
      <c r="CR1862" s="128"/>
      <c r="CS1862" s="128"/>
      <c r="CT1862" s="128"/>
      <c r="CU1862" s="128"/>
      <c r="CV1862" s="128"/>
      <c r="CW1862" s="128"/>
      <c r="CX1862" s="128"/>
      <c r="CY1862" s="128"/>
      <c r="CZ1862" s="128"/>
      <c r="DA1862" s="128"/>
      <c r="DB1862" s="128"/>
      <c r="DC1862" s="128"/>
      <c r="DD1862" s="128"/>
      <c r="DE1862" s="128"/>
      <c r="DF1862" s="128"/>
      <c r="DG1862" s="128"/>
      <c r="DH1862" s="128"/>
      <c r="DI1862" s="128"/>
      <c r="DJ1862" s="128"/>
      <c r="DK1862" s="128"/>
      <c r="DL1862" s="128"/>
      <c r="DM1862" s="128"/>
      <c r="DN1862" s="128"/>
      <c r="DO1862" s="128"/>
      <c r="DP1862" s="128"/>
      <c r="DQ1862" s="128"/>
      <c r="DR1862" s="128"/>
      <c r="DS1862" s="128"/>
      <c r="DT1862" s="128"/>
      <c r="DU1862" s="128"/>
      <c r="DV1862" s="128"/>
      <c r="DW1862" s="128"/>
      <c r="DX1862" s="128"/>
      <c r="DY1862" s="128"/>
      <c r="DZ1862" s="128"/>
      <c r="EA1862" s="128"/>
      <c r="EB1862" s="128"/>
    </row>
    <row r="1863" spans="10:132">
      <c r="J1863" s="128"/>
      <c r="K1863" s="128"/>
      <c r="L1863" s="128"/>
      <c r="M1863" s="128"/>
      <c r="N1863" s="128"/>
      <c r="O1863" s="128"/>
      <c r="P1863" s="128"/>
      <c r="Q1863" s="128"/>
      <c r="R1863" s="128"/>
      <c r="S1863" s="128"/>
      <c r="T1863" s="128"/>
      <c r="U1863" s="128"/>
      <c r="V1863" s="128"/>
      <c r="W1863" s="128"/>
      <c r="X1863" s="128"/>
      <c r="Y1863" s="128"/>
      <c r="Z1863" s="128"/>
      <c r="AA1863" s="128"/>
      <c r="AB1863" s="128"/>
      <c r="AC1863" s="128"/>
      <c r="AD1863" s="128"/>
      <c r="AE1863" s="128"/>
      <c r="AF1863" s="128"/>
      <c r="AG1863" s="128"/>
      <c r="AH1863" s="128"/>
      <c r="AI1863" s="128"/>
      <c r="AJ1863" s="128"/>
      <c r="AK1863" s="128"/>
      <c r="AL1863" s="128"/>
      <c r="AM1863" s="128"/>
      <c r="AN1863" s="128"/>
      <c r="AO1863" s="128"/>
      <c r="AP1863" s="128"/>
      <c r="AQ1863" s="128"/>
      <c r="AR1863" s="128"/>
      <c r="AS1863" s="128"/>
      <c r="AT1863" s="128"/>
      <c r="AU1863" s="128"/>
      <c r="AV1863" s="128"/>
      <c r="AW1863" s="128"/>
      <c r="AX1863" s="128"/>
      <c r="AY1863" s="128"/>
      <c r="AZ1863" s="128"/>
      <c r="BA1863" s="128"/>
      <c r="BB1863" s="128"/>
      <c r="BC1863" s="128"/>
      <c r="BD1863" s="128"/>
      <c r="BE1863" s="128"/>
      <c r="BF1863" s="128"/>
      <c r="BG1863" s="128"/>
      <c r="BH1863" s="128"/>
      <c r="BI1863" s="128"/>
      <c r="BJ1863" s="128"/>
      <c r="BK1863" s="128"/>
      <c r="BL1863" s="128"/>
      <c r="BM1863" s="128"/>
      <c r="BN1863" s="128"/>
      <c r="BO1863" s="128"/>
      <c r="BP1863" s="128"/>
      <c r="BQ1863" s="128"/>
      <c r="BR1863" s="128"/>
      <c r="BS1863" s="128"/>
      <c r="BT1863" s="128"/>
      <c r="BU1863" s="128"/>
      <c r="BV1863" s="128"/>
      <c r="BW1863" s="128"/>
      <c r="BX1863" s="128"/>
      <c r="BY1863" s="128"/>
      <c r="BZ1863" s="128"/>
      <c r="CA1863" s="128"/>
      <c r="CB1863" s="128"/>
      <c r="CC1863" s="128"/>
      <c r="CD1863" s="128"/>
      <c r="CE1863" s="128"/>
      <c r="CF1863" s="128"/>
      <c r="CG1863" s="128"/>
      <c r="CH1863" s="128"/>
      <c r="CI1863" s="128"/>
      <c r="CJ1863" s="128"/>
      <c r="CK1863" s="128"/>
      <c r="CL1863" s="128"/>
      <c r="CM1863" s="128"/>
      <c r="CN1863" s="128"/>
      <c r="CO1863" s="128"/>
      <c r="CP1863" s="128"/>
      <c r="CQ1863" s="128"/>
      <c r="CR1863" s="128"/>
      <c r="CS1863" s="128"/>
      <c r="CT1863" s="128"/>
      <c r="CU1863" s="128"/>
      <c r="CV1863" s="128"/>
      <c r="CW1863" s="128"/>
      <c r="CX1863" s="128"/>
      <c r="CY1863" s="128"/>
      <c r="CZ1863" s="128"/>
      <c r="DA1863" s="128"/>
      <c r="DB1863" s="128"/>
      <c r="DC1863" s="128"/>
      <c r="DD1863" s="128"/>
      <c r="DE1863" s="128"/>
      <c r="DF1863" s="128"/>
      <c r="DG1863" s="128"/>
      <c r="DH1863" s="128"/>
      <c r="DI1863" s="128"/>
      <c r="DJ1863" s="128"/>
      <c r="DK1863" s="128"/>
      <c r="DL1863" s="128"/>
      <c r="DM1863" s="128"/>
      <c r="DN1863" s="128"/>
      <c r="DO1863" s="128"/>
      <c r="DP1863" s="128"/>
      <c r="DQ1863" s="128"/>
      <c r="DR1863" s="128"/>
      <c r="DS1863" s="128"/>
      <c r="DT1863" s="128"/>
      <c r="DU1863" s="128"/>
      <c r="DV1863" s="128"/>
      <c r="DW1863" s="128"/>
      <c r="DX1863" s="128"/>
      <c r="DY1863" s="128"/>
      <c r="DZ1863" s="128"/>
      <c r="EA1863" s="128"/>
      <c r="EB1863" s="128"/>
    </row>
    <row r="1864" spans="10:132">
      <c r="J1864" s="128"/>
      <c r="K1864" s="128"/>
      <c r="L1864" s="128"/>
      <c r="M1864" s="128"/>
      <c r="N1864" s="128"/>
      <c r="O1864" s="128"/>
      <c r="P1864" s="128"/>
      <c r="Q1864" s="128"/>
      <c r="R1864" s="128"/>
      <c r="S1864" s="128"/>
      <c r="T1864" s="128"/>
      <c r="U1864" s="128"/>
      <c r="V1864" s="128"/>
      <c r="W1864" s="128"/>
      <c r="X1864" s="128"/>
      <c r="Y1864" s="128"/>
      <c r="Z1864" s="128"/>
      <c r="AA1864" s="128"/>
      <c r="AB1864" s="128"/>
      <c r="AC1864" s="128"/>
      <c r="AD1864" s="128"/>
      <c r="AE1864" s="128"/>
      <c r="AF1864" s="128"/>
      <c r="AG1864" s="128"/>
      <c r="AH1864" s="128"/>
      <c r="AI1864" s="128"/>
      <c r="AJ1864" s="128"/>
      <c r="AK1864" s="128"/>
      <c r="AL1864" s="128"/>
      <c r="AM1864" s="128"/>
      <c r="AN1864" s="128"/>
      <c r="AO1864" s="128"/>
      <c r="AP1864" s="128"/>
      <c r="AQ1864" s="128"/>
      <c r="AR1864" s="128"/>
      <c r="AS1864" s="128"/>
      <c r="AT1864" s="128"/>
      <c r="AU1864" s="128"/>
      <c r="AV1864" s="128"/>
      <c r="AW1864" s="128"/>
      <c r="AX1864" s="128"/>
      <c r="AY1864" s="128"/>
      <c r="AZ1864" s="128"/>
      <c r="BA1864" s="128"/>
      <c r="BB1864" s="128"/>
      <c r="BC1864" s="128"/>
      <c r="BD1864" s="128"/>
      <c r="BE1864" s="128"/>
      <c r="BF1864" s="128"/>
      <c r="BG1864" s="128"/>
      <c r="BH1864" s="128"/>
      <c r="BI1864" s="128"/>
      <c r="BJ1864" s="128"/>
      <c r="BK1864" s="128"/>
      <c r="BL1864" s="128"/>
      <c r="BM1864" s="128"/>
      <c r="BN1864" s="128"/>
      <c r="BO1864" s="128"/>
      <c r="BP1864" s="128"/>
      <c r="BQ1864" s="128"/>
      <c r="BR1864" s="128"/>
      <c r="BS1864" s="128"/>
      <c r="BT1864" s="128"/>
      <c r="BU1864" s="128"/>
      <c r="BV1864" s="128"/>
      <c r="BW1864" s="128"/>
      <c r="BX1864" s="128"/>
      <c r="BY1864" s="128"/>
      <c r="BZ1864" s="128"/>
      <c r="CA1864" s="128"/>
      <c r="CB1864" s="128"/>
      <c r="CC1864" s="128"/>
      <c r="CD1864" s="128"/>
      <c r="CE1864" s="128"/>
      <c r="CF1864" s="128"/>
      <c r="CG1864" s="128"/>
      <c r="CH1864" s="128"/>
      <c r="CI1864" s="128"/>
      <c r="CJ1864" s="128"/>
      <c r="CK1864" s="128"/>
      <c r="CL1864" s="128"/>
      <c r="CM1864" s="128"/>
      <c r="CN1864" s="128"/>
      <c r="CO1864" s="128"/>
      <c r="CP1864" s="128"/>
      <c r="CQ1864" s="128"/>
      <c r="CR1864" s="128"/>
      <c r="CS1864" s="128"/>
      <c r="CT1864" s="128"/>
      <c r="CU1864" s="128"/>
      <c r="CV1864" s="128"/>
      <c r="CW1864" s="128"/>
      <c r="CX1864" s="128"/>
      <c r="CY1864" s="128"/>
      <c r="CZ1864" s="128"/>
      <c r="DA1864" s="128"/>
      <c r="DB1864" s="128"/>
      <c r="DC1864" s="128"/>
      <c r="DD1864" s="128"/>
      <c r="DE1864" s="128"/>
      <c r="DF1864" s="128"/>
      <c r="DG1864" s="128"/>
      <c r="DH1864" s="128"/>
      <c r="DI1864" s="128"/>
      <c r="DJ1864" s="128"/>
      <c r="DK1864" s="128"/>
      <c r="DL1864" s="128"/>
      <c r="DM1864" s="128"/>
      <c r="DN1864" s="128"/>
      <c r="DO1864" s="128"/>
      <c r="DP1864" s="128"/>
      <c r="DQ1864" s="128"/>
      <c r="DR1864" s="128"/>
      <c r="DS1864" s="128"/>
      <c r="DT1864" s="128"/>
      <c r="DU1864" s="128"/>
      <c r="DV1864" s="128"/>
      <c r="DW1864" s="128"/>
      <c r="DX1864" s="128"/>
      <c r="DY1864" s="128"/>
      <c r="DZ1864" s="128"/>
      <c r="EA1864" s="128"/>
      <c r="EB1864" s="128"/>
    </row>
    <row r="1865" spans="10:132">
      <c r="J1865" s="128"/>
      <c r="K1865" s="128"/>
      <c r="L1865" s="128"/>
      <c r="M1865" s="128"/>
      <c r="N1865" s="128"/>
      <c r="O1865" s="128"/>
      <c r="P1865" s="128"/>
      <c r="Q1865" s="128"/>
      <c r="R1865" s="128"/>
      <c r="S1865" s="128"/>
      <c r="T1865" s="128"/>
      <c r="U1865" s="128"/>
      <c r="V1865" s="128"/>
      <c r="W1865" s="128"/>
      <c r="X1865" s="128"/>
      <c r="Y1865" s="128"/>
      <c r="Z1865" s="128"/>
      <c r="AA1865" s="128"/>
      <c r="AB1865" s="128"/>
      <c r="AC1865" s="128"/>
      <c r="AD1865" s="128"/>
      <c r="AE1865" s="128"/>
      <c r="AF1865" s="128"/>
      <c r="AG1865" s="128"/>
      <c r="AH1865" s="128"/>
      <c r="AI1865" s="128"/>
      <c r="AJ1865" s="128"/>
      <c r="AK1865" s="128"/>
      <c r="AL1865" s="128"/>
      <c r="AM1865" s="128"/>
      <c r="AN1865" s="128"/>
      <c r="AO1865" s="128"/>
      <c r="AP1865" s="128"/>
      <c r="AQ1865" s="128"/>
      <c r="AR1865" s="128"/>
      <c r="AS1865" s="128"/>
      <c r="AT1865" s="128"/>
      <c r="AU1865" s="128"/>
      <c r="AV1865" s="128"/>
      <c r="AW1865" s="128"/>
      <c r="AX1865" s="128"/>
      <c r="AY1865" s="128"/>
      <c r="AZ1865" s="128"/>
      <c r="BA1865" s="128"/>
      <c r="BB1865" s="128"/>
      <c r="BC1865" s="128"/>
      <c r="BD1865" s="128"/>
      <c r="BE1865" s="128"/>
      <c r="BF1865" s="128"/>
      <c r="BG1865" s="128"/>
      <c r="BH1865" s="128"/>
      <c r="BI1865" s="128"/>
      <c r="BJ1865" s="128"/>
      <c r="BK1865" s="128"/>
      <c r="BL1865" s="128"/>
      <c r="BM1865" s="128"/>
      <c r="BN1865" s="128"/>
      <c r="BO1865" s="128"/>
      <c r="BP1865" s="128"/>
      <c r="BQ1865" s="128"/>
      <c r="BR1865" s="128"/>
      <c r="BS1865" s="128"/>
      <c r="BT1865" s="128"/>
      <c r="BU1865" s="128"/>
      <c r="BV1865" s="128"/>
      <c r="BW1865" s="128"/>
      <c r="BX1865" s="128"/>
      <c r="BY1865" s="128"/>
      <c r="BZ1865" s="128"/>
      <c r="CA1865" s="128"/>
      <c r="CB1865" s="128"/>
      <c r="CC1865" s="128"/>
      <c r="CD1865" s="128"/>
      <c r="CE1865" s="128"/>
      <c r="CF1865" s="128"/>
      <c r="CG1865" s="128"/>
      <c r="CH1865" s="128"/>
      <c r="CI1865" s="128"/>
      <c r="CJ1865" s="128"/>
      <c r="CK1865" s="128"/>
      <c r="CL1865" s="128"/>
      <c r="CM1865" s="128"/>
      <c r="CN1865" s="128"/>
      <c r="CO1865" s="128"/>
      <c r="CP1865" s="128"/>
      <c r="CQ1865" s="128"/>
      <c r="CR1865" s="128"/>
      <c r="CS1865" s="128"/>
      <c r="CT1865" s="128"/>
      <c r="CU1865" s="128"/>
      <c r="CV1865" s="128"/>
      <c r="CW1865" s="128"/>
      <c r="CX1865" s="128"/>
      <c r="CY1865" s="128"/>
      <c r="CZ1865" s="128"/>
      <c r="DA1865" s="128"/>
      <c r="DB1865" s="128"/>
      <c r="DC1865" s="128"/>
      <c r="DD1865" s="128"/>
      <c r="DE1865" s="128"/>
      <c r="DF1865" s="128"/>
      <c r="DG1865" s="128"/>
      <c r="DH1865" s="128"/>
      <c r="DI1865" s="128"/>
      <c r="DJ1865" s="128"/>
      <c r="DK1865" s="128"/>
      <c r="DL1865" s="128"/>
      <c r="DM1865" s="128"/>
      <c r="DN1865" s="128"/>
      <c r="DO1865" s="128"/>
      <c r="DP1865" s="128"/>
      <c r="DQ1865" s="128"/>
      <c r="DR1865" s="128"/>
      <c r="DS1865" s="128"/>
      <c r="DT1865" s="128"/>
      <c r="DU1865" s="128"/>
      <c r="DV1865" s="128"/>
      <c r="DW1865" s="128"/>
      <c r="DX1865" s="128"/>
      <c r="DY1865" s="128"/>
      <c r="DZ1865" s="128"/>
      <c r="EA1865" s="128"/>
      <c r="EB1865" s="128"/>
    </row>
    <row r="1866" spans="10:132">
      <c r="J1866" s="128"/>
      <c r="K1866" s="128"/>
      <c r="L1866" s="128"/>
      <c r="M1866" s="128"/>
      <c r="N1866" s="128"/>
      <c r="O1866" s="128"/>
      <c r="P1866" s="128"/>
      <c r="Q1866" s="128"/>
      <c r="R1866" s="128"/>
      <c r="S1866" s="128"/>
      <c r="T1866" s="128"/>
      <c r="U1866" s="128"/>
      <c r="V1866" s="128"/>
      <c r="W1866" s="128"/>
      <c r="X1866" s="128"/>
      <c r="Y1866" s="128"/>
      <c r="Z1866" s="128"/>
      <c r="AA1866" s="128"/>
      <c r="AB1866" s="128"/>
      <c r="AC1866" s="128"/>
      <c r="AD1866" s="128"/>
      <c r="AE1866" s="128"/>
      <c r="AF1866" s="128"/>
      <c r="AG1866" s="128"/>
      <c r="AH1866" s="128"/>
      <c r="AI1866" s="128"/>
      <c r="AJ1866" s="128"/>
      <c r="AK1866" s="128"/>
      <c r="AL1866" s="128"/>
      <c r="AM1866" s="128"/>
      <c r="AN1866" s="128"/>
      <c r="AO1866" s="128"/>
      <c r="AP1866" s="128"/>
      <c r="AQ1866" s="128"/>
      <c r="AR1866" s="128"/>
      <c r="AS1866" s="128"/>
      <c r="AT1866" s="128"/>
      <c r="AU1866" s="128"/>
      <c r="AV1866" s="128"/>
      <c r="AW1866" s="128"/>
      <c r="AX1866" s="128"/>
      <c r="AY1866" s="128"/>
      <c r="AZ1866" s="128"/>
      <c r="BA1866" s="128"/>
      <c r="BB1866" s="128"/>
      <c r="BC1866" s="128"/>
      <c r="BD1866" s="128"/>
      <c r="BE1866" s="128"/>
      <c r="BF1866" s="128"/>
      <c r="BG1866" s="128"/>
      <c r="BH1866" s="128"/>
      <c r="BI1866" s="128"/>
      <c r="BJ1866" s="128"/>
      <c r="BK1866" s="128"/>
      <c r="BL1866" s="128"/>
      <c r="BM1866" s="128"/>
      <c r="BN1866" s="128"/>
      <c r="BO1866" s="128"/>
      <c r="BP1866" s="128"/>
      <c r="BQ1866" s="128"/>
      <c r="BR1866" s="128"/>
      <c r="BS1866" s="128"/>
      <c r="BT1866" s="128"/>
      <c r="BU1866" s="128"/>
      <c r="BV1866" s="128"/>
      <c r="BW1866" s="128"/>
      <c r="BX1866" s="128"/>
      <c r="BY1866" s="128"/>
      <c r="BZ1866" s="128"/>
      <c r="CA1866" s="128"/>
      <c r="CB1866" s="128"/>
      <c r="CC1866" s="128"/>
      <c r="CD1866" s="128"/>
      <c r="CE1866" s="128"/>
      <c r="CF1866" s="128"/>
      <c r="CG1866" s="128"/>
      <c r="CH1866" s="128"/>
      <c r="CI1866" s="128"/>
      <c r="CJ1866" s="128"/>
      <c r="CK1866" s="128"/>
      <c r="CL1866" s="128"/>
      <c r="CM1866" s="128"/>
      <c r="CN1866" s="128"/>
      <c r="CO1866" s="128"/>
      <c r="CP1866" s="128"/>
      <c r="CQ1866" s="128"/>
      <c r="CR1866" s="128"/>
      <c r="CS1866" s="128"/>
      <c r="CT1866" s="128"/>
      <c r="CU1866" s="128"/>
      <c r="CV1866" s="128"/>
      <c r="CW1866" s="128"/>
      <c r="CX1866" s="128"/>
      <c r="CY1866" s="128"/>
      <c r="CZ1866" s="128"/>
      <c r="DA1866" s="128"/>
      <c r="DB1866" s="128"/>
      <c r="DC1866" s="128"/>
      <c r="DD1866" s="128"/>
      <c r="DE1866" s="128"/>
      <c r="DF1866" s="128"/>
      <c r="DG1866" s="128"/>
      <c r="DH1866" s="128"/>
      <c r="DI1866" s="128"/>
      <c r="DJ1866" s="128"/>
      <c r="DK1866" s="128"/>
      <c r="DL1866" s="128"/>
      <c r="DM1866" s="128"/>
      <c r="DN1866" s="128"/>
      <c r="DO1866" s="128"/>
      <c r="DP1866" s="128"/>
      <c r="DQ1866" s="128"/>
      <c r="DR1866" s="128"/>
      <c r="DS1866" s="128"/>
      <c r="DT1866" s="128"/>
      <c r="DU1866" s="128"/>
      <c r="DV1866" s="128"/>
      <c r="DW1866" s="128"/>
      <c r="DX1866" s="128"/>
      <c r="DY1866" s="128"/>
      <c r="DZ1866" s="128"/>
      <c r="EA1866" s="128"/>
      <c r="EB1866" s="128"/>
    </row>
    <row r="1867" spans="10:132">
      <c r="J1867" s="128"/>
      <c r="K1867" s="128"/>
      <c r="L1867" s="128"/>
      <c r="M1867" s="128"/>
      <c r="N1867" s="128"/>
      <c r="O1867" s="128"/>
      <c r="P1867" s="128"/>
      <c r="Q1867" s="128"/>
      <c r="R1867" s="128"/>
      <c r="S1867" s="128"/>
      <c r="T1867" s="128"/>
      <c r="U1867" s="128"/>
      <c r="V1867" s="128"/>
      <c r="W1867" s="128"/>
      <c r="X1867" s="128"/>
      <c r="Y1867" s="128"/>
      <c r="Z1867" s="128"/>
      <c r="AA1867" s="128"/>
      <c r="AB1867" s="128"/>
      <c r="AC1867" s="128"/>
      <c r="AD1867" s="128"/>
      <c r="AE1867" s="128"/>
      <c r="AF1867" s="128"/>
      <c r="AG1867" s="128"/>
      <c r="AH1867" s="128"/>
      <c r="AI1867" s="128"/>
      <c r="AJ1867" s="128"/>
      <c r="AK1867" s="128"/>
      <c r="AL1867" s="128"/>
      <c r="AM1867" s="128"/>
      <c r="AN1867" s="128"/>
      <c r="AO1867" s="128"/>
      <c r="AP1867" s="128"/>
      <c r="AQ1867" s="128"/>
      <c r="AR1867" s="128"/>
      <c r="AS1867" s="128"/>
      <c r="AT1867" s="128"/>
      <c r="AU1867" s="128"/>
      <c r="AV1867" s="128"/>
      <c r="AW1867" s="128"/>
      <c r="AX1867" s="128"/>
      <c r="AY1867" s="128"/>
      <c r="AZ1867" s="128"/>
      <c r="BA1867" s="128"/>
      <c r="BB1867" s="128"/>
      <c r="BC1867" s="128"/>
      <c r="BD1867" s="128"/>
      <c r="BE1867" s="128"/>
      <c r="BF1867" s="128"/>
      <c r="BG1867" s="128"/>
      <c r="BH1867" s="128"/>
      <c r="BI1867" s="128"/>
      <c r="BJ1867" s="128"/>
      <c r="BK1867" s="128"/>
      <c r="BL1867" s="128"/>
      <c r="BM1867" s="128"/>
      <c r="BN1867" s="128"/>
      <c r="BO1867" s="128"/>
      <c r="BP1867" s="128"/>
      <c r="BQ1867" s="128"/>
      <c r="BR1867" s="128"/>
      <c r="BS1867" s="128"/>
      <c r="BT1867" s="128"/>
      <c r="BU1867" s="128"/>
      <c r="BV1867" s="128"/>
      <c r="BW1867" s="128"/>
      <c r="BX1867" s="128"/>
      <c r="BY1867" s="128"/>
      <c r="BZ1867" s="128"/>
      <c r="CA1867" s="128"/>
      <c r="CB1867" s="128"/>
      <c r="CC1867" s="128"/>
      <c r="CD1867" s="128"/>
      <c r="CE1867" s="128"/>
      <c r="CF1867" s="128"/>
      <c r="CG1867" s="128"/>
      <c r="CH1867" s="128"/>
      <c r="CI1867" s="128"/>
      <c r="CJ1867" s="128"/>
      <c r="CK1867" s="128"/>
      <c r="CL1867" s="128"/>
      <c r="CM1867" s="128"/>
      <c r="CN1867" s="128"/>
      <c r="CO1867" s="128"/>
      <c r="CP1867" s="128"/>
      <c r="CQ1867" s="128"/>
      <c r="CR1867" s="128"/>
      <c r="CS1867" s="128"/>
      <c r="CT1867" s="128"/>
      <c r="CU1867" s="128"/>
      <c r="CV1867" s="128"/>
      <c r="CW1867" s="128"/>
      <c r="CX1867" s="128"/>
      <c r="CY1867" s="128"/>
      <c r="CZ1867" s="128"/>
      <c r="DA1867" s="128"/>
      <c r="DB1867" s="128"/>
      <c r="DC1867" s="128"/>
      <c r="DD1867" s="128"/>
      <c r="DE1867" s="128"/>
      <c r="DF1867" s="128"/>
      <c r="DG1867" s="128"/>
      <c r="DH1867" s="128"/>
      <c r="DI1867" s="128"/>
      <c r="DJ1867" s="128"/>
      <c r="DK1867" s="128"/>
      <c r="DL1867" s="128"/>
      <c r="DM1867" s="128"/>
      <c r="DN1867" s="128"/>
      <c r="DO1867" s="128"/>
      <c r="DP1867" s="128"/>
      <c r="DQ1867" s="128"/>
      <c r="DR1867" s="128"/>
      <c r="DS1867" s="128"/>
      <c r="DT1867" s="128"/>
      <c r="DU1867" s="128"/>
      <c r="DV1867" s="128"/>
      <c r="DW1867" s="128"/>
      <c r="DX1867" s="128"/>
      <c r="DY1867" s="128"/>
      <c r="DZ1867" s="128"/>
      <c r="EA1867" s="128"/>
      <c r="EB1867" s="128"/>
    </row>
    <row r="1868" spans="10:132">
      <c r="J1868" s="128"/>
      <c r="K1868" s="128"/>
      <c r="L1868" s="128"/>
      <c r="M1868" s="128"/>
      <c r="N1868" s="128"/>
      <c r="O1868" s="128"/>
      <c r="P1868" s="128"/>
      <c r="Q1868" s="128"/>
      <c r="R1868" s="128"/>
      <c r="S1868" s="128"/>
      <c r="T1868" s="128"/>
      <c r="U1868" s="128"/>
      <c r="V1868" s="128"/>
      <c r="W1868" s="128"/>
      <c r="X1868" s="128"/>
      <c r="Y1868" s="128"/>
      <c r="Z1868" s="128"/>
      <c r="AA1868" s="128"/>
      <c r="AB1868" s="128"/>
      <c r="AC1868" s="128"/>
      <c r="AD1868" s="128"/>
      <c r="AE1868" s="128"/>
      <c r="AF1868" s="128"/>
      <c r="AG1868" s="128"/>
      <c r="AH1868" s="128"/>
      <c r="AI1868" s="128"/>
      <c r="AJ1868" s="128"/>
      <c r="AK1868" s="128"/>
      <c r="AL1868" s="128"/>
      <c r="AM1868" s="128"/>
      <c r="AN1868" s="128"/>
      <c r="AO1868" s="128"/>
      <c r="AP1868" s="128"/>
      <c r="AQ1868" s="128"/>
      <c r="AR1868" s="128"/>
      <c r="AS1868" s="128"/>
      <c r="AT1868" s="128"/>
      <c r="AU1868" s="128"/>
      <c r="AV1868" s="128"/>
      <c r="AW1868" s="128"/>
      <c r="AX1868" s="128"/>
      <c r="AY1868" s="128"/>
      <c r="AZ1868" s="128"/>
      <c r="BA1868" s="128"/>
      <c r="BB1868" s="128"/>
      <c r="BC1868" s="128"/>
      <c r="BD1868" s="128"/>
      <c r="BE1868" s="128"/>
      <c r="BF1868" s="128"/>
      <c r="BG1868" s="128"/>
      <c r="BH1868" s="128"/>
      <c r="BI1868" s="128"/>
      <c r="BJ1868" s="128"/>
      <c r="BK1868" s="128"/>
      <c r="BL1868" s="128"/>
      <c r="BM1868" s="128"/>
      <c r="BN1868" s="128"/>
      <c r="BO1868" s="128"/>
      <c r="BP1868" s="128"/>
      <c r="BQ1868" s="128"/>
      <c r="BR1868" s="128"/>
      <c r="BS1868" s="128"/>
      <c r="BT1868" s="128"/>
      <c r="BU1868" s="128"/>
      <c r="BV1868" s="128"/>
      <c r="BW1868" s="128"/>
      <c r="BX1868" s="128"/>
      <c r="BY1868" s="128"/>
      <c r="BZ1868" s="128"/>
      <c r="CA1868" s="128"/>
      <c r="CB1868" s="128"/>
      <c r="CC1868" s="128"/>
      <c r="CD1868" s="128"/>
      <c r="CE1868" s="128"/>
      <c r="CF1868" s="128"/>
      <c r="CG1868" s="128"/>
      <c r="CH1868" s="128"/>
      <c r="CI1868" s="128"/>
      <c r="CJ1868" s="128"/>
      <c r="CK1868" s="128"/>
      <c r="CL1868" s="128"/>
      <c r="CM1868" s="128"/>
      <c r="CN1868" s="128"/>
      <c r="CO1868" s="128"/>
      <c r="CP1868" s="128"/>
      <c r="CQ1868" s="128"/>
      <c r="CR1868" s="128"/>
      <c r="CS1868" s="128"/>
      <c r="CT1868" s="128"/>
      <c r="CU1868" s="128"/>
      <c r="CV1868" s="128"/>
      <c r="CW1868" s="128"/>
      <c r="CX1868" s="128"/>
      <c r="CY1868" s="128"/>
      <c r="CZ1868" s="128"/>
      <c r="DA1868" s="128"/>
      <c r="DB1868" s="128"/>
      <c r="DC1868" s="128"/>
      <c r="DD1868" s="128"/>
      <c r="DE1868" s="128"/>
      <c r="DF1868" s="128"/>
      <c r="DG1868" s="128"/>
      <c r="DH1868" s="128"/>
      <c r="DI1868" s="128"/>
      <c r="DJ1868" s="128"/>
      <c r="DK1868" s="128"/>
      <c r="DL1868" s="128"/>
      <c r="DM1868" s="128"/>
      <c r="DN1868" s="128"/>
      <c r="DO1868" s="128"/>
      <c r="DP1868" s="128"/>
      <c r="DQ1868" s="128"/>
      <c r="DR1868" s="128"/>
      <c r="DS1868" s="128"/>
      <c r="DT1868" s="128"/>
      <c r="DU1868" s="128"/>
      <c r="DV1868" s="128"/>
      <c r="DW1868" s="128"/>
      <c r="DX1868" s="128"/>
      <c r="DY1868" s="128"/>
      <c r="DZ1868" s="128"/>
      <c r="EA1868" s="128"/>
      <c r="EB1868" s="128"/>
    </row>
    <row r="1869" spans="10:132">
      <c r="J1869" s="128"/>
      <c r="K1869" s="128"/>
      <c r="L1869" s="128"/>
      <c r="M1869" s="128"/>
      <c r="N1869" s="128"/>
      <c r="O1869" s="128"/>
      <c r="P1869" s="128"/>
      <c r="Q1869" s="128"/>
      <c r="R1869" s="128"/>
      <c r="S1869" s="128"/>
      <c r="T1869" s="128"/>
      <c r="U1869" s="128"/>
      <c r="V1869" s="128"/>
      <c r="W1869" s="128"/>
      <c r="X1869" s="128"/>
      <c r="Y1869" s="128"/>
      <c r="Z1869" s="128"/>
      <c r="AA1869" s="128"/>
      <c r="AB1869" s="128"/>
      <c r="AC1869" s="128"/>
      <c r="AD1869" s="128"/>
      <c r="AE1869" s="128"/>
      <c r="AF1869" s="128"/>
      <c r="AG1869" s="128"/>
      <c r="AH1869" s="128"/>
      <c r="AI1869" s="128"/>
      <c r="AJ1869" s="128"/>
      <c r="AK1869" s="128"/>
      <c r="AL1869" s="128"/>
      <c r="AM1869" s="128"/>
      <c r="AN1869" s="128"/>
      <c r="AO1869" s="128"/>
      <c r="AP1869" s="128"/>
      <c r="AQ1869" s="128"/>
      <c r="AR1869" s="128"/>
      <c r="AS1869" s="128"/>
      <c r="AT1869" s="128"/>
      <c r="AU1869" s="128"/>
      <c r="AV1869" s="128"/>
      <c r="AW1869" s="128"/>
      <c r="AX1869" s="128"/>
      <c r="AY1869" s="128"/>
      <c r="AZ1869" s="128"/>
      <c r="BA1869" s="128"/>
      <c r="BB1869" s="128"/>
      <c r="BC1869" s="128"/>
      <c r="BD1869" s="128"/>
      <c r="BE1869" s="128"/>
      <c r="BF1869" s="128"/>
      <c r="BG1869" s="128"/>
      <c r="BH1869" s="128"/>
      <c r="BI1869" s="128"/>
      <c r="BJ1869" s="128"/>
      <c r="BK1869" s="128"/>
      <c r="BL1869" s="128"/>
      <c r="BM1869" s="128"/>
      <c r="BN1869" s="128"/>
      <c r="BO1869" s="128"/>
      <c r="BP1869" s="128"/>
      <c r="BQ1869" s="128"/>
      <c r="BR1869" s="128"/>
      <c r="BS1869" s="128"/>
      <c r="BT1869" s="128"/>
      <c r="BU1869" s="128"/>
      <c r="BV1869" s="128"/>
      <c r="BW1869" s="128"/>
      <c r="BX1869" s="128"/>
      <c r="BY1869" s="128"/>
      <c r="BZ1869" s="128"/>
      <c r="CA1869" s="128"/>
      <c r="CB1869" s="128"/>
      <c r="CC1869" s="128"/>
      <c r="CD1869" s="128"/>
      <c r="CE1869" s="128"/>
      <c r="CF1869" s="128"/>
      <c r="CG1869" s="128"/>
      <c r="CH1869" s="128"/>
      <c r="CI1869" s="128"/>
      <c r="CJ1869" s="128"/>
      <c r="CK1869" s="128"/>
      <c r="CL1869" s="128"/>
      <c r="CM1869" s="128"/>
      <c r="CN1869" s="128"/>
      <c r="CO1869" s="128"/>
      <c r="CP1869" s="128"/>
      <c r="CQ1869" s="128"/>
      <c r="CR1869" s="128"/>
      <c r="CS1869" s="128"/>
      <c r="CT1869" s="128"/>
      <c r="CU1869" s="128"/>
      <c r="CV1869" s="128"/>
      <c r="CW1869" s="128"/>
      <c r="CX1869" s="128"/>
      <c r="CY1869" s="128"/>
      <c r="CZ1869" s="128"/>
      <c r="DA1869" s="128"/>
      <c r="DB1869" s="128"/>
      <c r="DC1869" s="128"/>
      <c r="DD1869" s="128"/>
      <c r="DE1869" s="128"/>
      <c r="DF1869" s="128"/>
      <c r="DG1869" s="128"/>
      <c r="DH1869" s="128"/>
      <c r="DI1869" s="128"/>
      <c r="DJ1869" s="128"/>
      <c r="DK1869" s="128"/>
      <c r="DL1869" s="128"/>
      <c r="DM1869" s="128"/>
      <c r="DN1869" s="128"/>
      <c r="DO1869" s="128"/>
      <c r="DP1869" s="128"/>
      <c r="DQ1869" s="128"/>
      <c r="DR1869" s="128"/>
      <c r="DS1869" s="128"/>
      <c r="DT1869" s="128"/>
      <c r="DU1869" s="128"/>
      <c r="DV1869" s="128"/>
      <c r="DW1869" s="128"/>
      <c r="DX1869" s="128"/>
      <c r="DY1869" s="128"/>
      <c r="DZ1869" s="128"/>
      <c r="EA1869" s="128"/>
      <c r="EB1869" s="128"/>
    </row>
    <row r="1870" spans="10:132">
      <c r="J1870" s="128"/>
      <c r="K1870" s="128"/>
      <c r="L1870" s="128"/>
      <c r="M1870" s="128"/>
      <c r="N1870" s="128"/>
      <c r="O1870" s="128"/>
      <c r="P1870" s="128"/>
      <c r="Q1870" s="128"/>
      <c r="R1870" s="128"/>
      <c r="S1870" s="128"/>
      <c r="T1870" s="128"/>
      <c r="U1870" s="128"/>
      <c r="V1870" s="128"/>
      <c r="W1870" s="128"/>
      <c r="X1870" s="128"/>
      <c r="Y1870" s="128"/>
      <c r="Z1870" s="128"/>
      <c r="AA1870" s="128"/>
      <c r="AB1870" s="128"/>
      <c r="AC1870" s="128"/>
      <c r="AD1870" s="128"/>
      <c r="AE1870" s="128"/>
      <c r="AF1870" s="128"/>
      <c r="AG1870" s="128"/>
      <c r="AH1870" s="128"/>
      <c r="AI1870" s="128"/>
      <c r="AJ1870" s="128"/>
      <c r="AK1870" s="128"/>
      <c r="AL1870" s="128"/>
      <c r="AM1870" s="128"/>
      <c r="AN1870" s="128"/>
      <c r="AO1870" s="128"/>
      <c r="AP1870" s="128"/>
      <c r="AQ1870" s="128"/>
      <c r="AR1870" s="128"/>
      <c r="AS1870" s="128"/>
      <c r="AT1870" s="128"/>
      <c r="AU1870" s="128"/>
      <c r="AV1870" s="128"/>
      <c r="AW1870" s="128"/>
      <c r="AX1870" s="128"/>
      <c r="AY1870" s="128"/>
      <c r="AZ1870" s="128"/>
      <c r="BA1870" s="128"/>
      <c r="BB1870" s="128"/>
      <c r="BC1870" s="128"/>
      <c r="BD1870" s="128"/>
      <c r="BE1870" s="128"/>
      <c r="BF1870" s="128"/>
      <c r="BG1870" s="128"/>
      <c r="BH1870" s="128"/>
      <c r="BI1870" s="128"/>
      <c r="BJ1870" s="128"/>
      <c r="BK1870" s="128"/>
      <c r="BL1870" s="128"/>
      <c r="BM1870" s="128"/>
      <c r="BN1870" s="128"/>
      <c r="BO1870" s="128"/>
      <c r="BP1870" s="128"/>
      <c r="BQ1870" s="128"/>
      <c r="BR1870" s="128"/>
      <c r="BS1870" s="128"/>
      <c r="BT1870" s="128"/>
      <c r="BU1870" s="128"/>
      <c r="BV1870" s="128"/>
      <c r="BW1870" s="128"/>
      <c r="BX1870" s="128"/>
      <c r="BY1870" s="128"/>
      <c r="BZ1870" s="128"/>
      <c r="CA1870" s="128"/>
      <c r="CB1870" s="128"/>
      <c r="CC1870" s="128"/>
      <c r="CD1870" s="128"/>
      <c r="CE1870" s="128"/>
      <c r="CF1870" s="128"/>
      <c r="CG1870" s="128"/>
      <c r="CH1870" s="128"/>
      <c r="CI1870" s="128"/>
      <c r="CJ1870" s="128"/>
      <c r="CK1870" s="128"/>
      <c r="CL1870" s="128"/>
      <c r="CM1870" s="128"/>
      <c r="CN1870" s="128"/>
      <c r="CO1870" s="128"/>
      <c r="CP1870" s="128"/>
      <c r="CQ1870" s="128"/>
      <c r="CR1870" s="128"/>
      <c r="CS1870" s="128"/>
      <c r="CT1870" s="128"/>
      <c r="CU1870" s="128"/>
      <c r="CV1870" s="128"/>
      <c r="CW1870" s="128"/>
      <c r="CX1870" s="128"/>
      <c r="CY1870" s="128"/>
      <c r="CZ1870" s="128"/>
      <c r="DA1870" s="128"/>
      <c r="DB1870" s="128"/>
      <c r="DC1870" s="128"/>
      <c r="DD1870" s="128"/>
      <c r="DE1870" s="128"/>
      <c r="DF1870" s="128"/>
      <c r="DG1870" s="128"/>
      <c r="DH1870" s="128"/>
      <c r="DI1870" s="128"/>
      <c r="DJ1870" s="128"/>
      <c r="DK1870" s="128"/>
      <c r="DL1870" s="128"/>
      <c r="DM1870" s="128"/>
      <c r="DN1870" s="128"/>
      <c r="DO1870" s="128"/>
      <c r="DP1870" s="128"/>
      <c r="DQ1870" s="128"/>
      <c r="DR1870" s="128"/>
      <c r="DS1870" s="128"/>
      <c r="DT1870" s="128"/>
      <c r="DU1870" s="128"/>
      <c r="DV1870" s="128"/>
      <c r="DW1870" s="128"/>
      <c r="DX1870" s="128"/>
      <c r="DY1870" s="128"/>
      <c r="DZ1870" s="128"/>
      <c r="EA1870" s="128"/>
      <c r="EB1870" s="128"/>
    </row>
    <row r="1871" spans="10:132">
      <c r="J1871" s="128"/>
      <c r="K1871" s="128"/>
      <c r="L1871" s="128"/>
      <c r="M1871" s="128"/>
      <c r="N1871" s="128"/>
      <c r="O1871" s="128"/>
      <c r="P1871" s="128"/>
      <c r="Q1871" s="128"/>
      <c r="R1871" s="128"/>
      <c r="S1871" s="128"/>
      <c r="T1871" s="128"/>
      <c r="U1871" s="128"/>
      <c r="V1871" s="128"/>
      <c r="W1871" s="128"/>
      <c r="X1871" s="128"/>
      <c r="Y1871" s="128"/>
      <c r="Z1871" s="128"/>
      <c r="AA1871" s="128"/>
      <c r="AB1871" s="128"/>
      <c r="AC1871" s="128"/>
      <c r="AD1871" s="128"/>
      <c r="AE1871" s="128"/>
      <c r="AF1871" s="128"/>
      <c r="AG1871" s="128"/>
      <c r="AH1871" s="128"/>
      <c r="AI1871" s="128"/>
      <c r="AJ1871" s="128"/>
      <c r="AK1871" s="128"/>
      <c r="AL1871" s="128"/>
      <c r="AM1871" s="128"/>
      <c r="AN1871" s="128"/>
      <c r="AO1871" s="128"/>
      <c r="AP1871" s="128"/>
      <c r="AQ1871" s="128"/>
      <c r="AR1871" s="128"/>
      <c r="AS1871" s="128"/>
      <c r="AT1871" s="128"/>
      <c r="AU1871" s="128"/>
      <c r="AV1871" s="128"/>
      <c r="AW1871" s="128"/>
      <c r="AX1871" s="128"/>
      <c r="AY1871" s="128"/>
      <c r="AZ1871" s="128"/>
      <c r="BA1871" s="128"/>
      <c r="BB1871" s="128"/>
      <c r="BC1871" s="128"/>
      <c r="BD1871" s="128"/>
      <c r="BE1871" s="128"/>
      <c r="BF1871" s="128"/>
      <c r="BG1871" s="128"/>
      <c r="BH1871" s="128"/>
      <c r="BI1871" s="128"/>
      <c r="BJ1871" s="128"/>
      <c r="BK1871" s="128"/>
      <c r="BL1871" s="128"/>
      <c r="BM1871" s="128"/>
      <c r="BN1871" s="128"/>
      <c r="BO1871" s="128"/>
      <c r="BP1871" s="128"/>
      <c r="BQ1871" s="128"/>
      <c r="BR1871" s="128"/>
      <c r="BS1871" s="128"/>
      <c r="BT1871" s="128"/>
      <c r="BU1871" s="128"/>
      <c r="BV1871" s="128"/>
      <c r="BW1871" s="128"/>
      <c r="BX1871" s="128"/>
      <c r="BY1871" s="128"/>
      <c r="BZ1871" s="128"/>
      <c r="CA1871" s="128"/>
      <c r="CB1871" s="128"/>
      <c r="CC1871" s="128"/>
      <c r="CD1871" s="128"/>
      <c r="CE1871" s="128"/>
      <c r="CF1871" s="128"/>
      <c r="CG1871" s="128"/>
      <c r="CH1871" s="128"/>
      <c r="CI1871" s="128"/>
      <c r="CJ1871" s="128"/>
      <c r="CK1871" s="128"/>
      <c r="CL1871" s="128"/>
      <c r="CM1871" s="128"/>
      <c r="CN1871" s="128"/>
      <c r="CO1871" s="128"/>
      <c r="CP1871" s="128"/>
      <c r="CQ1871" s="128"/>
      <c r="CR1871" s="128"/>
      <c r="CS1871" s="128"/>
      <c r="CT1871" s="128"/>
      <c r="CU1871" s="128"/>
      <c r="CV1871" s="128"/>
      <c r="CW1871" s="128"/>
      <c r="CX1871" s="128"/>
      <c r="CY1871" s="128"/>
      <c r="CZ1871" s="128"/>
      <c r="DA1871" s="128"/>
      <c r="DB1871" s="128"/>
      <c r="DC1871" s="128"/>
      <c r="DD1871" s="128"/>
      <c r="DE1871" s="128"/>
      <c r="DF1871" s="128"/>
      <c r="DG1871" s="128"/>
      <c r="DH1871" s="128"/>
      <c r="DI1871" s="128"/>
      <c r="DJ1871" s="128"/>
      <c r="DK1871" s="128"/>
      <c r="DL1871" s="128"/>
      <c r="DM1871" s="128"/>
      <c r="DN1871" s="128"/>
      <c r="DO1871" s="128"/>
      <c r="DP1871" s="128"/>
      <c r="DQ1871" s="128"/>
      <c r="DR1871" s="128"/>
      <c r="DS1871" s="128"/>
      <c r="DT1871" s="128"/>
      <c r="DU1871" s="128"/>
      <c r="DV1871" s="128"/>
      <c r="DW1871" s="128"/>
      <c r="DX1871" s="128"/>
      <c r="DY1871" s="128"/>
      <c r="DZ1871" s="128"/>
      <c r="EA1871" s="128"/>
      <c r="EB1871" s="128"/>
    </row>
    <row r="1872" spans="10:132">
      <c r="J1872" s="128"/>
      <c r="K1872" s="128"/>
      <c r="L1872" s="128"/>
      <c r="M1872" s="128"/>
      <c r="N1872" s="128"/>
      <c r="O1872" s="128"/>
      <c r="P1872" s="128"/>
      <c r="Q1872" s="128"/>
      <c r="R1872" s="128"/>
      <c r="S1872" s="128"/>
      <c r="T1872" s="128"/>
      <c r="U1872" s="128"/>
      <c r="V1872" s="128"/>
      <c r="W1872" s="128"/>
      <c r="X1872" s="128"/>
      <c r="Y1872" s="128"/>
      <c r="Z1872" s="128"/>
      <c r="AA1872" s="128"/>
      <c r="AB1872" s="128"/>
      <c r="AC1872" s="128"/>
      <c r="AD1872" s="128"/>
      <c r="AE1872" s="128"/>
      <c r="AF1872" s="128"/>
      <c r="AG1872" s="128"/>
      <c r="AH1872" s="128"/>
      <c r="AI1872" s="128"/>
      <c r="AJ1872" s="128"/>
      <c r="AK1872" s="128"/>
      <c r="AL1872" s="128"/>
      <c r="AM1872" s="128"/>
      <c r="AN1872" s="128"/>
      <c r="AO1872" s="128"/>
      <c r="AP1872" s="128"/>
      <c r="AQ1872" s="128"/>
      <c r="AR1872" s="128"/>
      <c r="AS1872" s="128"/>
      <c r="AT1872" s="128"/>
      <c r="AU1872" s="128"/>
      <c r="AV1872" s="128"/>
      <c r="AW1872" s="128"/>
      <c r="AX1872" s="128"/>
      <c r="AY1872" s="128"/>
      <c r="AZ1872" s="128"/>
      <c r="BA1872" s="128"/>
      <c r="BB1872" s="128"/>
      <c r="BC1872" s="128"/>
      <c r="BD1872" s="128"/>
      <c r="BE1872" s="128"/>
      <c r="BF1872" s="128"/>
      <c r="BG1872" s="128"/>
      <c r="BH1872" s="128"/>
      <c r="BI1872" s="128"/>
      <c r="BJ1872" s="128"/>
      <c r="BK1872" s="128"/>
      <c r="BL1872" s="128"/>
      <c r="BM1872" s="128"/>
      <c r="BN1872" s="128"/>
      <c r="BO1872" s="128"/>
      <c r="BP1872" s="128"/>
      <c r="BQ1872" s="128"/>
      <c r="BR1872" s="128"/>
      <c r="BS1872" s="128"/>
      <c r="BT1872" s="128"/>
      <c r="BU1872" s="128"/>
      <c r="BV1872" s="128"/>
      <c r="BW1872" s="128"/>
      <c r="BX1872" s="128"/>
      <c r="BY1872" s="128"/>
      <c r="BZ1872" s="128"/>
      <c r="CA1872" s="128"/>
      <c r="CB1872" s="128"/>
      <c r="CC1872" s="128"/>
      <c r="CD1872" s="128"/>
      <c r="CE1872" s="128"/>
      <c r="CF1872" s="128"/>
      <c r="CG1872" s="128"/>
      <c r="CH1872" s="128"/>
      <c r="CI1872" s="128"/>
      <c r="CJ1872" s="128"/>
      <c r="CK1872" s="128"/>
      <c r="CL1872" s="128"/>
      <c r="CM1872" s="128"/>
      <c r="CN1872" s="128"/>
      <c r="CO1872" s="128"/>
      <c r="CP1872" s="128"/>
      <c r="CQ1872" s="128"/>
      <c r="CR1872" s="128"/>
      <c r="CS1872" s="128"/>
      <c r="CT1872" s="128"/>
      <c r="CU1872" s="128"/>
      <c r="CV1872" s="128"/>
      <c r="CW1872" s="128"/>
      <c r="CX1872" s="128"/>
      <c r="CY1872" s="128"/>
      <c r="CZ1872" s="128"/>
      <c r="DA1872" s="128"/>
      <c r="DB1872" s="128"/>
      <c r="DC1872" s="128"/>
      <c r="DD1872" s="128"/>
      <c r="DE1872" s="128"/>
      <c r="DF1872" s="128"/>
      <c r="DG1872" s="128"/>
      <c r="DH1872" s="128"/>
      <c r="DI1872" s="128"/>
      <c r="DJ1872" s="128"/>
      <c r="DK1872" s="128"/>
      <c r="DL1872" s="128"/>
      <c r="DM1872" s="128"/>
      <c r="DN1872" s="128"/>
      <c r="DO1872" s="128"/>
      <c r="DP1872" s="128"/>
      <c r="DQ1872" s="128"/>
      <c r="DR1872" s="128"/>
      <c r="DS1872" s="128"/>
      <c r="DT1872" s="128"/>
      <c r="DU1872" s="128"/>
      <c r="DV1872" s="128"/>
      <c r="DW1872" s="128"/>
      <c r="DX1872" s="128"/>
      <c r="DY1872" s="128"/>
      <c r="DZ1872" s="128"/>
      <c r="EA1872" s="128"/>
      <c r="EB1872" s="128"/>
    </row>
    <row r="1873" spans="10:132">
      <c r="J1873" s="128"/>
      <c r="K1873" s="128"/>
      <c r="L1873" s="128"/>
      <c r="M1873" s="128"/>
      <c r="N1873" s="128"/>
      <c r="O1873" s="128"/>
      <c r="P1873" s="128"/>
      <c r="Q1873" s="128"/>
      <c r="R1873" s="128"/>
      <c r="S1873" s="128"/>
      <c r="T1873" s="128"/>
      <c r="U1873" s="128"/>
      <c r="V1873" s="128"/>
      <c r="W1873" s="128"/>
      <c r="X1873" s="128"/>
      <c r="Y1873" s="128"/>
      <c r="Z1873" s="128"/>
      <c r="AA1873" s="128"/>
      <c r="AB1873" s="128"/>
      <c r="AC1873" s="128"/>
      <c r="AD1873" s="128"/>
      <c r="AE1873" s="128"/>
      <c r="AF1873" s="128"/>
      <c r="AG1873" s="128"/>
      <c r="AH1873" s="128"/>
      <c r="AI1873" s="128"/>
      <c r="AJ1873" s="128"/>
      <c r="AK1873" s="128"/>
      <c r="AL1873" s="128"/>
      <c r="AM1873" s="128"/>
      <c r="AN1873" s="128"/>
      <c r="AO1873" s="128"/>
      <c r="AP1873" s="128"/>
      <c r="AQ1873" s="128"/>
      <c r="AR1873" s="128"/>
      <c r="AS1873" s="128"/>
      <c r="AT1873" s="128"/>
      <c r="AU1873" s="128"/>
      <c r="AV1873" s="128"/>
      <c r="AW1873" s="128"/>
      <c r="AX1873" s="128"/>
      <c r="AY1873" s="128"/>
      <c r="AZ1873" s="128"/>
      <c r="BA1873" s="128"/>
      <c r="BB1873" s="128"/>
      <c r="BC1873" s="128"/>
      <c r="BD1873" s="128"/>
      <c r="BE1873" s="128"/>
      <c r="BF1873" s="128"/>
      <c r="BG1873" s="128"/>
      <c r="BH1873" s="128"/>
      <c r="BI1873" s="128"/>
      <c r="BJ1873" s="128"/>
      <c r="BK1873" s="128"/>
      <c r="BL1873" s="128"/>
      <c r="BM1873" s="128"/>
      <c r="BN1873" s="128"/>
      <c r="BO1873" s="128"/>
      <c r="BP1873" s="128"/>
      <c r="BQ1873" s="128"/>
      <c r="BR1873" s="128"/>
      <c r="BS1873" s="128"/>
      <c r="BT1873" s="128"/>
      <c r="BU1873" s="128"/>
      <c r="BV1873" s="128"/>
      <c r="BW1873" s="128"/>
      <c r="BX1873" s="128"/>
      <c r="BY1873" s="128"/>
      <c r="BZ1873" s="128"/>
      <c r="CA1873" s="128"/>
      <c r="CB1873" s="128"/>
      <c r="CC1873" s="128"/>
      <c r="CD1873" s="128"/>
      <c r="CE1873" s="128"/>
      <c r="CF1873" s="128"/>
      <c r="CG1873" s="128"/>
      <c r="CH1873" s="128"/>
      <c r="CI1873" s="128"/>
      <c r="CJ1873" s="128"/>
      <c r="CK1873" s="128"/>
      <c r="CL1873" s="128"/>
      <c r="CM1873" s="128"/>
      <c r="CN1873" s="128"/>
      <c r="CO1873" s="128"/>
      <c r="CP1873" s="128"/>
      <c r="CQ1873" s="128"/>
      <c r="CR1873" s="128"/>
      <c r="CS1873" s="128"/>
      <c r="CT1873" s="128"/>
      <c r="CU1873" s="128"/>
      <c r="CV1873" s="128"/>
      <c r="CW1873" s="128"/>
      <c r="CX1873" s="128"/>
      <c r="CY1873" s="128"/>
      <c r="CZ1873" s="128"/>
      <c r="DA1873" s="128"/>
      <c r="DB1873" s="128"/>
      <c r="DC1873" s="128"/>
      <c r="DD1873" s="128"/>
      <c r="DE1873" s="128"/>
      <c r="DF1873" s="128"/>
      <c r="DG1873" s="128"/>
      <c r="DH1873" s="128"/>
      <c r="DI1873" s="128"/>
      <c r="DJ1873" s="128"/>
      <c r="DK1873" s="128"/>
      <c r="DL1873" s="128"/>
      <c r="DM1873" s="128"/>
      <c r="DN1873" s="128"/>
      <c r="DO1873" s="128"/>
      <c r="DP1873" s="128"/>
      <c r="DQ1873" s="128"/>
      <c r="DR1873" s="128"/>
      <c r="DS1873" s="128"/>
      <c r="DT1873" s="128"/>
      <c r="DU1873" s="128"/>
      <c r="DV1873" s="128"/>
      <c r="DW1873" s="128"/>
      <c r="DX1873" s="128"/>
      <c r="DY1873" s="128"/>
      <c r="DZ1873" s="128"/>
      <c r="EA1873" s="128"/>
      <c r="EB1873" s="128"/>
    </row>
    <row r="1874" spans="10:132">
      <c r="J1874" s="128"/>
      <c r="K1874" s="128"/>
      <c r="L1874" s="128"/>
      <c r="M1874" s="128"/>
      <c r="N1874" s="128"/>
      <c r="O1874" s="128"/>
      <c r="P1874" s="128"/>
      <c r="Q1874" s="128"/>
      <c r="R1874" s="128"/>
      <c r="S1874" s="128"/>
      <c r="T1874" s="128"/>
      <c r="U1874" s="128"/>
      <c r="V1874" s="128"/>
      <c r="W1874" s="128"/>
      <c r="X1874" s="128"/>
      <c r="Y1874" s="128"/>
      <c r="Z1874" s="128"/>
      <c r="AA1874" s="128"/>
      <c r="AB1874" s="128"/>
      <c r="AC1874" s="128"/>
      <c r="AD1874" s="128"/>
      <c r="AE1874" s="128"/>
      <c r="AF1874" s="128"/>
      <c r="AG1874" s="128"/>
      <c r="AH1874" s="128"/>
      <c r="AI1874" s="128"/>
      <c r="AJ1874" s="128"/>
      <c r="AK1874" s="128"/>
      <c r="AL1874" s="128"/>
      <c r="AM1874" s="128"/>
      <c r="AN1874" s="128"/>
      <c r="AO1874" s="128"/>
      <c r="AP1874" s="128"/>
      <c r="AQ1874" s="128"/>
      <c r="AR1874" s="128"/>
      <c r="AS1874" s="128"/>
      <c r="AT1874" s="128"/>
      <c r="AU1874" s="128"/>
      <c r="AV1874" s="128"/>
      <c r="AW1874" s="128"/>
      <c r="AX1874" s="128"/>
      <c r="AY1874" s="128"/>
      <c r="AZ1874" s="128"/>
      <c r="BA1874" s="128"/>
      <c r="BB1874" s="128"/>
      <c r="BC1874" s="128"/>
      <c r="BD1874" s="128"/>
      <c r="BE1874" s="128"/>
      <c r="BF1874" s="128"/>
      <c r="BG1874" s="128"/>
      <c r="BH1874" s="128"/>
      <c r="BI1874" s="128"/>
      <c r="BJ1874" s="128"/>
      <c r="BK1874" s="128"/>
      <c r="BL1874" s="128"/>
      <c r="BM1874" s="128"/>
      <c r="BN1874" s="128"/>
      <c r="BO1874" s="128"/>
      <c r="BP1874" s="128"/>
      <c r="BQ1874" s="128"/>
      <c r="BR1874" s="128"/>
      <c r="BS1874" s="128"/>
      <c r="BT1874" s="128"/>
      <c r="BU1874" s="128"/>
      <c r="BV1874" s="128"/>
      <c r="BW1874" s="128"/>
      <c r="BX1874" s="128"/>
      <c r="BY1874" s="128"/>
      <c r="BZ1874" s="128"/>
      <c r="CA1874" s="128"/>
      <c r="CB1874" s="128"/>
      <c r="CC1874" s="128"/>
      <c r="CD1874" s="128"/>
      <c r="CE1874" s="128"/>
      <c r="CF1874" s="128"/>
      <c r="CG1874" s="128"/>
      <c r="CH1874" s="128"/>
      <c r="CI1874" s="128"/>
      <c r="CJ1874" s="128"/>
      <c r="CK1874" s="128"/>
      <c r="CL1874" s="128"/>
      <c r="CM1874" s="128"/>
      <c r="CN1874" s="128"/>
      <c r="CO1874" s="128"/>
      <c r="CP1874" s="128"/>
      <c r="CQ1874" s="128"/>
      <c r="CR1874" s="128"/>
      <c r="CS1874" s="128"/>
      <c r="CT1874" s="128"/>
      <c r="CU1874" s="128"/>
      <c r="CV1874" s="128"/>
      <c r="CW1874" s="128"/>
      <c r="CX1874" s="128"/>
      <c r="CY1874" s="128"/>
      <c r="CZ1874" s="128"/>
      <c r="DA1874" s="128"/>
      <c r="DB1874" s="128"/>
      <c r="DC1874" s="128"/>
      <c r="DD1874" s="128"/>
      <c r="DE1874" s="128"/>
      <c r="DF1874" s="128"/>
      <c r="DG1874" s="128"/>
      <c r="DH1874" s="128"/>
      <c r="DI1874" s="128"/>
      <c r="DJ1874" s="128"/>
      <c r="DK1874" s="128"/>
      <c r="DL1874" s="128"/>
      <c r="DM1874" s="128"/>
      <c r="DN1874" s="128"/>
      <c r="DO1874" s="128"/>
      <c r="DP1874" s="128"/>
      <c r="DQ1874" s="128"/>
      <c r="DR1874" s="128"/>
      <c r="DS1874" s="128"/>
      <c r="DT1874" s="128"/>
      <c r="DU1874" s="128"/>
      <c r="DV1874" s="128"/>
      <c r="DW1874" s="128"/>
      <c r="DX1874" s="128"/>
      <c r="DY1874" s="128"/>
      <c r="DZ1874" s="128"/>
      <c r="EA1874" s="128"/>
      <c r="EB1874" s="128"/>
    </row>
    <row r="1875" spans="10:132">
      <c r="J1875" s="128"/>
      <c r="K1875" s="128"/>
      <c r="L1875" s="128"/>
      <c r="M1875" s="128"/>
      <c r="N1875" s="128"/>
      <c r="O1875" s="128"/>
      <c r="P1875" s="128"/>
      <c r="Q1875" s="128"/>
      <c r="R1875" s="128"/>
      <c r="S1875" s="128"/>
      <c r="T1875" s="128"/>
      <c r="U1875" s="128"/>
      <c r="V1875" s="128"/>
      <c r="W1875" s="128"/>
      <c r="X1875" s="128"/>
      <c r="Y1875" s="128"/>
      <c r="Z1875" s="128"/>
      <c r="AA1875" s="128"/>
      <c r="AB1875" s="128"/>
      <c r="AC1875" s="128"/>
      <c r="AD1875" s="128"/>
      <c r="AE1875" s="128"/>
      <c r="AF1875" s="128"/>
      <c r="AG1875" s="128"/>
      <c r="AH1875" s="128"/>
      <c r="AI1875" s="128"/>
      <c r="AJ1875" s="128"/>
      <c r="AK1875" s="128"/>
      <c r="AL1875" s="128"/>
      <c r="AM1875" s="128"/>
      <c r="AN1875" s="128"/>
      <c r="AO1875" s="128"/>
      <c r="AP1875" s="128"/>
      <c r="AQ1875" s="128"/>
      <c r="AR1875" s="128"/>
      <c r="AS1875" s="128"/>
      <c r="AT1875" s="128"/>
      <c r="AU1875" s="128"/>
      <c r="AV1875" s="128"/>
      <c r="AW1875" s="128"/>
      <c r="AX1875" s="128"/>
      <c r="AY1875" s="128"/>
      <c r="AZ1875" s="128"/>
      <c r="BA1875" s="128"/>
      <c r="BB1875" s="128"/>
      <c r="BC1875" s="128"/>
      <c r="BD1875" s="128"/>
      <c r="BE1875" s="128"/>
      <c r="BF1875" s="128"/>
      <c r="BG1875" s="128"/>
      <c r="BH1875" s="128"/>
      <c r="BI1875" s="128"/>
      <c r="BJ1875" s="128"/>
      <c r="BK1875" s="128"/>
      <c r="BL1875" s="128"/>
      <c r="BM1875" s="128"/>
      <c r="BN1875" s="128"/>
      <c r="BO1875" s="128"/>
      <c r="BP1875" s="128"/>
      <c r="BQ1875" s="128"/>
      <c r="BR1875" s="128"/>
      <c r="BS1875" s="128"/>
      <c r="BT1875" s="128"/>
      <c r="BU1875" s="128"/>
      <c r="BV1875" s="128"/>
      <c r="BW1875" s="128"/>
      <c r="BX1875" s="128"/>
      <c r="BY1875" s="128"/>
      <c r="BZ1875" s="128"/>
      <c r="CA1875" s="128"/>
      <c r="CB1875" s="128"/>
      <c r="CC1875" s="128"/>
      <c r="CD1875" s="128"/>
      <c r="CE1875" s="128"/>
      <c r="CF1875" s="128"/>
      <c r="CG1875" s="128"/>
      <c r="CH1875" s="128"/>
      <c r="CI1875" s="128"/>
      <c r="CJ1875" s="128"/>
      <c r="CK1875" s="128"/>
      <c r="CL1875" s="128"/>
      <c r="CM1875" s="128"/>
      <c r="CN1875" s="128"/>
      <c r="CO1875" s="128"/>
      <c r="CP1875" s="128"/>
      <c r="CQ1875" s="128"/>
      <c r="CR1875" s="128"/>
      <c r="CS1875" s="128"/>
      <c r="CT1875" s="128"/>
      <c r="CU1875" s="128"/>
      <c r="CV1875" s="128"/>
      <c r="CW1875" s="128"/>
      <c r="CX1875" s="128"/>
      <c r="CY1875" s="128"/>
      <c r="CZ1875" s="128"/>
      <c r="DA1875" s="128"/>
      <c r="DB1875" s="128"/>
      <c r="DC1875" s="128"/>
      <c r="DD1875" s="128"/>
      <c r="DE1875" s="128"/>
      <c r="DF1875" s="128"/>
      <c r="DG1875" s="128"/>
      <c r="DH1875" s="128"/>
      <c r="DI1875" s="128"/>
      <c r="DJ1875" s="128"/>
      <c r="DK1875" s="128"/>
      <c r="DL1875" s="128"/>
      <c r="DM1875" s="128"/>
      <c r="DN1875" s="128"/>
      <c r="DO1875" s="128"/>
      <c r="DP1875" s="128"/>
      <c r="DQ1875" s="128"/>
      <c r="DR1875" s="128"/>
      <c r="DS1875" s="128"/>
      <c r="DT1875" s="128"/>
      <c r="DU1875" s="128"/>
      <c r="DV1875" s="128"/>
      <c r="DW1875" s="128"/>
      <c r="DX1875" s="128"/>
      <c r="DY1875" s="128"/>
      <c r="DZ1875" s="128"/>
      <c r="EA1875" s="128"/>
      <c r="EB1875" s="128"/>
    </row>
    <row r="1876" spans="10:132">
      <c r="J1876" s="128"/>
      <c r="K1876" s="128"/>
      <c r="L1876" s="128"/>
      <c r="M1876" s="128"/>
      <c r="N1876" s="128"/>
      <c r="O1876" s="128"/>
      <c r="P1876" s="128"/>
      <c r="Q1876" s="128"/>
      <c r="R1876" s="128"/>
      <c r="S1876" s="128"/>
      <c r="T1876" s="128"/>
      <c r="U1876" s="128"/>
      <c r="V1876" s="128"/>
      <c r="W1876" s="128"/>
      <c r="X1876" s="128"/>
      <c r="Y1876" s="128"/>
      <c r="Z1876" s="128"/>
      <c r="AA1876" s="128"/>
      <c r="AB1876" s="128"/>
      <c r="AC1876" s="128"/>
      <c r="AD1876" s="128"/>
      <c r="AE1876" s="128"/>
      <c r="AF1876" s="128"/>
      <c r="AG1876" s="128"/>
      <c r="AH1876" s="128"/>
      <c r="AI1876" s="128"/>
      <c r="AJ1876" s="128"/>
      <c r="AK1876" s="128"/>
      <c r="AL1876" s="128"/>
      <c r="AM1876" s="128"/>
      <c r="AN1876" s="128"/>
      <c r="AO1876" s="128"/>
      <c r="AP1876" s="128"/>
      <c r="AQ1876" s="128"/>
      <c r="AR1876" s="128"/>
      <c r="AS1876" s="128"/>
      <c r="AT1876" s="128"/>
      <c r="AU1876" s="128"/>
      <c r="AV1876" s="128"/>
      <c r="AW1876" s="128"/>
      <c r="AX1876" s="128"/>
      <c r="AY1876" s="128"/>
      <c r="AZ1876" s="128"/>
      <c r="BA1876" s="128"/>
      <c r="BB1876" s="128"/>
      <c r="BC1876" s="128"/>
      <c r="BD1876" s="128"/>
      <c r="BE1876" s="128"/>
      <c r="BF1876" s="128"/>
      <c r="BG1876" s="128"/>
      <c r="BH1876" s="128"/>
      <c r="BI1876" s="128"/>
      <c r="BJ1876" s="128"/>
      <c r="BK1876" s="128"/>
      <c r="BL1876" s="128"/>
      <c r="BM1876" s="128"/>
      <c r="BN1876" s="128"/>
      <c r="BO1876" s="128"/>
      <c r="BP1876" s="128"/>
      <c r="BQ1876" s="128"/>
      <c r="BR1876" s="128"/>
      <c r="BS1876" s="128"/>
      <c r="BT1876" s="128"/>
      <c r="BU1876" s="128"/>
      <c r="BV1876" s="128"/>
      <c r="BW1876" s="128"/>
      <c r="BX1876" s="128"/>
      <c r="BY1876" s="128"/>
      <c r="BZ1876" s="128"/>
      <c r="CA1876" s="128"/>
      <c r="CB1876" s="128"/>
      <c r="CC1876" s="128"/>
      <c r="CD1876" s="128"/>
      <c r="CE1876" s="128"/>
      <c r="CF1876" s="128"/>
      <c r="CG1876" s="128"/>
      <c r="CH1876" s="128"/>
      <c r="CI1876" s="128"/>
      <c r="CJ1876" s="128"/>
      <c r="CK1876" s="128"/>
      <c r="CL1876" s="128"/>
      <c r="CM1876" s="128"/>
      <c r="CN1876" s="128"/>
      <c r="CO1876" s="128"/>
      <c r="CP1876" s="128"/>
      <c r="CQ1876" s="128"/>
      <c r="CR1876" s="128"/>
      <c r="CS1876" s="128"/>
      <c r="CT1876" s="128"/>
      <c r="CU1876" s="128"/>
      <c r="CV1876" s="128"/>
      <c r="CW1876" s="128"/>
      <c r="CX1876" s="128"/>
      <c r="CY1876" s="128"/>
      <c r="CZ1876" s="128"/>
      <c r="DA1876" s="128"/>
      <c r="DB1876" s="128"/>
      <c r="DC1876" s="128"/>
      <c r="DD1876" s="128"/>
      <c r="DE1876" s="128"/>
      <c r="DF1876" s="128"/>
      <c r="DG1876" s="128"/>
      <c r="DH1876" s="128"/>
      <c r="DI1876" s="128"/>
      <c r="DJ1876" s="128"/>
      <c r="DK1876" s="128"/>
      <c r="DL1876" s="128"/>
      <c r="DM1876" s="128"/>
      <c r="DN1876" s="128"/>
      <c r="DO1876" s="128"/>
      <c r="DP1876" s="128"/>
      <c r="DQ1876" s="128"/>
      <c r="DR1876" s="128"/>
      <c r="DS1876" s="128"/>
      <c r="DT1876" s="128"/>
      <c r="DU1876" s="128"/>
      <c r="DV1876" s="128"/>
      <c r="DW1876" s="128"/>
      <c r="DX1876" s="128"/>
      <c r="DY1876" s="128"/>
      <c r="DZ1876" s="128"/>
      <c r="EA1876" s="128"/>
      <c r="EB1876" s="128"/>
    </row>
    <row r="1877" spans="10:132">
      <c r="J1877" s="128"/>
      <c r="K1877" s="128"/>
      <c r="L1877" s="128"/>
      <c r="M1877" s="128"/>
      <c r="N1877" s="128"/>
      <c r="O1877" s="128"/>
      <c r="P1877" s="128"/>
      <c r="Q1877" s="128"/>
      <c r="R1877" s="128"/>
      <c r="S1877" s="128"/>
      <c r="T1877" s="128"/>
      <c r="U1877" s="128"/>
      <c r="V1877" s="128"/>
      <c r="W1877" s="128"/>
      <c r="X1877" s="128"/>
      <c r="Y1877" s="128"/>
      <c r="Z1877" s="128"/>
      <c r="AA1877" s="128"/>
      <c r="AB1877" s="128"/>
      <c r="AC1877" s="128"/>
      <c r="AD1877" s="128"/>
      <c r="AE1877" s="128"/>
      <c r="AF1877" s="128"/>
      <c r="AG1877" s="128"/>
      <c r="AH1877" s="128"/>
      <c r="AI1877" s="128"/>
      <c r="AJ1877" s="128"/>
      <c r="AK1877" s="128"/>
      <c r="AL1877" s="128"/>
      <c r="AM1877" s="128"/>
      <c r="AN1877" s="128"/>
      <c r="AO1877" s="128"/>
      <c r="AP1877" s="128"/>
      <c r="AQ1877" s="128"/>
      <c r="AR1877" s="128"/>
      <c r="AS1877" s="128"/>
      <c r="AT1877" s="128"/>
      <c r="AU1877" s="128"/>
      <c r="AV1877" s="128"/>
      <c r="AW1877" s="128"/>
      <c r="AX1877" s="128"/>
      <c r="AY1877" s="128"/>
      <c r="AZ1877" s="128"/>
      <c r="BA1877" s="128"/>
      <c r="BB1877" s="128"/>
      <c r="BC1877" s="128"/>
      <c r="BD1877" s="128"/>
      <c r="BE1877" s="128"/>
      <c r="BF1877" s="128"/>
      <c r="BG1877" s="128"/>
      <c r="BH1877" s="128"/>
      <c r="BI1877" s="128"/>
      <c r="BJ1877" s="128"/>
      <c r="BK1877" s="128"/>
      <c r="BL1877" s="128"/>
      <c r="BM1877" s="128"/>
      <c r="BN1877" s="128"/>
      <c r="BO1877" s="128"/>
      <c r="BP1877" s="128"/>
      <c r="BQ1877" s="128"/>
      <c r="BR1877" s="128"/>
      <c r="BS1877" s="128"/>
      <c r="BT1877" s="128"/>
      <c r="BU1877" s="128"/>
      <c r="BV1877" s="128"/>
      <c r="BW1877" s="128"/>
      <c r="BX1877" s="128"/>
      <c r="BY1877" s="128"/>
      <c r="BZ1877" s="128"/>
      <c r="CA1877" s="128"/>
      <c r="CB1877" s="128"/>
      <c r="CC1877" s="128"/>
      <c r="CD1877" s="128"/>
      <c r="CE1877" s="128"/>
      <c r="CF1877" s="128"/>
      <c r="CG1877" s="128"/>
      <c r="CH1877" s="128"/>
      <c r="CI1877" s="128"/>
      <c r="CJ1877" s="128"/>
      <c r="CK1877" s="128"/>
      <c r="CL1877" s="128"/>
      <c r="CM1877" s="128"/>
      <c r="CN1877" s="128"/>
      <c r="CO1877" s="128"/>
      <c r="CP1877" s="128"/>
      <c r="CQ1877" s="128"/>
      <c r="CR1877" s="128"/>
      <c r="CS1877" s="128"/>
      <c r="CT1877" s="128"/>
      <c r="CU1877" s="128"/>
      <c r="CV1877" s="128"/>
      <c r="CW1877" s="128"/>
      <c r="CX1877" s="128"/>
      <c r="CY1877" s="128"/>
      <c r="CZ1877" s="128"/>
      <c r="DA1877" s="128"/>
      <c r="DB1877" s="128"/>
      <c r="DC1877" s="128"/>
      <c r="DD1877" s="128"/>
      <c r="DE1877" s="128"/>
      <c r="DF1877" s="128"/>
      <c r="DG1877" s="128"/>
      <c r="DH1877" s="128"/>
      <c r="DI1877" s="128"/>
      <c r="DJ1877" s="128"/>
      <c r="DK1877" s="128"/>
      <c r="DL1877" s="128"/>
      <c r="DM1877" s="128"/>
      <c r="DN1877" s="128"/>
      <c r="DO1877" s="128"/>
      <c r="DP1877" s="128"/>
      <c r="DQ1877" s="128"/>
      <c r="DR1877" s="128"/>
      <c r="DS1877" s="128"/>
      <c r="DT1877" s="128"/>
      <c r="DU1877" s="128"/>
      <c r="DV1877" s="128"/>
      <c r="DW1877" s="128"/>
      <c r="DX1877" s="128"/>
      <c r="DY1877" s="128"/>
      <c r="DZ1877" s="128"/>
      <c r="EA1877" s="128"/>
      <c r="EB1877" s="128"/>
    </row>
    <row r="1878" spans="10:132">
      <c r="J1878" s="128"/>
      <c r="K1878" s="128"/>
      <c r="L1878" s="128"/>
      <c r="M1878" s="128"/>
      <c r="N1878" s="128"/>
      <c r="O1878" s="128"/>
      <c r="P1878" s="128"/>
      <c r="Q1878" s="128"/>
      <c r="R1878" s="128"/>
      <c r="S1878" s="128"/>
      <c r="T1878" s="128"/>
      <c r="U1878" s="128"/>
      <c r="V1878" s="128"/>
      <c r="W1878" s="128"/>
      <c r="X1878" s="128"/>
      <c r="Y1878" s="128"/>
      <c r="Z1878" s="128"/>
      <c r="AA1878" s="128"/>
      <c r="AB1878" s="128"/>
      <c r="AC1878" s="128"/>
      <c r="AD1878" s="128"/>
      <c r="AE1878" s="128"/>
      <c r="AF1878" s="128"/>
      <c r="AG1878" s="128"/>
      <c r="AH1878" s="128"/>
      <c r="AI1878" s="128"/>
      <c r="AJ1878" s="128"/>
      <c r="AK1878" s="128"/>
      <c r="AL1878" s="128"/>
      <c r="AM1878" s="128"/>
      <c r="AN1878" s="128"/>
      <c r="AO1878" s="128"/>
      <c r="AP1878" s="128"/>
      <c r="AQ1878" s="128"/>
      <c r="AR1878" s="128"/>
      <c r="AS1878" s="128"/>
      <c r="AT1878" s="128"/>
      <c r="AU1878" s="128"/>
      <c r="AV1878" s="128"/>
      <c r="AW1878" s="128"/>
      <c r="AX1878" s="128"/>
      <c r="AY1878" s="128"/>
      <c r="AZ1878" s="128"/>
      <c r="BA1878" s="128"/>
      <c r="BB1878" s="128"/>
      <c r="BC1878" s="128"/>
      <c r="BD1878" s="128"/>
      <c r="BE1878" s="128"/>
      <c r="BF1878" s="128"/>
      <c r="BG1878" s="128"/>
      <c r="BH1878" s="128"/>
      <c r="BI1878" s="128"/>
      <c r="BJ1878" s="128"/>
      <c r="BK1878" s="128"/>
      <c r="BL1878" s="128"/>
      <c r="BM1878" s="128"/>
      <c r="BN1878" s="128"/>
      <c r="BO1878" s="128"/>
      <c r="BP1878" s="128"/>
      <c r="BQ1878" s="128"/>
      <c r="BR1878" s="128"/>
      <c r="BS1878" s="128"/>
      <c r="BT1878" s="128"/>
      <c r="BU1878" s="128"/>
      <c r="BV1878" s="128"/>
      <c r="BW1878" s="128"/>
      <c r="BX1878" s="128"/>
      <c r="BY1878" s="128"/>
      <c r="BZ1878" s="128"/>
      <c r="CA1878" s="128"/>
      <c r="CB1878" s="128"/>
      <c r="CC1878" s="128"/>
      <c r="CD1878" s="128"/>
      <c r="CE1878" s="128"/>
      <c r="CF1878" s="128"/>
      <c r="CG1878" s="128"/>
      <c r="CH1878" s="128"/>
      <c r="CI1878" s="128"/>
      <c r="CJ1878" s="128"/>
      <c r="CK1878" s="128"/>
      <c r="CL1878" s="128"/>
      <c r="CM1878" s="128"/>
      <c r="CN1878" s="128"/>
      <c r="CO1878" s="128"/>
      <c r="CP1878" s="128"/>
      <c r="CQ1878" s="128"/>
      <c r="CR1878" s="128"/>
      <c r="CS1878" s="128"/>
      <c r="CT1878" s="128"/>
      <c r="CU1878" s="128"/>
      <c r="CV1878" s="128"/>
      <c r="CW1878" s="128"/>
      <c r="CX1878" s="128"/>
      <c r="CY1878" s="128"/>
      <c r="CZ1878" s="128"/>
      <c r="DA1878" s="128"/>
      <c r="DB1878" s="128"/>
      <c r="DC1878" s="128"/>
      <c r="DD1878" s="128"/>
      <c r="DE1878" s="128"/>
      <c r="DF1878" s="128"/>
      <c r="DG1878" s="128"/>
      <c r="DH1878" s="128"/>
      <c r="DI1878" s="128"/>
      <c r="DJ1878" s="128"/>
      <c r="DK1878" s="128"/>
      <c r="DL1878" s="128"/>
      <c r="DM1878" s="128"/>
      <c r="DN1878" s="128"/>
      <c r="DO1878" s="128"/>
      <c r="DP1878" s="128"/>
      <c r="DQ1878" s="128"/>
      <c r="DR1878" s="128"/>
      <c r="DS1878" s="128"/>
      <c r="DT1878" s="128"/>
      <c r="DU1878" s="128"/>
      <c r="DV1878" s="128"/>
      <c r="DW1878" s="128"/>
      <c r="DX1878" s="128"/>
      <c r="DY1878" s="128"/>
      <c r="DZ1878" s="128"/>
      <c r="EA1878" s="128"/>
      <c r="EB1878" s="128"/>
    </row>
    <row r="1879" spans="10:132">
      <c r="J1879" s="128"/>
      <c r="K1879" s="128"/>
      <c r="L1879" s="128"/>
      <c r="M1879" s="128"/>
      <c r="N1879" s="128"/>
      <c r="O1879" s="128"/>
      <c r="P1879" s="128"/>
      <c r="Q1879" s="128"/>
      <c r="R1879" s="128"/>
      <c r="S1879" s="128"/>
      <c r="T1879" s="128"/>
      <c r="U1879" s="128"/>
      <c r="V1879" s="128"/>
      <c r="W1879" s="128"/>
      <c r="X1879" s="128"/>
      <c r="Y1879" s="128"/>
      <c r="Z1879" s="128"/>
      <c r="AA1879" s="128"/>
      <c r="AB1879" s="128"/>
      <c r="AC1879" s="128"/>
      <c r="AD1879" s="128"/>
      <c r="AE1879" s="128"/>
      <c r="AF1879" s="128"/>
      <c r="AG1879" s="128"/>
      <c r="AH1879" s="128"/>
      <c r="AI1879" s="128"/>
      <c r="AJ1879" s="128"/>
      <c r="AK1879" s="128"/>
      <c r="AL1879" s="128"/>
      <c r="AM1879" s="128"/>
      <c r="AN1879" s="128"/>
      <c r="AO1879" s="128"/>
      <c r="AP1879" s="128"/>
      <c r="AQ1879" s="128"/>
      <c r="AR1879" s="128"/>
      <c r="AS1879" s="128"/>
      <c r="AT1879" s="128"/>
      <c r="AU1879" s="128"/>
      <c r="AV1879" s="128"/>
      <c r="AW1879" s="128"/>
      <c r="AX1879" s="128"/>
      <c r="AY1879" s="128"/>
      <c r="AZ1879" s="128"/>
      <c r="BA1879" s="128"/>
      <c r="BB1879" s="128"/>
      <c r="BC1879" s="128"/>
      <c r="BD1879" s="128"/>
      <c r="BE1879" s="128"/>
      <c r="BF1879" s="128"/>
      <c r="BG1879" s="128"/>
      <c r="BH1879" s="128"/>
      <c r="BI1879" s="128"/>
      <c r="BJ1879" s="128"/>
      <c r="BK1879" s="128"/>
      <c r="BL1879" s="128"/>
      <c r="BM1879" s="128"/>
      <c r="BN1879" s="128"/>
      <c r="BO1879" s="128"/>
      <c r="BP1879" s="128"/>
      <c r="BQ1879" s="128"/>
      <c r="BR1879" s="128"/>
      <c r="BS1879" s="128"/>
      <c r="BT1879" s="128"/>
      <c r="BU1879" s="128"/>
      <c r="BV1879" s="128"/>
      <c r="BW1879" s="128"/>
      <c r="BX1879" s="128"/>
      <c r="BY1879" s="128"/>
      <c r="BZ1879" s="128"/>
      <c r="CA1879" s="128"/>
      <c r="CB1879" s="128"/>
      <c r="CC1879" s="128"/>
      <c r="CD1879" s="128"/>
      <c r="CE1879" s="128"/>
      <c r="CF1879" s="128"/>
      <c r="CG1879" s="128"/>
      <c r="CH1879" s="128"/>
      <c r="CI1879" s="128"/>
      <c r="CJ1879" s="128"/>
      <c r="CK1879" s="128"/>
      <c r="CL1879" s="128"/>
      <c r="CM1879" s="128"/>
      <c r="CN1879" s="128"/>
      <c r="CO1879" s="128"/>
      <c r="CP1879" s="128"/>
      <c r="CQ1879" s="128"/>
      <c r="CR1879" s="128"/>
      <c r="CS1879" s="128"/>
      <c r="CT1879" s="128"/>
      <c r="CU1879" s="128"/>
      <c r="CV1879" s="128"/>
      <c r="CW1879" s="128"/>
      <c r="CX1879" s="128"/>
      <c r="CY1879" s="128"/>
      <c r="CZ1879" s="128"/>
      <c r="DA1879" s="128"/>
      <c r="DB1879" s="128"/>
      <c r="DC1879" s="128"/>
      <c r="DD1879" s="128"/>
      <c r="DE1879" s="128"/>
      <c r="DF1879" s="128"/>
      <c r="DG1879" s="128"/>
      <c r="DH1879" s="128"/>
      <c r="DI1879" s="128"/>
      <c r="DJ1879" s="128"/>
      <c r="DK1879" s="128"/>
      <c r="DL1879" s="128"/>
      <c r="DM1879" s="128"/>
      <c r="DN1879" s="128"/>
      <c r="DO1879" s="128"/>
      <c r="DP1879" s="128"/>
      <c r="DQ1879" s="128"/>
      <c r="DR1879" s="128"/>
      <c r="DS1879" s="128"/>
      <c r="DT1879" s="128"/>
      <c r="DU1879" s="128"/>
      <c r="DV1879" s="128"/>
      <c r="DW1879" s="128"/>
      <c r="DX1879" s="128"/>
      <c r="DY1879" s="128"/>
      <c r="DZ1879" s="128"/>
      <c r="EA1879" s="128"/>
      <c r="EB1879" s="128"/>
    </row>
    <row r="1880" spans="10:132">
      <c r="J1880" s="128"/>
      <c r="K1880" s="128"/>
      <c r="L1880" s="128"/>
      <c r="M1880" s="128"/>
      <c r="N1880" s="128"/>
      <c r="O1880" s="128"/>
      <c r="P1880" s="128"/>
      <c r="Q1880" s="128"/>
      <c r="R1880" s="128"/>
      <c r="S1880" s="128"/>
      <c r="T1880" s="128"/>
      <c r="U1880" s="128"/>
      <c r="V1880" s="128"/>
      <c r="W1880" s="128"/>
      <c r="X1880" s="128"/>
      <c r="Y1880" s="128"/>
      <c r="Z1880" s="128"/>
      <c r="AA1880" s="128"/>
      <c r="AB1880" s="128"/>
      <c r="AC1880" s="128"/>
      <c r="AD1880" s="128"/>
      <c r="AE1880" s="128"/>
      <c r="AF1880" s="128"/>
      <c r="AG1880" s="128"/>
      <c r="AH1880" s="128"/>
      <c r="AI1880" s="128"/>
      <c r="AJ1880" s="128"/>
      <c r="AK1880" s="128"/>
      <c r="AL1880" s="128"/>
      <c r="AM1880" s="128"/>
      <c r="AN1880" s="128"/>
      <c r="AO1880" s="128"/>
      <c r="AP1880" s="128"/>
      <c r="AQ1880" s="128"/>
      <c r="AR1880" s="128"/>
      <c r="AS1880" s="128"/>
      <c r="AT1880" s="128"/>
      <c r="AU1880" s="128"/>
      <c r="AV1880" s="128"/>
      <c r="AW1880" s="128"/>
      <c r="AX1880" s="128"/>
      <c r="AY1880" s="128"/>
      <c r="AZ1880" s="128"/>
      <c r="BA1880" s="128"/>
      <c r="BB1880" s="128"/>
      <c r="BC1880" s="128"/>
      <c r="BD1880" s="128"/>
      <c r="BE1880" s="128"/>
      <c r="BF1880" s="128"/>
      <c r="BG1880" s="128"/>
      <c r="BH1880" s="128"/>
      <c r="BI1880" s="128"/>
      <c r="BJ1880" s="128"/>
      <c r="BK1880" s="128"/>
      <c r="BL1880" s="128"/>
      <c r="BM1880" s="128"/>
      <c r="BN1880" s="128"/>
      <c r="BO1880" s="128"/>
      <c r="BP1880" s="128"/>
      <c r="BQ1880" s="128"/>
      <c r="BR1880" s="128"/>
      <c r="BS1880" s="128"/>
      <c r="BT1880" s="128"/>
      <c r="BU1880" s="128"/>
      <c r="BV1880" s="128"/>
      <c r="BW1880" s="128"/>
      <c r="BX1880" s="128"/>
      <c r="BY1880" s="128"/>
      <c r="BZ1880" s="128"/>
      <c r="CA1880" s="128"/>
      <c r="CB1880" s="128"/>
      <c r="CC1880" s="128"/>
      <c r="CD1880" s="128"/>
      <c r="CE1880" s="128"/>
      <c r="CF1880" s="128"/>
      <c r="CG1880" s="128"/>
      <c r="CH1880" s="128"/>
      <c r="CI1880" s="128"/>
      <c r="CJ1880" s="128"/>
      <c r="CK1880" s="128"/>
      <c r="CL1880" s="128"/>
      <c r="CM1880" s="128"/>
      <c r="CN1880" s="128"/>
      <c r="CO1880" s="128"/>
      <c r="CP1880" s="128"/>
      <c r="CQ1880" s="128"/>
      <c r="CR1880" s="128"/>
      <c r="CS1880" s="128"/>
      <c r="CT1880" s="128"/>
      <c r="CU1880" s="128"/>
      <c r="CV1880" s="128"/>
      <c r="CW1880" s="128"/>
      <c r="CX1880" s="128"/>
      <c r="CY1880" s="128"/>
      <c r="CZ1880" s="128"/>
      <c r="DA1880" s="128"/>
      <c r="DB1880" s="128"/>
      <c r="DC1880" s="128"/>
      <c r="DD1880" s="128"/>
      <c r="DE1880" s="128"/>
      <c r="DF1880" s="128"/>
      <c r="DG1880" s="128"/>
      <c r="DH1880" s="128"/>
      <c r="DI1880" s="128"/>
      <c r="DJ1880" s="128"/>
      <c r="DK1880" s="128"/>
      <c r="DL1880" s="128"/>
      <c r="DM1880" s="128"/>
      <c r="DN1880" s="128"/>
      <c r="DO1880" s="128"/>
      <c r="DP1880" s="128"/>
      <c r="DQ1880" s="128"/>
      <c r="DR1880" s="128"/>
      <c r="DS1880" s="128"/>
      <c r="DT1880" s="128"/>
      <c r="DU1880" s="128"/>
      <c r="DV1880" s="128"/>
      <c r="DW1880" s="128"/>
      <c r="DX1880" s="128"/>
      <c r="DY1880" s="128"/>
      <c r="DZ1880" s="128"/>
      <c r="EA1880" s="128"/>
      <c r="EB1880" s="128"/>
    </row>
    <row r="1881" spans="10:132">
      <c r="J1881" s="128"/>
      <c r="K1881" s="128"/>
      <c r="L1881" s="128"/>
      <c r="M1881" s="128"/>
      <c r="N1881" s="128"/>
      <c r="O1881" s="128"/>
      <c r="P1881" s="128"/>
      <c r="Q1881" s="128"/>
      <c r="R1881" s="128"/>
      <c r="S1881" s="128"/>
      <c r="T1881" s="128"/>
      <c r="U1881" s="128"/>
      <c r="V1881" s="128"/>
      <c r="W1881" s="128"/>
      <c r="X1881" s="128"/>
      <c r="Y1881" s="128"/>
      <c r="Z1881" s="128"/>
      <c r="AA1881" s="128"/>
      <c r="AB1881" s="128"/>
      <c r="AC1881" s="128"/>
      <c r="AD1881" s="128"/>
      <c r="AE1881" s="128"/>
      <c r="AF1881" s="128"/>
      <c r="AG1881" s="128"/>
      <c r="AH1881" s="128"/>
      <c r="AI1881" s="128"/>
      <c r="AJ1881" s="128"/>
      <c r="AK1881" s="128"/>
      <c r="AL1881" s="128"/>
      <c r="AM1881" s="128"/>
      <c r="AN1881" s="128"/>
      <c r="AO1881" s="128"/>
      <c r="AP1881" s="128"/>
      <c r="AQ1881" s="128"/>
      <c r="AR1881" s="128"/>
      <c r="AS1881" s="128"/>
      <c r="AT1881" s="128"/>
      <c r="AU1881" s="128"/>
      <c r="AV1881" s="128"/>
      <c r="AW1881" s="128"/>
      <c r="AX1881" s="128"/>
      <c r="AY1881" s="128"/>
      <c r="AZ1881" s="128"/>
      <c r="BA1881" s="128"/>
      <c r="BB1881" s="128"/>
      <c r="BC1881" s="128"/>
      <c r="BD1881" s="128"/>
      <c r="BE1881" s="128"/>
      <c r="BF1881" s="128"/>
      <c r="BG1881" s="128"/>
      <c r="BH1881" s="128"/>
      <c r="BI1881" s="128"/>
      <c r="BJ1881" s="128"/>
      <c r="BK1881" s="128"/>
      <c r="BL1881" s="128"/>
      <c r="BM1881" s="128"/>
      <c r="BN1881" s="128"/>
      <c r="BO1881" s="128"/>
      <c r="BP1881" s="128"/>
      <c r="BQ1881" s="128"/>
      <c r="BR1881" s="128"/>
      <c r="BS1881" s="128"/>
      <c r="BT1881" s="128"/>
      <c r="BU1881" s="128"/>
      <c r="BV1881" s="128"/>
      <c r="BW1881" s="128"/>
      <c r="BX1881" s="128"/>
      <c r="BY1881" s="128"/>
      <c r="BZ1881" s="128"/>
      <c r="CA1881" s="128"/>
      <c r="CB1881" s="128"/>
      <c r="CC1881" s="128"/>
      <c r="CD1881" s="128"/>
      <c r="CE1881" s="128"/>
      <c r="CF1881" s="128"/>
      <c r="CG1881" s="128"/>
      <c r="CH1881" s="128"/>
      <c r="CI1881" s="128"/>
      <c r="CJ1881" s="128"/>
      <c r="CK1881" s="128"/>
      <c r="CL1881" s="128"/>
      <c r="CM1881" s="128"/>
      <c r="CN1881" s="128"/>
      <c r="CO1881" s="128"/>
      <c r="CP1881" s="128"/>
      <c r="CQ1881" s="128"/>
      <c r="CR1881" s="128"/>
      <c r="CS1881" s="128"/>
      <c r="CT1881" s="128"/>
      <c r="CU1881" s="128"/>
      <c r="CV1881" s="128"/>
      <c r="CW1881" s="128"/>
      <c r="CX1881" s="128"/>
      <c r="CY1881" s="128"/>
      <c r="CZ1881" s="128"/>
      <c r="DA1881" s="128"/>
      <c r="DB1881" s="128"/>
      <c r="DC1881" s="128"/>
      <c r="DD1881" s="128"/>
      <c r="DE1881" s="128"/>
      <c r="DF1881" s="128"/>
      <c r="DG1881" s="128"/>
      <c r="DH1881" s="128"/>
      <c r="DI1881" s="128"/>
      <c r="DJ1881" s="128"/>
      <c r="DK1881" s="128"/>
      <c r="DL1881" s="128"/>
      <c r="DM1881" s="128"/>
      <c r="DN1881" s="128"/>
      <c r="DO1881" s="128"/>
      <c r="DP1881" s="128"/>
      <c r="DQ1881" s="128"/>
      <c r="DR1881" s="128"/>
      <c r="DS1881" s="128"/>
      <c r="DT1881" s="128"/>
      <c r="DU1881" s="128"/>
      <c r="DV1881" s="128"/>
      <c r="DW1881" s="128"/>
      <c r="DX1881" s="128"/>
      <c r="DY1881" s="128"/>
      <c r="DZ1881" s="128"/>
      <c r="EA1881" s="128"/>
      <c r="EB1881" s="128"/>
    </row>
    <row r="1882" spans="10:132">
      <c r="J1882" s="128"/>
      <c r="K1882" s="128"/>
      <c r="L1882" s="128"/>
      <c r="M1882" s="128"/>
      <c r="N1882" s="128"/>
      <c r="O1882" s="128"/>
      <c r="P1882" s="128"/>
      <c r="Q1882" s="128"/>
      <c r="R1882" s="128"/>
      <c r="S1882" s="128"/>
      <c r="T1882" s="128"/>
      <c r="U1882" s="128"/>
      <c r="V1882" s="128"/>
      <c r="W1882" s="128"/>
      <c r="X1882" s="128"/>
      <c r="Y1882" s="128"/>
      <c r="Z1882" s="128"/>
      <c r="AA1882" s="128"/>
      <c r="AB1882" s="128"/>
      <c r="AC1882" s="128"/>
      <c r="AD1882" s="128"/>
      <c r="AE1882" s="128"/>
      <c r="AF1882" s="128"/>
      <c r="AG1882" s="128"/>
      <c r="AH1882" s="128"/>
      <c r="AI1882" s="128"/>
      <c r="AJ1882" s="128"/>
      <c r="AK1882" s="128"/>
      <c r="AL1882" s="128"/>
      <c r="AM1882" s="128"/>
      <c r="AN1882" s="128"/>
      <c r="AO1882" s="128"/>
      <c r="AP1882" s="128"/>
      <c r="AQ1882" s="128"/>
      <c r="AR1882" s="128"/>
      <c r="AS1882" s="128"/>
      <c r="AT1882" s="128"/>
      <c r="AU1882" s="128"/>
      <c r="AV1882" s="128"/>
      <c r="AW1882" s="128"/>
      <c r="AX1882" s="128"/>
      <c r="AY1882" s="128"/>
      <c r="AZ1882" s="128"/>
      <c r="BA1882" s="128"/>
      <c r="BB1882" s="128"/>
      <c r="BC1882" s="128"/>
      <c r="BD1882" s="128"/>
      <c r="BE1882" s="128"/>
      <c r="BF1882" s="128"/>
      <c r="BG1882" s="128"/>
      <c r="BH1882" s="128"/>
      <c r="BI1882" s="128"/>
      <c r="BJ1882" s="128"/>
      <c r="BK1882" s="128"/>
      <c r="BL1882" s="128"/>
      <c r="BM1882" s="128"/>
      <c r="BN1882" s="128"/>
      <c r="BO1882" s="128"/>
      <c r="BP1882" s="128"/>
      <c r="BQ1882" s="128"/>
      <c r="BR1882" s="128"/>
      <c r="BS1882" s="128"/>
      <c r="BT1882" s="128"/>
      <c r="BU1882" s="128"/>
      <c r="BV1882" s="128"/>
      <c r="BW1882" s="128"/>
      <c r="BX1882" s="128"/>
      <c r="BY1882" s="128"/>
      <c r="BZ1882" s="128"/>
      <c r="CA1882" s="128"/>
      <c r="CB1882" s="128"/>
      <c r="CC1882" s="128"/>
      <c r="CD1882" s="128"/>
      <c r="CE1882" s="128"/>
      <c r="CF1882" s="128"/>
      <c r="CG1882" s="128"/>
      <c r="CH1882" s="128"/>
      <c r="CI1882" s="128"/>
      <c r="CJ1882" s="128"/>
      <c r="CK1882" s="128"/>
      <c r="CL1882" s="128"/>
      <c r="CM1882" s="128"/>
      <c r="CN1882" s="128"/>
      <c r="CO1882" s="128"/>
      <c r="CP1882" s="128"/>
      <c r="CQ1882" s="128"/>
      <c r="CR1882" s="128"/>
      <c r="CS1882" s="128"/>
      <c r="CT1882" s="128"/>
      <c r="CU1882" s="128"/>
      <c r="CV1882" s="128"/>
      <c r="CW1882" s="128"/>
      <c r="CX1882" s="128"/>
      <c r="CY1882" s="128"/>
      <c r="CZ1882" s="128"/>
      <c r="DA1882" s="128"/>
      <c r="DB1882" s="128"/>
      <c r="DC1882" s="128"/>
      <c r="DD1882" s="128"/>
      <c r="DE1882" s="128"/>
      <c r="DF1882" s="128"/>
      <c r="DG1882" s="128"/>
      <c r="DH1882" s="128"/>
      <c r="DI1882" s="128"/>
      <c r="DJ1882" s="128"/>
      <c r="DK1882" s="128"/>
      <c r="DL1882" s="128"/>
      <c r="DM1882" s="128"/>
      <c r="DN1882" s="128"/>
      <c r="DO1882" s="128"/>
      <c r="DP1882" s="128"/>
      <c r="DQ1882" s="128"/>
      <c r="DR1882" s="128"/>
      <c r="DS1882" s="128"/>
      <c r="DT1882" s="128"/>
      <c r="DU1882" s="128"/>
      <c r="DV1882" s="128"/>
      <c r="DW1882" s="128"/>
      <c r="DX1882" s="128"/>
      <c r="DY1882" s="128"/>
      <c r="DZ1882" s="128"/>
      <c r="EA1882" s="128"/>
      <c r="EB1882" s="128"/>
    </row>
    <row r="1883" spans="10:132">
      <c r="J1883" s="128"/>
      <c r="K1883" s="128"/>
      <c r="L1883" s="128"/>
      <c r="M1883" s="128"/>
      <c r="N1883" s="128"/>
      <c r="O1883" s="128"/>
      <c r="P1883" s="128"/>
      <c r="Q1883" s="128"/>
      <c r="R1883" s="128"/>
      <c r="S1883" s="128"/>
      <c r="T1883" s="128"/>
      <c r="U1883" s="128"/>
      <c r="V1883" s="128"/>
      <c r="W1883" s="128"/>
      <c r="X1883" s="128"/>
      <c r="Y1883" s="128"/>
      <c r="Z1883" s="128"/>
      <c r="AA1883" s="128"/>
      <c r="AB1883" s="128"/>
      <c r="AC1883" s="128"/>
      <c r="AD1883" s="128"/>
      <c r="AE1883" s="128"/>
      <c r="AF1883" s="128"/>
      <c r="AG1883" s="128"/>
      <c r="AH1883" s="128"/>
      <c r="AI1883" s="128"/>
      <c r="AJ1883" s="128"/>
      <c r="AK1883" s="128"/>
      <c r="AL1883" s="128"/>
      <c r="AM1883" s="128"/>
      <c r="AN1883" s="128"/>
      <c r="AO1883" s="128"/>
      <c r="AP1883" s="128"/>
      <c r="AQ1883" s="128"/>
      <c r="AR1883" s="128"/>
      <c r="AS1883" s="128"/>
      <c r="AT1883" s="128"/>
      <c r="AU1883" s="128"/>
      <c r="AV1883" s="128"/>
      <c r="AW1883" s="128"/>
      <c r="AX1883" s="128"/>
      <c r="AY1883" s="128"/>
      <c r="AZ1883" s="128"/>
      <c r="BA1883" s="128"/>
      <c r="BB1883" s="128"/>
      <c r="BC1883" s="128"/>
      <c r="BD1883" s="128"/>
      <c r="BE1883" s="128"/>
      <c r="BF1883" s="128"/>
      <c r="BG1883" s="128"/>
      <c r="BH1883" s="128"/>
      <c r="BI1883" s="128"/>
      <c r="BJ1883" s="128"/>
      <c r="BK1883" s="128"/>
      <c r="BL1883" s="128"/>
      <c r="BM1883" s="128"/>
      <c r="BN1883" s="128"/>
      <c r="BO1883" s="128"/>
      <c r="BP1883" s="128"/>
      <c r="BQ1883" s="128"/>
      <c r="BR1883" s="128"/>
      <c r="BS1883" s="128"/>
      <c r="BT1883" s="128"/>
      <c r="BU1883" s="128"/>
      <c r="BV1883" s="128"/>
      <c r="BW1883" s="128"/>
      <c r="BX1883" s="128"/>
      <c r="BY1883" s="128"/>
      <c r="BZ1883" s="128"/>
      <c r="CA1883" s="128"/>
      <c r="CB1883" s="128"/>
      <c r="CC1883" s="128"/>
      <c r="CD1883" s="128"/>
      <c r="CE1883" s="128"/>
      <c r="CF1883" s="128"/>
      <c r="CG1883" s="128"/>
      <c r="CH1883" s="128"/>
      <c r="CI1883" s="128"/>
      <c r="CJ1883" s="128"/>
      <c r="CK1883" s="128"/>
      <c r="CL1883" s="128"/>
      <c r="CM1883" s="128"/>
      <c r="CN1883" s="128"/>
      <c r="CO1883" s="128"/>
      <c r="CP1883" s="128"/>
      <c r="CQ1883" s="128"/>
      <c r="CR1883" s="128"/>
      <c r="CS1883" s="128"/>
      <c r="CT1883" s="128"/>
      <c r="CU1883" s="128"/>
      <c r="CV1883" s="128"/>
      <c r="CW1883" s="128"/>
      <c r="CX1883" s="128"/>
      <c r="CY1883" s="128"/>
      <c r="CZ1883" s="128"/>
      <c r="DA1883" s="128"/>
      <c r="DB1883" s="128"/>
      <c r="DC1883" s="128"/>
      <c r="DD1883" s="128"/>
      <c r="DE1883" s="128"/>
      <c r="DF1883" s="128"/>
      <c r="DG1883" s="128"/>
      <c r="DH1883" s="128"/>
      <c r="DI1883" s="128"/>
      <c r="DJ1883" s="128"/>
      <c r="DK1883" s="128"/>
      <c r="DL1883" s="128"/>
      <c r="DM1883" s="128"/>
      <c r="DN1883" s="128"/>
      <c r="DO1883" s="128"/>
      <c r="DP1883" s="128"/>
      <c r="DQ1883" s="128"/>
      <c r="DR1883" s="128"/>
      <c r="DS1883" s="128"/>
      <c r="DT1883" s="128"/>
      <c r="DU1883" s="128"/>
      <c r="DV1883" s="128"/>
      <c r="DW1883" s="128"/>
      <c r="DX1883" s="128"/>
      <c r="DY1883" s="128"/>
      <c r="DZ1883" s="128"/>
      <c r="EA1883" s="128"/>
      <c r="EB1883" s="128"/>
    </row>
    <row r="1884" spans="10:132">
      <c r="J1884" s="128"/>
      <c r="K1884" s="128"/>
      <c r="L1884" s="128"/>
      <c r="M1884" s="128"/>
      <c r="N1884" s="128"/>
      <c r="O1884" s="128"/>
      <c r="P1884" s="128"/>
      <c r="Q1884" s="128"/>
      <c r="R1884" s="128"/>
      <c r="S1884" s="128"/>
      <c r="T1884" s="128"/>
      <c r="U1884" s="128"/>
      <c r="V1884" s="128"/>
      <c r="W1884" s="128"/>
      <c r="X1884" s="128"/>
      <c r="Y1884" s="128"/>
      <c r="Z1884" s="128"/>
      <c r="AA1884" s="128"/>
      <c r="AB1884" s="128"/>
      <c r="AC1884" s="128"/>
      <c r="AD1884" s="128"/>
      <c r="AE1884" s="128"/>
      <c r="AF1884" s="128"/>
      <c r="AG1884" s="128"/>
      <c r="AH1884" s="128"/>
      <c r="AI1884" s="128"/>
      <c r="AJ1884" s="128"/>
      <c r="AK1884" s="128"/>
      <c r="AL1884" s="128"/>
      <c r="AM1884" s="128"/>
      <c r="AN1884" s="128"/>
      <c r="AO1884" s="128"/>
      <c r="AP1884" s="128"/>
      <c r="AQ1884" s="128"/>
      <c r="AR1884" s="128"/>
      <c r="AS1884" s="128"/>
      <c r="AT1884" s="128"/>
      <c r="AU1884" s="128"/>
      <c r="AV1884" s="128"/>
      <c r="AW1884" s="128"/>
      <c r="AX1884" s="128"/>
      <c r="AY1884" s="128"/>
      <c r="AZ1884" s="128"/>
      <c r="BA1884" s="128"/>
      <c r="BB1884" s="128"/>
      <c r="BC1884" s="128"/>
      <c r="BD1884" s="128"/>
      <c r="BE1884" s="128"/>
      <c r="BF1884" s="128"/>
      <c r="BG1884" s="128"/>
      <c r="BH1884" s="128"/>
      <c r="BI1884" s="128"/>
      <c r="BJ1884" s="128"/>
      <c r="BK1884" s="128"/>
      <c r="BL1884" s="128"/>
      <c r="BM1884" s="128"/>
      <c r="BN1884" s="128"/>
      <c r="BO1884" s="128"/>
      <c r="BP1884" s="128"/>
      <c r="BQ1884" s="128"/>
      <c r="BR1884" s="128"/>
      <c r="BS1884" s="128"/>
      <c r="BT1884" s="128"/>
      <c r="BU1884" s="128"/>
      <c r="BV1884" s="128"/>
      <c r="BW1884" s="128"/>
      <c r="BX1884" s="128"/>
      <c r="BY1884" s="128"/>
      <c r="BZ1884" s="128"/>
      <c r="CA1884" s="128"/>
      <c r="CB1884" s="128"/>
      <c r="CC1884" s="128"/>
      <c r="CD1884" s="128"/>
      <c r="CE1884" s="128"/>
      <c r="CF1884" s="128"/>
      <c r="CG1884" s="128"/>
      <c r="CH1884" s="128"/>
      <c r="CI1884" s="128"/>
      <c r="CJ1884" s="128"/>
      <c r="CK1884" s="128"/>
      <c r="CL1884" s="128"/>
      <c r="CM1884" s="128"/>
      <c r="CN1884" s="128"/>
      <c r="CO1884" s="128"/>
      <c r="CP1884" s="128"/>
      <c r="CQ1884" s="128"/>
      <c r="CR1884" s="128"/>
      <c r="CS1884" s="128"/>
      <c r="CT1884" s="128"/>
      <c r="CU1884" s="128"/>
      <c r="CV1884" s="128"/>
      <c r="CW1884" s="128"/>
      <c r="CX1884" s="128"/>
      <c r="CY1884" s="128"/>
      <c r="CZ1884" s="128"/>
      <c r="DA1884" s="128"/>
      <c r="DB1884" s="128"/>
      <c r="DC1884" s="128"/>
      <c r="DD1884" s="128"/>
      <c r="DE1884" s="128"/>
      <c r="DF1884" s="128"/>
      <c r="DG1884" s="128"/>
      <c r="DH1884" s="128"/>
      <c r="DI1884" s="128"/>
      <c r="DJ1884" s="128"/>
      <c r="DK1884" s="128"/>
      <c r="DL1884" s="128"/>
      <c r="DM1884" s="128"/>
      <c r="DN1884" s="128"/>
      <c r="DO1884" s="128"/>
      <c r="DP1884" s="128"/>
      <c r="DQ1884" s="128"/>
      <c r="DR1884" s="128"/>
      <c r="DS1884" s="128"/>
      <c r="DT1884" s="128"/>
      <c r="DU1884" s="128"/>
      <c r="DV1884" s="128"/>
      <c r="DW1884" s="128"/>
      <c r="DX1884" s="128"/>
      <c r="DY1884" s="128"/>
      <c r="DZ1884" s="128"/>
      <c r="EA1884" s="128"/>
      <c r="EB1884" s="128"/>
    </row>
    <row r="1885" spans="10:132">
      <c r="J1885" s="128"/>
      <c r="K1885" s="128"/>
      <c r="L1885" s="128"/>
      <c r="M1885" s="128"/>
      <c r="N1885" s="128"/>
      <c r="O1885" s="128"/>
      <c r="P1885" s="128"/>
      <c r="Q1885" s="128"/>
      <c r="R1885" s="128"/>
      <c r="S1885" s="128"/>
      <c r="T1885" s="128"/>
      <c r="U1885" s="128"/>
      <c r="V1885" s="128"/>
      <c r="W1885" s="128"/>
      <c r="X1885" s="128"/>
      <c r="Y1885" s="128"/>
      <c r="Z1885" s="128"/>
      <c r="AA1885" s="128"/>
      <c r="AB1885" s="128"/>
      <c r="AC1885" s="128"/>
      <c r="AD1885" s="128"/>
      <c r="AE1885" s="128"/>
      <c r="AF1885" s="128"/>
      <c r="AG1885" s="128"/>
      <c r="AH1885" s="128"/>
      <c r="AI1885" s="128"/>
      <c r="AJ1885" s="128"/>
      <c r="AK1885" s="128"/>
      <c r="AL1885" s="128"/>
      <c r="AM1885" s="128"/>
      <c r="AN1885" s="128"/>
      <c r="AO1885" s="128"/>
      <c r="AP1885" s="128"/>
      <c r="AQ1885" s="128"/>
      <c r="AR1885" s="128"/>
      <c r="AS1885" s="128"/>
      <c r="AT1885" s="128"/>
      <c r="AU1885" s="128"/>
      <c r="AV1885" s="128"/>
      <c r="AW1885" s="128"/>
      <c r="AX1885" s="128"/>
      <c r="AY1885" s="128"/>
      <c r="AZ1885" s="128"/>
      <c r="BA1885" s="128"/>
      <c r="BB1885" s="128"/>
      <c r="BC1885" s="128"/>
      <c r="BD1885" s="128"/>
      <c r="BE1885" s="128"/>
      <c r="BF1885" s="128"/>
      <c r="BG1885" s="128"/>
      <c r="BH1885" s="128"/>
      <c r="BI1885" s="128"/>
      <c r="BJ1885" s="128"/>
      <c r="BK1885" s="128"/>
      <c r="BL1885" s="128"/>
      <c r="BM1885" s="128"/>
      <c r="BN1885" s="128"/>
      <c r="BO1885" s="128"/>
      <c r="BP1885" s="128"/>
      <c r="BQ1885" s="128"/>
      <c r="BR1885" s="128"/>
      <c r="BS1885" s="128"/>
      <c r="BT1885" s="128"/>
      <c r="BU1885" s="128"/>
      <c r="BV1885" s="128"/>
      <c r="BW1885" s="128"/>
      <c r="BX1885" s="128"/>
      <c r="BY1885" s="128"/>
      <c r="BZ1885" s="128"/>
      <c r="CA1885" s="128"/>
      <c r="CB1885" s="128"/>
      <c r="CC1885" s="128"/>
      <c r="CD1885" s="128"/>
      <c r="CE1885" s="128"/>
      <c r="CF1885" s="128"/>
      <c r="CG1885" s="128"/>
      <c r="CH1885" s="128"/>
      <c r="CI1885" s="128"/>
      <c r="CJ1885" s="128"/>
      <c r="CK1885" s="128"/>
      <c r="CL1885" s="128"/>
      <c r="CM1885" s="128"/>
      <c r="CN1885" s="128"/>
      <c r="CO1885" s="128"/>
      <c r="CP1885" s="128"/>
      <c r="CQ1885" s="128"/>
      <c r="CR1885" s="128"/>
      <c r="CS1885" s="128"/>
      <c r="CT1885" s="128"/>
      <c r="CU1885" s="128"/>
      <c r="CV1885" s="128"/>
      <c r="CW1885" s="128"/>
      <c r="CX1885" s="128"/>
      <c r="CY1885" s="128"/>
      <c r="CZ1885" s="128"/>
      <c r="DA1885" s="128"/>
      <c r="DB1885" s="128"/>
      <c r="DC1885" s="128"/>
      <c r="DD1885" s="128"/>
      <c r="DE1885" s="128"/>
      <c r="DF1885" s="128"/>
      <c r="DG1885" s="128"/>
      <c r="DH1885" s="128"/>
      <c r="DI1885" s="128"/>
      <c r="DJ1885" s="128"/>
      <c r="DK1885" s="128"/>
      <c r="DL1885" s="128"/>
      <c r="DM1885" s="128"/>
      <c r="DN1885" s="128"/>
      <c r="DO1885" s="128"/>
      <c r="DP1885" s="128"/>
      <c r="DQ1885" s="128"/>
      <c r="DR1885" s="128"/>
      <c r="DS1885" s="128"/>
      <c r="DT1885" s="128"/>
      <c r="DU1885" s="128"/>
      <c r="DV1885" s="128"/>
      <c r="DW1885" s="128"/>
      <c r="DX1885" s="128"/>
      <c r="DY1885" s="128"/>
      <c r="DZ1885" s="128"/>
      <c r="EA1885" s="128"/>
      <c r="EB1885" s="128"/>
    </row>
    <row r="1886" spans="10:132">
      <c r="J1886" s="128"/>
      <c r="K1886" s="128"/>
      <c r="L1886" s="128"/>
      <c r="M1886" s="128"/>
      <c r="N1886" s="128"/>
      <c r="O1886" s="128"/>
      <c r="P1886" s="128"/>
      <c r="Q1886" s="128"/>
      <c r="R1886" s="128"/>
      <c r="S1886" s="128"/>
      <c r="T1886" s="128"/>
      <c r="U1886" s="128"/>
      <c r="V1886" s="128"/>
      <c r="W1886" s="128"/>
      <c r="X1886" s="128"/>
      <c r="Y1886" s="128"/>
      <c r="Z1886" s="128"/>
      <c r="AA1886" s="128"/>
      <c r="AB1886" s="128"/>
      <c r="AC1886" s="128"/>
      <c r="AD1886" s="128"/>
      <c r="AE1886" s="128"/>
      <c r="AF1886" s="128"/>
      <c r="AG1886" s="128"/>
      <c r="AH1886" s="128"/>
      <c r="AI1886" s="128"/>
      <c r="AJ1886" s="128"/>
      <c r="AK1886" s="128"/>
      <c r="AL1886" s="128"/>
      <c r="AM1886" s="128"/>
      <c r="AN1886" s="128"/>
      <c r="AO1886" s="128"/>
      <c r="AP1886" s="128"/>
      <c r="AQ1886" s="128"/>
      <c r="AR1886" s="128"/>
      <c r="AS1886" s="128"/>
      <c r="AT1886" s="128"/>
      <c r="AU1886" s="128"/>
      <c r="AV1886" s="128"/>
      <c r="AW1886" s="128"/>
      <c r="AX1886" s="128"/>
      <c r="AY1886" s="128"/>
      <c r="AZ1886" s="128"/>
      <c r="BA1886" s="128"/>
      <c r="BB1886" s="128"/>
      <c r="BC1886" s="128"/>
      <c r="BD1886" s="128"/>
      <c r="BE1886" s="128"/>
      <c r="BF1886" s="128"/>
      <c r="BG1886" s="128"/>
      <c r="BH1886" s="128"/>
      <c r="BI1886" s="128"/>
      <c r="BJ1886" s="128"/>
      <c r="BK1886" s="128"/>
      <c r="BL1886" s="128"/>
      <c r="BM1886" s="128"/>
      <c r="BN1886" s="128"/>
      <c r="BO1886" s="128"/>
      <c r="BP1886" s="128"/>
      <c r="BQ1886" s="128"/>
      <c r="BR1886" s="128"/>
      <c r="BS1886" s="128"/>
      <c r="BT1886" s="128"/>
      <c r="BU1886" s="128"/>
      <c r="BV1886" s="128"/>
      <c r="BW1886" s="128"/>
      <c r="BX1886" s="128"/>
      <c r="BY1886" s="128"/>
      <c r="BZ1886" s="128"/>
      <c r="CA1886" s="128"/>
      <c r="CB1886" s="128"/>
      <c r="CC1886" s="128"/>
      <c r="CD1886" s="128"/>
      <c r="CE1886" s="128"/>
      <c r="CF1886" s="128"/>
      <c r="CG1886" s="128"/>
      <c r="CH1886" s="128"/>
      <c r="CI1886" s="128"/>
      <c r="CJ1886" s="128"/>
      <c r="CK1886" s="128"/>
      <c r="CL1886" s="128"/>
      <c r="CM1886" s="128"/>
      <c r="CN1886" s="128"/>
      <c r="CO1886" s="128"/>
      <c r="CP1886" s="128"/>
      <c r="CQ1886" s="128"/>
      <c r="CR1886" s="128"/>
      <c r="CS1886" s="128"/>
      <c r="CT1886" s="128"/>
      <c r="CU1886" s="128"/>
      <c r="CV1886" s="128"/>
      <c r="CW1886" s="128"/>
      <c r="CX1886" s="128"/>
      <c r="CY1886" s="128"/>
      <c r="CZ1886" s="128"/>
      <c r="DA1886" s="128"/>
      <c r="DB1886" s="128"/>
      <c r="DC1886" s="128"/>
      <c r="DD1886" s="128"/>
      <c r="DE1886" s="128"/>
      <c r="DF1886" s="128"/>
      <c r="DG1886" s="128"/>
      <c r="DH1886" s="128"/>
      <c r="DI1886" s="128"/>
      <c r="DJ1886" s="128"/>
      <c r="DK1886" s="128"/>
      <c r="DL1886" s="128"/>
      <c r="DM1886" s="128"/>
      <c r="DN1886" s="128"/>
      <c r="DO1886" s="128"/>
      <c r="DP1886" s="128"/>
      <c r="DQ1886" s="128"/>
      <c r="DR1886" s="128"/>
      <c r="DS1886" s="128"/>
      <c r="DT1886" s="128"/>
      <c r="DU1886" s="128"/>
      <c r="DV1886" s="128"/>
      <c r="DW1886" s="128"/>
      <c r="DX1886" s="128"/>
      <c r="DY1886" s="128"/>
      <c r="DZ1886" s="128"/>
      <c r="EA1886" s="128"/>
      <c r="EB1886" s="128"/>
    </row>
    <row r="1887" spans="10:132">
      <c r="J1887" s="128"/>
      <c r="K1887" s="128"/>
      <c r="L1887" s="128"/>
      <c r="M1887" s="128"/>
      <c r="N1887" s="128"/>
      <c r="O1887" s="128"/>
      <c r="P1887" s="128"/>
      <c r="Q1887" s="128"/>
      <c r="R1887" s="128"/>
      <c r="S1887" s="128"/>
      <c r="T1887" s="128"/>
      <c r="U1887" s="128"/>
      <c r="V1887" s="128"/>
      <c r="W1887" s="128"/>
      <c r="X1887" s="128"/>
      <c r="Y1887" s="128"/>
      <c r="Z1887" s="128"/>
      <c r="AA1887" s="128"/>
      <c r="AB1887" s="128"/>
      <c r="AC1887" s="128"/>
      <c r="AD1887" s="128"/>
      <c r="AE1887" s="128"/>
      <c r="AF1887" s="128"/>
      <c r="AG1887" s="128"/>
      <c r="AH1887" s="128"/>
      <c r="AI1887" s="128"/>
      <c r="AJ1887" s="128"/>
      <c r="AK1887" s="128"/>
      <c r="AL1887" s="128"/>
      <c r="AM1887" s="128"/>
      <c r="AN1887" s="128"/>
      <c r="AO1887" s="128"/>
      <c r="AP1887" s="128"/>
      <c r="AQ1887" s="128"/>
      <c r="AR1887" s="128"/>
      <c r="AS1887" s="128"/>
      <c r="AT1887" s="128"/>
      <c r="AU1887" s="128"/>
      <c r="AV1887" s="128"/>
      <c r="AW1887" s="128"/>
      <c r="AX1887" s="128"/>
      <c r="AY1887" s="128"/>
      <c r="AZ1887" s="128"/>
      <c r="BA1887" s="128"/>
      <c r="BB1887" s="128"/>
      <c r="BC1887" s="128"/>
      <c r="BD1887" s="128"/>
      <c r="BE1887" s="128"/>
      <c r="BF1887" s="128"/>
      <c r="BG1887" s="128"/>
      <c r="BH1887" s="128"/>
      <c r="BI1887" s="128"/>
      <c r="BJ1887" s="128"/>
      <c r="BK1887" s="128"/>
      <c r="BL1887" s="128"/>
      <c r="BM1887" s="128"/>
      <c r="BN1887" s="128"/>
      <c r="BO1887" s="128"/>
      <c r="BP1887" s="128"/>
      <c r="BQ1887" s="128"/>
      <c r="BR1887" s="128"/>
      <c r="BS1887" s="128"/>
      <c r="BT1887" s="128"/>
      <c r="BU1887" s="128"/>
      <c r="BV1887" s="128"/>
      <c r="BW1887" s="128"/>
      <c r="BX1887" s="128"/>
      <c r="BY1887" s="128"/>
      <c r="BZ1887" s="128"/>
      <c r="CA1887" s="128"/>
      <c r="CB1887" s="128"/>
      <c r="CC1887" s="128"/>
      <c r="CD1887" s="128"/>
      <c r="CE1887" s="128"/>
      <c r="CF1887" s="128"/>
      <c r="CG1887" s="128"/>
      <c r="CH1887" s="128"/>
      <c r="CI1887" s="128"/>
      <c r="CJ1887" s="128"/>
      <c r="CK1887" s="128"/>
      <c r="CL1887" s="128"/>
      <c r="CM1887" s="128"/>
      <c r="CN1887" s="128"/>
      <c r="CO1887" s="128"/>
      <c r="CP1887" s="128"/>
      <c r="CQ1887" s="128"/>
      <c r="CR1887" s="128"/>
      <c r="CS1887" s="128"/>
      <c r="CT1887" s="128"/>
      <c r="CU1887" s="128"/>
      <c r="CV1887" s="128"/>
      <c r="CW1887" s="128"/>
      <c r="CX1887" s="128"/>
      <c r="CY1887" s="128"/>
      <c r="CZ1887" s="128"/>
      <c r="DA1887" s="128"/>
      <c r="DB1887" s="128"/>
      <c r="DC1887" s="128"/>
      <c r="DD1887" s="128"/>
      <c r="DE1887" s="128"/>
      <c r="DF1887" s="128"/>
      <c r="DG1887" s="128"/>
      <c r="DH1887" s="128"/>
      <c r="DI1887" s="128"/>
      <c r="DJ1887" s="128"/>
      <c r="DK1887" s="128"/>
      <c r="DL1887" s="128"/>
      <c r="DM1887" s="128"/>
      <c r="DN1887" s="128"/>
      <c r="DO1887" s="128"/>
      <c r="DP1887" s="128"/>
      <c r="DQ1887" s="128"/>
      <c r="DR1887" s="128"/>
      <c r="DS1887" s="128"/>
      <c r="DT1887" s="128"/>
      <c r="DU1887" s="128"/>
      <c r="DV1887" s="128"/>
      <c r="DW1887" s="128"/>
      <c r="DX1887" s="128"/>
      <c r="DY1887" s="128"/>
      <c r="DZ1887" s="128"/>
      <c r="EA1887" s="128"/>
      <c r="EB1887" s="128"/>
    </row>
    <row r="1888" spans="10:132">
      <c r="J1888" s="128"/>
      <c r="K1888" s="128"/>
      <c r="L1888" s="128"/>
      <c r="M1888" s="128"/>
      <c r="N1888" s="128"/>
      <c r="O1888" s="128"/>
      <c r="P1888" s="128"/>
      <c r="Q1888" s="128"/>
      <c r="R1888" s="128"/>
      <c r="S1888" s="128"/>
      <c r="T1888" s="128"/>
      <c r="U1888" s="128"/>
      <c r="V1888" s="128"/>
      <c r="W1888" s="128"/>
      <c r="X1888" s="128"/>
      <c r="Y1888" s="128"/>
      <c r="Z1888" s="128"/>
      <c r="AA1888" s="128"/>
      <c r="AB1888" s="128"/>
      <c r="AC1888" s="128"/>
      <c r="AD1888" s="128"/>
      <c r="AE1888" s="128"/>
      <c r="AF1888" s="128"/>
      <c r="AG1888" s="128"/>
      <c r="AH1888" s="128"/>
      <c r="AI1888" s="128"/>
      <c r="AJ1888" s="128"/>
      <c r="AK1888" s="128"/>
      <c r="AL1888" s="128"/>
      <c r="AM1888" s="128"/>
      <c r="AN1888" s="128"/>
      <c r="AO1888" s="128"/>
      <c r="AP1888" s="128"/>
      <c r="AQ1888" s="128"/>
      <c r="AR1888" s="128"/>
      <c r="AS1888" s="128"/>
      <c r="AT1888" s="128"/>
      <c r="AU1888" s="128"/>
      <c r="AV1888" s="128"/>
      <c r="AW1888" s="128"/>
      <c r="AX1888" s="128"/>
      <c r="AY1888" s="128"/>
      <c r="AZ1888" s="128"/>
      <c r="BA1888" s="128"/>
      <c r="BB1888" s="128"/>
      <c r="BC1888" s="128"/>
      <c r="BD1888" s="128"/>
      <c r="BE1888" s="128"/>
      <c r="BF1888" s="128"/>
      <c r="BG1888" s="128"/>
      <c r="BH1888" s="128"/>
      <c r="BI1888" s="128"/>
      <c r="BJ1888" s="128"/>
      <c r="BK1888" s="128"/>
      <c r="BL1888" s="128"/>
      <c r="BM1888" s="128"/>
      <c r="BN1888" s="128"/>
      <c r="BO1888" s="128"/>
      <c r="BP1888" s="128"/>
      <c r="BQ1888" s="128"/>
      <c r="BR1888" s="128"/>
      <c r="BS1888" s="128"/>
      <c r="BT1888" s="128"/>
      <c r="BU1888" s="128"/>
      <c r="BV1888" s="128"/>
      <c r="BW1888" s="128"/>
      <c r="BX1888" s="128"/>
      <c r="BY1888" s="128"/>
      <c r="BZ1888" s="128"/>
      <c r="CA1888" s="128"/>
      <c r="CB1888" s="128"/>
      <c r="CC1888" s="128"/>
      <c r="CD1888" s="128"/>
      <c r="CE1888" s="128"/>
      <c r="CF1888" s="128"/>
      <c r="CG1888" s="128"/>
      <c r="CH1888" s="128"/>
      <c r="CI1888" s="128"/>
      <c r="CJ1888" s="128"/>
      <c r="CK1888" s="128"/>
      <c r="CL1888" s="128"/>
      <c r="CM1888" s="128"/>
      <c r="CN1888" s="128"/>
      <c r="CO1888" s="128"/>
      <c r="CP1888" s="128"/>
      <c r="CQ1888" s="128"/>
      <c r="CR1888" s="128"/>
      <c r="CS1888" s="128"/>
      <c r="CT1888" s="128"/>
      <c r="CU1888" s="128"/>
      <c r="CV1888" s="128"/>
      <c r="CW1888" s="128"/>
      <c r="CX1888" s="128"/>
      <c r="CY1888" s="128"/>
      <c r="CZ1888" s="128"/>
      <c r="DA1888" s="128"/>
      <c r="DB1888" s="128"/>
      <c r="DC1888" s="128"/>
      <c r="DD1888" s="128"/>
      <c r="DE1888" s="128"/>
      <c r="DF1888" s="128"/>
      <c r="DG1888" s="128"/>
      <c r="DH1888" s="128"/>
      <c r="DI1888" s="128"/>
      <c r="DJ1888" s="128"/>
      <c r="DK1888" s="128"/>
      <c r="DL1888" s="128"/>
      <c r="DM1888" s="128"/>
      <c r="DN1888" s="128"/>
      <c r="DO1888" s="128"/>
      <c r="DP1888" s="128"/>
      <c r="DQ1888" s="128"/>
      <c r="DR1888" s="128"/>
      <c r="DS1888" s="128"/>
      <c r="DT1888" s="128"/>
      <c r="DU1888" s="128"/>
      <c r="DV1888" s="128"/>
      <c r="DW1888" s="128"/>
      <c r="DX1888" s="128"/>
      <c r="DY1888" s="128"/>
      <c r="DZ1888" s="128"/>
      <c r="EA1888" s="128"/>
      <c r="EB1888" s="128"/>
    </row>
    <row r="1889" spans="10:132">
      <c r="J1889" s="128"/>
      <c r="K1889" s="128"/>
      <c r="L1889" s="128"/>
      <c r="M1889" s="128"/>
      <c r="N1889" s="128"/>
      <c r="O1889" s="128"/>
      <c r="P1889" s="128"/>
      <c r="Q1889" s="128"/>
      <c r="R1889" s="128"/>
      <c r="S1889" s="128"/>
      <c r="T1889" s="128"/>
      <c r="U1889" s="128"/>
      <c r="V1889" s="128"/>
      <c r="W1889" s="128"/>
      <c r="X1889" s="128"/>
      <c r="Y1889" s="128"/>
      <c r="Z1889" s="128"/>
      <c r="AA1889" s="128"/>
      <c r="AB1889" s="128"/>
      <c r="AC1889" s="128"/>
      <c r="AD1889" s="128"/>
      <c r="AE1889" s="128"/>
      <c r="AF1889" s="128"/>
      <c r="AG1889" s="128"/>
      <c r="AH1889" s="128"/>
      <c r="AI1889" s="128"/>
      <c r="AJ1889" s="128"/>
      <c r="AK1889" s="128"/>
      <c r="AL1889" s="128"/>
      <c r="AM1889" s="128"/>
      <c r="AN1889" s="128"/>
      <c r="AO1889" s="128"/>
      <c r="AP1889" s="128"/>
      <c r="AQ1889" s="128"/>
      <c r="AR1889" s="128"/>
      <c r="AS1889" s="128"/>
      <c r="AT1889" s="128"/>
      <c r="AU1889" s="128"/>
      <c r="AV1889" s="128"/>
      <c r="AW1889" s="128"/>
      <c r="AX1889" s="128"/>
      <c r="AY1889" s="128"/>
      <c r="AZ1889" s="128"/>
      <c r="BA1889" s="128"/>
      <c r="BB1889" s="128"/>
      <c r="BC1889" s="128"/>
      <c r="BD1889" s="128"/>
      <c r="BE1889" s="128"/>
      <c r="BF1889" s="128"/>
      <c r="BG1889" s="128"/>
      <c r="BH1889" s="128"/>
      <c r="BI1889" s="128"/>
      <c r="BJ1889" s="128"/>
      <c r="BK1889" s="128"/>
      <c r="BL1889" s="128"/>
      <c r="BM1889" s="128"/>
      <c r="BN1889" s="128"/>
      <c r="BO1889" s="128"/>
      <c r="BP1889" s="128"/>
      <c r="BQ1889" s="128"/>
      <c r="BR1889" s="128"/>
      <c r="BS1889" s="128"/>
      <c r="BT1889" s="128"/>
      <c r="BU1889" s="128"/>
      <c r="BV1889" s="128"/>
      <c r="BW1889" s="128"/>
      <c r="BX1889" s="128"/>
      <c r="BY1889" s="128"/>
      <c r="BZ1889" s="128"/>
      <c r="CA1889" s="128"/>
      <c r="CB1889" s="128"/>
      <c r="CC1889" s="128"/>
      <c r="CD1889" s="128"/>
      <c r="CE1889" s="128"/>
      <c r="CF1889" s="128"/>
      <c r="CG1889" s="128"/>
      <c r="CH1889" s="128"/>
      <c r="CI1889" s="128"/>
      <c r="CJ1889" s="128"/>
      <c r="CK1889" s="128"/>
      <c r="CL1889" s="128"/>
      <c r="CM1889" s="128"/>
      <c r="CN1889" s="128"/>
      <c r="CO1889" s="128"/>
      <c r="CP1889" s="128"/>
      <c r="CQ1889" s="128"/>
      <c r="CR1889" s="128"/>
      <c r="CS1889" s="128"/>
      <c r="CT1889" s="128"/>
      <c r="CU1889" s="128"/>
      <c r="CV1889" s="128"/>
      <c r="CW1889" s="128"/>
      <c r="CX1889" s="128"/>
      <c r="CY1889" s="128"/>
      <c r="CZ1889" s="128"/>
      <c r="DA1889" s="128"/>
      <c r="DB1889" s="128"/>
      <c r="DC1889" s="128"/>
      <c r="DD1889" s="128"/>
      <c r="DE1889" s="128"/>
      <c r="DF1889" s="128"/>
      <c r="DG1889" s="128"/>
      <c r="DH1889" s="128"/>
      <c r="DI1889" s="128"/>
      <c r="DJ1889" s="128"/>
      <c r="DK1889" s="128"/>
      <c r="DL1889" s="128"/>
      <c r="DM1889" s="128"/>
      <c r="DN1889" s="128"/>
      <c r="DO1889" s="128"/>
      <c r="DP1889" s="128"/>
      <c r="DQ1889" s="128"/>
      <c r="DR1889" s="128"/>
      <c r="DS1889" s="128"/>
      <c r="DT1889" s="128"/>
      <c r="DU1889" s="128"/>
      <c r="DV1889" s="128"/>
      <c r="DW1889" s="128"/>
      <c r="DX1889" s="128"/>
      <c r="DY1889" s="128"/>
      <c r="DZ1889" s="128"/>
      <c r="EA1889" s="128"/>
      <c r="EB1889" s="128"/>
    </row>
    <row r="1890" spans="10:132">
      <c r="J1890" s="128"/>
      <c r="K1890" s="128"/>
      <c r="L1890" s="128"/>
      <c r="M1890" s="128"/>
      <c r="N1890" s="128"/>
      <c r="O1890" s="128"/>
      <c r="P1890" s="128"/>
      <c r="Q1890" s="128"/>
      <c r="R1890" s="128"/>
      <c r="S1890" s="128"/>
      <c r="T1890" s="128"/>
      <c r="U1890" s="128"/>
      <c r="V1890" s="128"/>
      <c r="W1890" s="128"/>
      <c r="X1890" s="128"/>
      <c r="Y1890" s="128"/>
      <c r="Z1890" s="128"/>
      <c r="AA1890" s="128"/>
      <c r="AB1890" s="128"/>
      <c r="AC1890" s="128"/>
      <c r="AD1890" s="128"/>
      <c r="AE1890" s="128"/>
      <c r="AF1890" s="128"/>
      <c r="AG1890" s="128"/>
      <c r="AH1890" s="128"/>
      <c r="AI1890" s="128"/>
      <c r="AJ1890" s="128"/>
      <c r="AK1890" s="128"/>
      <c r="AL1890" s="128"/>
      <c r="AM1890" s="128"/>
      <c r="AN1890" s="128"/>
      <c r="AO1890" s="128"/>
      <c r="AP1890" s="128"/>
      <c r="AQ1890" s="128"/>
      <c r="AR1890" s="128"/>
      <c r="AS1890" s="128"/>
      <c r="AT1890" s="128"/>
      <c r="AU1890" s="128"/>
      <c r="AV1890" s="128"/>
      <c r="AW1890" s="128"/>
      <c r="AX1890" s="128"/>
      <c r="AY1890" s="128"/>
      <c r="AZ1890" s="128"/>
      <c r="BA1890" s="128"/>
      <c r="BB1890" s="128"/>
      <c r="BC1890" s="128"/>
      <c r="BD1890" s="128"/>
      <c r="BE1890" s="128"/>
      <c r="BF1890" s="128"/>
      <c r="BG1890" s="128"/>
      <c r="BH1890" s="128"/>
      <c r="BI1890" s="128"/>
      <c r="BJ1890" s="128"/>
      <c r="BK1890" s="128"/>
      <c r="BL1890" s="128"/>
      <c r="BM1890" s="128"/>
      <c r="BN1890" s="128"/>
      <c r="BO1890" s="128"/>
      <c r="BP1890" s="128"/>
      <c r="BQ1890" s="128"/>
      <c r="BR1890" s="128"/>
      <c r="BS1890" s="128"/>
      <c r="BT1890" s="128"/>
      <c r="BU1890" s="128"/>
      <c r="BV1890" s="128"/>
      <c r="BW1890" s="128"/>
      <c r="BX1890" s="128"/>
      <c r="BY1890" s="128"/>
      <c r="BZ1890" s="128"/>
      <c r="CA1890" s="128"/>
      <c r="CB1890" s="128"/>
      <c r="CC1890" s="128"/>
      <c r="CD1890" s="128"/>
      <c r="CE1890" s="128"/>
      <c r="CF1890" s="128"/>
      <c r="CG1890" s="128"/>
      <c r="CH1890" s="128"/>
      <c r="CI1890" s="128"/>
      <c r="CJ1890" s="128"/>
      <c r="CK1890" s="128"/>
      <c r="CL1890" s="128"/>
      <c r="CM1890" s="128"/>
      <c r="CN1890" s="128"/>
      <c r="CO1890" s="128"/>
      <c r="CP1890" s="128"/>
      <c r="CQ1890" s="128"/>
      <c r="CR1890" s="128"/>
      <c r="CS1890" s="128"/>
      <c r="CT1890" s="128"/>
      <c r="CU1890" s="128"/>
      <c r="CV1890" s="128"/>
      <c r="CW1890" s="128"/>
      <c r="CX1890" s="128"/>
      <c r="CY1890" s="128"/>
      <c r="CZ1890" s="128"/>
      <c r="DA1890" s="128"/>
      <c r="DB1890" s="128"/>
      <c r="DC1890" s="128"/>
      <c r="DD1890" s="128"/>
      <c r="DE1890" s="128"/>
      <c r="DF1890" s="128"/>
      <c r="DG1890" s="128"/>
      <c r="DH1890" s="128"/>
      <c r="DI1890" s="128"/>
      <c r="DJ1890" s="128"/>
      <c r="DK1890" s="128"/>
      <c r="DL1890" s="128"/>
      <c r="DM1890" s="128"/>
      <c r="DN1890" s="128"/>
      <c r="DO1890" s="128"/>
      <c r="DP1890" s="128"/>
      <c r="DQ1890" s="128"/>
      <c r="DR1890" s="128"/>
      <c r="DS1890" s="128"/>
      <c r="DT1890" s="128"/>
      <c r="DU1890" s="128"/>
      <c r="DV1890" s="128"/>
      <c r="DW1890" s="128"/>
      <c r="DX1890" s="128"/>
      <c r="DY1890" s="128"/>
      <c r="DZ1890" s="128"/>
      <c r="EA1890" s="128"/>
      <c r="EB1890" s="128"/>
    </row>
    <row r="1891" spans="10:132">
      <c r="J1891" s="128"/>
      <c r="K1891" s="128"/>
      <c r="L1891" s="128"/>
      <c r="M1891" s="128"/>
      <c r="N1891" s="128"/>
      <c r="O1891" s="128"/>
      <c r="P1891" s="128"/>
      <c r="Q1891" s="128"/>
      <c r="R1891" s="128"/>
      <c r="S1891" s="128"/>
      <c r="T1891" s="128"/>
      <c r="U1891" s="128"/>
      <c r="V1891" s="128"/>
      <c r="W1891" s="128"/>
      <c r="X1891" s="128"/>
      <c r="Y1891" s="128"/>
      <c r="Z1891" s="128"/>
      <c r="AA1891" s="128"/>
      <c r="AB1891" s="128"/>
      <c r="AC1891" s="128"/>
      <c r="AD1891" s="128"/>
      <c r="AE1891" s="128"/>
      <c r="AF1891" s="128"/>
      <c r="AG1891" s="128"/>
      <c r="AH1891" s="128"/>
      <c r="AI1891" s="128"/>
      <c r="AJ1891" s="128"/>
      <c r="AK1891" s="128"/>
      <c r="AL1891" s="128"/>
      <c r="AM1891" s="128"/>
      <c r="AN1891" s="128"/>
      <c r="AO1891" s="128"/>
      <c r="AP1891" s="128"/>
      <c r="AQ1891" s="128"/>
      <c r="AR1891" s="128"/>
      <c r="AS1891" s="128"/>
      <c r="AT1891" s="128"/>
      <c r="AU1891" s="128"/>
      <c r="AV1891" s="128"/>
      <c r="AW1891" s="128"/>
      <c r="AX1891" s="128"/>
      <c r="AY1891" s="128"/>
      <c r="AZ1891" s="128"/>
      <c r="BA1891" s="128"/>
      <c r="BB1891" s="128"/>
      <c r="BC1891" s="128"/>
      <c r="BD1891" s="128"/>
      <c r="BE1891" s="128"/>
      <c r="BF1891" s="128"/>
      <c r="BG1891" s="128"/>
      <c r="BH1891" s="128"/>
      <c r="BI1891" s="128"/>
      <c r="BJ1891" s="128"/>
      <c r="BK1891" s="128"/>
      <c r="BL1891" s="128"/>
      <c r="BM1891" s="128"/>
      <c r="BN1891" s="128"/>
      <c r="BO1891" s="128"/>
      <c r="BP1891" s="128"/>
      <c r="BQ1891" s="128"/>
      <c r="BR1891" s="128"/>
      <c r="BS1891" s="128"/>
      <c r="BT1891" s="128"/>
      <c r="BU1891" s="128"/>
      <c r="BV1891" s="128"/>
      <c r="BW1891" s="128"/>
      <c r="BX1891" s="128"/>
      <c r="BY1891" s="128"/>
      <c r="BZ1891" s="128"/>
      <c r="CA1891" s="128"/>
      <c r="CB1891" s="128"/>
      <c r="CC1891" s="128"/>
      <c r="CD1891" s="128"/>
      <c r="CE1891" s="128"/>
      <c r="CF1891" s="128"/>
      <c r="CG1891" s="128"/>
      <c r="CH1891" s="128"/>
      <c r="CI1891" s="128"/>
      <c r="CJ1891" s="128"/>
      <c r="CK1891" s="128"/>
      <c r="CL1891" s="128"/>
      <c r="CM1891" s="128"/>
      <c r="CN1891" s="128"/>
      <c r="CO1891" s="128"/>
      <c r="CP1891" s="128"/>
      <c r="CQ1891" s="128"/>
      <c r="CR1891" s="128"/>
      <c r="CS1891" s="128"/>
      <c r="CT1891" s="128"/>
      <c r="CU1891" s="128"/>
      <c r="CV1891" s="128"/>
      <c r="CW1891" s="128"/>
      <c r="CX1891" s="128"/>
      <c r="CY1891" s="128"/>
      <c r="CZ1891" s="128"/>
      <c r="DA1891" s="128"/>
      <c r="DB1891" s="128"/>
      <c r="DC1891" s="128"/>
      <c r="DD1891" s="128"/>
      <c r="DE1891" s="128"/>
      <c r="DF1891" s="128"/>
      <c r="DG1891" s="128"/>
      <c r="DH1891" s="128"/>
      <c r="DI1891" s="128"/>
      <c r="DJ1891" s="128"/>
      <c r="DK1891" s="128"/>
      <c r="DL1891" s="128"/>
      <c r="DM1891" s="128"/>
      <c r="DN1891" s="128"/>
      <c r="DO1891" s="128"/>
      <c r="DP1891" s="128"/>
      <c r="DQ1891" s="128"/>
      <c r="DR1891" s="128"/>
      <c r="DS1891" s="128"/>
      <c r="DT1891" s="128"/>
      <c r="DU1891" s="128"/>
      <c r="DV1891" s="128"/>
      <c r="DW1891" s="128"/>
      <c r="DX1891" s="128"/>
      <c r="DY1891" s="128"/>
      <c r="DZ1891" s="128"/>
      <c r="EA1891" s="128"/>
      <c r="EB1891" s="128"/>
    </row>
    <row r="1892" spans="10:132">
      <c r="J1892" s="128"/>
      <c r="K1892" s="128"/>
      <c r="L1892" s="128"/>
      <c r="M1892" s="128"/>
      <c r="N1892" s="128"/>
      <c r="O1892" s="128"/>
      <c r="P1892" s="128"/>
      <c r="Q1892" s="128"/>
      <c r="R1892" s="128"/>
      <c r="S1892" s="128"/>
      <c r="T1892" s="128"/>
      <c r="U1892" s="128"/>
      <c r="V1892" s="128"/>
      <c r="W1892" s="128"/>
      <c r="X1892" s="128"/>
      <c r="Y1892" s="128"/>
      <c r="Z1892" s="128"/>
      <c r="AA1892" s="128"/>
      <c r="AB1892" s="128"/>
      <c r="AC1892" s="128"/>
      <c r="AD1892" s="128"/>
      <c r="AE1892" s="128"/>
      <c r="AF1892" s="128"/>
      <c r="AG1892" s="128"/>
      <c r="AH1892" s="128"/>
      <c r="AI1892" s="128"/>
      <c r="AJ1892" s="128"/>
      <c r="AK1892" s="128"/>
      <c r="AL1892" s="128"/>
      <c r="AM1892" s="128"/>
      <c r="AN1892" s="128"/>
      <c r="AO1892" s="128"/>
      <c r="AP1892" s="128"/>
      <c r="AQ1892" s="128"/>
      <c r="AR1892" s="128"/>
      <c r="AS1892" s="128"/>
      <c r="AT1892" s="128"/>
      <c r="AU1892" s="128"/>
      <c r="AV1892" s="128"/>
      <c r="AW1892" s="128"/>
      <c r="AX1892" s="128"/>
      <c r="AY1892" s="128"/>
      <c r="AZ1892" s="128"/>
      <c r="BA1892" s="128"/>
      <c r="BB1892" s="128"/>
      <c r="BC1892" s="128"/>
      <c r="BD1892" s="128"/>
      <c r="BE1892" s="128"/>
      <c r="BF1892" s="128"/>
      <c r="BG1892" s="128"/>
      <c r="BH1892" s="128"/>
      <c r="BI1892" s="128"/>
      <c r="BJ1892" s="128"/>
      <c r="BK1892" s="128"/>
      <c r="BL1892" s="128"/>
      <c r="BM1892" s="128"/>
      <c r="BN1892" s="128"/>
      <c r="BO1892" s="128"/>
      <c r="BP1892" s="128"/>
      <c r="BQ1892" s="128"/>
      <c r="BR1892" s="128"/>
      <c r="BS1892" s="128"/>
      <c r="BT1892" s="128"/>
      <c r="BU1892" s="128"/>
      <c r="BV1892" s="128"/>
      <c r="BW1892" s="128"/>
      <c r="BX1892" s="128"/>
      <c r="BY1892" s="128"/>
      <c r="BZ1892" s="128"/>
      <c r="CA1892" s="128"/>
      <c r="CB1892" s="128"/>
      <c r="CC1892" s="128"/>
      <c r="CD1892" s="128"/>
      <c r="CE1892" s="128"/>
      <c r="CF1892" s="128"/>
      <c r="CG1892" s="128"/>
      <c r="CH1892" s="128"/>
      <c r="CI1892" s="128"/>
      <c r="CJ1892" s="128"/>
      <c r="CK1892" s="128"/>
      <c r="CL1892" s="128"/>
      <c r="CM1892" s="128"/>
      <c r="CN1892" s="128"/>
      <c r="CO1892" s="128"/>
      <c r="CP1892" s="128"/>
      <c r="CQ1892" s="128"/>
      <c r="CR1892" s="128"/>
      <c r="CS1892" s="128"/>
      <c r="CT1892" s="128"/>
      <c r="CU1892" s="128"/>
      <c r="CV1892" s="128"/>
      <c r="CW1892" s="128"/>
      <c r="CX1892" s="128"/>
      <c r="CY1892" s="128"/>
      <c r="CZ1892" s="128"/>
      <c r="DA1892" s="128"/>
      <c r="DB1892" s="128"/>
      <c r="DC1892" s="128"/>
      <c r="DD1892" s="128"/>
      <c r="DE1892" s="128"/>
      <c r="DF1892" s="128"/>
      <c r="DG1892" s="128"/>
      <c r="DH1892" s="128"/>
      <c r="DI1892" s="128"/>
      <c r="DJ1892" s="128"/>
      <c r="DK1892" s="128"/>
      <c r="DL1892" s="128"/>
      <c r="DM1892" s="128"/>
      <c r="DN1892" s="128"/>
      <c r="DO1892" s="128"/>
      <c r="DP1892" s="128"/>
      <c r="DQ1892" s="128"/>
      <c r="DR1892" s="128"/>
      <c r="DS1892" s="128"/>
      <c r="DT1892" s="128"/>
      <c r="DU1892" s="128"/>
      <c r="DV1892" s="128"/>
      <c r="DW1892" s="128"/>
      <c r="DX1892" s="128"/>
      <c r="DY1892" s="128"/>
      <c r="DZ1892" s="128"/>
      <c r="EA1892" s="128"/>
      <c r="EB1892" s="128"/>
    </row>
    <row r="1893" spans="10:132">
      <c r="J1893" s="128"/>
      <c r="K1893" s="128"/>
      <c r="L1893" s="128"/>
      <c r="M1893" s="128"/>
      <c r="N1893" s="128"/>
      <c r="O1893" s="128"/>
      <c r="P1893" s="128"/>
      <c r="Q1893" s="128"/>
      <c r="R1893" s="128"/>
      <c r="S1893" s="128"/>
      <c r="T1893" s="128"/>
      <c r="U1893" s="128"/>
      <c r="V1893" s="128"/>
      <c r="W1893" s="128"/>
      <c r="X1893" s="128"/>
      <c r="Y1893" s="128"/>
      <c r="Z1893" s="128"/>
      <c r="AA1893" s="128"/>
      <c r="AB1893" s="128"/>
      <c r="AC1893" s="128"/>
      <c r="AD1893" s="128"/>
      <c r="AE1893" s="128"/>
      <c r="AF1893" s="128"/>
      <c r="AG1893" s="128"/>
      <c r="AH1893" s="128"/>
      <c r="AI1893" s="128"/>
      <c r="AJ1893" s="128"/>
      <c r="AK1893" s="128"/>
      <c r="AL1893" s="128"/>
      <c r="AM1893" s="128"/>
      <c r="AN1893" s="128"/>
      <c r="AO1893" s="128"/>
      <c r="AP1893" s="128"/>
      <c r="AQ1893" s="128"/>
      <c r="AR1893" s="128"/>
      <c r="AS1893" s="128"/>
      <c r="AT1893" s="128"/>
      <c r="AU1893" s="128"/>
      <c r="AV1893" s="128"/>
      <c r="AW1893" s="128"/>
      <c r="AX1893" s="128"/>
      <c r="AY1893" s="128"/>
      <c r="AZ1893" s="128"/>
      <c r="BA1893" s="128"/>
      <c r="BB1893" s="128"/>
      <c r="BC1893" s="128"/>
      <c r="BD1893" s="128"/>
      <c r="BE1893" s="128"/>
      <c r="BF1893" s="128"/>
      <c r="BG1893" s="128"/>
      <c r="BH1893" s="128"/>
      <c r="BI1893" s="128"/>
      <c r="BJ1893" s="128"/>
      <c r="BK1893" s="128"/>
      <c r="BL1893" s="128"/>
      <c r="BM1893" s="128"/>
      <c r="BN1893" s="128"/>
      <c r="BO1893" s="128"/>
      <c r="BP1893" s="128"/>
      <c r="BQ1893" s="128"/>
      <c r="BR1893" s="128"/>
      <c r="BS1893" s="128"/>
      <c r="BT1893" s="128"/>
      <c r="BU1893" s="128"/>
      <c r="BV1893" s="128"/>
      <c r="BW1893" s="128"/>
      <c r="BX1893" s="128"/>
      <c r="BY1893" s="128"/>
      <c r="BZ1893" s="128"/>
      <c r="CA1893" s="128"/>
      <c r="CB1893" s="128"/>
      <c r="CC1893" s="128"/>
      <c r="CD1893" s="128"/>
      <c r="CE1893" s="128"/>
      <c r="CF1893" s="128"/>
      <c r="CG1893" s="128"/>
      <c r="CH1893" s="128"/>
      <c r="CI1893" s="128"/>
      <c r="CJ1893" s="128"/>
      <c r="CK1893" s="128"/>
      <c r="CL1893" s="128"/>
      <c r="CM1893" s="128"/>
      <c r="CN1893" s="128"/>
      <c r="CO1893" s="128"/>
      <c r="CP1893" s="128"/>
      <c r="CQ1893" s="128"/>
      <c r="CR1893" s="128"/>
      <c r="CS1893" s="128"/>
      <c r="CT1893" s="128"/>
      <c r="CU1893" s="128"/>
      <c r="CV1893" s="128"/>
      <c r="CW1893" s="128"/>
      <c r="CX1893" s="128"/>
      <c r="CY1893" s="128"/>
      <c r="CZ1893" s="128"/>
      <c r="DA1893" s="128"/>
      <c r="DB1893" s="128"/>
      <c r="DC1893" s="128"/>
      <c r="DD1893" s="128"/>
      <c r="DE1893" s="128"/>
      <c r="DF1893" s="128"/>
      <c r="DG1893" s="128"/>
      <c r="DH1893" s="128"/>
      <c r="DI1893" s="128"/>
      <c r="DJ1893" s="128"/>
      <c r="DK1893" s="128"/>
      <c r="DL1893" s="128"/>
      <c r="DM1893" s="128"/>
      <c r="DN1893" s="128"/>
      <c r="DO1893" s="128"/>
      <c r="DP1893" s="128"/>
      <c r="DQ1893" s="128"/>
      <c r="DR1893" s="128"/>
      <c r="DS1893" s="128"/>
      <c r="DT1893" s="128"/>
      <c r="DU1893" s="128"/>
      <c r="DV1893" s="128"/>
      <c r="DW1893" s="128"/>
      <c r="DX1893" s="128"/>
      <c r="DY1893" s="128"/>
      <c r="DZ1893" s="128"/>
      <c r="EA1893" s="128"/>
      <c r="EB1893" s="128"/>
    </row>
    <row r="1894" spans="10:132">
      <c r="J1894" s="128"/>
      <c r="K1894" s="128"/>
      <c r="L1894" s="128"/>
      <c r="M1894" s="128"/>
      <c r="N1894" s="128"/>
      <c r="O1894" s="128"/>
      <c r="P1894" s="128"/>
      <c r="Q1894" s="128"/>
      <c r="R1894" s="128"/>
      <c r="S1894" s="128"/>
      <c r="T1894" s="128"/>
      <c r="U1894" s="128"/>
      <c r="V1894" s="128"/>
      <c r="W1894" s="128"/>
      <c r="X1894" s="128"/>
      <c r="Y1894" s="128"/>
      <c r="Z1894" s="128"/>
      <c r="AA1894" s="128"/>
      <c r="AB1894" s="128"/>
      <c r="AC1894" s="128"/>
      <c r="AD1894" s="128"/>
      <c r="AE1894" s="128"/>
      <c r="AF1894" s="128"/>
      <c r="AG1894" s="128"/>
      <c r="AH1894" s="128"/>
      <c r="AI1894" s="128"/>
      <c r="AJ1894" s="128"/>
      <c r="AK1894" s="128"/>
      <c r="AL1894" s="128"/>
      <c r="AM1894" s="128"/>
      <c r="AN1894" s="128"/>
      <c r="AO1894" s="128"/>
      <c r="AP1894" s="128"/>
      <c r="AQ1894" s="128"/>
      <c r="AR1894" s="128"/>
      <c r="AS1894" s="128"/>
      <c r="AT1894" s="128"/>
      <c r="AU1894" s="128"/>
      <c r="AV1894" s="128"/>
      <c r="AW1894" s="128"/>
      <c r="AX1894" s="128"/>
      <c r="AY1894" s="128"/>
      <c r="AZ1894" s="128"/>
      <c r="BA1894" s="128"/>
      <c r="BB1894" s="128"/>
      <c r="BC1894" s="128"/>
      <c r="BD1894" s="128"/>
      <c r="BE1894" s="128"/>
      <c r="BF1894" s="128"/>
      <c r="BG1894" s="128"/>
      <c r="BH1894" s="128"/>
      <c r="BI1894" s="128"/>
      <c r="BJ1894" s="128"/>
      <c r="BK1894" s="128"/>
      <c r="BL1894" s="128"/>
      <c r="BM1894" s="128"/>
      <c r="BN1894" s="128"/>
      <c r="BO1894" s="128"/>
      <c r="BP1894" s="128"/>
      <c r="BQ1894" s="128"/>
      <c r="BR1894" s="128"/>
      <c r="BS1894" s="128"/>
      <c r="BT1894" s="128"/>
      <c r="BU1894" s="128"/>
      <c r="BV1894" s="128"/>
      <c r="BW1894" s="128"/>
      <c r="BX1894" s="128"/>
      <c r="BY1894" s="128"/>
      <c r="BZ1894" s="128"/>
      <c r="CA1894" s="128"/>
      <c r="CB1894" s="128"/>
      <c r="CC1894" s="128"/>
      <c r="CD1894" s="128"/>
      <c r="CE1894" s="128"/>
      <c r="CF1894" s="128"/>
      <c r="CG1894" s="128"/>
      <c r="CH1894" s="128"/>
      <c r="CI1894" s="128"/>
      <c r="CJ1894" s="128"/>
      <c r="CK1894" s="128"/>
      <c r="CL1894" s="128"/>
      <c r="CM1894" s="128"/>
      <c r="CN1894" s="128"/>
      <c r="CO1894" s="128"/>
      <c r="CP1894" s="128"/>
      <c r="CQ1894" s="128"/>
      <c r="CR1894" s="128"/>
      <c r="CS1894" s="128"/>
      <c r="CT1894" s="128"/>
      <c r="CU1894" s="128"/>
      <c r="CV1894" s="128"/>
      <c r="CW1894" s="128"/>
      <c r="CX1894" s="128"/>
      <c r="CY1894" s="128"/>
      <c r="CZ1894" s="128"/>
      <c r="DA1894" s="128"/>
      <c r="DB1894" s="128"/>
      <c r="DC1894" s="128"/>
      <c r="DD1894" s="128"/>
      <c r="DE1894" s="128"/>
      <c r="DF1894" s="128"/>
      <c r="DG1894" s="128"/>
      <c r="DH1894" s="128"/>
      <c r="DI1894" s="128"/>
      <c r="DJ1894" s="128"/>
      <c r="DK1894" s="128"/>
      <c r="DL1894" s="128"/>
      <c r="DM1894" s="128"/>
      <c r="DN1894" s="128"/>
      <c r="DO1894" s="128"/>
      <c r="DP1894" s="128"/>
      <c r="DQ1894" s="128"/>
      <c r="DR1894" s="128"/>
      <c r="DS1894" s="128"/>
      <c r="DT1894" s="128"/>
      <c r="DU1894" s="128"/>
      <c r="DV1894" s="128"/>
      <c r="DW1894" s="128"/>
      <c r="DX1894" s="128"/>
      <c r="DY1894" s="128"/>
      <c r="DZ1894" s="128"/>
      <c r="EA1894" s="128"/>
      <c r="EB1894" s="128"/>
    </row>
    <row r="1895" spans="10:132">
      <c r="J1895" s="128"/>
      <c r="K1895" s="128"/>
      <c r="L1895" s="128"/>
      <c r="M1895" s="128"/>
      <c r="N1895" s="128"/>
      <c r="O1895" s="128"/>
      <c r="P1895" s="128"/>
      <c r="Q1895" s="128"/>
      <c r="R1895" s="128"/>
      <c r="S1895" s="128"/>
      <c r="T1895" s="128"/>
      <c r="U1895" s="128"/>
      <c r="V1895" s="128"/>
      <c r="W1895" s="128"/>
      <c r="X1895" s="128"/>
      <c r="Y1895" s="128"/>
      <c r="Z1895" s="128"/>
      <c r="AA1895" s="128"/>
      <c r="AB1895" s="128"/>
      <c r="AC1895" s="128"/>
      <c r="AD1895" s="128"/>
      <c r="AE1895" s="128"/>
      <c r="AF1895" s="128"/>
      <c r="AG1895" s="128"/>
      <c r="AH1895" s="128"/>
      <c r="AI1895" s="128"/>
      <c r="AJ1895" s="128"/>
      <c r="AK1895" s="128"/>
      <c r="AL1895" s="128"/>
      <c r="AM1895" s="128"/>
      <c r="AN1895" s="128"/>
      <c r="AO1895" s="128"/>
      <c r="AP1895" s="128"/>
      <c r="AQ1895" s="128"/>
      <c r="AR1895" s="128"/>
      <c r="AS1895" s="128"/>
      <c r="AT1895" s="128"/>
      <c r="AU1895" s="128"/>
      <c r="AV1895" s="128"/>
      <c r="AW1895" s="128"/>
      <c r="AX1895" s="128"/>
      <c r="AY1895" s="128"/>
      <c r="AZ1895" s="128"/>
      <c r="BA1895" s="128"/>
      <c r="BB1895" s="128"/>
      <c r="BC1895" s="128"/>
      <c r="BD1895" s="128"/>
      <c r="BE1895" s="128"/>
      <c r="BF1895" s="128"/>
      <c r="BG1895" s="128"/>
      <c r="BH1895" s="128"/>
      <c r="BI1895" s="128"/>
      <c r="BJ1895" s="128"/>
      <c r="BK1895" s="128"/>
      <c r="BL1895" s="128"/>
      <c r="BM1895" s="128"/>
      <c r="BN1895" s="128"/>
      <c r="BO1895" s="128"/>
      <c r="BP1895" s="128"/>
      <c r="BQ1895" s="128"/>
      <c r="BR1895" s="128"/>
      <c r="BS1895" s="128"/>
      <c r="BT1895" s="128"/>
      <c r="BU1895" s="128"/>
      <c r="BV1895" s="128"/>
      <c r="BW1895" s="128"/>
      <c r="BX1895" s="128"/>
      <c r="BY1895" s="128"/>
      <c r="BZ1895" s="128"/>
      <c r="CA1895" s="128"/>
      <c r="CB1895" s="128"/>
      <c r="CC1895" s="128"/>
      <c r="CD1895" s="128"/>
      <c r="CE1895" s="128"/>
      <c r="CF1895" s="128"/>
      <c r="CG1895" s="128"/>
      <c r="CH1895" s="128"/>
      <c r="CI1895" s="128"/>
      <c r="CJ1895" s="128"/>
      <c r="CK1895" s="128"/>
      <c r="CL1895" s="128"/>
      <c r="CM1895" s="128"/>
      <c r="CN1895" s="128"/>
      <c r="CO1895" s="128"/>
      <c r="CP1895" s="128"/>
      <c r="CQ1895" s="128"/>
      <c r="CR1895" s="128"/>
      <c r="CS1895" s="128"/>
      <c r="CT1895" s="128"/>
      <c r="CU1895" s="128"/>
      <c r="CV1895" s="128"/>
      <c r="CW1895" s="128"/>
      <c r="CX1895" s="128"/>
      <c r="CY1895" s="128"/>
      <c r="CZ1895" s="128"/>
      <c r="DA1895" s="128"/>
      <c r="DB1895" s="128"/>
      <c r="DC1895" s="128"/>
      <c r="DD1895" s="128"/>
      <c r="DE1895" s="128"/>
      <c r="DF1895" s="128"/>
      <c r="DG1895" s="128"/>
      <c r="DH1895" s="128"/>
      <c r="DI1895" s="128"/>
      <c r="DJ1895" s="128"/>
      <c r="DK1895" s="128"/>
      <c r="DL1895" s="128"/>
      <c r="DM1895" s="128"/>
      <c r="DN1895" s="128"/>
      <c r="DO1895" s="128"/>
      <c r="DP1895" s="128"/>
      <c r="DQ1895" s="128"/>
      <c r="DR1895" s="128"/>
      <c r="DS1895" s="128"/>
      <c r="DT1895" s="128"/>
      <c r="DU1895" s="128"/>
      <c r="DV1895" s="128"/>
      <c r="DW1895" s="128"/>
      <c r="DX1895" s="128"/>
      <c r="DY1895" s="128"/>
      <c r="DZ1895" s="128"/>
      <c r="EA1895" s="128"/>
      <c r="EB1895" s="128"/>
    </row>
    <row r="1896" spans="10:132">
      <c r="J1896" s="128"/>
      <c r="K1896" s="128"/>
      <c r="L1896" s="128"/>
      <c r="M1896" s="128"/>
      <c r="N1896" s="128"/>
      <c r="O1896" s="128"/>
      <c r="P1896" s="128"/>
      <c r="Q1896" s="128"/>
      <c r="R1896" s="128"/>
      <c r="S1896" s="128"/>
      <c r="T1896" s="128"/>
      <c r="U1896" s="128"/>
      <c r="V1896" s="128"/>
      <c r="W1896" s="128"/>
      <c r="X1896" s="128"/>
      <c r="Y1896" s="128"/>
      <c r="Z1896" s="128"/>
      <c r="AA1896" s="128"/>
      <c r="AB1896" s="128"/>
      <c r="AC1896" s="128"/>
      <c r="AD1896" s="128"/>
      <c r="AE1896" s="128"/>
      <c r="AF1896" s="128"/>
      <c r="AG1896" s="128"/>
      <c r="AH1896" s="128"/>
      <c r="AI1896" s="128"/>
      <c r="AJ1896" s="128"/>
      <c r="AK1896" s="128"/>
      <c r="AL1896" s="128"/>
      <c r="AM1896" s="128"/>
      <c r="AN1896" s="128"/>
      <c r="AO1896" s="128"/>
      <c r="AP1896" s="128"/>
      <c r="AQ1896" s="128"/>
      <c r="AR1896" s="128"/>
      <c r="AS1896" s="128"/>
      <c r="AT1896" s="128"/>
      <c r="AU1896" s="128"/>
      <c r="AV1896" s="128"/>
      <c r="AW1896" s="128"/>
      <c r="AX1896" s="128"/>
      <c r="AY1896" s="128"/>
      <c r="AZ1896" s="128"/>
      <c r="BA1896" s="128"/>
      <c r="BB1896" s="128"/>
      <c r="BC1896" s="128"/>
      <c r="BD1896" s="128"/>
      <c r="BE1896" s="128"/>
      <c r="BF1896" s="128"/>
      <c r="BG1896" s="128"/>
      <c r="BH1896" s="128"/>
      <c r="BI1896" s="128"/>
      <c r="BJ1896" s="128"/>
      <c r="BK1896" s="128"/>
      <c r="BL1896" s="128"/>
      <c r="BM1896" s="128"/>
      <c r="BN1896" s="128"/>
      <c r="BO1896" s="128"/>
      <c r="BP1896" s="128"/>
      <c r="BQ1896" s="128"/>
      <c r="BR1896" s="128"/>
      <c r="BS1896" s="128"/>
      <c r="BT1896" s="128"/>
      <c r="BU1896" s="128"/>
      <c r="BV1896" s="128"/>
      <c r="BW1896" s="128"/>
      <c r="BX1896" s="128"/>
      <c r="BY1896" s="128"/>
      <c r="BZ1896" s="128"/>
      <c r="CA1896" s="128"/>
      <c r="CB1896" s="128"/>
      <c r="CC1896" s="128"/>
      <c r="CD1896" s="128"/>
      <c r="CE1896" s="128"/>
      <c r="CF1896" s="128"/>
      <c r="CG1896" s="128"/>
      <c r="CH1896" s="128"/>
      <c r="CI1896" s="128"/>
      <c r="CJ1896" s="128"/>
      <c r="CK1896" s="128"/>
      <c r="CL1896" s="128"/>
      <c r="CM1896" s="128"/>
      <c r="CN1896" s="128"/>
      <c r="CO1896" s="128"/>
      <c r="CP1896" s="128"/>
      <c r="CQ1896" s="128"/>
      <c r="CR1896" s="128"/>
      <c r="CS1896" s="128"/>
      <c r="CT1896" s="128"/>
      <c r="CU1896" s="128"/>
      <c r="CV1896" s="128"/>
      <c r="CW1896" s="128"/>
      <c r="CX1896" s="128"/>
      <c r="CY1896" s="128"/>
      <c r="CZ1896" s="128"/>
      <c r="DA1896" s="128"/>
      <c r="DB1896" s="128"/>
      <c r="DC1896" s="128"/>
      <c r="DD1896" s="128"/>
      <c r="DE1896" s="128"/>
      <c r="DF1896" s="128"/>
      <c r="DG1896" s="128"/>
      <c r="DH1896" s="128"/>
      <c r="DI1896" s="128"/>
      <c r="DJ1896" s="128"/>
      <c r="DK1896" s="128"/>
      <c r="DL1896" s="128"/>
      <c r="DM1896" s="128"/>
      <c r="DN1896" s="128"/>
      <c r="DO1896" s="128"/>
      <c r="DP1896" s="128"/>
      <c r="DQ1896" s="128"/>
      <c r="DR1896" s="128"/>
      <c r="DS1896" s="128"/>
      <c r="DT1896" s="128"/>
      <c r="DU1896" s="128"/>
      <c r="DV1896" s="128"/>
      <c r="DW1896" s="128"/>
      <c r="DX1896" s="128"/>
      <c r="DY1896" s="128"/>
      <c r="DZ1896" s="128"/>
      <c r="EA1896" s="128"/>
      <c r="EB1896" s="128"/>
    </row>
    <row r="1897" spans="10:132">
      <c r="J1897" s="128"/>
      <c r="K1897" s="128"/>
      <c r="L1897" s="128"/>
      <c r="M1897" s="128"/>
      <c r="N1897" s="128"/>
      <c r="O1897" s="128"/>
      <c r="P1897" s="128"/>
      <c r="Q1897" s="128"/>
      <c r="R1897" s="128"/>
      <c r="S1897" s="128"/>
      <c r="T1897" s="128"/>
      <c r="U1897" s="128"/>
      <c r="V1897" s="128"/>
      <c r="W1897" s="128"/>
      <c r="X1897" s="128"/>
      <c r="Y1897" s="128"/>
      <c r="Z1897" s="128"/>
      <c r="AA1897" s="128"/>
      <c r="AB1897" s="128"/>
      <c r="AC1897" s="128"/>
      <c r="AD1897" s="128"/>
      <c r="AE1897" s="128"/>
      <c r="AF1897" s="128"/>
      <c r="AG1897" s="128"/>
      <c r="AH1897" s="128"/>
      <c r="AI1897" s="128"/>
      <c r="AJ1897" s="128"/>
      <c r="AK1897" s="128"/>
      <c r="AL1897" s="128"/>
      <c r="AM1897" s="128"/>
      <c r="AN1897" s="128"/>
      <c r="AO1897" s="128"/>
      <c r="AP1897" s="128"/>
      <c r="AQ1897" s="128"/>
      <c r="AR1897" s="128"/>
      <c r="AS1897" s="128"/>
      <c r="AT1897" s="128"/>
      <c r="AU1897" s="128"/>
      <c r="AV1897" s="128"/>
      <c r="AW1897" s="128"/>
      <c r="AX1897" s="128"/>
      <c r="AY1897" s="128"/>
      <c r="AZ1897" s="128"/>
      <c r="BA1897" s="128"/>
      <c r="BB1897" s="128"/>
      <c r="BC1897" s="128"/>
      <c r="BD1897" s="128"/>
      <c r="BE1897" s="128"/>
      <c r="BF1897" s="128"/>
      <c r="BG1897" s="128"/>
      <c r="BH1897" s="128"/>
      <c r="BI1897" s="128"/>
      <c r="BJ1897" s="128"/>
      <c r="BK1897" s="128"/>
      <c r="BL1897" s="128"/>
      <c r="BM1897" s="128"/>
      <c r="BN1897" s="128"/>
      <c r="BO1897" s="128"/>
      <c r="BP1897" s="128"/>
      <c r="BQ1897" s="128"/>
      <c r="BR1897" s="128"/>
      <c r="BS1897" s="128"/>
      <c r="BT1897" s="128"/>
      <c r="BU1897" s="128"/>
      <c r="BV1897" s="128"/>
      <c r="BW1897" s="128"/>
      <c r="BX1897" s="128"/>
      <c r="BY1897" s="128"/>
      <c r="BZ1897" s="128"/>
      <c r="CA1897" s="128"/>
      <c r="CB1897" s="128"/>
      <c r="CC1897" s="128"/>
      <c r="CD1897" s="128"/>
      <c r="CE1897" s="128"/>
      <c r="CF1897" s="128"/>
      <c r="CG1897" s="128"/>
      <c r="CH1897" s="128"/>
      <c r="CI1897" s="128"/>
      <c r="CJ1897" s="128"/>
      <c r="CK1897" s="128"/>
      <c r="CL1897" s="128"/>
      <c r="CM1897" s="128"/>
      <c r="CN1897" s="128"/>
      <c r="CO1897" s="128"/>
      <c r="CP1897" s="128"/>
      <c r="CQ1897" s="128"/>
      <c r="CR1897" s="128"/>
      <c r="CS1897" s="128"/>
      <c r="CT1897" s="128"/>
      <c r="CU1897" s="128"/>
      <c r="CV1897" s="128"/>
      <c r="CW1897" s="128"/>
      <c r="CX1897" s="128"/>
      <c r="CY1897" s="128"/>
      <c r="CZ1897" s="128"/>
      <c r="DA1897" s="128"/>
      <c r="DB1897" s="128"/>
      <c r="DC1897" s="128"/>
      <c r="DD1897" s="128"/>
      <c r="DE1897" s="128"/>
      <c r="DF1897" s="128"/>
      <c r="DG1897" s="128"/>
      <c r="DH1897" s="128"/>
      <c r="DI1897" s="128"/>
      <c r="DJ1897" s="128"/>
      <c r="DK1897" s="128"/>
      <c r="DL1897" s="128"/>
      <c r="DM1897" s="128"/>
      <c r="DN1897" s="128"/>
      <c r="DO1897" s="128"/>
      <c r="DP1897" s="128"/>
      <c r="DQ1897" s="128"/>
      <c r="DR1897" s="128"/>
      <c r="DS1897" s="128"/>
      <c r="DT1897" s="128"/>
      <c r="DU1897" s="128"/>
      <c r="DV1897" s="128"/>
      <c r="DW1897" s="128"/>
      <c r="DX1897" s="128"/>
      <c r="DY1897" s="128"/>
      <c r="DZ1897" s="128"/>
      <c r="EA1897" s="128"/>
      <c r="EB1897" s="128"/>
    </row>
    <row r="1898" spans="10:132">
      <c r="J1898" s="128"/>
      <c r="K1898" s="128"/>
      <c r="L1898" s="128"/>
      <c r="M1898" s="128"/>
      <c r="N1898" s="128"/>
      <c r="O1898" s="128"/>
      <c r="P1898" s="128"/>
      <c r="Q1898" s="128"/>
      <c r="R1898" s="128"/>
      <c r="S1898" s="128"/>
      <c r="T1898" s="128"/>
      <c r="U1898" s="128"/>
      <c r="V1898" s="128"/>
      <c r="W1898" s="128"/>
      <c r="X1898" s="128"/>
      <c r="Y1898" s="128"/>
      <c r="Z1898" s="128"/>
      <c r="AA1898" s="128"/>
      <c r="AB1898" s="128"/>
      <c r="AC1898" s="128"/>
      <c r="AD1898" s="128"/>
      <c r="AE1898" s="128"/>
      <c r="AF1898" s="128"/>
      <c r="AG1898" s="128"/>
      <c r="AH1898" s="128"/>
      <c r="AI1898" s="128"/>
      <c r="AJ1898" s="128"/>
      <c r="AK1898" s="128"/>
      <c r="AL1898" s="128"/>
      <c r="AM1898" s="128"/>
      <c r="AN1898" s="128"/>
      <c r="AO1898" s="128"/>
      <c r="AP1898" s="128"/>
      <c r="AQ1898" s="128"/>
      <c r="AR1898" s="128"/>
      <c r="AS1898" s="128"/>
      <c r="AT1898" s="128"/>
      <c r="AU1898" s="128"/>
      <c r="AV1898" s="128"/>
      <c r="AW1898" s="128"/>
      <c r="AX1898" s="128"/>
      <c r="AY1898" s="128"/>
      <c r="AZ1898" s="128"/>
      <c r="BA1898" s="128"/>
      <c r="BB1898" s="128"/>
      <c r="BC1898" s="128"/>
      <c r="BD1898" s="128"/>
      <c r="BE1898" s="128"/>
      <c r="BF1898" s="128"/>
      <c r="BG1898" s="128"/>
      <c r="BH1898" s="128"/>
      <c r="BI1898" s="128"/>
      <c r="BJ1898" s="128"/>
      <c r="BK1898" s="128"/>
      <c r="BL1898" s="128"/>
      <c r="BM1898" s="128"/>
      <c r="BN1898" s="128"/>
      <c r="BO1898" s="128"/>
      <c r="BP1898" s="128"/>
      <c r="BQ1898" s="128"/>
      <c r="BR1898" s="128"/>
      <c r="BS1898" s="128"/>
      <c r="BT1898" s="128"/>
      <c r="BU1898" s="128"/>
      <c r="BV1898" s="128"/>
      <c r="BW1898" s="128"/>
      <c r="BX1898" s="128"/>
      <c r="BY1898" s="128"/>
      <c r="BZ1898" s="128"/>
      <c r="CA1898" s="128"/>
      <c r="CB1898" s="128"/>
      <c r="CC1898" s="128"/>
      <c r="CD1898" s="128"/>
      <c r="CE1898" s="128"/>
      <c r="CF1898" s="128"/>
      <c r="CG1898" s="128"/>
      <c r="CH1898" s="128"/>
      <c r="CI1898" s="128"/>
      <c r="CJ1898" s="128"/>
      <c r="CK1898" s="128"/>
      <c r="CL1898" s="128"/>
      <c r="CM1898" s="128"/>
      <c r="CN1898" s="128"/>
      <c r="CO1898" s="128"/>
      <c r="CP1898" s="128"/>
      <c r="CQ1898" s="128"/>
      <c r="CR1898" s="128"/>
      <c r="CS1898" s="128"/>
      <c r="CT1898" s="128"/>
      <c r="CU1898" s="128"/>
      <c r="CV1898" s="128"/>
      <c r="CW1898" s="128"/>
      <c r="CX1898" s="128"/>
      <c r="CY1898" s="128"/>
      <c r="CZ1898" s="128"/>
      <c r="DA1898" s="128"/>
      <c r="DB1898" s="128"/>
      <c r="DC1898" s="128"/>
      <c r="DD1898" s="128"/>
      <c r="DE1898" s="128"/>
      <c r="DF1898" s="128"/>
      <c r="DG1898" s="128"/>
      <c r="DH1898" s="128"/>
      <c r="DI1898" s="128"/>
      <c r="DJ1898" s="128"/>
      <c r="DK1898" s="128"/>
      <c r="DL1898" s="128"/>
      <c r="DM1898" s="128"/>
      <c r="DN1898" s="128"/>
      <c r="DO1898" s="128"/>
      <c r="DP1898" s="128"/>
      <c r="DQ1898" s="128"/>
      <c r="DR1898" s="128"/>
      <c r="DS1898" s="128"/>
      <c r="DT1898" s="128"/>
      <c r="DU1898" s="128"/>
      <c r="DV1898" s="128"/>
      <c r="DW1898" s="128"/>
      <c r="DX1898" s="128"/>
      <c r="DY1898" s="128"/>
      <c r="DZ1898" s="128"/>
      <c r="EA1898" s="128"/>
      <c r="EB1898" s="128"/>
    </row>
    <row r="1899" spans="10:132">
      <c r="J1899" s="128"/>
      <c r="K1899" s="128"/>
      <c r="L1899" s="128"/>
      <c r="M1899" s="128"/>
      <c r="N1899" s="128"/>
      <c r="O1899" s="128"/>
      <c r="P1899" s="128"/>
      <c r="Q1899" s="128"/>
      <c r="R1899" s="128"/>
      <c r="S1899" s="128"/>
      <c r="T1899" s="128"/>
      <c r="U1899" s="128"/>
      <c r="V1899" s="128"/>
      <c r="W1899" s="128"/>
      <c r="X1899" s="128"/>
      <c r="Y1899" s="128"/>
      <c r="Z1899" s="128"/>
      <c r="AA1899" s="128"/>
      <c r="AB1899" s="128"/>
      <c r="AC1899" s="128"/>
      <c r="AD1899" s="128"/>
      <c r="AE1899" s="128"/>
      <c r="AF1899" s="128"/>
      <c r="AG1899" s="128"/>
      <c r="AH1899" s="128"/>
      <c r="AI1899" s="128"/>
      <c r="AJ1899" s="128"/>
      <c r="AK1899" s="128"/>
      <c r="AL1899" s="128"/>
      <c r="AM1899" s="128"/>
      <c r="AN1899" s="128"/>
      <c r="AO1899" s="128"/>
      <c r="AP1899" s="128"/>
      <c r="AQ1899" s="128"/>
      <c r="AR1899" s="128"/>
      <c r="AS1899" s="128"/>
      <c r="AT1899" s="128"/>
      <c r="AU1899" s="128"/>
      <c r="AV1899" s="128"/>
      <c r="AW1899" s="128"/>
      <c r="AX1899" s="128"/>
      <c r="AY1899" s="128"/>
      <c r="AZ1899" s="128"/>
      <c r="BA1899" s="128"/>
      <c r="BB1899" s="128"/>
      <c r="BC1899" s="128"/>
      <c r="BD1899" s="128"/>
      <c r="BE1899" s="128"/>
      <c r="BF1899" s="128"/>
      <c r="BG1899" s="128"/>
      <c r="BH1899" s="128"/>
      <c r="BI1899" s="128"/>
      <c r="BJ1899" s="128"/>
      <c r="BK1899" s="128"/>
      <c r="BL1899" s="128"/>
      <c r="BM1899" s="128"/>
      <c r="BN1899" s="128"/>
      <c r="BO1899" s="128"/>
      <c r="BP1899" s="128"/>
      <c r="BQ1899" s="128"/>
      <c r="BR1899" s="128"/>
      <c r="BS1899" s="128"/>
      <c r="BT1899" s="128"/>
      <c r="BU1899" s="128"/>
      <c r="BV1899" s="128"/>
      <c r="BW1899" s="128"/>
      <c r="BX1899" s="128"/>
      <c r="BY1899" s="128"/>
      <c r="BZ1899" s="128"/>
      <c r="CA1899" s="128"/>
      <c r="CB1899" s="128"/>
      <c r="CC1899" s="128"/>
      <c r="CD1899" s="128"/>
      <c r="CE1899" s="128"/>
      <c r="CF1899" s="128"/>
      <c r="CG1899" s="128"/>
      <c r="CH1899" s="128"/>
      <c r="CI1899" s="128"/>
      <c r="CJ1899" s="128"/>
      <c r="CK1899" s="128"/>
      <c r="CL1899" s="128"/>
      <c r="CM1899" s="128"/>
      <c r="CN1899" s="128"/>
      <c r="CO1899" s="128"/>
      <c r="CP1899" s="128"/>
      <c r="CQ1899" s="128"/>
      <c r="CR1899" s="128"/>
      <c r="CS1899" s="128"/>
      <c r="CT1899" s="128"/>
      <c r="CU1899" s="128"/>
      <c r="CV1899" s="128"/>
      <c r="CW1899" s="128"/>
      <c r="CX1899" s="128"/>
      <c r="CY1899" s="128"/>
      <c r="CZ1899" s="128"/>
      <c r="DA1899" s="128"/>
      <c r="DB1899" s="128"/>
      <c r="DC1899" s="128"/>
      <c r="DD1899" s="128"/>
      <c r="DE1899" s="128"/>
      <c r="DF1899" s="128"/>
      <c r="DG1899" s="128"/>
      <c r="DH1899" s="128"/>
      <c r="DI1899" s="128"/>
      <c r="DJ1899" s="128"/>
      <c r="DK1899" s="128"/>
      <c r="DL1899" s="128"/>
      <c r="DM1899" s="128"/>
      <c r="DN1899" s="128"/>
      <c r="DO1899" s="128"/>
      <c r="DP1899" s="128"/>
      <c r="DQ1899" s="128"/>
      <c r="DR1899" s="128"/>
      <c r="DS1899" s="128"/>
      <c r="DT1899" s="128"/>
      <c r="DU1899" s="128"/>
      <c r="DV1899" s="128"/>
      <c r="DW1899" s="128"/>
      <c r="DX1899" s="128"/>
      <c r="DY1899" s="128"/>
      <c r="DZ1899" s="128"/>
      <c r="EA1899" s="128"/>
      <c r="EB1899" s="128"/>
    </row>
    <row r="1900" spans="10:132">
      <c r="J1900" s="128"/>
      <c r="K1900" s="128"/>
      <c r="L1900" s="128"/>
      <c r="M1900" s="128"/>
      <c r="N1900" s="128"/>
      <c r="O1900" s="128"/>
      <c r="P1900" s="128"/>
      <c r="Q1900" s="128"/>
      <c r="R1900" s="128"/>
      <c r="S1900" s="128"/>
      <c r="T1900" s="128"/>
      <c r="U1900" s="128"/>
      <c r="V1900" s="128"/>
      <c r="W1900" s="128"/>
      <c r="X1900" s="128"/>
      <c r="Y1900" s="128"/>
      <c r="Z1900" s="128"/>
      <c r="AA1900" s="128"/>
      <c r="AB1900" s="128"/>
      <c r="AC1900" s="128"/>
      <c r="AD1900" s="128"/>
      <c r="AE1900" s="128"/>
      <c r="AF1900" s="128"/>
      <c r="AG1900" s="128"/>
      <c r="AH1900" s="128"/>
      <c r="AI1900" s="128"/>
      <c r="AJ1900" s="128"/>
      <c r="AK1900" s="128"/>
      <c r="AL1900" s="128"/>
      <c r="AM1900" s="128"/>
      <c r="AN1900" s="128"/>
      <c r="AO1900" s="128"/>
      <c r="AP1900" s="128"/>
      <c r="AQ1900" s="128"/>
      <c r="AR1900" s="128"/>
      <c r="AS1900" s="128"/>
      <c r="AT1900" s="128"/>
      <c r="AU1900" s="128"/>
      <c r="AV1900" s="128"/>
      <c r="AW1900" s="128"/>
      <c r="AX1900" s="128"/>
      <c r="AY1900" s="128"/>
      <c r="AZ1900" s="128"/>
      <c r="BA1900" s="128"/>
      <c r="BB1900" s="128"/>
      <c r="BC1900" s="128"/>
      <c r="BD1900" s="128"/>
      <c r="BE1900" s="128"/>
      <c r="BF1900" s="128"/>
      <c r="BG1900" s="128"/>
      <c r="BH1900" s="128"/>
      <c r="BI1900" s="128"/>
      <c r="BJ1900" s="128"/>
      <c r="BK1900" s="128"/>
      <c r="BL1900" s="128"/>
      <c r="BM1900" s="128"/>
      <c r="BN1900" s="128"/>
      <c r="BO1900" s="128"/>
      <c r="BP1900" s="128"/>
      <c r="BQ1900" s="128"/>
      <c r="BR1900" s="128"/>
      <c r="BS1900" s="128"/>
      <c r="BT1900" s="128"/>
      <c r="BU1900" s="128"/>
      <c r="BV1900" s="128"/>
      <c r="BW1900" s="128"/>
      <c r="BX1900" s="128"/>
      <c r="BY1900" s="128"/>
      <c r="BZ1900" s="128"/>
      <c r="CA1900" s="128"/>
      <c r="CB1900" s="128"/>
      <c r="CC1900" s="128"/>
      <c r="CD1900" s="128"/>
      <c r="CE1900" s="128"/>
      <c r="CF1900" s="128"/>
      <c r="CG1900" s="128"/>
      <c r="CH1900" s="128"/>
      <c r="CI1900" s="128"/>
      <c r="CJ1900" s="128"/>
      <c r="CK1900" s="128"/>
      <c r="CL1900" s="128"/>
      <c r="CM1900" s="128"/>
      <c r="CN1900" s="128"/>
      <c r="CO1900" s="128"/>
      <c r="CP1900" s="128"/>
      <c r="CQ1900" s="128"/>
      <c r="CR1900" s="128"/>
      <c r="CS1900" s="128"/>
      <c r="CT1900" s="128"/>
      <c r="CU1900" s="128"/>
      <c r="CV1900" s="128"/>
      <c r="CW1900" s="128"/>
      <c r="CX1900" s="128"/>
      <c r="CY1900" s="128"/>
      <c r="CZ1900" s="128"/>
      <c r="DA1900" s="128"/>
      <c r="DB1900" s="128"/>
      <c r="DC1900" s="128"/>
      <c r="DD1900" s="128"/>
      <c r="DE1900" s="128"/>
      <c r="DF1900" s="128"/>
      <c r="DG1900" s="128"/>
      <c r="DH1900" s="128"/>
      <c r="DI1900" s="128"/>
      <c r="DJ1900" s="128"/>
      <c r="DK1900" s="128"/>
      <c r="DL1900" s="128"/>
      <c r="DM1900" s="128"/>
      <c r="DN1900" s="128"/>
      <c r="DO1900" s="128"/>
      <c r="DP1900" s="128"/>
      <c r="DQ1900" s="128"/>
      <c r="DR1900" s="128"/>
      <c r="DS1900" s="128"/>
      <c r="DT1900" s="128"/>
      <c r="DU1900" s="128"/>
      <c r="DV1900" s="128"/>
      <c r="DW1900" s="128"/>
      <c r="DX1900" s="128"/>
      <c r="DY1900" s="128"/>
      <c r="DZ1900" s="128"/>
      <c r="EA1900" s="128"/>
      <c r="EB1900" s="128"/>
    </row>
    <row r="1901" spans="10:132">
      <c r="J1901" s="128"/>
      <c r="K1901" s="128"/>
      <c r="L1901" s="128"/>
      <c r="M1901" s="128"/>
      <c r="N1901" s="128"/>
      <c r="O1901" s="128"/>
      <c r="P1901" s="128"/>
      <c r="Q1901" s="128"/>
      <c r="R1901" s="128"/>
      <c r="S1901" s="128"/>
      <c r="T1901" s="128"/>
      <c r="U1901" s="128"/>
      <c r="V1901" s="128"/>
      <c r="W1901" s="128"/>
      <c r="X1901" s="128"/>
      <c r="Y1901" s="128"/>
      <c r="Z1901" s="128"/>
      <c r="AA1901" s="128"/>
      <c r="AB1901" s="128"/>
      <c r="AC1901" s="128"/>
      <c r="AD1901" s="128"/>
      <c r="AE1901" s="128"/>
      <c r="AF1901" s="128"/>
      <c r="AG1901" s="128"/>
      <c r="AH1901" s="128"/>
      <c r="AI1901" s="128"/>
      <c r="AJ1901" s="128"/>
      <c r="AK1901" s="128"/>
      <c r="AL1901" s="128"/>
      <c r="AM1901" s="128"/>
      <c r="AN1901" s="128"/>
      <c r="AO1901" s="128"/>
      <c r="AP1901" s="128"/>
      <c r="AQ1901" s="128"/>
      <c r="AR1901" s="128"/>
      <c r="AS1901" s="128"/>
      <c r="AT1901" s="128"/>
      <c r="AU1901" s="128"/>
      <c r="AV1901" s="128"/>
      <c r="AW1901" s="128"/>
      <c r="AX1901" s="128"/>
      <c r="AY1901" s="128"/>
      <c r="AZ1901" s="128"/>
      <c r="BA1901" s="128"/>
      <c r="BB1901" s="128"/>
      <c r="BC1901" s="128"/>
      <c r="BD1901" s="128"/>
      <c r="BE1901" s="128"/>
      <c r="BF1901" s="128"/>
      <c r="BG1901" s="128"/>
      <c r="BH1901" s="128"/>
      <c r="BI1901" s="128"/>
      <c r="BJ1901" s="128"/>
      <c r="BK1901" s="128"/>
      <c r="BL1901" s="128"/>
      <c r="BM1901" s="128"/>
      <c r="BN1901" s="128"/>
      <c r="BO1901" s="128"/>
      <c r="BP1901" s="128"/>
      <c r="BQ1901" s="128"/>
      <c r="BR1901" s="128"/>
      <c r="BS1901" s="128"/>
      <c r="BT1901" s="128"/>
      <c r="BU1901" s="128"/>
      <c r="BV1901" s="128"/>
      <c r="BW1901" s="128"/>
      <c r="BX1901" s="128"/>
      <c r="BY1901" s="128"/>
      <c r="BZ1901" s="128"/>
      <c r="CA1901" s="128"/>
      <c r="CB1901" s="128"/>
      <c r="CC1901" s="128"/>
      <c r="CD1901" s="128"/>
      <c r="CE1901" s="128"/>
      <c r="CF1901" s="128"/>
      <c r="CG1901" s="128"/>
      <c r="CH1901" s="128"/>
      <c r="CI1901" s="128"/>
      <c r="CJ1901" s="128"/>
      <c r="CK1901" s="128"/>
      <c r="CL1901" s="128"/>
      <c r="CM1901" s="128"/>
      <c r="CN1901" s="128"/>
      <c r="CO1901" s="128"/>
      <c r="CP1901" s="128"/>
      <c r="CQ1901" s="128"/>
      <c r="CR1901" s="128"/>
      <c r="CS1901" s="128"/>
      <c r="CT1901" s="128"/>
      <c r="CU1901" s="128"/>
      <c r="CV1901" s="128"/>
      <c r="CW1901" s="128"/>
      <c r="CX1901" s="128"/>
      <c r="CY1901" s="128"/>
      <c r="CZ1901" s="128"/>
      <c r="DA1901" s="128"/>
      <c r="DB1901" s="128"/>
      <c r="DC1901" s="128"/>
      <c r="DD1901" s="128"/>
      <c r="DE1901" s="128"/>
      <c r="DF1901" s="128"/>
      <c r="DG1901" s="128"/>
      <c r="DH1901" s="128"/>
      <c r="DI1901" s="128"/>
      <c r="DJ1901" s="128"/>
      <c r="DK1901" s="128"/>
      <c r="DL1901" s="128"/>
      <c r="DM1901" s="128"/>
      <c r="DN1901" s="128"/>
      <c r="DO1901" s="128"/>
      <c r="DP1901" s="128"/>
      <c r="DQ1901" s="128"/>
      <c r="DR1901" s="128"/>
      <c r="DS1901" s="128"/>
      <c r="DT1901" s="128"/>
      <c r="DU1901" s="128"/>
      <c r="DV1901" s="128"/>
      <c r="DW1901" s="128"/>
      <c r="DX1901" s="128"/>
      <c r="DY1901" s="128"/>
      <c r="DZ1901" s="128"/>
      <c r="EA1901" s="128"/>
      <c r="EB1901" s="128"/>
    </row>
    <row r="1902" spans="10:132">
      <c r="J1902" s="128"/>
      <c r="K1902" s="128"/>
      <c r="L1902" s="128"/>
      <c r="M1902" s="128"/>
      <c r="N1902" s="128"/>
      <c r="O1902" s="128"/>
      <c r="P1902" s="128"/>
      <c r="Q1902" s="128"/>
      <c r="R1902" s="128"/>
      <c r="S1902" s="128"/>
      <c r="T1902" s="128"/>
      <c r="U1902" s="128"/>
      <c r="V1902" s="128"/>
      <c r="W1902" s="128"/>
      <c r="X1902" s="128"/>
      <c r="Y1902" s="128"/>
      <c r="Z1902" s="128"/>
      <c r="AA1902" s="128"/>
      <c r="AB1902" s="128"/>
      <c r="AC1902" s="128"/>
      <c r="AD1902" s="128"/>
      <c r="AE1902" s="128"/>
      <c r="AF1902" s="128"/>
      <c r="AG1902" s="128"/>
      <c r="AH1902" s="128"/>
      <c r="AI1902" s="128"/>
      <c r="AJ1902" s="128"/>
      <c r="AK1902" s="128"/>
      <c r="AL1902" s="128"/>
      <c r="AM1902" s="128"/>
      <c r="AN1902" s="128"/>
      <c r="AO1902" s="128"/>
      <c r="AP1902" s="128"/>
      <c r="AQ1902" s="128"/>
      <c r="AR1902" s="128"/>
      <c r="AS1902" s="128"/>
      <c r="AT1902" s="128"/>
      <c r="AU1902" s="128"/>
      <c r="AV1902" s="128"/>
      <c r="AW1902" s="128"/>
      <c r="AX1902" s="128"/>
      <c r="AY1902" s="128"/>
      <c r="AZ1902" s="128"/>
      <c r="BA1902" s="128"/>
      <c r="BB1902" s="128"/>
      <c r="BC1902" s="128"/>
      <c r="BD1902" s="128"/>
      <c r="BE1902" s="128"/>
      <c r="BF1902" s="128"/>
      <c r="BG1902" s="128"/>
      <c r="BH1902" s="128"/>
      <c r="BI1902" s="128"/>
      <c r="BJ1902" s="128"/>
      <c r="BK1902" s="128"/>
      <c r="BL1902" s="128"/>
      <c r="BM1902" s="128"/>
      <c r="BN1902" s="128"/>
      <c r="BO1902" s="128"/>
      <c r="BP1902" s="128"/>
      <c r="BQ1902" s="128"/>
      <c r="BR1902" s="128"/>
      <c r="BS1902" s="128"/>
      <c r="BT1902" s="128"/>
      <c r="BU1902" s="128"/>
      <c r="BV1902" s="128"/>
      <c r="BW1902" s="128"/>
      <c r="BX1902" s="128"/>
      <c r="BY1902" s="128"/>
      <c r="BZ1902" s="128"/>
      <c r="CA1902" s="128"/>
      <c r="CB1902" s="128"/>
      <c r="CC1902" s="128"/>
      <c r="CD1902" s="128"/>
      <c r="CE1902" s="128"/>
      <c r="CF1902" s="128"/>
      <c r="CG1902" s="128"/>
      <c r="CH1902" s="128"/>
      <c r="CI1902" s="128"/>
      <c r="CJ1902" s="128"/>
      <c r="CK1902" s="128"/>
      <c r="CL1902" s="128"/>
      <c r="CM1902" s="128"/>
      <c r="CN1902" s="128"/>
      <c r="CO1902" s="128"/>
      <c r="CP1902" s="128"/>
      <c r="CQ1902" s="128"/>
      <c r="CR1902" s="128"/>
      <c r="CS1902" s="128"/>
      <c r="CT1902" s="128"/>
      <c r="CU1902" s="128"/>
      <c r="CV1902" s="128"/>
      <c r="CW1902" s="128"/>
      <c r="CX1902" s="128"/>
      <c r="CY1902" s="128"/>
      <c r="CZ1902" s="128"/>
      <c r="DA1902" s="128"/>
      <c r="DB1902" s="128"/>
      <c r="DC1902" s="128"/>
      <c r="DD1902" s="128"/>
      <c r="DE1902" s="128"/>
      <c r="DF1902" s="128"/>
      <c r="DG1902" s="128"/>
      <c r="DH1902" s="128"/>
      <c r="DI1902" s="128"/>
      <c r="DJ1902" s="128"/>
      <c r="DK1902" s="128"/>
      <c r="DL1902" s="128"/>
      <c r="DM1902" s="128"/>
      <c r="DN1902" s="128"/>
      <c r="DO1902" s="128"/>
      <c r="DP1902" s="128"/>
      <c r="DQ1902" s="128"/>
      <c r="DR1902" s="128"/>
      <c r="DS1902" s="128"/>
      <c r="DT1902" s="128"/>
      <c r="DU1902" s="128"/>
      <c r="DV1902" s="128"/>
      <c r="DW1902" s="128"/>
      <c r="DX1902" s="128"/>
      <c r="DY1902" s="128"/>
      <c r="DZ1902" s="128"/>
      <c r="EA1902" s="128"/>
      <c r="EB1902" s="128"/>
    </row>
    <row r="1903" spans="10:132">
      <c r="J1903" s="128"/>
      <c r="K1903" s="128"/>
      <c r="L1903" s="128"/>
      <c r="M1903" s="128"/>
      <c r="N1903" s="128"/>
      <c r="O1903" s="128"/>
      <c r="P1903" s="128"/>
      <c r="Q1903" s="128"/>
      <c r="R1903" s="128"/>
      <c r="S1903" s="128"/>
      <c r="T1903" s="128"/>
      <c r="U1903" s="128"/>
      <c r="V1903" s="128"/>
      <c r="W1903" s="128"/>
      <c r="X1903" s="128"/>
      <c r="Y1903" s="128"/>
      <c r="Z1903" s="128"/>
      <c r="AA1903" s="128"/>
      <c r="AB1903" s="128"/>
      <c r="AC1903" s="128"/>
      <c r="AD1903" s="128"/>
      <c r="AE1903" s="128"/>
      <c r="AF1903" s="128"/>
      <c r="AG1903" s="128"/>
      <c r="AH1903" s="128"/>
      <c r="AI1903" s="128"/>
      <c r="AJ1903" s="128"/>
      <c r="AK1903" s="128"/>
      <c r="AL1903" s="128"/>
      <c r="AM1903" s="128"/>
      <c r="AN1903" s="128"/>
      <c r="AO1903" s="128"/>
      <c r="AP1903" s="128"/>
      <c r="AQ1903" s="128"/>
      <c r="AR1903" s="128"/>
      <c r="AS1903" s="128"/>
      <c r="AT1903" s="128"/>
      <c r="AU1903" s="128"/>
      <c r="AV1903" s="128"/>
      <c r="AW1903" s="128"/>
      <c r="AX1903" s="128"/>
      <c r="AY1903" s="128"/>
      <c r="AZ1903" s="128"/>
      <c r="BA1903" s="128"/>
      <c r="BB1903" s="128"/>
      <c r="BC1903" s="128"/>
      <c r="BD1903" s="128"/>
      <c r="BE1903" s="128"/>
      <c r="BF1903" s="128"/>
      <c r="BG1903" s="128"/>
      <c r="BH1903" s="128"/>
      <c r="BI1903" s="128"/>
      <c r="BJ1903" s="128"/>
      <c r="BK1903" s="128"/>
      <c r="BL1903" s="128"/>
      <c r="BM1903" s="128"/>
      <c r="BN1903" s="128"/>
      <c r="BO1903" s="128"/>
      <c r="BP1903" s="128"/>
      <c r="BQ1903" s="128"/>
      <c r="BR1903" s="128"/>
      <c r="BS1903" s="128"/>
      <c r="BT1903" s="128"/>
      <c r="BU1903" s="128"/>
      <c r="BV1903" s="128"/>
      <c r="BW1903" s="128"/>
      <c r="BX1903" s="128"/>
      <c r="BY1903" s="128"/>
      <c r="BZ1903" s="128"/>
      <c r="CA1903" s="128"/>
      <c r="CB1903" s="128"/>
      <c r="CC1903" s="128"/>
      <c r="CD1903" s="128"/>
      <c r="CE1903" s="128"/>
      <c r="CF1903" s="128"/>
      <c r="CG1903" s="128"/>
      <c r="CH1903" s="128"/>
      <c r="CI1903" s="128"/>
      <c r="CJ1903" s="128"/>
      <c r="CK1903" s="128"/>
      <c r="CL1903" s="128"/>
      <c r="CM1903" s="128"/>
      <c r="CN1903" s="128"/>
      <c r="CO1903" s="128"/>
      <c r="CP1903" s="128"/>
      <c r="CQ1903" s="128"/>
      <c r="CR1903" s="128"/>
      <c r="CS1903" s="128"/>
      <c r="CT1903" s="128"/>
      <c r="CU1903" s="128"/>
      <c r="CV1903" s="128"/>
      <c r="CW1903" s="128"/>
      <c r="CX1903" s="128"/>
      <c r="CY1903" s="128"/>
      <c r="CZ1903" s="128"/>
      <c r="DA1903" s="128"/>
      <c r="DB1903" s="128"/>
      <c r="DC1903" s="128"/>
      <c r="DD1903" s="128"/>
      <c r="DE1903" s="128"/>
      <c r="DF1903" s="128"/>
      <c r="DG1903" s="128"/>
      <c r="DH1903" s="128"/>
      <c r="DI1903" s="128"/>
      <c r="DJ1903" s="128"/>
      <c r="DK1903" s="128"/>
      <c r="DL1903" s="128"/>
      <c r="DM1903" s="128"/>
      <c r="DN1903" s="128"/>
      <c r="DO1903" s="128"/>
      <c r="DP1903" s="128"/>
      <c r="DQ1903" s="128"/>
      <c r="DR1903" s="128"/>
      <c r="DS1903" s="128"/>
      <c r="DT1903" s="128"/>
      <c r="DU1903" s="128"/>
      <c r="DV1903" s="128"/>
      <c r="DW1903" s="128"/>
      <c r="DX1903" s="128"/>
      <c r="DY1903" s="128"/>
      <c r="DZ1903" s="128"/>
      <c r="EA1903" s="128"/>
      <c r="EB1903" s="128"/>
    </row>
    <row r="1904" spans="10:132">
      <c r="J1904" s="128"/>
      <c r="K1904" s="128"/>
      <c r="L1904" s="128"/>
      <c r="M1904" s="128"/>
      <c r="N1904" s="128"/>
      <c r="O1904" s="128"/>
      <c r="P1904" s="128"/>
      <c r="Q1904" s="128"/>
      <c r="R1904" s="128"/>
      <c r="S1904" s="128"/>
      <c r="T1904" s="128"/>
      <c r="U1904" s="128"/>
      <c r="V1904" s="128"/>
      <c r="W1904" s="128"/>
      <c r="X1904" s="128"/>
      <c r="Y1904" s="128"/>
      <c r="Z1904" s="128"/>
      <c r="AA1904" s="128"/>
      <c r="AB1904" s="128"/>
      <c r="AC1904" s="128"/>
      <c r="AD1904" s="128"/>
      <c r="AE1904" s="128"/>
      <c r="AF1904" s="128"/>
      <c r="AG1904" s="128"/>
      <c r="AH1904" s="128"/>
      <c r="AI1904" s="128"/>
      <c r="AJ1904" s="128"/>
      <c r="AK1904" s="128"/>
      <c r="AL1904" s="128"/>
      <c r="AM1904" s="128"/>
      <c r="AN1904" s="128"/>
      <c r="AO1904" s="128"/>
      <c r="AP1904" s="128"/>
      <c r="AQ1904" s="128"/>
      <c r="AR1904" s="128"/>
      <c r="AS1904" s="128"/>
      <c r="AT1904" s="128"/>
      <c r="AU1904" s="128"/>
      <c r="AV1904" s="128"/>
      <c r="AW1904" s="128"/>
      <c r="AX1904" s="128"/>
      <c r="AY1904" s="128"/>
      <c r="AZ1904" s="128"/>
      <c r="BA1904" s="128"/>
      <c r="BB1904" s="128"/>
      <c r="BC1904" s="128"/>
      <c r="BD1904" s="128"/>
      <c r="BE1904" s="128"/>
      <c r="BF1904" s="128"/>
      <c r="BG1904" s="128"/>
      <c r="BH1904" s="128"/>
      <c r="BI1904" s="128"/>
      <c r="BJ1904" s="128"/>
      <c r="BK1904" s="128"/>
      <c r="BL1904" s="128"/>
      <c r="BM1904" s="128"/>
      <c r="BN1904" s="128"/>
      <c r="BO1904" s="128"/>
      <c r="BP1904" s="128"/>
      <c r="BQ1904" s="128"/>
      <c r="BR1904" s="128"/>
      <c r="BS1904" s="128"/>
      <c r="BT1904" s="128"/>
      <c r="BU1904" s="128"/>
      <c r="BV1904" s="128"/>
      <c r="BW1904" s="128"/>
      <c r="BX1904" s="128"/>
      <c r="BY1904" s="128"/>
      <c r="BZ1904" s="128"/>
      <c r="CA1904" s="128"/>
      <c r="CB1904" s="128"/>
      <c r="CC1904" s="128"/>
      <c r="CD1904" s="128"/>
      <c r="CE1904" s="128"/>
      <c r="CF1904" s="128"/>
      <c r="CG1904" s="128"/>
      <c r="CH1904" s="128"/>
      <c r="CI1904" s="128"/>
      <c r="CJ1904" s="128"/>
      <c r="CK1904" s="128"/>
      <c r="CL1904" s="128"/>
      <c r="CM1904" s="128"/>
      <c r="CN1904" s="128"/>
      <c r="CO1904" s="128"/>
      <c r="CP1904" s="128"/>
      <c r="CQ1904" s="128"/>
      <c r="CR1904" s="128"/>
      <c r="CS1904" s="128"/>
      <c r="CT1904" s="128"/>
      <c r="CU1904" s="128"/>
      <c r="CV1904" s="128"/>
      <c r="CW1904" s="128"/>
      <c r="CX1904" s="128"/>
      <c r="CY1904" s="128"/>
      <c r="CZ1904" s="128"/>
      <c r="DA1904" s="128"/>
      <c r="DB1904" s="128"/>
      <c r="DC1904" s="128"/>
      <c r="DD1904" s="128"/>
      <c r="DE1904" s="128"/>
      <c r="DF1904" s="128"/>
      <c r="DG1904" s="128"/>
      <c r="DH1904" s="128"/>
      <c r="DI1904" s="128"/>
      <c r="DJ1904" s="128"/>
      <c r="DK1904" s="128"/>
      <c r="DL1904" s="128"/>
      <c r="DM1904" s="128"/>
      <c r="DN1904" s="128"/>
      <c r="DO1904" s="128"/>
      <c r="DP1904" s="128"/>
      <c r="DQ1904" s="128"/>
      <c r="DR1904" s="128"/>
      <c r="DS1904" s="128"/>
      <c r="DT1904" s="128"/>
      <c r="DU1904" s="128"/>
      <c r="DV1904" s="128"/>
      <c r="DW1904" s="128"/>
      <c r="DX1904" s="128"/>
      <c r="DY1904" s="128"/>
      <c r="DZ1904" s="128"/>
      <c r="EA1904" s="128"/>
      <c r="EB1904" s="128"/>
    </row>
    <row r="1905" spans="10:132">
      <c r="J1905" s="128"/>
      <c r="K1905" s="128"/>
      <c r="L1905" s="128"/>
      <c r="M1905" s="128"/>
      <c r="N1905" s="128"/>
      <c r="O1905" s="128"/>
      <c r="P1905" s="128"/>
      <c r="Q1905" s="128"/>
      <c r="R1905" s="128"/>
      <c r="S1905" s="128"/>
      <c r="T1905" s="128"/>
      <c r="U1905" s="128"/>
      <c r="V1905" s="128"/>
      <c r="W1905" s="128"/>
      <c r="X1905" s="128"/>
      <c r="Y1905" s="128"/>
      <c r="Z1905" s="128"/>
      <c r="AA1905" s="128"/>
      <c r="AB1905" s="128"/>
      <c r="AC1905" s="128"/>
      <c r="AD1905" s="128"/>
      <c r="AE1905" s="128"/>
      <c r="AF1905" s="128"/>
      <c r="AG1905" s="128"/>
      <c r="AH1905" s="128"/>
      <c r="AI1905" s="128"/>
      <c r="AJ1905" s="128"/>
      <c r="AK1905" s="128"/>
      <c r="AL1905" s="128"/>
      <c r="AM1905" s="128"/>
      <c r="AN1905" s="128"/>
      <c r="AO1905" s="128"/>
      <c r="AP1905" s="128"/>
      <c r="AQ1905" s="128"/>
      <c r="AR1905" s="128"/>
      <c r="AS1905" s="128"/>
      <c r="AT1905" s="128"/>
      <c r="AU1905" s="128"/>
      <c r="AV1905" s="128"/>
      <c r="AW1905" s="128"/>
      <c r="AX1905" s="128"/>
      <c r="AY1905" s="128"/>
      <c r="AZ1905" s="128"/>
      <c r="BA1905" s="128"/>
      <c r="BB1905" s="128"/>
      <c r="BC1905" s="128"/>
      <c r="BD1905" s="128"/>
      <c r="BE1905" s="128"/>
      <c r="BF1905" s="128"/>
      <c r="BG1905" s="128"/>
      <c r="BH1905" s="128"/>
      <c r="BI1905" s="128"/>
      <c r="BJ1905" s="128"/>
      <c r="BK1905" s="128"/>
      <c r="BL1905" s="128"/>
      <c r="BM1905" s="128"/>
      <c r="BN1905" s="128"/>
      <c r="BO1905" s="128"/>
      <c r="BP1905" s="128"/>
      <c r="BQ1905" s="128"/>
      <c r="BR1905" s="128"/>
      <c r="BS1905" s="128"/>
      <c r="BT1905" s="128"/>
      <c r="BU1905" s="128"/>
      <c r="BV1905" s="128"/>
      <c r="BW1905" s="128"/>
      <c r="BX1905" s="128"/>
      <c r="BY1905" s="128"/>
      <c r="BZ1905" s="128"/>
      <c r="CA1905" s="128"/>
      <c r="CB1905" s="128"/>
      <c r="CC1905" s="128"/>
      <c r="CD1905" s="128"/>
      <c r="CE1905" s="128"/>
      <c r="CF1905" s="128"/>
      <c r="CG1905" s="128"/>
      <c r="CH1905" s="128"/>
      <c r="CI1905" s="128"/>
      <c r="CJ1905" s="128"/>
      <c r="CK1905" s="128"/>
      <c r="CL1905" s="128"/>
      <c r="CM1905" s="128"/>
      <c r="CN1905" s="128"/>
      <c r="CO1905" s="128"/>
      <c r="CP1905" s="128"/>
      <c r="CQ1905" s="128"/>
      <c r="CR1905" s="128"/>
      <c r="CS1905" s="128"/>
      <c r="CT1905" s="128"/>
      <c r="CU1905" s="128"/>
      <c r="CV1905" s="128"/>
      <c r="CW1905" s="128"/>
      <c r="CX1905" s="128"/>
      <c r="CY1905" s="128"/>
      <c r="CZ1905" s="128"/>
      <c r="DA1905" s="128"/>
      <c r="DB1905" s="128"/>
      <c r="DC1905" s="128"/>
      <c r="DD1905" s="128"/>
      <c r="DE1905" s="128"/>
      <c r="DF1905" s="128"/>
      <c r="DG1905" s="128"/>
      <c r="DH1905" s="128"/>
      <c r="DI1905" s="128"/>
      <c r="DJ1905" s="128"/>
      <c r="DK1905" s="128"/>
      <c r="DL1905" s="128"/>
      <c r="DM1905" s="128"/>
      <c r="DN1905" s="128"/>
      <c r="DO1905" s="128"/>
      <c r="DP1905" s="128"/>
      <c r="DQ1905" s="128"/>
      <c r="DR1905" s="128"/>
      <c r="DS1905" s="128"/>
      <c r="DT1905" s="128"/>
      <c r="DU1905" s="128"/>
      <c r="DV1905" s="128"/>
      <c r="DW1905" s="128"/>
      <c r="DX1905" s="128"/>
      <c r="DY1905" s="128"/>
      <c r="DZ1905" s="128"/>
      <c r="EA1905" s="128"/>
      <c r="EB1905" s="128"/>
    </row>
    <row r="1906" spans="10:132">
      <c r="J1906" s="128"/>
      <c r="K1906" s="128"/>
      <c r="L1906" s="128"/>
      <c r="M1906" s="128"/>
      <c r="N1906" s="128"/>
      <c r="O1906" s="128"/>
      <c r="P1906" s="128"/>
      <c r="Q1906" s="128"/>
      <c r="R1906" s="128"/>
      <c r="S1906" s="128"/>
      <c r="T1906" s="128"/>
      <c r="U1906" s="128"/>
      <c r="V1906" s="128"/>
      <c r="W1906" s="128"/>
      <c r="X1906" s="128"/>
      <c r="Y1906" s="128"/>
      <c r="Z1906" s="128"/>
      <c r="AA1906" s="128"/>
      <c r="AB1906" s="128"/>
      <c r="AC1906" s="128"/>
      <c r="AD1906" s="128"/>
      <c r="AE1906" s="128"/>
      <c r="AF1906" s="128"/>
      <c r="AG1906" s="128"/>
      <c r="AH1906" s="128"/>
      <c r="AI1906" s="128"/>
      <c r="AJ1906" s="128"/>
      <c r="AK1906" s="128"/>
      <c r="AL1906" s="128"/>
      <c r="AM1906" s="128"/>
      <c r="AN1906" s="128"/>
      <c r="AO1906" s="128"/>
      <c r="AP1906" s="128"/>
      <c r="AQ1906" s="128"/>
      <c r="AR1906" s="128"/>
      <c r="AS1906" s="128"/>
      <c r="AT1906" s="128"/>
      <c r="AU1906" s="128"/>
      <c r="AV1906" s="128"/>
      <c r="AW1906" s="128"/>
      <c r="AX1906" s="128"/>
      <c r="AY1906" s="128"/>
      <c r="AZ1906" s="128"/>
      <c r="BA1906" s="128"/>
      <c r="BB1906" s="128"/>
      <c r="BC1906" s="128"/>
      <c r="BD1906" s="128"/>
      <c r="BE1906" s="128"/>
      <c r="BF1906" s="128"/>
      <c r="BG1906" s="128"/>
      <c r="BH1906" s="128"/>
      <c r="BI1906" s="128"/>
      <c r="BJ1906" s="128"/>
      <c r="BK1906" s="128"/>
      <c r="BL1906" s="128"/>
      <c r="BM1906" s="128"/>
      <c r="BN1906" s="128"/>
      <c r="BO1906" s="128"/>
      <c r="BP1906" s="128"/>
      <c r="BQ1906" s="128"/>
      <c r="BR1906" s="128"/>
      <c r="BS1906" s="128"/>
      <c r="BT1906" s="128"/>
      <c r="BU1906" s="128"/>
      <c r="BV1906" s="128"/>
      <c r="BW1906" s="128"/>
      <c r="BX1906" s="128"/>
      <c r="BY1906" s="128"/>
      <c r="BZ1906" s="128"/>
      <c r="CA1906" s="128"/>
      <c r="CB1906" s="128"/>
      <c r="CC1906" s="128"/>
      <c r="CD1906" s="128"/>
      <c r="CE1906" s="128"/>
      <c r="CF1906" s="128"/>
      <c r="CG1906" s="128"/>
      <c r="CH1906" s="128"/>
      <c r="CI1906" s="128"/>
      <c r="CJ1906" s="128"/>
      <c r="CK1906" s="128"/>
      <c r="CL1906" s="128"/>
      <c r="CM1906" s="128"/>
      <c r="CN1906" s="128"/>
      <c r="CO1906" s="128"/>
      <c r="CP1906" s="128"/>
      <c r="CQ1906" s="128"/>
      <c r="CR1906" s="128"/>
      <c r="CS1906" s="128"/>
      <c r="CT1906" s="128"/>
      <c r="CU1906" s="128"/>
      <c r="CV1906" s="128"/>
      <c r="CW1906" s="128"/>
      <c r="CX1906" s="128"/>
      <c r="CY1906" s="128"/>
      <c r="CZ1906" s="128"/>
      <c r="DA1906" s="128"/>
      <c r="DB1906" s="128"/>
      <c r="DC1906" s="128"/>
      <c r="DD1906" s="128"/>
      <c r="DE1906" s="128"/>
      <c r="DF1906" s="128"/>
      <c r="DG1906" s="128"/>
      <c r="DH1906" s="128"/>
      <c r="DI1906" s="128"/>
      <c r="DJ1906" s="128"/>
      <c r="DK1906" s="128"/>
      <c r="DL1906" s="128"/>
      <c r="DM1906" s="128"/>
      <c r="DN1906" s="128"/>
      <c r="DO1906" s="128"/>
      <c r="DP1906" s="128"/>
      <c r="DQ1906" s="128"/>
      <c r="DR1906" s="128"/>
      <c r="DS1906" s="128"/>
      <c r="DT1906" s="128"/>
      <c r="DU1906" s="128"/>
      <c r="DV1906" s="128"/>
      <c r="DW1906" s="128"/>
      <c r="DX1906" s="128"/>
      <c r="DY1906" s="128"/>
      <c r="DZ1906" s="128"/>
      <c r="EA1906" s="128"/>
      <c r="EB1906" s="128"/>
    </row>
    <row r="1907" spans="10:132">
      <c r="J1907" s="128"/>
      <c r="K1907" s="128"/>
      <c r="L1907" s="128"/>
      <c r="M1907" s="128"/>
      <c r="N1907" s="128"/>
      <c r="O1907" s="128"/>
      <c r="P1907" s="128"/>
      <c r="Q1907" s="128"/>
      <c r="R1907" s="128"/>
      <c r="S1907" s="128"/>
      <c r="T1907" s="128"/>
      <c r="U1907" s="128"/>
      <c r="V1907" s="128"/>
      <c r="W1907" s="128"/>
      <c r="X1907" s="128"/>
      <c r="Y1907" s="128"/>
      <c r="Z1907" s="128"/>
      <c r="AA1907" s="128"/>
      <c r="AB1907" s="128"/>
      <c r="AC1907" s="128"/>
      <c r="AD1907" s="128"/>
      <c r="AE1907" s="128"/>
      <c r="AF1907" s="128"/>
      <c r="AG1907" s="128"/>
      <c r="AH1907" s="128"/>
      <c r="AI1907" s="128"/>
      <c r="AJ1907" s="128"/>
      <c r="AK1907" s="128"/>
      <c r="AL1907" s="128"/>
      <c r="AM1907" s="128"/>
      <c r="AN1907" s="128"/>
      <c r="AO1907" s="128"/>
      <c r="AP1907" s="128"/>
      <c r="AQ1907" s="128"/>
      <c r="AR1907" s="128"/>
      <c r="AS1907" s="128"/>
      <c r="AT1907" s="128"/>
      <c r="AU1907" s="128"/>
      <c r="AV1907" s="128"/>
      <c r="AW1907" s="128"/>
      <c r="AX1907" s="128"/>
      <c r="AY1907" s="128"/>
      <c r="AZ1907" s="128"/>
      <c r="BA1907" s="128"/>
      <c r="BB1907" s="128"/>
      <c r="BC1907" s="128"/>
      <c r="BD1907" s="128"/>
      <c r="BE1907" s="128"/>
      <c r="BF1907" s="128"/>
      <c r="BG1907" s="128"/>
      <c r="BH1907" s="128"/>
      <c r="BI1907" s="128"/>
      <c r="BJ1907" s="128"/>
      <c r="BK1907" s="128"/>
      <c r="BL1907" s="128"/>
      <c r="BM1907" s="128"/>
      <c r="BN1907" s="128"/>
      <c r="BO1907" s="128"/>
      <c r="BP1907" s="128"/>
      <c r="BQ1907" s="128"/>
      <c r="BR1907" s="128"/>
      <c r="BS1907" s="128"/>
      <c r="BT1907" s="128"/>
      <c r="BU1907" s="128"/>
      <c r="BV1907" s="128"/>
      <c r="BW1907" s="128"/>
      <c r="BX1907" s="128"/>
      <c r="BY1907" s="128"/>
      <c r="BZ1907" s="128"/>
      <c r="CA1907" s="128"/>
      <c r="CB1907" s="128"/>
      <c r="CC1907" s="128"/>
      <c r="CD1907" s="128"/>
      <c r="CE1907" s="128"/>
      <c r="CF1907" s="128"/>
      <c r="CG1907" s="128"/>
      <c r="CH1907" s="128"/>
      <c r="CI1907" s="128"/>
      <c r="CJ1907" s="128"/>
      <c r="CK1907" s="128"/>
      <c r="CL1907" s="128"/>
      <c r="CM1907" s="128"/>
      <c r="CN1907" s="128"/>
      <c r="CO1907" s="128"/>
      <c r="CP1907" s="128"/>
      <c r="CQ1907" s="128"/>
      <c r="CR1907" s="128"/>
      <c r="CS1907" s="128"/>
      <c r="CT1907" s="128"/>
      <c r="CU1907" s="128"/>
      <c r="CV1907" s="128"/>
      <c r="CW1907" s="128"/>
      <c r="CX1907" s="128"/>
      <c r="CY1907" s="128"/>
      <c r="CZ1907" s="128"/>
      <c r="DA1907" s="128"/>
      <c r="DB1907" s="128"/>
      <c r="DC1907" s="128"/>
      <c r="DD1907" s="128"/>
      <c r="DE1907" s="128"/>
      <c r="DF1907" s="128"/>
      <c r="DG1907" s="128"/>
      <c r="DH1907" s="128"/>
      <c r="DI1907" s="128"/>
      <c r="DJ1907" s="128"/>
      <c r="DK1907" s="128"/>
      <c r="DL1907" s="128"/>
      <c r="DM1907" s="128"/>
      <c r="DN1907" s="128"/>
      <c r="DO1907" s="128"/>
      <c r="DP1907" s="128"/>
      <c r="DQ1907" s="128"/>
      <c r="DR1907" s="128"/>
      <c r="DS1907" s="128"/>
      <c r="DT1907" s="128"/>
      <c r="DU1907" s="128"/>
      <c r="DV1907" s="128"/>
      <c r="DW1907" s="128"/>
      <c r="DX1907" s="128"/>
      <c r="DY1907" s="128"/>
      <c r="DZ1907" s="128"/>
      <c r="EA1907" s="128"/>
      <c r="EB1907" s="128"/>
    </row>
    <row r="1908" spans="10:132">
      <c r="J1908" s="128"/>
      <c r="K1908" s="128"/>
      <c r="L1908" s="128"/>
      <c r="M1908" s="128"/>
      <c r="N1908" s="128"/>
      <c r="O1908" s="128"/>
      <c r="P1908" s="128"/>
      <c r="Q1908" s="128"/>
      <c r="R1908" s="128"/>
      <c r="S1908" s="128"/>
      <c r="T1908" s="128"/>
      <c r="U1908" s="128"/>
      <c r="V1908" s="128"/>
      <c r="W1908" s="128"/>
      <c r="X1908" s="128"/>
      <c r="Y1908" s="128"/>
      <c r="Z1908" s="128"/>
      <c r="AA1908" s="128"/>
      <c r="AB1908" s="128"/>
      <c r="AC1908" s="128"/>
      <c r="AD1908" s="128"/>
      <c r="AE1908" s="128"/>
      <c r="AF1908" s="128"/>
      <c r="AG1908" s="128"/>
      <c r="AH1908" s="128"/>
      <c r="AI1908" s="128"/>
      <c r="AJ1908" s="128"/>
      <c r="AK1908" s="128"/>
      <c r="AL1908" s="128"/>
      <c r="AM1908" s="128"/>
      <c r="AN1908" s="128"/>
      <c r="AO1908" s="128"/>
      <c r="AP1908" s="128"/>
      <c r="AQ1908" s="128"/>
      <c r="AR1908" s="128"/>
      <c r="AS1908" s="128"/>
      <c r="AT1908" s="128"/>
      <c r="AU1908" s="128"/>
      <c r="AV1908" s="128"/>
      <c r="AW1908" s="128"/>
      <c r="AX1908" s="128"/>
      <c r="AY1908" s="128"/>
      <c r="AZ1908" s="128"/>
      <c r="BA1908" s="128"/>
      <c r="BB1908" s="128"/>
      <c r="BC1908" s="128"/>
      <c r="BD1908" s="128"/>
      <c r="BE1908" s="128"/>
      <c r="BF1908" s="128"/>
      <c r="BG1908" s="128"/>
      <c r="BH1908" s="128"/>
      <c r="BI1908" s="128"/>
      <c r="BJ1908" s="128"/>
      <c r="BK1908" s="128"/>
      <c r="BL1908" s="128"/>
      <c r="BM1908" s="128"/>
      <c r="BN1908" s="128"/>
      <c r="BO1908" s="128"/>
      <c r="BP1908" s="128"/>
      <c r="BQ1908" s="128"/>
      <c r="BR1908" s="128"/>
      <c r="BS1908" s="128"/>
      <c r="BT1908" s="128"/>
      <c r="BU1908" s="128"/>
      <c r="BV1908" s="128"/>
      <c r="BW1908" s="128"/>
      <c r="BX1908" s="128"/>
      <c r="BY1908" s="128"/>
      <c r="BZ1908" s="128"/>
      <c r="CA1908" s="128"/>
      <c r="CB1908" s="128"/>
      <c r="CC1908" s="128"/>
      <c r="CD1908" s="128"/>
      <c r="CE1908" s="128"/>
      <c r="CF1908" s="128"/>
      <c r="CG1908" s="128"/>
      <c r="CH1908" s="128"/>
      <c r="CI1908" s="128"/>
      <c r="CJ1908" s="128"/>
      <c r="CK1908" s="128"/>
      <c r="CL1908" s="128"/>
      <c r="CM1908" s="128"/>
      <c r="CN1908" s="128"/>
      <c r="CO1908" s="128"/>
      <c r="CP1908" s="128"/>
      <c r="CQ1908" s="128"/>
      <c r="CR1908" s="128"/>
      <c r="CS1908" s="128"/>
      <c r="CT1908" s="128"/>
      <c r="CU1908" s="128"/>
      <c r="CV1908" s="128"/>
      <c r="CW1908" s="128"/>
      <c r="CX1908" s="128"/>
      <c r="CY1908" s="128"/>
      <c r="CZ1908" s="128"/>
      <c r="DA1908" s="128"/>
      <c r="DB1908" s="128"/>
      <c r="DC1908" s="128"/>
      <c r="DD1908" s="128"/>
      <c r="DE1908" s="128"/>
      <c r="DF1908" s="128"/>
      <c r="DG1908" s="128"/>
      <c r="DH1908" s="128"/>
      <c r="DI1908" s="128"/>
      <c r="DJ1908" s="128"/>
      <c r="DK1908" s="128"/>
      <c r="DL1908" s="128"/>
      <c r="DM1908" s="128"/>
      <c r="DN1908" s="128"/>
      <c r="DO1908" s="128"/>
      <c r="DP1908" s="128"/>
      <c r="DQ1908" s="128"/>
      <c r="DR1908" s="128"/>
      <c r="DS1908" s="128"/>
      <c r="DT1908" s="128"/>
      <c r="DU1908" s="128"/>
      <c r="DV1908" s="128"/>
      <c r="DW1908" s="128"/>
      <c r="DX1908" s="128"/>
      <c r="DY1908" s="128"/>
      <c r="DZ1908" s="128"/>
      <c r="EA1908" s="128"/>
      <c r="EB1908" s="128"/>
    </row>
    <row r="1909" spans="10:132">
      <c r="J1909" s="128"/>
      <c r="K1909" s="128"/>
      <c r="L1909" s="128"/>
      <c r="M1909" s="128"/>
      <c r="N1909" s="128"/>
      <c r="O1909" s="128"/>
      <c r="P1909" s="128"/>
      <c r="Q1909" s="128"/>
      <c r="R1909" s="128"/>
      <c r="S1909" s="128"/>
      <c r="T1909" s="128"/>
      <c r="U1909" s="128"/>
      <c r="V1909" s="128"/>
      <c r="W1909" s="128"/>
      <c r="X1909" s="128"/>
      <c r="Y1909" s="128"/>
      <c r="Z1909" s="128"/>
      <c r="AA1909" s="128"/>
      <c r="AB1909" s="128"/>
      <c r="AC1909" s="128"/>
      <c r="AD1909" s="128"/>
      <c r="AE1909" s="128"/>
      <c r="AF1909" s="128"/>
      <c r="AG1909" s="128"/>
      <c r="AH1909" s="128"/>
      <c r="AI1909" s="128"/>
      <c r="AJ1909" s="128"/>
      <c r="AK1909" s="128"/>
      <c r="AL1909" s="128"/>
      <c r="AM1909" s="128"/>
      <c r="AN1909" s="128"/>
      <c r="AO1909" s="128"/>
      <c r="AP1909" s="128"/>
      <c r="AQ1909" s="128"/>
      <c r="AR1909" s="128"/>
      <c r="AS1909" s="128"/>
      <c r="AT1909" s="128"/>
      <c r="AU1909" s="128"/>
      <c r="AV1909" s="128"/>
      <c r="AW1909" s="128"/>
      <c r="AX1909" s="128"/>
      <c r="AY1909" s="128"/>
      <c r="AZ1909" s="128"/>
      <c r="BA1909" s="128"/>
      <c r="BB1909" s="128"/>
      <c r="BC1909" s="128"/>
      <c r="BD1909" s="128"/>
      <c r="BE1909" s="128"/>
      <c r="BF1909" s="128"/>
      <c r="BG1909" s="128"/>
      <c r="BH1909" s="128"/>
      <c r="BI1909" s="128"/>
      <c r="BJ1909" s="128"/>
      <c r="BK1909" s="128"/>
      <c r="BL1909" s="128"/>
      <c r="BM1909" s="128"/>
      <c r="BN1909" s="128"/>
      <c r="BO1909" s="128"/>
      <c r="BP1909" s="128"/>
      <c r="BQ1909" s="128"/>
      <c r="BR1909" s="128"/>
      <c r="BS1909" s="128"/>
      <c r="BT1909" s="128"/>
      <c r="BU1909" s="128"/>
      <c r="BV1909" s="128"/>
      <c r="BW1909" s="128"/>
      <c r="BX1909" s="128"/>
      <c r="BY1909" s="128"/>
      <c r="BZ1909" s="128"/>
      <c r="CA1909" s="128"/>
      <c r="CB1909" s="128"/>
      <c r="CC1909" s="128"/>
      <c r="CD1909" s="128"/>
      <c r="CE1909" s="128"/>
      <c r="CF1909" s="128"/>
      <c r="CG1909" s="128"/>
      <c r="CH1909" s="128"/>
      <c r="CI1909" s="128"/>
      <c r="CJ1909" s="128"/>
      <c r="CK1909" s="128"/>
      <c r="CL1909" s="128"/>
      <c r="CM1909" s="128"/>
      <c r="CN1909" s="128"/>
      <c r="CO1909" s="128"/>
      <c r="CP1909" s="128"/>
      <c r="CQ1909" s="128"/>
      <c r="CR1909" s="128"/>
      <c r="CS1909" s="128"/>
      <c r="CT1909" s="128"/>
      <c r="CU1909" s="128"/>
      <c r="CV1909" s="128"/>
      <c r="CW1909" s="128"/>
      <c r="CX1909" s="128"/>
      <c r="CY1909" s="128"/>
      <c r="CZ1909" s="128"/>
      <c r="DA1909" s="128"/>
      <c r="DB1909" s="128"/>
      <c r="DC1909" s="128"/>
      <c r="DD1909" s="128"/>
      <c r="DE1909" s="128"/>
      <c r="DF1909" s="128"/>
      <c r="DG1909" s="128"/>
      <c r="DH1909" s="128"/>
      <c r="DI1909" s="128"/>
      <c r="DJ1909" s="128"/>
      <c r="DK1909" s="128"/>
      <c r="DL1909" s="128"/>
      <c r="DM1909" s="128"/>
      <c r="DN1909" s="128"/>
      <c r="DO1909" s="128"/>
      <c r="DP1909" s="128"/>
      <c r="DQ1909" s="128"/>
      <c r="DR1909" s="128"/>
      <c r="DS1909" s="128"/>
      <c r="DT1909" s="128"/>
      <c r="DU1909" s="128"/>
      <c r="DV1909" s="128"/>
      <c r="DW1909" s="128"/>
      <c r="DX1909" s="128"/>
      <c r="DY1909" s="128"/>
      <c r="DZ1909" s="128"/>
      <c r="EA1909" s="128"/>
      <c r="EB1909" s="128"/>
    </row>
    <row r="1910" spans="10:132">
      <c r="J1910" s="128"/>
      <c r="K1910" s="128"/>
      <c r="L1910" s="128"/>
      <c r="M1910" s="128"/>
      <c r="N1910" s="128"/>
      <c r="O1910" s="128"/>
      <c r="P1910" s="128"/>
      <c r="Q1910" s="128"/>
      <c r="R1910" s="128"/>
      <c r="S1910" s="128"/>
      <c r="T1910" s="128"/>
      <c r="U1910" s="128"/>
      <c r="V1910" s="128"/>
      <c r="W1910" s="128"/>
      <c r="X1910" s="128"/>
      <c r="Y1910" s="128"/>
      <c r="Z1910" s="128"/>
      <c r="AA1910" s="128"/>
      <c r="AB1910" s="128"/>
      <c r="AC1910" s="128"/>
      <c r="AD1910" s="128"/>
      <c r="AE1910" s="128"/>
      <c r="AF1910" s="128"/>
      <c r="AG1910" s="128"/>
      <c r="AH1910" s="128"/>
      <c r="AI1910" s="128"/>
      <c r="AJ1910" s="128"/>
      <c r="AK1910" s="128"/>
      <c r="AL1910" s="128"/>
      <c r="AM1910" s="128"/>
      <c r="AN1910" s="128"/>
      <c r="AO1910" s="128"/>
      <c r="AP1910" s="128"/>
      <c r="AQ1910" s="128"/>
      <c r="AR1910" s="128"/>
      <c r="AS1910" s="128"/>
      <c r="AT1910" s="128"/>
      <c r="AU1910" s="128"/>
      <c r="AV1910" s="128"/>
      <c r="AW1910" s="128"/>
      <c r="AX1910" s="128"/>
      <c r="AY1910" s="128"/>
      <c r="AZ1910" s="128"/>
      <c r="BA1910" s="128"/>
      <c r="BB1910" s="128"/>
      <c r="BC1910" s="128"/>
      <c r="BD1910" s="128"/>
      <c r="BE1910" s="128"/>
      <c r="BF1910" s="128"/>
      <c r="BG1910" s="128"/>
      <c r="BH1910" s="128"/>
      <c r="BI1910" s="128"/>
      <c r="BJ1910" s="128"/>
      <c r="BK1910" s="128"/>
      <c r="BL1910" s="128"/>
      <c r="BM1910" s="128"/>
      <c r="BN1910" s="128"/>
      <c r="BO1910" s="128"/>
      <c r="BP1910" s="128"/>
      <c r="BQ1910" s="128"/>
      <c r="BR1910" s="128"/>
      <c r="BS1910" s="128"/>
      <c r="BT1910" s="128"/>
      <c r="BU1910" s="128"/>
      <c r="BV1910" s="128"/>
      <c r="BW1910" s="128"/>
      <c r="BX1910" s="128"/>
      <c r="BY1910" s="128"/>
      <c r="BZ1910" s="128"/>
      <c r="CA1910" s="128"/>
      <c r="CB1910" s="128"/>
      <c r="CC1910" s="128"/>
      <c r="CD1910" s="128"/>
      <c r="CE1910" s="128"/>
      <c r="CF1910" s="128"/>
      <c r="CG1910" s="128"/>
      <c r="CH1910" s="128"/>
      <c r="CI1910" s="128"/>
      <c r="CJ1910" s="128"/>
      <c r="CK1910" s="128"/>
      <c r="CL1910" s="128"/>
      <c r="CM1910" s="128"/>
      <c r="CN1910" s="128"/>
      <c r="CO1910" s="128"/>
      <c r="CP1910" s="128"/>
      <c r="CQ1910" s="128"/>
      <c r="CR1910" s="128"/>
      <c r="CS1910" s="128"/>
      <c r="CT1910" s="128"/>
      <c r="CU1910" s="128"/>
      <c r="CV1910" s="128"/>
      <c r="CW1910" s="128"/>
      <c r="CX1910" s="128"/>
      <c r="CY1910" s="128"/>
      <c r="CZ1910" s="128"/>
      <c r="DA1910" s="128"/>
      <c r="DB1910" s="128"/>
      <c r="DC1910" s="128"/>
      <c r="DD1910" s="128"/>
      <c r="DE1910" s="128"/>
      <c r="DF1910" s="128"/>
      <c r="DG1910" s="128"/>
      <c r="DH1910" s="128"/>
      <c r="DI1910" s="128"/>
      <c r="DJ1910" s="128"/>
      <c r="DK1910" s="128"/>
      <c r="DL1910" s="128"/>
      <c r="DM1910" s="128"/>
      <c r="DN1910" s="128"/>
      <c r="DO1910" s="128"/>
      <c r="DP1910" s="128"/>
      <c r="DQ1910" s="128"/>
      <c r="DR1910" s="128"/>
      <c r="DS1910" s="128"/>
      <c r="DT1910" s="128"/>
      <c r="DU1910" s="128"/>
      <c r="DV1910" s="128"/>
      <c r="DW1910" s="128"/>
      <c r="DX1910" s="128"/>
      <c r="DY1910" s="128"/>
      <c r="DZ1910" s="128"/>
      <c r="EA1910" s="128"/>
      <c r="EB1910" s="128"/>
    </row>
    <row r="1911" spans="10:132">
      <c r="J1911" s="128"/>
      <c r="K1911" s="128"/>
      <c r="L1911" s="128"/>
      <c r="M1911" s="128"/>
      <c r="N1911" s="128"/>
      <c r="O1911" s="128"/>
      <c r="P1911" s="128"/>
      <c r="Q1911" s="128"/>
      <c r="R1911" s="128"/>
      <c r="S1911" s="128"/>
      <c r="T1911" s="128"/>
      <c r="U1911" s="128"/>
      <c r="V1911" s="128"/>
      <c r="W1911" s="128"/>
      <c r="X1911" s="128"/>
      <c r="Y1911" s="128"/>
      <c r="Z1911" s="128"/>
      <c r="AA1911" s="128"/>
      <c r="AB1911" s="128"/>
      <c r="AC1911" s="128"/>
      <c r="AD1911" s="128"/>
      <c r="AE1911" s="128"/>
      <c r="AF1911" s="128"/>
      <c r="AG1911" s="128"/>
      <c r="AH1911" s="128"/>
      <c r="AI1911" s="128"/>
      <c r="AJ1911" s="128"/>
      <c r="AK1911" s="128"/>
      <c r="AL1911" s="128"/>
      <c r="AM1911" s="128"/>
      <c r="AN1911" s="128"/>
      <c r="AO1911" s="128"/>
      <c r="AP1911" s="128"/>
      <c r="AQ1911" s="128"/>
      <c r="AR1911" s="128"/>
      <c r="AS1911" s="128"/>
      <c r="AT1911" s="128"/>
      <c r="AU1911" s="128"/>
      <c r="AV1911" s="128"/>
      <c r="AW1911" s="128"/>
      <c r="AX1911" s="128"/>
      <c r="AY1911" s="128"/>
      <c r="AZ1911" s="128"/>
      <c r="BA1911" s="128"/>
      <c r="BB1911" s="128"/>
      <c r="BC1911" s="128"/>
      <c r="BD1911" s="128"/>
      <c r="BE1911" s="128"/>
      <c r="BF1911" s="128"/>
      <c r="BG1911" s="128"/>
      <c r="BH1911" s="128"/>
      <c r="BI1911" s="128"/>
      <c r="BJ1911" s="128"/>
      <c r="BK1911" s="128"/>
      <c r="BL1911" s="128"/>
      <c r="BM1911" s="128"/>
      <c r="BN1911" s="128"/>
      <c r="BO1911" s="128"/>
      <c r="BP1911" s="128"/>
      <c r="BQ1911" s="128"/>
      <c r="BR1911" s="128"/>
      <c r="BS1911" s="128"/>
      <c r="BT1911" s="128"/>
      <c r="BU1911" s="128"/>
      <c r="BV1911" s="128"/>
      <c r="BW1911" s="128"/>
      <c r="BX1911" s="128"/>
      <c r="BY1911" s="128"/>
      <c r="BZ1911" s="128"/>
      <c r="CA1911" s="128"/>
      <c r="CB1911" s="128"/>
      <c r="CC1911" s="128"/>
      <c r="CD1911" s="128"/>
      <c r="CE1911" s="128"/>
      <c r="CF1911" s="128"/>
      <c r="CG1911" s="128"/>
      <c r="CH1911" s="128"/>
      <c r="CI1911" s="128"/>
      <c r="CJ1911" s="128"/>
      <c r="CK1911" s="128"/>
      <c r="CL1911" s="128"/>
      <c r="CM1911" s="128"/>
      <c r="CN1911" s="128"/>
      <c r="CO1911" s="128"/>
      <c r="CP1911" s="128"/>
      <c r="CQ1911" s="128"/>
      <c r="CR1911" s="128"/>
      <c r="CS1911" s="128"/>
      <c r="CT1911" s="128"/>
      <c r="CU1911" s="128"/>
      <c r="CV1911" s="128"/>
      <c r="CW1911" s="128"/>
      <c r="CX1911" s="128"/>
      <c r="CY1911" s="128"/>
      <c r="CZ1911" s="128"/>
      <c r="DA1911" s="128"/>
      <c r="DB1911" s="128"/>
      <c r="DC1911" s="128"/>
      <c r="DD1911" s="128"/>
      <c r="DE1911" s="128"/>
      <c r="DF1911" s="128"/>
      <c r="DG1911" s="128"/>
      <c r="DH1911" s="128"/>
      <c r="DI1911" s="128"/>
      <c r="DJ1911" s="128"/>
      <c r="DK1911" s="128"/>
      <c r="DL1911" s="128"/>
      <c r="DM1911" s="128"/>
      <c r="DN1911" s="128"/>
      <c r="DO1911" s="128"/>
      <c r="DP1911" s="128"/>
      <c r="DQ1911" s="128"/>
      <c r="DR1911" s="128"/>
      <c r="DS1911" s="128"/>
      <c r="DT1911" s="128"/>
      <c r="DU1911" s="128"/>
      <c r="DV1911" s="128"/>
      <c r="DW1911" s="128"/>
      <c r="DX1911" s="128"/>
      <c r="DY1911" s="128"/>
      <c r="DZ1911" s="128"/>
      <c r="EA1911" s="128"/>
      <c r="EB1911" s="128"/>
    </row>
    <row r="1912" spans="10:132">
      <c r="J1912" s="128"/>
      <c r="K1912" s="128"/>
      <c r="L1912" s="128"/>
      <c r="M1912" s="128"/>
      <c r="N1912" s="128"/>
      <c r="O1912" s="128"/>
      <c r="P1912" s="128"/>
      <c r="Q1912" s="128"/>
      <c r="R1912" s="128"/>
      <c r="S1912" s="128"/>
      <c r="T1912" s="128"/>
      <c r="U1912" s="128"/>
      <c r="V1912" s="128"/>
      <c r="W1912" s="128"/>
      <c r="X1912" s="128"/>
      <c r="Y1912" s="128"/>
      <c r="Z1912" s="128"/>
      <c r="AA1912" s="128"/>
      <c r="AB1912" s="128"/>
      <c r="AC1912" s="128"/>
      <c r="AD1912" s="128"/>
      <c r="AE1912" s="128"/>
      <c r="AF1912" s="128"/>
      <c r="AG1912" s="128"/>
      <c r="AH1912" s="128"/>
      <c r="AI1912" s="128"/>
      <c r="AJ1912" s="128"/>
      <c r="AK1912" s="128"/>
      <c r="AL1912" s="128"/>
      <c r="AM1912" s="128"/>
      <c r="AN1912" s="128"/>
      <c r="AO1912" s="128"/>
      <c r="AP1912" s="128"/>
      <c r="AQ1912" s="128"/>
      <c r="AR1912" s="128"/>
      <c r="AS1912" s="128"/>
      <c r="AT1912" s="128"/>
      <c r="AU1912" s="128"/>
      <c r="AV1912" s="128"/>
      <c r="AW1912" s="128"/>
      <c r="AX1912" s="128"/>
      <c r="AY1912" s="128"/>
      <c r="AZ1912" s="128"/>
      <c r="BA1912" s="128"/>
      <c r="BB1912" s="128"/>
      <c r="BC1912" s="128"/>
      <c r="BD1912" s="128"/>
      <c r="BE1912" s="128"/>
      <c r="BF1912" s="128"/>
      <c r="BG1912" s="128"/>
      <c r="BH1912" s="128"/>
      <c r="BI1912" s="128"/>
      <c r="BJ1912" s="128"/>
      <c r="BK1912" s="128"/>
      <c r="BL1912" s="128"/>
      <c r="BM1912" s="128"/>
      <c r="BN1912" s="128"/>
      <c r="BO1912" s="128"/>
      <c r="BP1912" s="128"/>
      <c r="BQ1912" s="128"/>
      <c r="BR1912" s="128"/>
      <c r="BS1912" s="128"/>
      <c r="BT1912" s="128"/>
      <c r="BU1912" s="128"/>
      <c r="BV1912" s="128"/>
      <c r="BW1912" s="128"/>
      <c r="BX1912" s="128"/>
      <c r="BY1912" s="128"/>
      <c r="BZ1912" s="128"/>
      <c r="CA1912" s="128"/>
      <c r="CB1912" s="128"/>
      <c r="CC1912" s="128"/>
      <c r="CD1912" s="128"/>
      <c r="CE1912" s="128"/>
      <c r="CF1912" s="128"/>
      <c r="CG1912" s="128"/>
      <c r="CH1912" s="128"/>
      <c r="CI1912" s="128"/>
      <c r="CJ1912" s="128"/>
      <c r="CK1912" s="128"/>
      <c r="CL1912" s="128"/>
      <c r="CM1912" s="128"/>
      <c r="CN1912" s="128"/>
      <c r="CO1912" s="128"/>
      <c r="CP1912" s="128"/>
      <c r="CQ1912" s="128"/>
      <c r="CR1912" s="128"/>
      <c r="CS1912" s="128"/>
      <c r="CT1912" s="128"/>
      <c r="CU1912" s="128"/>
      <c r="CV1912" s="128"/>
      <c r="CW1912" s="128"/>
      <c r="CX1912" s="128"/>
      <c r="CY1912" s="128"/>
      <c r="CZ1912" s="128"/>
      <c r="DA1912" s="128"/>
      <c r="DB1912" s="128"/>
      <c r="DC1912" s="128"/>
      <c r="DD1912" s="128"/>
      <c r="DE1912" s="128"/>
      <c r="DF1912" s="128"/>
      <c r="DG1912" s="128"/>
      <c r="DH1912" s="128"/>
      <c r="DI1912" s="128"/>
      <c r="DJ1912" s="128"/>
      <c r="DK1912" s="128"/>
      <c r="DL1912" s="128"/>
      <c r="DM1912" s="128"/>
      <c r="DN1912" s="128"/>
      <c r="DO1912" s="128"/>
      <c r="DP1912" s="128"/>
      <c r="DQ1912" s="128"/>
      <c r="DR1912" s="128"/>
      <c r="DS1912" s="128"/>
      <c r="DT1912" s="128"/>
      <c r="DU1912" s="128"/>
      <c r="DV1912" s="128"/>
      <c r="DW1912" s="128"/>
      <c r="DX1912" s="128"/>
      <c r="DY1912" s="128"/>
      <c r="DZ1912" s="128"/>
      <c r="EA1912" s="128"/>
      <c r="EB1912" s="128"/>
    </row>
    <row r="1913" spans="10:132">
      <c r="J1913" s="128"/>
      <c r="K1913" s="128"/>
      <c r="L1913" s="128"/>
      <c r="M1913" s="128"/>
      <c r="N1913" s="128"/>
      <c r="O1913" s="128"/>
      <c r="P1913" s="128"/>
      <c r="Q1913" s="128"/>
      <c r="R1913" s="128"/>
      <c r="S1913" s="128"/>
      <c r="T1913" s="128"/>
      <c r="U1913" s="128"/>
      <c r="V1913" s="128"/>
      <c r="W1913" s="128"/>
      <c r="X1913" s="128"/>
      <c r="Y1913" s="128"/>
      <c r="Z1913" s="128"/>
      <c r="AA1913" s="128"/>
      <c r="AB1913" s="128"/>
      <c r="AC1913" s="128"/>
      <c r="AD1913" s="128"/>
      <c r="AE1913" s="128"/>
      <c r="AF1913" s="128"/>
      <c r="AG1913" s="128"/>
      <c r="AH1913" s="128"/>
      <c r="AI1913" s="128"/>
      <c r="AJ1913" s="128"/>
      <c r="AK1913" s="128"/>
      <c r="AL1913" s="128"/>
      <c r="AM1913" s="128"/>
      <c r="AN1913" s="128"/>
      <c r="AO1913" s="128"/>
      <c r="AP1913" s="128"/>
      <c r="AQ1913" s="128"/>
      <c r="AR1913" s="128"/>
      <c r="AS1913" s="128"/>
      <c r="AT1913" s="128"/>
      <c r="AU1913" s="128"/>
      <c r="AV1913" s="128"/>
      <c r="AW1913" s="128"/>
      <c r="AX1913" s="128"/>
      <c r="AY1913" s="128"/>
      <c r="AZ1913" s="128"/>
      <c r="BA1913" s="128"/>
      <c r="BB1913" s="128"/>
      <c r="BC1913" s="128"/>
      <c r="BD1913" s="128"/>
      <c r="BE1913" s="128"/>
      <c r="BF1913" s="128"/>
      <c r="BG1913" s="128"/>
      <c r="BH1913" s="128"/>
      <c r="BI1913" s="128"/>
      <c r="BJ1913" s="128"/>
      <c r="BK1913" s="128"/>
      <c r="BL1913" s="128"/>
      <c r="BM1913" s="128"/>
      <c r="BN1913" s="128"/>
      <c r="BO1913" s="128"/>
      <c r="BP1913" s="128"/>
      <c r="BQ1913" s="128"/>
      <c r="BR1913" s="128"/>
      <c r="BS1913" s="128"/>
      <c r="BT1913" s="128"/>
      <c r="BU1913" s="128"/>
      <c r="BV1913" s="128"/>
      <c r="BW1913" s="128"/>
      <c r="BX1913" s="128"/>
      <c r="BY1913" s="128"/>
      <c r="BZ1913" s="128"/>
      <c r="CA1913" s="128"/>
      <c r="CB1913" s="128"/>
      <c r="CC1913" s="128"/>
      <c r="CD1913" s="128"/>
      <c r="CE1913" s="128"/>
      <c r="CF1913" s="128"/>
      <c r="CG1913" s="128"/>
      <c r="CH1913" s="128"/>
      <c r="CI1913" s="128"/>
      <c r="CJ1913" s="128"/>
      <c r="CK1913" s="128"/>
      <c r="CL1913" s="128"/>
      <c r="CM1913" s="128"/>
      <c r="CN1913" s="128"/>
      <c r="CO1913" s="128"/>
      <c r="CP1913" s="128"/>
      <c r="CQ1913" s="128"/>
      <c r="CR1913" s="128"/>
      <c r="CS1913" s="128"/>
      <c r="CT1913" s="128"/>
      <c r="CU1913" s="128"/>
      <c r="CV1913" s="128"/>
      <c r="CW1913" s="128"/>
      <c r="CX1913" s="128"/>
      <c r="CY1913" s="128"/>
      <c r="CZ1913" s="128"/>
      <c r="DA1913" s="128"/>
      <c r="DB1913" s="128"/>
      <c r="DC1913" s="128"/>
      <c r="DD1913" s="128"/>
      <c r="DE1913" s="128"/>
      <c r="DF1913" s="128"/>
      <c r="DG1913" s="128"/>
      <c r="DH1913" s="128"/>
      <c r="DI1913" s="128"/>
      <c r="DJ1913" s="128"/>
      <c r="DK1913" s="128"/>
      <c r="DL1913" s="128"/>
      <c r="DM1913" s="128"/>
      <c r="DN1913" s="128"/>
      <c r="DO1913" s="128"/>
      <c r="DP1913" s="128"/>
      <c r="DQ1913" s="128"/>
      <c r="DR1913" s="128"/>
      <c r="DS1913" s="128"/>
      <c r="DT1913" s="128"/>
      <c r="DU1913" s="128"/>
      <c r="DV1913" s="128"/>
      <c r="DW1913" s="128"/>
      <c r="DX1913" s="128"/>
      <c r="DY1913" s="128"/>
      <c r="DZ1913" s="128"/>
      <c r="EA1913" s="128"/>
      <c r="EB1913" s="128"/>
    </row>
    <row r="1914" spans="10:132">
      <c r="J1914" s="128"/>
      <c r="K1914" s="128"/>
      <c r="L1914" s="128"/>
      <c r="M1914" s="128"/>
      <c r="N1914" s="128"/>
      <c r="O1914" s="128"/>
      <c r="P1914" s="128"/>
      <c r="Q1914" s="128"/>
      <c r="R1914" s="128"/>
      <c r="S1914" s="128"/>
      <c r="T1914" s="128"/>
      <c r="U1914" s="128"/>
      <c r="V1914" s="128"/>
      <c r="W1914" s="128"/>
      <c r="X1914" s="128"/>
      <c r="Y1914" s="128"/>
      <c r="Z1914" s="128"/>
      <c r="AA1914" s="128"/>
      <c r="AB1914" s="128"/>
      <c r="AC1914" s="128"/>
      <c r="AD1914" s="128"/>
      <c r="AE1914" s="128"/>
      <c r="AF1914" s="128"/>
      <c r="AG1914" s="128"/>
      <c r="AH1914" s="128"/>
      <c r="AI1914" s="128"/>
      <c r="AJ1914" s="128"/>
      <c r="AK1914" s="128"/>
      <c r="AL1914" s="128"/>
      <c r="AM1914" s="128"/>
      <c r="AN1914" s="128"/>
      <c r="AO1914" s="128"/>
      <c r="AP1914" s="128"/>
      <c r="AQ1914" s="128"/>
      <c r="AR1914" s="128"/>
      <c r="AS1914" s="128"/>
      <c r="AT1914" s="128"/>
      <c r="AU1914" s="128"/>
      <c r="AV1914" s="128"/>
      <c r="AW1914" s="128"/>
      <c r="AX1914" s="128"/>
      <c r="AY1914" s="128"/>
      <c r="AZ1914" s="128"/>
      <c r="BA1914" s="128"/>
      <c r="BB1914" s="128"/>
      <c r="BC1914" s="128"/>
      <c r="BD1914" s="128"/>
      <c r="BE1914" s="128"/>
      <c r="BF1914" s="128"/>
      <c r="BG1914" s="128"/>
      <c r="BH1914" s="128"/>
      <c r="BI1914" s="128"/>
      <c r="BJ1914" s="128"/>
      <c r="BK1914" s="128"/>
      <c r="BL1914" s="128"/>
      <c r="BM1914" s="128"/>
      <c r="BN1914" s="128"/>
      <c r="BO1914" s="128"/>
      <c r="BP1914" s="128"/>
      <c r="BQ1914" s="128"/>
      <c r="BR1914" s="128"/>
      <c r="BS1914" s="128"/>
      <c r="BT1914" s="128"/>
      <c r="BU1914" s="128"/>
      <c r="BV1914" s="128"/>
      <c r="BW1914" s="128"/>
      <c r="BX1914" s="128"/>
      <c r="BY1914" s="128"/>
      <c r="BZ1914" s="128"/>
      <c r="CA1914" s="128"/>
      <c r="CB1914" s="128"/>
      <c r="CC1914" s="128"/>
      <c r="CD1914" s="128"/>
      <c r="CE1914" s="128"/>
      <c r="CF1914" s="128"/>
      <c r="CG1914" s="128"/>
      <c r="CH1914" s="128"/>
      <c r="CI1914" s="128"/>
      <c r="CJ1914" s="128"/>
      <c r="CK1914" s="128"/>
      <c r="CL1914" s="128"/>
      <c r="CM1914" s="128"/>
      <c r="CN1914" s="128"/>
      <c r="CO1914" s="128"/>
      <c r="CP1914" s="128"/>
      <c r="CQ1914" s="128"/>
      <c r="CR1914" s="128"/>
      <c r="CS1914" s="128"/>
      <c r="CT1914" s="128"/>
      <c r="CU1914" s="128"/>
      <c r="CV1914" s="128"/>
      <c r="CW1914" s="128"/>
      <c r="CX1914" s="128"/>
      <c r="CY1914" s="128"/>
      <c r="CZ1914" s="128"/>
      <c r="DA1914" s="128"/>
      <c r="DB1914" s="128"/>
      <c r="DC1914" s="128"/>
      <c r="DD1914" s="128"/>
      <c r="DE1914" s="128"/>
      <c r="DF1914" s="128"/>
      <c r="DG1914" s="128"/>
      <c r="DH1914" s="128"/>
      <c r="DI1914" s="128"/>
      <c r="DJ1914" s="128"/>
      <c r="DK1914" s="128"/>
      <c r="DL1914" s="128"/>
      <c r="DM1914" s="128"/>
      <c r="DN1914" s="128"/>
      <c r="DO1914" s="128"/>
      <c r="DP1914" s="128"/>
      <c r="DQ1914" s="128"/>
      <c r="DR1914" s="128"/>
      <c r="DS1914" s="128"/>
      <c r="DT1914" s="128"/>
      <c r="DU1914" s="128"/>
      <c r="DV1914" s="128"/>
      <c r="DW1914" s="128"/>
      <c r="DX1914" s="128"/>
      <c r="DY1914" s="128"/>
      <c r="DZ1914" s="128"/>
      <c r="EA1914" s="128"/>
      <c r="EB1914" s="128"/>
    </row>
    <row r="1915" spans="10:132">
      <c r="J1915" s="128"/>
      <c r="K1915" s="128"/>
      <c r="L1915" s="128"/>
      <c r="M1915" s="128"/>
      <c r="N1915" s="128"/>
      <c r="O1915" s="128"/>
      <c r="P1915" s="128"/>
      <c r="Q1915" s="128"/>
      <c r="R1915" s="128"/>
      <c r="S1915" s="128"/>
      <c r="T1915" s="128"/>
      <c r="U1915" s="128"/>
      <c r="V1915" s="128"/>
      <c r="W1915" s="128"/>
      <c r="X1915" s="128"/>
      <c r="Y1915" s="128"/>
      <c r="Z1915" s="128"/>
      <c r="AA1915" s="128"/>
      <c r="AB1915" s="128"/>
      <c r="AC1915" s="128"/>
      <c r="AD1915" s="128"/>
      <c r="AE1915" s="128"/>
      <c r="AF1915" s="128"/>
      <c r="AG1915" s="128"/>
      <c r="AH1915" s="128"/>
      <c r="AI1915" s="128"/>
      <c r="AJ1915" s="128"/>
      <c r="AK1915" s="128"/>
      <c r="AL1915" s="128"/>
      <c r="AM1915" s="128"/>
      <c r="AN1915" s="128"/>
      <c r="AO1915" s="128"/>
      <c r="AP1915" s="128"/>
      <c r="AQ1915" s="128"/>
      <c r="AR1915" s="128"/>
      <c r="AS1915" s="128"/>
      <c r="AT1915" s="128"/>
      <c r="AU1915" s="128"/>
      <c r="AV1915" s="128"/>
      <c r="AW1915" s="128"/>
      <c r="AX1915" s="128"/>
      <c r="AY1915" s="128"/>
      <c r="AZ1915" s="128"/>
      <c r="BA1915" s="128"/>
      <c r="BB1915" s="128"/>
      <c r="BC1915" s="128"/>
      <c r="BD1915" s="128"/>
      <c r="BE1915" s="128"/>
      <c r="BF1915" s="128"/>
      <c r="BG1915" s="128"/>
      <c r="BH1915" s="128"/>
      <c r="BI1915" s="128"/>
      <c r="BJ1915" s="128"/>
      <c r="BK1915" s="128"/>
      <c r="BL1915" s="128"/>
      <c r="BM1915" s="128"/>
      <c r="BN1915" s="128"/>
      <c r="BO1915" s="128"/>
      <c r="BP1915" s="128"/>
      <c r="BQ1915" s="128"/>
      <c r="BR1915" s="128"/>
      <c r="BS1915" s="128"/>
      <c r="BT1915" s="128"/>
      <c r="BU1915" s="128"/>
      <c r="BV1915" s="128"/>
      <c r="BW1915" s="128"/>
      <c r="BX1915" s="128"/>
      <c r="BY1915" s="128"/>
      <c r="BZ1915" s="128"/>
      <c r="CA1915" s="128"/>
      <c r="CB1915" s="128"/>
      <c r="CC1915" s="128"/>
      <c r="CD1915" s="128"/>
      <c r="CE1915" s="128"/>
      <c r="CF1915" s="128"/>
      <c r="CG1915" s="128"/>
      <c r="CH1915" s="128"/>
      <c r="CI1915" s="128"/>
      <c r="CJ1915" s="128"/>
      <c r="CK1915" s="128"/>
      <c r="CL1915" s="128"/>
      <c r="CM1915" s="128"/>
      <c r="CN1915" s="128"/>
      <c r="CO1915" s="128"/>
      <c r="CP1915" s="128"/>
      <c r="CQ1915" s="128"/>
      <c r="CR1915" s="128"/>
      <c r="CS1915" s="128"/>
      <c r="CT1915" s="128"/>
      <c r="CU1915" s="128"/>
      <c r="CV1915" s="128"/>
      <c r="CW1915" s="128"/>
      <c r="CX1915" s="128"/>
      <c r="CY1915" s="128"/>
      <c r="CZ1915" s="128"/>
      <c r="DA1915" s="128"/>
      <c r="DB1915" s="128"/>
      <c r="DC1915" s="128"/>
      <c r="DD1915" s="128"/>
      <c r="DE1915" s="128"/>
      <c r="DF1915" s="128"/>
      <c r="DG1915" s="128"/>
      <c r="DH1915" s="128"/>
      <c r="DI1915" s="128"/>
      <c r="DJ1915" s="128"/>
      <c r="DK1915" s="128"/>
      <c r="DL1915" s="128"/>
      <c r="DM1915" s="128"/>
      <c r="DN1915" s="128"/>
      <c r="DO1915" s="128"/>
      <c r="DP1915" s="128"/>
      <c r="DQ1915" s="128"/>
      <c r="DR1915" s="128"/>
      <c r="DS1915" s="128"/>
      <c r="DT1915" s="128"/>
      <c r="DU1915" s="128"/>
      <c r="DV1915" s="128"/>
      <c r="DW1915" s="128"/>
      <c r="DX1915" s="128"/>
      <c r="DY1915" s="128"/>
      <c r="DZ1915" s="128"/>
      <c r="EA1915" s="128"/>
      <c r="EB1915" s="128"/>
    </row>
    <row r="1916" spans="10:132">
      <c r="J1916" s="128"/>
      <c r="K1916" s="128"/>
      <c r="L1916" s="128"/>
      <c r="M1916" s="128"/>
      <c r="N1916" s="128"/>
      <c r="O1916" s="128"/>
      <c r="P1916" s="128"/>
      <c r="Q1916" s="128"/>
      <c r="R1916" s="128"/>
      <c r="S1916" s="128"/>
      <c r="T1916" s="128"/>
      <c r="U1916" s="128"/>
      <c r="V1916" s="128"/>
      <c r="W1916" s="128"/>
      <c r="X1916" s="128"/>
      <c r="Y1916" s="128"/>
      <c r="Z1916" s="128"/>
      <c r="AA1916" s="128"/>
      <c r="AB1916" s="128"/>
      <c r="AC1916" s="128"/>
      <c r="AD1916" s="128"/>
      <c r="AE1916" s="128"/>
      <c r="AF1916" s="128"/>
      <c r="AG1916" s="128"/>
      <c r="AH1916" s="128"/>
      <c r="AI1916" s="128"/>
      <c r="AJ1916" s="128"/>
      <c r="AK1916" s="128"/>
      <c r="AL1916" s="128"/>
      <c r="AM1916" s="128"/>
      <c r="AN1916" s="128"/>
      <c r="AO1916" s="128"/>
      <c r="AP1916" s="128"/>
      <c r="AQ1916" s="128"/>
      <c r="AR1916" s="128"/>
      <c r="AS1916" s="128"/>
      <c r="AT1916" s="128"/>
      <c r="AU1916" s="128"/>
      <c r="AV1916" s="128"/>
      <c r="AW1916" s="128"/>
      <c r="AX1916" s="128"/>
      <c r="AY1916" s="128"/>
      <c r="AZ1916" s="128"/>
      <c r="BA1916" s="128"/>
      <c r="BB1916" s="128"/>
      <c r="BC1916" s="128"/>
      <c r="BD1916" s="128"/>
      <c r="BE1916" s="128"/>
      <c r="BF1916" s="128"/>
      <c r="BG1916" s="128"/>
      <c r="BH1916" s="128"/>
      <c r="BI1916" s="128"/>
      <c r="BJ1916" s="128"/>
      <c r="BK1916" s="128"/>
      <c r="BL1916" s="128"/>
      <c r="BM1916" s="128"/>
      <c r="BN1916" s="128"/>
      <c r="BO1916" s="128"/>
      <c r="BP1916" s="128"/>
      <c r="BQ1916" s="128"/>
      <c r="BR1916" s="128"/>
      <c r="BS1916" s="128"/>
      <c r="BT1916" s="128"/>
      <c r="BU1916" s="128"/>
      <c r="BV1916" s="128"/>
      <c r="BW1916" s="128"/>
      <c r="BX1916" s="128"/>
      <c r="BY1916" s="128"/>
      <c r="BZ1916" s="128"/>
      <c r="CA1916" s="128"/>
      <c r="CB1916" s="128"/>
      <c r="CC1916" s="128"/>
      <c r="CD1916" s="128"/>
      <c r="CE1916" s="128"/>
      <c r="CF1916" s="128"/>
      <c r="CG1916" s="128"/>
      <c r="CH1916" s="128"/>
      <c r="CI1916" s="128"/>
      <c r="CJ1916" s="128"/>
      <c r="CK1916" s="128"/>
      <c r="CL1916" s="128"/>
      <c r="CM1916" s="128"/>
      <c r="CN1916" s="128"/>
      <c r="CO1916" s="128"/>
      <c r="CP1916" s="128"/>
      <c r="CQ1916" s="128"/>
      <c r="CR1916" s="128"/>
      <c r="CS1916" s="128"/>
      <c r="CT1916" s="128"/>
      <c r="CU1916" s="128"/>
      <c r="CV1916" s="128"/>
      <c r="CW1916" s="128"/>
      <c r="CX1916" s="128"/>
      <c r="CY1916" s="128"/>
      <c r="CZ1916" s="128"/>
      <c r="DA1916" s="128"/>
      <c r="DB1916" s="128"/>
      <c r="DC1916" s="128"/>
      <c r="DD1916" s="128"/>
      <c r="DE1916" s="128"/>
      <c r="DF1916" s="128"/>
      <c r="DG1916" s="128"/>
      <c r="DH1916" s="128"/>
      <c r="DI1916" s="128"/>
      <c r="DJ1916" s="128"/>
      <c r="DK1916" s="128"/>
      <c r="DL1916" s="128"/>
      <c r="DM1916" s="128"/>
      <c r="DN1916" s="128"/>
      <c r="DO1916" s="128"/>
      <c r="DP1916" s="128"/>
      <c r="DQ1916" s="128"/>
      <c r="DR1916" s="128"/>
      <c r="DS1916" s="128"/>
      <c r="DT1916" s="128"/>
      <c r="DU1916" s="128"/>
      <c r="DV1916" s="128"/>
      <c r="DW1916" s="128"/>
      <c r="DX1916" s="128"/>
      <c r="DY1916" s="128"/>
      <c r="DZ1916" s="128"/>
      <c r="EA1916" s="128"/>
      <c r="EB1916" s="128"/>
    </row>
    <row r="1917" spans="10:132">
      <c r="J1917" s="128"/>
      <c r="K1917" s="128"/>
      <c r="L1917" s="128"/>
      <c r="M1917" s="128"/>
      <c r="N1917" s="128"/>
      <c r="O1917" s="128"/>
      <c r="P1917" s="128"/>
      <c r="Q1917" s="128"/>
      <c r="R1917" s="128"/>
      <c r="S1917" s="128"/>
      <c r="T1917" s="128"/>
      <c r="U1917" s="128"/>
      <c r="V1917" s="128"/>
      <c r="W1917" s="128"/>
      <c r="X1917" s="128"/>
      <c r="Y1917" s="128"/>
      <c r="Z1917" s="128"/>
      <c r="AA1917" s="128"/>
      <c r="AB1917" s="128"/>
      <c r="AC1917" s="128"/>
      <c r="AD1917" s="128"/>
      <c r="AE1917" s="128"/>
      <c r="AF1917" s="128"/>
      <c r="AG1917" s="128"/>
      <c r="AH1917" s="128"/>
      <c r="AI1917" s="128"/>
      <c r="AJ1917" s="128"/>
      <c r="AK1917" s="128"/>
      <c r="AL1917" s="128"/>
      <c r="AM1917" s="128"/>
      <c r="AN1917" s="128"/>
      <c r="AO1917" s="128"/>
      <c r="AP1917" s="128"/>
      <c r="AQ1917" s="128"/>
      <c r="AR1917" s="128"/>
      <c r="AS1917" s="128"/>
      <c r="AT1917" s="128"/>
      <c r="AU1917" s="128"/>
      <c r="AV1917" s="128"/>
      <c r="AW1917" s="128"/>
      <c r="AX1917" s="128"/>
      <c r="AY1917" s="128"/>
      <c r="AZ1917" s="128"/>
      <c r="BA1917" s="128"/>
      <c r="BB1917" s="128"/>
      <c r="BC1917" s="128"/>
      <c r="BD1917" s="128"/>
      <c r="BE1917" s="128"/>
      <c r="BF1917" s="128"/>
      <c r="BG1917" s="128"/>
      <c r="BH1917" s="128"/>
      <c r="BI1917" s="128"/>
      <c r="BJ1917" s="128"/>
      <c r="BK1917" s="128"/>
      <c r="BL1917" s="128"/>
      <c r="BM1917" s="128"/>
      <c r="BN1917" s="128"/>
      <c r="BO1917" s="128"/>
      <c r="BP1917" s="128"/>
      <c r="BQ1917" s="128"/>
      <c r="BR1917" s="128"/>
      <c r="BS1917" s="128"/>
      <c r="BT1917" s="128"/>
      <c r="BU1917" s="128"/>
      <c r="BV1917" s="128"/>
      <c r="BW1917" s="128"/>
      <c r="BX1917" s="128"/>
      <c r="BY1917" s="128"/>
      <c r="BZ1917" s="128"/>
      <c r="CA1917" s="128"/>
      <c r="CB1917" s="128"/>
      <c r="CC1917" s="128"/>
      <c r="CD1917" s="128"/>
      <c r="CE1917" s="128"/>
      <c r="CF1917" s="128"/>
      <c r="CG1917" s="128"/>
      <c r="CH1917" s="128"/>
      <c r="CI1917" s="128"/>
      <c r="CJ1917" s="128"/>
      <c r="CK1917" s="128"/>
      <c r="CL1917" s="128"/>
      <c r="CM1917" s="128"/>
      <c r="CN1917" s="128"/>
      <c r="CO1917" s="128"/>
      <c r="CP1917" s="128"/>
      <c r="CQ1917" s="128"/>
      <c r="CR1917" s="128"/>
      <c r="CS1917" s="128"/>
      <c r="CT1917" s="128"/>
      <c r="CU1917" s="128"/>
      <c r="CV1917" s="128"/>
      <c r="CW1917" s="128"/>
      <c r="CX1917" s="128"/>
      <c r="CY1917" s="128"/>
      <c r="CZ1917" s="128"/>
      <c r="DA1917" s="128"/>
      <c r="DB1917" s="128"/>
      <c r="DC1917" s="128"/>
      <c r="DD1917" s="128"/>
      <c r="DE1917" s="128"/>
      <c r="DF1917" s="128"/>
      <c r="DG1917" s="128"/>
      <c r="DH1917" s="128"/>
      <c r="DI1917" s="128"/>
      <c r="DJ1917" s="128"/>
      <c r="DK1917" s="128"/>
      <c r="DL1917" s="128"/>
      <c r="DM1917" s="128"/>
      <c r="DN1917" s="128"/>
      <c r="DO1917" s="128"/>
      <c r="DP1917" s="128"/>
      <c r="DQ1917" s="128"/>
      <c r="DR1917" s="128"/>
      <c r="DS1917" s="128"/>
      <c r="DT1917" s="128"/>
      <c r="DU1917" s="128"/>
      <c r="DV1917" s="128"/>
      <c r="DW1917" s="128"/>
      <c r="DX1917" s="128"/>
      <c r="DY1917" s="128"/>
      <c r="DZ1917" s="128"/>
      <c r="EA1917" s="128"/>
      <c r="EB1917" s="128"/>
    </row>
    <row r="1918" spans="10:132">
      <c r="J1918" s="128"/>
      <c r="K1918" s="128"/>
      <c r="L1918" s="128"/>
      <c r="M1918" s="128"/>
      <c r="N1918" s="128"/>
      <c r="O1918" s="128"/>
      <c r="P1918" s="128"/>
      <c r="Q1918" s="128"/>
      <c r="R1918" s="128"/>
      <c r="S1918" s="128"/>
      <c r="T1918" s="128"/>
      <c r="U1918" s="128"/>
      <c r="V1918" s="128"/>
      <c r="W1918" s="128"/>
      <c r="X1918" s="128"/>
      <c r="Y1918" s="128"/>
      <c r="Z1918" s="128"/>
      <c r="AA1918" s="128"/>
      <c r="AB1918" s="128"/>
      <c r="AC1918" s="128"/>
      <c r="AD1918" s="128"/>
      <c r="AE1918" s="128"/>
      <c r="AF1918" s="128"/>
      <c r="AG1918" s="128"/>
      <c r="AH1918" s="128"/>
      <c r="AI1918" s="128"/>
      <c r="AJ1918" s="128"/>
      <c r="AK1918" s="128"/>
      <c r="AL1918" s="128"/>
      <c r="AM1918" s="128"/>
      <c r="AN1918" s="128"/>
      <c r="AO1918" s="128"/>
      <c r="AP1918" s="128"/>
      <c r="AQ1918" s="128"/>
      <c r="AR1918" s="128"/>
      <c r="AS1918" s="128"/>
      <c r="AT1918" s="128"/>
      <c r="AU1918" s="128"/>
      <c r="AV1918" s="128"/>
      <c r="AW1918" s="128"/>
      <c r="AX1918" s="128"/>
      <c r="AY1918" s="128"/>
      <c r="AZ1918" s="128"/>
      <c r="BA1918" s="128"/>
      <c r="BB1918" s="128"/>
      <c r="BC1918" s="128"/>
      <c r="BD1918" s="128"/>
      <c r="BE1918" s="128"/>
      <c r="BF1918" s="128"/>
      <c r="BG1918" s="128"/>
      <c r="BH1918" s="128"/>
      <c r="BI1918" s="128"/>
      <c r="BJ1918" s="128"/>
      <c r="BK1918" s="128"/>
      <c r="BL1918" s="128"/>
      <c r="BM1918" s="128"/>
      <c r="BN1918" s="128"/>
      <c r="BO1918" s="128"/>
      <c r="BP1918" s="128"/>
      <c r="BQ1918" s="128"/>
      <c r="BR1918" s="128"/>
      <c r="BS1918" s="128"/>
      <c r="BT1918" s="128"/>
      <c r="BU1918" s="128"/>
      <c r="BV1918" s="128"/>
      <c r="BW1918" s="128"/>
      <c r="BX1918" s="128"/>
      <c r="BY1918" s="128"/>
      <c r="BZ1918" s="128"/>
      <c r="CA1918" s="128"/>
      <c r="CB1918" s="128"/>
      <c r="CC1918" s="128"/>
      <c r="CD1918" s="128"/>
      <c r="CE1918" s="128"/>
      <c r="CF1918" s="128"/>
      <c r="CG1918" s="128"/>
      <c r="CH1918" s="128"/>
      <c r="CI1918" s="128"/>
      <c r="CJ1918" s="128"/>
      <c r="CK1918" s="128"/>
      <c r="CL1918" s="128"/>
      <c r="CM1918" s="128"/>
      <c r="CN1918" s="128"/>
      <c r="CO1918" s="128"/>
      <c r="CP1918" s="128"/>
      <c r="CQ1918" s="128"/>
      <c r="CR1918" s="128"/>
      <c r="CS1918" s="128"/>
      <c r="CT1918" s="128"/>
      <c r="CU1918" s="128"/>
      <c r="CV1918" s="128"/>
      <c r="CW1918" s="128"/>
      <c r="CX1918" s="128"/>
      <c r="CY1918" s="128"/>
      <c r="CZ1918" s="128"/>
      <c r="DA1918" s="128"/>
      <c r="DB1918" s="128"/>
      <c r="DC1918" s="128"/>
      <c r="DD1918" s="128"/>
      <c r="DE1918" s="128"/>
      <c r="DF1918" s="128"/>
      <c r="DG1918" s="128"/>
      <c r="DH1918" s="128"/>
      <c r="DI1918" s="128"/>
      <c r="DJ1918" s="128"/>
      <c r="DK1918" s="128"/>
      <c r="DL1918" s="128"/>
      <c r="DM1918" s="128"/>
      <c r="DN1918" s="128"/>
      <c r="DO1918" s="128"/>
      <c r="DP1918" s="128"/>
      <c r="DQ1918" s="128"/>
      <c r="DR1918" s="128"/>
      <c r="DS1918" s="128"/>
      <c r="DT1918" s="128"/>
      <c r="DU1918" s="128"/>
      <c r="DV1918" s="128"/>
      <c r="DW1918" s="128"/>
      <c r="DX1918" s="128"/>
      <c r="DY1918" s="128"/>
      <c r="DZ1918" s="128"/>
      <c r="EA1918" s="128"/>
      <c r="EB1918" s="128"/>
    </row>
    <row r="1919" spans="10:132">
      <c r="J1919" s="128"/>
      <c r="K1919" s="128"/>
      <c r="L1919" s="128"/>
      <c r="M1919" s="128"/>
      <c r="N1919" s="128"/>
      <c r="O1919" s="128"/>
      <c r="P1919" s="128"/>
      <c r="Q1919" s="128"/>
      <c r="R1919" s="128"/>
      <c r="S1919" s="128"/>
      <c r="T1919" s="128"/>
      <c r="U1919" s="128"/>
      <c r="V1919" s="128"/>
      <c r="W1919" s="128"/>
      <c r="X1919" s="128"/>
      <c r="Y1919" s="128"/>
      <c r="Z1919" s="128"/>
      <c r="AA1919" s="128"/>
      <c r="AB1919" s="128"/>
      <c r="AC1919" s="128"/>
      <c r="AD1919" s="128"/>
      <c r="AE1919" s="128"/>
      <c r="AF1919" s="128"/>
      <c r="AG1919" s="128"/>
      <c r="AH1919" s="128"/>
      <c r="AI1919" s="128"/>
      <c r="AJ1919" s="128"/>
      <c r="AK1919" s="128"/>
      <c r="AL1919" s="128"/>
      <c r="AM1919" s="128"/>
      <c r="AN1919" s="128"/>
      <c r="AO1919" s="128"/>
      <c r="AP1919" s="128"/>
      <c r="AQ1919" s="128"/>
      <c r="AR1919" s="128"/>
      <c r="AS1919" s="128"/>
      <c r="AT1919" s="128"/>
      <c r="AU1919" s="128"/>
      <c r="AV1919" s="128"/>
      <c r="AW1919" s="128"/>
      <c r="AX1919" s="128"/>
      <c r="AY1919" s="128"/>
      <c r="AZ1919" s="128"/>
      <c r="BA1919" s="128"/>
      <c r="BB1919" s="128"/>
      <c r="BC1919" s="128"/>
      <c r="BD1919" s="128"/>
      <c r="BE1919" s="128"/>
      <c r="BF1919" s="128"/>
      <c r="BG1919" s="128"/>
      <c r="BH1919" s="128"/>
      <c r="BI1919" s="128"/>
      <c r="BJ1919" s="128"/>
      <c r="BK1919" s="128"/>
      <c r="BL1919" s="128"/>
      <c r="BM1919" s="128"/>
      <c r="BN1919" s="128"/>
      <c r="BO1919" s="128"/>
      <c r="BP1919" s="128"/>
      <c r="BQ1919" s="128"/>
      <c r="BR1919" s="128"/>
      <c r="BS1919" s="128"/>
      <c r="BT1919" s="128"/>
      <c r="BU1919" s="128"/>
      <c r="BV1919" s="128"/>
      <c r="BW1919" s="128"/>
      <c r="BX1919" s="128"/>
      <c r="BY1919" s="128"/>
      <c r="BZ1919" s="128"/>
      <c r="CA1919" s="128"/>
      <c r="CB1919" s="128"/>
      <c r="CC1919" s="128"/>
      <c r="CD1919" s="128"/>
      <c r="CE1919" s="128"/>
      <c r="CF1919" s="128"/>
      <c r="CG1919" s="128"/>
      <c r="CH1919" s="128"/>
      <c r="CI1919" s="128"/>
      <c r="CJ1919" s="128"/>
      <c r="CK1919" s="128"/>
      <c r="CL1919" s="128"/>
      <c r="CM1919" s="128"/>
      <c r="CN1919" s="128"/>
      <c r="CO1919" s="128"/>
      <c r="CP1919" s="128"/>
      <c r="CQ1919" s="128"/>
      <c r="CR1919" s="128"/>
      <c r="CS1919" s="128"/>
      <c r="CT1919" s="128"/>
      <c r="CU1919" s="128"/>
      <c r="CV1919" s="128"/>
      <c r="CW1919" s="128"/>
      <c r="CX1919" s="128"/>
      <c r="CY1919" s="128"/>
      <c r="CZ1919" s="128"/>
      <c r="DA1919" s="128"/>
      <c r="DB1919" s="128"/>
      <c r="DC1919" s="128"/>
      <c r="DD1919" s="128"/>
      <c r="DE1919" s="128"/>
      <c r="DF1919" s="128"/>
      <c r="DG1919" s="128"/>
      <c r="DH1919" s="128"/>
      <c r="DI1919" s="128"/>
      <c r="DJ1919" s="128"/>
      <c r="DK1919" s="128"/>
      <c r="DL1919" s="128"/>
      <c r="DM1919" s="128"/>
      <c r="DN1919" s="128"/>
      <c r="DO1919" s="128"/>
      <c r="DP1919" s="128"/>
      <c r="DQ1919" s="128"/>
      <c r="DR1919" s="128"/>
      <c r="DS1919" s="128"/>
      <c r="DT1919" s="128"/>
      <c r="DU1919" s="128"/>
      <c r="DV1919" s="128"/>
      <c r="DW1919" s="128"/>
      <c r="DX1919" s="128"/>
      <c r="DY1919" s="128"/>
      <c r="DZ1919" s="128"/>
      <c r="EA1919" s="128"/>
      <c r="EB1919" s="128"/>
    </row>
    <row r="1920" spans="10:132">
      <c r="J1920" s="128"/>
      <c r="K1920" s="128"/>
      <c r="L1920" s="128"/>
      <c r="M1920" s="128"/>
      <c r="N1920" s="128"/>
      <c r="O1920" s="128"/>
      <c r="P1920" s="128"/>
      <c r="Q1920" s="128"/>
      <c r="R1920" s="128"/>
      <c r="S1920" s="128"/>
      <c r="T1920" s="128"/>
      <c r="U1920" s="128"/>
      <c r="V1920" s="128"/>
      <c r="W1920" s="128"/>
      <c r="X1920" s="128"/>
      <c r="Y1920" s="128"/>
      <c r="Z1920" s="128"/>
      <c r="AA1920" s="128"/>
      <c r="AB1920" s="128"/>
      <c r="AC1920" s="128"/>
      <c r="AD1920" s="128"/>
      <c r="AE1920" s="128"/>
      <c r="AF1920" s="128"/>
      <c r="AG1920" s="128"/>
      <c r="AH1920" s="128"/>
      <c r="AI1920" s="128"/>
      <c r="AJ1920" s="128"/>
      <c r="AK1920" s="128"/>
      <c r="AL1920" s="128"/>
      <c r="AM1920" s="128"/>
      <c r="AN1920" s="128"/>
      <c r="AO1920" s="128"/>
      <c r="AP1920" s="128"/>
      <c r="AQ1920" s="128"/>
      <c r="AR1920" s="128"/>
      <c r="AS1920" s="128"/>
      <c r="AT1920" s="128"/>
      <c r="AU1920" s="128"/>
      <c r="AV1920" s="128"/>
      <c r="AW1920" s="128"/>
      <c r="AX1920" s="128"/>
      <c r="AY1920" s="128"/>
      <c r="AZ1920" s="128"/>
      <c r="BA1920" s="128"/>
      <c r="BB1920" s="128"/>
      <c r="BC1920" s="128"/>
      <c r="BD1920" s="128"/>
      <c r="BE1920" s="128"/>
      <c r="BF1920" s="128"/>
      <c r="BG1920" s="128"/>
      <c r="BH1920" s="128"/>
      <c r="BI1920" s="128"/>
      <c r="BJ1920" s="128"/>
      <c r="BK1920" s="128"/>
      <c r="BL1920" s="128"/>
      <c r="BM1920" s="128"/>
      <c r="BN1920" s="128"/>
      <c r="BO1920" s="128"/>
      <c r="BP1920" s="128"/>
      <c r="BQ1920" s="128"/>
      <c r="BR1920" s="128"/>
      <c r="BS1920" s="128"/>
      <c r="BT1920" s="128"/>
      <c r="BU1920" s="128"/>
      <c r="BV1920" s="128"/>
      <c r="BW1920" s="128"/>
      <c r="BX1920" s="128"/>
      <c r="BY1920" s="128"/>
      <c r="BZ1920" s="128"/>
      <c r="CA1920" s="128"/>
      <c r="CB1920" s="128"/>
      <c r="CC1920" s="128"/>
      <c r="CD1920" s="128"/>
      <c r="CE1920" s="128"/>
      <c r="CF1920" s="128"/>
      <c r="CG1920" s="128"/>
      <c r="CH1920" s="128"/>
      <c r="CI1920" s="128"/>
      <c r="CJ1920" s="128"/>
      <c r="CK1920" s="128"/>
      <c r="CL1920" s="128"/>
      <c r="CM1920" s="128"/>
      <c r="CN1920" s="128"/>
      <c r="CO1920" s="128"/>
      <c r="CP1920" s="128"/>
      <c r="CQ1920" s="128"/>
      <c r="CR1920" s="128"/>
      <c r="CS1920" s="128"/>
      <c r="CT1920" s="128"/>
      <c r="CU1920" s="128"/>
      <c r="CV1920" s="128"/>
      <c r="CW1920" s="128"/>
      <c r="CX1920" s="128"/>
      <c r="CY1920" s="128"/>
      <c r="CZ1920" s="128"/>
      <c r="DA1920" s="128"/>
      <c r="DB1920" s="128"/>
      <c r="DC1920" s="128"/>
      <c r="DD1920" s="128"/>
      <c r="DE1920" s="128"/>
      <c r="DF1920" s="128"/>
      <c r="DG1920" s="128"/>
      <c r="DH1920" s="128"/>
      <c r="DI1920" s="128"/>
      <c r="DJ1920" s="128"/>
      <c r="DK1920" s="128"/>
      <c r="DL1920" s="128"/>
      <c r="DM1920" s="128"/>
      <c r="DN1920" s="128"/>
      <c r="DO1920" s="128"/>
      <c r="DP1920" s="128"/>
      <c r="DQ1920" s="128"/>
      <c r="DR1920" s="128"/>
      <c r="DS1920" s="128"/>
      <c r="DT1920" s="128"/>
      <c r="DU1920" s="128"/>
      <c r="DV1920" s="128"/>
      <c r="DW1920" s="128"/>
      <c r="DX1920" s="128"/>
      <c r="DY1920" s="128"/>
      <c r="DZ1920" s="128"/>
      <c r="EA1920" s="128"/>
      <c r="EB1920" s="128"/>
    </row>
    <row r="1921" spans="10:132">
      <c r="J1921" s="128"/>
      <c r="K1921" s="128"/>
      <c r="L1921" s="128"/>
      <c r="M1921" s="128"/>
      <c r="N1921" s="128"/>
      <c r="O1921" s="128"/>
      <c r="P1921" s="128"/>
      <c r="Q1921" s="128"/>
      <c r="R1921" s="128"/>
      <c r="S1921" s="128"/>
      <c r="T1921" s="128"/>
      <c r="U1921" s="128"/>
      <c r="V1921" s="128"/>
      <c r="W1921" s="128"/>
      <c r="X1921" s="128"/>
      <c r="Y1921" s="128"/>
      <c r="Z1921" s="128"/>
      <c r="AA1921" s="128"/>
      <c r="AB1921" s="128"/>
      <c r="AC1921" s="128"/>
      <c r="AD1921" s="128"/>
      <c r="AE1921" s="128"/>
      <c r="AF1921" s="128"/>
      <c r="AG1921" s="128"/>
      <c r="AH1921" s="128"/>
      <c r="AI1921" s="128"/>
      <c r="AJ1921" s="128"/>
      <c r="AK1921" s="128"/>
      <c r="AL1921" s="128"/>
      <c r="AM1921" s="128"/>
      <c r="AN1921" s="128"/>
      <c r="AO1921" s="128"/>
      <c r="AP1921" s="128"/>
      <c r="AQ1921" s="128"/>
      <c r="AR1921" s="128"/>
      <c r="AS1921" s="128"/>
      <c r="AT1921" s="128"/>
      <c r="AU1921" s="128"/>
      <c r="AV1921" s="128"/>
      <c r="AW1921" s="128"/>
      <c r="AX1921" s="128"/>
      <c r="AY1921" s="128"/>
      <c r="AZ1921" s="128"/>
      <c r="BA1921" s="128"/>
      <c r="BB1921" s="128"/>
      <c r="BC1921" s="128"/>
      <c r="BD1921" s="128"/>
      <c r="BE1921" s="128"/>
      <c r="BF1921" s="128"/>
      <c r="BG1921" s="128"/>
      <c r="BH1921" s="128"/>
      <c r="BI1921" s="128"/>
      <c r="BJ1921" s="128"/>
      <c r="BK1921" s="128"/>
      <c r="BL1921" s="128"/>
      <c r="BM1921" s="128"/>
      <c r="BN1921" s="128"/>
      <c r="BO1921" s="128"/>
      <c r="BP1921" s="128"/>
      <c r="BQ1921" s="128"/>
      <c r="BR1921" s="128"/>
      <c r="BS1921" s="128"/>
      <c r="BT1921" s="128"/>
      <c r="BU1921" s="128"/>
      <c r="BV1921" s="128"/>
      <c r="BW1921" s="128"/>
      <c r="BX1921" s="128"/>
      <c r="BY1921" s="128"/>
      <c r="BZ1921" s="128"/>
      <c r="CA1921" s="128"/>
      <c r="CB1921" s="128"/>
      <c r="CC1921" s="128"/>
      <c r="CD1921" s="128"/>
      <c r="CE1921" s="128"/>
      <c r="CF1921" s="128"/>
      <c r="CG1921" s="128"/>
      <c r="CH1921" s="128"/>
      <c r="CI1921" s="128"/>
      <c r="CJ1921" s="128"/>
      <c r="CK1921" s="128"/>
      <c r="CL1921" s="128"/>
      <c r="CM1921" s="128"/>
      <c r="CN1921" s="128"/>
      <c r="CO1921" s="128"/>
      <c r="CP1921" s="128"/>
      <c r="CQ1921" s="128"/>
      <c r="CR1921" s="128"/>
      <c r="CS1921" s="128"/>
      <c r="CT1921" s="128"/>
      <c r="CU1921" s="128"/>
      <c r="CV1921" s="128"/>
      <c r="CW1921" s="128"/>
      <c r="CX1921" s="128"/>
      <c r="CY1921" s="128"/>
      <c r="CZ1921" s="128"/>
      <c r="DA1921" s="128"/>
      <c r="DB1921" s="128"/>
      <c r="DC1921" s="128"/>
      <c r="DD1921" s="128"/>
      <c r="DE1921" s="128"/>
      <c r="DF1921" s="128"/>
      <c r="DG1921" s="128"/>
      <c r="DH1921" s="128"/>
      <c r="DI1921" s="128"/>
      <c r="DJ1921" s="128"/>
      <c r="DK1921" s="128"/>
      <c r="DL1921" s="128"/>
      <c r="DM1921" s="128"/>
      <c r="DN1921" s="128"/>
      <c r="DO1921" s="128"/>
      <c r="DP1921" s="128"/>
      <c r="DQ1921" s="128"/>
      <c r="DR1921" s="128"/>
      <c r="DS1921" s="128"/>
      <c r="DT1921" s="128"/>
      <c r="DU1921" s="128"/>
      <c r="DV1921" s="128"/>
      <c r="DW1921" s="128"/>
      <c r="DX1921" s="128"/>
      <c r="DY1921" s="128"/>
      <c r="DZ1921" s="128"/>
      <c r="EA1921" s="128"/>
      <c r="EB1921" s="128"/>
    </row>
    <row r="1922" spans="10:132">
      <c r="J1922" s="128"/>
      <c r="K1922" s="128"/>
      <c r="L1922" s="128"/>
      <c r="M1922" s="128"/>
      <c r="N1922" s="128"/>
      <c r="O1922" s="128"/>
      <c r="P1922" s="128"/>
      <c r="Q1922" s="128"/>
      <c r="R1922" s="128"/>
      <c r="S1922" s="128"/>
      <c r="T1922" s="128"/>
      <c r="U1922" s="128"/>
      <c r="V1922" s="128"/>
      <c r="W1922" s="128"/>
      <c r="X1922" s="128"/>
      <c r="Y1922" s="128"/>
      <c r="Z1922" s="128"/>
      <c r="AA1922" s="128"/>
      <c r="AB1922" s="128"/>
      <c r="AC1922" s="128"/>
      <c r="AD1922" s="128"/>
      <c r="AE1922" s="128"/>
      <c r="AF1922" s="128"/>
      <c r="AG1922" s="128"/>
      <c r="AH1922" s="128"/>
      <c r="AI1922" s="128"/>
      <c r="AJ1922" s="128"/>
      <c r="AK1922" s="128"/>
      <c r="AL1922" s="128"/>
      <c r="AM1922" s="128"/>
      <c r="AN1922" s="128"/>
      <c r="AO1922" s="128"/>
      <c r="AP1922" s="128"/>
      <c r="AQ1922" s="128"/>
      <c r="AR1922" s="128"/>
      <c r="AS1922" s="128"/>
      <c r="AT1922" s="128"/>
      <c r="AU1922" s="128"/>
      <c r="AV1922" s="128"/>
      <c r="AW1922" s="128"/>
      <c r="AX1922" s="128"/>
      <c r="AY1922" s="128"/>
      <c r="AZ1922" s="128"/>
      <c r="BA1922" s="128"/>
      <c r="BB1922" s="128"/>
      <c r="BC1922" s="128"/>
      <c r="BD1922" s="128"/>
      <c r="BE1922" s="128"/>
      <c r="BF1922" s="128"/>
      <c r="BG1922" s="128"/>
      <c r="BH1922" s="128"/>
      <c r="BI1922" s="128"/>
      <c r="BJ1922" s="128"/>
      <c r="BK1922" s="128"/>
      <c r="BL1922" s="128"/>
      <c r="BM1922" s="128"/>
      <c r="BN1922" s="128"/>
      <c r="BO1922" s="128"/>
      <c r="BP1922" s="128"/>
      <c r="BQ1922" s="128"/>
      <c r="BR1922" s="128"/>
      <c r="BS1922" s="128"/>
      <c r="BT1922" s="128"/>
      <c r="BU1922" s="128"/>
      <c r="BV1922" s="128"/>
      <c r="BW1922" s="128"/>
      <c r="BX1922" s="128"/>
      <c r="BY1922" s="128"/>
      <c r="BZ1922" s="128"/>
      <c r="CA1922" s="128"/>
      <c r="CB1922" s="128"/>
      <c r="CC1922" s="128"/>
      <c r="CD1922" s="128"/>
      <c r="CE1922" s="128"/>
      <c r="CF1922" s="128"/>
      <c r="CG1922" s="128"/>
      <c r="CH1922" s="128"/>
      <c r="CI1922" s="128"/>
      <c r="CJ1922" s="128"/>
      <c r="CK1922" s="128"/>
      <c r="CL1922" s="128"/>
      <c r="CM1922" s="128"/>
      <c r="CN1922" s="128"/>
      <c r="CO1922" s="128"/>
      <c r="CP1922" s="128"/>
      <c r="CQ1922" s="128"/>
      <c r="CR1922" s="128"/>
      <c r="CS1922" s="128"/>
      <c r="CT1922" s="128"/>
      <c r="CU1922" s="128"/>
      <c r="CV1922" s="128"/>
      <c r="CW1922" s="128"/>
      <c r="CX1922" s="128"/>
      <c r="CY1922" s="128"/>
      <c r="CZ1922" s="128"/>
      <c r="DA1922" s="128"/>
      <c r="DB1922" s="128"/>
      <c r="DC1922" s="128"/>
      <c r="DD1922" s="128"/>
      <c r="DE1922" s="128"/>
      <c r="DF1922" s="128"/>
      <c r="DG1922" s="128"/>
      <c r="DH1922" s="128"/>
      <c r="DI1922" s="128"/>
      <c r="DJ1922" s="128"/>
      <c r="DK1922" s="128"/>
      <c r="DL1922" s="128"/>
      <c r="DM1922" s="128"/>
      <c r="DN1922" s="128"/>
      <c r="DO1922" s="128"/>
      <c r="DP1922" s="128"/>
      <c r="DQ1922" s="128"/>
      <c r="DR1922" s="128"/>
      <c r="DS1922" s="128"/>
      <c r="DT1922" s="128"/>
      <c r="DU1922" s="128"/>
      <c r="DV1922" s="128"/>
      <c r="DW1922" s="128"/>
      <c r="DX1922" s="128"/>
      <c r="DY1922" s="128"/>
      <c r="DZ1922" s="128"/>
      <c r="EA1922" s="128"/>
      <c r="EB1922" s="128"/>
    </row>
    <row r="1923" spans="10:132">
      <c r="J1923" s="128"/>
      <c r="K1923" s="128"/>
      <c r="L1923" s="128"/>
      <c r="M1923" s="128"/>
      <c r="N1923" s="128"/>
      <c r="O1923" s="128"/>
      <c r="P1923" s="128"/>
      <c r="Q1923" s="128"/>
      <c r="R1923" s="128"/>
      <c r="S1923" s="128"/>
      <c r="T1923" s="128"/>
      <c r="U1923" s="128"/>
      <c r="V1923" s="128"/>
      <c r="W1923" s="128"/>
      <c r="X1923" s="128"/>
      <c r="Y1923" s="128"/>
      <c r="Z1923" s="128"/>
      <c r="AA1923" s="128"/>
      <c r="AB1923" s="128"/>
      <c r="AC1923" s="128"/>
      <c r="AD1923" s="128"/>
      <c r="AE1923" s="128"/>
      <c r="AF1923" s="128"/>
      <c r="AG1923" s="128"/>
      <c r="AH1923" s="128"/>
      <c r="AI1923" s="128"/>
      <c r="AJ1923" s="128"/>
      <c r="AK1923" s="128"/>
      <c r="AL1923" s="128"/>
      <c r="AM1923" s="128"/>
      <c r="AN1923" s="128"/>
      <c r="AO1923" s="128"/>
      <c r="AP1923" s="128"/>
      <c r="AQ1923" s="128"/>
      <c r="AR1923" s="128"/>
      <c r="AS1923" s="128"/>
      <c r="AT1923" s="128"/>
      <c r="AU1923" s="128"/>
      <c r="AV1923" s="128"/>
      <c r="AW1923" s="128"/>
      <c r="AX1923" s="128"/>
      <c r="AY1923" s="128"/>
      <c r="AZ1923" s="128"/>
      <c r="BA1923" s="128"/>
      <c r="BB1923" s="128"/>
      <c r="BC1923" s="128"/>
      <c r="BD1923" s="128"/>
      <c r="BE1923" s="128"/>
      <c r="BF1923" s="128"/>
      <c r="BG1923" s="128"/>
      <c r="BH1923" s="128"/>
      <c r="BI1923" s="128"/>
      <c r="BJ1923" s="128"/>
      <c r="BK1923" s="128"/>
      <c r="BL1923" s="128"/>
      <c r="BM1923" s="128"/>
      <c r="BN1923" s="128"/>
      <c r="BO1923" s="128"/>
      <c r="BP1923" s="128"/>
      <c r="BQ1923" s="128"/>
      <c r="BR1923" s="128"/>
      <c r="BS1923" s="128"/>
      <c r="BT1923" s="128"/>
      <c r="BU1923" s="128"/>
      <c r="BV1923" s="128"/>
      <c r="BW1923" s="128"/>
      <c r="BX1923" s="128"/>
      <c r="BY1923" s="128"/>
      <c r="BZ1923" s="128"/>
      <c r="CA1923" s="128"/>
      <c r="CB1923" s="128"/>
      <c r="CC1923" s="128"/>
      <c r="CD1923" s="128"/>
      <c r="CE1923" s="128"/>
      <c r="CF1923" s="128"/>
      <c r="CG1923" s="128"/>
      <c r="CH1923" s="128"/>
      <c r="CI1923" s="128"/>
      <c r="CJ1923" s="128"/>
      <c r="CK1923" s="128"/>
      <c r="CL1923" s="128"/>
      <c r="CM1923" s="128"/>
      <c r="CN1923" s="128"/>
      <c r="CO1923" s="128"/>
      <c r="CP1923" s="128"/>
      <c r="CQ1923" s="128"/>
      <c r="CR1923" s="128"/>
      <c r="CS1923" s="128"/>
      <c r="CT1923" s="128"/>
      <c r="CU1923" s="128"/>
      <c r="CV1923" s="128"/>
      <c r="CW1923" s="128"/>
      <c r="CX1923" s="128"/>
      <c r="CY1923" s="128"/>
      <c r="CZ1923" s="128"/>
      <c r="DA1923" s="128"/>
      <c r="DB1923" s="128"/>
      <c r="DC1923" s="128"/>
      <c r="DD1923" s="128"/>
      <c r="DE1923" s="128"/>
      <c r="DF1923" s="128"/>
      <c r="DG1923" s="128"/>
      <c r="DH1923" s="128"/>
      <c r="DI1923" s="128"/>
      <c r="DJ1923" s="128"/>
      <c r="DK1923" s="128"/>
      <c r="DL1923" s="128"/>
      <c r="DM1923" s="128"/>
      <c r="DN1923" s="128"/>
      <c r="DO1923" s="128"/>
      <c r="DP1923" s="128"/>
      <c r="DQ1923" s="128"/>
      <c r="DR1923" s="128"/>
      <c r="DS1923" s="128"/>
      <c r="DT1923" s="128"/>
      <c r="DU1923" s="128"/>
      <c r="DV1923" s="128"/>
      <c r="DW1923" s="128"/>
      <c r="DX1923" s="128"/>
      <c r="DY1923" s="128"/>
      <c r="DZ1923" s="128"/>
      <c r="EA1923" s="128"/>
      <c r="EB1923" s="128"/>
    </row>
    <row r="1924" spans="10:132">
      <c r="J1924" s="128"/>
      <c r="K1924" s="128"/>
      <c r="L1924" s="128"/>
      <c r="M1924" s="128"/>
      <c r="N1924" s="128"/>
      <c r="O1924" s="128"/>
      <c r="P1924" s="128"/>
      <c r="Q1924" s="128"/>
      <c r="R1924" s="128"/>
      <c r="S1924" s="128"/>
      <c r="T1924" s="128"/>
      <c r="U1924" s="128"/>
      <c r="V1924" s="128"/>
      <c r="W1924" s="128"/>
      <c r="X1924" s="128"/>
      <c r="Y1924" s="128"/>
      <c r="Z1924" s="128"/>
      <c r="AA1924" s="128"/>
      <c r="AB1924" s="128"/>
      <c r="AC1924" s="128"/>
      <c r="AD1924" s="128"/>
      <c r="AE1924" s="128"/>
      <c r="AF1924" s="128"/>
      <c r="AG1924" s="128"/>
      <c r="AH1924" s="128"/>
      <c r="AI1924" s="128"/>
      <c r="AJ1924" s="128"/>
      <c r="AK1924" s="128"/>
      <c r="AL1924" s="128"/>
      <c r="AM1924" s="128"/>
      <c r="AN1924" s="128"/>
      <c r="AO1924" s="128"/>
      <c r="AP1924" s="128"/>
      <c r="AQ1924" s="128"/>
      <c r="AR1924" s="128"/>
      <c r="AS1924" s="128"/>
      <c r="AT1924" s="128"/>
      <c r="AU1924" s="128"/>
      <c r="AV1924" s="128"/>
      <c r="AW1924" s="128"/>
      <c r="AX1924" s="128"/>
      <c r="AY1924" s="128"/>
      <c r="AZ1924" s="128"/>
      <c r="BA1924" s="128"/>
      <c r="BB1924" s="128"/>
      <c r="BC1924" s="128"/>
      <c r="BD1924" s="128"/>
      <c r="BE1924" s="128"/>
      <c r="BF1924" s="128"/>
      <c r="BG1924" s="128"/>
      <c r="BH1924" s="128"/>
      <c r="BI1924" s="128"/>
      <c r="BJ1924" s="128"/>
      <c r="BK1924" s="128"/>
      <c r="BL1924" s="128"/>
      <c r="BM1924" s="128"/>
      <c r="BN1924" s="128"/>
      <c r="BO1924" s="128"/>
      <c r="BP1924" s="128"/>
      <c r="BQ1924" s="128"/>
      <c r="BR1924" s="128"/>
      <c r="BS1924" s="128"/>
      <c r="BT1924" s="128"/>
      <c r="BU1924" s="128"/>
      <c r="BV1924" s="128"/>
      <c r="BW1924" s="128"/>
      <c r="BX1924" s="128"/>
      <c r="BY1924" s="128"/>
      <c r="BZ1924" s="128"/>
      <c r="CA1924" s="128"/>
      <c r="CB1924" s="128"/>
      <c r="CC1924" s="128"/>
      <c r="CD1924" s="128"/>
      <c r="CE1924" s="128"/>
      <c r="CF1924" s="128"/>
      <c r="CG1924" s="128"/>
      <c r="CH1924" s="128"/>
      <c r="CI1924" s="128"/>
      <c r="CJ1924" s="128"/>
      <c r="CK1924" s="128"/>
      <c r="CL1924" s="128"/>
      <c r="CM1924" s="128"/>
      <c r="CN1924" s="128"/>
      <c r="CO1924" s="128"/>
      <c r="CP1924" s="128"/>
      <c r="CQ1924" s="128"/>
      <c r="CR1924" s="128"/>
      <c r="CS1924" s="128"/>
      <c r="CT1924" s="128"/>
      <c r="CU1924" s="128"/>
      <c r="CV1924" s="128"/>
      <c r="CW1924" s="128"/>
      <c r="CX1924" s="128"/>
      <c r="CY1924" s="128"/>
      <c r="CZ1924" s="128"/>
      <c r="DA1924" s="128"/>
      <c r="DB1924" s="128"/>
      <c r="DC1924" s="128"/>
      <c r="DD1924" s="128"/>
      <c r="DE1924" s="128"/>
      <c r="DF1924" s="128"/>
      <c r="DG1924" s="128"/>
      <c r="DH1924" s="128"/>
      <c r="DI1924" s="128"/>
      <c r="DJ1924" s="128"/>
      <c r="DK1924" s="128"/>
      <c r="DL1924" s="128"/>
      <c r="DM1924" s="128"/>
      <c r="DN1924" s="128"/>
      <c r="DO1924" s="128"/>
      <c r="DP1924" s="128"/>
      <c r="DQ1924" s="128"/>
      <c r="DR1924" s="128"/>
      <c r="DS1924" s="128"/>
      <c r="DT1924" s="128"/>
      <c r="DU1924" s="128"/>
      <c r="DV1924" s="128"/>
      <c r="DW1924" s="128"/>
      <c r="DX1924" s="128"/>
      <c r="DY1924" s="128"/>
      <c r="DZ1924" s="128"/>
      <c r="EA1924" s="128"/>
      <c r="EB1924" s="128"/>
    </row>
    <row r="1925" spans="10:132">
      <c r="J1925" s="128"/>
      <c r="K1925" s="128"/>
      <c r="L1925" s="128"/>
      <c r="M1925" s="128"/>
      <c r="N1925" s="128"/>
      <c r="O1925" s="128"/>
      <c r="P1925" s="128"/>
      <c r="Q1925" s="128"/>
      <c r="R1925" s="128"/>
      <c r="S1925" s="128"/>
      <c r="T1925" s="128"/>
      <c r="U1925" s="128"/>
      <c r="V1925" s="128"/>
      <c r="W1925" s="128"/>
      <c r="X1925" s="128"/>
      <c r="Y1925" s="128"/>
      <c r="Z1925" s="128"/>
      <c r="AA1925" s="128"/>
      <c r="AB1925" s="128"/>
      <c r="AC1925" s="128"/>
      <c r="AD1925" s="128"/>
      <c r="AE1925" s="128"/>
      <c r="AF1925" s="128"/>
      <c r="AG1925" s="128"/>
      <c r="AH1925" s="128"/>
      <c r="AI1925" s="128"/>
      <c r="AJ1925" s="128"/>
      <c r="AK1925" s="128"/>
      <c r="AL1925" s="128"/>
      <c r="AM1925" s="128"/>
      <c r="AN1925" s="128"/>
      <c r="AO1925" s="128"/>
      <c r="AP1925" s="128"/>
      <c r="AQ1925" s="128"/>
      <c r="AR1925" s="128"/>
      <c r="AS1925" s="128"/>
      <c r="AT1925" s="128"/>
      <c r="AU1925" s="128"/>
      <c r="AV1925" s="128"/>
      <c r="AW1925" s="128"/>
      <c r="AX1925" s="128"/>
      <c r="AY1925" s="128"/>
      <c r="AZ1925" s="128"/>
      <c r="BA1925" s="128"/>
      <c r="BB1925" s="128"/>
      <c r="BC1925" s="128"/>
      <c r="BD1925" s="128"/>
      <c r="BE1925" s="128"/>
      <c r="BF1925" s="128"/>
      <c r="BG1925" s="128"/>
      <c r="BH1925" s="128"/>
      <c r="BI1925" s="128"/>
      <c r="BJ1925" s="128"/>
      <c r="BK1925" s="128"/>
      <c r="BL1925" s="128"/>
      <c r="BM1925" s="128"/>
      <c r="BN1925" s="128"/>
      <c r="BO1925" s="128"/>
      <c r="BP1925" s="128"/>
      <c r="BQ1925" s="128"/>
      <c r="BR1925" s="128"/>
      <c r="BS1925" s="128"/>
      <c r="BT1925" s="128"/>
      <c r="BU1925" s="128"/>
      <c r="BV1925" s="128"/>
      <c r="BW1925" s="128"/>
      <c r="BX1925" s="128"/>
      <c r="BY1925" s="128"/>
      <c r="BZ1925" s="128"/>
      <c r="CA1925" s="128"/>
      <c r="CB1925" s="128"/>
      <c r="CC1925" s="128"/>
      <c r="CD1925" s="128"/>
      <c r="CE1925" s="128"/>
      <c r="CF1925" s="128"/>
      <c r="CG1925" s="128"/>
      <c r="CH1925" s="128"/>
      <c r="CI1925" s="128"/>
      <c r="CJ1925" s="128"/>
      <c r="CK1925" s="128"/>
      <c r="CL1925" s="128"/>
      <c r="CM1925" s="128"/>
      <c r="CN1925" s="128"/>
      <c r="CO1925" s="128"/>
      <c r="CP1925" s="128"/>
      <c r="CQ1925" s="128"/>
      <c r="CR1925" s="128"/>
      <c r="CS1925" s="128"/>
      <c r="CT1925" s="128"/>
      <c r="CU1925" s="128"/>
      <c r="CV1925" s="128"/>
      <c r="CW1925" s="128"/>
      <c r="CX1925" s="128"/>
      <c r="CY1925" s="128"/>
      <c r="CZ1925" s="128"/>
      <c r="DA1925" s="128"/>
      <c r="DB1925" s="128"/>
      <c r="DC1925" s="128"/>
      <c r="DD1925" s="128"/>
      <c r="DE1925" s="128"/>
      <c r="DF1925" s="128"/>
      <c r="DG1925" s="128"/>
      <c r="DH1925" s="128"/>
      <c r="DI1925" s="128"/>
      <c r="DJ1925" s="128"/>
      <c r="DK1925" s="128"/>
      <c r="DL1925" s="128"/>
      <c r="DM1925" s="128"/>
      <c r="DN1925" s="128"/>
      <c r="DO1925" s="128"/>
      <c r="DP1925" s="128"/>
      <c r="DQ1925" s="128"/>
      <c r="DR1925" s="128"/>
      <c r="DS1925" s="128"/>
      <c r="DT1925" s="128"/>
      <c r="DU1925" s="128"/>
      <c r="DV1925" s="128"/>
      <c r="DW1925" s="128"/>
      <c r="DX1925" s="128"/>
      <c r="DY1925" s="128"/>
      <c r="DZ1925" s="128"/>
      <c r="EA1925" s="128"/>
      <c r="EB1925" s="128"/>
    </row>
    <row r="1926" spans="10:132">
      <c r="J1926" s="128"/>
      <c r="K1926" s="128"/>
      <c r="L1926" s="128"/>
      <c r="M1926" s="128"/>
      <c r="N1926" s="128"/>
      <c r="O1926" s="128"/>
      <c r="P1926" s="128"/>
      <c r="Q1926" s="128"/>
      <c r="R1926" s="128"/>
      <c r="S1926" s="128"/>
      <c r="T1926" s="128"/>
      <c r="U1926" s="128"/>
      <c r="V1926" s="128"/>
      <c r="W1926" s="128"/>
      <c r="X1926" s="128"/>
      <c r="Y1926" s="128"/>
      <c r="Z1926" s="128"/>
      <c r="AA1926" s="128"/>
      <c r="AB1926" s="128"/>
      <c r="AC1926" s="128"/>
      <c r="AD1926" s="128"/>
      <c r="AE1926" s="128"/>
      <c r="AF1926" s="128"/>
      <c r="AG1926" s="128"/>
      <c r="AH1926" s="128"/>
      <c r="AI1926" s="128"/>
      <c r="AJ1926" s="128"/>
      <c r="AK1926" s="128"/>
      <c r="AL1926" s="128"/>
      <c r="AM1926" s="128"/>
      <c r="AN1926" s="128"/>
      <c r="AO1926" s="128"/>
      <c r="AP1926" s="128"/>
      <c r="AQ1926" s="128"/>
      <c r="AR1926" s="128"/>
      <c r="AS1926" s="128"/>
      <c r="AT1926" s="128"/>
      <c r="AU1926" s="128"/>
      <c r="AV1926" s="128"/>
      <c r="AW1926" s="128"/>
      <c r="AX1926" s="128"/>
      <c r="AY1926" s="128"/>
      <c r="AZ1926" s="128"/>
      <c r="BA1926" s="128"/>
      <c r="BB1926" s="128"/>
      <c r="BC1926" s="128"/>
      <c r="BD1926" s="128"/>
      <c r="BE1926" s="128"/>
      <c r="BF1926" s="128"/>
      <c r="BG1926" s="128"/>
      <c r="BH1926" s="128"/>
      <c r="BI1926" s="128"/>
      <c r="BJ1926" s="128"/>
      <c r="BK1926" s="128"/>
      <c r="BL1926" s="128"/>
      <c r="BM1926" s="128"/>
      <c r="BN1926" s="128"/>
      <c r="BO1926" s="128"/>
      <c r="BP1926" s="128"/>
      <c r="BQ1926" s="128"/>
      <c r="BR1926" s="128"/>
      <c r="BS1926" s="128"/>
      <c r="BT1926" s="128"/>
      <c r="BU1926" s="128"/>
      <c r="BV1926" s="128"/>
      <c r="BW1926" s="128"/>
      <c r="BX1926" s="128"/>
      <c r="BY1926" s="128"/>
      <c r="BZ1926" s="128"/>
      <c r="CA1926" s="128"/>
      <c r="CB1926" s="128"/>
      <c r="CC1926" s="128"/>
      <c r="CD1926" s="128"/>
      <c r="CE1926" s="128"/>
      <c r="CF1926" s="128"/>
      <c r="CG1926" s="128"/>
      <c r="CH1926" s="128"/>
      <c r="CI1926" s="128"/>
      <c r="CJ1926" s="128"/>
      <c r="CK1926" s="128"/>
      <c r="CL1926" s="128"/>
      <c r="CM1926" s="128"/>
      <c r="CN1926" s="128"/>
      <c r="CO1926" s="128"/>
      <c r="CP1926" s="128"/>
      <c r="CQ1926" s="128"/>
      <c r="CR1926" s="128"/>
      <c r="CS1926" s="128"/>
      <c r="CT1926" s="128"/>
      <c r="CU1926" s="128"/>
      <c r="CV1926" s="128"/>
      <c r="CW1926" s="128"/>
      <c r="CX1926" s="128"/>
      <c r="CY1926" s="128"/>
      <c r="CZ1926" s="128"/>
      <c r="DA1926" s="128"/>
      <c r="DB1926" s="128"/>
      <c r="DC1926" s="128"/>
      <c r="DD1926" s="128"/>
      <c r="DE1926" s="128"/>
      <c r="DF1926" s="128"/>
      <c r="DG1926" s="128"/>
      <c r="DH1926" s="128"/>
      <c r="DI1926" s="128"/>
      <c r="DJ1926" s="128"/>
      <c r="DK1926" s="128"/>
      <c r="DL1926" s="128"/>
      <c r="DM1926" s="128"/>
      <c r="DN1926" s="128"/>
      <c r="DO1926" s="128"/>
      <c r="DP1926" s="128"/>
      <c r="DQ1926" s="128"/>
      <c r="DR1926" s="128"/>
      <c r="DS1926" s="128"/>
      <c r="DT1926" s="128"/>
      <c r="DU1926" s="128"/>
      <c r="DV1926" s="128"/>
      <c r="DW1926" s="128"/>
      <c r="DX1926" s="128"/>
      <c r="DY1926" s="128"/>
      <c r="DZ1926" s="128"/>
      <c r="EA1926" s="128"/>
      <c r="EB1926" s="128"/>
    </row>
    <row r="1927" spans="10:132">
      <c r="J1927" s="128"/>
      <c r="K1927" s="128"/>
      <c r="L1927" s="128"/>
      <c r="M1927" s="128"/>
      <c r="N1927" s="128"/>
      <c r="O1927" s="128"/>
      <c r="P1927" s="128"/>
      <c r="Q1927" s="128"/>
      <c r="R1927" s="128"/>
      <c r="S1927" s="128"/>
      <c r="T1927" s="128"/>
      <c r="U1927" s="128"/>
      <c r="V1927" s="128"/>
      <c r="W1927" s="128"/>
      <c r="X1927" s="128"/>
      <c r="Y1927" s="128"/>
      <c r="Z1927" s="128"/>
      <c r="AA1927" s="128"/>
      <c r="AB1927" s="128"/>
      <c r="AC1927" s="128"/>
      <c r="AD1927" s="128"/>
      <c r="AE1927" s="128"/>
      <c r="AF1927" s="128"/>
      <c r="AG1927" s="128"/>
      <c r="AH1927" s="128"/>
      <c r="AI1927" s="128"/>
      <c r="AJ1927" s="128"/>
      <c r="AK1927" s="128"/>
      <c r="AL1927" s="128"/>
      <c r="AM1927" s="128"/>
      <c r="AN1927" s="128"/>
      <c r="AO1927" s="128"/>
      <c r="AP1927" s="128"/>
      <c r="AQ1927" s="128"/>
      <c r="AR1927" s="128"/>
      <c r="AS1927" s="128"/>
      <c r="AT1927" s="128"/>
      <c r="AU1927" s="128"/>
      <c r="AV1927" s="128"/>
      <c r="AW1927" s="128"/>
      <c r="AX1927" s="128"/>
      <c r="AY1927" s="128"/>
      <c r="AZ1927" s="128"/>
      <c r="BA1927" s="128"/>
      <c r="BB1927" s="128"/>
      <c r="BC1927" s="128"/>
      <c r="BD1927" s="128"/>
      <c r="BE1927" s="128"/>
      <c r="BF1927" s="128"/>
      <c r="BG1927" s="128"/>
      <c r="BH1927" s="128"/>
      <c r="BI1927" s="128"/>
      <c r="BJ1927" s="128"/>
      <c r="BK1927" s="128"/>
      <c r="BL1927" s="128"/>
      <c r="BM1927" s="128"/>
      <c r="BN1927" s="128"/>
      <c r="BO1927" s="128"/>
      <c r="BP1927" s="128"/>
      <c r="BQ1927" s="128"/>
      <c r="BR1927" s="128"/>
      <c r="BS1927" s="128"/>
      <c r="BT1927" s="128"/>
      <c r="BU1927" s="128"/>
      <c r="BV1927" s="128"/>
      <c r="BW1927" s="128"/>
      <c r="BX1927" s="128"/>
      <c r="BY1927" s="128"/>
      <c r="BZ1927" s="128"/>
      <c r="CA1927" s="128"/>
      <c r="CB1927" s="128"/>
      <c r="CC1927" s="128"/>
      <c r="CD1927" s="128"/>
      <c r="CE1927" s="128"/>
      <c r="CF1927" s="128"/>
      <c r="CG1927" s="128"/>
      <c r="CH1927" s="128"/>
      <c r="CI1927" s="128"/>
      <c r="CJ1927" s="128"/>
      <c r="CK1927" s="128"/>
      <c r="CL1927" s="128"/>
      <c r="CM1927" s="128"/>
      <c r="CN1927" s="128"/>
      <c r="CO1927" s="128"/>
      <c r="CP1927" s="128"/>
      <c r="CQ1927" s="128"/>
      <c r="CR1927" s="128"/>
      <c r="CS1927" s="128"/>
      <c r="CT1927" s="128"/>
      <c r="CU1927" s="128"/>
      <c r="CV1927" s="128"/>
      <c r="CW1927" s="128"/>
      <c r="CX1927" s="128"/>
      <c r="CY1927" s="128"/>
      <c r="CZ1927" s="128"/>
      <c r="DA1927" s="128"/>
      <c r="DB1927" s="128"/>
      <c r="DC1927" s="128"/>
      <c r="DD1927" s="128"/>
      <c r="DE1927" s="128"/>
      <c r="DF1927" s="128"/>
      <c r="DG1927" s="128"/>
      <c r="DH1927" s="128"/>
      <c r="DI1927" s="128"/>
      <c r="DJ1927" s="128"/>
      <c r="DK1927" s="128"/>
      <c r="DL1927" s="128"/>
      <c r="DM1927" s="128"/>
      <c r="DN1927" s="128"/>
      <c r="DO1927" s="128"/>
      <c r="DP1927" s="128"/>
      <c r="DQ1927" s="128"/>
      <c r="DR1927" s="128"/>
      <c r="DS1927" s="128"/>
      <c r="DT1927" s="128"/>
      <c r="DU1927" s="128"/>
      <c r="DV1927" s="128"/>
      <c r="DW1927" s="128"/>
      <c r="DX1927" s="128"/>
      <c r="DY1927" s="128"/>
      <c r="DZ1927" s="128"/>
      <c r="EA1927" s="128"/>
      <c r="EB1927" s="128"/>
    </row>
    <row r="1928" spans="10:132">
      <c r="J1928" s="128"/>
      <c r="K1928" s="128"/>
      <c r="L1928" s="128"/>
      <c r="M1928" s="128"/>
      <c r="N1928" s="128"/>
      <c r="O1928" s="128"/>
      <c r="P1928" s="128"/>
      <c r="Q1928" s="128"/>
      <c r="R1928" s="128"/>
      <c r="S1928" s="128"/>
      <c r="T1928" s="128"/>
      <c r="U1928" s="128"/>
      <c r="V1928" s="128"/>
      <c r="W1928" s="128"/>
      <c r="X1928" s="128"/>
      <c r="Y1928" s="128"/>
      <c r="Z1928" s="128"/>
      <c r="AA1928" s="128"/>
      <c r="AB1928" s="128"/>
      <c r="AC1928" s="128"/>
      <c r="AD1928" s="128"/>
      <c r="AE1928" s="128"/>
      <c r="AF1928" s="128"/>
      <c r="AG1928" s="128"/>
      <c r="AH1928" s="128"/>
      <c r="AI1928" s="128"/>
      <c r="AJ1928" s="128"/>
      <c r="AK1928" s="128"/>
      <c r="AL1928" s="128"/>
      <c r="AM1928" s="128"/>
      <c r="AN1928" s="128"/>
      <c r="AO1928" s="128"/>
      <c r="AP1928" s="128"/>
      <c r="AQ1928" s="128"/>
      <c r="AR1928" s="128"/>
      <c r="AS1928" s="128"/>
      <c r="AT1928" s="128"/>
      <c r="AU1928" s="128"/>
      <c r="AV1928" s="128"/>
      <c r="AW1928" s="128"/>
      <c r="AX1928" s="128"/>
      <c r="AY1928" s="128"/>
      <c r="AZ1928" s="128"/>
      <c r="BA1928" s="128"/>
      <c r="BB1928" s="128"/>
      <c r="BC1928" s="128"/>
      <c r="BD1928" s="128"/>
      <c r="BE1928" s="128"/>
      <c r="BF1928" s="128"/>
      <c r="BG1928" s="128"/>
      <c r="BH1928" s="128"/>
      <c r="BI1928" s="128"/>
      <c r="BJ1928" s="128"/>
      <c r="BK1928" s="128"/>
      <c r="BL1928" s="128"/>
      <c r="BM1928" s="128"/>
      <c r="BN1928" s="128"/>
      <c r="BO1928" s="128"/>
      <c r="BP1928" s="128"/>
      <c r="BQ1928" s="128"/>
      <c r="BR1928" s="128"/>
      <c r="BS1928" s="128"/>
      <c r="BT1928" s="128"/>
      <c r="BU1928" s="128"/>
      <c r="BV1928" s="128"/>
      <c r="BW1928" s="128"/>
      <c r="BX1928" s="128"/>
      <c r="BY1928" s="128"/>
      <c r="BZ1928" s="128"/>
      <c r="CA1928" s="128"/>
      <c r="CB1928" s="128"/>
      <c r="CC1928" s="128"/>
      <c r="CD1928" s="128"/>
      <c r="CE1928" s="128"/>
      <c r="CF1928" s="128"/>
      <c r="CG1928" s="128"/>
      <c r="CH1928" s="128"/>
      <c r="CI1928" s="128"/>
      <c r="CJ1928" s="128"/>
      <c r="CK1928" s="128"/>
      <c r="CL1928" s="128"/>
      <c r="CM1928" s="128"/>
      <c r="CN1928" s="128"/>
      <c r="CO1928" s="128"/>
      <c r="CP1928" s="128"/>
      <c r="CQ1928" s="128"/>
      <c r="CR1928" s="128"/>
      <c r="CS1928" s="128"/>
      <c r="CT1928" s="128"/>
      <c r="CU1928" s="128"/>
      <c r="CV1928" s="128"/>
      <c r="CW1928" s="128"/>
      <c r="CX1928" s="128"/>
      <c r="CY1928" s="128"/>
      <c r="CZ1928" s="128"/>
      <c r="DA1928" s="128"/>
      <c r="DB1928" s="128"/>
      <c r="DC1928" s="128"/>
      <c r="DD1928" s="128"/>
      <c r="DE1928" s="128"/>
      <c r="DF1928" s="128"/>
      <c r="DG1928" s="128"/>
      <c r="DH1928" s="128"/>
      <c r="DI1928" s="128"/>
      <c r="DJ1928" s="128"/>
      <c r="DK1928" s="128"/>
      <c r="DL1928" s="128"/>
      <c r="DM1928" s="128"/>
      <c r="DN1928" s="128"/>
      <c r="DO1928" s="128"/>
      <c r="DP1928" s="128"/>
      <c r="DQ1928" s="128"/>
      <c r="DR1928" s="128"/>
      <c r="DS1928" s="128"/>
      <c r="DT1928" s="128"/>
      <c r="DU1928" s="128"/>
      <c r="DV1928" s="128"/>
      <c r="DW1928" s="128"/>
      <c r="DX1928" s="128"/>
      <c r="DY1928" s="128"/>
      <c r="DZ1928" s="128"/>
      <c r="EA1928" s="128"/>
      <c r="EB1928" s="128"/>
    </row>
    <row r="1929" spans="10:132">
      <c r="J1929" s="128"/>
      <c r="K1929" s="128"/>
      <c r="L1929" s="128"/>
      <c r="M1929" s="128"/>
      <c r="N1929" s="128"/>
      <c r="O1929" s="128"/>
      <c r="P1929" s="128"/>
      <c r="Q1929" s="128"/>
      <c r="R1929" s="128"/>
      <c r="S1929" s="128"/>
      <c r="T1929" s="128"/>
      <c r="U1929" s="128"/>
      <c r="V1929" s="128"/>
      <c r="W1929" s="128"/>
      <c r="X1929" s="128"/>
      <c r="Y1929" s="128"/>
      <c r="Z1929" s="128"/>
      <c r="AA1929" s="128"/>
      <c r="AB1929" s="128"/>
      <c r="AC1929" s="128"/>
      <c r="AD1929" s="128"/>
      <c r="AE1929" s="128"/>
      <c r="AF1929" s="128"/>
      <c r="AG1929" s="128"/>
      <c r="AH1929" s="128"/>
      <c r="AI1929" s="128"/>
      <c r="AJ1929" s="128"/>
      <c r="AK1929" s="128"/>
      <c r="AL1929" s="128"/>
      <c r="AM1929" s="128"/>
      <c r="AN1929" s="128"/>
      <c r="AO1929" s="128"/>
      <c r="AP1929" s="128"/>
      <c r="AQ1929" s="128"/>
      <c r="AR1929" s="128"/>
      <c r="AS1929" s="128"/>
      <c r="AT1929" s="128"/>
      <c r="AU1929" s="128"/>
      <c r="AV1929" s="128"/>
      <c r="AW1929" s="128"/>
      <c r="AX1929" s="128"/>
      <c r="AY1929" s="128"/>
      <c r="AZ1929" s="128"/>
      <c r="BA1929" s="128"/>
      <c r="BB1929" s="128"/>
      <c r="BC1929" s="128"/>
      <c r="BD1929" s="128"/>
      <c r="BE1929" s="128"/>
      <c r="BF1929" s="128"/>
      <c r="BG1929" s="128"/>
      <c r="BH1929" s="128"/>
      <c r="BI1929" s="128"/>
      <c r="BJ1929" s="128"/>
      <c r="BK1929" s="128"/>
      <c r="BL1929" s="128"/>
      <c r="BM1929" s="128"/>
      <c r="BN1929" s="128"/>
      <c r="BO1929" s="128"/>
      <c r="BP1929" s="128"/>
      <c r="BQ1929" s="128"/>
      <c r="BR1929" s="128"/>
      <c r="BS1929" s="128"/>
      <c r="BT1929" s="128"/>
      <c r="BU1929" s="128"/>
      <c r="BV1929" s="128"/>
      <c r="BW1929" s="128"/>
      <c r="BX1929" s="128"/>
      <c r="BY1929" s="128"/>
      <c r="BZ1929" s="128"/>
      <c r="CA1929" s="128"/>
      <c r="CB1929" s="128"/>
      <c r="CC1929" s="128"/>
      <c r="CD1929" s="128"/>
      <c r="CE1929" s="128"/>
      <c r="CF1929" s="128"/>
      <c r="CG1929" s="128"/>
      <c r="CH1929" s="128"/>
      <c r="CI1929" s="128"/>
      <c r="CJ1929" s="128"/>
      <c r="CK1929" s="128"/>
      <c r="CL1929" s="128"/>
      <c r="CM1929" s="128"/>
      <c r="CN1929" s="128"/>
      <c r="CO1929" s="128"/>
      <c r="CP1929" s="128"/>
      <c r="CQ1929" s="128"/>
      <c r="CR1929" s="128"/>
      <c r="CS1929" s="128"/>
      <c r="CT1929" s="128"/>
      <c r="CU1929" s="128"/>
      <c r="CV1929" s="128"/>
      <c r="CW1929" s="128"/>
      <c r="CX1929" s="128"/>
      <c r="CY1929" s="128"/>
      <c r="CZ1929" s="128"/>
      <c r="DA1929" s="128"/>
      <c r="DB1929" s="128"/>
      <c r="DC1929" s="128"/>
      <c r="DD1929" s="128"/>
      <c r="DE1929" s="128"/>
      <c r="DF1929" s="128"/>
      <c r="DG1929" s="128"/>
      <c r="DH1929" s="128"/>
      <c r="DI1929" s="128"/>
      <c r="DJ1929" s="128"/>
      <c r="DK1929" s="128"/>
      <c r="DL1929" s="128"/>
      <c r="DM1929" s="128"/>
      <c r="DN1929" s="128"/>
      <c r="DO1929" s="128"/>
      <c r="DP1929" s="128"/>
      <c r="DQ1929" s="128"/>
      <c r="DR1929" s="128"/>
      <c r="DS1929" s="128"/>
      <c r="DT1929" s="128"/>
      <c r="DU1929" s="128"/>
      <c r="DV1929" s="128"/>
      <c r="DW1929" s="128"/>
      <c r="DX1929" s="128"/>
      <c r="DY1929" s="128"/>
      <c r="DZ1929" s="128"/>
      <c r="EA1929" s="128"/>
      <c r="EB1929" s="128"/>
    </row>
    <row r="1930" spans="10:132">
      <c r="J1930" s="128"/>
      <c r="K1930" s="128"/>
      <c r="L1930" s="128"/>
      <c r="M1930" s="128"/>
      <c r="N1930" s="128"/>
      <c r="O1930" s="128"/>
      <c r="P1930" s="128"/>
      <c r="Q1930" s="128"/>
      <c r="R1930" s="128"/>
      <c r="S1930" s="128"/>
      <c r="T1930" s="128"/>
      <c r="U1930" s="128"/>
      <c r="V1930" s="128"/>
      <c r="W1930" s="128"/>
      <c r="X1930" s="128"/>
      <c r="Y1930" s="128"/>
      <c r="Z1930" s="128"/>
      <c r="AA1930" s="128"/>
      <c r="AB1930" s="128"/>
      <c r="AC1930" s="128"/>
      <c r="AD1930" s="128"/>
      <c r="AE1930" s="128"/>
      <c r="AF1930" s="128"/>
      <c r="AG1930" s="128"/>
      <c r="AH1930" s="128"/>
      <c r="AI1930" s="128"/>
      <c r="AJ1930" s="128"/>
      <c r="AK1930" s="128"/>
      <c r="AL1930" s="128"/>
      <c r="AM1930" s="128"/>
      <c r="AN1930" s="128"/>
      <c r="AO1930" s="128"/>
      <c r="AP1930" s="128"/>
      <c r="AQ1930" s="128"/>
      <c r="AR1930" s="128"/>
      <c r="AS1930" s="128"/>
      <c r="AT1930" s="128"/>
      <c r="AU1930" s="128"/>
      <c r="AV1930" s="128"/>
      <c r="AW1930" s="128"/>
      <c r="AX1930" s="128"/>
      <c r="AY1930" s="128"/>
      <c r="AZ1930" s="128"/>
      <c r="BA1930" s="128"/>
      <c r="BB1930" s="128"/>
      <c r="BC1930" s="128"/>
      <c r="BD1930" s="128"/>
      <c r="BE1930" s="128"/>
      <c r="BF1930" s="128"/>
      <c r="BG1930" s="128"/>
      <c r="BH1930" s="128"/>
      <c r="BI1930" s="128"/>
      <c r="BJ1930" s="128"/>
      <c r="BK1930" s="128"/>
      <c r="BL1930" s="128"/>
      <c r="BM1930" s="128"/>
      <c r="BN1930" s="128"/>
      <c r="BO1930" s="128"/>
      <c r="BP1930" s="128"/>
      <c r="BQ1930" s="128"/>
      <c r="BR1930" s="128"/>
      <c r="BS1930" s="128"/>
      <c r="BT1930" s="128"/>
      <c r="BU1930" s="128"/>
      <c r="BV1930" s="128"/>
      <c r="BW1930" s="128"/>
      <c r="BX1930" s="128"/>
      <c r="BY1930" s="128"/>
      <c r="BZ1930" s="128"/>
      <c r="CA1930" s="128"/>
      <c r="CB1930" s="128"/>
      <c r="CC1930" s="128"/>
      <c r="CD1930" s="128"/>
      <c r="CE1930" s="128"/>
      <c r="CF1930" s="128"/>
      <c r="CG1930" s="128"/>
      <c r="CH1930" s="128"/>
      <c r="CI1930" s="128"/>
      <c r="CJ1930" s="128"/>
      <c r="CK1930" s="128"/>
      <c r="CL1930" s="128"/>
      <c r="CM1930" s="128"/>
      <c r="CN1930" s="128"/>
      <c r="CO1930" s="128"/>
      <c r="CP1930" s="128"/>
      <c r="CQ1930" s="128"/>
      <c r="CR1930" s="128"/>
      <c r="CS1930" s="128"/>
      <c r="CT1930" s="128"/>
      <c r="CU1930" s="128"/>
      <c r="CV1930" s="128"/>
      <c r="CW1930" s="128"/>
      <c r="CX1930" s="128"/>
      <c r="CY1930" s="128"/>
      <c r="CZ1930" s="128"/>
      <c r="DA1930" s="128"/>
      <c r="DB1930" s="128"/>
      <c r="DC1930" s="128"/>
      <c r="DD1930" s="128"/>
      <c r="DE1930" s="128"/>
      <c r="DF1930" s="128"/>
      <c r="DG1930" s="128"/>
      <c r="DH1930" s="128"/>
      <c r="DI1930" s="128"/>
      <c r="DJ1930" s="128"/>
      <c r="DK1930" s="128"/>
      <c r="DL1930" s="128"/>
      <c r="DM1930" s="128"/>
      <c r="DN1930" s="128"/>
      <c r="DO1930" s="128"/>
      <c r="DP1930" s="128"/>
      <c r="DQ1930" s="128"/>
      <c r="DR1930" s="128"/>
      <c r="DS1930" s="128"/>
      <c r="DT1930" s="128"/>
      <c r="DU1930" s="128"/>
      <c r="DV1930" s="128"/>
      <c r="DW1930" s="128"/>
      <c r="DX1930" s="128"/>
      <c r="DY1930" s="128"/>
      <c r="DZ1930" s="128"/>
      <c r="EA1930" s="128"/>
      <c r="EB1930" s="128"/>
    </row>
    <row r="1931" spans="10:132">
      <c r="J1931" s="128"/>
      <c r="K1931" s="128"/>
      <c r="L1931" s="128"/>
      <c r="M1931" s="128"/>
      <c r="N1931" s="128"/>
      <c r="O1931" s="128"/>
      <c r="P1931" s="128"/>
      <c r="Q1931" s="128"/>
      <c r="R1931" s="128"/>
      <c r="S1931" s="128"/>
      <c r="T1931" s="128"/>
      <c r="U1931" s="128"/>
      <c r="V1931" s="128"/>
      <c r="W1931" s="128"/>
      <c r="X1931" s="128"/>
      <c r="Y1931" s="128"/>
      <c r="Z1931" s="128"/>
      <c r="AA1931" s="128"/>
      <c r="AB1931" s="128"/>
      <c r="AC1931" s="128"/>
      <c r="AD1931" s="128"/>
      <c r="AE1931" s="128"/>
      <c r="AF1931" s="128"/>
      <c r="AG1931" s="128"/>
      <c r="AH1931" s="128"/>
      <c r="AI1931" s="128"/>
      <c r="AJ1931" s="128"/>
      <c r="AK1931" s="128"/>
      <c r="AL1931" s="128"/>
      <c r="AM1931" s="128"/>
      <c r="AN1931" s="128"/>
      <c r="AO1931" s="128"/>
      <c r="AP1931" s="128"/>
      <c r="AQ1931" s="128"/>
      <c r="AR1931" s="128"/>
      <c r="AS1931" s="128"/>
      <c r="AT1931" s="128"/>
      <c r="AU1931" s="128"/>
      <c r="AV1931" s="128"/>
      <c r="AW1931" s="128"/>
      <c r="AX1931" s="128"/>
      <c r="AY1931" s="128"/>
      <c r="AZ1931" s="128"/>
      <c r="BA1931" s="128"/>
      <c r="BB1931" s="128"/>
      <c r="BC1931" s="128"/>
      <c r="BD1931" s="128"/>
      <c r="BE1931" s="128"/>
      <c r="BF1931" s="128"/>
      <c r="BG1931" s="128"/>
      <c r="BH1931" s="128"/>
      <c r="BI1931" s="128"/>
      <c r="BJ1931" s="128"/>
      <c r="BK1931" s="128"/>
      <c r="BL1931" s="128"/>
      <c r="BM1931" s="128"/>
      <c r="BN1931" s="128"/>
      <c r="BO1931" s="128"/>
      <c r="BP1931" s="128"/>
      <c r="BQ1931" s="128"/>
      <c r="BR1931" s="128"/>
      <c r="BS1931" s="128"/>
      <c r="BT1931" s="128"/>
      <c r="BU1931" s="128"/>
      <c r="BV1931" s="128"/>
      <c r="BW1931" s="128"/>
      <c r="BX1931" s="128"/>
      <c r="BY1931" s="128"/>
      <c r="BZ1931" s="128"/>
      <c r="CA1931" s="128"/>
      <c r="CB1931" s="128"/>
      <c r="CC1931" s="128"/>
      <c r="CD1931" s="128"/>
      <c r="CE1931" s="128"/>
      <c r="CF1931" s="128"/>
      <c r="CG1931" s="128"/>
      <c r="CH1931" s="128"/>
      <c r="CI1931" s="128"/>
      <c r="CJ1931" s="128"/>
      <c r="CK1931" s="128"/>
      <c r="CL1931" s="128"/>
      <c r="CM1931" s="128"/>
      <c r="CN1931" s="128"/>
      <c r="CO1931" s="128"/>
      <c r="CP1931" s="128"/>
      <c r="CQ1931" s="128"/>
      <c r="CR1931" s="128"/>
      <c r="CS1931" s="128"/>
      <c r="CT1931" s="128"/>
      <c r="CU1931" s="128"/>
      <c r="CV1931" s="128"/>
      <c r="CW1931" s="128"/>
      <c r="CX1931" s="128"/>
      <c r="CY1931" s="128"/>
      <c r="CZ1931" s="128"/>
      <c r="DA1931" s="128"/>
      <c r="DB1931" s="128"/>
      <c r="DC1931" s="128"/>
      <c r="DD1931" s="128"/>
      <c r="DE1931" s="128"/>
      <c r="DF1931" s="128"/>
      <c r="DG1931" s="128"/>
      <c r="DH1931" s="128"/>
      <c r="DI1931" s="128"/>
      <c r="DJ1931" s="128"/>
      <c r="DK1931" s="128"/>
      <c r="DL1931" s="128"/>
      <c r="DM1931" s="128"/>
      <c r="DN1931" s="128"/>
      <c r="DO1931" s="128"/>
      <c r="DP1931" s="128"/>
      <c r="DQ1931" s="128"/>
      <c r="DR1931" s="128"/>
      <c r="DS1931" s="128"/>
      <c r="DT1931" s="128"/>
      <c r="DU1931" s="128"/>
      <c r="DV1931" s="128"/>
      <c r="DW1931" s="128"/>
      <c r="DX1931" s="128"/>
      <c r="DY1931" s="128"/>
      <c r="DZ1931" s="128"/>
      <c r="EA1931" s="128"/>
      <c r="EB1931" s="128"/>
    </row>
    <row r="1932" spans="10:132">
      <c r="J1932" s="128"/>
      <c r="K1932" s="128"/>
      <c r="L1932" s="128"/>
      <c r="M1932" s="128"/>
      <c r="N1932" s="128"/>
      <c r="O1932" s="128"/>
      <c r="P1932" s="128"/>
      <c r="Q1932" s="128"/>
      <c r="R1932" s="128"/>
      <c r="S1932" s="128"/>
      <c r="T1932" s="128"/>
      <c r="U1932" s="128"/>
      <c r="V1932" s="128"/>
      <c r="W1932" s="128"/>
      <c r="X1932" s="128"/>
      <c r="Y1932" s="128"/>
      <c r="Z1932" s="128"/>
      <c r="AA1932" s="128"/>
      <c r="AB1932" s="128"/>
      <c r="AC1932" s="128"/>
      <c r="AD1932" s="128"/>
      <c r="AE1932" s="128"/>
      <c r="AF1932" s="128"/>
      <c r="AG1932" s="128"/>
      <c r="AH1932" s="128"/>
      <c r="AI1932" s="128"/>
      <c r="AJ1932" s="128"/>
      <c r="AK1932" s="128"/>
      <c r="AL1932" s="128"/>
      <c r="AM1932" s="128"/>
      <c r="AN1932" s="128"/>
      <c r="AO1932" s="128"/>
      <c r="AP1932" s="128"/>
      <c r="AQ1932" s="128"/>
      <c r="AR1932" s="128"/>
      <c r="AS1932" s="128"/>
      <c r="AT1932" s="128"/>
      <c r="AU1932" s="128"/>
      <c r="AV1932" s="128"/>
      <c r="AW1932" s="128"/>
      <c r="AX1932" s="128"/>
      <c r="AY1932" s="128"/>
      <c r="AZ1932" s="128"/>
      <c r="BA1932" s="128"/>
      <c r="BB1932" s="128"/>
      <c r="BC1932" s="128"/>
      <c r="BD1932" s="128"/>
      <c r="BE1932" s="128"/>
      <c r="BF1932" s="128"/>
      <c r="BG1932" s="128"/>
      <c r="BH1932" s="128"/>
      <c r="BI1932" s="128"/>
      <c r="BJ1932" s="128"/>
      <c r="BK1932" s="128"/>
      <c r="BL1932" s="128"/>
      <c r="BM1932" s="128"/>
      <c r="BN1932" s="128"/>
      <c r="BO1932" s="128"/>
      <c r="BP1932" s="128"/>
      <c r="BQ1932" s="128"/>
      <c r="BR1932" s="128"/>
      <c r="BS1932" s="128"/>
      <c r="BT1932" s="128"/>
      <c r="BU1932" s="128"/>
      <c r="BV1932" s="128"/>
      <c r="BW1932" s="128"/>
      <c r="BX1932" s="128"/>
      <c r="BY1932" s="128"/>
      <c r="BZ1932" s="128"/>
      <c r="CA1932" s="128"/>
      <c r="CB1932" s="128"/>
      <c r="CC1932" s="128"/>
      <c r="CD1932" s="128"/>
      <c r="CE1932" s="128"/>
      <c r="CF1932" s="128"/>
      <c r="CG1932" s="128"/>
      <c r="CH1932" s="128"/>
      <c r="CI1932" s="128"/>
      <c r="CJ1932" s="128"/>
      <c r="CK1932" s="128"/>
      <c r="CL1932" s="128"/>
      <c r="CM1932" s="128"/>
      <c r="CN1932" s="128"/>
      <c r="CO1932" s="128"/>
      <c r="CP1932" s="128"/>
      <c r="CQ1932" s="128"/>
      <c r="CR1932" s="128"/>
      <c r="CS1932" s="128"/>
      <c r="CT1932" s="128"/>
      <c r="CU1932" s="128"/>
      <c r="CV1932" s="128"/>
      <c r="CW1932" s="128"/>
      <c r="CX1932" s="128"/>
      <c r="CY1932" s="128"/>
      <c r="CZ1932" s="128"/>
      <c r="DA1932" s="128"/>
      <c r="DB1932" s="128"/>
      <c r="DC1932" s="128"/>
      <c r="DD1932" s="128"/>
      <c r="DE1932" s="128"/>
      <c r="DF1932" s="128"/>
      <c r="DG1932" s="128"/>
      <c r="DH1932" s="128"/>
      <c r="DI1932" s="128"/>
      <c r="DJ1932" s="128"/>
      <c r="DK1932" s="128"/>
      <c r="DL1932" s="128"/>
      <c r="DM1932" s="128"/>
      <c r="DN1932" s="128"/>
      <c r="DO1932" s="128"/>
      <c r="DP1932" s="128"/>
      <c r="DQ1932" s="128"/>
      <c r="DR1932" s="128"/>
      <c r="DS1932" s="128"/>
      <c r="DT1932" s="128"/>
      <c r="DU1932" s="128"/>
      <c r="DV1932" s="128"/>
      <c r="DW1932" s="128"/>
      <c r="DX1932" s="128"/>
      <c r="DY1932" s="128"/>
      <c r="DZ1932" s="128"/>
      <c r="EA1932" s="128"/>
      <c r="EB1932" s="128"/>
    </row>
    <row r="1933" spans="10:132">
      <c r="J1933" s="128"/>
      <c r="K1933" s="128"/>
      <c r="L1933" s="128"/>
      <c r="M1933" s="128"/>
      <c r="N1933" s="128"/>
      <c r="O1933" s="128"/>
      <c r="P1933" s="128"/>
      <c r="Q1933" s="128"/>
      <c r="R1933" s="128"/>
      <c r="S1933" s="128"/>
      <c r="T1933" s="128"/>
      <c r="U1933" s="128"/>
      <c r="V1933" s="128"/>
      <c r="W1933" s="128"/>
      <c r="X1933" s="128"/>
      <c r="Y1933" s="128"/>
      <c r="Z1933" s="128"/>
      <c r="AA1933" s="128"/>
      <c r="AB1933" s="128"/>
      <c r="AC1933" s="128"/>
      <c r="AD1933" s="128"/>
      <c r="AE1933" s="128"/>
      <c r="AF1933" s="128"/>
      <c r="AG1933" s="128"/>
      <c r="AH1933" s="128"/>
      <c r="AI1933" s="128"/>
      <c r="AJ1933" s="128"/>
      <c r="AK1933" s="128"/>
      <c r="AL1933" s="128"/>
      <c r="AM1933" s="128"/>
      <c r="AN1933" s="128"/>
      <c r="AO1933" s="128"/>
      <c r="AP1933" s="128"/>
      <c r="AQ1933" s="128"/>
      <c r="AR1933" s="128"/>
      <c r="AS1933" s="128"/>
      <c r="AT1933" s="128"/>
      <c r="AU1933" s="128"/>
      <c r="AV1933" s="128"/>
      <c r="AW1933" s="128"/>
      <c r="AX1933" s="128"/>
      <c r="AY1933" s="128"/>
      <c r="AZ1933" s="128"/>
      <c r="BA1933" s="128"/>
      <c r="BB1933" s="128"/>
      <c r="BC1933" s="128"/>
      <c r="BD1933" s="128"/>
      <c r="BE1933" s="128"/>
      <c r="BF1933" s="128"/>
      <c r="BG1933" s="128"/>
      <c r="BH1933" s="128"/>
      <c r="BI1933" s="128"/>
      <c r="BJ1933" s="128"/>
      <c r="BK1933" s="128"/>
      <c r="BL1933" s="128"/>
      <c r="BM1933" s="128"/>
      <c r="BN1933" s="128"/>
      <c r="BO1933" s="128"/>
      <c r="BP1933" s="128"/>
      <c r="BQ1933" s="128"/>
      <c r="BR1933" s="128"/>
      <c r="BS1933" s="128"/>
      <c r="BT1933" s="128"/>
      <c r="BU1933" s="128"/>
      <c r="BV1933" s="128"/>
      <c r="BW1933" s="128"/>
      <c r="BX1933" s="128"/>
      <c r="BY1933" s="128"/>
      <c r="BZ1933" s="128"/>
      <c r="CA1933" s="128"/>
      <c r="CB1933" s="128"/>
      <c r="CC1933" s="128"/>
      <c r="CD1933" s="128"/>
      <c r="CE1933" s="128"/>
      <c r="CF1933" s="128"/>
      <c r="CG1933" s="128"/>
      <c r="CH1933" s="128"/>
      <c r="CI1933" s="128"/>
      <c r="CJ1933" s="128"/>
      <c r="CK1933" s="128"/>
      <c r="CL1933" s="128"/>
      <c r="CM1933" s="128"/>
      <c r="CN1933" s="128"/>
      <c r="CO1933" s="128"/>
      <c r="CP1933" s="128"/>
      <c r="CQ1933" s="128"/>
      <c r="CR1933" s="128"/>
      <c r="CS1933" s="128"/>
      <c r="CT1933" s="128"/>
      <c r="CU1933" s="128"/>
      <c r="CV1933" s="128"/>
      <c r="CW1933" s="128"/>
      <c r="CX1933" s="128"/>
      <c r="CY1933" s="128"/>
      <c r="CZ1933" s="128"/>
      <c r="DA1933" s="128"/>
      <c r="DB1933" s="128"/>
      <c r="DC1933" s="128"/>
      <c r="DD1933" s="128"/>
      <c r="DE1933" s="128"/>
      <c r="DF1933" s="128"/>
      <c r="DG1933" s="128"/>
      <c r="DH1933" s="128"/>
      <c r="DI1933" s="128"/>
      <c r="DJ1933" s="128"/>
      <c r="DK1933" s="128"/>
      <c r="DL1933" s="128"/>
      <c r="DM1933" s="128"/>
      <c r="DN1933" s="128"/>
      <c r="DO1933" s="128"/>
      <c r="DP1933" s="128"/>
      <c r="DQ1933" s="128"/>
      <c r="DR1933" s="128"/>
      <c r="DS1933" s="128"/>
      <c r="DT1933" s="128"/>
      <c r="DU1933" s="128"/>
      <c r="DV1933" s="128"/>
      <c r="DW1933" s="128"/>
      <c r="DX1933" s="128"/>
      <c r="DY1933" s="128"/>
      <c r="DZ1933" s="128"/>
      <c r="EA1933" s="128"/>
      <c r="EB1933" s="128"/>
    </row>
    <row r="1934" spans="10:132">
      <c r="J1934" s="128"/>
      <c r="K1934" s="128"/>
      <c r="L1934" s="128"/>
      <c r="M1934" s="128"/>
      <c r="N1934" s="128"/>
      <c r="O1934" s="128"/>
      <c r="P1934" s="128"/>
      <c r="Q1934" s="128"/>
      <c r="R1934" s="128"/>
      <c r="S1934" s="128"/>
      <c r="T1934" s="128"/>
      <c r="U1934" s="128"/>
      <c r="V1934" s="128"/>
      <c r="W1934" s="128"/>
      <c r="X1934" s="128"/>
      <c r="Y1934" s="128"/>
      <c r="Z1934" s="128"/>
      <c r="AA1934" s="128"/>
      <c r="AB1934" s="128"/>
      <c r="AC1934" s="128"/>
      <c r="AD1934" s="128"/>
      <c r="AE1934" s="128"/>
      <c r="AF1934" s="128"/>
      <c r="AG1934" s="128"/>
      <c r="AH1934" s="128"/>
      <c r="AI1934" s="128"/>
      <c r="AJ1934" s="128"/>
      <c r="AK1934" s="128"/>
      <c r="AL1934" s="128"/>
      <c r="AM1934" s="128"/>
      <c r="AN1934" s="128"/>
      <c r="AO1934" s="128"/>
      <c r="AP1934" s="128"/>
      <c r="AQ1934" s="128"/>
      <c r="AR1934" s="128"/>
      <c r="AS1934" s="128"/>
      <c r="AT1934" s="128"/>
      <c r="AU1934" s="128"/>
      <c r="AV1934" s="128"/>
      <c r="AW1934" s="128"/>
      <c r="AX1934" s="128"/>
      <c r="AY1934" s="128"/>
      <c r="AZ1934" s="128"/>
      <c r="BA1934" s="128"/>
      <c r="BB1934" s="128"/>
      <c r="BC1934" s="128"/>
      <c r="BD1934" s="128"/>
      <c r="BE1934" s="128"/>
      <c r="BF1934" s="128"/>
      <c r="BG1934" s="128"/>
      <c r="BH1934" s="128"/>
      <c r="BI1934" s="128"/>
      <c r="BJ1934" s="128"/>
      <c r="BK1934" s="128"/>
      <c r="BL1934" s="128"/>
      <c r="BM1934" s="128"/>
      <c r="BN1934" s="128"/>
      <c r="BO1934" s="128"/>
      <c r="BP1934" s="128"/>
      <c r="BQ1934" s="128"/>
      <c r="BR1934" s="128"/>
      <c r="BS1934" s="128"/>
      <c r="BT1934" s="128"/>
      <c r="BU1934" s="128"/>
      <c r="BV1934" s="128"/>
      <c r="BW1934" s="128"/>
      <c r="BX1934" s="128"/>
      <c r="BY1934" s="128"/>
      <c r="BZ1934" s="128"/>
      <c r="CA1934" s="128"/>
      <c r="CB1934" s="128"/>
      <c r="CC1934" s="128"/>
      <c r="CD1934" s="128"/>
      <c r="CE1934" s="128"/>
      <c r="CF1934" s="128"/>
      <c r="CG1934" s="128"/>
      <c r="CH1934" s="128"/>
      <c r="CI1934" s="128"/>
      <c r="CJ1934" s="128"/>
      <c r="CK1934" s="128"/>
      <c r="CL1934" s="128"/>
      <c r="CM1934" s="128"/>
      <c r="CN1934" s="128"/>
      <c r="CO1934" s="128"/>
      <c r="CP1934" s="128"/>
      <c r="CQ1934" s="128"/>
      <c r="CR1934" s="128"/>
      <c r="CS1934" s="128"/>
      <c r="CT1934" s="128"/>
      <c r="CU1934" s="128"/>
      <c r="CV1934" s="128"/>
      <c r="CW1934" s="128"/>
      <c r="CX1934" s="128"/>
      <c r="CY1934" s="128"/>
      <c r="CZ1934" s="128"/>
      <c r="DA1934" s="128"/>
      <c r="DB1934" s="128"/>
      <c r="DC1934" s="128"/>
      <c r="DD1934" s="128"/>
      <c r="DE1934" s="128"/>
      <c r="DF1934" s="128"/>
      <c r="DG1934" s="128"/>
      <c r="DH1934" s="128"/>
      <c r="DI1934" s="128"/>
      <c r="DJ1934" s="128"/>
      <c r="DK1934" s="128"/>
      <c r="DL1934" s="128"/>
      <c r="DM1934" s="128"/>
      <c r="DN1934" s="128"/>
      <c r="DO1934" s="128"/>
      <c r="DP1934" s="128"/>
      <c r="DQ1934" s="128"/>
      <c r="DR1934" s="128"/>
      <c r="DS1934" s="128"/>
      <c r="DT1934" s="128"/>
      <c r="DU1934" s="128"/>
      <c r="DV1934" s="128"/>
      <c r="DW1934" s="128"/>
      <c r="DX1934" s="128"/>
      <c r="DY1934" s="128"/>
      <c r="DZ1934" s="128"/>
      <c r="EA1934" s="128"/>
      <c r="EB1934" s="128"/>
    </row>
    <row r="1935" spans="10:132">
      <c r="J1935" s="128"/>
      <c r="K1935" s="128"/>
      <c r="L1935" s="128"/>
      <c r="M1935" s="128"/>
      <c r="N1935" s="128"/>
      <c r="O1935" s="128"/>
      <c r="P1935" s="128"/>
      <c r="Q1935" s="128"/>
      <c r="R1935" s="128"/>
      <c r="S1935" s="128"/>
      <c r="T1935" s="128"/>
      <c r="U1935" s="128"/>
      <c r="V1935" s="128"/>
      <c r="W1935" s="128"/>
      <c r="X1935" s="128"/>
      <c r="Y1935" s="128"/>
      <c r="Z1935" s="128"/>
      <c r="AA1935" s="128"/>
      <c r="AB1935" s="128"/>
      <c r="AC1935" s="128"/>
      <c r="AD1935" s="128"/>
      <c r="AE1935" s="128"/>
      <c r="AF1935" s="128"/>
      <c r="AG1935" s="128"/>
      <c r="AH1935" s="128"/>
      <c r="AI1935" s="128"/>
      <c r="AJ1935" s="128"/>
      <c r="AK1935" s="128"/>
      <c r="AL1935" s="128"/>
      <c r="AM1935" s="128"/>
      <c r="AN1935" s="128"/>
      <c r="AO1935" s="128"/>
      <c r="AP1935" s="128"/>
      <c r="AQ1935" s="128"/>
      <c r="AR1935" s="128"/>
      <c r="AS1935" s="128"/>
      <c r="AT1935" s="128"/>
      <c r="AU1935" s="128"/>
      <c r="AV1935" s="128"/>
      <c r="AW1935" s="128"/>
      <c r="AX1935" s="128"/>
      <c r="AY1935" s="128"/>
      <c r="AZ1935" s="128"/>
      <c r="BA1935" s="128"/>
      <c r="BB1935" s="128"/>
      <c r="BC1935" s="128"/>
      <c r="BD1935" s="128"/>
      <c r="BE1935" s="128"/>
      <c r="BF1935" s="128"/>
      <c r="BG1935" s="128"/>
      <c r="BH1935" s="128"/>
      <c r="BI1935" s="128"/>
      <c r="BJ1935" s="128"/>
      <c r="BK1935" s="128"/>
      <c r="BL1935" s="128"/>
      <c r="BM1935" s="128"/>
      <c r="BN1935" s="128"/>
      <c r="BO1935" s="128"/>
      <c r="BP1935" s="128"/>
      <c r="BQ1935" s="128"/>
      <c r="BR1935" s="128"/>
      <c r="BS1935" s="128"/>
      <c r="BT1935" s="128"/>
      <c r="BU1935" s="128"/>
      <c r="BV1935" s="128"/>
      <c r="BW1935" s="128"/>
      <c r="BX1935" s="128"/>
      <c r="BY1935" s="128"/>
      <c r="BZ1935" s="128"/>
      <c r="CA1935" s="128"/>
      <c r="CB1935" s="128"/>
      <c r="CC1935" s="128"/>
      <c r="CD1935" s="128"/>
      <c r="CE1935" s="128"/>
      <c r="CF1935" s="128"/>
      <c r="CG1935" s="128"/>
      <c r="CH1935" s="128"/>
      <c r="CI1935" s="128"/>
      <c r="CJ1935" s="128"/>
      <c r="CK1935" s="128"/>
      <c r="CL1935" s="128"/>
      <c r="CM1935" s="128"/>
      <c r="CN1935" s="128"/>
      <c r="CO1935" s="128"/>
      <c r="CP1935" s="128"/>
      <c r="CQ1935" s="128"/>
      <c r="CR1935" s="128"/>
      <c r="CS1935" s="128"/>
      <c r="CT1935" s="128"/>
      <c r="CU1935" s="128"/>
      <c r="CV1935" s="128"/>
      <c r="CW1935" s="128"/>
      <c r="CX1935" s="128"/>
      <c r="CY1935" s="128"/>
      <c r="CZ1935" s="128"/>
      <c r="DA1935" s="128"/>
      <c r="DB1935" s="128"/>
      <c r="DC1935" s="128"/>
      <c r="DD1935" s="128"/>
      <c r="DE1935" s="128"/>
      <c r="DF1935" s="128"/>
      <c r="DG1935" s="128"/>
      <c r="DH1935" s="128"/>
      <c r="DI1935" s="128"/>
      <c r="DJ1935" s="128"/>
      <c r="DK1935" s="128"/>
      <c r="DL1935" s="128"/>
      <c r="DM1935" s="128"/>
      <c r="DN1935" s="128"/>
      <c r="DO1935" s="128"/>
      <c r="DP1935" s="128"/>
      <c r="DQ1935" s="128"/>
      <c r="DR1935" s="128"/>
      <c r="DS1935" s="128"/>
      <c r="DT1935" s="128"/>
      <c r="DU1935" s="128"/>
      <c r="DV1935" s="128"/>
      <c r="DW1935" s="128"/>
      <c r="DX1935" s="128"/>
      <c r="DY1935" s="128"/>
      <c r="DZ1935" s="128"/>
      <c r="EA1935" s="128"/>
      <c r="EB1935" s="128"/>
    </row>
    <row r="1936" spans="10:132">
      <c r="J1936" s="128"/>
      <c r="K1936" s="128"/>
      <c r="L1936" s="128"/>
      <c r="M1936" s="128"/>
      <c r="N1936" s="128"/>
      <c r="O1936" s="128"/>
      <c r="P1936" s="128"/>
      <c r="Q1936" s="128"/>
      <c r="R1936" s="128"/>
      <c r="S1936" s="128"/>
      <c r="T1936" s="128"/>
      <c r="U1936" s="128"/>
      <c r="V1936" s="128"/>
      <c r="W1936" s="128"/>
      <c r="X1936" s="128"/>
      <c r="Y1936" s="128"/>
      <c r="Z1936" s="128"/>
      <c r="AA1936" s="128"/>
      <c r="AB1936" s="128"/>
      <c r="AC1936" s="128"/>
      <c r="AD1936" s="128"/>
      <c r="AE1936" s="128"/>
      <c r="AF1936" s="128"/>
      <c r="AG1936" s="128"/>
      <c r="AH1936" s="128"/>
      <c r="AI1936" s="128"/>
      <c r="AJ1936" s="128"/>
      <c r="AK1936" s="128"/>
      <c r="AL1936" s="128"/>
      <c r="AM1936" s="128"/>
      <c r="AN1936" s="128"/>
      <c r="AO1936" s="128"/>
      <c r="AP1936" s="128"/>
      <c r="AQ1936" s="128"/>
      <c r="AR1936" s="128"/>
      <c r="AS1936" s="128"/>
      <c r="AT1936" s="128"/>
      <c r="AU1936" s="128"/>
      <c r="AV1936" s="128"/>
      <c r="AW1936" s="128"/>
      <c r="AX1936" s="128"/>
      <c r="AY1936" s="128"/>
      <c r="AZ1936" s="128"/>
      <c r="BA1936" s="128"/>
      <c r="BB1936" s="128"/>
      <c r="BC1936" s="128"/>
      <c r="BD1936" s="128"/>
      <c r="BE1936" s="128"/>
      <c r="BF1936" s="128"/>
      <c r="BG1936" s="128"/>
      <c r="BH1936" s="128"/>
      <c r="BI1936" s="128"/>
      <c r="BJ1936" s="128"/>
      <c r="BK1936" s="128"/>
      <c r="BL1936" s="128"/>
      <c r="BM1936" s="128"/>
      <c r="BN1936" s="128"/>
      <c r="BO1936" s="128"/>
      <c r="BP1936" s="128"/>
      <c r="BQ1936" s="128"/>
      <c r="BR1936" s="128"/>
      <c r="BS1936" s="128"/>
      <c r="BT1936" s="128"/>
      <c r="BU1936" s="128"/>
      <c r="BV1936" s="128"/>
      <c r="BW1936" s="128"/>
      <c r="BX1936" s="128"/>
      <c r="BY1936" s="128"/>
      <c r="BZ1936" s="128"/>
      <c r="CA1936" s="128"/>
      <c r="CB1936" s="128"/>
      <c r="CC1936" s="128"/>
      <c r="CD1936" s="128"/>
      <c r="CE1936" s="128"/>
      <c r="CF1936" s="128"/>
      <c r="CG1936" s="128"/>
      <c r="CH1936" s="128"/>
      <c r="CI1936" s="128"/>
      <c r="CJ1936" s="128"/>
      <c r="CK1936" s="128"/>
      <c r="CL1936" s="128"/>
      <c r="CM1936" s="128"/>
      <c r="CN1936" s="128"/>
      <c r="CO1936" s="128"/>
      <c r="CP1936" s="128"/>
      <c r="CQ1936" s="128"/>
      <c r="CR1936" s="128"/>
      <c r="CS1936" s="128"/>
      <c r="CT1936" s="128"/>
      <c r="CU1936" s="128"/>
      <c r="CV1936" s="128"/>
      <c r="CW1936" s="128"/>
      <c r="CX1936" s="128"/>
      <c r="CY1936" s="128"/>
      <c r="CZ1936" s="128"/>
      <c r="DA1936" s="128"/>
      <c r="DB1936" s="128"/>
      <c r="DC1936" s="128"/>
      <c r="DD1936" s="128"/>
      <c r="DE1936" s="128"/>
      <c r="DF1936" s="128"/>
      <c r="DG1936" s="128"/>
      <c r="DH1936" s="128"/>
      <c r="DI1936" s="128"/>
      <c r="DJ1936" s="128"/>
      <c r="DK1936" s="128"/>
      <c r="DL1936" s="128"/>
      <c r="DM1936" s="128"/>
      <c r="DN1936" s="128"/>
      <c r="DO1936" s="128"/>
      <c r="DP1936" s="128"/>
      <c r="DQ1936" s="128"/>
      <c r="DR1936" s="128"/>
      <c r="DS1936" s="128"/>
      <c r="DT1936" s="128"/>
      <c r="DU1936" s="128"/>
      <c r="DV1936" s="128"/>
      <c r="DW1936" s="128"/>
      <c r="DX1936" s="128"/>
      <c r="DY1936" s="128"/>
      <c r="DZ1936" s="128"/>
      <c r="EA1936" s="128"/>
      <c r="EB1936" s="128"/>
    </row>
    <row r="1937" spans="10:132">
      <c r="J1937" s="128"/>
      <c r="K1937" s="128"/>
      <c r="L1937" s="128"/>
      <c r="M1937" s="128"/>
      <c r="N1937" s="128"/>
      <c r="O1937" s="128"/>
      <c r="P1937" s="128"/>
      <c r="Q1937" s="128"/>
      <c r="R1937" s="128"/>
      <c r="S1937" s="128"/>
      <c r="T1937" s="128"/>
      <c r="U1937" s="128"/>
      <c r="V1937" s="128"/>
      <c r="W1937" s="128"/>
      <c r="X1937" s="128"/>
      <c r="Y1937" s="128"/>
      <c r="Z1937" s="128"/>
      <c r="AA1937" s="128"/>
      <c r="AB1937" s="128"/>
      <c r="AC1937" s="128"/>
      <c r="AD1937" s="128"/>
      <c r="AE1937" s="128"/>
      <c r="AF1937" s="128"/>
      <c r="AG1937" s="128"/>
      <c r="AH1937" s="128"/>
      <c r="AI1937" s="128"/>
      <c r="AJ1937" s="128"/>
      <c r="AK1937" s="128"/>
      <c r="AL1937" s="128"/>
      <c r="AM1937" s="128"/>
      <c r="AN1937" s="128"/>
      <c r="AO1937" s="128"/>
      <c r="AP1937" s="128"/>
      <c r="AQ1937" s="128"/>
      <c r="AR1937" s="128"/>
      <c r="AS1937" s="128"/>
      <c r="AT1937" s="128"/>
      <c r="AU1937" s="128"/>
      <c r="AV1937" s="128"/>
      <c r="AW1937" s="128"/>
      <c r="AX1937" s="128"/>
      <c r="AY1937" s="128"/>
      <c r="AZ1937" s="128"/>
      <c r="BA1937" s="128"/>
      <c r="BB1937" s="128"/>
      <c r="BC1937" s="128"/>
      <c r="BD1937" s="128"/>
      <c r="BE1937" s="128"/>
      <c r="BF1937" s="128"/>
      <c r="BG1937" s="128"/>
      <c r="BH1937" s="128"/>
      <c r="BI1937" s="128"/>
      <c r="BJ1937" s="128"/>
      <c r="BK1937" s="128"/>
      <c r="BL1937" s="128"/>
      <c r="BM1937" s="128"/>
      <c r="BN1937" s="128"/>
      <c r="BO1937" s="128"/>
      <c r="BP1937" s="128"/>
      <c r="BQ1937" s="128"/>
      <c r="BR1937" s="128"/>
      <c r="BS1937" s="128"/>
      <c r="BT1937" s="128"/>
      <c r="BU1937" s="128"/>
      <c r="BV1937" s="128"/>
      <c r="BW1937" s="128"/>
      <c r="BX1937" s="128"/>
      <c r="BY1937" s="128"/>
      <c r="BZ1937" s="128"/>
      <c r="CA1937" s="128"/>
      <c r="CB1937" s="128"/>
      <c r="CC1937" s="128"/>
      <c r="CD1937" s="128"/>
      <c r="CE1937" s="128"/>
      <c r="CF1937" s="128"/>
      <c r="CG1937" s="128"/>
      <c r="CH1937" s="128"/>
      <c r="CI1937" s="128"/>
      <c r="CJ1937" s="128"/>
      <c r="CK1937" s="128"/>
      <c r="CL1937" s="128"/>
      <c r="CM1937" s="128"/>
      <c r="CN1937" s="128"/>
      <c r="CO1937" s="128"/>
      <c r="CP1937" s="128"/>
      <c r="CQ1937" s="128"/>
      <c r="CR1937" s="128"/>
      <c r="CS1937" s="128"/>
      <c r="CT1937" s="128"/>
      <c r="CU1937" s="128"/>
      <c r="CV1937" s="128"/>
      <c r="CW1937" s="128"/>
      <c r="CX1937" s="128"/>
      <c r="CY1937" s="128"/>
      <c r="CZ1937" s="128"/>
      <c r="DA1937" s="128"/>
      <c r="DB1937" s="128"/>
      <c r="DC1937" s="128"/>
      <c r="DD1937" s="128"/>
      <c r="DE1937" s="128"/>
      <c r="DF1937" s="128"/>
      <c r="DG1937" s="128"/>
      <c r="DH1937" s="128"/>
      <c r="DI1937" s="128"/>
      <c r="DJ1937" s="128"/>
      <c r="DK1937" s="128"/>
      <c r="DL1937" s="128"/>
      <c r="DM1937" s="128"/>
      <c r="DN1937" s="128"/>
      <c r="DO1937" s="128"/>
      <c r="DP1937" s="128"/>
      <c r="DQ1937" s="128"/>
      <c r="DR1937" s="128"/>
      <c r="DS1937" s="128"/>
      <c r="DT1937" s="128"/>
      <c r="DU1937" s="128"/>
      <c r="DV1937" s="128"/>
      <c r="DW1937" s="128"/>
      <c r="DX1937" s="128"/>
      <c r="DY1937" s="128"/>
      <c r="DZ1937" s="128"/>
      <c r="EA1937" s="128"/>
      <c r="EB1937" s="128"/>
    </row>
    <row r="1938" spans="10:132">
      <c r="J1938" s="128"/>
      <c r="K1938" s="128"/>
      <c r="L1938" s="128"/>
      <c r="M1938" s="128"/>
      <c r="N1938" s="128"/>
      <c r="O1938" s="128"/>
      <c r="P1938" s="128"/>
      <c r="Q1938" s="128"/>
      <c r="R1938" s="128"/>
      <c r="S1938" s="128"/>
      <c r="T1938" s="128"/>
      <c r="U1938" s="128"/>
      <c r="V1938" s="128"/>
      <c r="W1938" s="128"/>
      <c r="X1938" s="128"/>
      <c r="Y1938" s="128"/>
      <c r="Z1938" s="128"/>
      <c r="AA1938" s="128"/>
      <c r="AB1938" s="128"/>
      <c r="AC1938" s="128"/>
      <c r="AD1938" s="128"/>
      <c r="AE1938" s="128"/>
      <c r="AF1938" s="128"/>
      <c r="AG1938" s="128"/>
      <c r="AH1938" s="128"/>
      <c r="AI1938" s="128"/>
      <c r="AJ1938" s="128"/>
      <c r="AK1938" s="128"/>
      <c r="AL1938" s="128"/>
      <c r="AM1938" s="128"/>
      <c r="AN1938" s="128"/>
      <c r="AO1938" s="128"/>
      <c r="AP1938" s="128"/>
      <c r="AQ1938" s="128"/>
      <c r="AR1938" s="128"/>
      <c r="AS1938" s="128"/>
      <c r="AT1938" s="128"/>
      <c r="AU1938" s="128"/>
      <c r="AV1938" s="128"/>
      <c r="AW1938" s="128"/>
      <c r="AX1938" s="128"/>
      <c r="AY1938" s="128"/>
      <c r="AZ1938" s="128"/>
      <c r="BA1938" s="128"/>
      <c r="BB1938" s="128"/>
      <c r="BC1938" s="128"/>
      <c r="BD1938" s="128"/>
      <c r="BE1938" s="128"/>
      <c r="BF1938" s="128"/>
      <c r="BG1938" s="128"/>
      <c r="BH1938" s="128"/>
      <c r="BI1938" s="128"/>
      <c r="BJ1938" s="128"/>
      <c r="BK1938" s="128"/>
      <c r="BL1938" s="128"/>
      <c r="BM1938" s="128"/>
      <c r="BN1938" s="128"/>
      <c r="BO1938" s="128"/>
      <c r="BP1938" s="128"/>
      <c r="BQ1938" s="128"/>
      <c r="BR1938" s="128"/>
      <c r="BS1938" s="128"/>
      <c r="BT1938" s="128"/>
      <c r="BU1938" s="128"/>
      <c r="BV1938" s="128"/>
      <c r="BW1938" s="128"/>
      <c r="BX1938" s="128"/>
      <c r="BY1938" s="128"/>
      <c r="BZ1938" s="128"/>
      <c r="CA1938" s="128"/>
      <c r="CB1938" s="128"/>
      <c r="CC1938" s="128"/>
      <c r="CD1938" s="128"/>
      <c r="CE1938" s="128"/>
      <c r="CF1938" s="128"/>
      <c r="CG1938" s="128"/>
      <c r="CH1938" s="128"/>
      <c r="CI1938" s="128"/>
      <c r="CJ1938" s="128"/>
      <c r="CK1938" s="128"/>
      <c r="CL1938" s="128"/>
      <c r="CM1938" s="128"/>
      <c r="CN1938" s="128"/>
      <c r="CO1938" s="128"/>
      <c r="CP1938" s="128"/>
      <c r="CQ1938" s="128"/>
      <c r="CR1938" s="128"/>
      <c r="CS1938" s="128"/>
      <c r="CT1938" s="128"/>
      <c r="CU1938" s="128"/>
      <c r="CV1938" s="128"/>
      <c r="CW1938" s="128"/>
      <c r="CX1938" s="128"/>
      <c r="CY1938" s="128"/>
      <c r="CZ1938" s="128"/>
      <c r="DA1938" s="128"/>
      <c r="DB1938" s="128"/>
      <c r="DC1938" s="128"/>
      <c r="DD1938" s="128"/>
      <c r="DE1938" s="128"/>
      <c r="DF1938" s="128"/>
      <c r="DG1938" s="128"/>
      <c r="DH1938" s="128"/>
      <c r="DI1938" s="128"/>
      <c r="DJ1938" s="128"/>
      <c r="DK1938" s="128"/>
      <c r="DL1938" s="128"/>
      <c r="DM1938" s="128"/>
      <c r="DN1938" s="128"/>
      <c r="DO1938" s="128"/>
      <c r="DP1938" s="128"/>
      <c r="DQ1938" s="128"/>
      <c r="DR1938" s="128"/>
      <c r="DS1938" s="128"/>
      <c r="DT1938" s="128"/>
      <c r="DU1938" s="128"/>
      <c r="DV1938" s="128"/>
      <c r="DW1938" s="128"/>
      <c r="DX1938" s="128"/>
      <c r="DY1938" s="128"/>
      <c r="DZ1938" s="128"/>
      <c r="EA1938" s="128"/>
      <c r="EB1938" s="128"/>
    </row>
    <row r="1939" spans="10:132">
      <c r="J1939" s="128"/>
      <c r="K1939" s="128"/>
      <c r="L1939" s="128"/>
      <c r="M1939" s="128"/>
      <c r="N1939" s="128"/>
      <c r="O1939" s="128"/>
      <c r="P1939" s="128"/>
      <c r="Q1939" s="128"/>
      <c r="R1939" s="128"/>
      <c r="S1939" s="128"/>
      <c r="T1939" s="128"/>
      <c r="U1939" s="128"/>
      <c r="V1939" s="128"/>
      <c r="W1939" s="128"/>
      <c r="X1939" s="128"/>
      <c r="Y1939" s="128"/>
      <c r="Z1939" s="128"/>
      <c r="AA1939" s="128"/>
      <c r="AB1939" s="128"/>
      <c r="AC1939" s="128"/>
      <c r="AD1939" s="128"/>
      <c r="AE1939" s="128"/>
      <c r="AF1939" s="128"/>
      <c r="AG1939" s="128"/>
      <c r="AH1939" s="128"/>
      <c r="AI1939" s="128"/>
      <c r="AJ1939" s="128"/>
      <c r="AK1939" s="128"/>
      <c r="AL1939" s="128"/>
      <c r="AM1939" s="128"/>
      <c r="AN1939" s="128"/>
      <c r="AO1939" s="128"/>
      <c r="AP1939" s="128"/>
      <c r="AQ1939" s="128"/>
      <c r="AR1939" s="128"/>
      <c r="AS1939" s="128"/>
      <c r="AT1939" s="128"/>
      <c r="AU1939" s="128"/>
      <c r="AV1939" s="128"/>
      <c r="AW1939" s="128"/>
      <c r="AX1939" s="128"/>
      <c r="AY1939" s="128"/>
      <c r="AZ1939" s="128"/>
      <c r="BA1939" s="128"/>
      <c r="BB1939" s="128"/>
      <c r="BC1939" s="128"/>
      <c r="BD1939" s="128"/>
      <c r="BE1939" s="128"/>
      <c r="BF1939" s="128"/>
      <c r="BG1939" s="128"/>
      <c r="BH1939" s="128"/>
      <c r="BI1939" s="128"/>
      <c r="BJ1939" s="128"/>
      <c r="BK1939" s="128"/>
      <c r="BL1939" s="128"/>
      <c r="BM1939" s="128"/>
      <c r="BN1939" s="128"/>
      <c r="BO1939" s="128"/>
      <c r="BP1939" s="128"/>
      <c r="BQ1939" s="128"/>
      <c r="BR1939" s="128"/>
      <c r="BS1939" s="128"/>
      <c r="BT1939" s="128"/>
      <c r="BU1939" s="128"/>
      <c r="BV1939" s="128"/>
      <c r="BW1939" s="128"/>
      <c r="BX1939" s="128"/>
      <c r="BY1939" s="128"/>
      <c r="BZ1939" s="128"/>
      <c r="CA1939" s="128"/>
      <c r="CB1939" s="128"/>
      <c r="CC1939" s="128"/>
      <c r="CD1939" s="128"/>
      <c r="CE1939" s="128"/>
      <c r="CF1939" s="128"/>
      <c r="CG1939" s="128"/>
      <c r="CH1939" s="128"/>
      <c r="CI1939" s="128"/>
      <c r="CJ1939" s="128"/>
      <c r="CK1939" s="128"/>
      <c r="CL1939" s="128"/>
      <c r="CM1939" s="128"/>
      <c r="CN1939" s="128"/>
      <c r="CO1939" s="128"/>
      <c r="CP1939" s="128"/>
      <c r="CQ1939" s="128"/>
      <c r="CR1939" s="128"/>
      <c r="CS1939" s="128"/>
      <c r="CT1939" s="128"/>
      <c r="CU1939" s="128"/>
      <c r="CV1939" s="128"/>
      <c r="CW1939" s="128"/>
      <c r="CX1939" s="128"/>
      <c r="CY1939" s="128"/>
      <c r="CZ1939" s="128"/>
      <c r="DA1939" s="128"/>
      <c r="DB1939" s="128"/>
      <c r="DC1939" s="128"/>
      <c r="DD1939" s="128"/>
      <c r="DE1939" s="128"/>
      <c r="DF1939" s="128"/>
      <c r="DG1939" s="128"/>
      <c r="DH1939" s="128"/>
      <c r="DI1939" s="128"/>
      <c r="DJ1939" s="128"/>
      <c r="DK1939" s="128"/>
      <c r="DL1939" s="128"/>
      <c r="DM1939" s="128"/>
      <c r="DN1939" s="128"/>
      <c r="DO1939" s="128"/>
      <c r="DP1939" s="128"/>
      <c r="DQ1939" s="128"/>
      <c r="DR1939" s="128"/>
      <c r="DS1939" s="128"/>
      <c r="DT1939" s="128"/>
      <c r="DU1939" s="128"/>
      <c r="DV1939" s="128"/>
      <c r="DW1939" s="128"/>
      <c r="DX1939" s="128"/>
      <c r="DY1939" s="128"/>
      <c r="DZ1939" s="128"/>
      <c r="EA1939" s="128"/>
      <c r="EB1939" s="128"/>
    </row>
    <row r="1940" spans="10:132">
      <c r="J1940" s="128"/>
      <c r="K1940" s="128"/>
      <c r="L1940" s="128"/>
      <c r="M1940" s="128"/>
      <c r="N1940" s="128"/>
      <c r="O1940" s="128"/>
      <c r="P1940" s="128"/>
      <c r="Q1940" s="128"/>
      <c r="R1940" s="128"/>
      <c r="S1940" s="128"/>
      <c r="T1940" s="128"/>
      <c r="U1940" s="128"/>
      <c r="V1940" s="128"/>
      <c r="W1940" s="128"/>
      <c r="X1940" s="128"/>
      <c r="Y1940" s="128"/>
      <c r="Z1940" s="128"/>
      <c r="AA1940" s="128"/>
      <c r="AB1940" s="128"/>
      <c r="AC1940" s="128"/>
      <c r="AD1940" s="128"/>
      <c r="AE1940" s="128"/>
      <c r="AF1940" s="128"/>
      <c r="AG1940" s="128"/>
      <c r="AH1940" s="128"/>
      <c r="AI1940" s="128"/>
      <c r="AJ1940" s="128"/>
      <c r="AK1940" s="128"/>
      <c r="AL1940" s="128"/>
      <c r="AM1940" s="128"/>
      <c r="AN1940" s="128"/>
      <c r="AO1940" s="128"/>
      <c r="AP1940" s="128"/>
      <c r="AQ1940" s="128"/>
      <c r="AR1940" s="128"/>
      <c r="AS1940" s="128"/>
      <c r="AT1940" s="128"/>
      <c r="AU1940" s="128"/>
      <c r="AV1940" s="128"/>
      <c r="AW1940" s="128"/>
      <c r="AX1940" s="128"/>
      <c r="AY1940" s="128"/>
      <c r="AZ1940" s="128"/>
      <c r="BA1940" s="128"/>
      <c r="BB1940" s="128"/>
      <c r="BC1940" s="128"/>
      <c r="BD1940" s="128"/>
      <c r="BE1940" s="128"/>
      <c r="BF1940" s="128"/>
      <c r="BG1940" s="128"/>
      <c r="BH1940" s="128"/>
      <c r="BI1940" s="128"/>
      <c r="BJ1940" s="128"/>
      <c r="BK1940" s="128"/>
      <c r="BL1940" s="128"/>
      <c r="BM1940" s="128"/>
      <c r="BN1940" s="128"/>
      <c r="BO1940" s="128"/>
      <c r="BP1940" s="128"/>
      <c r="BQ1940" s="128"/>
      <c r="BR1940" s="128"/>
      <c r="BS1940" s="128"/>
      <c r="BT1940" s="128"/>
      <c r="BU1940" s="128"/>
      <c r="BV1940" s="128"/>
      <c r="BW1940" s="128"/>
      <c r="BX1940" s="128"/>
      <c r="BY1940" s="128"/>
      <c r="BZ1940" s="128"/>
      <c r="CA1940" s="128"/>
      <c r="CB1940" s="128"/>
      <c r="CC1940" s="128"/>
      <c r="CD1940" s="128"/>
      <c r="CE1940" s="128"/>
      <c r="CF1940" s="128"/>
      <c r="CG1940" s="128"/>
      <c r="CH1940" s="128"/>
      <c r="CI1940" s="128"/>
      <c r="CJ1940" s="128"/>
      <c r="CK1940" s="128"/>
      <c r="CL1940" s="128"/>
      <c r="CM1940" s="128"/>
      <c r="CN1940" s="128"/>
      <c r="CO1940" s="128"/>
      <c r="CP1940" s="128"/>
      <c r="CQ1940" s="128"/>
      <c r="CR1940" s="128"/>
      <c r="CS1940" s="128"/>
      <c r="CT1940" s="128"/>
      <c r="CU1940" s="128"/>
      <c r="CV1940" s="128"/>
      <c r="CW1940" s="128"/>
      <c r="CX1940" s="128"/>
      <c r="CY1940" s="128"/>
      <c r="CZ1940" s="128"/>
      <c r="DA1940" s="128"/>
      <c r="DB1940" s="128"/>
      <c r="DC1940" s="128"/>
      <c r="DD1940" s="128"/>
      <c r="DE1940" s="128"/>
      <c r="DF1940" s="128"/>
      <c r="DG1940" s="128"/>
      <c r="DH1940" s="128"/>
      <c r="DI1940" s="128"/>
      <c r="DJ1940" s="128"/>
      <c r="DK1940" s="128"/>
      <c r="DL1940" s="128"/>
      <c r="DM1940" s="128"/>
      <c r="DN1940" s="128"/>
      <c r="DO1940" s="128"/>
      <c r="DP1940" s="128"/>
      <c r="DQ1940" s="128"/>
      <c r="DR1940" s="128"/>
      <c r="DS1940" s="128"/>
      <c r="DT1940" s="128"/>
      <c r="DU1940" s="128"/>
      <c r="DV1940" s="128"/>
      <c r="DW1940" s="128"/>
      <c r="DX1940" s="128"/>
      <c r="DY1940" s="128"/>
      <c r="DZ1940" s="128"/>
      <c r="EA1940" s="128"/>
      <c r="EB1940" s="128"/>
    </row>
    <row r="1941" spans="10:132">
      <c r="J1941" s="128"/>
      <c r="K1941" s="128"/>
      <c r="L1941" s="128"/>
      <c r="M1941" s="128"/>
      <c r="N1941" s="128"/>
      <c r="O1941" s="128"/>
      <c r="P1941" s="128"/>
      <c r="Q1941" s="128"/>
      <c r="R1941" s="128"/>
      <c r="S1941" s="128"/>
      <c r="T1941" s="128"/>
      <c r="U1941" s="128"/>
      <c r="V1941" s="128"/>
      <c r="W1941" s="128"/>
      <c r="X1941" s="128"/>
      <c r="Y1941" s="128"/>
      <c r="Z1941" s="128"/>
      <c r="AA1941" s="128"/>
      <c r="AB1941" s="128"/>
      <c r="AC1941" s="128"/>
      <c r="AD1941" s="128"/>
      <c r="AE1941" s="128"/>
      <c r="AF1941" s="128"/>
      <c r="AG1941" s="128"/>
      <c r="AH1941" s="128"/>
      <c r="AI1941" s="128"/>
      <c r="AJ1941" s="128"/>
      <c r="AK1941" s="128"/>
      <c r="AL1941" s="128"/>
      <c r="AM1941" s="128"/>
      <c r="AN1941" s="128"/>
      <c r="AO1941" s="128"/>
      <c r="AP1941" s="128"/>
      <c r="AQ1941" s="128"/>
      <c r="AR1941" s="128"/>
      <c r="AS1941" s="128"/>
      <c r="AT1941" s="128"/>
      <c r="AU1941" s="128"/>
      <c r="AV1941" s="128"/>
      <c r="AW1941" s="128"/>
      <c r="AX1941" s="128"/>
      <c r="AY1941" s="128"/>
      <c r="AZ1941" s="128"/>
      <c r="BA1941" s="128"/>
      <c r="BB1941" s="128"/>
      <c r="BC1941" s="128"/>
      <c r="BD1941" s="128"/>
      <c r="BE1941" s="128"/>
      <c r="BF1941" s="128"/>
      <c r="BG1941" s="128"/>
      <c r="BH1941" s="128"/>
      <c r="BI1941" s="128"/>
      <c r="BJ1941" s="128"/>
      <c r="BK1941" s="128"/>
      <c r="BL1941" s="128"/>
      <c r="BM1941" s="128"/>
      <c r="BN1941" s="128"/>
      <c r="BO1941" s="128"/>
      <c r="BP1941" s="128"/>
      <c r="BQ1941" s="128"/>
      <c r="BR1941" s="128"/>
      <c r="BS1941" s="128"/>
      <c r="BT1941" s="128"/>
      <c r="BU1941" s="128"/>
      <c r="BV1941" s="128"/>
      <c r="BW1941" s="128"/>
      <c r="BX1941" s="128"/>
      <c r="BY1941" s="128"/>
      <c r="BZ1941" s="128"/>
      <c r="CA1941" s="128"/>
      <c r="CB1941" s="128"/>
      <c r="CC1941" s="128"/>
      <c r="CD1941" s="128"/>
      <c r="CE1941" s="128"/>
      <c r="CF1941" s="128"/>
      <c r="CG1941" s="128"/>
      <c r="CH1941" s="128"/>
      <c r="CI1941" s="128"/>
      <c r="CJ1941" s="128"/>
      <c r="CK1941" s="128"/>
      <c r="CL1941" s="128"/>
      <c r="CM1941" s="128"/>
      <c r="CN1941" s="128"/>
      <c r="CO1941" s="128"/>
      <c r="CP1941" s="128"/>
      <c r="CQ1941" s="128"/>
      <c r="CR1941" s="128"/>
      <c r="CS1941" s="128"/>
      <c r="CT1941" s="128"/>
      <c r="CU1941" s="128"/>
      <c r="CV1941" s="128"/>
      <c r="CW1941" s="128"/>
      <c r="CX1941" s="128"/>
      <c r="CY1941" s="128"/>
      <c r="CZ1941" s="128"/>
      <c r="DA1941" s="128"/>
      <c r="DB1941" s="128"/>
      <c r="DC1941" s="128"/>
      <c r="DD1941" s="128"/>
      <c r="DE1941" s="128"/>
      <c r="DF1941" s="128"/>
      <c r="DG1941" s="128"/>
      <c r="DH1941" s="128"/>
      <c r="DI1941" s="128"/>
      <c r="DJ1941" s="128"/>
      <c r="DK1941" s="128"/>
      <c r="DL1941" s="128"/>
      <c r="DM1941" s="128"/>
      <c r="DN1941" s="128"/>
      <c r="DO1941" s="128"/>
      <c r="DP1941" s="128"/>
      <c r="DQ1941" s="128"/>
      <c r="DR1941" s="128"/>
      <c r="DS1941" s="128"/>
      <c r="DT1941" s="128"/>
      <c r="DU1941" s="128"/>
      <c r="DV1941" s="128"/>
      <c r="DW1941" s="128"/>
      <c r="DX1941" s="128"/>
      <c r="DY1941" s="128"/>
      <c r="DZ1941" s="128"/>
      <c r="EA1941" s="128"/>
      <c r="EB1941" s="128"/>
    </row>
    <row r="1942" spans="10:132">
      <c r="J1942" s="128"/>
      <c r="K1942" s="128"/>
      <c r="L1942" s="128"/>
      <c r="M1942" s="128"/>
      <c r="N1942" s="128"/>
      <c r="O1942" s="128"/>
      <c r="P1942" s="128"/>
      <c r="Q1942" s="128"/>
      <c r="R1942" s="128"/>
      <c r="S1942" s="128"/>
      <c r="T1942" s="128"/>
      <c r="U1942" s="128"/>
      <c r="V1942" s="128"/>
      <c r="W1942" s="128"/>
      <c r="X1942" s="128"/>
      <c r="Y1942" s="128"/>
      <c r="Z1942" s="128"/>
      <c r="AA1942" s="128"/>
      <c r="AB1942" s="128"/>
      <c r="AC1942" s="128"/>
      <c r="AD1942" s="128"/>
      <c r="AE1942" s="128"/>
      <c r="AF1942" s="128"/>
      <c r="AG1942" s="128"/>
      <c r="AH1942" s="128"/>
      <c r="AI1942" s="128"/>
      <c r="AJ1942" s="128"/>
      <c r="AK1942" s="128"/>
      <c r="AL1942" s="128"/>
      <c r="AM1942" s="128"/>
      <c r="AN1942" s="128"/>
      <c r="AO1942" s="128"/>
      <c r="AP1942" s="128"/>
      <c r="AQ1942" s="128"/>
      <c r="AR1942" s="128"/>
      <c r="AS1942" s="128"/>
      <c r="AT1942" s="128"/>
      <c r="AU1942" s="128"/>
      <c r="AV1942" s="128"/>
      <c r="AW1942" s="128"/>
      <c r="AX1942" s="128"/>
      <c r="AY1942" s="128"/>
      <c r="AZ1942" s="128"/>
      <c r="BA1942" s="128"/>
      <c r="BB1942" s="128"/>
      <c r="BC1942" s="128"/>
      <c r="BD1942" s="128"/>
      <c r="BE1942" s="128"/>
      <c r="BF1942" s="128"/>
      <c r="BG1942" s="128"/>
      <c r="BH1942" s="128"/>
      <c r="BI1942" s="128"/>
      <c r="BJ1942" s="128"/>
      <c r="BK1942" s="128"/>
      <c r="BL1942" s="128"/>
      <c r="BM1942" s="128"/>
      <c r="BN1942" s="128"/>
      <c r="BO1942" s="128"/>
      <c r="BP1942" s="128"/>
      <c r="BQ1942" s="128"/>
      <c r="BR1942" s="128"/>
      <c r="BS1942" s="128"/>
      <c r="BT1942" s="128"/>
      <c r="BU1942" s="128"/>
      <c r="BV1942" s="128"/>
      <c r="BW1942" s="128"/>
      <c r="BX1942" s="128"/>
      <c r="BY1942" s="128"/>
      <c r="BZ1942" s="128"/>
      <c r="CA1942" s="128"/>
      <c r="CB1942" s="128"/>
      <c r="CC1942" s="128"/>
      <c r="CD1942" s="128"/>
      <c r="CE1942" s="128"/>
      <c r="CF1942" s="128"/>
      <c r="CG1942" s="128"/>
      <c r="CH1942" s="128"/>
      <c r="CI1942" s="128"/>
      <c r="CJ1942" s="128"/>
      <c r="CK1942" s="128"/>
      <c r="CL1942" s="128"/>
      <c r="CM1942" s="128"/>
      <c r="CN1942" s="128"/>
      <c r="CO1942" s="128"/>
      <c r="CP1942" s="128"/>
      <c r="CQ1942" s="128"/>
      <c r="CR1942" s="128"/>
      <c r="CS1942" s="128"/>
      <c r="CT1942" s="128"/>
      <c r="CU1942" s="128"/>
      <c r="CV1942" s="128"/>
      <c r="CW1942" s="128"/>
      <c r="CX1942" s="128"/>
      <c r="CY1942" s="128"/>
      <c r="CZ1942" s="128"/>
      <c r="DA1942" s="128"/>
      <c r="DB1942" s="128"/>
      <c r="DC1942" s="128"/>
      <c r="DD1942" s="128"/>
      <c r="DE1942" s="128"/>
      <c r="DF1942" s="128"/>
      <c r="DG1942" s="128"/>
      <c r="DH1942" s="128"/>
      <c r="DI1942" s="128"/>
      <c r="DJ1942" s="128"/>
      <c r="DK1942" s="128"/>
      <c r="DL1942" s="128"/>
      <c r="DM1942" s="128"/>
      <c r="DN1942" s="128"/>
      <c r="DO1942" s="128"/>
      <c r="DP1942" s="128"/>
      <c r="DQ1942" s="128"/>
      <c r="DR1942" s="128"/>
      <c r="DS1942" s="128"/>
      <c r="DT1942" s="128"/>
      <c r="DU1942" s="128"/>
      <c r="DV1942" s="128"/>
      <c r="DW1942" s="128"/>
      <c r="DX1942" s="128"/>
      <c r="DY1942" s="128"/>
      <c r="DZ1942" s="128"/>
      <c r="EA1942" s="128"/>
      <c r="EB1942" s="128"/>
    </row>
    <row r="1943" spans="10:132">
      <c r="J1943" s="128"/>
      <c r="K1943" s="128"/>
      <c r="L1943" s="128"/>
      <c r="M1943" s="128"/>
      <c r="N1943" s="128"/>
      <c r="O1943" s="128"/>
      <c r="P1943" s="128"/>
      <c r="Q1943" s="128"/>
      <c r="R1943" s="128"/>
      <c r="S1943" s="128"/>
      <c r="T1943" s="128"/>
      <c r="U1943" s="128"/>
      <c r="V1943" s="128"/>
      <c r="W1943" s="128"/>
      <c r="X1943" s="128"/>
      <c r="Y1943" s="128"/>
      <c r="Z1943" s="128"/>
      <c r="AA1943" s="128"/>
      <c r="AB1943" s="128"/>
      <c r="AC1943" s="128"/>
      <c r="AD1943" s="128"/>
      <c r="AE1943" s="128"/>
      <c r="AF1943" s="128"/>
      <c r="AG1943" s="128"/>
      <c r="AH1943" s="128"/>
      <c r="AI1943" s="128"/>
      <c r="AJ1943" s="128"/>
      <c r="AK1943" s="128"/>
      <c r="AL1943" s="128"/>
      <c r="AM1943" s="128"/>
      <c r="AN1943" s="128"/>
      <c r="AO1943" s="128"/>
      <c r="AP1943" s="128"/>
      <c r="AQ1943" s="128"/>
      <c r="AR1943" s="128"/>
      <c r="AS1943" s="128"/>
      <c r="AT1943" s="128"/>
      <c r="AU1943" s="128"/>
      <c r="AV1943" s="128"/>
      <c r="AW1943" s="128"/>
      <c r="AX1943" s="128"/>
      <c r="AY1943" s="128"/>
      <c r="AZ1943" s="128"/>
      <c r="BA1943" s="128"/>
      <c r="BB1943" s="128"/>
      <c r="BC1943" s="128"/>
      <c r="BD1943" s="128"/>
      <c r="BE1943" s="128"/>
      <c r="BF1943" s="128"/>
      <c r="BG1943" s="128"/>
      <c r="BH1943" s="128"/>
      <c r="BI1943" s="128"/>
      <c r="BJ1943" s="128"/>
      <c r="BK1943" s="128"/>
      <c r="BL1943" s="128"/>
      <c r="BM1943" s="128"/>
      <c r="BN1943" s="128"/>
      <c r="BO1943" s="128"/>
      <c r="BP1943" s="128"/>
      <c r="BQ1943" s="128"/>
      <c r="BR1943" s="128"/>
      <c r="BS1943" s="128"/>
      <c r="BT1943" s="128"/>
      <c r="BU1943" s="128"/>
      <c r="BV1943" s="128"/>
      <c r="BW1943" s="128"/>
      <c r="BX1943" s="128"/>
      <c r="BY1943" s="128"/>
      <c r="BZ1943" s="128"/>
      <c r="CA1943" s="128"/>
      <c r="CB1943" s="128"/>
      <c r="CC1943" s="128"/>
      <c r="CD1943" s="128"/>
      <c r="CE1943" s="128"/>
      <c r="CF1943" s="128"/>
      <c r="CG1943" s="128"/>
      <c r="CH1943" s="128"/>
      <c r="CI1943" s="128"/>
      <c r="CJ1943" s="128"/>
      <c r="CK1943" s="128"/>
      <c r="CL1943" s="128"/>
      <c r="CM1943" s="128"/>
      <c r="CN1943" s="128"/>
      <c r="CO1943" s="128"/>
      <c r="CP1943" s="128"/>
      <c r="CQ1943" s="128"/>
      <c r="CR1943" s="128"/>
      <c r="CS1943" s="128"/>
      <c r="CT1943" s="128"/>
      <c r="CU1943" s="128"/>
      <c r="CV1943" s="128"/>
      <c r="CW1943" s="128"/>
      <c r="CX1943" s="128"/>
      <c r="CY1943" s="128"/>
      <c r="CZ1943" s="128"/>
      <c r="DA1943" s="128"/>
      <c r="DB1943" s="128"/>
      <c r="DC1943" s="128"/>
      <c r="DD1943" s="128"/>
      <c r="DE1943" s="128"/>
      <c r="DF1943" s="128"/>
      <c r="DG1943" s="128"/>
      <c r="DH1943" s="128"/>
      <c r="DI1943" s="128"/>
      <c r="DJ1943" s="128"/>
      <c r="DK1943" s="128"/>
      <c r="DL1943" s="128"/>
      <c r="DM1943" s="128"/>
      <c r="DN1943" s="128"/>
      <c r="DO1943" s="128"/>
      <c r="DP1943" s="128"/>
      <c r="DQ1943" s="128"/>
      <c r="DR1943" s="128"/>
      <c r="DS1943" s="128"/>
      <c r="DT1943" s="128"/>
      <c r="DU1943" s="128"/>
      <c r="DV1943" s="128"/>
      <c r="DW1943" s="128"/>
      <c r="DX1943" s="128"/>
      <c r="DY1943" s="128"/>
      <c r="DZ1943" s="128"/>
      <c r="EA1943" s="128"/>
      <c r="EB1943" s="128"/>
    </row>
    <row r="1944" spans="10:132">
      <c r="J1944" s="128"/>
      <c r="K1944" s="128"/>
      <c r="L1944" s="128"/>
      <c r="M1944" s="128"/>
      <c r="N1944" s="128"/>
      <c r="O1944" s="128"/>
      <c r="P1944" s="128"/>
      <c r="Q1944" s="128"/>
      <c r="R1944" s="128"/>
      <c r="S1944" s="128"/>
      <c r="T1944" s="128"/>
      <c r="U1944" s="128"/>
      <c r="V1944" s="128"/>
      <c r="W1944" s="128"/>
      <c r="X1944" s="128"/>
      <c r="Y1944" s="128"/>
      <c r="Z1944" s="128"/>
      <c r="AA1944" s="128"/>
      <c r="AB1944" s="128"/>
      <c r="AC1944" s="128"/>
      <c r="AD1944" s="128"/>
      <c r="AE1944" s="128"/>
      <c r="AF1944" s="128"/>
      <c r="AG1944" s="128"/>
      <c r="AH1944" s="128"/>
      <c r="AI1944" s="128"/>
      <c r="AJ1944" s="128"/>
      <c r="AK1944" s="128"/>
      <c r="AL1944" s="128"/>
      <c r="AM1944" s="128"/>
      <c r="AN1944" s="128"/>
      <c r="AO1944" s="128"/>
      <c r="AP1944" s="128"/>
      <c r="AQ1944" s="128"/>
      <c r="AR1944" s="128"/>
      <c r="AS1944" s="128"/>
      <c r="AT1944" s="128"/>
      <c r="AU1944" s="128"/>
      <c r="AV1944" s="128"/>
      <c r="AW1944" s="128"/>
      <c r="AX1944" s="128"/>
      <c r="AY1944" s="128"/>
      <c r="AZ1944" s="128"/>
      <c r="BA1944" s="128"/>
      <c r="BB1944" s="128"/>
      <c r="BC1944" s="128"/>
      <c r="BD1944" s="128"/>
      <c r="BE1944" s="128"/>
      <c r="BF1944" s="128"/>
      <c r="BG1944" s="128"/>
      <c r="BH1944" s="128"/>
      <c r="BI1944" s="128"/>
      <c r="BJ1944" s="128"/>
      <c r="BK1944" s="128"/>
      <c r="BL1944" s="128"/>
      <c r="BM1944" s="128"/>
      <c r="BN1944" s="128"/>
      <c r="BO1944" s="128"/>
      <c r="BP1944" s="128"/>
      <c r="BQ1944" s="128"/>
      <c r="BR1944" s="128"/>
      <c r="BS1944" s="128"/>
      <c r="BT1944" s="128"/>
      <c r="BU1944" s="128"/>
      <c r="BV1944" s="128"/>
      <c r="BW1944" s="128"/>
      <c r="BX1944" s="128"/>
      <c r="BY1944" s="128"/>
      <c r="BZ1944" s="128"/>
      <c r="CA1944" s="128"/>
      <c r="CB1944" s="128"/>
      <c r="CC1944" s="128"/>
      <c r="CD1944" s="128"/>
      <c r="CE1944" s="128"/>
      <c r="CF1944" s="128"/>
      <c r="CG1944" s="128"/>
      <c r="CH1944" s="128"/>
      <c r="CI1944" s="128"/>
      <c r="CJ1944" s="128"/>
      <c r="CK1944" s="128"/>
      <c r="CL1944" s="128"/>
      <c r="CM1944" s="128"/>
      <c r="CN1944" s="128"/>
      <c r="CO1944" s="128"/>
      <c r="CP1944" s="128"/>
      <c r="CQ1944" s="128"/>
      <c r="CR1944" s="128"/>
      <c r="CS1944" s="128"/>
      <c r="CT1944" s="128"/>
      <c r="CU1944" s="128"/>
      <c r="CV1944" s="128"/>
      <c r="CW1944" s="128"/>
      <c r="CX1944" s="128"/>
      <c r="CY1944" s="128"/>
      <c r="CZ1944" s="128"/>
      <c r="DA1944" s="128"/>
      <c r="DB1944" s="128"/>
      <c r="DC1944" s="128"/>
      <c r="DD1944" s="128"/>
      <c r="DE1944" s="128"/>
      <c r="DF1944" s="128"/>
      <c r="DG1944" s="128"/>
      <c r="DH1944" s="128"/>
      <c r="DI1944" s="128"/>
      <c r="DJ1944" s="128"/>
      <c r="DK1944" s="128"/>
      <c r="DL1944" s="128"/>
      <c r="DM1944" s="128"/>
      <c r="DN1944" s="128"/>
      <c r="DO1944" s="128"/>
      <c r="DP1944" s="128"/>
      <c r="DQ1944" s="128"/>
      <c r="DR1944" s="128"/>
      <c r="DS1944" s="128"/>
      <c r="DT1944" s="128"/>
      <c r="DU1944" s="128"/>
      <c r="DV1944" s="128"/>
      <c r="DW1944" s="128"/>
      <c r="DX1944" s="128"/>
      <c r="DY1944" s="128"/>
      <c r="DZ1944" s="128"/>
      <c r="EA1944" s="128"/>
      <c r="EB1944" s="128"/>
    </row>
    <row r="1945" spans="10:132">
      <c r="J1945" s="128"/>
      <c r="K1945" s="128"/>
      <c r="L1945" s="128"/>
      <c r="M1945" s="128"/>
      <c r="N1945" s="128"/>
      <c r="O1945" s="128"/>
      <c r="P1945" s="128"/>
      <c r="Q1945" s="128"/>
      <c r="R1945" s="128"/>
      <c r="S1945" s="128"/>
      <c r="T1945" s="128"/>
      <c r="U1945" s="128"/>
      <c r="V1945" s="128"/>
      <c r="W1945" s="128"/>
      <c r="X1945" s="128"/>
      <c r="Y1945" s="128"/>
      <c r="Z1945" s="128"/>
      <c r="AA1945" s="128"/>
      <c r="AB1945" s="128"/>
      <c r="AC1945" s="128"/>
      <c r="AD1945" s="128"/>
      <c r="AE1945" s="128"/>
      <c r="AF1945" s="128"/>
      <c r="AG1945" s="128"/>
      <c r="AH1945" s="128"/>
      <c r="AI1945" s="128"/>
      <c r="AJ1945" s="128"/>
      <c r="AK1945" s="128"/>
      <c r="AL1945" s="128"/>
      <c r="AM1945" s="128"/>
      <c r="AN1945" s="128"/>
      <c r="AO1945" s="128"/>
      <c r="AP1945" s="128"/>
      <c r="AQ1945" s="128"/>
      <c r="AR1945" s="128"/>
      <c r="AS1945" s="128"/>
      <c r="AT1945" s="128"/>
      <c r="AU1945" s="128"/>
      <c r="AV1945" s="128"/>
      <c r="AW1945" s="128"/>
      <c r="AX1945" s="128"/>
      <c r="AY1945" s="128"/>
      <c r="AZ1945" s="128"/>
      <c r="BA1945" s="128"/>
      <c r="BB1945" s="128"/>
      <c r="BC1945" s="128"/>
      <c r="BD1945" s="128"/>
      <c r="BE1945" s="128"/>
      <c r="BF1945" s="128"/>
      <c r="BG1945" s="128"/>
      <c r="BH1945" s="128"/>
      <c r="BI1945" s="128"/>
      <c r="BJ1945" s="128"/>
      <c r="BK1945" s="128"/>
      <c r="BL1945" s="128"/>
      <c r="BM1945" s="128"/>
      <c r="BN1945" s="128"/>
      <c r="BO1945" s="128"/>
      <c r="BP1945" s="128"/>
      <c r="BQ1945" s="128"/>
      <c r="BR1945" s="128"/>
      <c r="BS1945" s="128"/>
      <c r="BT1945" s="128"/>
      <c r="BU1945" s="128"/>
      <c r="BV1945" s="128"/>
      <c r="BW1945" s="128"/>
      <c r="BX1945" s="128"/>
      <c r="BY1945" s="128"/>
      <c r="BZ1945" s="128"/>
      <c r="CA1945" s="128"/>
      <c r="CB1945" s="128"/>
      <c r="CC1945" s="128"/>
      <c r="CD1945" s="128"/>
      <c r="CE1945" s="128"/>
      <c r="CF1945" s="128"/>
      <c r="CG1945" s="128"/>
      <c r="CH1945" s="128"/>
      <c r="CI1945" s="128"/>
      <c r="CJ1945" s="128"/>
      <c r="CK1945" s="128"/>
      <c r="CL1945" s="128"/>
      <c r="CM1945" s="128"/>
      <c r="CN1945" s="128"/>
      <c r="CO1945" s="128"/>
      <c r="CP1945" s="128"/>
      <c r="CQ1945" s="128"/>
      <c r="CR1945" s="128"/>
      <c r="CS1945" s="128"/>
      <c r="CT1945" s="128"/>
      <c r="CU1945" s="128"/>
      <c r="CV1945" s="128"/>
      <c r="CW1945" s="128"/>
      <c r="CX1945" s="128"/>
      <c r="CY1945" s="128"/>
      <c r="CZ1945" s="128"/>
      <c r="DA1945" s="128"/>
      <c r="DB1945" s="128"/>
      <c r="DC1945" s="128"/>
      <c r="DD1945" s="128"/>
      <c r="DE1945" s="128"/>
      <c r="DF1945" s="128"/>
      <c r="DG1945" s="128"/>
      <c r="DH1945" s="128"/>
      <c r="DI1945" s="128"/>
      <c r="DJ1945" s="128"/>
      <c r="DK1945" s="128"/>
      <c r="DL1945" s="128"/>
      <c r="DM1945" s="128"/>
      <c r="DN1945" s="128"/>
      <c r="DO1945" s="128"/>
      <c r="DP1945" s="128"/>
      <c r="DQ1945" s="128"/>
      <c r="DR1945" s="128"/>
      <c r="DS1945" s="128"/>
      <c r="DT1945" s="128"/>
      <c r="DU1945" s="128"/>
      <c r="DV1945" s="128"/>
      <c r="DW1945" s="128"/>
      <c r="DX1945" s="128"/>
      <c r="DY1945" s="128"/>
      <c r="DZ1945" s="128"/>
      <c r="EA1945" s="128"/>
      <c r="EB1945" s="128"/>
    </row>
    <row r="1946" spans="10:132">
      <c r="J1946" s="128"/>
      <c r="K1946" s="128"/>
      <c r="L1946" s="128"/>
      <c r="M1946" s="128"/>
      <c r="N1946" s="128"/>
      <c r="O1946" s="128"/>
      <c r="P1946" s="128"/>
      <c r="Q1946" s="128"/>
      <c r="R1946" s="128"/>
      <c r="S1946" s="128"/>
      <c r="T1946" s="128"/>
      <c r="U1946" s="128"/>
      <c r="V1946" s="128"/>
      <c r="W1946" s="128"/>
      <c r="X1946" s="128"/>
      <c r="Y1946" s="128"/>
      <c r="Z1946" s="128"/>
      <c r="AA1946" s="128"/>
      <c r="AB1946" s="128"/>
      <c r="AC1946" s="128"/>
      <c r="AD1946" s="128"/>
      <c r="AE1946" s="128"/>
      <c r="AF1946" s="128"/>
      <c r="AG1946" s="128"/>
      <c r="AH1946" s="128"/>
      <c r="AI1946" s="128"/>
      <c r="AJ1946" s="128"/>
      <c r="AK1946" s="128"/>
      <c r="AL1946" s="128"/>
      <c r="AM1946" s="128"/>
      <c r="AN1946" s="128"/>
      <c r="AO1946" s="128"/>
      <c r="AP1946" s="128"/>
      <c r="AQ1946" s="128"/>
      <c r="AR1946" s="128"/>
      <c r="AS1946" s="128"/>
      <c r="AT1946" s="128"/>
      <c r="AU1946" s="128"/>
      <c r="AV1946" s="128"/>
      <c r="AW1946" s="128"/>
      <c r="AX1946" s="128"/>
      <c r="AY1946" s="128"/>
      <c r="AZ1946" s="128"/>
      <c r="BA1946" s="128"/>
      <c r="BB1946" s="128"/>
      <c r="BC1946" s="128"/>
      <c r="BD1946" s="128"/>
      <c r="BE1946" s="128"/>
      <c r="BF1946" s="128"/>
      <c r="BG1946" s="128"/>
      <c r="BH1946" s="128"/>
      <c r="BI1946" s="128"/>
      <c r="BJ1946" s="128"/>
      <c r="BK1946" s="128"/>
      <c r="BL1946" s="128"/>
      <c r="BM1946" s="128"/>
      <c r="BN1946" s="128"/>
      <c r="BO1946" s="128"/>
      <c r="BP1946" s="128"/>
      <c r="BQ1946" s="128"/>
      <c r="BR1946" s="128"/>
      <c r="BS1946" s="128"/>
      <c r="BT1946" s="128"/>
      <c r="BU1946" s="128"/>
      <c r="BV1946" s="128"/>
      <c r="BW1946" s="128"/>
      <c r="BX1946" s="128"/>
      <c r="BY1946" s="128"/>
      <c r="BZ1946" s="128"/>
      <c r="CA1946" s="128"/>
      <c r="CB1946" s="128"/>
      <c r="CC1946" s="128"/>
      <c r="CD1946" s="128"/>
      <c r="CE1946" s="128"/>
      <c r="CF1946" s="128"/>
      <c r="CG1946" s="128"/>
      <c r="CH1946" s="128"/>
      <c r="CI1946" s="128"/>
      <c r="CJ1946" s="128"/>
      <c r="CK1946" s="128"/>
      <c r="CL1946" s="128"/>
      <c r="CM1946" s="128"/>
      <c r="CN1946" s="128"/>
      <c r="CO1946" s="128"/>
      <c r="CP1946" s="128"/>
      <c r="CQ1946" s="128"/>
      <c r="CR1946" s="128"/>
      <c r="CS1946" s="128"/>
      <c r="CT1946" s="128"/>
      <c r="CU1946" s="128"/>
      <c r="CV1946" s="128"/>
      <c r="CW1946" s="128"/>
      <c r="CX1946" s="128"/>
      <c r="CY1946" s="128"/>
      <c r="CZ1946" s="128"/>
      <c r="DA1946" s="128"/>
      <c r="DB1946" s="128"/>
      <c r="DC1946" s="128"/>
      <c r="DD1946" s="128"/>
      <c r="DE1946" s="128"/>
      <c r="DF1946" s="128"/>
      <c r="DG1946" s="128"/>
      <c r="DH1946" s="128"/>
      <c r="DI1946" s="128"/>
      <c r="DJ1946" s="128"/>
      <c r="DK1946" s="128"/>
      <c r="DL1946" s="128"/>
      <c r="DM1946" s="128"/>
      <c r="DN1946" s="128"/>
      <c r="DO1946" s="128"/>
      <c r="DP1946" s="128"/>
      <c r="DQ1946" s="128"/>
      <c r="DR1946" s="128"/>
      <c r="DS1946" s="128"/>
      <c r="DT1946" s="128"/>
      <c r="DU1946" s="128"/>
      <c r="DV1946" s="128"/>
      <c r="DW1946" s="128"/>
      <c r="DX1946" s="128"/>
      <c r="DY1946" s="128"/>
      <c r="DZ1946" s="128"/>
      <c r="EA1946" s="128"/>
      <c r="EB1946" s="128"/>
    </row>
    <row r="1947" spans="10:132">
      <c r="J1947" s="128"/>
      <c r="K1947" s="128"/>
      <c r="L1947" s="128"/>
      <c r="M1947" s="128"/>
      <c r="N1947" s="128"/>
      <c r="O1947" s="128"/>
      <c r="P1947" s="128"/>
      <c r="Q1947" s="128"/>
      <c r="R1947" s="128"/>
      <c r="S1947" s="128"/>
      <c r="T1947" s="128"/>
      <c r="U1947" s="128"/>
      <c r="V1947" s="128"/>
      <c r="W1947" s="128"/>
      <c r="X1947" s="128"/>
      <c r="Y1947" s="128"/>
      <c r="Z1947" s="128"/>
      <c r="AA1947" s="128"/>
      <c r="AB1947" s="128"/>
      <c r="AC1947" s="128"/>
      <c r="AD1947" s="128"/>
      <c r="AE1947" s="128"/>
      <c r="AF1947" s="128"/>
      <c r="AG1947" s="128"/>
      <c r="AH1947" s="128"/>
      <c r="AI1947" s="128"/>
      <c r="AJ1947" s="128"/>
      <c r="AK1947" s="128"/>
      <c r="AL1947" s="128"/>
      <c r="AM1947" s="128"/>
      <c r="AN1947" s="128"/>
      <c r="AO1947" s="128"/>
      <c r="AP1947" s="128"/>
      <c r="AQ1947" s="128"/>
      <c r="AR1947" s="128"/>
      <c r="AS1947" s="128"/>
      <c r="AT1947" s="128"/>
      <c r="AU1947" s="128"/>
      <c r="AV1947" s="128"/>
      <c r="AW1947" s="128"/>
      <c r="AX1947" s="128"/>
      <c r="AY1947" s="128"/>
      <c r="AZ1947" s="128"/>
      <c r="BA1947" s="128"/>
      <c r="BB1947" s="128"/>
      <c r="BC1947" s="128"/>
      <c r="BD1947" s="128"/>
      <c r="BE1947" s="128"/>
      <c r="BF1947" s="128"/>
      <c r="BG1947" s="128"/>
      <c r="BH1947" s="128"/>
      <c r="BI1947" s="128"/>
      <c r="BJ1947" s="128"/>
      <c r="BK1947" s="128"/>
      <c r="BL1947" s="128"/>
      <c r="BM1947" s="128"/>
      <c r="BN1947" s="128"/>
      <c r="BO1947" s="128"/>
      <c r="BP1947" s="128"/>
      <c r="BQ1947" s="128"/>
      <c r="BR1947" s="128"/>
      <c r="BS1947" s="128"/>
      <c r="BT1947" s="128"/>
      <c r="BU1947" s="128"/>
      <c r="BV1947" s="128"/>
      <c r="BW1947" s="128"/>
      <c r="BX1947" s="128"/>
      <c r="BY1947" s="128"/>
      <c r="BZ1947" s="128"/>
      <c r="CA1947" s="128"/>
      <c r="CB1947" s="128"/>
      <c r="CC1947" s="128"/>
      <c r="CD1947" s="128"/>
      <c r="CE1947" s="128"/>
      <c r="CF1947" s="128"/>
      <c r="CG1947" s="128"/>
      <c r="CH1947" s="128"/>
      <c r="CI1947" s="128"/>
      <c r="CJ1947" s="128"/>
      <c r="CK1947" s="128"/>
      <c r="CL1947" s="128"/>
      <c r="CM1947" s="128"/>
      <c r="CN1947" s="128"/>
      <c r="CO1947" s="128"/>
      <c r="CP1947" s="128"/>
      <c r="CQ1947" s="128"/>
      <c r="CR1947" s="128"/>
      <c r="CS1947" s="128"/>
      <c r="CT1947" s="128"/>
      <c r="CU1947" s="128"/>
      <c r="CV1947" s="128"/>
      <c r="CW1947" s="128"/>
      <c r="CX1947" s="128"/>
      <c r="CY1947" s="128"/>
      <c r="CZ1947" s="128"/>
      <c r="DA1947" s="128"/>
      <c r="DB1947" s="128"/>
      <c r="DC1947" s="128"/>
      <c r="DD1947" s="128"/>
      <c r="DE1947" s="128"/>
      <c r="DF1947" s="128"/>
      <c r="DG1947" s="128"/>
      <c r="DH1947" s="128"/>
      <c r="DI1947" s="128"/>
      <c r="DJ1947" s="128"/>
      <c r="DK1947" s="128"/>
      <c r="DL1947" s="128"/>
      <c r="DM1947" s="128"/>
      <c r="DN1947" s="128"/>
      <c r="DO1947" s="128"/>
      <c r="DP1947" s="128"/>
      <c r="DQ1947" s="128"/>
      <c r="DR1947" s="128"/>
      <c r="DS1947" s="128"/>
      <c r="DT1947" s="128"/>
      <c r="DU1947" s="128"/>
      <c r="DV1947" s="128"/>
      <c r="DW1947" s="128"/>
      <c r="DX1947" s="128"/>
      <c r="DY1947" s="128"/>
      <c r="DZ1947" s="128"/>
      <c r="EA1947" s="128"/>
      <c r="EB1947" s="128"/>
    </row>
    <row r="1948" spans="10:132">
      <c r="J1948" s="128"/>
      <c r="K1948" s="128"/>
      <c r="L1948" s="128"/>
      <c r="M1948" s="128"/>
      <c r="N1948" s="128"/>
      <c r="O1948" s="128"/>
      <c r="P1948" s="128"/>
      <c r="Q1948" s="128"/>
      <c r="R1948" s="128"/>
      <c r="S1948" s="128"/>
      <c r="T1948" s="128"/>
      <c r="U1948" s="128"/>
      <c r="V1948" s="128"/>
      <c r="W1948" s="128"/>
      <c r="X1948" s="128"/>
      <c r="Y1948" s="128"/>
      <c r="Z1948" s="128"/>
      <c r="AA1948" s="128"/>
      <c r="AB1948" s="128"/>
      <c r="AC1948" s="128"/>
      <c r="AD1948" s="128"/>
      <c r="AE1948" s="128"/>
      <c r="AF1948" s="128"/>
      <c r="AG1948" s="128"/>
      <c r="AH1948" s="128"/>
      <c r="AI1948" s="128"/>
      <c r="AJ1948" s="128"/>
      <c r="AK1948" s="128"/>
      <c r="AL1948" s="128"/>
      <c r="AM1948" s="128"/>
      <c r="AN1948" s="128"/>
      <c r="AO1948" s="128"/>
      <c r="AP1948" s="128"/>
      <c r="AQ1948" s="128"/>
      <c r="AR1948" s="128"/>
      <c r="AS1948" s="128"/>
      <c r="AT1948" s="128"/>
      <c r="AU1948" s="128"/>
      <c r="AV1948" s="128"/>
      <c r="AW1948" s="128"/>
      <c r="AX1948" s="128"/>
      <c r="AY1948" s="128"/>
      <c r="AZ1948" s="128"/>
      <c r="BA1948" s="128"/>
      <c r="BB1948" s="128"/>
      <c r="BC1948" s="128"/>
      <c r="BD1948" s="128"/>
      <c r="BE1948" s="128"/>
      <c r="BF1948" s="128"/>
      <c r="BG1948" s="128"/>
      <c r="BH1948" s="128"/>
      <c r="BI1948" s="128"/>
      <c r="BJ1948" s="128"/>
      <c r="BK1948" s="128"/>
      <c r="BL1948" s="128"/>
      <c r="BM1948" s="128"/>
      <c r="BN1948" s="128"/>
      <c r="BO1948" s="128"/>
      <c r="BP1948" s="128"/>
      <c r="BQ1948" s="128"/>
      <c r="BR1948" s="128"/>
      <c r="BS1948" s="128"/>
      <c r="BT1948" s="128"/>
      <c r="BU1948" s="128"/>
      <c r="BV1948" s="128"/>
      <c r="BW1948" s="128"/>
      <c r="BX1948" s="128"/>
      <c r="BY1948" s="128"/>
      <c r="BZ1948" s="128"/>
      <c r="CA1948" s="128"/>
      <c r="CB1948" s="128"/>
      <c r="CC1948" s="128"/>
      <c r="CD1948" s="128"/>
      <c r="CE1948" s="128"/>
      <c r="CF1948" s="128"/>
      <c r="CG1948" s="128"/>
      <c r="CH1948" s="128"/>
      <c r="CI1948" s="128"/>
      <c r="CJ1948" s="128"/>
      <c r="CK1948" s="128"/>
      <c r="CL1948" s="128"/>
      <c r="CM1948" s="128"/>
      <c r="CN1948" s="128"/>
      <c r="CO1948" s="128"/>
      <c r="CP1948" s="128"/>
      <c r="CQ1948" s="128"/>
      <c r="CR1948" s="128"/>
      <c r="CS1948" s="128"/>
      <c r="CT1948" s="128"/>
      <c r="CU1948" s="128"/>
      <c r="CV1948" s="128"/>
      <c r="CW1948" s="128"/>
      <c r="CX1948" s="128"/>
      <c r="CY1948" s="128"/>
      <c r="CZ1948" s="128"/>
      <c r="DA1948" s="128"/>
      <c r="DB1948" s="128"/>
      <c r="DC1948" s="128"/>
      <c r="DD1948" s="128"/>
      <c r="DE1948" s="128"/>
      <c r="DF1948" s="128"/>
      <c r="DG1948" s="128"/>
      <c r="DH1948" s="128"/>
      <c r="DI1948" s="128"/>
      <c r="DJ1948" s="128"/>
      <c r="DK1948" s="128"/>
      <c r="DL1948" s="128"/>
      <c r="DM1948" s="128"/>
      <c r="DN1948" s="128"/>
      <c r="DO1948" s="128"/>
      <c r="DP1948" s="128"/>
      <c r="DQ1948" s="128"/>
      <c r="DR1948" s="128"/>
      <c r="DS1948" s="128"/>
      <c r="DT1948" s="128"/>
      <c r="DU1948" s="128"/>
      <c r="DV1948" s="128"/>
      <c r="DW1948" s="128"/>
      <c r="DX1948" s="128"/>
      <c r="DY1948" s="128"/>
      <c r="DZ1948" s="128"/>
      <c r="EA1948" s="128"/>
      <c r="EB1948" s="128"/>
    </row>
    <row r="1949" spans="10:132">
      <c r="J1949" s="128"/>
      <c r="K1949" s="128"/>
      <c r="L1949" s="128"/>
      <c r="M1949" s="128"/>
      <c r="N1949" s="128"/>
      <c r="O1949" s="128"/>
      <c r="P1949" s="128"/>
      <c r="Q1949" s="128"/>
      <c r="R1949" s="128"/>
      <c r="S1949" s="128"/>
      <c r="T1949" s="128"/>
      <c r="U1949" s="128"/>
      <c r="V1949" s="128"/>
      <c r="W1949" s="128"/>
      <c r="X1949" s="128"/>
      <c r="Y1949" s="128"/>
      <c r="Z1949" s="128"/>
      <c r="AA1949" s="128"/>
      <c r="AB1949" s="128"/>
      <c r="AC1949" s="128"/>
      <c r="AD1949" s="128"/>
      <c r="AE1949" s="128"/>
      <c r="AF1949" s="128"/>
      <c r="AG1949" s="128"/>
      <c r="AH1949" s="128"/>
      <c r="AI1949" s="128"/>
      <c r="AJ1949" s="128"/>
      <c r="AK1949" s="128"/>
      <c r="AL1949" s="128"/>
      <c r="AM1949" s="128"/>
      <c r="AN1949" s="128"/>
      <c r="AO1949" s="128"/>
      <c r="AP1949" s="128"/>
      <c r="AQ1949" s="128"/>
      <c r="AR1949" s="128"/>
      <c r="AS1949" s="128"/>
      <c r="AT1949" s="128"/>
      <c r="AU1949" s="128"/>
      <c r="AV1949" s="128"/>
      <c r="AW1949" s="128"/>
      <c r="AX1949" s="128"/>
      <c r="AY1949" s="128"/>
      <c r="AZ1949" s="128"/>
      <c r="BA1949" s="128"/>
      <c r="BB1949" s="128"/>
      <c r="BC1949" s="128"/>
      <c r="BD1949" s="128"/>
      <c r="BE1949" s="128"/>
      <c r="BF1949" s="128"/>
      <c r="BG1949" s="128"/>
      <c r="BH1949" s="128"/>
      <c r="BI1949" s="128"/>
      <c r="BJ1949" s="128"/>
      <c r="BK1949" s="128"/>
      <c r="BL1949" s="128"/>
      <c r="BM1949" s="128"/>
      <c r="BN1949" s="128"/>
      <c r="BO1949" s="128"/>
      <c r="BP1949" s="128"/>
      <c r="BQ1949" s="128"/>
      <c r="BR1949" s="128"/>
      <c r="BS1949" s="128"/>
      <c r="BT1949" s="128"/>
      <c r="BU1949" s="128"/>
      <c r="BV1949" s="128"/>
      <c r="BW1949" s="128"/>
      <c r="BX1949" s="128"/>
      <c r="BY1949" s="128"/>
      <c r="BZ1949" s="128"/>
      <c r="CA1949" s="128"/>
      <c r="CB1949" s="128"/>
      <c r="CC1949" s="128"/>
      <c r="CD1949" s="128"/>
      <c r="CE1949" s="128"/>
      <c r="CF1949" s="128"/>
      <c r="CG1949" s="128"/>
      <c r="CH1949" s="128"/>
      <c r="CI1949" s="128"/>
      <c r="CJ1949" s="128"/>
      <c r="CK1949" s="128"/>
      <c r="CL1949" s="128"/>
      <c r="CM1949" s="128"/>
      <c r="CN1949" s="128"/>
      <c r="CO1949" s="128"/>
      <c r="CP1949" s="128"/>
      <c r="CQ1949" s="128"/>
      <c r="CR1949" s="128"/>
      <c r="CS1949" s="128"/>
      <c r="CT1949" s="128"/>
      <c r="CU1949" s="128"/>
      <c r="CV1949" s="128"/>
      <c r="CW1949" s="128"/>
      <c r="CX1949" s="128"/>
      <c r="CY1949" s="128"/>
      <c r="CZ1949" s="128"/>
      <c r="DA1949" s="128"/>
      <c r="DB1949" s="128"/>
      <c r="DC1949" s="128"/>
      <c r="DD1949" s="128"/>
      <c r="DE1949" s="128"/>
      <c r="DF1949" s="128"/>
      <c r="DG1949" s="128"/>
      <c r="DH1949" s="128"/>
      <c r="DI1949" s="128"/>
      <c r="DJ1949" s="128"/>
      <c r="DK1949" s="128"/>
      <c r="DL1949" s="128"/>
      <c r="DM1949" s="128"/>
      <c r="DN1949" s="128"/>
      <c r="DO1949" s="128"/>
      <c r="DP1949" s="128"/>
      <c r="DQ1949" s="128"/>
      <c r="DR1949" s="128"/>
      <c r="DS1949" s="128"/>
      <c r="DT1949" s="128"/>
      <c r="DU1949" s="128"/>
      <c r="DV1949" s="128"/>
      <c r="DW1949" s="128"/>
      <c r="DX1949" s="128"/>
      <c r="DY1949" s="128"/>
      <c r="DZ1949" s="128"/>
      <c r="EA1949" s="128"/>
      <c r="EB1949" s="128"/>
    </row>
    <row r="1950" spans="10:132">
      <c r="J1950" s="128"/>
      <c r="K1950" s="128"/>
      <c r="L1950" s="128"/>
      <c r="M1950" s="128"/>
      <c r="N1950" s="128"/>
      <c r="O1950" s="128"/>
      <c r="P1950" s="128"/>
      <c r="Q1950" s="128"/>
      <c r="R1950" s="128"/>
      <c r="S1950" s="128"/>
      <c r="T1950" s="128"/>
      <c r="U1950" s="128"/>
      <c r="V1950" s="128"/>
      <c r="W1950" s="128"/>
      <c r="X1950" s="128"/>
      <c r="Y1950" s="128"/>
      <c r="Z1950" s="128"/>
      <c r="AA1950" s="128"/>
      <c r="AB1950" s="128"/>
      <c r="AC1950" s="128"/>
      <c r="AD1950" s="128"/>
      <c r="AE1950" s="128"/>
      <c r="AF1950" s="128"/>
      <c r="AG1950" s="128"/>
      <c r="AH1950" s="128"/>
      <c r="AI1950" s="128"/>
      <c r="AJ1950" s="128"/>
      <c r="AK1950" s="128"/>
      <c r="AL1950" s="128"/>
      <c r="AM1950" s="128"/>
      <c r="AN1950" s="128"/>
      <c r="AO1950" s="128"/>
      <c r="AP1950" s="128"/>
      <c r="AQ1950" s="128"/>
      <c r="AR1950" s="128"/>
      <c r="AS1950" s="128"/>
      <c r="AT1950" s="128"/>
      <c r="AU1950" s="128"/>
      <c r="AV1950" s="128"/>
      <c r="AW1950" s="128"/>
      <c r="AX1950" s="128"/>
      <c r="AY1950" s="128"/>
      <c r="AZ1950" s="128"/>
      <c r="BA1950" s="128"/>
      <c r="BB1950" s="128"/>
      <c r="BC1950" s="128"/>
      <c r="BD1950" s="128"/>
      <c r="BE1950" s="128"/>
      <c r="BF1950" s="128"/>
      <c r="BG1950" s="128"/>
      <c r="BH1950" s="128"/>
      <c r="BI1950" s="128"/>
      <c r="BJ1950" s="128"/>
      <c r="BK1950" s="128"/>
      <c r="BL1950" s="128"/>
      <c r="BM1950" s="128"/>
      <c r="BN1950" s="128"/>
      <c r="BO1950" s="128"/>
      <c r="BP1950" s="128"/>
      <c r="BQ1950" s="128"/>
      <c r="BR1950" s="128"/>
      <c r="BS1950" s="128"/>
      <c r="BT1950" s="128"/>
      <c r="BU1950" s="128"/>
      <c r="BV1950" s="128"/>
      <c r="BW1950" s="128"/>
      <c r="BX1950" s="128"/>
      <c r="BY1950" s="128"/>
      <c r="BZ1950" s="128"/>
      <c r="CA1950" s="128"/>
      <c r="CB1950" s="128"/>
      <c r="CC1950" s="128"/>
      <c r="CD1950" s="128"/>
      <c r="CE1950" s="128"/>
      <c r="CF1950" s="128"/>
      <c r="CG1950" s="128"/>
      <c r="CH1950" s="128"/>
      <c r="CI1950" s="128"/>
      <c r="CJ1950" s="128"/>
      <c r="CK1950" s="128"/>
      <c r="CL1950" s="128"/>
      <c r="CM1950" s="128"/>
      <c r="CN1950" s="128"/>
      <c r="CO1950" s="128"/>
      <c r="CP1950" s="128"/>
      <c r="CQ1950" s="128"/>
      <c r="CR1950" s="128"/>
      <c r="CS1950" s="128"/>
      <c r="CT1950" s="128"/>
      <c r="CU1950" s="128"/>
      <c r="CV1950" s="128"/>
      <c r="CW1950" s="128"/>
      <c r="CX1950" s="128"/>
      <c r="CY1950" s="128"/>
      <c r="CZ1950" s="128"/>
      <c r="DA1950" s="128"/>
      <c r="DB1950" s="128"/>
      <c r="DC1950" s="128"/>
      <c r="DD1950" s="128"/>
      <c r="DE1950" s="128"/>
      <c r="DF1950" s="128"/>
      <c r="DG1950" s="128"/>
      <c r="DH1950" s="128"/>
      <c r="DI1950" s="128"/>
      <c r="DJ1950" s="128"/>
      <c r="DK1950" s="128"/>
      <c r="DL1950" s="128"/>
      <c r="DM1950" s="128"/>
      <c r="DN1950" s="128"/>
      <c r="DO1950" s="128"/>
      <c r="DP1950" s="128"/>
      <c r="DQ1950" s="128"/>
      <c r="DR1950" s="128"/>
      <c r="DS1950" s="128"/>
      <c r="DT1950" s="128"/>
      <c r="DU1950" s="128"/>
      <c r="DV1950" s="128"/>
      <c r="DW1950" s="128"/>
      <c r="DX1950" s="128"/>
      <c r="DY1950" s="128"/>
      <c r="DZ1950" s="128"/>
      <c r="EA1950" s="128"/>
      <c r="EB1950" s="128"/>
    </row>
    <row r="1951" spans="10:132">
      <c r="J1951" s="128"/>
      <c r="K1951" s="128"/>
      <c r="L1951" s="128"/>
      <c r="M1951" s="128"/>
      <c r="N1951" s="128"/>
      <c r="O1951" s="128"/>
      <c r="P1951" s="128"/>
      <c r="Q1951" s="128"/>
      <c r="R1951" s="128"/>
      <c r="S1951" s="128"/>
      <c r="T1951" s="128"/>
      <c r="U1951" s="128"/>
      <c r="V1951" s="128"/>
      <c r="W1951" s="128"/>
      <c r="X1951" s="128"/>
      <c r="Y1951" s="128"/>
      <c r="Z1951" s="128"/>
      <c r="AA1951" s="128"/>
      <c r="AB1951" s="128"/>
      <c r="AC1951" s="128"/>
      <c r="AD1951" s="128"/>
      <c r="AE1951" s="128"/>
      <c r="AF1951" s="128"/>
      <c r="AG1951" s="128"/>
      <c r="AH1951" s="128"/>
      <c r="AI1951" s="128"/>
      <c r="AJ1951" s="128"/>
      <c r="AK1951" s="128"/>
      <c r="AL1951" s="128"/>
      <c r="AM1951" s="128"/>
      <c r="AN1951" s="128"/>
      <c r="AO1951" s="128"/>
      <c r="AP1951" s="128"/>
      <c r="AQ1951" s="128"/>
      <c r="AR1951" s="128"/>
      <c r="AS1951" s="128"/>
      <c r="AT1951" s="128"/>
      <c r="AU1951" s="128"/>
      <c r="AV1951" s="128"/>
      <c r="AW1951" s="128"/>
      <c r="AX1951" s="128"/>
      <c r="AY1951" s="128"/>
      <c r="AZ1951" s="128"/>
      <c r="BA1951" s="128"/>
      <c r="BB1951" s="128"/>
      <c r="BC1951" s="128"/>
      <c r="BD1951" s="128"/>
      <c r="BE1951" s="128"/>
      <c r="BF1951" s="128"/>
      <c r="BG1951" s="128"/>
      <c r="BH1951" s="128"/>
      <c r="BI1951" s="128"/>
      <c r="BJ1951" s="128"/>
      <c r="BK1951" s="128"/>
      <c r="BL1951" s="128"/>
      <c r="BM1951" s="128"/>
      <c r="BN1951" s="128"/>
      <c r="BO1951" s="128"/>
      <c r="BP1951" s="128"/>
      <c r="BQ1951" s="128"/>
      <c r="BR1951" s="128"/>
      <c r="BS1951" s="128"/>
      <c r="BT1951" s="128"/>
      <c r="BU1951" s="128"/>
      <c r="BV1951" s="128"/>
      <c r="BW1951" s="128"/>
      <c r="BX1951" s="128"/>
      <c r="BY1951" s="128"/>
      <c r="BZ1951" s="128"/>
      <c r="CA1951" s="128"/>
      <c r="CB1951" s="128"/>
      <c r="CC1951" s="128"/>
      <c r="CD1951" s="128"/>
      <c r="CE1951" s="128"/>
      <c r="CF1951" s="128"/>
      <c r="CG1951" s="128"/>
      <c r="CH1951" s="128"/>
      <c r="CI1951" s="128"/>
      <c r="CJ1951" s="128"/>
      <c r="CK1951" s="128"/>
      <c r="CL1951" s="128"/>
      <c r="CM1951" s="128"/>
      <c r="CN1951" s="128"/>
      <c r="CO1951" s="128"/>
      <c r="CP1951" s="128"/>
      <c r="CQ1951" s="128"/>
      <c r="CR1951" s="128"/>
      <c r="CS1951" s="128"/>
      <c r="CT1951" s="128"/>
      <c r="CU1951" s="128"/>
      <c r="CV1951" s="128"/>
      <c r="CW1951" s="128"/>
      <c r="CX1951" s="128"/>
      <c r="CY1951" s="128"/>
      <c r="CZ1951" s="128"/>
      <c r="DA1951" s="128"/>
      <c r="DB1951" s="128"/>
      <c r="DC1951" s="128"/>
      <c r="DD1951" s="128"/>
      <c r="DE1951" s="128"/>
      <c r="DF1951" s="128"/>
      <c r="DG1951" s="128"/>
      <c r="DH1951" s="128"/>
      <c r="DI1951" s="128"/>
      <c r="DJ1951" s="128"/>
      <c r="DK1951" s="128"/>
      <c r="DL1951" s="128"/>
      <c r="DM1951" s="128"/>
      <c r="DN1951" s="128"/>
      <c r="DO1951" s="128"/>
      <c r="DP1951" s="128"/>
      <c r="DQ1951" s="128"/>
      <c r="DR1951" s="128"/>
      <c r="DS1951" s="128"/>
      <c r="DT1951" s="128"/>
      <c r="DU1951" s="128"/>
      <c r="DV1951" s="128"/>
      <c r="DW1951" s="128"/>
      <c r="DX1951" s="128"/>
      <c r="DY1951" s="128"/>
      <c r="DZ1951" s="128"/>
      <c r="EA1951" s="128"/>
      <c r="EB1951" s="128"/>
    </row>
    <row r="1952" spans="10:132">
      <c r="J1952" s="128"/>
      <c r="K1952" s="128"/>
      <c r="L1952" s="128"/>
      <c r="M1952" s="128"/>
      <c r="N1952" s="128"/>
      <c r="O1952" s="128"/>
      <c r="P1952" s="128"/>
      <c r="Q1952" s="128"/>
      <c r="R1952" s="128"/>
      <c r="S1952" s="128"/>
      <c r="T1952" s="128"/>
      <c r="U1952" s="128"/>
      <c r="V1952" s="128"/>
      <c r="W1952" s="128"/>
      <c r="X1952" s="128"/>
      <c r="Y1952" s="128"/>
      <c r="Z1952" s="128"/>
      <c r="AA1952" s="128"/>
      <c r="AB1952" s="128"/>
      <c r="AC1952" s="128"/>
      <c r="AD1952" s="128"/>
      <c r="AE1952" s="128"/>
      <c r="AF1952" s="128"/>
      <c r="AG1952" s="128"/>
      <c r="AH1952" s="128"/>
      <c r="AI1952" s="128"/>
      <c r="AJ1952" s="128"/>
      <c r="AK1952" s="128"/>
      <c r="AL1952" s="128"/>
      <c r="AM1952" s="128"/>
      <c r="AN1952" s="128"/>
      <c r="AO1952" s="128"/>
      <c r="AP1952" s="128"/>
      <c r="AQ1952" s="128"/>
      <c r="AR1952" s="128"/>
      <c r="AS1952" s="128"/>
      <c r="AT1952" s="128"/>
      <c r="AU1952" s="128"/>
      <c r="AV1952" s="128"/>
      <c r="AW1952" s="128"/>
      <c r="AX1952" s="128"/>
      <c r="AY1952" s="128"/>
      <c r="AZ1952" s="128"/>
      <c r="BA1952" s="128"/>
      <c r="BB1952" s="128"/>
      <c r="BC1952" s="128"/>
      <c r="BD1952" s="128"/>
      <c r="BE1952" s="128"/>
      <c r="BF1952" s="128"/>
      <c r="BG1952" s="128"/>
      <c r="BH1952" s="128"/>
      <c r="BI1952" s="128"/>
      <c r="BJ1952" s="128"/>
      <c r="BK1952" s="128"/>
      <c r="BL1952" s="128"/>
      <c r="BM1952" s="128"/>
      <c r="BN1952" s="128"/>
      <c r="BO1952" s="128"/>
      <c r="BP1952" s="128"/>
      <c r="BQ1952" s="128"/>
      <c r="BR1952" s="128"/>
      <c r="BS1952" s="128"/>
      <c r="BT1952" s="128"/>
      <c r="BU1952" s="128"/>
      <c r="BV1952" s="128"/>
      <c r="BW1952" s="128"/>
      <c r="BX1952" s="128"/>
      <c r="BY1952" s="128"/>
      <c r="BZ1952" s="128"/>
      <c r="CA1952" s="128"/>
      <c r="CB1952" s="128"/>
      <c r="CC1952" s="128"/>
      <c r="CD1952" s="128"/>
      <c r="CE1952" s="128"/>
      <c r="CF1952" s="128"/>
      <c r="CG1952" s="128"/>
      <c r="CH1952" s="128"/>
      <c r="CI1952" s="128"/>
      <c r="CJ1952" s="128"/>
      <c r="CK1952" s="128"/>
      <c r="CL1952" s="128"/>
      <c r="CM1952" s="128"/>
      <c r="CN1952" s="128"/>
      <c r="CO1952" s="128"/>
      <c r="CP1952" s="128"/>
      <c r="CQ1952" s="128"/>
      <c r="CR1952" s="128"/>
      <c r="CS1952" s="128"/>
      <c r="CT1952" s="128"/>
      <c r="CU1952" s="128"/>
      <c r="CV1952" s="128"/>
      <c r="CW1952" s="128"/>
      <c r="CX1952" s="128"/>
      <c r="CY1952" s="128"/>
      <c r="CZ1952" s="128"/>
      <c r="DA1952" s="128"/>
      <c r="DB1952" s="128"/>
      <c r="DC1952" s="128"/>
      <c r="DD1952" s="128"/>
      <c r="DE1952" s="128"/>
      <c r="DF1952" s="128"/>
      <c r="DG1952" s="128"/>
      <c r="DH1952" s="128"/>
      <c r="DI1952" s="128"/>
      <c r="DJ1952" s="128"/>
      <c r="DK1952" s="128"/>
      <c r="DL1952" s="128"/>
      <c r="DM1952" s="128"/>
      <c r="DN1952" s="128"/>
      <c r="DO1952" s="128"/>
      <c r="DP1952" s="128"/>
      <c r="DQ1952" s="128"/>
      <c r="DR1952" s="128"/>
      <c r="DS1952" s="128"/>
      <c r="DT1952" s="128"/>
      <c r="DU1952" s="128"/>
      <c r="DV1952" s="128"/>
      <c r="DW1952" s="128"/>
      <c r="DX1952" s="128"/>
      <c r="DY1952" s="128"/>
      <c r="DZ1952" s="128"/>
      <c r="EA1952" s="128"/>
      <c r="EB1952" s="128"/>
    </row>
    <row r="1953" spans="10:132">
      <c r="J1953" s="128"/>
      <c r="K1953" s="128"/>
      <c r="L1953" s="128"/>
      <c r="M1953" s="128"/>
      <c r="N1953" s="128"/>
      <c r="O1953" s="128"/>
      <c r="P1953" s="128"/>
      <c r="Q1953" s="128"/>
      <c r="R1953" s="128"/>
      <c r="S1953" s="128"/>
      <c r="T1953" s="128"/>
      <c r="U1953" s="128"/>
      <c r="V1953" s="128"/>
      <c r="W1953" s="128"/>
      <c r="X1953" s="128"/>
      <c r="Y1953" s="128"/>
      <c r="Z1953" s="128"/>
      <c r="AA1953" s="128"/>
      <c r="AB1953" s="128"/>
      <c r="AC1953" s="128"/>
      <c r="AD1953" s="128"/>
      <c r="AE1953" s="128"/>
      <c r="AF1953" s="128"/>
      <c r="AG1953" s="128"/>
      <c r="AH1953" s="128"/>
      <c r="AI1953" s="128"/>
      <c r="AJ1953" s="128"/>
      <c r="AK1953" s="128"/>
      <c r="AL1953" s="128"/>
      <c r="AM1953" s="128"/>
      <c r="AN1953" s="128"/>
      <c r="AO1953" s="128"/>
      <c r="AP1953" s="128"/>
      <c r="AQ1953" s="128"/>
      <c r="AR1953" s="128"/>
      <c r="AS1953" s="128"/>
      <c r="AT1953" s="128"/>
      <c r="AU1953" s="128"/>
      <c r="AV1953" s="128"/>
      <c r="AW1953" s="128"/>
      <c r="AX1953" s="128"/>
      <c r="AY1953" s="128"/>
      <c r="AZ1953" s="128"/>
      <c r="BA1953" s="128"/>
      <c r="BB1953" s="128"/>
      <c r="BC1953" s="128"/>
      <c r="BD1953" s="128"/>
      <c r="BE1953" s="128"/>
      <c r="BF1953" s="128"/>
      <c r="BG1953" s="128"/>
      <c r="BH1953" s="128"/>
      <c r="BI1953" s="128"/>
      <c r="BJ1953" s="128"/>
      <c r="BK1953" s="128"/>
      <c r="BL1953" s="128"/>
      <c r="BM1953" s="128"/>
      <c r="BN1953" s="128"/>
      <c r="BO1953" s="128"/>
      <c r="BP1953" s="128"/>
      <c r="BQ1953" s="128"/>
      <c r="BR1953" s="128"/>
      <c r="BS1953" s="128"/>
      <c r="BT1953" s="128"/>
      <c r="BU1953" s="128"/>
      <c r="BV1953" s="128"/>
      <c r="BW1953" s="128"/>
      <c r="BX1953" s="128"/>
      <c r="BY1953" s="128"/>
      <c r="BZ1953" s="128"/>
      <c r="CA1953" s="128"/>
      <c r="CB1953" s="128"/>
      <c r="CC1953" s="128"/>
      <c r="CD1953" s="128"/>
      <c r="CE1953" s="128"/>
      <c r="CF1953" s="128"/>
      <c r="CG1953" s="128"/>
      <c r="CH1953" s="128"/>
      <c r="CI1953" s="128"/>
      <c r="CJ1953" s="128"/>
      <c r="CK1953" s="128"/>
      <c r="CL1953" s="128"/>
      <c r="CM1953" s="128"/>
      <c r="CN1953" s="128"/>
      <c r="CO1953" s="128"/>
      <c r="CP1953" s="128"/>
      <c r="CQ1953" s="128"/>
      <c r="CR1953" s="128"/>
      <c r="CS1953" s="128"/>
      <c r="CT1953" s="128"/>
      <c r="CU1953" s="128"/>
      <c r="CV1953" s="128"/>
      <c r="CW1953" s="128"/>
      <c r="CX1953" s="128"/>
      <c r="CY1953" s="128"/>
      <c r="CZ1953" s="128"/>
      <c r="DA1953" s="128"/>
      <c r="DB1953" s="128"/>
      <c r="DC1953" s="128"/>
      <c r="DD1953" s="128"/>
      <c r="DE1953" s="128"/>
      <c r="DF1953" s="128"/>
      <c r="DG1953" s="128"/>
      <c r="DH1953" s="128"/>
      <c r="DI1953" s="128"/>
      <c r="DJ1953" s="128"/>
      <c r="DK1953" s="128"/>
      <c r="DL1953" s="128"/>
      <c r="DM1953" s="128"/>
      <c r="DN1953" s="128"/>
      <c r="DO1953" s="128"/>
      <c r="DP1953" s="128"/>
      <c r="DQ1953" s="128"/>
      <c r="DR1953" s="128"/>
      <c r="DS1953" s="128"/>
      <c r="DT1953" s="128"/>
      <c r="DU1953" s="128"/>
      <c r="DV1953" s="128"/>
      <c r="DW1953" s="128"/>
      <c r="DX1953" s="128"/>
      <c r="DY1953" s="128"/>
      <c r="DZ1953" s="128"/>
      <c r="EA1953" s="128"/>
      <c r="EB1953" s="128"/>
    </row>
    <row r="1954" spans="10:132">
      <c r="J1954" s="128"/>
      <c r="K1954" s="128"/>
      <c r="L1954" s="128"/>
      <c r="M1954" s="128"/>
      <c r="N1954" s="128"/>
      <c r="O1954" s="128"/>
      <c r="P1954" s="128"/>
      <c r="Q1954" s="128"/>
      <c r="R1954" s="128"/>
      <c r="S1954" s="128"/>
      <c r="T1954" s="128"/>
      <c r="U1954" s="128"/>
      <c r="V1954" s="128"/>
      <c r="W1954" s="128"/>
      <c r="X1954" s="128"/>
      <c r="Y1954" s="128"/>
      <c r="Z1954" s="128"/>
      <c r="AA1954" s="128"/>
      <c r="AB1954" s="128"/>
      <c r="AC1954" s="128"/>
      <c r="AD1954" s="128"/>
      <c r="AE1954" s="128"/>
      <c r="AF1954" s="128"/>
      <c r="AG1954" s="128"/>
      <c r="AH1954" s="128"/>
      <c r="AI1954" s="128"/>
      <c r="AJ1954" s="128"/>
      <c r="AK1954" s="128"/>
      <c r="AL1954" s="128"/>
      <c r="AM1954" s="128"/>
      <c r="AN1954" s="128"/>
      <c r="AO1954" s="128"/>
      <c r="AP1954" s="128"/>
      <c r="AQ1954" s="128"/>
      <c r="AR1954" s="128"/>
      <c r="AS1954" s="128"/>
      <c r="AT1954" s="128"/>
      <c r="AU1954" s="128"/>
      <c r="AV1954" s="128"/>
      <c r="AW1954" s="128"/>
      <c r="AX1954" s="128"/>
      <c r="AY1954" s="128"/>
      <c r="AZ1954" s="128"/>
      <c r="BA1954" s="128"/>
      <c r="BB1954" s="128"/>
      <c r="BC1954" s="128"/>
      <c r="BD1954" s="128"/>
      <c r="BE1954" s="128"/>
      <c r="BF1954" s="128"/>
      <c r="BG1954" s="128"/>
      <c r="BH1954" s="128"/>
      <c r="BI1954" s="128"/>
      <c r="BJ1954" s="128"/>
      <c r="BK1954" s="128"/>
      <c r="BL1954" s="128"/>
      <c r="BM1954" s="128"/>
      <c r="BN1954" s="128"/>
      <c r="BO1954" s="128"/>
      <c r="BP1954" s="128"/>
      <c r="BQ1954" s="128"/>
      <c r="BR1954" s="128"/>
      <c r="BS1954" s="128"/>
      <c r="BT1954" s="128"/>
      <c r="BU1954" s="128"/>
      <c r="BV1954" s="128"/>
      <c r="BW1954" s="128"/>
      <c r="BX1954" s="128"/>
      <c r="BY1954" s="128"/>
      <c r="BZ1954" s="128"/>
      <c r="CA1954" s="128"/>
      <c r="CB1954" s="128"/>
      <c r="CC1954" s="128"/>
      <c r="CD1954" s="128"/>
      <c r="CE1954" s="128"/>
      <c r="CF1954" s="128"/>
      <c r="CG1954" s="128"/>
      <c r="CH1954" s="128"/>
      <c r="CI1954" s="128"/>
      <c r="CJ1954" s="128"/>
      <c r="CK1954" s="128"/>
      <c r="CL1954" s="128"/>
      <c r="CM1954" s="128"/>
      <c r="CN1954" s="128"/>
      <c r="CO1954" s="128"/>
      <c r="CP1954" s="128"/>
      <c r="CQ1954" s="128"/>
      <c r="CR1954" s="128"/>
      <c r="CS1954" s="128"/>
      <c r="CT1954" s="128"/>
      <c r="CU1954" s="128"/>
      <c r="CV1954" s="128"/>
      <c r="CW1954" s="128"/>
      <c r="CX1954" s="128"/>
      <c r="CY1954" s="128"/>
      <c r="CZ1954" s="128"/>
      <c r="DA1954" s="128"/>
      <c r="DB1954" s="128"/>
      <c r="DC1954" s="128"/>
      <c r="DD1954" s="128"/>
      <c r="DE1954" s="128"/>
      <c r="DF1954" s="128"/>
      <c r="DG1954" s="128"/>
      <c r="DH1954" s="128"/>
      <c r="DI1954" s="128"/>
      <c r="DJ1954" s="128"/>
      <c r="DK1954" s="128"/>
      <c r="DL1954" s="128"/>
      <c r="DM1954" s="128"/>
      <c r="DN1954" s="128"/>
      <c r="DO1954" s="128"/>
      <c r="DP1954" s="128"/>
      <c r="DQ1954" s="128"/>
      <c r="DR1954" s="128"/>
      <c r="DS1954" s="128"/>
      <c r="DT1954" s="128"/>
      <c r="DU1954" s="128"/>
      <c r="DV1954" s="128"/>
      <c r="DW1954" s="128"/>
      <c r="DX1954" s="128"/>
      <c r="DY1954" s="128"/>
      <c r="DZ1954" s="128"/>
      <c r="EA1954" s="128"/>
      <c r="EB1954" s="128"/>
    </row>
    <row r="1955" spans="10:132">
      <c r="J1955" s="128"/>
      <c r="K1955" s="128"/>
      <c r="L1955" s="128"/>
      <c r="M1955" s="128"/>
      <c r="N1955" s="128"/>
      <c r="O1955" s="128"/>
      <c r="P1955" s="128"/>
      <c r="Q1955" s="128"/>
      <c r="R1955" s="128"/>
      <c r="S1955" s="128"/>
      <c r="T1955" s="128"/>
      <c r="U1955" s="128"/>
      <c r="V1955" s="128"/>
      <c r="W1955" s="128"/>
      <c r="X1955" s="128"/>
      <c r="Y1955" s="128"/>
      <c r="Z1955" s="128"/>
      <c r="AA1955" s="128"/>
      <c r="AB1955" s="128"/>
      <c r="AC1955" s="128"/>
      <c r="AD1955" s="128"/>
      <c r="AE1955" s="128"/>
      <c r="AF1955" s="128"/>
      <c r="AG1955" s="128"/>
      <c r="AH1955" s="128"/>
      <c r="AI1955" s="128"/>
      <c r="AJ1955" s="128"/>
      <c r="AK1955" s="128"/>
      <c r="AL1955" s="128"/>
      <c r="AM1955" s="128"/>
      <c r="AN1955" s="128"/>
      <c r="AO1955" s="128"/>
      <c r="AP1955" s="128"/>
      <c r="AQ1955" s="128"/>
      <c r="AR1955" s="128"/>
      <c r="AS1955" s="128"/>
      <c r="AT1955" s="128"/>
      <c r="AU1955" s="128"/>
      <c r="AV1955" s="128"/>
      <c r="AW1955" s="128"/>
      <c r="AX1955" s="128"/>
      <c r="AY1955" s="128"/>
      <c r="AZ1955" s="128"/>
      <c r="BA1955" s="128"/>
      <c r="BB1955" s="128"/>
      <c r="BC1955" s="128"/>
      <c r="BD1955" s="128"/>
      <c r="BE1955" s="128"/>
      <c r="BF1955" s="128"/>
      <c r="BG1955" s="128"/>
      <c r="BH1955" s="128"/>
      <c r="BI1955" s="128"/>
      <c r="BJ1955" s="128"/>
      <c r="BK1955" s="128"/>
      <c r="BL1955" s="128"/>
      <c r="BM1955" s="128"/>
      <c r="BN1955" s="128"/>
      <c r="BO1955" s="128"/>
      <c r="BP1955" s="128"/>
      <c r="BQ1955" s="128"/>
      <c r="BR1955" s="128"/>
      <c r="BS1955" s="128"/>
      <c r="BT1955" s="128"/>
      <c r="BU1955" s="128"/>
      <c r="BV1955" s="128"/>
      <c r="BW1955" s="128"/>
      <c r="BX1955" s="128"/>
      <c r="BY1955" s="128"/>
      <c r="BZ1955" s="128"/>
      <c r="CA1955" s="128"/>
      <c r="CB1955" s="128"/>
      <c r="CC1955" s="128"/>
      <c r="CD1955" s="128"/>
      <c r="CE1955" s="128"/>
      <c r="CF1955" s="128"/>
      <c r="CG1955" s="128"/>
      <c r="CH1955" s="128"/>
      <c r="CI1955" s="128"/>
      <c r="CJ1955" s="128"/>
      <c r="CK1955" s="128"/>
      <c r="CL1955" s="128"/>
      <c r="CM1955" s="128"/>
      <c r="CN1955" s="128"/>
      <c r="CO1955" s="128"/>
      <c r="CP1955" s="128"/>
      <c r="CQ1955" s="128"/>
      <c r="CR1955" s="128"/>
      <c r="CS1955" s="128"/>
      <c r="CT1955" s="128"/>
      <c r="CU1955" s="128"/>
      <c r="CV1955" s="128"/>
      <c r="CW1955" s="128"/>
      <c r="CX1955" s="128"/>
      <c r="CY1955" s="128"/>
      <c r="CZ1955" s="128"/>
      <c r="DA1955" s="128"/>
      <c r="DB1955" s="128"/>
      <c r="DC1955" s="128"/>
      <c r="DD1955" s="128"/>
      <c r="DE1955" s="128"/>
      <c r="DF1955" s="128"/>
      <c r="DG1955" s="128"/>
      <c r="DH1955" s="128"/>
      <c r="DI1955" s="128"/>
      <c r="DJ1955" s="128"/>
      <c r="DK1955" s="128"/>
      <c r="DL1955" s="128"/>
      <c r="DM1955" s="128"/>
      <c r="DN1955" s="128"/>
      <c r="DO1955" s="128"/>
      <c r="DP1955" s="128"/>
      <c r="DQ1955" s="128"/>
      <c r="DR1955" s="128"/>
      <c r="DS1955" s="128"/>
      <c r="DT1955" s="128"/>
      <c r="DU1955" s="128"/>
      <c r="DV1955" s="128"/>
      <c r="DW1955" s="128"/>
      <c r="DX1955" s="128"/>
      <c r="DY1955" s="128"/>
      <c r="DZ1955" s="128"/>
      <c r="EA1955" s="128"/>
      <c r="EB1955" s="128"/>
    </row>
    <row r="1956" spans="10:132">
      <c r="J1956" s="128"/>
      <c r="K1956" s="128"/>
      <c r="L1956" s="128"/>
      <c r="M1956" s="128"/>
      <c r="N1956" s="128"/>
      <c r="O1956" s="128"/>
      <c r="P1956" s="128"/>
      <c r="Q1956" s="128"/>
      <c r="R1956" s="128"/>
      <c r="S1956" s="128"/>
      <c r="T1956" s="128"/>
      <c r="U1956" s="128"/>
      <c r="V1956" s="128"/>
      <c r="W1956" s="128"/>
      <c r="X1956" s="128"/>
      <c r="Y1956" s="128"/>
      <c r="Z1956" s="128"/>
      <c r="AA1956" s="128"/>
      <c r="AB1956" s="128"/>
      <c r="AC1956" s="128"/>
      <c r="AD1956" s="128"/>
      <c r="AE1956" s="128"/>
      <c r="AF1956" s="128"/>
      <c r="AG1956" s="128"/>
      <c r="AH1956" s="128"/>
      <c r="AI1956" s="128"/>
      <c r="AJ1956" s="128"/>
      <c r="AK1956" s="128"/>
      <c r="AL1956" s="128"/>
      <c r="AM1956" s="128"/>
      <c r="AN1956" s="128"/>
      <c r="AO1956" s="128"/>
      <c r="AP1956" s="128"/>
      <c r="AQ1956" s="128"/>
      <c r="AR1956" s="128"/>
      <c r="AS1956" s="128"/>
      <c r="AT1956" s="128"/>
      <c r="AU1956" s="128"/>
      <c r="AV1956" s="128"/>
      <c r="AW1956" s="128"/>
      <c r="AX1956" s="128"/>
      <c r="AY1956" s="128"/>
      <c r="AZ1956" s="128"/>
      <c r="BA1956" s="128"/>
      <c r="BB1956" s="128"/>
      <c r="BC1956" s="128"/>
      <c r="BD1956" s="128"/>
      <c r="BE1956" s="128"/>
      <c r="BF1956" s="128"/>
      <c r="BG1956" s="128"/>
      <c r="BH1956" s="128"/>
      <c r="BI1956" s="128"/>
      <c r="BJ1956" s="128"/>
      <c r="BK1956" s="128"/>
      <c r="BL1956" s="128"/>
      <c r="BM1956" s="128"/>
      <c r="BN1956" s="128"/>
      <c r="BO1956" s="128"/>
      <c r="BP1956" s="128"/>
      <c r="BQ1956" s="128"/>
      <c r="BR1956" s="128"/>
      <c r="BS1956" s="128"/>
      <c r="BT1956" s="128"/>
      <c r="BU1956" s="128"/>
      <c r="BV1956" s="128"/>
      <c r="BW1956" s="128"/>
      <c r="BX1956" s="128"/>
      <c r="BY1956" s="128"/>
      <c r="BZ1956" s="128"/>
      <c r="CA1956" s="128"/>
      <c r="CB1956" s="128"/>
      <c r="CC1956" s="128"/>
      <c r="CD1956" s="128"/>
      <c r="CE1956" s="128"/>
      <c r="CF1956" s="128"/>
      <c r="CG1956" s="128"/>
      <c r="CH1956" s="128"/>
      <c r="CI1956" s="128"/>
      <c r="CJ1956" s="128"/>
      <c r="CK1956" s="128"/>
      <c r="CL1956" s="128"/>
      <c r="CM1956" s="128"/>
      <c r="CN1956" s="128"/>
      <c r="CO1956" s="128"/>
      <c r="CP1956" s="128"/>
      <c r="CQ1956" s="128"/>
      <c r="CR1956" s="128"/>
      <c r="CS1956" s="128"/>
      <c r="CT1956" s="128"/>
      <c r="CU1956" s="128"/>
      <c r="CV1956" s="128"/>
      <c r="CW1956" s="128"/>
      <c r="CX1956" s="128"/>
      <c r="CY1956" s="128"/>
      <c r="CZ1956" s="128"/>
      <c r="DA1956" s="128"/>
      <c r="DB1956" s="128"/>
      <c r="DC1956" s="128"/>
      <c r="DD1956" s="128"/>
      <c r="DE1956" s="128"/>
      <c r="DF1956" s="128"/>
      <c r="DG1956" s="128"/>
      <c r="DH1956" s="128"/>
      <c r="DI1956" s="128"/>
      <c r="DJ1956" s="128"/>
      <c r="DK1956" s="128"/>
      <c r="DL1956" s="128"/>
      <c r="DM1956" s="128"/>
      <c r="DN1956" s="128"/>
      <c r="DO1956" s="128"/>
      <c r="DP1956" s="128"/>
      <c r="DQ1956" s="128"/>
      <c r="DR1956" s="128"/>
      <c r="DS1956" s="128"/>
      <c r="DT1956" s="128"/>
      <c r="DU1956" s="128"/>
      <c r="DV1956" s="128"/>
      <c r="DW1956" s="128"/>
      <c r="DX1956" s="128"/>
      <c r="DY1956" s="128"/>
      <c r="DZ1956" s="128"/>
      <c r="EA1956" s="128"/>
      <c r="EB1956" s="128"/>
    </row>
    <row r="1957" spans="10:132">
      <c r="J1957" s="128"/>
      <c r="K1957" s="128"/>
      <c r="L1957" s="128"/>
      <c r="M1957" s="128"/>
      <c r="N1957" s="128"/>
      <c r="O1957" s="128"/>
      <c r="P1957" s="128"/>
      <c r="Q1957" s="128"/>
      <c r="R1957" s="128"/>
      <c r="S1957" s="128"/>
      <c r="T1957" s="128"/>
      <c r="U1957" s="128"/>
      <c r="V1957" s="128"/>
      <c r="W1957" s="128"/>
      <c r="X1957" s="128"/>
      <c r="Y1957" s="128"/>
      <c r="Z1957" s="128"/>
      <c r="AA1957" s="128"/>
      <c r="AB1957" s="128"/>
      <c r="AC1957" s="128"/>
      <c r="AD1957" s="128"/>
      <c r="AE1957" s="128"/>
      <c r="AF1957" s="128"/>
      <c r="AG1957" s="128"/>
      <c r="AH1957" s="128"/>
      <c r="AI1957" s="128"/>
      <c r="AJ1957" s="128"/>
      <c r="AK1957" s="128"/>
      <c r="AL1957" s="128"/>
      <c r="AM1957" s="128"/>
      <c r="AN1957" s="128"/>
      <c r="AO1957" s="128"/>
      <c r="AP1957" s="128"/>
      <c r="AQ1957" s="128"/>
      <c r="AR1957" s="128"/>
      <c r="AS1957" s="128"/>
      <c r="AT1957" s="128"/>
      <c r="AU1957" s="128"/>
      <c r="AV1957" s="128"/>
      <c r="AW1957" s="128"/>
      <c r="AX1957" s="128"/>
      <c r="AY1957" s="128"/>
      <c r="AZ1957" s="128"/>
      <c r="BA1957" s="128"/>
      <c r="BB1957" s="128"/>
      <c r="BC1957" s="128"/>
      <c r="BD1957" s="128"/>
      <c r="BE1957" s="128"/>
      <c r="BF1957" s="128"/>
      <c r="BG1957" s="128"/>
      <c r="BH1957" s="128"/>
      <c r="BI1957" s="128"/>
      <c r="BJ1957" s="128"/>
      <c r="BK1957" s="128"/>
      <c r="BL1957" s="128"/>
      <c r="BM1957" s="128"/>
      <c r="BN1957" s="128"/>
      <c r="BO1957" s="128"/>
      <c r="BP1957" s="128"/>
      <c r="BQ1957" s="128"/>
      <c r="BR1957" s="128"/>
      <c r="BS1957" s="128"/>
      <c r="BT1957" s="128"/>
      <c r="BU1957" s="128"/>
      <c r="BV1957" s="128"/>
      <c r="BW1957" s="128"/>
      <c r="BX1957" s="128"/>
      <c r="BY1957" s="128"/>
      <c r="BZ1957" s="128"/>
      <c r="CA1957" s="128"/>
      <c r="CB1957" s="128"/>
      <c r="CC1957" s="128"/>
      <c r="CD1957" s="128"/>
      <c r="CE1957" s="128"/>
      <c r="CF1957" s="128"/>
      <c r="CG1957" s="128"/>
      <c r="CH1957" s="128"/>
      <c r="CI1957" s="128"/>
      <c r="CJ1957" s="128"/>
      <c r="CK1957" s="128"/>
      <c r="CL1957" s="128"/>
      <c r="CM1957" s="128"/>
      <c r="CN1957" s="128"/>
      <c r="CO1957" s="128"/>
      <c r="CP1957" s="128"/>
      <c r="CQ1957" s="128"/>
      <c r="CR1957" s="128"/>
      <c r="CS1957" s="128"/>
      <c r="CT1957" s="128"/>
      <c r="CU1957" s="128"/>
      <c r="CV1957" s="128"/>
      <c r="CW1957" s="128"/>
      <c r="CX1957" s="128"/>
      <c r="CY1957" s="128"/>
      <c r="CZ1957" s="128"/>
      <c r="DA1957" s="128"/>
      <c r="DB1957" s="128"/>
      <c r="DC1957" s="128"/>
      <c r="DD1957" s="128"/>
      <c r="DE1957" s="128"/>
      <c r="DF1957" s="128"/>
      <c r="DG1957" s="128"/>
      <c r="DH1957" s="128"/>
      <c r="DI1957" s="128"/>
      <c r="DJ1957" s="128"/>
      <c r="DK1957" s="128"/>
      <c r="DL1957" s="128"/>
      <c r="DM1957" s="128"/>
      <c r="DN1957" s="128"/>
      <c r="DO1957" s="128"/>
      <c r="DP1957" s="128"/>
      <c r="DQ1957" s="128"/>
      <c r="DR1957" s="128"/>
      <c r="DS1957" s="128"/>
      <c r="DT1957" s="128"/>
      <c r="DU1957" s="128"/>
      <c r="DV1957" s="128"/>
      <c r="DW1957" s="128"/>
      <c r="DX1957" s="128"/>
      <c r="DY1957" s="128"/>
      <c r="DZ1957" s="128"/>
      <c r="EA1957" s="128"/>
      <c r="EB1957" s="128"/>
    </row>
    <row r="1958" spans="10:132">
      <c r="J1958" s="128"/>
      <c r="K1958" s="128"/>
      <c r="L1958" s="128"/>
      <c r="M1958" s="128"/>
      <c r="N1958" s="128"/>
      <c r="O1958" s="128"/>
      <c r="P1958" s="128"/>
      <c r="Q1958" s="128"/>
      <c r="R1958" s="128"/>
      <c r="S1958" s="128"/>
      <c r="T1958" s="128"/>
      <c r="U1958" s="128"/>
      <c r="V1958" s="128"/>
      <c r="W1958" s="128"/>
      <c r="X1958" s="128"/>
      <c r="Y1958" s="128"/>
      <c r="Z1958" s="128"/>
      <c r="AA1958" s="128"/>
      <c r="AB1958" s="128"/>
      <c r="AC1958" s="128"/>
      <c r="AD1958" s="128"/>
      <c r="AE1958" s="128"/>
      <c r="AF1958" s="128"/>
      <c r="AG1958" s="128"/>
      <c r="AH1958" s="128"/>
      <c r="AI1958" s="128"/>
      <c r="AJ1958" s="128"/>
      <c r="AK1958" s="128"/>
      <c r="AL1958" s="128"/>
      <c r="AM1958" s="128"/>
      <c r="AN1958" s="128"/>
      <c r="AO1958" s="128"/>
      <c r="AP1958" s="128"/>
      <c r="AQ1958" s="128"/>
      <c r="AR1958" s="128"/>
      <c r="AS1958" s="128"/>
      <c r="AT1958" s="128"/>
      <c r="AU1958" s="128"/>
      <c r="AV1958" s="128"/>
      <c r="AW1958" s="128"/>
      <c r="AX1958" s="128"/>
      <c r="AY1958" s="128"/>
      <c r="AZ1958" s="128"/>
      <c r="BA1958" s="128"/>
      <c r="BB1958" s="128"/>
      <c r="BC1958" s="128"/>
      <c r="BD1958" s="128"/>
      <c r="BE1958" s="128"/>
      <c r="BF1958" s="128"/>
      <c r="BG1958" s="128"/>
      <c r="BH1958" s="128"/>
      <c r="BI1958" s="128"/>
      <c r="BJ1958" s="128"/>
      <c r="BK1958" s="128"/>
      <c r="BL1958" s="128"/>
      <c r="BM1958" s="128"/>
      <c r="BN1958" s="128"/>
      <c r="BO1958" s="128"/>
      <c r="BP1958" s="128"/>
      <c r="BQ1958" s="128"/>
      <c r="BR1958" s="128"/>
      <c r="BS1958" s="128"/>
      <c r="BT1958" s="128"/>
      <c r="BU1958" s="128"/>
      <c r="BV1958" s="128"/>
      <c r="BW1958" s="128"/>
      <c r="BX1958" s="128"/>
      <c r="BY1958" s="128"/>
      <c r="BZ1958" s="128"/>
      <c r="CA1958" s="128"/>
      <c r="CB1958" s="128"/>
      <c r="CC1958" s="128"/>
      <c r="CD1958" s="128"/>
      <c r="CE1958" s="128"/>
      <c r="CF1958" s="128"/>
      <c r="CG1958" s="128"/>
      <c r="CH1958" s="128"/>
      <c r="CI1958" s="128"/>
      <c r="CJ1958" s="128"/>
      <c r="CK1958" s="128"/>
      <c r="CL1958" s="128"/>
      <c r="CM1958" s="128"/>
      <c r="CN1958" s="128"/>
      <c r="CO1958" s="128"/>
      <c r="CP1958" s="128"/>
      <c r="CQ1958" s="128"/>
      <c r="CR1958" s="128"/>
      <c r="CS1958" s="128"/>
      <c r="CT1958" s="128"/>
      <c r="CU1958" s="128"/>
      <c r="CV1958" s="128"/>
      <c r="CW1958" s="128"/>
      <c r="CX1958" s="128"/>
      <c r="CY1958" s="128"/>
      <c r="CZ1958" s="128"/>
      <c r="DA1958" s="128"/>
      <c r="DB1958" s="128"/>
      <c r="DC1958" s="128"/>
      <c r="DD1958" s="128"/>
      <c r="DE1958" s="128"/>
      <c r="DF1958" s="128"/>
      <c r="DG1958" s="128"/>
      <c r="DH1958" s="128"/>
      <c r="DI1958" s="128"/>
      <c r="DJ1958" s="128"/>
      <c r="DK1958" s="128"/>
      <c r="DL1958" s="128"/>
      <c r="DM1958" s="128"/>
      <c r="DN1958" s="128"/>
      <c r="DO1958" s="128"/>
      <c r="DP1958" s="128"/>
      <c r="DQ1958" s="128"/>
      <c r="DR1958" s="128"/>
      <c r="DS1958" s="128"/>
      <c r="DT1958" s="128"/>
      <c r="DU1958" s="128"/>
      <c r="DV1958" s="128"/>
      <c r="DW1958" s="128"/>
      <c r="DX1958" s="128"/>
      <c r="DY1958" s="128"/>
      <c r="DZ1958" s="128"/>
      <c r="EA1958" s="128"/>
      <c r="EB1958" s="128"/>
    </row>
    <row r="1959" spans="10:132">
      <c r="J1959" s="128"/>
      <c r="K1959" s="128"/>
      <c r="L1959" s="128"/>
      <c r="M1959" s="128"/>
      <c r="N1959" s="128"/>
      <c r="O1959" s="128"/>
      <c r="P1959" s="128"/>
      <c r="Q1959" s="128"/>
      <c r="R1959" s="128"/>
      <c r="S1959" s="128"/>
      <c r="T1959" s="128"/>
      <c r="U1959" s="128"/>
      <c r="V1959" s="128"/>
      <c r="W1959" s="128"/>
      <c r="X1959" s="128"/>
      <c r="Y1959" s="128"/>
      <c r="Z1959" s="128"/>
      <c r="AA1959" s="128"/>
      <c r="AB1959" s="128"/>
      <c r="AC1959" s="128"/>
      <c r="AD1959" s="128"/>
      <c r="AE1959" s="128"/>
      <c r="AF1959" s="128"/>
      <c r="AG1959" s="128"/>
      <c r="AH1959" s="128"/>
      <c r="AI1959" s="128"/>
      <c r="AJ1959" s="128"/>
      <c r="AK1959" s="128"/>
      <c r="AL1959" s="128"/>
      <c r="AM1959" s="128"/>
      <c r="AN1959" s="128"/>
      <c r="AO1959" s="128"/>
      <c r="AP1959" s="128"/>
      <c r="AQ1959" s="128"/>
      <c r="AR1959" s="128"/>
      <c r="AS1959" s="128"/>
      <c r="AT1959" s="128"/>
      <c r="AU1959" s="128"/>
      <c r="AV1959" s="128"/>
      <c r="AW1959" s="128"/>
      <c r="AX1959" s="128"/>
      <c r="AY1959" s="128"/>
      <c r="AZ1959" s="128"/>
      <c r="BA1959" s="128"/>
      <c r="BB1959" s="128"/>
      <c r="BC1959" s="128"/>
      <c r="BD1959" s="128"/>
      <c r="BE1959" s="128"/>
      <c r="BF1959" s="128"/>
      <c r="BG1959" s="128"/>
      <c r="BH1959" s="128"/>
      <c r="BI1959" s="128"/>
      <c r="BJ1959" s="128"/>
      <c r="BK1959" s="128"/>
      <c r="BL1959" s="128"/>
      <c r="BM1959" s="128"/>
      <c r="BN1959" s="128"/>
      <c r="BO1959" s="128"/>
      <c r="BP1959" s="128"/>
      <c r="BQ1959" s="128"/>
      <c r="BR1959" s="128"/>
      <c r="BS1959" s="128"/>
      <c r="BT1959" s="128"/>
      <c r="BU1959" s="128"/>
      <c r="BV1959" s="128"/>
      <c r="BW1959" s="128"/>
      <c r="BX1959" s="128"/>
      <c r="BY1959" s="128"/>
      <c r="BZ1959" s="128"/>
      <c r="CA1959" s="128"/>
      <c r="CB1959" s="128"/>
      <c r="CC1959" s="128"/>
      <c r="CD1959" s="128"/>
      <c r="CE1959" s="128"/>
      <c r="CF1959" s="128"/>
      <c r="CG1959" s="128"/>
      <c r="CH1959" s="128"/>
      <c r="CI1959" s="128"/>
      <c r="CJ1959" s="128"/>
      <c r="CK1959" s="128"/>
      <c r="CL1959" s="128"/>
      <c r="CM1959" s="128"/>
      <c r="CN1959" s="128"/>
      <c r="CO1959" s="128"/>
      <c r="CP1959" s="128"/>
      <c r="CQ1959" s="128"/>
      <c r="CR1959" s="128"/>
      <c r="CS1959" s="128"/>
      <c r="CT1959" s="128"/>
      <c r="CU1959" s="128"/>
      <c r="CV1959" s="128"/>
      <c r="CW1959" s="128"/>
      <c r="CX1959" s="128"/>
      <c r="CY1959" s="128"/>
      <c r="CZ1959" s="128"/>
      <c r="DA1959" s="128"/>
      <c r="DB1959" s="128"/>
      <c r="DC1959" s="128"/>
      <c r="DD1959" s="128"/>
      <c r="DE1959" s="128"/>
      <c r="DF1959" s="128"/>
      <c r="DG1959" s="128"/>
      <c r="DH1959" s="128"/>
      <c r="DI1959" s="128"/>
      <c r="DJ1959" s="128"/>
      <c r="DK1959" s="128"/>
      <c r="DL1959" s="128"/>
      <c r="DM1959" s="128"/>
      <c r="DN1959" s="128"/>
      <c r="DO1959" s="128"/>
      <c r="DP1959" s="128"/>
      <c r="DQ1959" s="128"/>
      <c r="DR1959" s="128"/>
      <c r="DS1959" s="128"/>
      <c r="DT1959" s="128"/>
      <c r="DU1959" s="128"/>
      <c r="DV1959" s="128"/>
      <c r="DW1959" s="128"/>
      <c r="DX1959" s="128"/>
      <c r="DY1959" s="128"/>
      <c r="DZ1959" s="128"/>
      <c r="EA1959" s="128"/>
      <c r="EB1959" s="128"/>
    </row>
    <row r="1960" spans="10:132">
      <c r="J1960" s="128"/>
      <c r="K1960" s="128"/>
      <c r="L1960" s="128"/>
      <c r="M1960" s="128"/>
      <c r="N1960" s="128"/>
      <c r="O1960" s="128"/>
      <c r="P1960" s="128"/>
      <c r="Q1960" s="128"/>
      <c r="R1960" s="128"/>
      <c r="S1960" s="128"/>
      <c r="T1960" s="128"/>
      <c r="U1960" s="128"/>
      <c r="V1960" s="128"/>
      <c r="W1960" s="128"/>
      <c r="X1960" s="128"/>
      <c r="Y1960" s="128"/>
      <c r="Z1960" s="128"/>
      <c r="AA1960" s="128"/>
      <c r="AB1960" s="128"/>
      <c r="AC1960" s="128"/>
      <c r="AD1960" s="128"/>
      <c r="AE1960" s="128"/>
      <c r="AF1960" s="128"/>
      <c r="AG1960" s="128"/>
      <c r="AH1960" s="128"/>
      <c r="AI1960" s="128"/>
      <c r="AJ1960" s="128"/>
      <c r="AK1960" s="128"/>
      <c r="AL1960" s="128"/>
      <c r="AM1960" s="128"/>
      <c r="AN1960" s="128"/>
      <c r="AO1960" s="128"/>
      <c r="AP1960" s="128"/>
      <c r="AQ1960" s="128"/>
      <c r="AR1960" s="128"/>
      <c r="AS1960" s="128"/>
      <c r="AT1960" s="128"/>
      <c r="AU1960" s="128"/>
      <c r="AV1960" s="128"/>
      <c r="AW1960" s="128"/>
      <c r="AX1960" s="128"/>
      <c r="AY1960" s="128"/>
      <c r="AZ1960" s="128"/>
      <c r="BA1960" s="128"/>
      <c r="BB1960" s="128"/>
      <c r="BC1960" s="128"/>
      <c r="BD1960" s="128"/>
      <c r="BE1960" s="128"/>
      <c r="BF1960" s="128"/>
      <c r="BG1960" s="128"/>
      <c r="BH1960" s="128"/>
      <c r="BI1960" s="128"/>
      <c r="BJ1960" s="128"/>
      <c r="BK1960" s="128"/>
      <c r="BL1960" s="128"/>
      <c r="BM1960" s="128"/>
      <c r="BN1960" s="128"/>
      <c r="BO1960" s="128"/>
      <c r="BP1960" s="128"/>
      <c r="BQ1960" s="128"/>
      <c r="BR1960" s="128"/>
      <c r="BS1960" s="128"/>
      <c r="BT1960" s="128"/>
      <c r="BU1960" s="128"/>
      <c r="BV1960" s="128"/>
      <c r="BW1960" s="128"/>
      <c r="BX1960" s="128"/>
      <c r="BY1960" s="128"/>
      <c r="BZ1960" s="128"/>
      <c r="CA1960" s="128"/>
      <c r="CB1960" s="128"/>
      <c r="CC1960" s="128"/>
      <c r="CD1960" s="128"/>
      <c r="CE1960" s="128"/>
      <c r="CF1960" s="128"/>
      <c r="CG1960" s="128"/>
      <c r="CH1960" s="128"/>
      <c r="CI1960" s="128"/>
      <c r="CJ1960" s="128"/>
      <c r="CK1960" s="128"/>
      <c r="CL1960" s="128"/>
      <c r="CM1960" s="128"/>
      <c r="CN1960" s="128"/>
      <c r="CO1960" s="128"/>
      <c r="CP1960" s="128"/>
      <c r="CQ1960" s="128"/>
      <c r="CR1960" s="128"/>
      <c r="CS1960" s="128"/>
      <c r="CT1960" s="128"/>
      <c r="CU1960" s="128"/>
      <c r="CV1960" s="128"/>
      <c r="CW1960" s="128"/>
      <c r="CX1960" s="128"/>
      <c r="CY1960" s="128"/>
      <c r="CZ1960" s="128"/>
      <c r="DA1960" s="128"/>
      <c r="DB1960" s="128"/>
      <c r="DC1960" s="128"/>
      <c r="DD1960" s="128"/>
      <c r="DE1960" s="128"/>
      <c r="DF1960" s="128"/>
      <c r="DG1960" s="128"/>
      <c r="DH1960" s="128"/>
      <c r="DI1960" s="128"/>
      <c r="DJ1960" s="128"/>
      <c r="DK1960" s="128"/>
      <c r="DL1960" s="128"/>
      <c r="DM1960" s="128"/>
      <c r="DN1960" s="128"/>
      <c r="DO1960" s="128"/>
      <c r="DP1960" s="128"/>
      <c r="DQ1960" s="128"/>
      <c r="DR1960" s="128"/>
      <c r="DS1960" s="128"/>
      <c r="DT1960" s="128"/>
      <c r="DU1960" s="128"/>
      <c r="DV1960" s="128"/>
      <c r="DW1960" s="128"/>
      <c r="DX1960" s="128"/>
      <c r="DY1960" s="128"/>
      <c r="DZ1960" s="128"/>
      <c r="EA1960" s="128"/>
      <c r="EB1960" s="128"/>
    </row>
    <row r="1961" spans="10:132">
      <c r="J1961" s="128"/>
      <c r="K1961" s="128"/>
      <c r="L1961" s="128"/>
      <c r="M1961" s="128"/>
      <c r="N1961" s="128"/>
      <c r="O1961" s="128"/>
      <c r="P1961" s="128"/>
      <c r="Q1961" s="128"/>
      <c r="R1961" s="128"/>
      <c r="S1961" s="128"/>
      <c r="T1961" s="128"/>
      <c r="U1961" s="128"/>
      <c r="V1961" s="128"/>
      <c r="W1961" s="128"/>
      <c r="X1961" s="128"/>
      <c r="Y1961" s="128"/>
      <c r="Z1961" s="128"/>
      <c r="AA1961" s="128"/>
      <c r="AB1961" s="128"/>
      <c r="AC1961" s="128"/>
      <c r="AD1961" s="128"/>
      <c r="AE1961" s="128"/>
      <c r="AF1961" s="128"/>
      <c r="AG1961" s="128"/>
      <c r="AH1961" s="128"/>
      <c r="AI1961" s="128"/>
      <c r="AJ1961" s="128"/>
      <c r="AK1961" s="128"/>
      <c r="AL1961" s="128"/>
      <c r="AM1961" s="128"/>
      <c r="AN1961" s="128"/>
      <c r="AO1961" s="128"/>
      <c r="AP1961" s="128"/>
      <c r="AQ1961" s="128"/>
      <c r="AR1961" s="128"/>
      <c r="AS1961" s="128"/>
      <c r="AT1961" s="128"/>
      <c r="AU1961" s="128"/>
      <c r="AV1961" s="128"/>
      <c r="AW1961" s="128"/>
      <c r="AX1961" s="128"/>
      <c r="AY1961" s="128"/>
      <c r="AZ1961" s="128"/>
      <c r="BA1961" s="128"/>
      <c r="BB1961" s="128"/>
      <c r="BC1961" s="128"/>
      <c r="BD1961" s="128"/>
      <c r="BE1961" s="128"/>
      <c r="BF1961" s="128"/>
      <c r="BG1961" s="128"/>
      <c r="BH1961" s="128"/>
      <c r="BI1961" s="128"/>
      <c r="BJ1961" s="128"/>
      <c r="BK1961" s="128"/>
      <c r="BL1961" s="128"/>
      <c r="BM1961" s="128"/>
      <c r="BN1961" s="128"/>
      <c r="BO1961" s="128"/>
      <c r="BP1961" s="128"/>
      <c r="BQ1961" s="128"/>
      <c r="BR1961" s="128"/>
      <c r="BS1961" s="128"/>
      <c r="BT1961" s="128"/>
      <c r="BU1961" s="128"/>
      <c r="BV1961" s="128"/>
      <c r="BW1961" s="128"/>
      <c r="BX1961" s="128"/>
      <c r="BY1961" s="128"/>
      <c r="BZ1961" s="128"/>
      <c r="CA1961" s="128"/>
      <c r="CB1961" s="128"/>
      <c r="CC1961" s="128"/>
      <c r="CD1961" s="128"/>
      <c r="CE1961" s="128"/>
      <c r="CF1961" s="128"/>
      <c r="CG1961" s="128"/>
      <c r="CH1961" s="128"/>
      <c r="CI1961" s="128"/>
      <c r="CJ1961" s="128"/>
      <c r="CK1961" s="128"/>
      <c r="CL1961" s="128"/>
      <c r="CM1961" s="128"/>
      <c r="CN1961" s="128"/>
      <c r="CO1961" s="128"/>
      <c r="CP1961" s="128"/>
      <c r="CQ1961" s="128"/>
      <c r="CR1961" s="128"/>
      <c r="CS1961" s="128"/>
      <c r="CT1961" s="128"/>
      <c r="CU1961" s="128"/>
      <c r="CV1961" s="128"/>
      <c r="CW1961" s="128"/>
      <c r="CX1961" s="128"/>
      <c r="CY1961" s="128"/>
      <c r="CZ1961" s="128"/>
      <c r="DA1961" s="128"/>
      <c r="DB1961" s="128"/>
      <c r="DC1961" s="128"/>
      <c r="DD1961" s="128"/>
      <c r="DE1961" s="128"/>
      <c r="DF1961" s="128"/>
      <c r="DG1961" s="128"/>
      <c r="DH1961" s="128"/>
      <c r="DI1961" s="128"/>
      <c r="DJ1961" s="128"/>
      <c r="DK1961" s="128"/>
      <c r="DL1961" s="128"/>
      <c r="DM1961" s="128"/>
      <c r="DN1961" s="128"/>
      <c r="DO1961" s="128"/>
      <c r="DP1961" s="128"/>
      <c r="DQ1961" s="128"/>
      <c r="DR1961" s="128"/>
      <c r="DS1961" s="128"/>
      <c r="DT1961" s="128"/>
      <c r="DU1961" s="128"/>
      <c r="DV1961" s="128"/>
      <c r="DW1961" s="128"/>
      <c r="DX1961" s="128"/>
      <c r="DY1961" s="128"/>
      <c r="DZ1961" s="128"/>
      <c r="EA1961" s="128"/>
      <c r="EB1961" s="128"/>
    </row>
    <row r="1962" spans="10:132">
      <c r="J1962" s="128"/>
      <c r="K1962" s="128"/>
      <c r="L1962" s="128"/>
      <c r="M1962" s="128"/>
      <c r="N1962" s="128"/>
      <c r="O1962" s="128"/>
      <c r="P1962" s="128"/>
      <c r="Q1962" s="128"/>
      <c r="R1962" s="128"/>
      <c r="S1962" s="128"/>
      <c r="T1962" s="128"/>
      <c r="U1962" s="128"/>
      <c r="V1962" s="128"/>
      <c r="W1962" s="128"/>
      <c r="X1962" s="128"/>
      <c r="Y1962" s="128"/>
      <c r="Z1962" s="128"/>
      <c r="AA1962" s="128"/>
      <c r="AB1962" s="128"/>
      <c r="AC1962" s="128"/>
      <c r="AD1962" s="128"/>
      <c r="AE1962" s="128"/>
      <c r="AF1962" s="128"/>
      <c r="AG1962" s="128"/>
      <c r="AH1962" s="128"/>
      <c r="AI1962" s="128"/>
      <c r="AJ1962" s="128"/>
      <c r="AK1962" s="128"/>
      <c r="AL1962" s="128"/>
      <c r="AM1962" s="128"/>
      <c r="AN1962" s="128"/>
      <c r="AO1962" s="128"/>
      <c r="AP1962" s="128"/>
      <c r="AQ1962" s="128"/>
      <c r="AR1962" s="128"/>
      <c r="AS1962" s="128"/>
      <c r="AT1962" s="128"/>
      <c r="AU1962" s="128"/>
      <c r="AV1962" s="128"/>
      <c r="AW1962" s="128"/>
      <c r="AX1962" s="128"/>
      <c r="AY1962" s="128"/>
      <c r="AZ1962" s="128"/>
      <c r="BA1962" s="128"/>
      <c r="BB1962" s="128"/>
      <c r="BC1962" s="128"/>
      <c r="BD1962" s="128"/>
      <c r="BE1962" s="128"/>
      <c r="BF1962" s="128"/>
      <c r="BG1962" s="128"/>
      <c r="BH1962" s="128"/>
      <c r="BI1962" s="128"/>
      <c r="BJ1962" s="128"/>
      <c r="BK1962" s="128"/>
      <c r="BL1962" s="128"/>
      <c r="BM1962" s="128"/>
      <c r="BN1962" s="128"/>
      <c r="BO1962" s="128"/>
      <c r="BP1962" s="128"/>
      <c r="BQ1962" s="128"/>
      <c r="BR1962" s="128"/>
      <c r="BS1962" s="128"/>
      <c r="BT1962" s="128"/>
      <c r="BU1962" s="128"/>
      <c r="BV1962" s="128"/>
      <c r="BW1962" s="128"/>
      <c r="BX1962" s="128"/>
      <c r="BY1962" s="128"/>
      <c r="BZ1962" s="128"/>
      <c r="CA1962" s="128"/>
      <c r="CB1962" s="128"/>
      <c r="CC1962" s="128"/>
      <c r="CD1962" s="128"/>
      <c r="CE1962" s="128"/>
      <c r="CF1962" s="128"/>
      <c r="CG1962" s="128"/>
      <c r="CH1962" s="128"/>
      <c r="CI1962" s="128"/>
      <c r="CJ1962" s="128"/>
      <c r="CK1962" s="128"/>
      <c r="CL1962" s="128"/>
      <c r="CM1962" s="128"/>
      <c r="CN1962" s="128"/>
      <c r="CO1962" s="128"/>
      <c r="CP1962" s="128"/>
      <c r="CQ1962" s="128"/>
      <c r="CR1962" s="128"/>
      <c r="CS1962" s="128"/>
      <c r="CT1962" s="128"/>
      <c r="CU1962" s="128"/>
      <c r="CV1962" s="128"/>
      <c r="CW1962" s="128"/>
      <c r="CX1962" s="128"/>
      <c r="CY1962" s="128"/>
      <c r="CZ1962" s="128"/>
      <c r="DA1962" s="128"/>
      <c r="DB1962" s="128"/>
      <c r="DC1962" s="128"/>
      <c r="DD1962" s="128"/>
      <c r="DE1962" s="128"/>
      <c r="DF1962" s="128"/>
      <c r="DG1962" s="128"/>
      <c r="DH1962" s="128"/>
      <c r="DI1962" s="128"/>
      <c r="DJ1962" s="128"/>
      <c r="DK1962" s="128"/>
      <c r="DL1962" s="128"/>
      <c r="DM1962" s="128"/>
      <c r="DN1962" s="128"/>
      <c r="DO1962" s="128"/>
      <c r="DP1962" s="128"/>
      <c r="DQ1962" s="128"/>
      <c r="DR1962" s="128"/>
      <c r="DS1962" s="128"/>
      <c r="DT1962" s="128"/>
      <c r="DU1962" s="128"/>
      <c r="DV1962" s="128"/>
      <c r="DW1962" s="128"/>
      <c r="DX1962" s="128"/>
      <c r="DY1962" s="128"/>
      <c r="DZ1962" s="128"/>
      <c r="EA1962" s="128"/>
      <c r="EB1962" s="128"/>
    </row>
    <row r="1963" spans="10:132">
      <c r="J1963" s="128"/>
      <c r="K1963" s="128"/>
      <c r="L1963" s="128"/>
      <c r="M1963" s="128"/>
      <c r="N1963" s="128"/>
      <c r="O1963" s="128"/>
      <c r="P1963" s="128"/>
      <c r="Q1963" s="128"/>
      <c r="R1963" s="128"/>
      <c r="S1963" s="128"/>
      <c r="T1963" s="128"/>
      <c r="U1963" s="128"/>
      <c r="V1963" s="128"/>
      <c r="W1963" s="128"/>
      <c r="X1963" s="128"/>
      <c r="Y1963" s="128"/>
      <c r="Z1963" s="128"/>
      <c r="AA1963" s="128"/>
      <c r="AB1963" s="128"/>
      <c r="AC1963" s="128"/>
      <c r="AD1963" s="128"/>
      <c r="AE1963" s="128"/>
      <c r="AF1963" s="128"/>
      <c r="AG1963" s="128"/>
      <c r="AH1963" s="128"/>
      <c r="AI1963" s="128"/>
      <c r="AJ1963" s="128"/>
      <c r="AK1963" s="128"/>
      <c r="AL1963" s="128"/>
      <c r="AM1963" s="128"/>
      <c r="AN1963" s="128"/>
      <c r="AO1963" s="128"/>
      <c r="AP1963" s="128"/>
      <c r="AQ1963" s="128"/>
      <c r="AR1963" s="128"/>
      <c r="AS1963" s="128"/>
      <c r="AT1963" s="128"/>
      <c r="AU1963" s="128"/>
      <c r="AV1963" s="128"/>
      <c r="AW1963" s="128"/>
      <c r="AX1963" s="128"/>
      <c r="AY1963" s="128"/>
      <c r="AZ1963" s="128"/>
      <c r="BA1963" s="128"/>
      <c r="BB1963" s="128"/>
      <c r="BC1963" s="128"/>
      <c r="BD1963" s="128"/>
      <c r="BE1963" s="128"/>
      <c r="BF1963" s="128"/>
      <c r="BG1963" s="128"/>
      <c r="BH1963" s="128"/>
      <c r="BI1963" s="128"/>
      <c r="BJ1963" s="128"/>
      <c r="BK1963" s="128"/>
      <c r="BL1963" s="128"/>
      <c r="BM1963" s="128"/>
      <c r="BN1963" s="128"/>
      <c r="BO1963" s="128"/>
      <c r="BP1963" s="128"/>
      <c r="BQ1963" s="128"/>
      <c r="BR1963" s="128"/>
      <c r="BS1963" s="128"/>
      <c r="BT1963" s="128"/>
      <c r="BU1963" s="128"/>
      <c r="BV1963" s="128"/>
      <c r="BW1963" s="128"/>
      <c r="BX1963" s="128"/>
      <c r="BY1963" s="128"/>
      <c r="BZ1963" s="128"/>
      <c r="CA1963" s="128"/>
      <c r="CB1963" s="128"/>
      <c r="CC1963" s="128"/>
      <c r="CD1963" s="128"/>
      <c r="CE1963" s="128"/>
      <c r="CF1963" s="128"/>
      <c r="CG1963" s="128"/>
      <c r="CH1963" s="128"/>
      <c r="CI1963" s="128"/>
      <c r="CJ1963" s="128"/>
      <c r="CK1963" s="128"/>
      <c r="CL1963" s="128"/>
      <c r="CM1963" s="128"/>
      <c r="CN1963" s="128"/>
      <c r="CO1963" s="128"/>
      <c r="CP1963" s="128"/>
      <c r="CQ1963" s="128"/>
      <c r="CR1963" s="128"/>
      <c r="CS1963" s="128"/>
      <c r="CT1963" s="128"/>
      <c r="CU1963" s="128"/>
      <c r="CV1963" s="128"/>
      <c r="CW1963" s="128"/>
      <c r="CX1963" s="128"/>
      <c r="CY1963" s="128"/>
      <c r="CZ1963" s="128"/>
      <c r="DA1963" s="128"/>
      <c r="DB1963" s="128"/>
      <c r="DC1963" s="128"/>
      <c r="DD1963" s="128"/>
      <c r="DE1963" s="128"/>
      <c r="DF1963" s="128"/>
      <c r="DG1963" s="128"/>
      <c r="DH1963" s="128"/>
      <c r="DI1963" s="128"/>
      <c r="DJ1963" s="128"/>
      <c r="DK1963" s="128"/>
      <c r="DL1963" s="128"/>
      <c r="DM1963" s="128"/>
      <c r="DN1963" s="128"/>
      <c r="DO1963" s="128"/>
      <c r="DP1963" s="128"/>
      <c r="DQ1963" s="128"/>
      <c r="DR1963" s="128"/>
      <c r="DS1963" s="128"/>
      <c r="DT1963" s="128"/>
      <c r="DU1963" s="128"/>
      <c r="DV1963" s="128"/>
      <c r="DW1963" s="128"/>
      <c r="DX1963" s="128"/>
      <c r="DY1963" s="128"/>
      <c r="DZ1963" s="128"/>
      <c r="EA1963" s="128"/>
      <c r="EB1963" s="128"/>
    </row>
    <row r="1964" spans="10:132">
      <c r="K1964" s="128"/>
      <c r="L1964" s="128"/>
      <c r="M1964" s="128"/>
      <c r="N1964" s="128"/>
    </row>
    <row r="1965" spans="10:132">
      <c r="K1965" s="128"/>
      <c r="L1965" s="128"/>
      <c r="M1965" s="128"/>
      <c r="N1965" s="128"/>
    </row>
    <row r="1966" spans="10:132">
      <c r="K1966" s="128"/>
      <c r="L1966" s="128"/>
      <c r="M1966" s="128"/>
      <c r="N1966" s="128"/>
    </row>
    <row r="1967" spans="10:132">
      <c r="K1967" s="128"/>
      <c r="L1967" s="128"/>
      <c r="M1967" s="128"/>
      <c r="N1967" s="128"/>
    </row>
    <row r="1968" spans="10:132">
      <c r="K1968" s="128"/>
      <c r="L1968" s="128"/>
      <c r="M1968" s="128"/>
      <c r="N1968" s="128"/>
    </row>
    <row r="1969" spans="11:14">
      <c r="K1969" s="128"/>
      <c r="L1969" s="128"/>
      <c r="M1969" s="128"/>
      <c r="N1969" s="128"/>
    </row>
    <row r="1970" spans="11:14">
      <c r="K1970" s="128"/>
      <c r="L1970" s="128"/>
      <c r="M1970" s="128"/>
      <c r="N1970" s="128"/>
    </row>
    <row r="1971" spans="11:14">
      <c r="K1971" s="128"/>
      <c r="L1971" s="128"/>
      <c r="M1971" s="128"/>
      <c r="N1971" s="128"/>
    </row>
    <row r="1972" spans="11:14">
      <c r="K1972" s="128"/>
      <c r="L1972" s="128"/>
      <c r="M1972" s="128"/>
      <c r="N1972" s="128"/>
    </row>
    <row r="1973" spans="11:14">
      <c r="K1973" s="128"/>
      <c r="L1973" s="128"/>
      <c r="M1973" s="128"/>
      <c r="N1973" s="128"/>
    </row>
    <row r="1974" spans="11:14">
      <c r="K1974" s="128"/>
      <c r="L1974" s="128"/>
      <c r="M1974" s="128"/>
      <c r="N1974" s="128"/>
    </row>
    <row r="1975" spans="11:14">
      <c r="K1975" s="128"/>
      <c r="L1975" s="128"/>
      <c r="M1975" s="128"/>
      <c r="N1975" s="128"/>
    </row>
    <row r="1976" spans="11:14">
      <c r="K1976" s="128"/>
      <c r="L1976" s="128"/>
      <c r="M1976" s="128"/>
      <c r="N1976" s="128"/>
    </row>
    <row r="1977" spans="11:14">
      <c r="K1977" s="128"/>
      <c r="L1977" s="128"/>
      <c r="M1977" s="128"/>
      <c r="N1977" s="128"/>
    </row>
    <row r="1978" spans="11:14">
      <c r="K1978" s="128"/>
      <c r="L1978" s="128"/>
      <c r="M1978" s="128"/>
      <c r="N1978" s="128"/>
    </row>
    <row r="1979" spans="11:14">
      <c r="K1979" s="128"/>
      <c r="L1979" s="128"/>
      <c r="M1979" s="128"/>
      <c r="N1979" s="128"/>
    </row>
    <row r="1980" spans="11:14">
      <c r="K1980" s="128"/>
      <c r="L1980" s="128"/>
      <c r="M1980" s="128"/>
      <c r="N1980" s="128"/>
    </row>
    <row r="1981" spans="11:14">
      <c r="K1981" s="128"/>
      <c r="L1981" s="128"/>
      <c r="M1981" s="128"/>
      <c r="N1981" s="128"/>
    </row>
    <row r="1982" spans="11:14">
      <c r="K1982" s="128"/>
      <c r="L1982" s="128"/>
      <c r="M1982" s="128"/>
      <c r="N1982" s="128"/>
    </row>
    <row r="1983" spans="11:14">
      <c r="K1983" s="128"/>
      <c r="L1983" s="128"/>
      <c r="M1983" s="128"/>
      <c r="N1983" s="128"/>
    </row>
    <row r="1984" spans="11:14">
      <c r="K1984" s="128"/>
      <c r="L1984" s="128"/>
      <c r="M1984" s="128"/>
      <c r="N1984" s="128"/>
    </row>
    <row r="1985" spans="11:14">
      <c r="K1985" s="128"/>
      <c r="L1985" s="128"/>
      <c r="M1985" s="128"/>
      <c r="N1985" s="128"/>
    </row>
    <row r="1986" spans="11:14">
      <c r="K1986" s="128"/>
      <c r="L1986" s="128"/>
      <c r="M1986" s="128"/>
      <c r="N1986" s="128"/>
    </row>
    <row r="1987" spans="11:14">
      <c r="K1987" s="128"/>
      <c r="L1987" s="128"/>
      <c r="M1987" s="128"/>
      <c r="N1987" s="128"/>
    </row>
    <row r="1988" spans="11:14">
      <c r="K1988" s="128"/>
      <c r="L1988" s="128"/>
      <c r="M1988" s="128"/>
      <c r="N1988" s="128"/>
    </row>
    <row r="1989" spans="11:14">
      <c r="K1989" s="128"/>
      <c r="L1989" s="128"/>
      <c r="M1989" s="128"/>
      <c r="N1989" s="128"/>
    </row>
    <row r="1990" spans="11:14">
      <c r="K1990" s="128"/>
      <c r="L1990" s="128"/>
      <c r="M1990" s="128"/>
      <c r="N1990" s="128"/>
    </row>
    <row r="1991" spans="11:14">
      <c r="K1991" s="128"/>
      <c r="L1991" s="128"/>
      <c r="M1991" s="128"/>
      <c r="N1991" s="128"/>
    </row>
    <row r="1992" spans="11:14">
      <c r="K1992" s="128"/>
      <c r="L1992" s="128"/>
      <c r="M1992" s="128"/>
      <c r="N1992" s="128"/>
    </row>
    <row r="1993" spans="11:14">
      <c r="K1993" s="128"/>
      <c r="L1993" s="128"/>
      <c r="M1993" s="128"/>
      <c r="N1993" s="128"/>
    </row>
    <row r="1994" spans="11:14">
      <c r="K1994" s="128"/>
      <c r="L1994" s="128"/>
      <c r="M1994" s="128"/>
      <c r="N1994" s="128"/>
    </row>
    <row r="1995" spans="11:14">
      <c r="K1995" s="128"/>
      <c r="L1995" s="128"/>
      <c r="M1995" s="128"/>
      <c r="N1995" s="128"/>
    </row>
    <row r="1996" spans="11:14">
      <c r="K1996" s="128"/>
      <c r="L1996" s="128"/>
      <c r="M1996" s="128"/>
      <c r="N1996" s="128"/>
    </row>
    <row r="1997" spans="11:14">
      <c r="K1997" s="128"/>
      <c r="L1997" s="128"/>
      <c r="M1997" s="128"/>
      <c r="N1997" s="128"/>
    </row>
    <row r="1998" spans="11:14">
      <c r="K1998" s="128"/>
      <c r="L1998" s="128"/>
      <c r="M1998" s="128"/>
      <c r="N1998" s="128"/>
    </row>
    <row r="1999" spans="11:14">
      <c r="K1999" s="128"/>
      <c r="L1999" s="128"/>
      <c r="M1999" s="128"/>
      <c r="N1999" s="128"/>
    </row>
    <row r="2000" spans="11:14">
      <c r="K2000" s="128"/>
      <c r="L2000" s="128"/>
      <c r="M2000" s="128"/>
      <c r="N2000" s="128"/>
    </row>
    <row r="2001" spans="11:14">
      <c r="K2001" s="128"/>
      <c r="L2001" s="128"/>
      <c r="M2001" s="128"/>
      <c r="N2001" s="128"/>
    </row>
    <row r="2002" spans="11:14">
      <c r="K2002" s="128"/>
      <c r="L2002" s="128"/>
      <c r="M2002" s="128"/>
      <c r="N2002" s="128"/>
    </row>
    <row r="2003" spans="11:14">
      <c r="K2003" s="128"/>
      <c r="L2003" s="128"/>
      <c r="M2003" s="128"/>
      <c r="N2003" s="128"/>
    </row>
    <row r="2004" spans="11:14">
      <c r="K2004" s="128"/>
      <c r="L2004" s="128"/>
      <c r="M2004" s="128"/>
      <c r="N2004" s="128"/>
    </row>
    <row r="2005" spans="11:14">
      <c r="K2005" s="128"/>
      <c r="L2005" s="128"/>
      <c r="M2005" s="128"/>
      <c r="N2005" s="128"/>
    </row>
    <row r="2006" spans="11:14">
      <c r="K2006" s="128"/>
      <c r="L2006" s="128"/>
      <c r="M2006" s="128"/>
      <c r="N2006" s="128"/>
    </row>
    <row r="2007" spans="11:14">
      <c r="K2007" s="128"/>
      <c r="L2007" s="128"/>
      <c r="M2007" s="128"/>
      <c r="N2007" s="128"/>
    </row>
    <row r="2008" spans="11:14">
      <c r="K2008" s="128"/>
      <c r="L2008" s="128"/>
      <c r="M2008" s="128"/>
      <c r="N2008" s="128"/>
    </row>
    <row r="2009" spans="11:14">
      <c r="K2009" s="128"/>
      <c r="L2009" s="128"/>
      <c r="M2009" s="128"/>
      <c r="N2009" s="128"/>
    </row>
    <row r="2010" spans="11:14">
      <c r="K2010" s="128"/>
      <c r="L2010" s="128"/>
      <c r="M2010" s="128"/>
      <c r="N2010" s="128"/>
    </row>
    <row r="2011" spans="11:14">
      <c r="K2011" s="128"/>
      <c r="L2011" s="128"/>
      <c r="M2011" s="128"/>
      <c r="N2011" s="128"/>
    </row>
    <row r="2012" spans="11:14">
      <c r="K2012" s="128"/>
      <c r="L2012" s="128"/>
      <c r="M2012" s="128"/>
      <c r="N2012" s="128"/>
    </row>
    <row r="2013" spans="11:14">
      <c r="K2013" s="128"/>
      <c r="L2013" s="128"/>
      <c r="M2013" s="128"/>
      <c r="N2013" s="128"/>
    </row>
    <row r="2014" spans="11:14">
      <c r="K2014" s="128"/>
      <c r="L2014" s="128"/>
      <c r="M2014" s="128"/>
      <c r="N2014" s="128"/>
    </row>
    <row r="2015" spans="11:14">
      <c r="K2015" s="128"/>
      <c r="L2015" s="128"/>
      <c r="M2015" s="128"/>
      <c r="N2015" s="128"/>
    </row>
    <row r="2016" spans="11:14">
      <c r="K2016" s="128"/>
      <c r="L2016" s="128"/>
      <c r="M2016" s="128"/>
      <c r="N2016" s="128"/>
    </row>
  </sheetData>
  <sortState xmlns:xlrd2="http://schemas.microsoft.com/office/spreadsheetml/2017/richdata2" ref="E12:F30">
    <sortCondition ref="F12:F30"/>
  </sortState>
  <mergeCells count="4">
    <mergeCell ref="O4:P4"/>
    <mergeCell ref="Q4:R4"/>
    <mergeCell ref="L1:P1"/>
    <mergeCell ref="B5:I5"/>
  </mergeCells>
  <hyperlinks>
    <hyperlink ref="T4" location="Indice!A1" display="VOLVER AL ÍNDICE" xr:uid="{00000000-0004-0000-0500-000000000000}"/>
  </hyperlinks>
  <printOptions horizontalCentered="1"/>
  <pageMargins left="0.70866141732283472" right="0.70866141732283472" top="0.35433070866141736" bottom="0.74803149606299213" header="0.31496062992125984" footer="0.31496062992125984"/>
  <pageSetup paperSize="9" scale="73" orientation="portrait" cellComments="atEnd" r:id="rId1"/>
  <drawing r:id="rId2"/>
  <legacyDrawing r:id="rId3"/>
  <controls>
    <mc:AlternateContent xmlns:mc="http://schemas.openxmlformats.org/markup-compatibility/2006">
      <mc:Choice Requires="x14">
        <control shapeId="23553" r:id="rId4" name="Label1">
          <controlPr defaultSize="0" autoLine="0" autoPict="0" r:id="rId5">
            <anchor moveWithCells="1">
              <from>
                <xdr:col>16</xdr:col>
                <xdr:colOff>266700</xdr:colOff>
                <xdr:row>4</xdr:row>
                <xdr:rowOff>266700</xdr:rowOff>
              </from>
              <to>
                <xdr:col>17</xdr:col>
                <xdr:colOff>457200</xdr:colOff>
                <xdr:row>5</xdr:row>
                <xdr:rowOff>152400</xdr:rowOff>
              </to>
            </anchor>
          </controlPr>
        </control>
      </mc:Choice>
      <mc:Fallback>
        <control shapeId="23553" r:id="rId4" name="Label1"/>
      </mc:Fallback>
    </mc:AlternateContent>
    <mc:AlternateContent xmlns:mc="http://schemas.openxmlformats.org/markup-compatibility/2006">
      <mc:Choice Requires="x14">
        <control shapeId="23554" r:id="rId6" name="Label2">
          <controlPr defaultSize="0" autoLine="0" autoPict="0" r:id="rId7">
            <anchor moveWithCells="1">
              <from>
                <xdr:col>16</xdr:col>
                <xdr:colOff>219075</xdr:colOff>
                <xdr:row>4</xdr:row>
                <xdr:rowOff>190500</xdr:rowOff>
              </from>
              <to>
                <xdr:col>17</xdr:col>
                <xdr:colOff>628650</xdr:colOff>
                <xdr:row>6</xdr:row>
                <xdr:rowOff>28575</xdr:rowOff>
              </to>
            </anchor>
          </controlPr>
        </control>
      </mc:Choice>
      <mc:Fallback>
        <control shapeId="23554" r:id="rId6" name="Label2"/>
      </mc:Fallback>
    </mc:AlternateContent>
  </control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Hoja49">
    <pageSetUpPr fitToPage="1"/>
  </sheetPr>
  <dimension ref="A1:K663"/>
  <sheetViews>
    <sheetView showGridLines="0" showRowColHeaders="0" showZeros="0" topLeftCell="A21" zoomScaleNormal="100" workbookViewId="0">
      <selection activeCell="T34" sqref="T34"/>
    </sheetView>
  </sheetViews>
  <sheetFormatPr baseColWidth="10" defaultRowHeight="15.75"/>
  <cols>
    <col min="1" max="1" width="11.42578125" style="14"/>
    <col min="2" max="2" width="26.85546875" style="68" customWidth="1"/>
    <col min="3" max="4" width="11.42578125" style="67" customWidth="1"/>
    <col min="5" max="6" width="10" style="67" customWidth="1"/>
    <col min="7" max="7" width="14.42578125" style="67" customWidth="1"/>
    <col min="8" max="9" width="11.42578125" style="67" customWidth="1"/>
    <col min="10" max="10" width="11.42578125" style="371" customWidth="1"/>
    <col min="11" max="11" width="17.7109375" customWidth="1"/>
  </cols>
  <sheetData>
    <row r="1" spans="1:11" ht="21.6" customHeight="1">
      <c r="A1" s="322"/>
      <c r="B1" s="689" t="s">
        <v>246</v>
      </c>
      <c r="C1" s="689"/>
      <c r="D1" s="689"/>
      <c r="E1" s="689"/>
      <c r="F1" s="689"/>
      <c r="G1" s="689"/>
      <c r="H1" s="689"/>
      <c r="I1" s="689"/>
      <c r="J1" s="689"/>
      <c r="K1" s="186" t="s">
        <v>154</v>
      </c>
    </row>
    <row r="2" spans="1:11" ht="27.2" customHeight="1">
      <c r="A2" s="322"/>
      <c r="B2" s="724" t="s">
        <v>238</v>
      </c>
      <c r="C2" s="724"/>
      <c r="D2" s="731"/>
      <c r="E2" s="731"/>
      <c r="F2" s="731"/>
      <c r="G2" s="731"/>
      <c r="H2" s="731"/>
      <c r="I2" s="731"/>
      <c r="J2" s="731"/>
    </row>
    <row r="3" spans="1:11" ht="26.45" customHeight="1">
      <c r="A3" s="322"/>
      <c r="B3" s="709" t="s">
        <v>125</v>
      </c>
      <c r="C3" s="709"/>
      <c r="D3" s="717"/>
      <c r="E3" s="717"/>
      <c r="F3" s="717"/>
      <c r="G3" s="717"/>
      <c r="H3" s="717"/>
      <c r="I3" s="717"/>
      <c r="J3" s="717"/>
    </row>
    <row r="4" spans="1:11" ht="18.75">
      <c r="B4" s="426" t="str">
        <f>'C VALENCIANA-1'!$B$5</f>
        <v>MEDIA JUNIO</v>
      </c>
      <c r="C4" s="61"/>
      <c r="D4" s="61"/>
      <c r="E4" s="61"/>
      <c r="F4" s="61"/>
      <c r="G4" s="61"/>
      <c r="H4" s="61"/>
      <c r="I4" s="61"/>
      <c r="J4" s="61"/>
    </row>
    <row r="5" spans="1:11" ht="13.35" customHeight="1">
      <c r="B5" s="727" t="s">
        <v>230</v>
      </c>
      <c r="C5" s="734" t="s">
        <v>231</v>
      </c>
      <c r="D5" s="729" t="s">
        <v>217</v>
      </c>
      <c r="E5" s="729" t="s">
        <v>4</v>
      </c>
      <c r="F5" s="729" t="s">
        <v>5</v>
      </c>
      <c r="G5" s="727" t="s">
        <v>6</v>
      </c>
      <c r="H5" s="727" t="s">
        <v>232</v>
      </c>
      <c r="I5" s="727" t="s">
        <v>8</v>
      </c>
      <c r="J5" s="727" t="s">
        <v>9</v>
      </c>
    </row>
    <row r="6" spans="1:11" ht="13.35" customHeight="1">
      <c r="B6" s="728"/>
      <c r="C6" s="735"/>
      <c r="D6" s="730"/>
      <c r="E6" s="730"/>
      <c r="F6" s="730"/>
      <c r="G6" s="728"/>
      <c r="H6" s="728"/>
      <c r="I6" s="728"/>
      <c r="J6" s="728"/>
    </row>
    <row r="7" spans="1:11" ht="24.95" customHeight="1">
      <c r="B7" s="340" t="s">
        <v>67</v>
      </c>
      <c r="C7" s="341"/>
      <c r="D7" s="385"/>
      <c r="E7" s="385"/>
      <c r="F7" s="385"/>
      <c r="G7" s="341"/>
      <c r="H7" s="341"/>
      <c r="I7" s="341"/>
      <c r="J7" s="342"/>
    </row>
    <row r="8" spans="1:11" ht="17.45" customHeight="1">
      <c r="B8" s="343" t="str">
        <f>[4]Hoja1!C367</f>
        <v>Alemania</v>
      </c>
      <c r="C8" s="344">
        <f>[4]Hoja1!D367</f>
        <v>2754.73</v>
      </c>
      <c r="D8" s="345">
        <f>[4]Hoja1!E367</f>
        <v>2711.18</v>
      </c>
      <c r="E8" s="345">
        <f>[4]Hoja1!F367</f>
        <v>7.05</v>
      </c>
      <c r="F8" s="345">
        <f>[4]Hoja1!G367</f>
        <v>36.5</v>
      </c>
      <c r="G8" s="344">
        <f>[4]Hoja1!H367</f>
        <v>2339.86</v>
      </c>
      <c r="H8" s="344">
        <f>[4]Hoja1!I367</f>
        <v>10.41</v>
      </c>
      <c r="I8" s="344">
        <f>[4]Hoja1!J367</f>
        <v>0</v>
      </c>
      <c r="J8" s="355">
        <f>[4]Hoja1!K367</f>
        <v>5105</v>
      </c>
    </row>
    <row r="9" spans="1:11" ht="17.45" customHeight="1">
      <c r="B9" s="347" t="str">
        <f>[4]Hoja1!C368</f>
        <v>Austria</v>
      </c>
      <c r="C9" s="348">
        <f>[4]Hoja1!D368</f>
        <v>159.55000000000001</v>
      </c>
      <c r="D9" s="349">
        <f>[4]Hoja1!E368</f>
        <v>155.55000000000001</v>
      </c>
      <c r="E9" s="349">
        <f>[4]Hoja1!F368</f>
        <v>1</v>
      </c>
      <c r="F9" s="345">
        <f>[4]Hoja1!G368</f>
        <v>3</v>
      </c>
      <c r="G9" s="348">
        <f>[4]Hoja1!H368</f>
        <v>142.22999999999999</v>
      </c>
      <c r="H9" s="344">
        <f>[4]Hoja1!I368</f>
        <v>1</v>
      </c>
      <c r="I9" s="344">
        <f>[4]Hoja1!J368</f>
        <v>0</v>
      </c>
      <c r="J9" s="356">
        <f>[4]Hoja1!K368</f>
        <v>302.77</v>
      </c>
    </row>
    <row r="10" spans="1:11" ht="17.45" customHeight="1">
      <c r="B10" s="347" t="str">
        <f>[4]Hoja1!C369</f>
        <v>Belgica</v>
      </c>
      <c r="C10" s="348">
        <f>[4]Hoja1!D369</f>
        <v>1469.32</v>
      </c>
      <c r="D10" s="349">
        <f>[4]Hoja1!E369</f>
        <v>1461.73</v>
      </c>
      <c r="E10" s="349">
        <f>[4]Hoja1!F369</f>
        <v>0.59</v>
      </c>
      <c r="F10" s="345">
        <f>[4]Hoja1!G369</f>
        <v>7</v>
      </c>
      <c r="G10" s="348">
        <f>[4]Hoja1!H369</f>
        <v>1504.73</v>
      </c>
      <c r="H10" s="344">
        <f>[4]Hoja1!I369</f>
        <v>4.8599999999999994</v>
      </c>
      <c r="I10" s="344">
        <f>[4]Hoja1!J369</f>
        <v>0</v>
      </c>
      <c r="J10" s="356">
        <f>[4]Hoja1!K369</f>
        <v>2978.91</v>
      </c>
    </row>
    <row r="11" spans="1:11" ht="17.45" customHeight="1">
      <c r="B11" s="347" t="str">
        <f>[4]Hoja1!C370</f>
        <v>Bulgaria</v>
      </c>
      <c r="C11" s="348">
        <f>[4]Hoja1!D370</f>
        <v>8729.4500000000007</v>
      </c>
      <c r="D11" s="349">
        <f>[4]Hoja1!E370</f>
        <v>7591.59</v>
      </c>
      <c r="E11" s="349">
        <f>[4]Hoja1!F370</f>
        <v>760.77</v>
      </c>
      <c r="F11" s="345">
        <f>[4]Hoja1!G370</f>
        <v>377.09</v>
      </c>
      <c r="G11" s="348">
        <f>[4]Hoja1!H370</f>
        <v>1846.73</v>
      </c>
      <c r="H11" s="344">
        <f>[4]Hoja1!I370</f>
        <v>6.27</v>
      </c>
      <c r="I11" s="344">
        <f>[4]Hoja1!J370</f>
        <v>0</v>
      </c>
      <c r="J11" s="356">
        <f>[4]Hoja1!K370</f>
        <v>10582.45</v>
      </c>
    </row>
    <row r="12" spans="1:11" ht="17.45" customHeight="1">
      <c r="B12" s="347" t="str">
        <f>[4]Hoja1!C371</f>
        <v>Chipre</v>
      </c>
      <c r="C12" s="348">
        <f>[4]Hoja1!D371</f>
        <v>9.73</v>
      </c>
      <c r="D12" s="349">
        <f>[4]Hoja1!E371</f>
        <v>9.73</v>
      </c>
      <c r="E12" s="349">
        <f>[4]Hoja1!F371</f>
        <v>0</v>
      </c>
      <c r="F12" s="345">
        <f>[4]Hoja1!G371</f>
        <v>0</v>
      </c>
      <c r="G12" s="348">
        <f>[4]Hoja1!H371</f>
        <v>6.95</v>
      </c>
      <c r="H12" s="344">
        <f>[4]Hoja1!I371</f>
        <v>0</v>
      </c>
      <c r="I12" s="344">
        <f>[4]Hoja1!J371</f>
        <v>0</v>
      </c>
      <c r="J12" s="356">
        <f>[4]Hoja1!K371</f>
        <v>16.68</v>
      </c>
    </row>
    <row r="13" spans="1:11" ht="17.45" customHeight="1">
      <c r="B13" s="347" t="str">
        <f>[4]Hoja1!C372</f>
        <v>Croacia</v>
      </c>
      <c r="C13" s="348">
        <f>[4]Hoja1!D372</f>
        <v>133.94999999999999</v>
      </c>
      <c r="D13" s="349">
        <f>[4]Hoja1!E372</f>
        <v>133.94999999999999</v>
      </c>
      <c r="E13" s="349">
        <f>[4]Hoja1!F372</f>
        <v>0</v>
      </c>
      <c r="F13" s="345">
        <f>[4]Hoja1!G372</f>
        <v>0</v>
      </c>
      <c r="G13" s="348">
        <f>[4]Hoja1!H372</f>
        <v>65.14</v>
      </c>
      <c r="H13" s="344">
        <f>[4]Hoja1!I372</f>
        <v>3.27</v>
      </c>
      <c r="I13" s="344">
        <f>[4]Hoja1!J372</f>
        <v>0</v>
      </c>
      <c r="J13" s="356">
        <f>[4]Hoja1!K372</f>
        <v>202.36</v>
      </c>
    </row>
    <row r="14" spans="1:11" ht="17.45" customHeight="1">
      <c r="B14" s="347" t="str">
        <f>[4]Hoja1!C373</f>
        <v>Dinamarca</v>
      </c>
      <c r="C14" s="348">
        <f>[4]Hoja1!D373</f>
        <v>144.22999999999999</v>
      </c>
      <c r="D14" s="349">
        <f>[4]Hoja1!E373</f>
        <v>143.22999999999999</v>
      </c>
      <c r="E14" s="349">
        <f>[4]Hoja1!F373</f>
        <v>0</v>
      </c>
      <c r="F14" s="345">
        <f>[4]Hoja1!G373</f>
        <v>1</v>
      </c>
      <c r="G14" s="348">
        <f>[4]Hoja1!H373</f>
        <v>157.41</v>
      </c>
      <c r="H14" s="344">
        <f>[4]Hoja1!I373</f>
        <v>1</v>
      </c>
      <c r="I14" s="344">
        <f>[4]Hoja1!J373</f>
        <v>0</v>
      </c>
      <c r="J14" s="356">
        <f>[4]Hoja1!K373</f>
        <v>302.64</v>
      </c>
    </row>
    <row r="15" spans="1:11" ht="17.45" customHeight="1">
      <c r="B15" s="347" t="str">
        <f>[4]Hoja1!C374</f>
        <v>Eslovaquia</v>
      </c>
      <c r="C15" s="348">
        <f>[4]Hoja1!D374</f>
        <v>422.27</v>
      </c>
      <c r="D15" s="349">
        <f>[4]Hoja1!E374</f>
        <v>398.32</v>
      </c>
      <c r="E15" s="349">
        <f>[4]Hoja1!F374</f>
        <v>8.9499999999999993</v>
      </c>
      <c r="F15" s="345">
        <f>[4]Hoja1!G374</f>
        <v>15</v>
      </c>
      <c r="G15" s="348">
        <f>[4]Hoja1!H374</f>
        <v>113.18</v>
      </c>
      <c r="H15" s="344">
        <f>[4]Hoja1!I374</f>
        <v>1.5</v>
      </c>
      <c r="I15" s="344">
        <f>[4]Hoja1!J374</f>
        <v>0</v>
      </c>
      <c r="J15" s="356">
        <f>[4]Hoja1!K374</f>
        <v>536.95000000000005</v>
      </c>
    </row>
    <row r="16" spans="1:11" ht="17.45" customHeight="1">
      <c r="B16" s="347" t="str">
        <f>[4]Hoja1!C375</f>
        <v>Eslovenia</v>
      </c>
      <c r="C16" s="348">
        <f>[4]Hoja1!D375</f>
        <v>92.27</v>
      </c>
      <c r="D16" s="349">
        <f>[4]Hoja1!E375</f>
        <v>90.86</v>
      </c>
      <c r="E16" s="349">
        <f>[4]Hoja1!F375</f>
        <v>0.41</v>
      </c>
      <c r="F16" s="345">
        <f>[4]Hoja1!G375</f>
        <v>1</v>
      </c>
      <c r="G16" s="348">
        <f>[4]Hoja1!H375</f>
        <v>36</v>
      </c>
      <c r="H16" s="344">
        <f>[4]Hoja1!I375</f>
        <v>1</v>
      </c>
      <c r="I16" s="344">
        <f>[4]Hoja1!J375</f>
        <v>0</v>
      </c>
      <c r="J16" s="356">
        <f>[4]Hoja1!K375</f>
        <v>129.27000000000001</v>
      </c>
    </row>
    <row r="17" spans="2:10" ht="17.45" customHeight="1">
      <c r="B17" s="347" t="str">
        <f>[4]Hoja1!C376</f>
        <v>Estonia</v>
      </c>
      <c r="C17" s="348">
        <f>[4]Hoja1!D376</f>
        <v>105.32000000000001</v>
      </c>
      <c r="D17" s="349">
        <f>[4]Hoja1!E376</f>
        <v>102.73</v>
      </c>
      <c r="E17" s="349">
        <f>[4]Hoja1!F376</f>
        <v>0.59</v>
      </c>
      <c r="F17" s="345">
        <f>[4]Hoja1!G376</f>
        <v>2</v>
      </c>
      <c r="G17" s="348">
        <f>[4]Hoja1!H376</f>
        <v>77.23</v>
      </c>
      <c r="H17" s="344">
        <f>[4]Hoja1!I376</f>
        <v>0</v>
      </c>
      <c r="I17" s="344">
        <f>[4]Hoja1!J376</f>
        <v>0</v>
      </c>
      <c r="J17" s="356">
        <f>[4]Hoja1!K376</f>
        <v>182.55</v>
      </c>
    </row>
    <row r="18" spans="2:10" ht="17.45" customHeight="1">
      <c r="B18" s="347" t="str">
        <f>[4]Hoja1!C377</f>
        <v>Finlandia</v>
      </c>
      <c r="C18" s="348">
        <f>[4]Hoja1!D377</f>
        <v>193.36</v>
      </c>
      <c r="D18" s="349">
        <f>[4]Hoja1!E377</f>
        <v>192.36</v>
      </c>
      <c r="E18" s="349">
        <f>[4]Hoja1!F377</f>
        <v>1</v>
      </c>
      <c r="F18" s="345">
        <f>[4]Hoja1!G377</f>
        <v>0</v>
      </c>
      <c r="G18" s="348">
        <f>[4]Hoja1!H377</f>
        <v>153.72999999999999</v>
      </c>
      <c r="H18" s="344">
        <f>[4]Hoja1!I377</f>
        <v>0</v>
      </c>
      <c r="I18" s="344">
        <f>[4]Hoja1!J377</f>
        <v>0</v>
      </c>
      <c r="J18" s="356">
        <f>[4]Hoja1!K377</f>
        <v>347.09</v>
      </c>
    </row>
    <row r="19" spans="2:10" ht="17.45" customHeight="1">
      <c r="B19" s="347" t="str">
        <f>[4]Hoja1!C378</f>
        <v>Francia</v>
      </c>
      <c r="C19" s="348">
        <f>[4]Hoja1!D378</f>
        <v>4227.1400000000003</v>
      </c>
      <c r="D19" s="349">
        <f>[4]Hoja1!E378</f>
        <v>4177.18</v>
      </c>
      <c r="E19" s="349">
        <f>[4]Hoja1!F378</f>
        <v>15.32</v>
      </c>
      <c r="F19" s="345">
        <f>[4]Hoja1!G378</f>
        <v>34.64</v>
      </c>
      <c r="G19" s="348">
        <f>[4]Hoja1!H378</f>
        <v>2365.23</v>
      </c>
      <c r="H19" s="344">
        <f>[4]Hoja1!I378</f>
        <v>9</v>
      </c>
      <c r="I19" s="344">
        <f>[4]Hoja1!J378</f>
        <v>0</v>
      </c>
      <c r="J19" s="356">
        <f>[4]Hoja1!K378</f>
        <v>6601.36</v>
      </c>
    </row>
    <row r="20" spans="2:10" ht="17.45" customHeight="1">
      <c r="B20" s="347" t="str">
        <f>[4]Hoja1!C379</f>
        <v>Grecia</v>
      </c>
      <c r="C20" s="348">
        <f>[4]Hoja1!D379</f>
        <v>214.23</v>
      </c>
      <c r="D20" s="349">
        <f>[4]Hoja1!E379</f>
        <v>209.23</v>
      </c>
      <c r="E20" s="349">
        <f>[4]Hoja1!F379</f>
        <v>1</v>
      </c>
      <c r="F20" s="345">
        <f>[4]Hoja1!G379</f>
        <v>4</v>
      </c>
      <c r="G20" s="348">
        <f>[4]Hoja1!H379</f>
        <v>65.41</v>
      </c>
      <c r="H20" s="344">
        <f>[4]Hoja1!I379</f>
        <v>1.05</v>
      </c>
      <c r="I20" s="344">
        <f>[4]Hoja1!J379</f>
        <v>0</v>
      </c>
      <c r="J20" s="356">
        <f>[4]Hoja1!K379</f>
        <v>280.68</v>
      </c>
    </row>
    <row r="21" spans="2:10" ht="17.45" customHeight="1">
      <c r="B21" s="347" t="str">
        <f>[4]Hoja1!C380</f>
        <v>Hungria</v>
      </c>
      <c r="C21" s="348">
        <f>[4]Hoja1!D380</f>
        <v>562</v>
      </c>
      <c r="D21" s="349">
        <f>[4]Hoja1!E380</f>
        <v>546.82000000000005</v>
      </c>
      <c r="E21" s="349">
        <f>[4]Hoja1!F380</f>
        <v>5.18</v>
      </c>
      <c r="F21" s="345">
        <f>[4]Hoja1!G380</f>
        <v>10</v>
      </c>
      <c r="G21" s="348">
        <f>[4]Hoja1!H380</f>
        <v>357.09</v>
      </c>
      <c r="H21" s="344">
        <f>[4]Hoja1!I380</f>
        <v>1</v>
      </c>
      <c r="I21" s="344">
        <f>[4]Hoja1!J380</f>
        <v>0</v>
      </c>
      <c r="J21" s="356">
        <f>[4]Hoja1!K380</f>
        <v>920.09</v>
      </c>
    </row>
    <row r="22" spans="2:10" ht="17.45" customHeight="1">
      <c r="B22" s="347" t="str">
        <f>[4]Hoja1!C381</f>
        <v>Irlanda</v>
      </c>
      <c r="C22" s="348">
        <f>[4]Hoja1!D381</f>
        <v>734.09</v>
      </c>
      <c r="D22" s="349">
        <f>[4]Hoja1!E381</f>
        <v>733.09</v>
      </c>
      <c r="E22" s="349">
        <f>[4]Hoja1!F381</f>
        <v>0</v>
      </c>
      <c r="F22" s="345">
        <f>[4]Hoja1!G381</f>
        <v>1</v>
      </c>
      <c r="G22" s="348">
        <f>[4]Hoja1!H381</f>
        <v>415.64</v>
      </c>
      <c r="H22" s="344">
        <f>[4]Hoja1!I381</f>
        <v>1</v>
      </c>
      <c r="I22" s="344">
        <f>[4]Hoja1!J381</f>
        <v>0</v>
      </c>
      <c r="J22" s="356">
        <f>[4]Hoja1!K381</f>
        <v>1150.73</v>
      </c>
    </row>
    <row r="23" spans="2:10" ht="17.45" customHeight="1">
      <c r="B23" s="347" t="str">
        <f>[4]Hoja1!C382</f>
        <v>Italia</v>
      </c>
      <c r="C23" s="348">
        <f>[4]Hoja1!D382</f>
        <v>15668.46</v>
      </c>
      <c r="D23" s="349">
        <f>[4]Hoja1!E382</f>
        <v>15524.59</v>
      </c>
      <c r="E23" s="349">
        <f>[4]Hoja1!F382</f>
        <v>41.14</v>
      </c>
      <c r="F23" s="345">
        <f>[4]Hoja1!G382</f>
        <v>102.73</v>
      </c>
      <c r="G23" s="348">
        <f>[4]Hoja1!H382</f>
        <v>5232.8599999999997</v>
      </c>
      <c r="H23" s="344">
        <f>[4]Hoja1!I382</f>
        <v>54</v>
      </c>
      <c r="I23" s="344">
        <f>[4]Hoja1!J382</f>
        <v>0</v>
      </c>
      <c r="J23" s="356">
        <f>[4]Hoja1!K382</f>
        <v>20955.32</v>
      </c>
    </row>
    <row r="24" spans="2:10" ht="17.45" customHeight="1">
      <c r="B24" s="347" t="str">
        <f>[4]Hoja1!C383</f>
        <v>Letonia</v>
      </c>
      <c r="C24" s="348">
        <f>[4]Hoja1!D383</f>
        <v>367.95000000000005</v>
      </c>
      <c r="D24" s="349">
        <f>[4]Hoja1!E383</f>
        <v>334.18</v>
      </c>
      <c r="E24" s="349">
        <f>[4]Hoja1!F383</f>
        <v>25.86</v>
      </c>
      <c r="F24" s="345">
        <f>[4]Hoja1!G383</f>
        <v>7.91</v>
      </c>
      <c r="G24" s="348">
        <f>[4]Hoja1!H383</f>
        <v>204.73</v>
      </c>
      <c r="H24" s="344">
        <f>[4]Hoja1!I383</f>
        <v>1</v>
      </c>
      <c r="I24" s="344">
        <f>[4]Hoja1!J383</f>
        <v>0</v>
      </c>
      <c r="J24" s="356">
        <f>[4]Hoja1!K383</f>
        <v>573.67999999999995</v>
      </c>
    </row>
    <row r="25" spans="2:10" ht="17.45" customHeight="1">
      <c r="B25" s="347" t="str">
        <f>[4]Hoja1!C384</f>
        <v>Lituania</v>
      </c>
      <c r="C25" s="348">
        <f>[4]Hoja1!D384</f>
        <v>1961.45</v>
      </c>
      <c r="D25" s="349">
        <f>[4]Hoja1!E384</f>
        <v>1679.27</v>
      </c>
      <c r="E25" s="349">
        <f>[4]Hoja1!F384</f>
        <v>246.18</v>
      </c>
      <c r="F25" s="345">
        <f>[4]Hoja1!G384</f>
        <v>36</v>
      </c>
      <c r="G25" s="348">
        <f>[4]Hoja1!H384</f>
        <v>492.86</v>
      </c>
      <c r="H25" s="344">
        <f>[4]Hoja1!I384</f>
        <v>1</v>
      </c>
      <c r="I25" s="344">
        <f>[4]Hoja1!J384</f>
        <v>0</v>
      </c>
      <c r="J25" s="356">
        <f>[4]Hoja1!K384</f>
        <v>2455.3200000000002</v>
      </c>
    </row>
    <row r="26" spans="2:10" ht="17.45" customHeight="1">
      <c r="B26" s="347" t="str">
        <f>[4]Hoja1!C385</f>
        <v>Luxemburgo</v>
      </c>
      <c r="C26" s="348">
        <f>[4]Hoja1!D385</f>
        <v>13.05</v>
      </c>
      <c r="D26" s="349">
        <f>[4]Hoja1!E385</f>
        <v>13.05</v>
      </c>
      <c r="E26" s="349">
        <f>[4]Hoja1!F385</f>
        <v>0</v>
      </c>
      <c r="F26" s="345">
        <f>[4]Hoja1!G385</f>
        <v>0</v>
      </c>
      <c r="G26" s="348">
        <f>[4]Hoja1!H385</f>
        <v>8.09</v>
      </c>
      <c r="H26" s="344">
        <f>[4]Hoja1!I385</f>
        <v>1</v>
      </c>
      <c r="I26" s="344">
        <f>[4]Hoja1!J385</f>
        <v>0</v>
      </c>
      <c r="J26" s="356">
        <f>[4]Hoja1!K385</f>
        <v>22.14</v>
      </c>
    </row>
    <row r="27" spans="2:10" ht="17.45" customHeight="1">
      <c r="B27" s="347" t="str">
        <f>[4]Hoja1!C386</f>
        <v>Malta</v>
      </c>
      <c r="C27" s="348">
        <f>[4]Hoja1!D386</f>
        <v>13.82</v>
      </c>
      <c r="D27" s="349">
        <f>[4]Hoja1!E386</f>
        <v>12.82</v>
      </c>
      <c r="E27" s="349">
        <f>[4]Hoja1!F386</f>
        <v>1</v>
      </c>
      <c r="F27" s="345">
        <f>[4]Hoja1!G386</f>
        <v>0</v>
      </c>
      <c r="G27" s="348">
        <f>[4]Hoja1!H386</f>
        <v>14</v>
      </c>
      <c r="H27" s="344">
        <f>[4]Hoja1!I386</f>
        <v>0</v>
      </c>
      <c r="I27" s="344">
        <f>[4]Hoja1!J386</f>
        <v>0</v>
      </c>
      <c r="J27" s="356">
        <f>[4]Hoja1!K386</f>
        <v>27.82</v>
      </c>
    </row>
    <row r="28" spans="2:10" ht="17.45" customHeight="1">
      <c r="B28" s="347" t="str">
        <f>[4]Hoja1!C387</f>
        <v>Paises Bajos</v>
      </c>
      <c r="C28" s="348">
        <f>[4]Hoja1!D387</f>
        <v>2417.1299999999997</v>
      </c>
      <c r="D28" s="349">
        <f>[4]Hoja1!E387</f>
        <v>2403.9499999999998</v>
      </c>
      <c r="E28" s="349">
        <f>[4]Hoja1!F387</f>
        <v>5.18</v>
      </c>
      <c r="F28" s="345">
        <f>[4]Hoja1!G387</f>
        <v>8</v>
      </c>
      <c r="G28" s="348">
        <f>[4]Hoja1!H387</f>
        <v>2079.8200000000002</v>
      </c>
      <c r="H28" s="344">
        <f>[4]Hoja1!I387</f>
        <v>0</v>
      </c>
      <c r="I28" s="344">
        <f>[4]Hoja1!J387</f>
        <v>0</v>
      </c>
      <c r="J28" s="356">
        <f>[4]Hoja1!K387</f>
        <v>4496.95</v>
      </c>
    </row>
    <row r="29" spans="2:10" ht="17.45" customHeight="1">
      <c r="B29" s="347" t="str">
        <f>[4]Hoja1!C388</f>
        <v>Polonia</v>
      </c>
      <c r="C29" s="348">
        <f>[4]Hoja1!D388</f>
        <v>2587.9</v>
      </c>
      <c r="D29" s="349">
        <f>[4]Hoja1!E388</f>
        <v>2446.36</v>
      </c>
      <c r="E29" s="349">
        <f>[4]Hoja1!F388</f>
        <v>85.27</v>
      </c>
      <c r="F29" s="345">
        <f>[4]Hoja1!G388</f>
        <v>56.27</v>
      </c>
      <c r="G29" s="348">
        <f>[4]Hoja1!H388</f>
        <v>1076.4100000000001</v>
      </c>
      <c r="H29" s="344">
        <f>[4]Hoja1!I388</f>
        <v>5</v>
      </c>
      <c r="I29" s="344">
        <f>[4]Hoja1!J388</f>
        <v>0</v>
      </c>
      <c r="J29" s="356">
        <f>[4]Hoja1!K388</f>
        <v>3669.32</v>
      </c>
    </row>
    <row r="30" spans="2:10" ht="17.45" customHeight="1">
      <c r="B30" s="347" t="str">
        <f>[4]Hoja1!C389</f>
        <v>Portugal</v>
      </c>
      <c r="C30" s="348">
        <f>[4]Hoja1!D389</f>
        <v>2832.13</v>
      </c>
      <c r="D30" s="349">
        <f>[4]Hoja1!E389</f>
        <v>2760.36</v>
      </c>
      <c r="E30" s="349">
        <f>[4]Hoja1!F389</f>
        <v>28.27</v>
      </c>
      <c r="F30" s="345">
        <f>[4]Hoja1!G389</f>
        <v>43.5</v>
      </c>
      <c r="G30" s="348">
        <f>[4]Hoja1!H389</f>
        <v>558.95000000000005</v>
      </c>
      <c r="H30" s="344">
        <f>[4]Hoja1!I389</f>
        <v>5.55</v>
      </c>
      <c r="I30" s="344">
        <f>[4]Hoja1!J389</f>
        <v>0</v>
      </c>
      <c r="J30" s="356">
        <f>[4]Hoja1!K389</f>
        <v>3396.64</v>
      </c>
    </row>
    <row r="31" spans="2:10" ht="17.45" customHeight="1">
      <c r="B31" s="347" t="str">
        <f>[4]Hoja1!C390</f>
        <v>Republica Checa</v>
      </c>
      <c r="C31" s="348">
        <f>[4]Hoja1!D390</f>
        <v>430.95</v>
      </c>
      <c r="D31" s="349">
        <f>[4]Hoja1!E390</f>
        <v>408.68</v>
      </c>
      <c r="E31" s="349">
        <f>[4]Hoja1!F390</f>
        <v>14.27</v>
      </c>
      <c r="F31" s="345">
        <f>[4]Hoja1!G390</f>
        <v>8</v>
      </c>
      <c r="G31" s="348">
        <f>[4]Hoja1!H390</f>
        <v>178.68</v>
      </c>
      <c r="H31" s="344">
        <f>[4]Hoja1!I390</f>
        <v>1.05</v>
      </c>
      <c r="I31" s="344">
        <f>[4]Hoja1!J390</f>
        <v>0</v>
      </c>
      <c r="J31" s="356">
        <f>[4]Hoja1!K390</f>
        <v>610.67999999999995</v>
      </c>
    </row>
    <row r="32" spans="2:10" ht="17.45" customHeight="1">
      <c r="B32" s="347" t="str">
        <f>[4]Hoja1!C391</f>
        <v>Rumania</v>
      </c>
      <c r="C32" s="348">
        <f>[4]Hoja1!D391</f>
        <v>39354.770000000004</v>
      </c>
      <c r="D32" s="349">
        <f>[4]Hoja1!E391</f>
        <v>33393.550000000003</v>
      </c>
      <c r="E32" s="349">
        <f>[4]Hoja1!F391</f>
        <v>2984.86</v>
      </c>
      <c r="F32" s="345">
        <f>[4]Hoja1!G391</f>
        <v>2976.36</v>
      </c>
      <c r="G32" s="348">
        <f>[4]Hoja1!H391</f>
        <v>7403.23</v>
      </c>
      <c r="H32" s="344">
        <f>[4]Hoja1!I391</f>
        <v>24.27</v>
      </c>
      <c r="I32" s="344">
        <f>[4]Hoja1!J391</f>
        <v>0</v>
      </c>
      <c r="J32" s="356">
        <f>[4]Hoja1!K391</f>
        <v>46782.27</v>
      </c>
    </row>
    <row r="33" spans="2:10" ht="17.45" customHeight="1">
      <c r="B33" s="347" t="str">
        <f>[4]Hoja1!C392</f>
        <v>Suecia</v>
      </c>
      <c r="C33" s="348">
        <f>[4]Hoja1!D392</f>
        <v>650.59</v>
      </c>
      <c r="D33" s="349">
        <f>[4]Hoja1!E392</f>
        <v>650.59</v>
      </c>
      <c r="E33" s="349">
        <f>[4]Hoja1!F392</f>
        <v>0</v>
      </c>
      <c r="F33" s="345">
        <f>[4]Hoja1!G392</f>
        <v>0</v>
      </c>
      <c r="G33" s="348">
        <f>[4]Hoja1!H392</f>
        <v>628.23</v>
      </c>
      <c r="H33" s="344">
        <f>[4]Hoja1!I392</f>
        <v>2</v>
      </c>
      <c r="I33" s="344">
        <f>[4]Hoja1!J392</f>
        <v>0</v>
      </c>
      <c r="J33" s="356">
        <f>[4]Hoja1!K392</f>
        <v>1280.82</v>
      </c>
    </row>
    <row r="34" spans="2:10" ht="17.45" customHeight="1">
      <c r="B34" s="357" t="s">
        <v>126</v>
      </c>
      <c r="C34" s="64">
        <f>'C VALENCIANA-1'!C8</f>
        <v>86249.863636363618</v>
      </c>
      <c r="D34" s="352">
        <f>'C VALENCIANA-1'!D8</f>
        <v>78284.95454545453</v>
      </c>
      <c r="E34" s="352">
        <f>'C VALENCIANA-1'!E8</f>
        <v>4233.909090909091</v>
      </c>
      <c r="F34" s="352">
        <f>'C VALENCIANA-1'!F8</f>
        <v>3731</v>
      </c>
      <c r="G34" s="64">
        <f>'C VALENCIANA-1'!G8</f>
        <v>27524.409090909092</v>
      </c>
      <c r="H34" s="64">
        <f>'C VALENCIANA-1'!H8</f>
        <v>136.22727272727272</v>
      </c>
      <c r="I34" s="64">
        <f>'C VALENCIANA-1'!I8</f>
        <v>0</v>
      </c>
      <c r="J34" s="64">
        <f>'C VALENCIANA-1'!J8</f>
        <v>113910.5</v>
      </c>
    </row>
    <row r="35" spans="2:10" ht="24" customHeight="1">
      <c r="B35" s="340" t="s">
        <v>68</v>
      </c>
      <c r="C35" s="427"/>
      <c r="D35" s="428"/>
      <c r="E35" s="428"/>
      <c r="F35" s="428"/>
      <c r="G35" s="427"/>
      <c r="H35" s="427"/>
      <c r="I35" s="427"/>
      <c r="J35" s="429"/>
    </row>
    <row r="36" spans="2:10" ht="17.45" customHeight="1">
      <c r="B36" s="343" t="str">
        <f>[4]Hoja1!C394</f>
        <v>Marruecos</v>
      </c>
      <c r="C36" s="344">
        <f>[4]Hoja1!D394</f>
        <v>23030.95</v>
      </c>
      <c r="D36" s="345">
        <f>[4]Hoja1!E394</f>
        <v>15717.95</v>
      </c>
      <c r="E36" s="345">
        <f>[4]Hoja1!F394</f>
        <v>6778.55</v>
      </c>
      <c r="F36" s="345">
        <f>[4]Hoja1!G394</f>
        <v>534.45000000000005</v>
      </c>
      <c r="G36" s="344">
        <f>[4]Hoja1!H394</f>
        <v>2897.36</v>
      </c>
      <c r="H36" s="344">
        <f>[4]Hoja1!I394</f>
        <v>173.77</v>
      </c>
      <c r="I36" s="344">
        <f>[4]Hoja1!J394</f>
        <v>0</v>
      </c>
      <c r="J36" s="355">
        <f>[4]Hoja1!K394</f>
        <v>26102.09</v>
      </c>
    </row>
    <row r="37" spans="2:10" ht="17.45" customHeight="1">
      <c r="B37" s="347" t="str">
        <f>[4]Hoja1!C395</f>
        <v>Colombia</v>
      </c>
      <c r="C37" s="348">
        <f>[4]Hoja1!D395</f>
        <v>19364.59</v>
      </c>
      <c r="D37" s="349">
        <f>[4]Hoja1!E395</f>
        <v>17097.59</v>
      </c>
      <c r="E37" s="349">
        <f>[4]Hoja1!F395</f>
        <v>342.77</v>
      </c>
      <c r="F37" s="345">
        <f>[4]Hoja1!G395</f>
        <v>1924.23</v>
      </c>
      <c r="G37" s="348">
        <f>[4]Hoja1!H395</f>
        <v>1986.27</v>
      </c>
      <c r="H37" s="344">
        <f>[4]Hoja1!I395</f>
        <v>16.59</v>
      </c>
      <c r="I37" s="344">
        <f>[4]Hoja1!J395</f>
        <v>0</v>
      </c>
      <c r="J37" s="356">
        <f>[4]Hoja1!K395</f>
        <v>21367.45</v>
      </c>
    </row>
    <row r="38" spans="2:10" ht="17.45" customHeight="1">
      <c r="B38" s="347" t="str">
        <f>[4]Hoja1!C396</f>
        <v>Venezuela</v>
      </c>
      <c r="C38" s="348">
        <f>[4]Hoja1!D396</f>
        <v>12335.09</v>
      </c>
      <c r="D38" s="349">
        <f>[4]Hoja1!E396</f>
        <v>11689.36</v>
      </c>
      <c r="E38" s="349">
        <f>[4]Hoja1!F396</f>
        <v>64.41</v>
      </c>
      <c r="F38" s="345">
        <f>[4]Hoja1!G396</f>
        <v>581.32000000000005</v>
      </c>
      <c r="G38" s="348">
        <f>[4]Hoja1!H396</f>
        <v>2104.6799999999998</v>
      </c>
      <c r="H38" s="344">
        <f>[4]Hoja1!I396</f>
        <v>14.32</v>
      </c>
      <c r="I38" s="344">
        <f>[4]Hoja1!J396</f>
        <v>0</v>
      </c>
      <c r="J38" s="356">
        <f>[4]Hoja1!K396</f>
        <v>14454.09</v>
      </c>
    </row>
    <row r="39" spans="2:10" ht="17.45" customHeight="1">
      <c r="B39" s="347" t="str">
        <f>[4]Hoja1!C397</f>
        <v>Reino Unido</v>
      </c>
      <c r="C39" s="348">
        <f>[4]Hoja1!D397</f>
        <v>7421.77</v>
      </c>
      <c r="D39" s="349">
        <f>[4]Hoja1!E397</f>
        <v>7371.91</v>
      </c>
      <c r="E39" s="349">
        <f>[4]Hoja1!F397</f>
        <v>15.77</v>
      </c>
      <c r="F39" s="345">
        <f>[4]Hoja1!G397</f>
        <v>34.090000000000003</v>
      </c>
      <c r="G39" s="348">
        <f>[4]Hoja1!H397</f>
        <v>5909.32</v>
      </c>
      <c r="H39" s="344">
        <f>[4]Hoja1!I397</f>
        <v>3.77</v>
      </c>
      <c r="I39" s="344">
        <f>[4]Hoja1!J397</f>
        <v>0</v>
      </c>
      <c r="J39" s="356">
        <f>[4]Hoja1!K397</f>
        <v>13334.86</v>
      </c>
    </row>
    <row r="40" spans="2:10" ht="17.45" customHeight="1">
      <c r="B40" s="347" t="str">
        <f>[4]Hoja1!C398</f>
        <v>China</v>
      </c>
      <c r="C40" s="348">
        <f>[4]Hoja1!D398</f>
        <v>5098.1900000000005</v>
      </c>
      <c r="D40" s="349">
        <f>[4]Hoja1!E398</f>
        <v>5071.05</v>
      </c>
      <c r="E40" s="349">
        <f>[4]Hoja1!F398</f>
        <v>4</v>
      </c>
      <c r="F40" s="345">
        <f>[4]Hoja1!G398</f>
        <v>23.14</v>
      </c>
      <c r="G40" s="348">
        <f>[4]Hoja1!H398</f>
        <v>7723.64</v>
      </c>
      <c r="H40" s="344">
        <f>[4]Hoja1!I398</f>
        <v>1.23</v>
      </c>
      <c r="I40" s="344">
        <f>[4]Hoja1!J398</f>
        <v>0</v>
      </c>
      <c r="J40" s="356">
        <f>[4]Hoja1!K398</f>
        <v>12823.05</v>
      </c>
    </row>
    <row r="41" spans="2:10" ht="17.45" customHeight="1">
      <c r="B41" s="347" t="str">
        <f>[4]Hoja1!C399</f>
        <v>Ucrania</v>
      </c>
      <c r="C41" s="348">
        <f>[4]Hoja1!D399</f>
        <v>9385.91</v>
      </c>
      <c r="D41" s="349">
        <f>[4]Hoja1!E399</f>
        <v>8389.59</v>
      </c>
      <c r="E41" s="349">
        <f>[4]Hoja1!F399</f>
        <v>299.91000000000003</v>
      </c>
      <c r="F41" s="345">
        <f>[4]Hoja1!G399</f>
        <v>696.41</v>
      </c>
      <c r="G41" s="348">
        <f>[4]Hoja1!H399</f>
        <v>2190.59</v>
      </c>
      <c r="H41" s="344">
        <f>[4]Hoja1!I399</f>
        <v>5.59</v>
      </c>
      <c r="I41" s="344">
        <f>[4]Hoja1!J399</f>
        <v>0</v>
      </c>
      <c r="J41" s="356">
        <f>[4]Hoja1!K399</f>
        <v>11582.09</v>
      </c>
    </row>
    <row r="42" spans="2:10" ht="17.45" customHeight="1">
      <c r="B42" s="347" t="str">
        <f>[4]Hoja1!C400</f>
        <v>Ecuador</v>
      </c>
      <c r="C42" s="348">
        <f>[4]Hoja1!D400</f>
        <v>7197.58</v>
      </c>
      <c r="D42" s="349">
        <f>[4]Hoja1!E400</f>
        <v>5602.45</v>
      </c>
      <c r="E42" s="349">
        <f>[4]Hoja1!F400</f>
        <v>1155.18</v>
      </c>
      <c r="F42" s="345">
        <f>[4]Hoja1!G400</f>
        <v>439.95</v>
      </c>
      <c r="G42" s="348">
        <f>[4]Hoja1!H400</f>
        <v>653.73</v>
      </c>
      <c r="H42" s="344">
        <f>[4]Hoja1!I400</f>
        <v>3.68</v>
      </c>
      <c r="I42" s="344">
        <f>[4]Hoja1!J400</f>
        <v>0</v>
      </c>
      <c r="J42" s="356">
        <f>[4]Hoja1!K400</f>
        <v>7855</v>
      </c>
    </row>
    <row r="43" spans="2:10" ht="17.45" customHeight="1">
      <c r="B43" s="347" t="str">
        <f>[4]Hoja1!C401</f>
        <v>Argentina</v>
      </c>
      <c r="C43" s="348">
        <f>[4]Hoja1!D401</f>
        <v>6147.6799999999994</v>
      </c>
      <c r="D43" s="349">
        <f>[4]Hoja1!E401</f>
        <v>5969.73</v>
      </c>
      <c r="E43" s="349">
        <f>[4]Hoja1!F401</f>
        <v>18.45</v>
      </c>
      <c r="F43" s="345">
        <f>[4]Hoja1!G401</f>
        <v>159.5</v>
      </c>
      <c r="G43" s="348">
        <f>[4]Hoja1!H401</f>
        <v>1421.64</v>
      </c>
      <c r="H43" s="344">
        <f>[4]Hoja1!I401</f>
        <v>12.45</v>
      </c>
      <c r="I43" s="344">
        <f>[4]Hoja1!J401</f>
        <v>0</v>
      </c>
      <c r="J43" s="356">
        <f>[4]Hoja1!K401</f>
        <v>7581.77</v>
      </c>
    </row>
    <row r="44" spans="2:10" ht="17.45" customHeight="1">
      <c r="B44" s="347" t="str">
        <f>[4]Hoja1!C402</f>
        <v>Pakistan</v>
      </c>
      <c r="C44" s="348">
        <f>[4]Hoja1!D402</f>
        <v>4854.95</v>
      </c>
      <c r="D44" s="349">
        <f>[4]Hoja1!E402</f>
        <v>3432.45</v>
      </c>
      <c r="E44" s="349">
        <f>[4]Hoja1!F402</f>
        <v>1414.14</v>
      </c>
      <c r="F44" s="345">
        <f>[4]Hoja1!G402</f>
        <v>8.36</v>
      </c>
      <c r="G44" s="348">
        <f>[4]Hoja1!H402</f>
        <v>1306.6400000000001</v>
      </c>
      <c r="H44" s="344">
        <f>[4]Hoja1!I402</f>
        <v>0</v>
      </c>
      <c r="I44" s="344">
        <f>[4]Hoja1!J402</f>
        <v>0</v>
      </c>
      <c r="J44" s="356">
        <f>[4]Hoja1!K402</f>
        <v>6161.59</v>
      </c>
    </row>
    <row r="45" spans="2:10" ht="17.45" customHeight="1">
      <c r="B45" s="347" t="str">
        <f>[4]Hoja1!C403</f>
        <v>Rusia</v>
      </c>
      <c r="C45" s="348">
        <f>[4]Hoja1!D403</f>
        <v>3531.77</v>
      </c>
      <c r="D45" s="349">
        <f>[4]Hoja1!E403</f>
        <v>3320.36</v>
      </c>
      <c r="E45" s="349">
        <f>[4]Hoja1!F403</f>
        <v>40.909999999999997</v>
      </c>
      <c r="F45" s="345">
        <f>[4]Hoja1!G403</f>
        <v>170.5</v>
      </c>
      <c r="G45" s="348">
        <f>[4]Hoja1!H403</f>
        <v>1521.09</v>
      </c>
      <c r="H45" s="344">
        <f>[4]Hoja1!I403</f>
        <v>3.77</v>
      </c>
      <c r="I45" s="344">
        <f>[4]Hoja1!J403</f>
        <v>0</v>
      </c>
      <c r="J45" s="356">
        <f>[4]Hoja1!K403</f>
        <v>5056.6400000000003</v>
      </c>
    </row>
    <row r="46" spans="2:10" ht="17.45" customHeight="1">
      <c r="B46" s="347" t="str">
        <f>[4]Hoja1!C404</f>
        <v>Resto Paises</v>
      </c>
      <c r="C46" s="348">
        <f>[4]Hoja1!D404</f>
        <v>45663.14</v>
      </c>
      <c r="D46" s="349">
        <f>[4]Hoja1!E404</f>
        <v>35610.730000000003</v>
      </c>
      <c r="E46" s="349">
        <f>[4]Hoja1!F404</f>
        <v>4906.32</v>
      </c>
      <c r="F46" s="345">
        <f>[4]Hoja1!G404</f>
        <v>5146.09</v>
      </c>
      <c r="G46" s="348">
        <f>[4]Hoja1!H404</f>
        <v>7795.59</v>
      </c>
      <c r="H46" s="344">
        <f>[4]Hoja1!I404</f>
        <v>156.82</v>
      </c>
      <c r="I46" s="344">
        <f>[4]Hoja1!J404</f>
        <v>0</v>
      </c>
      <c r="J46" s="356">
        <f>[4]Hoja1!K404</f>
        <v>53615.55</v>
      </c>
    </row>
    <row r="47" spans="2:10" ht="17.45" customHeight="1">
      <c r="B47" s="357" t="s">
        <v>240</v>
      </c>
      <c r="C47" s="64">
        <f>'C VALENCIANA-1'!C9</f>
        <v>144031.63636363635</v>
      </c>
      <c r="D47" s="352">
        <f>'C VALENCIANA-1'!D9</f>
        <v>119273.18181818182</v>
      </c>
      <c r="E47" s="352">
        <f>'C VALENCIANA-1'!E9</f>
        <v>15040.409090909092</v>
      </c>
      <c r="F47" s="352">
        <f>'C VALENCIANA-1'!F9</f>
        <v>9718.045454545454</v>
      </c>
      <c r="G47" s="64">
        <f>'C VALENCIANA-1'!G9</f>
        <v>35510.545454545456</v>
      </c>
      <c r="H47" s="64">
        <f>'C VALENCIANA-1'!H9</f>
        <v>392</v>
      </c>
      <c r="I47" s="64">
        <f>'C VALENCIANA-1'!I9</f>
        <v>0</v>
      </c>
      <c r="J47" s="64">
        <f>'C VALENCIANA-1'!J9</f>
        <v>179934.18181818182</v>
      </c>
    </row>
    <row r="48" spans="2:10" ht="12.75">
      <c r="B48" s="14"/>
      <c r="C48" s="15"/>
      <c r="D48" s="370"/>
      <c r="E48" s="370"/>
      <c r="F48" s="370"/>
      <c r="G48" s="15"/>
      <c r="H48" s="15"/>
      <c r="I48" s="15"/>
      <c r="J48" s="354"/>
    </row>
    <row r="49" spans="1:11" ht="25.7" customHeight="1">
      <c r="B49" s="358" t="s">
        <v>131</v>
      </c>
      <c r="C49" s="66">
        <f>'C VALENCIANA-1'!C10</f>
        <v>230281.49999999997</v>
      </c>
      <c r="D49" s="401">
        <f>'C VALENCIANA-1'!D10</f>
        <v>197558.13636363635</v>
      </c>
      <c r="E49" s="401">
        <f>'C VALENCIANA-1'!E10</f>
        <v>19274.318181818184</v>
      </c>
      <c r="F49" s="401">
        <f>'C VALENCIANA-1'!F10</f>
        <v>13449.045454545454</v>
      </c>
      <c r="G49" s="66">
        <f>'C VALENCIANA-1'!G10</f>
        <v>63034.954545454544</v>
      </c>
      <c r="H49" s="66">
        <f>'C VALENCIANA-1'!H10</f>
        <v>528.22727272727263</v>
      </c>
      <c r="I49" s="66">
        <f>'C VALENCIANA-1'!I10</f>
        <v>0</v>
      </c>
      <c r="J49" s="66">
        <f>'C VALENCIANA-1'!J10</f>
        <v>293844.68181818182</v>
      </c>
    </row>
    <row r="50" spans="1:11" ht="12.75">
      <c r="B50" s="387"/>
      <c r="C50" s="387"/>
      <c r="D50" s="387"/>
      <c r="E50" s="387"/>
      <c r="F50" s="387"/>
      <c r="G50" s="387"/>
      <c r="H50" s="387"/>
      <c r="I50" s="387"/>
      <c r="J50" s="387"/>
    </row>
    <row r="51" spans="1:11" s="67" customFormat="1">
      <c r="A51" s="14"/>
      <c r="B51" s="14"/>
      <c r="J51" s="371"/>
      <c r="K51"/>
    </row>
    <row r="52" spans="1:11" s="67" customFormat="1">
      <c r="A52" s="14"/>
      <c r="B52" s="14"/>
      <c r="J52" s="371"/>
      <c r="K52"/>
    </row>
    <row r="53" spans="1:11" s="67" customFormat="1">
      <c r="A53" s="14"/>
      <c r="B53" s="14"/>
      <c r="J53" s="371"/>
      <c r="K53"/>
    </row>
    <row r="54" spans="1:11" s="67" customFormat="1">
      <c r="A54" s="14"/>
      <c r="B54" s="14"/>
      <c r="J54" s="371"/>
      <c r="K54"/>
    </row>
    <row r="55" spans="1:11" s="67" customFormat="1">
      <c r="A55" s="14"/>
      <c r="B55" s="14"/>
      <c r="J55" s="371"/>
      <c r="K55"/>
    </row>
    <row r="56" spans="1:11" s="67" customFormat="1">
      <c r="A56" s="14"/>
      <c r="B56" s="14"/>
      <c r="J56" s="371"/>
      <c r="K56"/>
    </row>
    <row r="57" spans="1:11" s="67" customFormat="1">
      <c r="A57" s="14"/>
      <c r="B57" s="14"/>
      <c r="J57" s="371"/>
      <c r="K57"/>
    </row>
    <row r="58" spans="1:11" s="67" customFormat="1">
      <c r="A58" s="14"/>
      <c r="B58" s="14"/>
      <c r="J58" s="371"/>
      <c r="K58"/>
    </row>
    <row r="59" spans="1:11" s="67" customFormat="1">
      <c r="A59" s="14"/>
      <c r="B59" s="14"/>
      <c r="J59" s="371"/>
      <c r="K59"/>
    </row>
    <row r="60" spans="1:11" s="67" customFormat="1">
      <c r="A60" s="14"/>
      <c r="B60" s="14"/>
      <c r="J60" s="371"/>
      <c r="K60"/>
    </row>
    <row r="61" spans="1:11" s="67" customFormat="1">
      <c r="A61" s="14"/>
      <c r="B61" s="14"/>
      <c r="J61" s="371"/>
      <c r="K61"/>
    </row>
    <row r="62" spans="1:11" s="67" customFormat="1">
      <c r="A62" s="14"/>
      <c r="B62" s="14"/>
      <c r="J62" s="371"/>
      <c r="K62"/>
    </row>
    <row r="63" spans="1:11" s="67" customFormat="1">
      <c r="A63" s="14"/>
      <c r="B63" s="14"/>
      <c r="J63" s="371"/>
      <c r="K63"/>
    </row>
    <row r="64" spans="1:11" s="67" customFormat="1">
      <c r="A64" s="14"/>
      <c r="B64" s="14"/>
      <c r="J64" s="371"/>
      <c r="K64"/>
    </row>
    <row r="65" spans="1:11" s="67" customFormat="1">
      <c r="A65" s="14"/>
      <c r="B65" s="14"/>
      <c r="J65" s="371"/>
      <c r="K65"/>
    </row>
    <row r="66" spans="1:11" s="67" customFormat="1">
      <c r="A66" s="14"/>
      <c r="B66" s="14"/>
      <c r="J66" s="371"/>
      <c r="K66"/>
    </row>
    <row r="67" spans="1:11" s="67" customFormat="1">
      <c r="A67" s="14"/>
      <c r="B67" s="14"/>
      <c r="J67" s="371"/>
      <c r="K67"/>
    </row>
    <row r="68" spans="1:11" s="67" customFormat="1">
      <c r="A68" s="14"/>
      <c r="B68" s="14"/>
      <c r="J68" s="371"/>
      <c r="K68"/>
    </row>
    <row r="69" spans="1:11" s="67" customFormat="1">
      <c r="A69" s="14"/>
      <c r="B69" s="14"/>
      <c r="J69" s="371"/>
      <c r="K69"/>
    </row>
    <row r="70" spans="1:11" s="67" customFormat="1">
      <c r="A70" s="14"/>
      <c r="B70" s="14"/>
      <c r="J70" s="371"/>
      <c r="K70"/>
    </row>
    <row r="71" spans="1:11" s="67" customFormat="1">
      <c r="A71" s="14"/>
      <c r="B71" s="14"/>
      <c r="J71" s="371"/>
      <c r="K71"/>
    </row>
    <row r="72" spans="1:11" s="67" customFormat="1">
      <c r="A72" s="14"/>
      <c r="B72" s="14"/>
      <c r="J72" s="371"/>
      <c r="K72"/>
    </row>
    <row r="73" spans="1:11" s="67" customFormat="1">
      <c r="A73" s="14"/>
      <c r="B73" s="14"/>
      <c r="J73" s="371"/>
      <c r="K73"/>
    </row>
    <row r="74" spans="1:11" s="67" customFormat="1">
      <c r="A74" s="14"/>
      <c r="B74" s="14"/>
      <c r="J74" s="371"/>
      <c r="K74"/>
    </row>
    <row r="75" spans="1:11" s="67" customFormat="1">
      <c r="A75" s="14"/>
      <c r="B75" s="14"/>
      <c r="J75" s="371"/>
      <c r="K75"/>
    </row>
    <row r="76" spans="1:11" s="67" customFormat="1">
      <c r="A76" s="14"/>
      <c r="B76" s="14"/>
      <c r="J76" s="371"/>
      <c r="K76"/>
    </row>
    <row r="77" spans="1:11" s="67" customFormat="1">
      <c r="A77" s="14"/>
      <c r="B77" s="14"/>
      <c r="J77" s="371"/>
      <c r="K77"/>
    </row>
    <row r="78" spans="1:11" s="67" customFormat="1">
      <c r="A78" s="14"/>
      <c r="B78" s="14"/>
      <c r="J78" s="371"/>
      <c r="K78"/>
    </row>
    <row r="79" spans="1:11" s="67" customFormat="1">
      <c r="A79" s="14"/>
      <c r="B79" s="14"/>
      <c r="J79" s="371"/>
      <c r="K79"/>
    </row>
    <row r="80" spans="1:11" s="67" customFormat="1">
      <c r="A80" s="14"/>
      <c r="B80" s="14"/>
      <c r="J80" s="371"/>
      <c r="K80"/>
    </row>
    <row r="81" spans="1:11" s="67" customFormat="1">
      <c r="A81" s="14"/>
      <c r="B81" s="14"/>
      <c r="J81" s="371"/>
      <c r="K81"/>
    </row>
    <row r="82" spans="1:11" s="67" customFormat="1">
      <c r="A82" s="14"/>
      <c r="B82" s="14"/>
      <c r="J82" s="371"/>
      <c r="K82"/>
    </row>
    <row r="83" spans="1:11" s="67" customFormat="1">
      <c r="A83" s="14"/>
      <c r="B83" s="14"/>
      <c r="J83" s="371"/>
      <c r="K83"/>
    </row>
    <row r="84" spans="1:11" s="67" customFormat="1">
      <c r="A84" s="14"/>
      <c r="B84" s="14"/>
      <c r="J84" s="371"/>
      <c r="K84"/>
    </row>
    <row r="85" spans="1:11" s="67" customFormat="1">
      <c r="A85" s="14"/>
      <c r="B85" s="14"/>
      <c r="J85" s="371"/>
      <c r="K85"/>
    </row>
    <row r="86" spans="1:11" s="67" customFormat="1">
      <c r="A86" s="14"/>
      <c r="B86" s="14"/>
      <c r="J86" s="371"/>
      <c r="K86"/>
    </row>
    <row r="87" spans="1:11" s="67" customFormat="1">
      <c r="A87" s="14"/>
      <c r="B87" s="14"/>
      <c r="J87" s="371"/>
      <c r="K87"/>
    </row>
    <row r="88" spans="1:11" s="67" customFormat="1">
      <c r="A88" s="14"/>
      <c r="B88" s="14"/>
      <c r="J88" s="371"/>
      <c r="K88"/>
    </row>
    <row r="89" spans="1:11" s="67" customFormat="1">
      <c r="A89" s="14"/>
      <c r="B89" s="14"/>
      <c r="J89" s="371"/>
      <c r="K89"/>
    </row>
    <row r="90" spans="1:11" s="67" customFormat="1">
      <c r="A90" s="14"/>
      <c r="B90" s="14"/>
      <c r="J90" s="371"/>
      <c r="K90"/>
    </row>
    <row r="91" spans="1:11" s="67" customFormat="1">
      <c r="A91" s="14"/>
      <c r="B91" s="14"/>
      <c r="J91" s="371"/>
      <c r="K91"/>
    </row>
    <row r="92" spans="1:11" s="67" customFormat="1">
      <c r="A92" s="14"/>
      <c r="B92" s="14"/>
      <c r="J92" s="371"/>
      <c r="K92"/>
    </row>
    <row r="93" spans="1:11" s="67" customFormat="1">
      <c r="A93" s="14"/>
      <c r="B93" s="14"/>
      <c r="J93" s="371"/>
      <c r="K93"/>
    </row>
    <row r="94" spans="1:11" s="67" customFormat="1">
      <c r="A94" s="14"/>
      <c r="B94" s="14"/>
      <c r="J94" s="371"/>
      <c r="K94"/>
    </row>
    <row r="95" spans="1:11" s="67" customFormat="1">
      <c r="A95" s="14"/>
      <c r="B95" s="14"/>
      <c r="J95" s="371"/>
      <c r="K95"/>
    </row>
    <row r="96" spans="1:11" s="67" customFormat="1">
      <c r="A96" s="14"/>
      <c r="B96" s="14"/>
      <c r="J96" s="371"/>
      <c r="K96"/>
    </row>
    <row r="97" spans="1:11" s="67" customFormat="1">
      <c r="A97" s="14"/>
      <c r="B97" s="14"/>
      <c r="J97" s="371"/>
      <c r="K97"/>
    </row>
    <row r="98" spans="1:11" s="67" customFormat="1">
      <c r="A98" s="14"/>
      <c r="B98" s="14"/>
      <c r="J98" s="371"/>
      <c r="K98"/>
    </row>
    <row r="99" spans="1:11" s="67" customFormat="1">
      <c r="A99" s="14"/>
      <c r="B99" s="14"/>
      <c r="J99" s="371"/>
      <c r="K99"/>
    </row>
    <row r="100" spans="1:11" s="67" customFormat="1">
      <c r="A100" s="14"/>
      <c r="B100" s="14"/>
      <c r="J100" s="371"/>
      <c r="K100"/>
    </row>
    <row r="101" spans="1:11" s="67" customFormat="1">
      <c r="A101" s="14"/>
      <c r="B101" s="14"/>
      <c r="J101" s="371"/>
      <c r="K101"/>
    </row>
    <row r="102" spans="1:11" s="67" customFormat="1">
      <c r="A102" s="14"/>
      <c r="B102" s="14"/>
      <c r="J102" s="371"/>
      <c r="K102"/>
    </row>
    <row r="103" spans="1:11" s="67" customFormat="1">
      <c r="A103" s="14"/>
      <c r="B103" s="14"/>
      <c r="J103" s="371"/>
      <c r="K103"/>
    </row>
    <row r="104" spans="1:11" s="67" customFormat="1">
      <c r="A104" s="14"/>
      <c r="B104" s="14"/>
      <c r="J104" s="371"/>
      <c r="K104"/>
    </row>
    <row r="105" spans="1:11" s="67" customFormat="1">
      <c r="A105" s="14"/>
      <c r="B105" s="14"/>
      <c r="J105" s="371"/>
      <c r="K105"/>
    </row>
    <row r="106" spans="1:11" s="67" customFormat="1">
      <c r="A106" s="14"/>
      <c r="B106" s="14"/>
      <c r="J106" s="371"/>
      <c r="K106"/>
    </row>
    <row r="107" spans="1:11" s="67" customFormat="1">
      <c r="A107" s="14"/>
      <c r="B107" s="14"/>
      <c r="J107" s="371"/>
      <c r="K107"/>
    </row>
    <row r="108" spans="1:11" s="67" customFormat="1">
      <c r="A108" s="14"/>
      <c r="B108" s="14"/>
      <c r="J108" s="371"/>
      <c r="K108"/>
    </row>
    <row r="109" spans="1:11" s="67" customFormat="1">
      <c r="A109" s="14"/>
      <c r="B109" s="14"/>
      <c r="J109" s="371"/>
      <c r="K109"/>
    </row>
    <row r="110" spans="1:11" s="67" customFormat="1">
      <c r="A110" s="14"/>
      <c r="B110" s="14"/>
      <c r="J110" s="371"/>
      <c r="K110"/>
    </row>
    <row r="111" spans="1:11" s="67" customFormat="1">
      <c r="A111" s="14"/>
      <c r="B111" s="14"/>
      <c r="J111" s="371"/>
      <c r="K111"/>
    </row>
    <row r="112" spans="1:11" s="67" customFormat="1">
      <c r="A112" s="14"/>
      <c r="B112" s="14"/>
      <c r="J112" s="371"/>
      <c r="K112"/>
    </row>
    <row r="113" spans="1:11" s="67" customFormat="1">
      <c r="A113" s="14"/>
      <c r="B113" s="14"/>
      <c r="J113" s="371"/>
      <c r="K113"/>
    </row>
    <row r="114" spans="1:11" s="67" customFormat="1">
      <c r="A114" s="14"/>
      <c r="B114" s="14"/>
      <c r="J114" s="371"/>
      <c r="K114"/>
    </row>
    <row r="115" spans="1:11" s="67" customFormat="1">
      <c r="A115" s="14"/>
      <c r="B115" s="14"/>
      <c r="J115" s="371"/>
      <c r="K115"/>
    </row>
    <row r="116" spans="1:11" s="67" customFormat="1">
      <c r="A116" s="14"/>
      <c r="B116" s="14"/>
      <c r="J116" s="371"/>
      <c r="K116"/>
    </row>
    <row r="117" spans="1:11" s="67" customFormat="1">
      <c r="A117" s="14"/>
      <c r="B117" s="14"/>
      <c r="J117" s="371"/>
      <c r="K117"/>
    </row>
    <row r="118" spans="1:11" s="67" customFormat="1">
      <c r="A118" s="14"/>
      <c r="B118" s="14"/>
      <c r="J118" s="371"/>
      <c r="K118"/>
    </row>
    <row r="119" spans="1:11" s="67" customFormat="1">
      <c r="A119" s="14"/>
      <c r="B119" s="14"/>
      <c r="J119" s="371"/>
      <c r="K119"/>
    </row>
    <row r="120" spans="1:11" s="67" customFormat="1">
      <c r="A120" s="14"/>
      <c r="B120" s="14"/>
      <c r="J120" s="371"/>
      <c r="K120"/>
    </row>
    <row r="121" spans="1:11" s="67" customFormat="1">
      <c r="A121" s="14"/>
      <c r="B121" s="14"/>
      <c r="J121" s="371"/>
      <c r="K121"/>
    </row>
    <row r="122" spans="1:11" s="67" customFormat="1">
      <c r="A122" s="14"/>
      <c r="B122" s="14"/>
      <c r="J122" s="371"/>
      <c r="K122"/>
    </row>
    <row r="123" spans="1:11" s="67" customFormat="1">
      <c r="A123" s="14"/>
      <c r="B123" s="14"/>
      <c r="J123" s="371"/>
      <c r="K123"/>
    </row>
    <row r="124" spans="1:11" s="67" customFormat="1">
      <c r="A124" s="14"/>
      <c r="B124" s="14"/>
      <c r="J124" s="371"/>
      <c r="K124"/>
    </row>
    <row r="125" spans="1:11" s="67" customFormat="1">
      <c r="A125" s="14"/>
      <c r="B125" s="14"/>
      <c r="J125" s="371"/>
      <c r="K125"/>
    </row>
    <row r="126" spans="1:11" s="67" customFormat="1">
      <c r="A126" s="14"/>
      <c r="B126" s="14"/>
      <c r="J126" s="371"/>
      <c r="K126"/>
    </row>
    <row r="127" spans="1:11" s="67" customFormat="1">
      <c r="A127" s="14"/>
      <c r="B127" s="14"/>
      <c r="J127" s="371"/>
      <c r="K127"/>
    </row>
    <row r="128" spans="1:11" s="67" customFormat="1">
      <c r="A128" s="14"/>
      <c r="B128" s="14"/>
      <c r="J128" s="371"/>
      <c r="K128"/>
    </row>
    <row r="129" spans="1:11" s="67" customFormat="1">
      <c r="A129" s="14"/>
      <c r="B129" s="14"/>
      <c r="J129" s="371"/>
      <c r="K129"/>
    </row>
    <row r="130" spans="1:11" s="67" customFormat="1">
      <c r="A130" s="14"/>
      <c r="B130" s="14"/>
      <c r="J130" s="371"/>
      <c r="K130"/>
    </row>
    <row r="131" spans="1:11" s="67" customFormat="1">
      <c r="A131" s="14"/>
      <c r="B131" s="14"/>
      <c r="J131" s="371"/>
      <c r="K131"/>
    </row>
    <row r="132" spans="1:11" s="67" customFormat="1">
      <c r="A132" s="14"/>
      <c r="B132" s="14"/>
      <c r="J132" s="371"/>
      <c r="K132"/>
    </row>
    <row r="133" spans="1:11" s="67" customFormat="1">
      <c r="A133" s="14"/>
      <c r="B133" s="14"/>
      <c r="J133" s="371"/>
      <c r="K133"/>
    </row>
    <row r="134" spans="1:11" s="67" customFormat="1">
      <c r="A134" s="14"/>
      <c r="B134" s="14"/>
      <c r="J134" s="371"/>
      <c r="K134"/>
    </row>
    <row r="135" spans="1:11" s="67" customFormat="1">
      <c r="A135" s="14"/>
      <c r="B135" s="14"/>
      <c r="J135" s="371"/>
      <c r="K135"/>
    </row>
    <row r="136" spans="1:11" s="67" customFormat="1">
      <c r="A136" s="14"/>
      <c r="B136" s="14"/>
      <c r="J136" s="371"/>
      <c r="K136"/>
    </row>
    <row r="137" spans="1:11" s="67" customFormat="1">
      <c r="A137" s="14"/>
      <c r="B137" s="14"/>
      <c r="J137" s="371"/>
      <c r="K137"/>
    </row>
    <row r="138" spans="1:11" s="67" customFormat="1">
      <c r="A138" s="14"/>
      <c r="B138" s="14"/>
      <c r="J138" s="371"/>
      <c r="K138"/>
    </row>
    <row r="139" spans="1:11" s="67" customFormat="1">
      <c r="A139" s="14"/>
      <c r="B139" s="14"/>
      <c r="J139" s="371"/>
      <c r="K139"/>
    </row>
    <row r="140" spans="1:11" s="67" customFormat="1">
      <c r="A140" s="14"/>
      <c r="B140" s="14"/>
      <c r="J140" s="371"/>
      <c r="K140"/>
    </row>
    <row r="141" spans="1:11" s="67" customFormat="1">
      <c r="A141" s="14"/>
      <c r="B141" s="14"/>
      <c r="J141" s="371"/>
      <c r="K141"/>
    </row>
    <row r="142" spans="1:11" s="67" customFormat="1">
      <c r="A142" s="14"/>
      <c r="B142" s="14"/>
      <c r="J142" s="371"/>
      <c r="K142"/>
    </row>
    <row r="143" spans="1:11" s="67" customFormat="1">
      <c r="A143" s="14"/>
      <c r="B143" s="14"/>
      <c r="J143" s="371"/>
      <c r="K143"/>
    </row>
    <row r="144" spans="1:11" s="67" customFormat="1">
      <c r="A144" s="14"/>
      <c r="B144" s="14"/>
      <c r="J144" s="371"/>
      <c r="K144"/>
    </row>
    <row r="145" spans="1:11" s="67" customFormat="1">
      <c r="A145" s="14"/>
      <c r="B145" s="14"/>
      <c r="J145" s="371"/>
      <c r="K145"/>
    </row>
    <row r="146" spans="1:11" s="67" customFormat="1">
      <c r="A146" s="14"/>
      <c r="B146" s="14"/>
      <c r="J146" s="371"/>
      <c r="K146"/>
    </row>
    <row r="147" spans="1:11" s="67" customFormat="1">
      <c r="A147" s="14"/>
      <c r="B147" s="14"/>
      <c r="J147" s="371"/>
      <c r="K147"/>
    </row>
    <row r="148" spans="1:11" s="67" customFormat="1">
      <c r="A148" s="14"/>
      <c r="B148" s="14"/>
      <c r="J148" s="371"/>
      <c r="K148"/>
    </row>
    <row r="149" spans="1:11" s="67" customFormat="1">
      <c r="A149" s="14"/>
      <c r="B149" s="14"/>
      <c r="J149" s="371"/>
      <c r="K149"/>
    </row>
    <row r="150" spans="1:11" s="67" customFormat="1">
      <c r="A150" s="14"/>
      <c r="B150" s="14"/>
      <c r="J150" s="371"/>
      <c r="K150"/>
    </row>
    <row r="151" spans="1:11" s="67" customFormat="1">
      <c r="A151" s="14"/>
      <c r="B151" s="14"/>
      <c r="J151" s="371"/>
      <c r="K151"/>
    </row>
    <row r="152" spans="1:11" s="67" customFormat="1">
      <c r="A152" s="14"/>
      <c r="B152" s="14"/>
      <c r="J152" s="371"/>
      <c r="K152"/>
    </row>
    <row r="153" spans="1:11" s="67" customFormat="1">
      <c r="A153" s="14"/>
      <c r="B153" s="14"/>
      <c r="J153" s="371"/>
      <c r="K153"/>
    </row>
    <row r="154" spans="1:11" s="67" customFormat="1">
      <c r="A154" s="14"/>
      <c r="B154" s="14"/>
      <c r="J154" s="371"/>
      <c r="K154"/>
    </row>
    <row r="155" spans="1:11" s="67" customFormat="1">
      <c r="A155" s="14"/>
      <c r="B155" s="14"/>
      <c r="J155" s="371"/>
      <c r="K155"/>
    </row>
    <row r="156" spans="1:11" s="67" customFormat="1">
      <c r="A156" s="14"/>
      <c r="B156" s="14"/>
      <c r="J156" s="371"/>
      <c r="K156"/>
    </row>
    <row r="157" spans="1:11" s="67" customFormat="1">
      <c r="A157" s="14"/>
      <c r="B157" s="14"/>
      <c r="J157" s="371"/>
      <c r="K157"/>
    </row>
    <row r="158" spans="1:11" s="67" customFormat="1">
      <c r="A158" s="14"/>
      <c r="B158" s="14"/>
      <c r="J158" s="371"/>
      <c r="K158"/>
    </row>
    <row r="159" spans="1:11" s="67" customFormat="1">
      <c r="A159" s="14"/>
      <c r="B159" s="14"/>
      <c r="J159" s="371"/>
      <c r="K159"/>
    </row>
    <row r="160" spans="1:11" s="67" customFormat="1">
      <c r="A160" s="14"/>
      <c r="B160" s="14"/>
      <c r="J160" s="371"/>
      <c r="K160"/>
    </row>
    <row r="161" spans="1:11" s="67" customFormat="1">
      <c r="A161" s="14"/>
      <c r="B161" s="14"/>
      <c r="J161" s="371"/>
      <c r="K161"/>
    </row>
    <row r="162" spans="1:11" s="67" customFormat="1">
      <c r="A162" s="14"/>
      <c r="B162" s="14"/>
      <c r="J162" s="371"/>
      <c r="K162"/>
    </row>
    <row r="163" spans="1:11" s="67" customFormat="1">
      <c r="A163" s="14"/>
      <c r="B163" s="14"/>
      <c r="J163" s="371"/>
      <c r="K163"/>
    </row>
    <row r="164" spans="1:11" s="67" customFormat="1">
      <c r="A164" s="14"/>
      <c r="B164" s="14"/>
      <c r="J164" s="371"/>
      <c r="K164"/>
    </row>
    <row r="165" spans="1:11" s="67" customFormat="1">
      <c r="A165" s="14"/>
      <c r="B165" s="14"/>
      <c r="J165" s="371"/>
      <c r="K165"/>
    </row>
    <row r="166" spans="1:11" s="67" customFormat="1">
      <c r="A166" s="14"/>
      <c r="B166" s="14"/>
      <c r="J166" s="371"/>
      <c r="K166"/>
    </row>
    <row r="167" spans="1:11" s="67" customFormat="1">
      <c r="A167" s="14"/>
      <c r="B167" s="14"/>
      <c r="J167" s="371"/>
      <c r="K167"/>
    </row>
    <row r="168" spans="1:11" s="67" customFormat="1">
      <c r="A168" s="14"/>
      <c r="B168" s="14"/>
      <c r="J168" s="371"/>
      <c r="K168"/>
    </row>
    <row r="169" spans="1:11" s="67" customFormat="1">
      <c r="A169" s="14"/>
      <c r="B169" s="14"/>
      <c r="J169" s="371"/>
      <c r="K169"/>
    </row>
    <row r="170" spans="1:11" s="67" customFormat="1">
      <c r="A170" s="14"/>
      <c r="B170" s="14"/>
      <c r="J170" s="371"/>
      <c r="K170"/>
    </row>
    <row r="171" spans="1:11" s="67" customFormat="1">
      <c r="A171" s="14"/>
      <c r="B171" s="14"/>
      <c r="J171" s="371"/>
      <c r="K171"/>
    </row>
    <row r="172" spans="1:11" s="67" customFormat="1">
      <c r="A172" s="14"/>
      <c r="B172" s="14"/>
      <c r="J172" s="371"/>
      <c r="K172"/>
    </row>
    <row r="173" spans="1:11" s="67" customFormat="1">
      <c r="A173" s="14"/>
      <c r="B173" s="14"/>
      <c r="J173" s="371"/>
      <c r="K173"/>
    </row>
    <row r="174" spans="1:11" s="67" customFormat="1">
      <c r="A174" s="14"/>
      <c r="B174" s="14"/>
      <c r="J174" s="371"/>
      <c r="K174"/>
    </row>
    <row r="175" spans="1:11" s="67" customFormat="1">
      <c r="A175" s="14"/>
      <c r="B175" s="14"/>
      <c r="J175" s="371"/>
      <c r="K175"/>
    </row>
    <row r="176" spans="1:11" s="67" customFormat="1">
      <c r="A176" s="14"/>
      <c r="B176" s="14"/>
      <c r="J176" s="371"/>
      <c r="K176"/>
    </row>
    <row r="177" spans="1:11" s="67" customFormat="1">
      <c r="A177" s="14"/>
      <c r="B177" s="14"/>
      <c r="J177" s="371"/>
      <c r="K177"/>
    </row>
    <row r="178" spans="1:11" s="67" customFormat="1">
      <c r="A178" s="14"/>
      <c r="B178" s="14"/>
      <c r="J178" s="371"/>
      <c r="K178"/>
    </row>
    <row r="179" spans="1:11" s="67" customFormat="1">
      <c r="A179" s="14"/>
      <c r="B179" s="14"/>
      <c r="J179" s="371"/>
      <c r="K179"/>
    </row>
    <row r="180" spans="1:11" s="67" customFormat="1">
      <c r="A180" s="14"/>
      <c r="B180" s="14"/>
      <c r="J180" s="371"/>
      <c r="K180"/>
    </row>
    <row r="181" spans="1:11" s="67" customFormat="1">
      <c r="A181" s="14"/>
      <c r="B181" s="14"/>
      <c r="J181" s="371"/>
      <c r="K181"/>
    </row>
    <row r="182" spans="1:11" s="67" customFormat="1">
      <c r="A182" s="14"/>
      <c r="B182" s="14"/>
      <c r="J182" s="371"/>
      <c r="K182"/>
    </row>
    <row r="183" spans="1:11" s="67" customFormat="1">
      <c r="A183" s="14"/>
      <c r="B183" s="14"/>
      <c r="J183" s="371"/>
      <c r="K183"/>
    </row>
    <row r="184" spans="1:11" s="67" customFormat="1">
      <c r="A184" s="14"/>
      <c r="B184" s="14"/>
      <c r="J184" s="371"/>
      <c r="K184"/>
    </row>
    <row r="185" spans="1:11" s="67" customFormat="1">
      <c r="A185" s="14"/>
      <c r="B185" s="14"/>
      <c r="J185" s="371"/>
      <c r="K185"/>
    </row>
    <row r="186" spans="1:11" s="67" customFormat="1">
      <c r="A186" s="14"/>
      <c r="B186" s="14"/>
      <c r="J186" s="371"/>
      <c r="K186"/>
    </row>
    <row r="187" spans="1:11" s="67" customFormat="1">
      <c r="A187" s="14"/>
      <c r="B187" s="14"/>
      <c r="J187" s="371"/>
      <c r="K187"/>
    </row>
    <row r="188" spans="1:11" s="67" customFormat="1">
      <c r="A188" s="14"/>
      <c r="B188" s="14"/>
      <c r="J188" s="371"/>
      <c r="K188"/>
    </row>
    <row r="189" spans="1:11" s="67" customFormat="1">
      <c r="A189" s="14"/>
      <c r="B189" s="14"/>
      <c r="J189" s="371"/>
      <c r="K189"/>
    </row>
    <row r="190" spans="1:11" s="67" customFormat="1">
      <c r="A190" s="14"/>
      <c r="B190" s="14"/>
      <c r="J190" s="371"/>
      <c r="K190"/>
    </row>
    <row r="191" spans="1:11" s="67" customFormat="1">
      <c r="A191" s="14"/>
      <c r="B191" s="14"/>
      <c r="J191" s="371"/>
      <c r="K191"/>
    </row>
    <row r="192" spans="1:11" s="67" customFormat="1">
      <c r="A192" s="14"/>
      <c r="B192" s="14"/>
      <c r="J192" s="371"/>
      <c r="K192"/>
    </row>
    <row r="193" spans="1:11" s="67" customFormat="1">
      <c r="A193" s="14"/>
      <c r="B193" s="14"/>
      <c r="J193" s="371"/>
      <c r="K193"/>
    </row>
    <row r="194" spans="1:11" s="67" customFormat="1">
      <c r="A194" s="14"/>
      <c r="B194" s="14"/>
      <c r="J194" s="371"/>
      <c r="K194"/>
    </row>
    <row r="195" spans="1:11" s="67" customFormat="1">
      <c r="A195" s="14"/>
      <c r="B195" s="14"/>
      <c r="J195" s="371"/>
      <c r="K195"/>
    </row>
    <row r="196" spans="1:11" s="67" customFormat="1">
      <c r="A196" s="14"/>
      <c r="B196" s="14"/>
      <c r="J196" s="371"/>
      <c r="K196"/>
    </row>
    <row r="197" spans="1:11" s="67" customFormat="1">
      <c r="A197" s="14"/>
      <c r="B197" s="14"/>
      <c r="J197" s="371"/>
      <c r="K197"/>
    </row>
    <row r="198" spans="1:11" s="67" customFormat="1">
      <c r="A198" s="14"/>
      <c r="B198" s="14"/>
      <c r="J198" s="371"/>
      <c r="K198"/>
    </row>
    <row r="199" spans="1:11" s="67" customFormat="1">
      <c r="A199" s="14"/>
      <c r="B199" s="14"/>
      <c r="J199" s="371"/>
      <c r="K199"/>
    </row>
    <row r="200" spans="1:11" s="67" customFormat="1">
      <c r="A200" s="14"/>
      <c r="B200" s="14"/>
      <c r="J200" s="371"/>
      <c r="K200"/>
    </row>
    <row r="201" spans="1:11" s="67" customFormat="1">
      <c r="A201" s="14"/>
      <c r="B201" s="14"/>
      <c r="J201" s="371"/>
      <c r="K201"/>
    </row>
    <row r="202" spans="1:11" s="67" customFormat="1">
      <c r="A202" s="14"/>
      <c r="B202" s="14"/>
      <c r="J202" s="371"/>
      <c r="K202"/>
    </row>
    <row r="203" spans="1:11" s="67" customFormat="1">
      <c r="A203" s="14"/>
      <c r="B203" s="14"/>
      <c r="J203" s="371"/>
      <c r="K203"/>
    </row>
    <row r="204" spans="1:11" s="67" customFormat="1">
      <c r="A204" s="14"/>
      <c r="B204" s="14"/>
      <c r="J204" s="371"/>
      <c r="K204"/>
    </row>
    <row r="205" spans="1:11" s="67" customFormat="1">
      <c r="A205" s="14"/>
      <c r="B205" s="14"/>
      <c r="J205" s="371"/>
      <c r="K205"/>
    </row>
    <row r="206" spans="1:11" s="67" customFormat="1">
      <c r="A206" s="14"/>
      <c r="B206" s="14"/>
      <c r="J206" s="371"/>
      <c r="K206"/>
    </row>
    <row r="207" spans="1:11" s="67" customFormat="1">
      <c r="A207" s="14"/>
      <c r="B207" s="14"/>
      <c r="J207" s="371"/>
      <c r="K207"/>
    </row>
    <row r="208" spans="1:11" s="67" customFormat="1">
      <c r="A208" s="14"/>
      <c r="B208" s="14"/>
      <c r="J208" s="371"/>
      <c r="K208"/>
    </row>
    <row r="209" spans="1:11" s="67" customFormat="1">
      <c r="A209" s="14"/>
      <c r="B209" s="14"/>
      <c r="J209" s="371"/>
      <c r="K209"/>
    </row>
    <row r="210" spans="1:11" s="67" customFormat="1">
      <c r="A210" s="14"/>
      <c r="B210" s="14"/>
      <c r="J210" s="371"/>
      <c r="K210"/>
    </row>
    <row r="211" spans="1:11" s="67" customFormat="1">
      <c r="A211" s="14"/>
      <c r="B211" s="14"/>
      <c r="J211" s="371"/>
      <c r="K211"/>
    </row>
    <row r="212" spans="1:11" s="67" customFormat="1">
      <c r="A212" s="14"/>
      <c r="B212" s="14"/>
      <c r="J212" s="371"/>
      <c r="K212"/>
    </row>
    <row r="213" spans="1:11" s="67" customFormat="1">
      <c r="A213" s="14"/>
      <c r="B213" s="14"/>
      <c r="J213" s="371"/>
      <c r="K213"/>
    </row>
    <row r="214" spans="1:11" s="67" customFormat="1">
      <c r="A214" s="14"/>
      <c r="B214" s="14"/>
      <c r="J214" s="371"/>
      <c r="K214"/>
    </row>
    <row r="215" spans="1:11" s="67" customFormat="1">
      <c r="A215" s="14"/>
      <c r="B215" s="14"/>
      <c r="J215" s="371"/>
      <c r="K215"/>
    </row>
    <row r="216" spans="1:11" s="67" customFormat="1">
      <c r="A216" s="14"/>
      <c r="B216" s="14"/>
      <c r="J216" s="371"/>
      <c r="K216"/>
    </row>
    <row r="217" spans="1:11" s="67" customFormat="1">
      <c r="A217" s="14"/>
      <c r="B217" s="14"/>
      <c r="J217" s="371"/>
      <c r="K217"/>
    </row>
    <row r="218" spans="1:11" s="67" customFormat="1">
      <c r="A218" s="14"/>
      <c r="B218" s="14"/>
      <c r="J218" s="371"/>
      <c r="K218"/>
    </row>
    <row r="219" spans="1:11" s="67" customFormat="1">
      <c r="A219" s="14"/>
      <c r="B219" s="14"/>
      <c r="J219" s="371"/>
      <c r="K219"/>
    </row>
    <row r="220" spans="1:11" s="67" customFormat="1">
      <c r="A220" s="14"/>
      <c r="B220" s="14"/>
      <c r="J220" s="371"/>
      <c r="K220"/>
    </row>
    <row r="221" spans="1:11" s="67" customFormat="1">
      <c r="A221" s="14"/>
      <c r="B221" s="14"/>
      <c r="J221" s="371"/>
      <c r="K221"/>
    </row>
    <row r="222" spans="1:11" s="67" customFormat="1">
      <c r="A222" s="14"/>
      <c r="B222" s="14"/>
      <c r="J222" s="371"/>
      <c r="K222"/>
    </row>
    <row r="223" spans="1:11" s="67" customFormat="1">
      <c r="A223" s="14"/>
      <c r="B223" s="14"/>
      <c r="J223" s="371"/>
      <c r="K223"/>
    </row>
    <row r="224" spans="1:11" s="67" customFormat="1">
      <c r="A224" s="14"/>
      <c r="B224" s="14"/>
      <c r="J224" s="371"/>
      <c r="K224"/>
    </row>
    <row r="225" spans="1:11" s="67" customFormat="1">
      <c r="A225" s="14"/>
      <c r="B225" s="14"/>
      <c r="J225" s="371"/>
      <c r="K225"/>
    </row>
    <row r="226" spans="1:11" s="67" customFormat="1">
      <c r="A226" s="14"/>
      <c r="B226" s="14"/>
      <c r="J226" s="371"/>
      <c r="K226"/>
    </row>
    <row r="227" spans="1:11" s="67" customFormat="1">
      <c r="A227" s="14"/>
      <c r="B227" s="14"/>
      <c r="J227" s="371"/>
      <c r="K227"/>
    </row>
    <row r="228" spans="1:11" s="67" customFormat="1">
      <c r="A228" s="14"/>
      <c r="B228" s="14"/>
      <c r="J228" s="371"/>
      <c r="K228"/>
    </row>
    <row r="229" spans="1:11" s="67" customFormat="1">
      <c r="A229" s="14"/>
      <c r="B229" s="14"/>
      <c r="J229" s="371"/>
      <c r="K229"/>
    </row>
    <row r="230" spans="1:11" s="67" customFormat="1">
      <c r="A230" s="14"/>
      <c r="B230" s="14"/>
      <c r="J230" s="371"/>
      <c r="K230"/>
    </row>
    <row r="231" spans="1:11" s="67" customFormat="1">
      <c r="A231" s="14"/>
      <c r="B231" s="14"/>
      <c r="J231" s="371"/>
      <c r="K231"/>
    </row>
    <row r="232" spans="1:11" s="67" customFormat="1">
      <c r="A232" s="14"/>
      <c r="B232" s="14"/>
      <c r="J232" s="371"/>
      <c r="K232"/>
    </row>
    <row r="233" spans="1:11" s="67" customFormat="1">
      <c r="A233" s="14"/>
      <c r="B233" s="14"/>
      <c r="J233" s="371"/>
      <c r="K233"/>
    </row>
    <row r="234" spans="1:11" s="67" customFormat="1">
      <c r="A234" s="14"/>
      <c r="B234" s="14"/>
      <c r="J234" s="371"/>
      <c r="K234"/>
    </row>
    <row r="235" spans="1:11" s="67" customFormat="1">
      <c r="A235" s="14"/>
      <c r="B235" s="14"/>
      <c r="J235" s="371"/>
      <c r="K235"/>
    </row>
    <row r="236" spans="1:11" s="67" customFormat="1">
      <c r="A236" s="14"/>
      <c r="B236" s="14"/>
      <c r="J236" s="371"/>
      <c r="K236"/>
    </row>
    <row r="237" spans="1:11" s="67" customFormat="1">
      <c r="A237" s="14"/>
      <c r="B237" s="14"/>
      <c r="J237" s="371"/>
      <c r="K237"/>
    </row>
    <row r="238" spans="1:11" s="67" customFormat="1">
      <c r="A238" s="14"/>
      <c r="B238" s="14"/>
      <c r="J238" s="371"/>
      <c r="K238"/>
    </row>
    <row r="239" spans="1:11" s="67" customFormat="1">
      <c r="A239" s="14"/>
      <c r="B239" s="14"/>
      <c r="J239" s="371"/>
      <c r="K239"/>
    </row>
    <row r="240" spans="1:11" s="67" customFormat="1">
      <c r="A240" s="14"/>
      <c r="B240" s="14"/>
      <c r="J240" s="371"/>
      <c r="K240"/>
    </row>
    <row r="241" spans="1:11" s="67" customFormat="1">
      <c r="A241" s="14"/>
      <c r="B241" s="14"/>
      <c r="J241" s="371"/>
      <c r="K241"/>
    </row>
    <row r="242" spans="1:11" s="67" customFormat="1">
      <c r="A242" s="14"/>
      <c r="B242" s="14"/>
      <c r="J242" s="371"/>
      <c r="K242"/>
    </row>
    <row r="243" spans="1:11" s="67" customFormat="1">
      <c r="A243" s="14"/>
      <c r="B243" s="14"/>
      <c r="J243" s="371"/>
      <c r="K243"/>
    </row>
    <row r="244" spans="1:11" s="67" customFormat="1">
      <c r="A244" s="14"/>
      <c r="B244" s="14"/>
      <c r="J244" s="371"/>
      <c r="K244"/>
    </row>
    <row r="245" spans="1:11" s="67" customFormat="1">
      <c r="A245" s="14"/>
      <c r="B245" s="14"/>
      <c r="J245" s="371"/>
      <c r="K245"/>
    </row>
    <row r="246" spans="1:11" s="67" customFormat="1">
      <c r="A246" s="14"/>
      <c r="B246" s="14"/>
      <c r="J246" s="371"/>
      <c r="K246"/>
    </row>
    <row r="247" spans="1:11" s="67" customFormat="1">
      <c r="A247" s="14"/>
      <c r="B247" s="14"/>
      <c r="J247" s="371"/>
      <c r="K247"/>
    </row>
    <row r="248" spans="1:11" s="67" customFormat="1">
      <c r="A248" s="14"/>
      <c r="B248" s="14"/>
      <c r="J248" s="371"/>
      <c r="K248"/>
    </row>
    <row r="249" spans="1:11" s="67" customFormat="1">
      <c r="A249" s="14"/>
      <c r="B249" s="14"/>
      <c r="J249" s="371"/>
      <c r="K249"/>
    </row>
    <row r="250" spans="1:11" s="67" customFormat="1">
      <c r="A250" s="14"/>
      <c r="B250" s="14"/>
      <c r="J250" s="371"/>
      <c r="K250"/>
    </row>
    <row r="251" spans="1:11" s="67" customFormat="1">
      <c r="A251" s="14"/>
      <c r="B251" s="14"/>
      <c r="J251" s="371"/>
      <c r="K251"/>
    </row>
    <row r="252" spans="1:11" s="67" customFormat="1">
      <c r="A252" s="14"/>
      <c r="B252" s="14"/>
      <c r="J252" s="371"/>
      <c r="K252"/>
    </row>
    <row r="253" spans="1:11" s="67" customFormat="1">
      <c r="A253" s="14"/>
      <c r="B253" s="14"/>
      <c r="J253" s="371"/>
      <c r="K253"/>
    </row>
    <row r="254" spans="1:11" s="67" customFormat="1">
      <c r="A254" s="14"/>
      <c r="B254" s="14"/>
      <c r="J254" s="371"/>
      <c r="K254"/>
    </row>
    <row r="255" spans="1:11" s="67" customFormat="1">
      <c r="A255" s="14"/>
      <c r="B255" s="14"/>
      <c r="J255" s="371"/>
      <c r="K255"/>
    </row>
    <row r="256" spans="1:11" s="67" customFormat="1">
      <c r="A256" s="14"/>
      <c r="B256" s="14"/>
      <c r="J256" s="371"/>
      <c r="K256"/>
    </row>
    <row r="257" spans="1:11" s="67" customFormat="1">
      <c r="A257" s="14"/>
      <c r="B257" s="14"/>
      <c r="J257" s="371"/>
      <c r="K257"/>
    </row>
    <row r="258" spans="1:11" s="67" customFormat="1">
      <c r="A258" s="14"/>
      <c r="B258" s="14"/>
      <c r="J258" s="371"/>
      <c r="K258"/>
    </row>
    <row r="259" spans="1:11" s="67" customFormat="1">
      <c r="A259" s="14"/>
      <c r="B259" s="14"/>
      <c r="J259" s="371"/>
      <c r="K259"/>
    </row>
    <row r="260" spans="1:11" s="67" customFormat="1">
      <c r="A260" s="14"/>
      <c r="B260" s="14"/>
      <c r="J260" s="371"/>
      <c r="K260"/>
    </row>
    <row r="261" spans="1:11" s="67" customFormat="1">
      <c r="A261" s="14"/>
      <c r="B261" s="14"/>
      <c r="J261" s="371"/>
      <c r="K261"/>
    </row>
    <row r="262" spans="1:11" s="67" customFormat="1">
      <c r="A262" s="14"/>
      <c r="B262" s="14"/>
      <c r="J262" s="371"/>
      <c r="K262"/>
    </row>
    <row r="263" spans="1:11" s="67" customFormat="1">
      <c r="A263" s="14"/>
      <c r="B263" s="14"/>
      <c r="J263" s="371"/>
      <c r="K263"/>
    </row>
    <row r="264" spans="1:11" s="67" customFormat="1">
      <c r="A264" s="14"/>
      <c r="B264" s="14"/>
      <c r="J264" s="371"/>
      <c r="K264"/>
    </row>
    <row r="265" spans="1:11" s="67" customFormat="1">
      <c r="A265" s="14"/>
      <c r="B265" s="14"/>
      <c r="J265" s="371"/>
      <c r="K265"/>
    </row>
    <row r="266" spans="1:11" s="67" customFormat="1">
      <c r="A266" s="14"/>
      <c r="B266" s="14"/>
      <c r="J266" s="371"/>
      <c r="K266"/>
    </row>
    <row r="267" spans="1:11" s="67" customFormat="1">
      <c r="A267" s="14"/>
      <c r="B267" s="14"/>
      <c r="J267" s="371"/>
      <c r="K267"/>
    </row>
    <row r="268" spans="1:11" s="67" customFormat="1">
      <c r="A268" s="14"/>
      <c r="B268" s="14"/>
      <c r="J268" s="371"/>
      <c r="K268"/>
    </row>
    <row r="269" spans="1:11" s="67" customFormat="1">
      <c r="A269" s="14"/>
      <c r="B269" s="14"/>
      <c r="J269" s="371"/>
      <c r="K269"/>
    </row>
    <row r="270" spans="1:11" s="67" customFormat="1">
      <c r="A270" s="14"/>
      <c r="B270" s="14"/>
      <c r="J270" s="371"/>
      <c r="K270"/>
    </row>
    <row r="271" spans="1:11" s="67" customFormat="1">
      <c r="A271" s="14"/>
      <c r="B271" s="14"/>
      <c r="J271" s="371"/>
      <c r="K271"/>
    </row>
    <row r="272" spans="1:11" s="67" customFormat="1">
      <c r="A272" s="14"/>
      <c r="B272" s="14"/>
      <c r="J272" s="371"/>
      <c r="K272"/>
    </row>
    <row r="273" spans="1:11" s="67" customFormat="1">
      <c r="A273" s="14"/>
      <c r="B273" s="14"/>
      <c r="J273" s="371"/>
      <c r="K273"/>
    </row>
    <row r="274" spans="1:11" s="67" customFormat="1">
      <c r="A274" s="14"/>
      <c r="B274" s="14"/>
      <c r="J274" s="371"/>
      <c r="K274"/>
    </row>
    <row r="275" spans="1:11" s="67" customFormat="1">
      <c r="A275" s="14"/>
      <c r="B275" s="14"/>
      <c r="J275" s="371"/>
      <c r="K275"/>
    </row>
    <row r="276" spans="1:11" s="67" customFormat="1">
      <c r="A276" s="14"/>
      <c r="B276" s="14"/>
      <c r="J276" s="371"/>
      <c r="K276"/>
    </row>
    <row r="277" spans="1:11" s="67" customFormat="1">
      <c r="A277" s="14"/>
      <c r="B277" s="14"/>
      <c r="J277" s="371"/>
      <c r="K277"/>
    </row>
    <row r="278" spans="1:11" s="67" customFormat="1">
      <c r="A278" s="14"/>
      <c r="B278" s="14"/>
      <c r="J278" s="371"/>
      <c r="K278"/>
    </row>
    <row r="279" spans="1:11" s="67" customFormat="1">
      <c r="A279" s="14"/>
      <c r="B279" s="14"/>
      <c r="J279" s="371"/>
      <c r="K279"/>
    </row>
    <row r="280" spans="1:11" s="67" customFormat="1">
      <c r="A280" s="14"/>
      <c r="B280" s="14"/>
      <c r="J280" s="371"/>
      <c r="K280"/>
    </row>
    <row r="281" spans="1:11" s="67" customFormat="1">
      <c r="A281" s="14"/>
      <c r="B281" s="14"/>
      <c r="J281" s="371"/>
      <c r="K281"/>
    </row>
    <row r="282" spans="1:11" s="67" customFormat="1">
      <c r="A282" s="14"/>
      <c r="B282" s="14"/>
      <c r="J282" s="371"/>
      <c r="K282"/>
    </row>
    <row r="283" spans="1:11" s="67" customFormat="1">
      <c r="A283" s="14"/>
      <c r="B283" s="14"/>
      <c r="J283" s="371"/>
      <c r="K283"/>
    </row>
    <row r="284" spans="1:11" s="67" customFormat="1">
      <c r="A284" s="14"/>
      <c r="B284" s="14"/>
      <c r="J284" s="371"/>
      <c r="K284"/>
    </row>
    <row r="285" spans="1:11" s="67" customFormat="1">
      <c r="A285" s="14"/>
      <c r="B285" s="14"/>
      <c r="J285" s="371"/>
      <c r="K285"/>
    </row>
    <row r="286" spans="1:11" s="67" customFormat="1">
      <c r="A286" s="14"/>
      <c r="B286" s="14"/>
      <c r="J286" s="371"/>
      <c r="K286"/>
    </row>
    <row r="287" spans="1:11" s="67" customFormat="1">
      <c r="A287" s="14"/>
      <c r="B287" s="14"/>
      <c r="J287" s="371"/>
      <c r="K287"/>
    </row>
    <row r="288" spans="1:11" s="67" customFormat="1">
      <c r="A288" s="14"/>
      <c r="B288" s="14"/>
      <c r="J288" s="371"/>
      <c r="K288"/>
    </row>
    <row r="289" spans="1:11" s="67" customFormat="1">
      <c r="A289" s="14"/>
      <c r="B289" s="14"/>
      <c r="J289" s="371"/>
      <c r="K289"/>
    </row>
    <row r="290" spans="1:11" s="67" customFormat="1">
      <c r="A290" s="14"/>
      <c r="B290" s="14"/>
      <c r="J290" s="371"/>
      <c r="K290"/>
    </row>
    <row r="291" spans="1:11" s="67" customFormat="1">
      <c r="A291" s="14"/>
      <c r="B291" s="14"/>
      <c r="J291" s="371"/>
      <c r="K291"/>
    </row>
    <row r="292" spans="1:11" s="67" customFormat="1">
      <c r="A292" s="14"/>
      <c r="B292" s="14"/>
      <c r="J292" s="371"/>
      <c r="K292"/>
    </row>
    <row r="293" spans="1:11" s="67" customFormat="1">
      <c r="A293" s="14"/>
      <c r="B293" s="14"/>
      <c r="J293" s="371"/>
      <c r="K293"/>
    </row>
    <row r="294" spans="1:11" s="67" customFormat="1">
      <c r="A294" s="14"/>
      <c r="B294" s="14"/>
      <c r="J294" s="371"/>
      <c r="K294"/>
    </row>
    <row r="295" spans="1:11" s="67" customFormat="1">
      <c r="A295" s="14"/>
      <c r="B295" s="14"/>
      <c r="J295" s="371"/>
      <c r="K295"/>
    </row>
    <row r="296" spans="1:11" s="67" customFormat="1">
      <c r="A296" s="14"/>
      <c r="B296" s="14"/>
      <c r="J296" s="371"/>
      <c r="K296"/>
    </row>
    <row r="297" spans="1:11" s="67" customFormat="1">
      <c r="A297" s="14"/>
      <c r="B297" s="14"/>
      <c r="J297" s="371"/>
      <c r="K297"/>
    </row>
    <row r="298" spans="1:11" s="67" customFormat="1">
      <c r="A298" s="14"/>
      <c r="B298" s="14"/>
      <c r="J298" s="371"/>
      <c r="K298"/>
    </row>
    <row r="299" spans="1:11" s="67" customFormat="1">
      <c r="A299" s="14"/>
      <c r="B299" s="14"/>
      <c r="J299" s="371"/>
      <c r="K299"/>
    </row>
    <row r="300" spans="1:11" s="67" customFormat="1">
      <c r="A300" s="14"/>
      <c r="B300" s="14"/>
      <c r="J300" s="371"/>
      <c r="K300"/>
    </row>
    <row r="301" spans="1:11" s="67" customFormat="1">
      <c r="A301" s="14"/>
      <c r="B301" s="14"/>
      <c r="J301" s="371"/>
      <c r="K301"/>
    </row>
    <row r="302" spans="1:11" s="67" customFormat="1">
      <c r="A302" s="14"/>
      <c r="B302" s="14"/>
      <c r="J302" s="371"/>
      <c r="K302"/>
    </row>
    <row r="303" spans="1:11" s="67" customFormat="1">
      <c r="A303" s="14"/>
      <c r="B303" s="14"/>
      <c r="J303" s="371"/>
      <c r="K303"/>
    </row>
    <row r="304" spans="1:11" s="67" customFormat="1">
      <c r="A304" s="14"/>
      <c r="B304" s="14"/>
      <c r="J304" s="371"/>
      <c r="K304"/>
    </row>
    <row r="305" spans="1:11" s="67" customFormat="1">
      <c r="A305" s="14"/>
      <c r="B305" s="14"/>
      <c r="J305" s="371"/>
      <c r="K305"/>
    </row>
    <row r="306" spans="1:11" s="67" customFormat="1">
      <c r="A306" s="14"/>
      <c r="B306" s="14"/>
      <c r="J306" s="371"/>
      <c r="K306"/>
    </row>
    <row r="307" spans="1:11" s="67" customFormat="1">
      <c r="A307" s="14"/>
      <c r="B307" s="14"/>
      <c r="J307" s="371"/>
      <c r="K307"/>
    </row>
    <row r="308" spans="1:11" s="67" customFormat="1">
      <c r="A308" s="14"/>
      <c r="B308" s="14"/>
      <c r="J308" s="371"/>
      <c r="K308"/>
    </row>
    <row r="309" spans="1:11" s="67" customFormat="1">
      <c r="A309" s="14"/>
      <c r="B309" s="14"/>
      <c r="J309" s="371"/>
      <c r="K309"/>
    </row>
    <row r="310" spans="1:11" s="67" customFormat="1">
      <c r="A310" s="14"/>
      <c r="B310" s="14"/>
      <c r="J310" s="371"/>
      <c r="K310"/>
    </row>
    <row r="311" spans="1:11" s="67" customFormat="1">
      <c r="A311" s="14"/>
      <c r="B311" s="14"/>
      <c r="J311" s="371"/>
      <c r="K311"/>
    </row>
    <row r="312" spans="1:11" s="67" customFormat="1">
      <c r="A312" s="14"/>
      <c r="B312" s="14"/>
      <c r="J312" s="371"/>
      <c r="K312"/>
    </row>
    <row r="313" spans="1:11" s="67" customFormat="1">
      <c r="A313" s="14"/>
      <c r="B313" s="14"/>
      <c r="J313" s="371"/>
      <c r="K313"/>
    </row>
    <row r="314" spans="1:11" s="67" customFormat="1">
      <c r="A314" s="14"/>
      <c r="B314" s="14"/>
      <c r="J314" s="371"/>
      <c r="K314"/>
    </row>
    <row r="315" spans="1:11" s="67" customFormat="1">
      <c r="A315" s="14"/>
      <c r="B315" s="14"/>
      <c r="J315" s="371"/>
      <c r="K315"/>
    </row>
    <row r="316" spans="1:11" s="67" customFormat="1">
      <c r="A316" s="14"/>
      <c r="B316" s="14"/>
      <c r="J316" s="371"/>
      <c r="K316"/>
    </row>
    <row r="317" spans="1:11" s="67" customFormat="1">
      <c r="A317" s="14"/>
      <c r="B317" s="14"/>
      <c r="J317" s="371"/>
      <c r="K317"/>
    </row>
    <row r="318" spans="1:11" s="67" customFormat="1">
      <c r="A318" s="14"/>
      <c r="B318" s="14"/>
      <c r="J318" s="371"/>
      <c r="K318"/>
    </row>
    <row r="319" spans="1:11" s="67" customFormat="1">
      <c r="A319" s="14"/>
      <c r="B319" s="14"/>
      <c r="J319" s="371"/>
      <c r="K319"/>
    </row>
    <row r="320" spans="1:11" s="67" customFormat="1">
      <c r="A320" s="14"/>
      <c r="B320" s="14"/>
      <c r="J320" s="371"/>
      <c r="K320"/>
    </row>
    <row r="321" spans="1:11" s="67" customFormat="1">
      <c r="A321" s="14"/>
      <c r="B321" s="14"/>
      <c r="J321" s="371"/>
      <c r="K321"/>
    </row>
    <row r="322" spans="1:11" s="67" customFormat="1">
      <c r="A322" s="14"/>
      <c r="B322" s="14"/>
      <c r="J322" s="371"/>
      <c r="K322"/>
    </row>
    <row r="323" spans="1:11" s="67" customFormat="1">
      <c r="A323" s="14"/>
      <c r="B323" s="14"/>
      <c r="J323" s="371"/>
      <c r="K323"/>
    </row>
    <row r="324" spans="1:11" s="67" customFormat="1">
      <c r="A324" s="14"/>
      <c r="B324" s="14"/>
      <c r="J324" s="371"/>
      <c r="K324"/>
    </row>
    <row r="325" spans="1:11" s="67" customFormat="1">
      <c r="A325" s="14"/>
      <c r="B325" s="14"/>
      <c r="J325" s="371"/>
      <c r="K325"/>
    </row>
    <row r="326" spans="1:11" s="67" customFormat="1">
      <c r="A326" s="14"/>
      <c r="B326" s="14"/>
      <c r="J326" s="371"/>
      <c r="K326"/>
    </row>
    <row r="327" spans="1:11" s="67" customFormat="1">
      <c r="A327" s="14"/>
      <c r="B327" s="14"/>
      <c r="J327" s="371"/>
      <c r="K327"/>
    </row>
    <row r="328" spans="1:11" s="67" customFormat="1">
      <c r="A328" s="14"/>
      <c r="B328" s="14"/>
      <c r="J328" s="371"/>
      <c r="K328"/>
    </row>
    <row r="329" spans="1:11" s="67" customFormat="1">
      <c r="A329" s="14"/>
      <c r="B329" s="14"/>
      <c r="J329" s="371"/>
      <c r="K329"/>
    </row>
    <row r="330" spans="1:11" s="67" customFormat="1">
      <c r="A330" s="14"/>
      <c r="B330" s="14"/>
      <c r="J330" s="371"/>
      <c r="K330"/>
    </row>
    <row r="331" spans="1:11" s="67" customFormat="1">
      <c r="A331" s="14"/>
      <c r="B331" s="14"/>
      <c r="J331" s="371"/>
      <c r="K331"/>
    </row>
    <row r="332" spans="1:11" s="67" customFormat="1">
      <c r="A332" s="14"/>
      <c r="B332" s="14"/>
      <c r="J332" s="371"/>
      <c r="K332"/>
    </row>
    <row r="333" spans="1:11" s="67" customFormat="1">
      <c r="A333" s="14"/>
      <c r="B333" s="14"/>
      <c r="J333" s="371"/>
      <c r="K333"/>
    </row>
    <row r="334" spans="1:11" s="67" customFormat="1">
      <c r="A334" s="14"/>
      <c r="B334" s="14"/>
      <c r="J334" s="371"/>
      <c r="K334"/>
    </row>
    <row r="335" spans="1:11" s="67" customFormat="1">
      <c r="A335" s="14"/>
      <c r="B335" s="14"/>
      <c r="J335" s="371"/>
      <c r="K335"/>
    </row>
    <row r="336" spans="1:11" s="67" customFormat="1">
      <c r="A336" s="14"/>
      <c r="B336" s="14"/>
      <c r="J336" s="371"/>
      <c r="K336"/>
    </row>
    <row r="337" spans="1:11" s="67" customFormat="1">
      <c r="A337" s="14"/>
      <c r="B337" s="14"/>
      <c r="J337" s="371"/>
      <c r="K337"/>
    </row>
    <row r="338" spans="1:11" s="67" customFormat="1">
      <c r="A338" s="14"/>
      <c r="B338" s="14"/>
      <c r="J338" s="371"/>
      <c r="K338"/>
    </row>
    <row r="339" spans="1:11" s="67" customFormat="1">
      <c r="A339" s="14"/>
      <c r="B339" s="14"/>
      <c r="J339" s="371"/>
      <c r="K339"/>
    </row>
    <row r="340" spans="1:11" s="67" customFormat="1">
      <c r="A340" s="14"/>
      <c r="B340" s="14"/>
      <c r="J340" s="371"/>
      <c r="K340"/>
    </row>
    <row r="341" spans="1:11" s="67" customFormat="1">
      <c r="A341" s="14"/>
      <c r="B341" s="14"/>
      <c r="J341" s="371"/>
      <c r="K341"/>
    </row>
    <row r="342" spans="1:11" s="67" customFormat="1">
      <c r="A342" s="14"/>
      <c r="B342" s="14"/>
      <c r="J342" s="371"/>
      <c r="K342"/>
    </row>
    <row r="343" spans="1:11" s="67" customFormat="1">
      <c r="A343" s="14"/>
      <c r="B343" s="14"/>
      <c r="J343" s="371"/>
      <c r="K343"/>
    </row>
    <row r="344" spans="1:11" s="67" customFormat="1">
      <c r="A344" s="14"/>
      <c r="B344" s="14"/>
      <c r="J344" s="371"/>
      <c r="K344"/>
    </row>
    <row r="345" spans="1:11" s="67" customFormat="1">
      <c r="A345" s="14"/>
      <c r="B345" s="14"/>
      <c r="J345" s="371"/>
      <c r="K345"/>
    </row>
    <row r="346" spans="1:11" s="67" customFormat="1">
      <c r="A346" s="14"/>
      <c r="B346" s="14"/>
      <c r="J346" s="371"/>
      <c r="K346"/>
    </row>
    <row r="347" spans="1:11" s="67" customFormat="1">
      <c r="A347" s="14"/>
      <c r="B347" s="14"/>
      <c r="J347" s="371"/>
      <c r="K347"/>
    </row>
    <row r="348" spans="1:11" s="67" customFormat="1">
      <c r="A348" s="14"/>
      <c r="B348" s="14"/>
      <c r="J348" s="371"/>
      <c r="K348"/>
    </row>
    <row r="349" spans="1:11" s="67" customFormat="1">
      <c r="A349" s="14"/>
      <c r="B349" s="14"/>
      <c r="J349" s="371"/>
      <c r="K349"/>
    </row>
    <row r="350" spans="1:11" s="67" customFormat="1">
      <c r="A350" s="14"/>
      <c r="B350" s="14"/>
      <c r="J350" s="371"/>
      <c r="K350"/>
    </row>
    <row r="351" spans="1:11" s="67" customFormat="1">
      <c r="A351" s="14"/>
      <c r="B351" s="14"/>
      <c r="J351" s="371"/>
      <c r="K351"/>
    </row>
    <row r="352" spans="1:11" s="67" customFormat="1">
      <c r="A352" s="14"/>
      <c r="B352" s="14"/>
      <c r="J352" s="371"/>
      <c r="K352"/>
    </row>
    <row r="353" spans="1:11" s="67" customFormat="1">
      <c r="A353" s="14"/>
      <c r="B353" s="14"/>
      <c r="J353" s="371"/>
      <c r="K353"/>
    </row>
    <row r="354" spans="1:11" s="67" customFormat="1">
      <c r="A354" s="14"/>
      <c r="B354" s="14"/>
      <c r="J354" s="371"/>
      <c r="K354"/>
    </row>
    <row r="355" spans="1:11" s="67" customFormat="1">
      <c r="A355" s="14"/>
      <c r="B355" s="14"/>
      <c r="J355" s="371"/>
      <c r="K355"/>
    </row>
    <row r="356" spans="1:11" s="67" customFormat="1">
      <c r="A356" s="14"/>
      <c r="B356" s="14"/>
      <c r="J356" s="371"/>
      <c r="K356"/>
    </row>
    <row r="357" spans="1:11" s="67" customFormat="1">
      <c r="A357" s="14"/>
      <c r="B357" s="14"/>
      <c r="J357" s="371"/>
      <c r="K357"/>
    </row>
    <row r="358" spans="1:11" s="67" customFormat="1">
      <c r="A358" s="14"/>
      <c r="B358" s="14"/>
      <c r="J358" s="371"/>
      <c r="K358"/>
    </row>
    <row r="359" spans="1:11" s="67" customFormat="1">
      <c r="A359" s="14"/>
      <c r="B359" s="14"/>
      <c r="J359" s="371"/>
      <c r="K359"/>
    </row>
    <row r="360" spans="1:11" s="67" customFormat="1">
      <c r="A360" s="14"/>
      <c r="B360" s="14"/>
      <c r="J360" s="371"/>
      <c r="K360"/>
    </row>
    <row r="361" spans="1:11" s="67" customFormat="1">
      <c r="A361" s="14"/>
      <c r="B361" s="14"/>
      <c r="J361" s="371"/>
      <c r="K361"/>
    </row>
    <row r="362" spans="1:11" s="67" customFormat="1">
      <c r="A362" s="14"/>
      <c r="B362" s="14"/>
      <c r="J362" s="371"/>
      <c r="K362"/>
    </row>
    <row r="363" spans="1:11" s="67" customFormat="1">
      <c r="A363" s="14"/>
      <c r="B363" s="14"/>
      <c r="J363" s="371"/>
      <c r="K363"/>
    </row>
    <row r="364" spans="1:11" s="67" customFormat="1">
      <c r="A364" s="14"/>
      <c r="B364" s="14"/>
      <c r="J364" s="371"/>
      <c r="K364"/>
    </row>
    <row r="365" spans="1:11" s="67" customFormat="1">
      <c r="A365" s="14"/>
      <c r="B365" s="14"/>
      <c r="J365" s="371"/>
      <c r="K365"/>
    </row>
    <row r="366" spans="1:11" s="67" customFormat="1">
      <c r="A366" s="14"/>
      <c r="B366" s="14"/>
      <c r="J366" s="371"/>
      <c r="K366"/>
    </row>
    <row r="367" spans="1:11" s="67" customFormat="1">
      <c r="A367" s="14"/>
      <c r="B367" s="14"/>
      <c r="J367" s="371"/>
      <c r="K367"/>
    </row>
    <row r="368" spans="1:11" s="67" customFormat="1">
      <c r="A368" s="14"/>
      <c r="B368" s="14"/>
      <c r="J368" s="371"/>
      <c r="K368"/>
    </row>
    <row r="369" spans="1:11" s="67" customFormat="1">
      <c r="A369" s="14"/>
      <c r="B369" s="14"/>
      <c r="J369" s="371"/>
      <c r="K369"/>
    </row>
    <row r="370" spans="1:11" s="67" customFormat="1">
      <c r="A370" s="14"/>
      <c r="B370" s="14"/>
      <c r="J370" s="371"/>
      <c r="K370"/>
    </row>
    <row r="371" spans="1:11" s="67" customFormat="1">
      <c r="A371" s="14"/>
      <c r="B371" s="14"/>
      <c r="J371" s="371"/>
      <c r="K371"/>
    </row>
    <row r="372" spans="1:11" s="67" customFormat="1">
      <c r="A372" s="14"/>
      <c r="B372" s="14"/>
      <c r="J372" s="371"/>
      <c r="K372"/>
    </row>
    <row r="373" spans="1:11" s="67" customFormat="1">
      <c r="A373" s="14"/>
      <c r="B373" s="14"/>
      <c r="J373" s="371"/>
      <c r="K373"/>
    </row>
    <row r="374" spans="1:11" s="67" customFormat="1">
      <c r="A374" s="14"/>
      <c r="B374" s="14"/>
      <c r="J374" s="371"/>
      <c r="K374"/>
    </row>
    <row r="375" spans="1:11" s="67" customFormat="1">
      <c r="A375" s="14"/>
      <c r="B375" s="14"/>
      <c r="J375" s="371"/>
      <c r="K375"/>
    </row>
    <row r="376" spans="1:11" s="67" customFormat="1">
      <c r="A376" s="14"/>
      <c r="B376" s="14"/>
      <c r="J376" s="371"/>
      <c r="K376"/>
    </row>
    <row r="377" spans="1:11" s="67" customFormat="1">
      <c r="A377" s="14"/>
      <c r="B377" s="14"/>
      <c r="J377" s="371"/>
      <c r="K377"/>
    </row>
    <row r="378" spans="1:11" s="67" customFormat="1">
      <c r="A378" s="14"/>
      <c r="B378" s="14"/>
      <c r="J378" s="371"/>
      <c r="K378"/>
    </row>
    <row r="379" spans="1:11" s="67" customFormat="1">
      <c r="A379" s="14"/>
      <c r="B379" s="14"/>
      <c r="J379" s="371"/>
      <c r="K379"/>
    </row>
    <row r="380" spans="1:11" s="67" customFormat="1">
      <c r="A380" s="14"/>
      <c r="B380" s="14"/>
      <c r="J380" s="371"/>
      <c r="K380"/>
    </row>
    <row r="381" spans="1:11" s="67" customFormat="1">
      <c r="A381" s="14"/>
      <c r="B381" s="14"/>
      <c r="J381" s="371"/>
      <c r="K381"/>
    </row>
    <row r="382" spans="1:11" s="67" customFormat="1">
      <c r="A382" s="14"/>
      <c r="B382" s="14"/>
      <c r="J382" s="371"/>
      <c r="K382"/>
    </row>
    <row r="383" spans="1:11" s="67" customFormat="1">
      <c r="A383" s="14"/>
      <c r="B383" s="14"/>
      <c r="J383" s="371"/>
      <c r="K383"/>
    </row>
    <row r="384" spans="1:11" s="67" customFormat="1">
      <c r="A384" s="14"/>
      <c r="B384" s="14"/>
      <c r="J384" s="371"/>
      <c r="K384"/>
    </row>
    <row r="385" spans="1:11" s="67" customFormat="1">
      <c r="A385" s="14"/>
      <c r="B385" s="14"/>
      <c r="J385" s="371"/>
      <c r="K385"/>
    </row>
    <row r="386" spans="1:11" s="67" customFormat="1">
      <c r="A386" s="14"/>
      <c r="B386" s="14"/>
      <c r="J386" s="371"/>
      <c r="K386"/>
    </row>
    <row r="387" spans="1:11" s="67" customFormat="1">
      <c r="A387" s="14"/>
      <c r="B387" s="14"/>
      <c r="J387" s="371"/>
      <c r="K387"/>
    </row>
    <row r="388" spans="1:11" s="67" customFormat="1">
      <c r="A388" s="14"/>
      <c r="B388" s="14"/>
      <c r="J388" s="371"/>
      <c r="K388"/>
    </row>
    <row r="389" spans="1:11" s="67" customFormat="1">
      <c r="A389" s="14"/>
      <c r="B389" s="14"/>
      <c r="J389" s="371"/>
      <c r="K389"/>
    </row>
    <row r="390" spans="1:11" s="67" customFormat="1">
      <c r="A390" s="14"/>
      <c r="B390" s="14"/>
      <c r="J390" s="371"/>
      <c r="K390"/>
    </row>
    <row r="391" spans="1:11" s="67" customFormat="1">
      <c r="A391" s="14"/>
      <c r="B391" s="14"/>
      <c r="J391" s="371"/>
      <c r="K391"/>
    </row>
    <row r="392" spans="1:11" s="67" customFormat="1">
      <c r="A392" s="14"/>
      <c r="B392" s="14"/>
      <c r="J392" s="371"/>
      <c r="K392"/>
    </row>
    <row r="393" spans="1:11" s="67" customFormat="1">
      <c r="A393" s="14"/>
      <c r="B393" s="14"/>
      <c r="J393" s="371"/>
      <c r="K393"/>
    </row>
    <row r="394" spans="1:11" s="67" customFormat="1">
      <c r="A394" s="14"/>
      <c r="B394" s="14"/>
      <c r="J394" s="371"/>
      <c r="K394"/>
    </row>
    <row r="395" spans="1:11" s="67" customFormat="1">
      <c r="A395" s="14"/>
      <c r="B395" s="14"/>
      <c r="J395" s="371"/>
      <c r="K395"/>
    </row>
    <row r="396" spans="1:11" s="67" customFormat="1">
      <c r="A396" s="14"/>
      <c r="B396" s="14"/>
      <c r="J396" s="371"/>
      <c r="K396"/>
    </row>
    <row r="397" spans="1:11" s="67" customFormat="1">
      <c r="A397" s="14"/>
      <c r="B397" s="14"/>
      <c r="J397" s="371"/>
      <c r="K397"/>
    </row>
    <row r="398" spans="1:11" s="67" customFormat="1">
      <c r="A398" s="14"/>
      <c r="B398" s="14"/>
      <c r="J398" s="371"/>
      <c r="K398"/>
    </row>
    <row r="399" spans="1:11" s="67" customFormat="1">
      <c r="A399" s="14"/>
      <c r="B399" s="14"/>
      <c r="J399" s="371"/>
      <c r="K399"/>
    </row>
    <row r="400" spans="1:11" s="67" customFormat="1">
      <c r="A400" s="14"/>
      <c r="B400" s="14"/>
      <c r="J400" s="371"/>
      <c r="K400"/>
    </row>
    <row r="401" spans="1:11" s="67" customFormat="1">
      <c r="A401" s="14"/>
      <c r="B401" s="14"/>
      <c r="J401" s="371"/>
      <c r="K401"/>
    </row>
    <row r="402" spans="1:11" s="67" customFormat="1">
      <c r="A402" s="14"/>
      <c r="B402" s="14"/>
      <c r="J402" s="371"/>
      <c r="K402"/>
    </row>
    <row r="403" spans="1:11" s="67" customFormat="1">
      <c r="A403" s="14"/>
      <c r="B403" s="14"/>
      <c r="J403" s="371"/>
      <c r="K403"/>
    </row>
    <row r="404" spans="1:11" s="67" customFormat="1">
      <c r="A404" s="14"/>
      <c r="B404" s="14"/>
      <c r="J404" s="371"/>
      <c r="K404"/>
    </row>
    <row r="405" spans="1:11" s="67" customFormat="1">
      <c r="A405" s="14"/>
      <c r="B405" s="14"/>
      <c r="J405" s="371"/>
      <c r="K405"/>
    </row>
    <row r="406" spans="1:11" s="67" customFormat="1">
      <c r="A406" s="14"/>
      <c r="B406" s="14"/>
      <c r="J406" s="371"/>
      <c r="K406"/>
    </row>
    <row r="407" spans="1:11" s="67" customFormat="1">
      <c r="A407" s="14"/>
      <c r="B407" s="14"/>
      <c r="J407" s="371"/>
      <c r="K407"/>
    </row>
    <row r="408" spans="1:11" s="67" customFormat="1">
      <c r="A408" s="14"/>
      <c r="B408" s="14"/>
      <c r="J408" s="371"/>
      <c r="K408"/>
    </row>
    <row r="409" spans="1:11" s="67" customFormat="1">
      <c r="A409" s="14"/>
      <c r="B409" s="14"/>
      <c r="J409" s="371"/>
      <c r="K409"/>
    </row>
    <row r="410" spans="1:11" s="67" customFormat="1">
      <c r="A410" s="14"/>
      <c r="B410" s="14"/>
      <c r="J410" s="371"/>
      <c r="K410"/>
    </row>
    <row r="411" spans="1:11" s="67" customFormat="1">
      <c r="A411" s="14"/>
      <c r="B411" s="14"/>
      <c r="J411" s="371"/>
      <c r="K411"/>
    </row>
    <row r="412" spans="1:11" s="67" customFormat="1">
      <c r="A412" s="14"/>
      <c r="B412" s="14"/>
      <c r="J412" s="371"/>
      <c r="K412"/>
    </row>
    <row r="413" spans="1:11" s="67" customFormat="1">
      <c r="A413" s="14"/>
      <c r="B413" s="14"/>
      <c r="J413" s="371"/>
      <c r="K413"/>
    </row>
    <row r="414" spans="1:11" s="67" customFormat="1">
      <c r="A414" s="14"/>
      <c r="B414" s="14"/>
      <c r="J414" s="371"/>
      <c r="K414"/>
    </row>
    <row r="415" spans="1:11" s="67" customFormat="1">
      <c r="A415" s="14"/>
      <c r="B415" s="14"/>
      <c r="J415" s="371"/>
      <c r="K415"/>
    </row>
    <row r="416" spans="1:11" s="67" customFormat="1">
      <c r="A416" s="14"/>
      <c r="B416" s="14"/>
      <c r="J416" s="371"/>
      <c r="K416"/>
    </row>
    <row r="417" spans="1:11" s="67" customFormat="1">
      <c r="A417" s="14"/>
      <c r="B417" s="14"/>
      <c r="J417" s="371"/>
      <c r="K417"/>
    </row>
    <row r="418" spans="1:11" s="67" customFormat="1">
      <c r="A418" s="14"/>
      <c r="B418" s="14"/>
      <c r="J418" s="371"/>
      <c r="K418"/>
    </row>
    <row r="419" spans="1:11" s="67" customFormat="1">
      <c r="A419" s="14"/>
      <c r="B419" s="14"/>
      <c r="J419" s="371"/>
      <c r="K419"/>
    </row>
    <row r="420" spans="1:11" s="67" customFormat="1">
      <c r="A420" s="14"/>
      <c r="B420" s="14"/>
      <c r="J420" s="371"/>
      <c r="K420"/>
    </row>
    <row r="421" spans="1:11" s="67" customFormat="1">
      <c r="A421" s="14"/>
      <c r="B421" s="14"/>
      <c r="J421" s="371"/>
      <c r="K421"/>
    </row>
    <row r="422" spans="1:11" s="67" customFormat="1">
      <c r="A422" s="14"/>
      <c r="B422" s="14"/>
      <c r="J422" s="371"/>
      <c r="K422"/>
    </row>
    <row r="423" spans="1:11" s="67" customFormat="1">
      <c r="A423" s="14"/>
      <c r="B423" s="14"/>
      <c r="J423" s="371"/>
      <c r="K423"/>
    </row>
    <row r="424" spans="1:11" s="67" customFormat="1">
      <c r="A424" s="14"/>
      <c r="B424" s="14"/>
      <c r="J424" s="371"/>
      <c r="K424"/>
    </row>
    <row r="425" spans="1:11" s="67" customFormat="1">
      <c r="A425" s="14"/>
      <c r="B425" s="14"/>
      <c r="J425" s="371"/>
      <c r="K425"/>
    </row>
    <row r="426" spans="1:11" s="67" customFormat="1">
      <c r="A426" s="14"/>
      <c r="B426" s="14"/>
      <c r="J426" s="371"/>
      <c r="K426"/>
    </row>
    <row r="427" spans="1:11" s="67" customFormat="1">
      <c r="A427" s="14"/>
      <c r="B427" s="14"/>
      <c r="J427" s="371"/>
      <c r="K427"/>
    </row>
    <row r="428" spans="1:11" s="67" customFormat="1">
      <c r="A428" s="14"/>
      <c r="B428" s="14"/>
      <c r="J428" s="371"/>
      <c r="K428"/>
    </row>
    <row r="429" spans="1:11" s="67" customFormat="1">
      <c r="A429" s="14"/>
      <c r="B429" s="14"/>
      <c r="J429" s="371"/>
      <c r="K429"/>
    </row>
    <row r="430" spans="1:11" s="67" customFormat="1">
      <c r="A430" s="14"/>
      <c r="B430" s="14"/>
      <c r="J430" s="371"/>
      <c r="K430"/>
    </row>
    <row r="431" spans="1:11" s="67" customFormat="1">
      <c r="A431" s="14"/>
      <c r="B431" s="14"/>
      <c r="J431" s="371"/>
      <c r="K431"/>
    </row>
    <row r="432" spans="1:11" s="67" customFormat="1">
      <c r="A432" s="14"/>
      <c r="B432" s="14"/>
      <c r="J432" s="371"/>
      <c r="K432"/>
    </row>
    <row r="433" spans="1:11" s="67" customFormat="1">
      <c r="A433" s="14"/>
      <c r="B433" s="14"/>
      <c r="J433" s="371"/>
      <c r="K433"/>
    </row>
    <row r="434" spans="1:11" s="67" customFormat="1">
      <c r="A434" s="14"/>
      <c r="B434" s="14"/>
      <c r="J434" s="371"/>
      <c r="K434"/>
    </row>
    <row r="435" spans="1:11" s="67" customFormat="1">
      <c r="A435" s="14"/>
      <c r="B435" s="14"/>
      <c r="J435" s="371"/>
      <c r="K435"/>
    </row>
    <row r="436" spans="1:11" s="67" customFormat="1">
      <c r="A436" s="14"/>
      <c r="B436" s="14"/>
      <c r="J436" s="371"/>
      <c r="K436"/>
    </row>
    <row r="437" spans="1:11" s="67" customFormat="1">
      <c r="A437" s="14"/>
      <c r="B437" s="14"/>
      <c r="J437" s="371"/>
      <c r="K437"/>
    </row>
    <row r="438" spans="1:11" s="67" customFormat="1">
      <c r="A438" s="14"/>
      <c r="B438" s="14"/>
      <c r="J438" s="371"/>
      <c r="K438"/>
    </row>
    <row r="439" spans="1:11" s="67" customFormat="1">
      <c r="A439" s="14"/>
      <c r="B439" s="14"/>
      <c r="J439" s="371"/>
      <c r="K439"/>
    </row>
    <row r="440" spans="1:11" s="67" customFormat="1">
      <c r="A440" s="14"/>
      <c r="B440" s="14"/>
      <c r="J440" s="371"/>
      <c r="K440"/>
    </row>
    <row r="441" spans="1:11" s="67" customFormat="1">
      <c r="A441" s="14"/>
      <c r="B441" s="14"/>
      <c r="J441" s="371"/>
      <c r="K441"/>
    </row>
    <row r="442" spans="1:11" s="67" customFormat="1">
      <c r="A442" s="14"/>
      <c r="B442" s="14"/>
      <c r="J442" s="371"/>
      <c r="K442"/>
    </row>
    <row r="443" spans="1:11" s="67" customFormat="1">
      <c r="A443" s="14"/>
      <c r="B443" s="14"/>
      <c r="J443" s="371"/>
      <c r="K443"/>
    </row>
    <row r="444" spans="1:11" s="67" customFormat="1">
      <c r="A444" s="14"/>
      <c r="B444" s="14"/>
      <c r="J444" s="371"/>
      <c r="K444"/>
    </row>
    <row r="445" spans="1:11" s="67" customFormat="1">
      <c r="A445" s="14"/>
      <c r="B445" s="14"/>
      <c r="J445" s="371"/>
      <c r="K445"/>
    </row>
    <row r="446" spans="1:11" s="67" customFormat="1">
      <c r="A446" s="14"/>
      <c r="B446" s="14"/>
      <c r="J446" s="371"/>
      <c r="K446"/>
    </row>
    <row r="447" spans="1:11" s="67" customFormat="1">
      <c r="A447" s="14"/>
      <c r="B447" s="14"/>
      <c r="J447" s="371"/>
      <c r="K447"/>
    </row>
    <row r="448" spans="1:11" s="67" customFormat="1">
      <c r="A448" s="14"/>
      <c r="B448" s="14"/>
      <c r="J448" s="371"/>
      <c r="K448"/>
    </row>
    <row r="449" spans="1:11" s="67" customFormat="1">
      <c r="A449" s="14"/>
      <c r="B449" s="14"/>
      <c r="J449" s="371"/>
      <c r="K449"/>
    </row>
    <row r="450" spans="1:11" s="67" customFormat="1">
      <c r="A450" s="14"/>
      <c r="B450" s="14"/>
      <c r="J450" s="371"/>
      <c r="K450"/>
    </row>
    <row r="451" spans="1:11" s="67" customFormat="1">
      <c r="A451" s="14"/>
      <c r="B451" s="14"/>
      <c r="J451" s="371"/>
      <c r="K451"/>
    </row>
    <row r="452" spans="1:11" s="67" customFormat="1">
      <c r="A452" s="14"/>
      <c r="B452" s="14"/>
      <c r="J452" s="371"/>
      <c r="K452"/>
    </row>
    <row r="453" spans="1:11" s="67" customFormat="1">
      <c r="A453" s="14"/>
      <c r="B453" s="14"/>
      <c r="J453" s="371"/>
      <c r="K453"/>
    </row>
    <row r="454" spans="1:11" s="67" customFormat="1">
      <c r="A454" s="14"/>
      <c r="B454" s="14"/>
      <c r="J454" s="371"/>
      <c r="K454"/>
    </row>
    <row r="455" spans="1:11" s="67" customFormat="1">
      <c r="A455" s="14"/>
      <c r="B455" s="14"/>
      <c r="J455" s="371"/>
      <c r="K455"/>
    </row>
    <row r="456" spans="1:11" s="67" customFormat="1">
      <c r="A456" s="14"/>
      <c r="B456" s="14"/>
      <c r="J456" s="371"/>
      <c r="K456"/>
    </row>
    <row r="457" spans="1:11" s="67" customFormat="1">
      <c r="A457" s="14"/>
      <c r="B457" s="14"/>
      <c r="J457" s="371"/>
      <c r="K457"/>
    </row>
    <row r="458" spans="1:11" s="67" customFormat="1">
      <c r="A458" s="14"/>
      <c r="B458" s="14"/>
      <c r="J458" s="371"/>
      <c r="K458"/>
    </row>
    <row r="459" spans="1:11" s="67" customFormat="1">
      <c r="A459" s="14"/>
      <c r="B459" s="14"/>
      <c r="J459" s="371"/>
      <c r="K459"/>
    </row>
    <row r="460" spans="1:11" s="67" customFormat="1">
      <c r="A460" s="14"/>
      <c r="B460" s="14"/>
      <c r="J460" s="371"/>
      <c r="K460"/>
    </row>
    <row r="461" spans="1:11" s="67" customFormat="1">
      <c r="A461" s="14"/>
      <c r="B461" s="14"/>
      <c r="J461" s="371"/>
      <c r="K461"/>
    </row>
    <row r="462" spans="1:11" s="67" customFormat="1">
      <c r="A462" s="14"/>
      <c r="B462" s="14"/>
      <c r="J462" s="371"/>
      <c r="K462"/>
    </row>
    <row r="463" spans="1:11" s="67" customFormat="1">
      <c r="A463" s="14"/>
      <c r="B463" s="14"/>
      <c r="J463" s="371"/>
      <c r="K463"/>
    </row>
    <row r="464" spans="1:11" s="67" customFormat="1">
      <c r="A464" s="14"/>
      <c r="B464" s="14"/>
      <c r="J464" s="371"/>
      <c r="K464"/>
    </row>
    <row r="465" spans="1:11" s="67" customFormat="1">
      <c r="A465" s="14"/>
      <c r="B465" s="14"/>
      <c r="J465" s="371"/>
      <c r="K465"/>
    </row>
    <row r="466" spans="1:11" s="67" customFormat="1">
      <c r="A466" s="14"/>
      <c r="B466" s="14"/>
      <c r="J466" s="371"/>
      <c r="K466"/>
    </row>
    <row r="467" spans="1:11" s="67" customFormat="1">
      <c r="A467" s="14"/>
      <c r="B467" s="14"/>
      <c r="J467" s="371"/>
      <c r="K467"/>
    </row>
    <row r="468" spans="1:11" s="67" customFormat="1">
      <c r="A468" s="14"/>
      <c r="B468" s="14"/>
      <c r="J468" s="371"/>
      <c r="K468"/>
    </row>
    <row r="469" spans="1:11" s="67" customFormat="1">
      <c r="A469" s="14"/>
      <c r="B469" s="14"/>
      <c r="J469" s="371"/>
      <c r="K469"/>
    </row>
    <row r="470" spans="1:11" s="67" customFormat="1">
      <c r="A470" s="14"/>
      <c r="B470" s="14"/>
      <c r="J470" s="371"/>
      <c r="K470"/>
    </row>
    <row r="471" spans="1:11" s="67" customFormat="1">
      <c r="A471" s="14"/>
      <c r="B471" s="14"/>
      <c r="J471" s="371"/>
      <c r="K471"/>
    </row>
    <row r="472" spans="1:11" s="67" customFormat="1">
      <c r="A472" s="14"/>
      <c r="B472" s="14"/>
      <c r="J472" s="371"/>
      <c r="K472"/>
    </row>
    <row r="473" spans="1:11" s="67" customFormat="1">
      <c r="A473" s="14"/>
      <c r="B473" s="14"/>
      <c r="J473" s="371"/>
      <c r="K473"/>
    </row>
    <row r="474" spans="1:11" s="67" customFormat="1">
      <c r="A474" s="14"/>
      <c r="B474" s="14"/>
      <c r="J474" s="371"/>
      <c r="K474"/>
    </row>
    <row r="475" spans="1:11" s="67" customFormat="1">
      <c r="A475" s="14"/>
      <c r="B475" s="14"/>
      <c r="J475" s="371"/>
      <c r="K475"/>
    </row>
    <row r="476" spans="1:11" s="67" customFormat="1">
      <c r="A476" s="14"/>
      <c r="B476" s="14"/>
      <c r="J476" s="371"/>
      <c r="K476"/>
    </row>
    <row r="477" spans="1:11" s="67" customFormat="1">
      <c r="A477" s="14"/>
      <c r="B477" s="14"/>
      <c r="J477" s="371"/>
      <c r="K477"/>
    </row>
    <row r="478" spans="1:11" s="67" customFormat="1">
      <c r="A478" s="14"/>
      <c r="B478" s="14"/>
      <c r="J478" s="371"/>
      <c r="K478"/>
    </row>
    <row r="479" spans="1:11" s="67" customFormat="1">
      <c r="A479" s="14"/>
      <c r="B479" s="14"/>
      <c r="J479" s="371"/>
      <c r="K479"/>
    </row>
    <row r="480" spans="1:11" s="67" customFormat="1">
      <c r="A480" s="14"/>
      <c r="B480" s="14"/>
      <c r="J480" s="371"/>
      <c r="K480"/>
    </row>
    <row r="481" spans="1:11" s="67" customFormat="1">
      <c r="A481" s="14"/>
      <c r="B481" s="14"/>
      <c r="J481" s="371"/>
      <c r="K481"/>
    </row>
    <row r="482" spans="1:11" s="67" customFormat="1">
      <c r="A482" s="14"/>
      <c r="B482" s="14"/>
      <c r="J482" s="371"/>
      <c r="K482"/>
    </row>
    <row r="483" spans="1:11" s="67" customFormat="1">
      <c r="A483" s="14"/>
      <c r="B483" s="14"/>
      <c r="J483" s="371"/>
      <c r="K483"/>
    </row>
    <row r="484" spans="1:11" s="67" customFormat="1">
      <c r="A484" s="14"/>
      <c r="B484" s="14"/>
      <c r="J484" s="371"/>
      <c r="K484"/>
    </row>
    <row r="485" spans="1:11" s="67" customFormat="1">
      <c r="A485" s="14"/>
      <c r="B485" s="14"/>
      <c r="J485" s="371"/>
      <c r="K485"/>
    </row>
    <row r="486" spans="1:11" s="67" customFormat="1">
      <c r="A486" s="14"/>
      <c r="B486" s="14"/>
      <c r="J486" s="371"/>
      <c r="K486"/>
    </row>
    <row r="487" spans="1:11" s="67" customFormat="1">
      <c r="A487" s="14"/>
      <c r="B487" s="14"/>
      <c r="J487" s="371"/>
      <c r="K487"/>
    </row>
    <row r="488" spans="1:11" s="67" customFormat="1">
      <c r="A488" s="14"/>
      <c r="B488" s="14"/>
      <c r="J488" s="371"/>
      <c r="K488"/>
    </row>
    <row r="489" spans="1:11" s="67" customFormat="1">
      <c r="A489" s="14"/>
      <c r="B489" s="14"/>
      <c r="J489" s="371"/>
      <c r="K489"/>
    </row>
    <row r="490" spans="1:11" s="67" customFormat="1">
      <c r="A490" s="14"/>
      <c r="B490" s="14"/>
      <c r="J490" s="371"/>
      <c r="K490"/>
    </row>
    <row r="491" spans="1:11" s="67" customFormat="1">
      <c r="A491" s="14"/>
      <c r="B491" s="14"/>
      <c r="J491" s="371"/>
      <c r="K491"/>
    </row>
    <row r="492" spans="1:11" s="67" customFormat="1">
      <c r="A492" s="14"/>
      <c r="B492" s="14"/>
      <c r="J492" s="371"/>
      <c r="K492"/>
    </row>
    <row r="493" spans="1:11" s="67" customFormat="1">
      <c r="A493" s="14"/>
      <c r="B493" s="14"/>
      <c r="J493" s="371"/>
      <c r="K493"/>
    </row>
    <row r="494" spans="1:11" s="67" customFormat="1">
      <c r="A494" s="14"/>
      <c r="B494" s="14"/>
      <c r="J494" s="371"/>
      <c r="K494"/>
    </row>
    <row r="495" spans="1:11" s="67" customFormat="1">
      <c r="A495" s="14"/>
      <c r="B495" s="14"/>
      <c r="J495" s="371"/>
      <c r="K495"/>
    </row>
    <row r="496" spans="1:11" s="67" customFormat="1">
      <c r="A496" s="14"/>
      <c r="B496" s="14"/>
      <c r="J496" s="371"/>
      <c r="K496"/>
    </row>
    <row r="497" spans="1:11" s="67" customFormat="1">
      <c r="A497" s="14"/>
      <c r="B497" s="14"/>
      <c r="J497" s="371"/>
      <c r="K497"/>
    </row>
    <row r="498" spans="1:11" s="67" customFormat="1">
      <c r="A498" s="14"/>
      <c r="B498" s="14"/>
      <c r="J498" s="371"/>
      <c r="K498"/>
    </row>
    <row r="499" spans="1:11" s="67" customFormat="1">
      <c r="A499" s="14"/>
      <c r="B499" s="14"/>
      <c r="J499" s="371"/>
      <c r="K499"/>
    </row>
    <row r="500" spans="1:11" s="67" customFormat="1">
      <c r="A500" s="14"/>
      <c r="B500" s="14"/>
      <c r="J500" s="371"/>
      <c r="K500"/>
    </row>
    <row r="501" spans="1:11" s="67" customFormat="1">
      <c r="A501" s="14"/>
      <c r="B501" s="14"/>
      <c r="J501" s="371"/>
      <c r="K501"/>
    </row>
    <row r="502" spans="1:11" s="67" customFormat="1">
      <c r="A502" s="14"/>
      <c r="B502" s="14"/>
      <c r="J502" s="371"/>
      <c r="K502"/>
    </row>
    <row r="503" spans="1:11" s="67" customFormat="1">
      <c r="A503" s="14"/>
      <c r="B503" s="14"/>
      <c r="J503" s="371"/>
      <c r="K503"/>
    </row>
    <row r="504" spans="1:11" s="67" customFormat="1">
      <c r="A504" s="14"/>
      <c r="B504" s="14"/>
      <c r="J504" s="371"/>
      <c r="K504"/>
    </row>
    <row r="505" spans="1:11" s="67" customFormat="1">
      <c r="A505" s="14"/>
      <c r="B505" s="14"/>
      <c r="J505" s="371"/>
      <c r="K505"/>
    </row>
    <row r="506" spans="1:11" s="67" customFormat="1">
      <c r="A506" s="14"/>
      <c r="B506" s="14"/>
      <c r="J506" s="371"/>
      <c r="K506"/>
    </row>
    <row r="507" spans="1:11" s="67" customFormat="1">
      <c r="A507" s="14"/>
      <c r="B507" s="14"/>
      <c r="J507" s="371"/>
      <c r="K507"/>
    </row>
    <row r="508" spans="1:11" s="67" customFormat="1">
      <c r="A508" s="14"/>
      <c r="B508" s="14"/>
      <c r="J508" s="371"/>
      <c r="K508"/>
    </row>
    <row r="509" spans="1:11" s="67" customFormat="1">
      <c r="A509" s="14"/>
      <c r="B509" s="14"/>
      <c r="J509" s="371"/>
      <c r="K509"/>
    </row>
    <row r="510" spans="1:11" s="67" customFormat="1">
      <c r="A510" s="14"/>
      <c r="B510" s="14"/>
      <c r="J510" s="371"/>
      <c r="K510"/>
    </row>
    <row r="511" spans="1:11" s="67" customFormat="1">
      <c r="A511" s="14"/>
      <c r="B511" s="14"/>
      <c r="J511" s="371"/>
      <c r="K511"/>
    </row>
    <row r="512" spans="1:11" s="67" customFormat="1">
      <c r="A512" s="14"/>
      <c r="B512" s="14"/>
      <c r="J512" s="371"/>
      <c r="K512"/>
    </row>
    <row r="513" spans="1:11" s="67" customFormat="1">
      <c r="A513" s="14"/>
      <c r="B513" s="14"/>
      <c r="J513" s="371"/>
      <c r="K513"/>
    </row>
    <row r="514" spans="1:11" s="67" customFormat="1">
      <c r="A514" s="14"/>
      <c r="B514" s="14"/>
      <c r="J514" s="371"/>
      <c r="K514"/>
    </row>
    <row r="515" spans="1:11" s="67" customFormat="1">
      <c r="A515" s="14"/>
      <c r="B515" s="14"/>
      <c r="J515" s="371"/>
      <c r="K515"/>
    </row>
    <row r="516" spans="1:11" s="67" customFormat="1">
      <c r="A516" s="14"/>
      <c r="B516" s="14"/>
      <c r="J516" s="371"/>
      <c r="K516"/>
    </row>
    <row r="517" spans="1:11" s="67" customFormat="1">
      <c r="A517" s="14"/>
      <c r="B517" s="14"/>
      <c r="J517" s="371"/>
      <c r="K517"/>
    </row>
    <row r="518" spans="1:11" s="67" customFormat="1">
      <c r="A518" s="14"/>
      <c r="B518" s="14"/>
      <c r="J518" s="371"/>
      <c r="K518"/>
    </row>
    <row r="519" spans="1:11" s="67" customFormat="1">
      <c r="A519" s="14"/>
      <c r="B519" s="14"/>
      <c r="J519" s="371"/>
      <c r="K519"/>
    </row>
    <row r="520" spans="1:11" s="67" customFormat="1">
      <c r="A520" s="14"/>
      <c r="B520" s="14"/>
      <c r="J520" s="371"/>
      <c r="K520"/>
    </row>
    <row r="521" spans="1:11" s="67" customFormat="1">
      <c r="A521" s="14"/>
      <c r="B521" s="14"/>
      <c r="J521" s="371"/>
      <c r="K521"/>
    </row>
    <row r="522" spans="1:11" s="67" customFormat="1">
      <c r="A522" s="14"/>
      <c r="B522" s="14"/>
      <c r="J522" s="371"/>
      <c r="K522"/>
    </row>
    <row r="523" spans="1:11" s="67" customFormat="1">
      <c r="A523" s="14"/>
      <c r="B523" s="14"/>
      <c r="J523" s="371"/>
      <c r="K523"/>
    </row>
    <row r="524" spans="1:11" s="67" customFormat="1">
      <c r="A524" s="14"/>
      <c r="B524" s="14"/>
      <c r="J524" s="371"/>
      <c r="K524"/>
    </row>
    <row r="525" spans="1:11" s="67" customFormat="1">
      <c r="A525" s="14"/>
      <c r="B525" s="14"/>
      <c r="J525" s="371"/>
      <c r="K525"/>
    </row>
    <row r="526" spans="1:11" s="67" customFormat="1">
      <c r="A526" s="14"/>
      <c r="B526" s="14"/>
      <c r="J526" s="371"/>
      <c r="K526"/>
    </row>
    <row r="527" spans="1:11" s="67" customFormat="1">
      <c r="A527" s="14"/>
      <c r="B527" s="14"/>
      <c r="J527" s="371"/>
      <c r="K527"/>
    </row>
    <row r="528" spans="1:11" s="67" customFormat="1">
      <c r="A528" s="14"/>
      <c r="B528" s="14"/>
      <c r="J528" s="371"/>
      <c r="K528"/>
    </row>
    <row r="529" spans="1:11" s="67" customFormat="1">
      <c r="A529" s="14"/>
      <c r="B529" s="14"/>
      <c r="J529" s="371"/>
      <c r="K529"/>
    </row>
    <row r="530" spans="1:11" s="67" customFormat="1">
      <c r="A530" s="14"/>
      <c r="B530" s="14"/>
      <c r="J530" s="371"/>
      <c r="K530"/>
    </row>
    <row r="531" spans="1:11" s="67" customFormat="1">
      <c r="A531" s="14"/>
      <c r="B531" s="14"/>
      <c r="J531" s="371"/>
      <c r="K531"/>
    </row>
    <row r="532" spans="1:11" s="67" customFormat="1">
      <c r="A532" s="14"/>
      <c r="B532" s="14"/>
      <c r="J532" s="371"/>
      <c r="K532"/>
    </row>
    <row r="533" spans="1:11" s="67" customFormat="1">
      <c r="A533" s="14"/>
      <c r="B533" s="14"/>
      <c r="J533" s="371"/>
      <c r="K533"/>
    </row>
    <row r="534" spans="1:11" s="67" customFormat="1">
      <c r="A534" s="14"/>
      <c r="B534" s="14"/>
      <c r="J534" s="371"/>
      <c r="K534"/>
    </row>
    <row r="535" spans="1:11" s="67" customFormat="1">
      <c r="A535" s="14"/>
      <c r="B535" s="14"/>
      <c r="J535" s="371"/>
      <c r="K535"/>
    </row>
    <row r="536" spans="1:11" s="67" customFormat="1">
      <c r="A536" s="14"/>
      <c r="B536" s="14"/>
      <c r="J536" s="371"/>
      <c r="K536"/>
    </row>
    <row r="537" spans="1:11" s="67" customFormat="1">
      <c r="A537" s="14"/>
      <c r="B537" s="14"/>
      <c r="J537" s="371"/>
      <c r="K537"/>
    </row>
    <row r="538" spans="1:11" s="67" customFormat="1">
      <c r="A538" s="14"/>
      <c r="B538" s="14"/>
      <c r="J538" s="371"/>
      <c r="K538"/>
    </row>
    <row r="539" spans="1:11" s="67" customFormat="1">
      <c r="A539" s="14"/>
      <c r="B539" s="14"/>
      <c r="J539" s="371"/>
      <c r="K539"/>
    </row>
    <row r="540" spans="1:11" s="67" customFormat="1">
      <c r="A540" s="14"/>
      <c r="B540" s="14"/>
      <c r="J540" s="371"/>
      <c r="K540"/>
    </row>
    <row r="541" spans="1:11" s="67" customFormat="1">
      <c r="A541" s="14"/>
      <c r="B541" s="14"/>
      <c r="J541" s="371"/>
      <c r="K541"/>
    </row>
    <row r="542" spans="1:11" s="67" customFormat="1">
      <c r="A542" s="14"/>
      <c r="B542" s="14"/>
      <c r="J542" s="371"/>
      <c r="K542"/>
    </row>
    <row r="543" spans="1:11" s="67" customFormat="1">
      <c r="A543" s="14"/>
      <c r="B543" s="14"/>
      <c r="J543" s="371"/>
      <c r="K543"/>
    </row>
    <row r="544" spans="1:11" s="67" customFormat="1">
      <c r="A544" s="14"/>
      <c r="B544" s="14"/>
      <c r="J544" s="371"/>
      <c r="K544"/>
    </row>
    <row r="545" spans="1:11" s="67" customFormat="1">
      <c r="A545" s="14"/>
      <c r="B545" s="14"/>
      <c r="J545" s="371"/>
      <c r="K545"/>
    </row>
    <row r="546" spans="1:11" s="67" customFormat="1">
      <c r="A546" s="14"/>
      <c r="B546" s="14"/>
      <c r="J546" s="371"/>
      <c r="K546"/>
    </row>
    <row r="547" spans="1:11" s="67" customFormat="1">
      <c r="A547" s="14"/>
      <c r="B547" s="14"/>
      <c r="J547" s="371"/>
      <c r="K547"/>
    </row>
    <row r="548" spans="1:11" s="67" customFormat="1">
      <c r="A548" s="14"/>
      <c r="B548" s="14"/>
      <c r="J548" s="371"/>
      <c r="K548"/>
    </row>
    <row r="549" spans="1:11" s="67" customFormat="1">
      <c r="A549" s="14"/>
      <c r="B549" s="14"/>
      <c r="J549" s="371"/>
      <c r="K549"/>
    </row>
    <row r="550" spans="1:11" s="67" customFormat="1">
      <c r="A550" s="14"/>
      <c r="B550" s="14"/>
      <c r="J550" s="371"/>
      <c r="K550"/>
    </row>
    <row r="551" spans="1:11" s="67" customFormat="1">
      <c r="A551" s="14"/>
      <c r="B551" s="14"/>
      <c r="J551" s="371"/>
      <c r="K551"/>
    </row>
    <row r="552" spans="1:11" s="67" customFormat="1">
      <c r="A552" s="14"/>
      <c r="B552" s="14"/>
      <c r="J552" s="371"/>
      <c r="K552"/>
    </row>
    <row r="553" spans="1:11" s="67" customFormat="1">
      <c r="A553" s="14"/>
      <c r="B553" s="14"/>
      <c r="J553" s="371"/>
      <c r="K553"/>
    </row>
    <row r="554" spans="1:11" s="67" customFormat="1">
      <c r="A554" s="14"/>
      <c r="B554" s="14"/>
      <c r="J554" s="371"/>
      <c r="K554"/>
    </row>
    <row r="555" spans="1:11" s="67" customFormat="1">
      <c r="A555" s="14"/>
      <c r="B555" s="14"/>
      <c r="J555" s="371"/>
      <c r="K555"/>
    </row>
    <row r="556" spans="1:11" s="67" customFormat="1">
      <c r="A556" s="14"/>
      <c r="B556" s="14"/>
      <c r="J556" s="371"/>
      <c r="K556"/>
    </row>
    <row r="557" spans="1:11" s="67" customFormat="1">
      <c r="A557" s="14"/>
      <c r="B557" s="14"/>
      <c r="J557" s="371"/>
      <c r="K557"/>
    </row>
    <row r="558" spans="1:11" s="67" customFormat="1">
      <c r="A558" s="14"/>
      <c r="B558" s="14"/>
      <c r="J558" s="371"/>
      <c r="K558"/>
    </row>
    <row r="559" spans="1:11" s="67" customFormat="1">
      <c r="A559" s="14"/>
      <c r="B559" s="14"/>
      <c r="J559" s="371"/>
      <c r="K559"/>
    </row>
    <row r="560" spans="1:11" s="67" customFormat="1">
      <c r="A560" s="14"/>
      <c r="B560" s="14"/>
      <c r="J560" s="371"/>
      <c r="K560"/>
    </row>
    <row r="561" spans="1:11" s="67" customFormat="1">
      <c r="A561" s="14"/>
      <c r="B561" s="14"/>
      <c r="J561" s="371"/>
      <c r="K561"/>
    </row>
    <row r="562" spans="1:11" s="67" customFormat="1">
      <c r="A562" s="14"/>
      <c r="B562" s="14"/>
      <c r="J562" s="371"/>
      <c r="K562"/>
    </row>
    <row r="563" spans="1:11" s="67" customFormat="1">
      <c r="A563" s="14"/>
      <c r="B563" s="14"/>
      <c r="J563" s="371"/>
      <c r="K563"/>
    </row>
    <row r="564" spans="1:11" s="67" customFormat="1">
      <c r="A564" s="14"/>
      <c r="B564" s="14"/>
      <c r="J564" s="371"/>
      <c r="K564"/>
    </row>
    <row r="565" spans="1:11" s="67" customFormat="1">
      <c r="A565" s="14"/>
      <c r="B565" s="14"/>
      <c r="J565" s="371"/>
      <c r="K565"/>
    </row>
    <row r="566" spans="1:11" s="67" customFormat="1">
      <c r="A566" s="14"/>
      <c r="B566" s="14"/>
      <c r="J566" s="371"/>
      <c r="K566"/>
    </row>
    <row r="567" spans="1:11" s="67" customFormat="1">
      <c r="A567" s="14"/>
      <c r="B567" s="14"/>
      <c r="J567" s="371"/>
      <c r="K567"/>
    </row>
    <row r="568" spans="1:11" s="67" customFormat="1">
      <c r="A568" s="14"/>
      <c r="B568" s="14"/>
      <c r="J568" s="371"/>
      <c r="K568"/>
    </row>
    <row r="569" spans="1:11" s="67" customFormat="1">
      <c r="A569" s="14"/>
      <c r="B569" s="14"/>
      <c r="J569" s="371"/>
      <c r="K569"/>
    </row>
    <row r="570" spans="1:11" s="67" customFormat="1">
      <c r="A570" s="14"/>
      <c r="B570" s="14"/>
      <c r="J570" s="371"/>
      <c r="K570"/>
    </row>
    <row r="571" spans="1:11" s="67" customFormat="1">
      <c r="A571" s="14"/>
      <c r="B571" s="14"/>
      <c r="J571" s="371"/>
      <c r="K571"/>
    </row>
    <row r="572" spans="1:11" s="67" customFormat="1">
      <c r="A572" s="14"/>
      <c r="B572" s="14"/>
      <c r="J572" s="371"/>
      <c r="K572"/>
    </row>
    <row r="573" spans="1:11" s="67" customFormat="1">
      <c r="A573" s="14"/>
      <c r="B573" s="14"/>
      <c r="J573" s="371"/>
      <c r="K573"/>
    </row>
    <row r="574" spans="1:11" s="67" customFormat="1">
      <c r="A574" s="14"/>
      <c r="B574" s="14"/>
      <c r="J574" s="371"/>
      <c r="K574"/>
    </row>
    <row r="575" spans="1:11" s="67" customFormat="1">
      <c r="A575" s="14"/>
      <c r="B575" s="14"/>
      <c r="J575" s="371"/>
      <c r="K575"/>
    </row>
    <row r="576" spans="1:11" s="67" customFormat="1">
      <c r="A576" s="14"/>
      <c r="B576" s="14"/>
      <c r="J576" s="371"/>
      <c r="K576"/>
    </row>
    <row r="577" spans="1:11" s="67" customFormat="1">
      <c r="A577" s="14"/>
      <c r="B577" s="14"/>
      <c r="J577" s="371"/>
      <c r="K577"/>
    </row>
    <row r="578" spans="1:11" s="67" customFormat="1">
      <c r="A578" s="14"/>
      <c r="B578" s="14"/>
      <c r="J578" s="371"/>
      <c r="K578"/>
    </row>
    <row r="579" spans="1:11" s="67" customFormat="1">
      <c r="A579" s="14"/>
      <c r="B579" s="14"/>
      <c r="J579" s="371"/>
      <c r="K579"/>
    </row>
    <row r="580" spans="1:11" s="67" customFormat="1">
      <c r="A580" s="14"/>
      <c r="B580" s="14"/>
      <c r="J580" s="371"/>
      <c r="K580"/>
    </row>
    <row r="581" spans="1:11" s="67" customFormat="1">
      <c r="A581" s="14"/>
      <c r="B581" s="14"/>
      <c r="J581" s="371"/>
      <c r="K581"/>
    </row>
    <row r="582" spans="1:11" s="67" customFormat="1">
      <c r="A582" s="14"/>
      <c r="B582" s="14"/>
      <c r="J582" s="371"/>
      <c r="K582"/>
    </row>
    <row r="583" spans="1:11" s="67" customFormat="1">
      <c r="A583" s="14"/>
      <c r="B583" s="14"/>
      <c r="J583" s="371"/>
      <c r="K583"/>
    </row>
    <row r="584" spans="1:11" s="67" customFormat="1">
      <c r="A584" s="14"/>
      <c r="B584" s="14"/>
      <c r="J584" s="371"/>
      <c r="K584"/>
    </row>
    <row r="585" spans="1:11" s="67" customFormat="1">
      <c r="A585" s="14"/>
      <c r="B585" s="14"/>
      <c r="J585" s="371"/>
      <c r="K585"/>
    </row>
    <row r="586" spans="1:11" s="67" customFormat="1">
      <c r="A586" s="14"/>
      <c r="B586" s="14"/>
      <c r="J586" s="371"/>
      <c r="K586"/>
    </row>
    <row r="587" spans="1:11" s="67" customFormat="1">
      <c r="A587" s="14"/>
      <c r="B587" s="14"/>
      <c r="J587" s="371"/>
      <c r="K587"/>
    </row>
    <row r="588" spans="1:11" s="67" customFormat="1">
      <c r="A588" s="14"/>
      <c r="B588" s="14"/>
      <c r="J588" s="371"/>
      <c r="K588"/>
    </row>
    <row r="589" spans="1:11" s="67" customFormat="1">
      <c r="A589" s="14"/>
      <c r="B589" s="14"/>
      <c r="J589" s="371"/>
      <c r="K589"/>
    </row>
    <row r="590" spans="1:11" s="67" customFormat="1">
      <c r="A590" s="14"/>
      <c r="B590" s="14"/>
      <c r="J590" s="371"/>
      <c r="K590"/>
    </row>
    <row r="591" spans="1:11" s="67" customFormat="1">
      <c r="A591" s="14"/>
      <c r="B591" s="14"/>
      <c r="J591" s="371"/>
      <c r="K591"/>
    </row>
    <row r="592" spans="1:11" s="67" customFormat="1">
      <c r="A592" s="14"/>
      <c r="B592" s="14"/>
      <c r="J592" s="371"/>
      <c r="K592"/>
    </row>
    <row r="593" spans="1:11" s="67" customFormat="1">
      <c r="A593" s="14"/>
      <c r="B593" s="14"/>
      <c r="J593" s="371"/>
      <c r="K593"/>
    </row>
    <row r="594" spans="1:11" s="67" customFormat="1">
      <c r="A594" s="14"/>
      <c r="B594" s="14"/>
      <c r="J594" s="371"/>
      <c r="K594"/>
    </row>
    <row r="595" spans="1:11" s="67" customFormat="1">
      <c r="A595" s="14"/>
      <c r="B595" s="14"/>
      <c r="J595" s="371"/>
      <c r="K595"/>
    </row>
    <row r="596" spans="1:11" s="67" customFormat="1">
      <c r="A596" s="14"/>
      <c r="B596" s="14"/>
      <c r="J596" s="371"/>
      <c r="K596"/>
    </row>
    <row r="597" spans="1:11" s="67" customFormat="1">
      <c r="A597" s="14"/>
      <c r="B597" s="14"/>
      <c r="J597" s="371"/>
      <c r="K597"/>
    </row>
    <row r="598" spans="1:11" s="67" customFormat="1">
      <c r="A598" s="14"/>
      <c r="B598" s="14"/>
      <c r="J598" s="371"/>
      <c r="K598"/>
    </row>
    <row r="599" spans="1:11" s="67" customFormat="1">
      <c r="A599" s="14"/>
      <c r="B599" s="14"/>
      <c r="J599" s="371"/>
      <c r="K599"/>
    </row>
    <row r="600" spans="1:11" s="67" customFormat="1">
      <c r="A600" s="14"/>
      <c r="B600" s="14"/>
      <c r="J600" s="371"/>
      <c r="K600"/>
    </row>
    <row r="601" spans="1:11" s="67" customFormat="1">
      <c r="A601" s="14"/>
      <c r="B601" s="14"/>
      <c r="J601" s="371"/>
      <c r="K601"/>
    </row>
    <row r="602" spans="1:11" s="67" customFormat="1">
      <c r="A602" s="14"/>
      <c r="B602" s="14"/>
      <c r="J602" s="371"/>
      <c r="K602"/>
    </row>
    <row r="603" spans="1:11" s="67" customFormat="1">
      <c r="A603" s="14"/>
      <c r="B603" s="14"/>
      <c r="J603" s="371"/>
      <c r="K603"/>
    </row>
    <row r="604" spans="1:11" s="67" customFormat="1">
      <c r="A604" s="14"/>
      <c r="B604" s="14"/>
      <c r="J604" s="371"/>
      <c r="K604"/>
    </row>
    <row r="605" spans="1:11" s="67" customFormat="1">
      <c r="A605" s="14"/>
      <c r="B605" s="14"/>
      <c r="J605" s="371"/>
      <c r="K605"/>
    </row>
    <row r="606" spans="1:11" s="67" customFormat="1">
      <c r="A606" s="14"/>
      <c r="B606" s="14"/>
      <c r="J606" s="371"/>
      <c r="K606"/>
    </row>
    <row r="607" spans="1:11" s="67" customFormat="1">
      <c r="A607" s="14"/>
      <c r="B607" s="14"/>
      <c r="J607" s="371"/>
      <c r="K607"/>
    </row>
    <row r="608" spans="1:11" s="67" customFormat="1">
      <c r="A608" s="14"/>
      <c r="B608" s="14"/>
      <c r="J608" s="371"/>
      <c r="K608"/>
    </row>
    <row r="609" spans="1:11" s="67" customFormat="1">
      <c r="A609" s="14"/>
      <c r="B609" s="14"/>
      <c r="J609" s="371"/>
      <c r="K609"/>
    </row>
    <row r="610" spans="1:11" s="67" customFormat="1">
      <c r="A610" s="14"/>
      <c r="B610" s="14"/>
      <c r="J610" s="371"/>
      <c r="K610"/>
    </row>
    <row r="611" spans="1:11" s="67" customFormat="1">
      <c r="A611" s="14"/>
      <c r="B611" s="14"/>
      <c r="J611" s="371"/>
      <c r="K611"/>
    </row>
    <row r="612" spans="1:11" s="67" customFormat="1">
      <c r="A612" s="14"/>
      <c r="B612" s="14"/>
      <c r="J612" s="371"/>
      <c r="K612"/>
    </row>
    <row r="613" spans="1:11" s="67" customFormat="1">
      <c r="A613" s="14"/>
      <c r="B613" s="14"/>
      <c r="J613" s="371"/>
      <c r="K613"/>
    </row>
    <row r="614" spans="1:11" s="67" customFormat="1">
      <c r="A614" s="14"/>
      <c r="B614" s="14"/>
      <c r="J614" s="371"/>
      <c r="K614"/>
    </row>
    <row r="615" spans="1:11" s="67" customFormat="1">
      <c r="A615" s="14"/>
      <c r="B615" s="14"/>
      <c r="J615" s="371"/>
      <c r="K615"/>
    </row>
    <row r="616" spans="1:11" s="67" customFormat="1">
      <c r="A616" s="14"/>
      <c r="B616" s="14"/>
      <c r="J616" s="371"/>
      <c r="K616"/>
    </row>
    <row r="617" spans="1:11" s="67" customFormat="1">
      <c r="A617" s="14"/>
      <c r="B617" s="14"/>
      <c r="J617" s="371"/>
      <c r="K617"/>
    </row>
    <row r="618" spans="1:11" s="67" customFormat="1">
      <c r="A618" s="14"/>
      <c r="B618" s="14"/>
      <c r="J618" s="371"/>
      <c r="K618"/>
    </row>
    <row r="619" spans="1:11" s="67" customFormat="1">
      <c r="A619" s="14"/>
      <c r="B619" s="14"/>
      <c r="J619" s="371"/>
      <c r="K619"/>
    </row>
    <row r="620" spans="1:11" s="67" customFormat="1">
      <c r="A620" s="14"/>
      <c r="B620" s="14"/>
      <c r="J620" s="371"/>
      <c r="K620"/>
    </row>
    <row r="621" spans="1:11" s="67" customFormat="1">
      <c r="A621" s="14"/>
      <c r="B621" s="14"/>
      <c r="J621" s="371"/>
      <c r="K621"/>
    </row>
    <row r="622" spans="1:11" s="67" customFormat="1">
      <c r="A622" s="14"/>
      <c r="B622" s="14"/>
      <c r="J622" s="371"/>
      <c r="K622"/>
    </row>
    <row r="623" spans="1:11" s="67" customFormat="1">
      <c r="A623" s="14"/>
      <c r="B623" s="14"/>
      <c r="J623" s="371"/>
      <c r="K623"/>
    </row>
    <row r="624" spans="1:11" s="67" customFormat="1">
      <c r="A624" s="14"/>
      <c r="B624" s="14"/>
      <c r="J624" s="371"/>
      <c r="K624"/>
    </row>
    <row r="625" spans="1:11" s="67" customFormat="1">
      <c r="A625" s="14"/>
      <c r="B625" s="14"/>
      <c r="J625" s="371"/>
      <c r="K625"/>
    </row>
    <row r="626" spans="1:11" s="67" customFormat="1">
      <c r="A626" s="14"/>
      <c r="B626" s="14"/>
      <c r="J626" s="371"/>
      <c r="K626"/>
    </row>
    <row r="627" spans="1:11" s="67" customFormat="1">
      <c r="A627" s="14"/>
      <c r="B627" s="14"/>
      <c r="J627" s="371"/>
      <c r="K627"/>
    </row>
    <row r="628" spans="1:11" s="67" customFormat="1">
      <c r="A628" s="14"/>
      <c r="B628" s="14"/>
      <c r="J628" s="371"/>
      <c r="K628"/>
    </row>
    <row r="629" spans="1:11" s="67" customFormat="1">
      <c r="A629" s="14"/>
      <c r="B629" s="14"/>
      <c r="J629" s="371"/>
      <c r="K629"/>
    </row>
    <row r="630" spans="1:11" s="67" customFormat="1">
      <c r="A630" s="14"/>
      <c r="B630" s="14"/>
      <c r="J630" s="371"/>
      <c r="K630"/>
    </row>
    <row r="631" spans="1:11" s="67" customFormat="1">
      <c r="A631" s="14"/>
      <c r="B631" s="14"/>
      <c r="J631" s="371"/>
      <c r="K631"/>
    </row>
    <row r="632" spans="1:11" s="67" customFormat="1">
      <c r="A632" s="14"/>
      <c r="B632" s="14"/>
      <c r="J632" s="371"/>
      <c r="K632"/>
    </row>
    <row r="633" spans="1:11" s="67" customFormat="1">
      <c r="A633" s="14"/>
      <c r="B633" s="14"/>
      <c r="J633" s="371"/>
      <c r="K633"/>
    </row>
    <row r="634" spans="1:11" s="67" customFormat="1">
      <c r="A634" s="14"/>
      <c r="B634" s="14"/>
      <c r="J634" s="371"/>
      <c r="K634"/>
    </row>
    <row r="635" spans="1:11" s="67" customFormat="1">
      <c r="A635" s="14"/>
      <c r="B635" s="14"/>
      <c r="J635" s="371"/>
      <c r="K635"/>
    </row>
    <row r="636" spans="1:11" s="67" customFormat="1">
      <c r="A636" s="14"/>
      <c r="B636" s="14"/>
      <c r="J636" s="371"/>
      <c r="K636"/>
    </row>
    <row r="637" spans="1:11" s="67" customFormat="1">
      <c r="A637" s="14"/>
      <c r="B637" s="14"/>
      <c r="J637" s="371"/>
      <c r="K637"/>
    </row>
    <row r="638" spans="1:11" s="67" customFormat="1">
      <c r="A638" s="14"/>
      <c r="B638" s="14"/>
      <c r="J638" s="371"/>
      <c r="K638"/>
    </row>
    <row r="639" spans="1:11" s="67" customFormat="1">
      <c r="A639" s="14"/>
      <c r="B639" s="14"/>
      <c r="J639" s="371"/>
      <c r="K639"/>
    </row>
    <row r="640" spans="1:11" s="67" customFormat="1">
      <c r="A640" s="14"/>
      <c r="B640" s="14"/>
      <c r="J640" s="371"/>
      <c r="K640"/>
    </row>
    <row r="641" spans="1:11" s="67" customFormat="1">
      <c r="A641" s="14"/>
      <c r="B641" s="14"/>
      <c r="J641" s="371"/>
      <c r="K641"/>
    </row>
    <row r="642" spans="1:11" s="67" customFormat="1">
      <c r="A642" s="14"/>
      <c r="B642" s="14"/>
      <c r="J642" s="371"/>
      <c r="K642"/>
    </row>
    <row r="643" spans="1:11" s="67" customFormat="1">
      <c r="A643" s="14"/>
      <c r="B643" s="14"/>
      <c r="J643" s="371"/>
      <c r="K643"/>
    </row>
    <row r="644" spans="1:11" s="67" customFormat="1">
      <c r="A644" s="14"/>
      <c r="B644" s="14"/>
      <c r="J644" s="371"/>
      <c r="K644"/>
    </row>
    <row r="645" spans="1:11" s="67" customFormat="1">
      <c r="A645" s="14"/>
      <c r="B645" s="14"/>
      <c r="J645" s="371"/>
      <c r="K645"/>
    </row>
    <row r="646" spans="1:11" s="67" customFormat="1">
      <c r="A646" s="14"/>
      <c r="B646" s="14"/>
      <c r="J646" s="371"/>
      <c r="K646"/>
    </row>
    <row r="647" spans="1:11" s="67" customFormat="1">
      <c r="A647" s="14"/>
      <c r="B647" s="14"/>
      <c r="J647" s="371"/>
      <c r="K647"/>
    </row>
    <row r="648" spans="1:11" s="67" customFormat="1">
      <c r="A648" s="14"/>
      <c r="B648" s="14"/>
      <c r="J648" s="371"/>
      <c r="K648"/>
    </row>
    <row r="649" spans="1:11" s="67" customFormat="1">
      <c r="A649" s="14"/>
      <c r="B649" s="14"/>
      <c r="J649" s="371"/>
      <c r="K649"/>
    </row>
    <row r="650" spans="1:11" s="67" customFormat="1">
      <c r="A650" s="14"/>
      <c r="B650" s="14"/>
      <c r="J650" s="371"/>
      <c r="K650"/>
    </row>
    <row r="651" spans="1:11" s="67" customFormat="1">
      <c r="A651" s="14"/>
      <c r="B651" s="14"/>
      <c r="J651" s="371"/>
      <c r="K651"/>
    </row>
    <row r="652" spans="1:11" s="67" customFormat="1">
      <c r="A652" s="14"/>
      <c r="B652" s="14"/>
      <c r="J652" s="371"/>
      <c r="K652"/>
    </row>
    <row r="653" spans="1:11" s="67" customFormat="1">
      <c r="A653" s="14"/>
      <c r="B653" s="14"/>
      <c r="J653" s="371"/>
      <c r="K653"/>
    </row>
    <row r="654" spans="1:11" s="67" customFormat="1">
      <c r="A654" s="14"/>
      <c r="B654" s="14"/>
      <c r="J654" s="371"/>
      <c r="K654"/>
    </row>
    <row r="655" spans="1:11" s="67" customFormat="1">
      <c r="A655" s="14"/>
      <c r="B655" s="14"/>
      <c r="J655" s="371"/>
      <c r="K655"/>
    </row>
    <row r="656" spans="1:11" s="67" customFormat="1">
      <c r="A656" s="14"/>
      <c r="B656" s="14"/>
      <c r="J656" s="371"/>
      <c r="K656"/>
    </row>
    <row r="657" spans="1:11" s="67" customFormat="1">
      <c r="A657" s="14"/>
      <c r="B657" s="14"/>
      <c r="J657" s="371"/>
      <c r="K657"/>
    </row>
    <row r="658" spans="1:11" s="67" customFormat="1">
      <c r="A658" s="14"/>
      <c r="B658" s="14"/>
      <c r="J658" s="371"/>
      <c r="K658"/>
    </row>
    <row r="659" spans="1:11" s="67" customFormat="1">
      <c r="A659" s="14"/>
      <c r="B659" s="14"/>
      <c r="J659" s="371"/>
      <c r="K659"/>
    </row>
    <row r="660" spans="1:11" s="67" customFormat="1">
      <c r="A660" s="14"/>
      <c r="B660" s="14"/>
      <c r="J660" s="371"/>
      <c r="K660"/>
    </row>
    <row r="661" spans="1:11" s="67" customFormat="1">
      <c r="A661" s="14"/>
      <c r="B661" s="14"/>
      <c r="J661" s="371"/>
      <c r="K661"/>
    </row>
    <row r="662" spans="1:11" s="67" customFormat="1">
      <c r="A662" s="14"/>
      <c r="B662" s="14"/>
      <c r="J662" s="371"/>
      <c r="K662"/>
    </row>
    <row r="663" spans="1:11" s="67" customFormat="1">
      <c r="A663" s="14"/>
      <c r="B663" s="14"/>
      <c r="J663" s="371"/>
      <c r="K663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3100-000000000000}"/>
  </hyperlinks>
  <printOptions horizontalCentered="1"/>
  <pageMargins left="0.39370078740157483" right="0.39370078740157483" top="0.39370078740157483" bottom="0.39370078740157483" header="0" footer="0"/>
  <pageSetup paperSize="9" scale="80" orientation="portrait" r:id="rId1"/>
  <headerFooter alignWithMargins="0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Hoja50">
    <pageSetUpPr fitToPage="1"/>
  </sheetPr>
  <dimension ref="A1:K33"/>
  <sheetViews>
    <sheetView showGridLines="0" showRowColHeaders="0" zoomScaleNormal="100" zoomScaleSheetLayoutView="70" workbookViewId="0">
      <selection activeCell="T34" sqref="T34"/>
    </sheetView>
  </sheetViews>
  <sheetFormatPr baseColWidth="10" defaultColWidth="11.42578125" defaultRowHeight="12.75"/>
  <cols>
    <col min="1" max="1" width="5.7109375" style="217" customWidth="1"/>
    <col min="2" max="2" width="16.42578125" style="217" customWidth="1"/>
    <col min="3" max="3" width="12.85546875" style="217" customWidth="1"/>
    <col min="4" max="4" width="12.85546875" style="306" customWidth="1"/>
    <col min="5" max="6" width="10.85546875" style="306" customWidth="1"/>
    <col min="7" max="7" width="14.140625" style="217" customWidth="1"/>
    <col min="8" max="8" width="10.42578125" style="217" customWidth="1"/>
    <col min="9" max="9" width="11.42578125" style="217" customWidth="1"/>
    <col min="10" max="10" width="10.5703125" style="217" customWidth="1"/>
    <col min="11" max="11" width="17.7109375" style="217" customWidth="1"/>
    <col min="12" max="16384" width="11.42578125" style="217"/>
  </cols>
  <sheetData>
    <row r="1" spans="1:11" ht="26.1" customHeight="1">
      <c r="A1" s="720" t="s">
        <v>52</v>
      </c>
      <c r="B1" s="743"/>
      <c r="C1" s="743"/>
      <c r="D1" s="743"/>
      <c r="E1" s="743"/>
      <c r="F1" s="743"/>
      <c r="G1" s="743"/>
      <c r="H1" s="743"/>
      <c r="I1" s="743"/>
      <c r="J1" s="743"/>
      <c r="K1" s="186" t="s">
        <v>154</v>
      </c>
    </row>
    <row r="2" spans="1:11" ht="25.15" customHeight="1">
      <c r="A2" s="720" t="s">
        <v>0</v>
      </c>
      <c r="B2" s="719"/>
      <c r="C2" s="719"/>
      <c r="D2" s="719"/>
      <c r="E2" s="719"/>
      <c r="F2" s="719"/>
      <c r="G2" s="719"/>
      <c r="H2" s="719"/>
      <c r="I2" s="719"/>
      <c r="J2" s="719"/>
    </row>
    <row r="3" spans="1:11" ht="23.65" customHeight="1">
      <c r="A3" s="721" t="s">
        <v>179</v>
      </c>
      <c r="B3" s="719"/>
      <c r="C3" s="719"/>
      <c r="D3" s="719"/>
      <c r="E3" s="719"/>
      <c r="F3" s="719"/>
      <c r="G3" s="719"/>
      <c r="H3" s="719"/>
      <c r="I3" s="719"/>
      <c r="J3" s="719"/>
    </row>
    <row r="4" spans="1:11" ht="12.95" customHeight="1">
      <c r="A4" s="286"/>
      <c r="B4" s="287"/>
      <c r="C4" s="287"/>
      <c r="D4" s="288"/>
      <c r="E4" s="288"/>
      <c r="F4" s="288"/>
      <c r="G4" s="287"/>
      <c r="H4" s="287"/>
      <c r="I4" s="287"/>
      <c r="J4" s="287"/>
    </row>
    <row r="5" spans="1:11" ht="18.75">
      <c r="A5" s="289"/>
      <c r="B5" s="722" t="str">
        <f>[1]UE!$B$4</f>
        <v>MEDIA JUNIO</v>
      </c>
      <c r="C5" s="722"/>
      <c r="D5" s="723"/>
      <c r="E5" s="290"/>
      <c r="F5" s="290"/>
      <c r="G5" s="287"/>
      <c r="H5" s="287"/>
      <c r="I5" s="287"/>
      <c r="J5" s="287"/>
    </row>
    <row r="6" spans="1:11" ht="10.35" customHeight="1">
      <c r="A6" s="291"/>
      <c r="B6" s="291"/>
      <c r="C6" s="291"/>
      <c r="D6" s="292"/>
      <c r="E6" s="292"/>
      <c r="F6" s="292"/>
      <c r="G6" s="291"/>
      <c r="H6" s="291"/>
      <c r="I6" s="291"/>
      <c r="J6" s="291"/>
    </row>
    <row r="7" spans="1:11" ht="33.75" customHeight="1">
      <c r="A7" s="293"/>
      <c r="B7" s="294" t="s">
        <v>215</v>
      </c>
      <c r="C7" s="295" t="s">
        <v>216</v>
      </c>
      <c r="D7" s="295" t="s">
        <v>217</v>
      </c>
      <c r="E7" s="295" t="s">
        <v>4</v>
      </c>
      <c r="F7" s="295" t="s">
        <v>5</v>
      </c>
      <c r="G7" s="295" t="s">
        <v>6</v>
      </c>
      <c r="H7" s="295" t="s">
        <v>7</v>
      </c>
      <c r="I7" s="295" t="s">
        <v>8</v>
      </c>
      <c r="J7" s="296" t="s">
        <v>9</v>
      </c>
    </row>
    <row r="8" spans="1:11" ht="41.1" customHeight="1">
      <c r="A8" s="293"/>
      <c r="B8" s="297" t="s">
        <v>182</v>
      </c>
      <c r="C8" s="298">
        <f>[1]UE!C52</f>
        <v>5696.8636363636369</v>
      </c>
      <c r="D8" s="298">
        <f>[1]UE!D52</f>
        <v>3457.727272727273</v>
      </c>
      <c r="E8" s="298">
        <f>[1]UE!E52</f>
        <v>2086.590909090909</v>
      </c>
      <c r="F8" s="298">
        <f>[1]UE!F52</f>
        <v>152.54545454545453</v>
      </c>
      <c r="G8" s="298">
        <f>[1]UE!G52</f>
        <v>933.50000000000011</v>
      </c>
      <c r="H8" s="298">
        <f>[1]UE!H52</f>
        <v>0</v>
      </c>
      <c r="I8" s="298">
        <f>[1]UE!I52</f>
        <v>0</v>
      </c>
      <c r="J8" s="373">
        <f>[1]UE!J52</f>
        <v>6630.363636363636</v>
      </c>
    </row>
    <row r="9" spans="1:11" ht="41.1" customHeight="1">
      <c r="A9" s="293"/>
      <c r="B9" s="297" t="s">
        <v>183</v>
      </c>
      <c r="C9" s="298">
        <f>'[1]NOUE '!C52</f>
        <v>8319.1363636363658</v>
      </c>
      <c r="D9" s="298">
        <f>'[1]NOUE '!D52</f>
        <v>5133.0909090909108</v>
      </c>
      <c r="E9" s="298">
        <f>'[1]NOUE '!E52</f>
        <v>2300.590909090909</v>
      </c>
      <c r="F9" s="298">
        <f>'[1]NOUE '!F52</f>
        <v>885.4545454545455</v>
      </c>
      <c r="G9" s="298">
        <f>'[1]NOUE '!G52</f>
        <v>1819.5000000000005</v>
      </c>
      <c r="H9" s="298">
        <f>'[1]NOUE '!H52</f>
        <v>0</v>
      </c>
      <c r="I9" s="298">
        <f>'[1]NOUE '!I52</f>
        <v>0</v>
      </c>
      <c r="J9" s="373">
        <f>'[1]NOUE '!J52</f>
        <v>10138.636363636364</v>
      </c>
    </row>
    <row r="10" spans="1:11" s="304" customFormat="1" ht="41.1" customHeight="1">
      <c r="A10" s="300"/>
      <c r="B10" s="301" t="s">
        <v>64</v>
      </c>
      <c r="C10" s="302">
        <f>[1]TOTAL!C52</f>
        <v>14016.000000000002</v>
      </c>
      <c r="D10" s="302">
        <f>[1]TOTAL!D52</f>
        <v>8590.8181818181838</v>
      </c>
      <c r="E10" s="302">
        <f>[1]TOTAL!E52</f>
        <v>4387.181818181818</v>
      </c>
      <c r="F10" s="302">
        <f>[1]TOTAL!F52</f>
        <v>1038</v>
      </c>
      <c r="G10" s="302">
        <f>[1]TOTAL!G52</f>
        <v>2753.0000000000005</v>
      </c>
      <c r="H10" s="302">
        <f>[1]TOTAL!H52</f>
        <v>0</v>
      </c>
      <c r="I10" s="302">
        <f>[1]TOTAL!I52</f>
        <v>0</v>
      </c>
      <c r="J10" s="420">
        <f>[1]TOTAL!J52</f>
        <v>16769</v>
      </c>
      <c r="K10" s="303"/>
    </row>
    <row r="11" spans="1:11" ht="36" customHeight="1">
      <c r="B11" s="317"/>
      <c r="C11" s="318"/>
      <c r="D11" s="318"/>
      <c r="E11" s="318"/>
      <c r="F11" s="318"/>
      <c r="G11" s="318"/>
      <c r="H11" s="318"/>
      <c r="I11" s="317"/>
      <c r="J11" s="317"/>
    </row>
    <row r="12" spans="1:11" ht="70.5" customHeight="1">
      <c r="C12" s="305"/>
      <c r="D12" s="305"/>
      <c r="E12" s="305"/>
      <c r="F12" s="305"/>
      <c r="G12" s="305"/>
      <c r="H12" s="305"/>
      <c r="I12" s="305"/>
      <c r="J12" s="305"/>
    </row>
    <row r="13" spans="1:11" ht="29.1" customHeight="1">
      <c r="H13" s="307"/>
      <c r="I13" s="307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08"/>
      <c r="C20" s="308" t="s">
        <v>218</v>
      </c>
      <c r="D20" s="309" t="str">
        <f>G7</f>
        <v>AUTÓNOMOS</v>
      </c>
      <c r="E20" s="309" t="str">
        <f>H7</f>
        <v>MAR</v>
      </c>
      <c r="F20" s="309"/>
      <c r="G20" s="308" t="str">
        <f>J7</f>
        <v>TOTAL</v>
      </c>
      <c r="I20" s="308" t="str">
        <f>J7</f>
        <v>TOTAL</v>
      </c>
    </row>
    <row r="21" spans="2:9" ht="29.1" customHeight="1">
      <c r="B21" s="308" t="s">
        <v>219</v>
      </c>
      <c r="C21" s="309">
        <f>$C$10</f>
        <v>14016.000000000002</v>
      </c>
      <c r="D21" s="309">
        <f>G10</f>
        <v>2753.0000000000005</v>
      </c>
      <c r="E21" s="309">
        <f>H10</f>
        <v>0</v>
      </c>
      <c r="F21" s="309"/>
      <c r="G21" s="309">
        <f>J10</f>
        <v>16769</v>
      </c>
      <c r="I21" s="308">
        <f>SUM(C21:F21)</f>
        <v>16769.000000000004</v>
      </c>
    </row>
    <row r="22" spans="2:9" ht="29.1" customHeight="1">
      <c r="C22" s="310">
        <f>C21/$G21</f>
        <v>0.8358280159818714</v>
      </c>
      <c r="D22" s="310">
        <f>D21/$G21</f>
        <v>0.16417198401812871</v>
      </c>
      <c r="E22" s="310">
        <f>E21/$G21</f>
        <v>0</v>
      </c>
      <c r="F22" s="310"/>
      <c r="G22" s="311">
        <f>SUM(C22:F22)</f>
        <v>1</v>
      </c>
      <c r="I22" s="311">
        <f>I21/$I$21</f>
        <v>1</v>
      </c>
    </row>
    <row r="23" spans="2:9" ht="29.1" customHeight="1">
      <c r="H23" s="308"/>
      <c r="I23" s="308"/>
    </row>
    <row r="24" spans="2:9" ht="29.1" customHeight="1">
      <c r="C24" s="217" t="s">
        <v>220</v>
      </c>
      <c r="D24" s="306" t="s">
        <v>221</v>
      </c>
      <c r="H24" s="308"/>
      <c r="I24" s="308"/>
    </row>
    <row r="25" spans="2:9" ht="29.1" customHeight="1">
      <c r="B25" s="319" t="str">
        <f>'[1]EVOLUCION ANUALl'!D52</f>
        <v>EXTREMADURA</v>
      </c>
      <c r="C25" s="320">
        <f>'[1]EVOLUCION ANUALl'!H52</f>
        <v>4.7361096358995436E-3</v>
      </c>
      <c r="D25" s="320">
        <f>'[1]EVOLUCION ANUALl'!K52</f>
        <v>7.9812673789344535E-2</v>
      </c>
      <c r="G25" s="321"/>
      <c r="H25" s="145"/>
    </row>
    <row r="26" spans="2:9" ht="29.1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32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Hoja51">
    <pageSetUpPr fitToPage="1"/>
  </sheetPr>
  <dimension ref="A1:K59"/>
  <sheetViews>
    <sheetView showGridLines="0" showRowColHeaders="0" topLeftCell="A14" zoomScaleNormal="100" workbookViewId="0">
      <selection activeCell="T34" sqref="T34"/>
    </sheetView>
  </sheetViews>
  <sheetFormatPr baseColWidth="10" defaultRowHeight="12.75"/>
  <cols>
    <col min="1" max="1" width="5.140625" style="14" customWidth="1"/>
    <col min="2" max="2" width="38.42578125" style="14" customWidth="1"/>
    <col min="3" max="3" width="9.570312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1.42578125" style="14" customWidth="1"/>
    <col min="11" max="11" width="17.7109375" style="14" customWidth="1"/>
  </cols>
  <sheetData>
    <row r="1" spans="1:11" ht="24.95" customHeight="1">
      <c r="A1" s="322"/>
      <c r="B1" s="689" t="s">
        <v>52</v>
      </c>
      <c r="C1" s="719"/>
      <c r="D1" s="719"/>
      <c r="E1" s="719"/>
      <c r="F1" s="719"/>
      <c r="G1" s="719"/>
      <c r="H1" s="719"/>
      <c r="I1" s="719"/>
      <c r="J1" s="719"/>
      <c r="K1" s="186" t="s">
        <v>154</v>
      </c>
    </row>
    <row r="2" spans="1:11" ht="20.100000000000001" customHeight="1">
      <c r="A2" s="322"/>
      <c r="B2" s="724" t="s">
        <v>238</v>
      </c>
      <c r="C2" s="719"/>
      <c r="D2" s="719"/>
      <c r="E2" s="719"/>
      <c r="F2" s="719"/>
      <c r="G2" s="719"/>
      <c r="H2" s="719"/>
      <c r="I2" s="719"/>
      <c r="J2" s="719"/>
    </row>
    <row r="3" spans="1:11" ht="20.100000000000001" customHeight="1">
      <c r="A3" s="322"/>
      <c r="B3" s="709" t="s">
        <v>223</v>
      </c>
      <c r="C3" s="719"/>
      <c r="D3" s="719"/>
      <c r="E3" s="719"/>
      <c r="F3" s="719"/>
      <c r="G3" s="719"/>
      <c r="H3" s="719"/>
      <c r="I3" s="719"/>
      <c r="J3" s="719"/>
    </row>
    <row r="4" spans="1:11" ht="24.95" customHeight="1">
      <c r="A4" s="406"/>
      <c r="B4" s="56" t="str">
        <f>'EXTREMADURA-1'!$B$5</f>
        <v>MEDIA JUNIO</v>
      </c>
    </row>
    <row r="5" spans="1:11" ht="24.75" customHeight="1">
      <c r="B5" s="737" t="s">
        <v>97</v>
      </c>
      <c r="C5" s="407" t="s">
        <v>224</v>
      </c>
      <c r="D5" s="324"/>
      <c r="E5" s="325"/>
      <c r="F5" s="324"/>
      <c r="G5" s="326" t="s">
        <v>225</v>
      </c>
      <c r="H5" s="327"/>
      <c r="I5" s="328"/>
      <c r="J5" s="329"/>
    </row>
    <row r="6" spans="1:11" ht="45.4" customHeight="1">
      <c r="B6" s="726"/>
      <c r="C6" s="57" t="s">
        <v>98</v>
      </c>
      <c r="D6" s="57" t="s">
        <v>68</v>
      </c>
      <c r="E6" s="58" t="s">
        <v>9</v>
      </c>
      <c r="F6" s="58" t="s">
        <v>226</v>
      </c>
      <c r="G6" s="57" t="s">
        <v>98</v>
      </c>
      <c r="H6" s="57" t="s">
        <v>68</v>
      </c>
      <c r="I6" s="58" t="s">
        <v>9</v>
      </c>
      <c r="J6" s="58" t="s">
        <v>227</v>
      </c>
    </row>
    <row r="7" spans="1:11" ht="39.200000000000003" customHeight="1">
      <c r="B7" s="330" t="s">
        <v>102</v>
      </c>
      <c r="C7" s="378">
        <f>[2]ue!O74</f>
        <v>49.272727272727295</v>
      </c>
      <c r="D7" s="378">
        <f>'[2]NO ue '!O74</f>
        <v>73.681818181818187</v>
      </c>
      <c r="E7" s="379">
        <f>[2]TOTAL!O74</f>
        <v>122.95454545454548</v>
      </c>
      <c r="F7" s="380">
        <f t="shared" ref="F7:F30" si="0">E7/E$30</f>
        <v>8.7724418845994204E-3</v>
      </c>
      <c r="G7" s="378">
        <f>[3]ue!O74</f>
        <v>54.909090909090907</v>
      </c>
      <c r="H7" s="378">
        <f>'[3]NO ue '!O74</f>
        <v>15.590909090909085</v>
      </c>
      <c r="I7" s="379">
        <f>[3]TOTAL!O74</f>
        <v>70.5</v>
      </c>
      <c r="J7" s="380">
        <f t="shared" ref="J7:J30" si="1">I7/I$30</f>
        <v>2.5608427170359604E-2</v>
      </c>
    </row>
    <row r="8" spans="1:11" ht="30.95" customHeight="1">
      <c r="B8" s="330" t="s">
        <v>103</v>
      </c>
      <c r="C8" s="378">
        <f>[2]ue!O75</f>
        <v>12.999999999999996</v>
      </c>
      <c r="D8" s="378">
        <f>'[2]NO ue '!O75</f>
        <v>11.681818181818182</v>
      </c>
      <c r="E8" s="379">
        <f>[2]TOTAL!O75</f>
        <v>24.681818181818176</v>
      </c>
      <c r="F8" s="380">
        <f t="shared" si="0"/>
        <v>1.7609744707347442E-3</v>
      </c>
      <c r="G8" s="378">
        <f>[3]ue!O75</f>
        <v>0</v>
      </c>
      <c r="H8" s="378">
        <f>'[3]NO ue '!O75</f>
        <v>0</v>
      </c>
      <c r="I8" s="379">
        <f>[3]TOTAL!O75</f>
        <v>0</v>
      </c>
      <c r="J8" s="380">
        <f t="shared" si="1"/>
        <v>0</v>
      </c>
    </row>
    <row r="9" spans="1:11" ht="30.95" customHeight="1">
      <c r="B9" s="330" t="s">
        <v>104</v>
      </c>
      <c r="C9" s="378">
        <f>[2]ue!O76</f>
        <v>243.86363636363632</v>
      </c>
      <c r="D9" s="378">
        <f>'[2]NO ue '!O76</f>
        <v>349.72727272727275</v>
      </c>
      <c r="E9" s="379">
        <f>[2]TOTAL!O76</f>
        <v>593.59090909090912</v>
      </c>
      <c r="F9" s="380">
        <f t="shared" si="0"/>
        <v>4.2350949564134495E-2</v>
      </c>
      <c r="G9" s="378">
        <f>[3]ue!O76</f>
        <v>52.5</v>
      </c>
      <c r="H9" s="378">
        <f>'[3]NO ue '!O76</f>
        <v>28.090909090909086</v>
      </c>
      <c r="I9" s="379">
        <f>[3]TOTAL!O76</f>
        <v>80.590909090909093</v>
      </c>
      <c r="J9" s="380">
        <f t="shared" si="1"/>
        <v>2.9273850014859819E-2</v>
      </c>
    </row>
    <row r="10" spans="1:11" ht="30.95" customHeight="1">
      <c r="B10" s="330" t="s">
        <v>105</v>
      </c>
      <c r="C10" s="378">
        <f>[2]ue!O77</f>
        <v>6.2727272727272716</v>
      </c>
      <c r="D10" s="378">
        <f>'[2]NO ue '!O77</f>
        <v>11.772727272727272</v>
      </c>
      <c r="E10" s="379">
        <f>[2]TOTAL!O77</f>
        <v>18.045454545454543</v>
      </c>
      <c r="F10" s="380">
        <f t="shared" si="0"/>
        <v>1.2874896222498959E-3</v>
      </c>
      <c r="G10" s="378">
        <f>[3]ue!O77</f>
        <v>0</v>
      </c>
      <c r="H10" s="378">
        <f>'[3]NO ue '!O77</f>
        <v>0.99999999999999967</v>
      </c>
      <c r="I10" s="379">
        <f>[3]TOTAL!O77</f>
        <v>0.99999999999999967</v>
      </c>
      <c r="J10" s="380">
        <f t="shared" si="1"/>
        <v>3.6324010170722828E-4</v>
      </c>
    </row>
    <row r="11" spans="1:11" ht="50.45" customHeight="1">
      <c r="B11" s="330" t="s">
        <v>106</v>
      </c>
      <c r="C11" s="378">
        <f>[2]ue!O78</f>
        <v>13.454545454545451</v>
      </c>
      <c r="D11" s="378">
        <f>'[2]NO ue '!O78</f>
        <v>24.409090909090907</v>
      </c>
      <c r="E11" s="379">
        <f>[2]TOTAL!O78</f>
        <v>37.86363636363636</v>
      </c>
      <c r="F11" s="380">
        <f t="shared" si="0"/>
        <v>2.7014580738895801E-3</v>
      </c>
      <c r="G11" s="378">
        <f>[3]ue!O78</f>
        <v>0</v>
      </c>
      <c r="H11" s="378">
        <f>'[3]NO ue '!O78</f>
        <v>0</v>
      </c>
      <c r="I11" s="379">
        <f>[3]TOTAL!O78</f>
        <v>0</v>
      </c>
      <c r="J11" s="380">
        <f t="shared" si="1"/>
        <v>0</v>
      </c>
    </row>
    <row r="12" spans="1:11" ht="30.95" customHeight="1">
      <c r="B12" s="330" t="s">
        <v>107</v>
      </c>
      <c r="C12" s="378">
        <f>[2]ue!O79</f>
        <v>217.18181818181824</v>
      </c>
      <c r="D12" s="378">
        <f>'[2]NO ue '!O79</f>
        <v>615.0454545454545</v>
      </c>
      <c r="E12" s="379">
        <f>[2]TOTAL!O79</f>
        <v>832.22727272727275</v>
      </c>
      <c r="F12" s="380">
        <f t="shared" si="0"/>
        <v>5.9376945828144449E-2</v>
      </c>
      <c r="G12" s="378">
        <f>[3]ue!O79</f>
        <v>78.863636363636374</v>
      </c>
      <c r="H12" s="378">
        <f>'[3]NO ue '!O79</f>
        <v>71.727272727272748</v>
      </c>
      <c r="I12" s="379">
        <f>[3]TOTAL!O79</f>
        <v>150.59090909090912</v>
      </c>
      <c r="J12" s="380">
        <f t="shared" si="1"/>
        <v>5.4700657134365817E-2</v>
      </c>
    </row>
    <row r="13" spans="1:11" ht="36" customHeight="1">
      <c r="B13" s="330" t="s">
        <v>228</v>
      </c>
      <c r="C13" s="378">
        <f>[2]ue!O80</f>
        <v>451.77272727272714</v>
      </c>
      <c r="D13" s="378">
        <f>'[2]NO ue '!O80</f>
        <v>657.5</v>
      </c>
      <c r="E13" s="379">
        <f>[2]TOTAL!O80</f>
        <v>1109.272727272727</v>
      </c>
      <c r="F13" s="380">
        <f t="shared" si="0"/>
        <v>7.9143316728933141E-2</v>
      </c>
      <c r="G13" s="378">
        <f>[3]ue!O80</f>
        <v>238.27272727272725</v>
      </c>
      <c r="H13" s="378">
        <f>'[3]NO ue '!O80</f>
        <v>867.90909090909088</v>
      </c>
      <c r="I13" s="379">
        <f>[3]TOTAL!O80</f>
        <v>1106.181818181818</v>
      </c>
      <c r="J13" s="380">
        <f t="shared" si="1"/>
        <v>0.40180959614305045</v>
      </c>
    </row>
    <row r="14" spans="1:11" ht="30.95" customHeight="1">
      <c r="B14" s="330" t="s">
        <v>109</v>
      </c>
      <c r="C14" s="378">
        <f>[2]ue!O81</f>
        <v>1018.4545454545454</v>
      </c>
      <c r="D14" s="378">
        <f>'[2]NO ue '!O81</f>
        <v>153.13636363636357</v>
      </c>
      <c r="E14" s="379">
        <f>[2]TOTAL!O81</f>
        <v>1171.590909090909</v>
      </c>
      <c r="F14" s="380">
        <f t="shared" si="0"/>
        <v>8.3589534039020322E-2</v>
      </c>
      <c r="G14" s="378">
        <f>[3]ue!O81</f>
        <v>39.000000000000007</v>
      </c>
      <c r="H14" s="378">
        <f>'[3]NO ue '!O81</f>
        <v>38.86363636363636</v>
      </c>
      <c r="I14" s="379">
        <f>[3]TOTAL!O81</f>
        <v>77.86363636363636</v>
      </c>
      <c r="J14" s="380">
        <f t="shared" si="1"/>
        <v>2.828319519202192E-2</v>
      </c>
    </row>
    <row r="15" spans="1:11" ht="38.1" customHeight="1">
      <c r="B15" s="330" t="s">
        <v>110</v>
      </c>
      <c r="C15" s="378">
        <f>[2]ue!O82</f>
        <v>575.54545454545462</v>
      </c>
      <c r="D15" s="378">
        <f>'[2]NO ue '!O82</f>
        <v>1230.9545454545455</v>
      </c>
      <c r="E15" s="379">
        <f>[2]TOTAL!O82</f>
        <v>1806.5</v>
      </c>
      <c r="F15" s="380">
        <f t="shared" si="0"/>
        <v>0.12888841324200911</v>
      </c>
      <c r="G15" s="378">
        <f>[3]ue!O82</f>
        <v>220.13636363636363</v>
      </c>
      <c r="H15" s="378">
        <f>'[3]NO ue '!O82</f>
        <v>357.86363636363637</v>
      </c>
      <c r="I15" s="379">
        <f>[3]TOTAL!O82</f>
        <v>578</v>
      </c>
      <c r="J15" s="380">
        <f t="shared" si="1"/>
        <v>0.20995277878677804</v>
      </c>
    </row>
    <row r="16" spans="1:11" ht="30.95" customHeight="1">
      <c r="B16" s="330" t="s">
        <v>111</v>
      </c>
      <c r="C16" s="378">
        <f>[2]ue!O83</f>
        <v>33.181818181818173</v>
      </c>
      <c r="D16" s="378">
        <f>'[2]NO ue '!O83</f>
        <v>48.772727272727273</v>
      </c>
      <c r="E16" s="379">
        <f>[2]TOTAL!O83</f>
        <v>81.954545454545439</v>
      </c>
      <c r="F16" s="380">
        <f t="shared" si="0"/>
        <v>5.847213574097134E-3</v>
      </c>
      <c r="G16" s="378">
        <f>[3]ue!O83</f>
        <v>11.954545454545453</v>
      </c>
      <c r="H16" s="378">
        <f>'[3]NO ue '!O83</f>
        <v>17.999999999999996</v>
      </c>
      <c r="I16" s="379">
        <f>[3]TOTAL!O83</f>
        <v>29.95454545454545</v>
      </c>
      <c r="J16" s="380">
        <f t="shared" si="1"/>
        <v>1.0880692137502887E-2</v>
      </c>
    </row>
    <row r="17" spans="1:11" ht="38.1" customHeight="1">
      <c r="B17" s="330" t="s">
        <v>112</v>
      </c>
      <c r="C17" s="378">
        <f>[2]ue!O84</f>
        <v>8.9999999999999964</v>
      </c>
      <c r="D17" s="378">
        <f>'[2]NO ue '!O84</f>
        <v>6.3636363636363633</v>
      </c>
      <c r="E17" s="379">
        <f>[2]TOTAL!O84</f>
        <v>15.36363636363636</v>
      </c>
      <c r="F17" s="380">
        <f t="shared" si="0"/>
        <v>1.0961498547114982E-3</v>
      </c>
      <c r="G17" s="378">
        <f>[3]ue!O84</f>
        <v>2.9999999999999991</v>
      </c>
      <c r="H17" s="378">
        <f>'[3]NO ue '!O84</f>
        <v>8.4090909090909065</v>
      </c>
      <c r="I17" s="379">
        <f>[3]TOTAL!O84</f>
        <v>11.409090909090907</v>
      </c>
      <c r="J17" s="380">
        <f t="shared" si="1"/>
        <v>4.1442393422051957E-3</v>
      </c>
    </row>
    <row r="18" spans="1:11" ht="38.1" customHeight="1">
      <c r="B18" s="330" t="s">
        <v>113</v>
      </c>
      <c r="C18" s="378">
        <f>[2]ue!O85</f>
        <v>3.9999999999999978</v>
      </c>
      <c r="D18" s="378">
        <f>'[2]NO ue '!O85</f>
        <v>5.9545454545454541</v>
      </c>
      <c r="E18" s="379">
        <f>[2]TOTAL!O85</f>
        <v>9.9545454545454515</v>
      </c>
      <c r="F18" s="380">
        <f t="shared" si="0"/>
        <v>7.1022727272727242E-4</v>
      </c>
      <c r="G18" s="378">
        <f>[3]ue!O85</f>
        <v>12.545454545454545</v>
      </c>
      <c r="H18" s="378">
        <f>'[3]NO ue '!O85</f>
        <v>5.9999999999999982</v>
      </c>
      <c r="I18" s="379">
        <f>[3]TOTAL!O85</f>
        <v>18.545454545454543</v>
      </c>
      <c r="J18" s="380">
        <f t="shared" si="1"/>
        <v>6.7364527952976901E-3</v>
      </c>
    </row>
    <row r="19" spans="1:11" ht="30.95" customHeight="1">
      <c r="B19" s="330" t="s">
        <v>114</v>
      </c>
      <c r="C19" s="378">
        <f>[2]ue!O86</f>
        <v>74.590909090909065</v>
      </c>
      <c r="D19" s="378">
        <f>'[2]NO ue '!O86</f>
        <v>72.045454545454561</v>
      </c>
      <c r="E19" s="379">
        <f>[2]TOTAL!O86</f>
        <v>146.63636363636363</v>
      </c>
      <c r="F19" s="380">
        <f t="shared" si="0"/>
        <v>1.0462069323370691E-2</v>
      </c>
      <c r="G19" s="378">
        <f>[3]ue!O86</f>
        <v>58.636363636363633</v>
      </c>
      <c r="H19" s="378">
        <f>'[3]NO ue '!O86</f>
        <v>39.68181818181818</v>
      </c>
      <c r="I19" s="379">
        <f>[3]TOTAL!O86</f>
        <v>98.318181818181813</v>
      </c>
      <c r="J19" s="380">
        <f t="shared" si="1"/>
        <v>3.5713106363306137E-2</v>
      </c>
    </row>
    <row r="20" spans="1:11" ht="36.950000000000003" customHeight="1">
      <c r="B20" s="330" t="s">
        <v>115</v>
      </c>
      <c r="C20" s="378">
        <f>[2]ue!O87</f>
        <v>108.36363636363637</v>
      </c>
      <c r="D20" s="378">
        <f>'[2]NO ue '!O87</f>
        <v>205.54545454545453</v>
      </c>
      <c r="E20" s="379">
        <f>[2]TOTAL!O87</f>
        <v>313.90909090909088</v>
      </c>
      <c r="F20" s="380">
        <f t="shared" si="0"/>
        <v>2.2396481942714815E-2</v>
      </c>
      <c r="G20" s="378">
        <f>[3]ue!O87</f>
        <v>30.272727272727263</v>
      </c>
      <c r="H20" s="378">
        <f>'[3]NO ue '!O87</f>
        <v>39.000000000000007</v>
      </c>
      <c r="I20" s="379">
        <f>[3]TOTAL!O87</f>
        <v>69.272727272727266</v>
      </c>
      <c r="J20" s="380">
        <f t="shared" si="1"/>
        <v>2.5162632500082549E-2</v>
      </c>
    </row>
    <row r="21" spans="1:11" ht="39.200000000000003" customHeight="1">
      <c r="B21" s="330" t="s">
        <v>116</v>
      </c>
      <c r="C21" s="378">
        <f>[2]ue!O88</f>
        <v>114.86363636363637</v>
      </c>
      <c r="D21" s="378">
        <f>'[2]NO ue '!O88</f>
        <v>166.59090909090907</v>
      </c>
      <c r="E21" s="379">
        <f>[2]TOTAL!O88</f>
        <v>281.45454545454544</v>
      </c>
      <c r="F21" s="380">
        <f t="shared" si="0"/>
        <v>2.0080946450809462E-2</v>
      </c>
      <c r="G21" s="378">
        <f>[3]ue!O88</f>
        <v>0</v>
      </c>
      <c r="H21" s="378">
        <f>'[3]NO ue '!O88</f>
        <v>0</v>
      </c>
      <c r="I21" s="379">
        <f>[3]TOTAL!O88</f>
        <v>0</v>
      </c>
      <c r="J21" s="380">
        <f t="shared" si="1"/>
        <v>0</v>
      </c>
    </row>
    <row r="22" spans="1:11" ht="39.200000000000003" customHeight="1">
      <c r="B22" s="330" t="s">
        <v>117</v>
      </c>
      <c r="C22" s="378">
        <f>[2]ue!O89</f>
        <v>118.63636363636363</v>
      </c>
      <c r="D22" s="378">
        <f>'[2]NO ue '!O89</f>
        <v>112.72727272727272</v>
      </c>
      <c r="E22" s="379">
        <f>[2]TOTAL!O89</f>
        <v>231.36363636363635</v>
      </c>
      <c r="F22" s="380">
        <f t="shared" si="0"/>
        <v>1.6507108758821085E-2</v>
      </c>
      <c r="G22" s="378">
        <f>[3]ue!O89</f>
        <v>35.954545454545453</v>
      </c>
      <c r="H22" s="378">
        <f>'[3]NO ue '!O89</f>
        <v>70.318181818181813</v>
      </c>
      <c r="I22" s="379">
        <f>[3]TOTAL!O89</f>
        <v>106.27272727272728</v>
      </c>
      <c r="J22" s="380">
        <f t="shared" si="1"/>
        <v>3.8602516263250002E-2</v>
      </c>
    </row>
    <row r="23" spans="1:11" ht="30.95" customHeight="1">
      <c r="B23" s="330" t="s">
        <v>118</v>
      </c>
      <c r="C23" s="378">
        <f>[2]ue!O90</f>
        <v>308.90909090909093</v>
      </c>
      <c r="D23" s="378">
        <f>'[2]NO ue '!O90</f>
        <v>1168.136363636364</v>
      </c>
      <c r="E23" s="379">
        <f>[2]TOTAL!O90</f>
        <v>1477.045454545455</v>
      </c>
      <c r="F23" s="380">
        <f t="shared" si="0"/>
        <v>0.10538280925695311</v>
      </c>
      <c r="G23" s="378">
        <f>[3]ue!O90</f>
        <v>31</v>
      </c>
      <c r="H23" s="378">
        <f>'[3]NO ue '!O90</f>
        <v>30.31818181818182</v>
      </c>
      <c r="I23" s="379">
        <f>[3]TOTAL!O90</f>
        <v>61.318181818181813</v>
      </c>
      <c r="J23" s="380">
        <f t="shared" si="1"/>
        <v>2.2273222600138688E-2</v>
      </c>
    </row>
    <row r="24" spans="1:11" ht="30.95" customHeight="1">
      <c r="B24" s="330" t="s">
        <v>119</v>
      </c>
      <c r="C24" s="378">
        <f>[2]ue!O91</f>
        <v>48</v>
      </c>
      <c r="D24" s="378">
        <f>'[2]NO ue '!O91</f>
        <v>93.27272727272728</v>
      </c>
      <c r="E24" s="379">
        <f>[2]TOTAL!O91</f>
        <v>141.27272727272725</v>
      </c>
      <c r="F24" s="380">
        <f t="shared" si="0"/>
        <v>1.0079389788293895E-2</v>
      </c>
      <c r="G24" s="378">
        <f>[3]ue!O91</f>
        <v>18.454545454545453</v>
      </c>
      <c r="H24" s="378">
        <f>'[3]NO ue '!O91</f>
        <v>18.999999999999996</v>
      </c>
      <c r="I24" s="379">
        <f>[3]TOTAL!O91</f>
        <v>37.454545454545446</v>
      </c>
      <c r="J24" s="380">
        <f t="shared" si="1"/>
        <v>1.3604992900307098E-2</v>
      </c>
    </row>
    <row r="25" spans="1:11" ht="36.950000000000003" customHeight="1">
      <c r="B25" s="330" t="s">
        <v>120</v>
      </c>
      <c r="C25" s="378">
        <f>[2]ue!O92</f>
        <v>45.409090909090921</v>
      </c>
      <c r="D25" s="378">
        <f>'[2]NO ue '!O92</f>
        <v>122.77272727272728</v>
      </c>
      <c r="E25" s="379">
        <f>[2]TOTAL!O92</f>
        <v>168.18181818181819</v>
      </c>
      <c r="F25" s="380">
        <f t="shared" si="0"/>
        <v>1.1999273557492734E-2</v>
      </c>
      <c r="G25" s="378">
        <f>[3]ue!O92</f>
        <v>47.999999999999993</v>
      </c>
      <c r="H25" s="378">
        <f>'[3]NO ue '!O92</f>
        <v>207.72727272727275</v>
      </c>
      <c r="I25" s="379">
        <f>[3]TOTAL!O92</f>
        <v>255.72727272727272</v>
      </c>
      <c r="J25" s="380">
        <f t="shared" si="1"/>
        <v>9.2890400554766689E-2</v>
      </c>
    </row>
    <row r="26" spans="1:11" ht="62.45" customHeight="1">
      <c r="B26" s="330" t="s">
        <v>121</v>
      </c>
      <c r="C26" s="378">
        <f>[2]ue!O93</f>
        <v>3.9545454545454533</v>
      </c>
      <c r="D26" s="378">
        <f>'[2]NO ue '!O93</f>
        <v>2.9999999999999991</v>
      </c>
      <c r="E26" s="379">
        <f>[2]TOTAL!O93</f>
        <v>6.9545454545454524</v>
      </c>
      <c r="F26" s="380">
        <f t="shared" si="0"/>
        <v>4.9618617683686158E-4</v>
      </c>
      <c r="G26" s="378">
        <f>[3]ue!O93</f>
        <v>0</v>
      </c>
      <c r="H26" s="378">
        <f>'[3]NO ue '!O93</f>
        <v>0</v>
      </c>
      <c r="I26" s="379">
        <f>[3]TOTAL!O93</f>
        <v>0</v>
      </c>
      <c r="J26" s="380">
        <f t="shared" si="1"/>
        <v>0</v>
      </c>
    </row>
    <row r="27" spans="1:11" ht="39.200000000000003" customHeight="1">
      <c r="B27" s="330" t="s">
        <v>122</v>
      </c>
      <c r="C27" s="378">
        <f>[2]ue!O94</f>
        <v>0</v>
      </c>
      <c r="D27" s="378">
        <f>'[2]NO ue '!O94</f>
        <v>0</v>
      </c>
      <c r="E27" s="379">
        <f>[2]TOTAL!O94</f>
        <v>0</v>
      </c>
      <c r="F27" s="380">
        <f t="shared" si="0"/>
        <v>0</v>
      </c>
      <c r="G27" s="378">
        <f>[3]ue!O94</f>
        <v>0</v>
      </c>
      <c r="H27" s="378">
        <f>'[3]NO ue '!O94</f>
        <v>0</v>
      </c>
      <c r="I27" s="379">
        <f>[3]TOTAL!O94</f>
        <v>0</v>
      </c>
      <c r="J27" s="380">
        <f t="shared" si="1"/>
        <v>0</v>
      </c>
    </row>
    <row r="28" spans="1:11" ht="30.95" customHeight="1">
      <c r="B28" s="312" t="s">
        <v>4</v>
      </c>
      <c r="C28" s="378">
        <f>'EXTREMADURA-1'!$E$8</f>
        <v>2086.590909090909</v>
      </c>
      <c r="D28" s="378">
        <f>'EXTREMADURA-1'!$E$9</f>
        <v>2300.590909090909</v>
      </c>
      <c r="E28" s="379">
        <f>'EXTREMADURA-1'!$E$10</f>
        <v>4387.181818181818</v>
      </c>
      <c r="F28" s="380">
        <f t="shared" si="0"/>
        <v>0.31301240141137399</v>
      </c>
      <c r="G28" s="378"/>
      <c r="H28" s="378"/>
      <c r="I28" s="379"/>
      <c r="J28" s="380"/>
    </row>
    <row r="29" spans="1:11" ht="30.95" customHeight="1">
      <c r="B29" s="312" t="s">
        <v>5</v>
      </c>
      <c r="C29" s="378">
        <f>'EXTREMADURA-1'!$F$8</f>
        <v>152.54545454545453</v>
      </c>
      <c r="D29" s="378">
        <f>'EXTREMADURA-1'!$F$9</f>
        <v>885.4545454545455</v>
      </c>
      <c r="E29" s="379">
        <f>'EXTREMADURA-1'!$F$10</f>
        <v>1038</v>
      </c>
      <c r="F29" s="380">
        <f t="shared" si="0"/>
        <v>7.4058219178082182E-2</v>
      </c>
      <c r="G29" s="378"/>
      <c r="H29" s="378"/>
      <c r="I29" s="379"/>
      <c r="J29" s="380"/>
    </row>
    <row r="30" spans="1:11" s="50" customFormat="1" ht="29.25" customHeight="1">
      <c r="A30" s="209"/>
      <c r="B30" s="334" t="s">
        <v>9</v>
      </c>
      <c r="C30" s="382">
        <f>'EXTREMADURA-1'!$C$8</f>
        <v>5696.8636363636369</v>
      </c>
      <c r="D30" s="382">
        <f>'EXTREMADURA-1'!$C$9</f>
        <v>8319.1363636363658</v>
      </c>
      <c r="E30" s="382">
        <f>'EXTREMADURA-1'!$C$10</f>
        <v>14016.000000000002</v>
      </c>
      <c r="F30" s="383">
        <f t="shared" si="0"/>
        <v>1</v>
      </c>
      <c r="G30" s="382">
        <f>'EXTREMADURA-1'!$G$8</f>
        <v>933.50000000000011</v>
      </c>
      <c r="H30" s="382">
        <f>'EXTREMADURA-1'!$G$9</f>
        <v>1819.5000000000005</v>
      </c>
      <c r="I30" s="382">
        <f>'EXTREMADURA-1'!$G$10</f>
        <v>2753.0000000000005</v>
      </c>
      <c r="J30" s="383">
        <f t="shared" si="1"/>
        <v>1</v>
      </c>
      <c r="K30" s="209"/>
    </row>
    <row r="32" spans="1:11" ht="15">
      <c r="A32" s="409"/>
      <c r="B32" s="335"/>
      <c r="C32" s="336"/>
      <c r="D32" s="336"/>
      <c r="E32" s="336"/>
      <c r="F32" s="335"/>
      <c r="G32" s="336"/>
      <c r="H32" s="336"/>
      <c r="I32" s="336"/>
    </row>
    <row r="33" spans="2:10">
      <c r="D33" s="15"/>
      <c r="E33" s="15"/>
      <c r="F33" s="206"/>
      <c r="H33" s="15"/>
      <c r="I33" s="15"/>
      <c r="J33" s="206"/>
    </row>
    <row r="34" spans="2:10">
      <c r="B34" s="337"/>
      <c r="D34" s="15"/>
      <c r="E34" s="15"/>
      <c r="H34" s="15"/>
      <c r="I34" s="15"/>
    </row>
    <row r="35" spans="2:10">
      <c r="D35" s="15"/>
      <c r="E35" s="15"/>
      <c r="F35" s="15"/>
      <c r="G35" s="14"/>
    </row>
    <row r="36" spans="2:10">
      <c r="D36" s="15"/>
      <c r="E36" s="15"/>
    </row>
    <row r="37" spans="2:10">
      <c r="D37" s="15"/>
      <c r="E37" s="15"/>
    </row>
    <row r="52" spans="4:9">
      <c r="D52" s="15"/>
      <c r="E52" s="15" t="s">
        <v>169</v>
      </c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33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Hoja52">
    <pageSetUpPr fitToPage="1"/>
  </sheetPr>
  <dimension ref="A1:K621"/>
  <sheetViews>
    <sheetView showGridLines="0" showRowColHeaders="0" showZeros="0" topLeftCell="A16" zoomScaleNormal="100" workbookViewId="0">
      <selection activeCell="T34" sqref="T34"/>
    </sheetView>
  </sheetViews>
  <sheetFormatPr baseColWidth="10" defaultRowHeight="15.75"/>
  <cols>
    <col min="1" max="1" width="11.42578125" style="14"/>
    <col min="2" max="2" width="25.42578125" style="68" customWidth="1"/>
    <col min="3" max="3" width="11.42578125" style="67" customWidth="1"/>
    <col min="4" max="6" width="10" style="67" customWidth="1"/>
    <col min="7" max="7" width="14.42578125" style="67" customWidth="1"/>
    <col min="8" max="9" width="11.42578125" style="67" customWidth="1"/>
    <col min="10" max="10" width="11.42578125" style="371" customWidth="1"/>
    <col min="11" max="11" width="17.7109375" customWidth="1"/>
  </cols>
  <sheetData>
    <row r="1" spans="1:11" ht="24.75" customHeight="1">
      <c r="A1" s="322"/>
      <c r="B1" s="689" t="s">
        <v>52</v>
      </c>
      <c r="C1" s="689"/>
      <c r="D1" s="689"/>
      <c r="E1" s="689"/>
      <c r="F1" s="689"/>
      <c r="G1" s="689"/>
      <c r="H1" s="689"/>
      <c r="I1" s="689"/>
      <c r="J1" s="689"/>
      <c r="K1" s="186" t="s">
        <v>154</v>
      </c>
    </row>
    <row r="2" spans="1:11" ht="24.75" customHeight="1">
      <c r="A2" s="322"/>
      <c r="B2" s="724" t="s">
        <v>238</v>
      </c>
      <c r="C2" s="731"/>
      <c r="D2" s="731"/>
      <c r="E2" s="731"/>
      <c r="F2" s="731"/>
      <c r="G2" s="731"/>
      <c r="H2" s="731"/>
      <c r="I2" s="731"/>
      <c r="J2" s="731"/>
    </row>
    <row r="3" spans="1:11" ht="24.75" customHeight="1">
      <c r="A3" s="322"/>
      <c r="B3" s="709" t="s">
        <v>125</v>
      </c>
      <c r="C3" s="717"/>
      <c r="D3" s="717"/>
      <c r="E3" s="717"/>
      <c r="F3" s="717"/>
      <c r="G3" s="717"/>
      <c r="H3" s="717"/>
      <c r="I3" s="717"/>
      <c r="J3" s="717"/>
    </row>
    <row r="4" spans="1:11" ht="18.75">
      <c r="B4" s="56" t="str">
        <f>'EXTREMADURA-1'!$B$5</f>
        <v>MEDIA JUNIO</v>
      </c>
      <c r="C4" s="61"/>
      <c r="D4" s="61"/>
      <c r="E4" s="61"/>
      <c r="F4" s="61"/>
      <c r="G4" s="61"/>
      <c r="H4" s="61"/>
      <c r="I4" s="61"/>
      <c r="J4" s="61"/>
    </row>
    <row r="5" spans="1:11" ht="13.35" customHeight="1">
      <c r="B5" s="738" t="s">
        <v>230</v>
      </c>
      <c r="C5" s="739" t="s">
        <v>231</v>
      </c>
      <c r="D5" s="729" t="s">
        <v>217</v>
      </c>
      <c r="E5" s="729" t="s">
        <v>4</v>
      </c>
      <c r="F5" s="729" t="s">
        <v>5</v>
      </c>
      <c r="G5" s="727" t="s">
        <v>6</v>
      </c>
      <c r="H5" s="727" t="s">
        <v>232</v>
      </c>
      <c r="I5" s="727" t="s">
        <v>8</v>
      </c>
      <c r="J5" s="727" t="s">
        <v>9</v>
      </c>
    </row>
    <row r="6" spans="1:11" ht="13.35" customHeight="1">
      <c r="B6" s="728"/>
      <c r="C6" s="735"/>
      <c r="D6" s="730"/>
      <c r="E6" s="730"/>
      <c r="F6" s="730"/>
      <c r="G6" s="728"/>
      <c r="H6" s="728"/>
      <c r="I6" s="728"/>
      <c r="J6" s="728"/>
    </row>
    <row r="7" spans="1:11" ht="24.95" customHeight="1">
      <c r="B7" s="340" t="s">
        <v>67</v>
      </c>
      <c r="C7" s="341"/>
      <c r="D7" s="341"/>
      <c r="E7" s="341"/>
      <c r="F7" s="341"/>
      <c r="G7" s="341"/>
      <c r="H7" s="341"/>
      <c r="I7" s="341"/>
      <c r="J7" s="342"/>
    </row>
    <row r="8" spans="1:11" ht="15.95" customHeight="1">
      <c r="B8" s="343" t="str">
        <f>[4]Hoja1!C407</f>
        <v>Alemania</v>
      </c>
      <c r="C8" s="344">
        <f>[4]Hoja1!D407</f>
        <v>36.86</v>
      </c>
      <c r="D8" s="344">
        <f>[4]Hoja1!E407</f>
        <v>35.86</v>
      </c>
      <c r="E8" s="344">
        <f>[4]Hoja1!F407</f>
        <v>1</v>
      </c>
      <c r="F8" s="344">
        <f>[4]Hoja1!G407</f>
        <v>0</v>
      </c>
      <c r="G8" s="344">
        <f>[4]Hoja1!H407</f>
        <v>39</v>
      </c>
      <c r="H8" s="344">
        <f>[4]Hoja1!I407</f>
        <v>0</v>
      </c>
      <c r="I8" s="344">
        <f>[4]Hoja1!J407</f>
        <v>0</v>
      </c>
      <c r="J8" s="355">
        <f>[4]Hoja1!K407</f>
        <v>75.86</v>
      </c>
    </row>
    <row r="9" spans="1:11" ht="15.95" customHeight="1">
      <c r="B9" s="347" t="str">
        <f>[4]Hoja1!C408</f>
        <v>Austria</v>
      </c>
      <c r="C9" s="348">
        <f>[4]Hoja1!D408</f>
        <v>7.77</v>
      </c>
      <c r="D9" s="348">
        <f>[4]Hoja1!E408</f>
        <v>6.59</v>
      </c>
      <c r="E9" s="348">
        <f>[4]Hoja1!F408</f>
        <v>1.18</v>
      </c>
      <c r="F9" s="344">
        <f>[4]Hoja1!G408</f>
        <v>0</v>
      </c>
      <c r="G9" s="348">
        <f>[4]Hoja1!H408</f>
        <v>2</v>
      </c>
      <c r="H9" s="344">
        <f>[4]Hoja1!I408</f>
        <v>0</v>
      </c>
      <c r="I9" s="344">
        <f>[4]Hoja1!J408</f>
        <v>0</v>
      </c>
      <c r="J9" s="356">
        <f>[4]Hoja1!K408</f>
        <v>9.77</v>
      </c>
    </row>
    <row r="10" spans="1:11" ht="15.95" customHeight="1">
      <c r="B10" s="347" t="str">
        <f>[4]Hoja1!C409</f>
        <v>Belgica</v>
      </c>
      <c r="C10" s="348">
        <f>[4]Hoja1!D409</f>
        <v>9</v>
      </c>
      <c r="D10" s="348">
        <f>[4]Hoja1!E409</f>
        <v>9</v>
      </c>
      <c r="E10" s="348">
        <f>[4]Hoja1!F409</f>
        <v>0</v>
      </c>
      <c r="F10" s="344">
        <f>[4]Hoja1!G409</f>
        <v>0</v>
      </c>
      <c r="G10" s="348">
        <f>[4]Hoja1!H409</f>
        <v>7</v>
      </c>
      <c r="H10" s="344">
        <f>[4]Hoja1!I409</f>
        <v>0</v>
      </c>
      <c r="I10" s="344">
        <f>[4]Hoja1!J409</f>
        <v>0</v>
      </c>
      <c r="J10" s="356">
        <f>[4]Hoja1!K409</f>
        <v>16</v>
      </c>
    </row>
    <row r="11" spans="1:11" ht="15.95" customHeight="1">
      <c r="B11" s="347" t="str">
        <f>[4]Hoja1!C410</f>
        <v>Bulgaria</v>
      </c>
      <c r="C11" s="348">
        <f>[4]Hoja1!D410</f>
        <v>111.77</v>
      </c>
      <c r="D11" s="348">
        <f>[4]Hoja1!E410</f>
        <v>51.27</v>
      </c>
      <c r="E11" s="348">
        <f>[4]Hoja1!F410</f>
        <v>52.73</v>
      </c>
      <c r="F11" s="344">
        <f>[4]Hoja1!G410</f>
        <v>7.77</v>
      </c>
      <c r="G11" s="348">
        <f>[4]Hoja1!H410</f>
        <v>12</v>
      </c>
      <c r="H11" s="344">
        <f>[4]Hoja1!I410</f>
        <v>0</v>
      </c>
      <c r="I11" s="344">
        <f>[4]Hoja1!J410</f>
        <v>0</v>
      </c>
      <c r="J11" s="356">
        <f>[4]Hoja1!K410</f>
        <v>123.77</v>
      </c>
    </row>
    <row r="12" spans="1:11" ht="15.95" customHeight="1">
      <c r="B12" s="347" t="str">
        <f>[4]Hoja1!C411</f>
        <v>Chipre</v>
      </c>
      <c r="C12" s="348">
        <f>[4]Hoja1!D411</f>
        <v>0</v>
      </c>
      <c r="D12" s="348">
        <f>[4]Hoja1!E411</f>
        <v>0</v>
      </c>
      <c r="E12" s="348">
        <f>[4]Hoja1!F411</f>
        <v>0</v>
      </c>
      <c r="F12" s="344">
        <f>[4]Hoja1!G411</f>
        <v>0</v>
      </c>
      <c r="G12" s="348">
        <f>[4]Hoja1!H411</f>
        <v>0</v>
      </c>
      <c r="H12" s="344">
        <f>[4]Hoja1!I411</f>
        <v>0</v>
      </c>
      <c r="I12" s="344">
        <f>[4]Hoja1!J411</f>
        <v>0</v>
      </c>
      <c r="J12" s="356">
        <f>[4]Hoja1!K411</f>
        <v>0</v>
      </c>
    </row>
    <row r="13" spans="1:11" ht="15.95" customHeight="1">
      <c r="B13" s="347" t="str">
        <f>[4]Hoja1!C412</f>
        <v>Croacia</v>
      </c>
      <c r="C13" s="348">
        <f>[4]Hoja1!D412</f>
        <v>5.14</v>
      </c>
      <c r="D13" s="348">
        <f>[4]Hoja1!E412</f>
        <v>4.1399999999999997</v>
      </c>
      <c r="E13" s="348">
        <f>[4]Hoja1!F412</f>
        <v>1</v>
      </c>
      <c r="F13" s="344">
        <f>[4]Hoja1!G412</f>
        <v>0</v>
      </c>
      <c r="G13" s="348">
        <f>[4]Hoja1!H412</f>
        <v>1</v>
      </c>
      <c r="H13" s="344">
        <f>[4]Hoja1!I412</f>
        <v>0</v>
      </c>
      <c r="I13" s="344">
        <f>[4]Hoja1!J412</f>
        <v>0</v>
      </c>
      <c r="J13" s="356">
        <f>[4]Hoja1!K412</f>
        <v>6.14</v>
      </c>
    </row>
    <row r="14" spans="1:11" ht="15.95" customHeight="1">
      <c r="B14" s="347" t="str">
        <f>[4]Hoja1!C413</f>
        <v>Dinamarca</v>
      </c>
      <c r="C14" s="348">
        <f>[4]Hoja1!D413</f>
        <v>0</v>
      </c>
      <c r="D14" s="348">
        <f>[4]Hoja1!E413</f>
        <v>0</v>
      </c>
      <c r="E14" s="348">
        <f>[4]Hoja1!F413</f>
        <v>0</v>
      </c>
      <c r="F14" s="344">
        <f>[4]Hoja1!G413</f>
        <v>0</v>
      </c>
      <c r="G14" s="348">
        <f>[4]Hoja1!H413</f>
        <v>1</v>
      </c>
      <c r="H14" s="344">
        <f>[4]Hoja1!I413</f>
        <v>0</v>
      </c>
      <c r="I14" s="344">
        <f>[4]Hoja1!J413</f>
        <v>0</v>
      </c>
      <c r="J14" s="356">
        <f>[4]Hoja1!K413</f>
        <v>1</v>
      </c>
    </row>
    <row r="15" spans="1:11" ht="15.95" customHeight="1">
      <c r="B15" s="347" t="str">
        <f>[4]Hoja1!C414</f>
        <v>Eslovaquia</v>
      </c>
      <c r="C15" s="348">
        <f>[4]Hoja1!D414</f>
        <v>13.09</v>
      </c>
      <c r="D15" s="348">
        <f>[4]Hoja1!E414</f>
        <v>12.09</v>
      </c>
      <c r="E15" s="348">
        <f>[4]Hoja1!F414</f>
        <v>0</v>
      </c>
      <c r="F15" s="344">
        <f>[4]Hoja1!G414</f>
        <v>1</v>
      </c>
      <c r="G15" s="348">
        <f>[4]Hoja1!H414</f>
        <v>2</v>
      </c>
      <c r="H15" s="344">
        <f>[4]Hoja1!I414</f>
        <v>0</v>
      </c>
      <c r="I15" s="344">
        <f>[4]Hoja1!J414</f>
        <v>0</v>
      </c>
      <c r="J15" s="356">
        <f>[4]Hoja1!K414</f>
        <v>15.09</v>
      </c>
    </row>
    <row r="16" spans="1:11" ht="15.95" customHeight="1">
      <c r="B16" s="347" t="str">
        <f>[4]Hoja1!C415</f>
        <v>Eslovenia</v>
      </c>
      <c r="C16" s="348">
        <f>[4]Hoja1!D415</f>
        <v>0.55000000000000004</v>
      </c>
      <c r="D16" s="348">
        <f>[4]Hoja1!E415</f>
        <v>0.55000000000000004</v>
      </c>
      <c r="E16" s="348">
        <f>[4]Hoja1!F415</f>
        <v>0</v>
      </c>
      <c r="F16" s="344">
        <f>[4]Hoja1!G415</f>
        <v>0</v>
      </c>
      <c r="G16" s="348">
        <f>[4]Hoja1!H415</f>
        <v>1</v>
      </c>
      <c r="H16" s="344">
        <f>[4]Hoja1!I415</f>
        <v>0</v>
      </c>
      <c r="I16" s="344">
        <f>[4]Hoja1!J415</f>
        <v>0</v>
      </c>
      <c r="J16" s="356">
        <f>[4]Hoja1!K415</f>
        <v>1.55</v>
      </c>
    </row>
    <row r="17" spans="2:10" ht="15.95" customHeight="1">
      <c r="B17" s="347" t="str">
        <f>[4]Hoja1!C416</f>
        <v>Estonia</v>
      </c>
      <c r="C17" s="348">
        <f>[4]Hoja1!D416</f>
        <v>0</v>
      </c>
      <c r="D17" s="348">
        <f>[4]Hoja1!E416</f>
        <v>0</v>
      </c>
      <c r="E17" s="348">
        <f>[4]Hoja1!F416</f>
        <v>0</v>
      </c>
      <c r="F17" s="344">
        <f>[4]Hoja1!G416</f>
        <v>0</v>
      </c>
      <c r="G17" s="348">
        <f>[4]Hoja1!H416</f>
        <v>1</v>
      </c>
      <c r="H17" s="344">
        <f>[4]Hoja1!I416</f>
        <v>0</v>
      </c>
      <c r="I17" s="344">
        <f>[4]Hoja1!J416</f>
        <v>0</v>
      </c>
      <c r="J17" s="356">
        <f>[4]Hoja1!K416</f>
        <v>1</v>
      </c>
    </row>
    <row r="18" spans="2:10" ht="15.95" customHeight="1">
      <c r="B18" s="347" t="str">
        <f>[4]Hoja1!C417</f>
        <v>Finlandia</v>
      </c>
      <c r="C18" s="348">
        <f>[4]Hoja1!D417</f>
        <v>2</v>
      </c>
      <c r="D18" s="348">
        <f>[4]Hoja1!E417</f>
        <v>2</v>
      </c>
      <c r="E18" s="348">
        <f>[4]Hoja1!F417</f>
        <v>0</v>
      </c>
      <c r="F18" s="344">
        <f>[4]Hoja1!G417</f>
        <v>0</v>
      </c>
      <c r="G18" s="348">
        <f>[4]Hoja1!H417</f>
        <v>0</v>
      </c>
      <c r="H18" s="344">
        <f>[4]Hoja1!I417</f>
        <v>0</v>
      </c>
      <c r="I18" s="344">
        <f>[4]Hoja1!J417</f>
        <v>0</v>
      </c>
      <c r="J18" s="356">
        <f>[4]Hoja1!K417</f>
        <v>2</v>
      </c>
    </row>
    <row r="19" spans="2:10" ht="15.95" customHeight="1">
      <c r="B19" s="347" t="str">
        <f>[4]Hoja1!C418</f>
        <v>Francia</v>
      </c>
      <c r="C19" s="348">
        <f>[4]Hoja1!D418</f>
        <v>102.91</v>
      </c>
      <c r="D19" s="348">
        <f>[4]Hoja1!E418</f>
        <v>89.05</v>
      </c>
      <c r="E19" s="348">
        <f>[4]Hoja1!F418</f>
        <v>12.86</v>
      </c>
      <c r="F19" s="344">
        <f>[4]Hoja1!G418</f>
        <v>1</v>
      </c>
      <c r="G19" s="348">
        <f>[4]Hoja1!H418</f>
        <v>38</v>
      </c>
      <c r="H19" s="344">
        <f>[4]Hoja1!I418</f>
        <v>0</v>
      </c>
      <c r="I19" s="344">
        <f>[4]Hoja1!J418</f>
        <v>0</v>
      </c>
      <c r="J19" s="356">
        <f>[4]Hoja1!K418</f>
        <v>140.91</v>
      </c>
    </row>
    <row r="20" spans="2:10" ht="15.95" customHeight="1">
      <c r="B20" s="347" t="str">
        <f>[4]Hoja1!C419</f>
        <v>Grecia</v>
      </c>
      <c r="C20" s="348">
        <f>[4]Hoja1!D419</f>
        <v>5</v>
      </c>
      <c r="D20" s="348">
        <f>[4]Hoja1!E419</f>
        <v>5</v>
      </c>
      <c r="E20" s="348">
        <f>[4]Hoja1!F419</f>
        <v>0</v>
      </c>
      <c r="F20" s="344">
        <f>[4]Hoja1!G419</f>
        <v>0</v>
      </c>
      <c r="G20" s="348">
        <f>[4]Hoja1!H419</f>
        <v>4</v>
      </c>
      <c r="H20" s="344">
        <f>[4]Hoja1!I419</f>
        <v>0</v>
      </c>
      <c r="I20" s="344">
        <f>[4]Hoja1!J419</f>
        <v>0</v>
      </c>
      <c r="J20" s="356">
        <f>[4]Hoja1!K419</f>
        <v>9</v>
      </c>
    </row>
    <row r="21" spans="2:10" ht="15.95" customHeight="1">
      <c r="B21" s="347" t="str">
        <f>[4]Hoja1!C420</f>
        <v>Hungria</v>
      </c>
      <c r="C21" s="348">
        <f>[4]Hoja1!D420</f>
        <v>8.14</v>
      </c>
      <c r="D21" s="348">
        <f>[4]Hoja1!E420</f>
        <v>7.14</v>
      </c>
      <c r="E21" s="348">
        <f>[4]Hoja1!F420</f>
        <v>1</v>
      </c>
      <c r="F21" s="344">
        <f>[4]Hoja1!G420</f>
        <v>0</v>
      </c>
      <c r="G21" s="348">
        <f>[4]Hoja1!H420</f>
        <v>2</v>
      </c>
      <c r="H21" s="344">
        <f>[4]Hoja1!I420</f>
        <v>0</v>
      </c>
      <c r="I21" s="344">
        <f>[4]Hoja1!J420</f>
        <v>0</v>
      </c>
      <c r="J21" s="356">
        <f>[4]Hoja1!K420</f>
        <v>10.14</v>
      </c>
    </row>
    <row r="22" spans="2:10" ht="15.95" customHeight="1">
      <c r="B22" s="347" t="str">
        <f>[4]Hoja1!C421</f>
        <v>Irlanda</v>
      </c>
      <c r="C22" s="348">
        <f>[4]Hoja1!D421</f>
        <v>10.55</v>
      </c>
      <c r="D22" s="348">
        <f>[4]Hoja1!E421</f>
        <v>10.55</v>
      </c>
      <c r="E22" s="348">
        <f>[4]Hoja1!F421</f>
        <v>0</v>
      </c>
      <c r="F22" s="344">
        <f>[4]Hoja1!G421</f>
        <v>0</v>
      </c>
      <c r="G22" s="348">
        <f>[4]Hoja1!H421</f>
        <v>12.95</v>
      </c>
      <c r="H22" s="344">
        <f>[4]Hoja1!I421</f>
        <v>0</v>
      </c>
      <c r="I22" s="344">
        <f>[4]Hoja1!J421</f>
        <v>0</v>
      </c>
      <c r="J22" s="356">
        <f>[4]Hoja1!K421</f>
        <v>23.5</v>
      </c>
    </row>
    <row r="23" spans="2:10" ht="15.95" customHeight="1">
      <c r="B23" s="347" t="str">
        <f>[4]Hoja1!C422</f>
        <v>Italia</v>
      </c>
      <c r="C23" s="348">
        <f>[4]Hoja1!D422</f>
        <v>213.05</v>
      </c>
      <c r="D23" s="348">
        <f>[4]Hoja1!E422</f>
        <v>205.05</v>
      </c>
      <c r="E23" s="348">
        <f>[4]Hoja1!F422</f>
        <v>5</v>
      </c>
      <c r="F23" s="344">
        <f>[4]Hoja1!G422</f>
        <v>3</v>
      </c>
      <c r="G23" s="348">
        <f>[4]Hoja1!H422</f>
        <v>89.95</v>
      </c>
      <c r="H23" s="344">
        <f>[4]Hoja1!I422</f>
        <v>0</v>
      </c>
      <c r="I23" s="344">
        <f>[4]Hoja1!J422</f>
        <v>0</v>
      </c>
      <c r="J23" s="356">
        <f>[4]Hoja1!K422</f>
        <v>303</v>
      </c>
    </row>
    <row r="24" spans="2:10" ht="15.95" customHeight="1">
      <c r="B24" s="347" t="str">
        <f>[4]Hoja1!C423</f>
        <v>Letonia</v>
      </c>
      <c r="C24" s="348">
        <f>[4]Hoja1!D423</f>
        <v>2</v>
      </c>
      <c r="D24" s="348">
        <f>[4]Hoja1!E423</f>
        <v>2</v>
      </c>
      <c r="E24" s="348">
        <f>[4]Hoja1!F423</f>
        <v>0</v>
      </c>
      <c r="F24" s="344">
        <f>[4]Hoja1!G423</f>
        <v>0</v>
      </c>
      <c r="G24" s="348">
        <f>[4]Hoja1!H423</f>
        <v>4</v>
      </c>
      <c r="H24" s="344">
        <f>[4]Hoja1!I423</f>
        <v>0</v>
      </c>
      <c r="I24" s="344">
        <f>[4]Hoja1!J423</f>
        <v>0</v>
      </c>
      <c r="J24" s="356">
        <f>[4]Hoja1!K423</f>
        <v>6</v>
      </c>
    </row>
    <row r="25" spans="2:10" ht="15.95" customHeight="1">
      <c r="B25" s="347" t="str">
        <f>[4]Hoja1!C424</f>
        <v>Lituania</v>
      </c>
      <c r="C25" s="348">
        <f>[4]Hoja1!D424</f>
        <v>9.73</v>
      </c>
      <c r="D25" s="348">
        <f>[4]Hoja1!E424</f>
        <v>5.55</v>
      </c>
      <c r="E25" s="348">
        <f>[4]Hoja1!F424</f>
        <v>4.18</v>
      </c>
      <c r="F25" s="344">
        <f>[4]Hoja1!G424</f>
        <v>0</v>
      </c>
      <c r="G25" s="348">
        <f>[4]Hoja1!H424</f>
        <v>2</v>
      </c>
      <c r="H25" s="344">
        <f>[4]Hoja1!I424</f>
        <v>0</v>
      </c>
      <c r="I25" s="344">
        <f>[4]Hoja1!J424</f>
        <v>0</v>
      </c>
      <c r="J25" s="356">
        <f>[4]Hoja1!K424</f>
        <v>11.73</v>
      </c>
    </row>
    <row r="26" spans="2:10" ht="15.95" customHeight="1">
      <c r="B26" s="347" t="str">
        <f>[4]Hoja1!C425</f>
        <v>Luxemburgo</v>
      </c>
      <c r="C26" s="348">
        <f>[4]Hoja1!D425</f>
        <v>1</v>
      </c>
      <c r="D26" s="348">
        <f>[4]Hoja1!E425</f>
        <v>1</v>
      </c>
      <c r="E26" s="348">
        <f>[4]Hoja1!F425</f>
        <v>0</v>
      </c>
      <c r="F26" s="344">
        <f>[4]Hoja1!G425</f>
        <v>0</v>
      </c>
      <c r="G26" s="348">
        <f>[4]Hoja1!H425</f>
        <v>0</v>
      </c>
      <c r="H26" s="344">
        <f>[4]Hoja1!I425</f>
        <v>0</v>
      </c>
      <c r="I26" s="344">
        <f>[4]Hoja1!J425</f>
        <v>0</v>
      </c>
      <c r="J26" s="356">
        <f>[4]Hoja1!K425</f>
        <v>1</v>
      </c>
    </row>
    <row r="27" spans="2:10" ht="15.95" customHeight="1">
      <c r="B27" s="347" t="str">
        <f>[4]Hoja1!C426</f>
        <v>Malta</v>
      </c>
      <c r="C27" s="348">
        <f>[4]Hoja1!D426</f>
        <v>1</v>
      </c>
      <c r="D27" s="348">
        <f>[4]Hoja1!E426</f>
        <v>1</v>
      </c>
      <c r="E27" s="348">
        <f>[4]Hoja1!F426</f>
        <v>0</v>
      </c>
      <c r="F27" s="344">
        <f>[4]Hoja1!G426</f>
        <v>0</v>
      </c>
      <c r="G27" s="348">
        <f>[4]Hoja1!H426</f>
        <v>0</v>
      </c>
      <c r="H27" s="344">
        <f>[4]Hoja1!I426</f>
        <v>0</v>
      </c>
      <c r="I27" s="344">
        <f>[4]Hoja1!J426</f>
        <v>0</v>
      </c>
      <c r="J27" s="356">
        <f>[4]Hoja1!K426</f>
        <v>1</v>
      </c>
    </row>
    <row r="28" spans="2:10" ht="15.95" customHeight="1">
      <c r="B28" s="347" t="str">
        <f>[4]Hoja1!C427</f>
        <v>Paises Bajos</v>
      </c>
      <c r="C28" s="348">
        <f>[4]Hoja1!D427</f>
        <v>24</v>
      </c>
      <c r="D28" s="348">
        <f>[4]Hoja1!E427</f>
        <v>20.68</v>
      </c>
      <c r="E28" s="348">
        <f>[4]Hoja1!F427</f>
        <v>3.32</v>
      </c>
      <c r="F28" s="344">
        <f>[4]Hoja1!G427</f>
        <v>0</v>
      </c>
      <c r="G28" s="348">
        <f>[4]Hoja1!H427</f>
        <v>26.09</v>
      </c>
      <c r="H28" s="344">
        <f>[4]Hoja1!I427</f>
        <v>0</v>
      </c>
      <c r="I28" s="344">
        <f>[4]Hoja1!J427</f>
        <v>0</v>
      </c>
      <c r="J28" s="356">
        <f>[4]Hoja1!K427</f>
        <v>50.09</v>
      </c>
    </row>
    <row r="29" spans="2:10" ht="15.95" customHeight="1">
      <c r="B29" s="347" t="str">
        <f>[4]Hoja1!C428</f>
        <v>Polonia</v>
      </c>
      <c r="C29" s="348">
        <f>[4]Hoja1!D428</f>
        <v>83.41</v>
      </c>
      <c r="D29" s="348">
        <f>[4]Hoja1!E428</f>
        <v>71.91</v>
      </c>
      <c r="E29" s="348">
        <f>[4]Hoja1!F428</f>
        <v>9.5</v>
      </c>
      <c r="F29" s="344">
        <f>[4]Hoja1!G428</f>
        <v>2</v>
      </c>
      <c r="G29" s="348">
        <f>[4]Hoja1!H428</f>
        <v>26.5</v>
      </c>
      <c r="H29" s="344">
        <f>[4]Hoja1!I428</f>
        <v>0</v>
      </c>
      <c r="I29" s="344">
        <f>[4]Hoja1!J428</f>
        <v>0</v>
      </c>
      <c r="J29" s="356">
        <f>[4]Hoja1!K428</f>
        <v>109.91</v>
      </c>
    </row>
    <row r="30" spans="2:10" ht="15.95" customHeight="1">
      <c r="B30" s="347" t="str">
        <f>[4]Hoja1!C429</f>
        <v>Portugal</v>
      </c>
      <c r="C30" s="348">
        <f>[4]Hoja1!D429</f>
        <v>1921.4099999999999</v>
      </c>
      <c r="D30" s="348">
        <f>[4]Hoja1!E429</f>
        <v>1593.36</v>
      </c>
      <c r="E30" s="348">
        <f>[4]Hoja1!F429</f>
        <v>263.55</v>
      </c>
      <c r="F30" s="344">
        <f>[4]Hoja1!G429</f>
        <v>64.5</v>
      </c>
      <c r="G30" s="348">
        <f>[4]Hoja1!H429</f>
        <v>416.27</v>
      </c>
      <c r="H30" s="344">
        <f>[4]Hoja1!I429</f>
        <v>0</v>
      </c>
      <c r="I30" s="344">
        <f>[4]Hoja1!J429</f>
        <v>0</v>
      </c>
      <c r="J30" s="356">
        <f>[4]Hoja1!K429</f>
        <v>2337.6799999999998</v>
      </c>
    </row>
    <row r="31" spans="2:10" ht="15.95" customHeight="1">
      <c r="B31" s="347" t="str">
        <f>[4]Hoja1!C430</f>
        <v>Republica Checa</v>
      </c>
      <c r="C31" s="348">
        <f>[4]Hoja1!D430</f>
        <v>14</v>
      </c>
      <c r="D31" s="348">
        <f>[4]Hoja1!E430</f>
        <v>11.41</v>
      </c>
      <c r="E31" s="348">
        <f>[4]Hoja1!F430</f>
        <v>1.59</v>
      </c>
      <c r="F31" s="344">
        <f>[4]Hoja1!G430</f>
        <v>1</v>
      </c>
      <c r="G31" s="348">
        <f>[4]Hoja1!H430</f>
        <v>0</v>
      </c>
      <c r="H31" s="344">
        <f>[4]Hoja1!I430</f>
        <v>0</v>
      </c>
      <c r="I31" s="344">
        <f>[4]Hoja1!J430</f>
        <v>0</v>
      </c>
      <c r="J31" s="356">
        <f>[4]Hoja1!K430</f>
        <v>14</v>
      </c>
    </row>
    <row r="32" spans="2:10" ht="15.95" customHeight="1">
      <c r="B32" s="347" t="str">
        <f>[4]Hoja1!C431</f>
        <v>Rumania</v>
      </c>
      <c r="C32" s="348">
        <f>[4]Hoja1!D431</f>
        <v>3108.5</v>
      </c>
      <c r="D32" s="348">
        <f>[4]Hoja1!E431</f>
        <v>1306.55</v>
      </c>
      <c r="E32" s="348">
        <f>[4]Hoja1!F431</f>
        <v>1729.68</v>
      </c>
      <c r="F32" s="344">
        <f>[4]Hoja1!G431</f>
        <v>72.27</v>
      </c>
      <c r="G32" s="348">
        <f>[4]Hoja1!H431</f>
        <v>243.73</v>
      </c>
      <c r="H32" s="344">
        <f>[4]Hoja1!I431</f>
        <v>0</v>
      </c>
      <c r="I32" s="344">
        <f>[4]Hoja1!J431</f>
        <v>0</v>
      </c>
      <c r="J32" s="356">
        <f>[4]Hoja1!K431</f>
        <v>3352.23</v>
      </c>
    </row>
    <row r="33" spans="2:10" ht="15.75" customHeight="1">
      <c r="B33" s="343" t="str">
        <f>[4]Hoja1!C432</f>
        <v>Suecia</v>
      </c>
      <c r="C33" s="430">
        <f>[4]Hoja1!D432</f>
        <v>6</v>
      </c>
      <c r="D33" s="430">
        <f>[4]Hoja1!E432</f>
        <v>6</v>
      </c>
      <c r="E33" s="430">
        <f>[4]Hoja1!F432</f>
        <v>0</v>
      </c>
      <c r="F33" s="430">
        <f>[4]Hoja1!G432</f>
        <v>0</v>
      </c>
      <c r="G33" s="344">
        <f>[4]Hoja1!H432</f>
        <v>2</v>
      </c>
      <c r="H33" s="344">
        <f>[4]Hoja1!I432</f>
        <v>0</v>
      </c>
      <c r="I33" s="344">
        <f>[4]Hoja1!J432</f>
        <v>0</v>
      </c>
      <c r="J33" s="355">
        <f>[4]Hoja1!K432</f>
        <v>8</v>
      </c>
    </row>
    <row r="34" spans="2:10" ht="15.95" customHeight="1">
      <c r="B34" s="357" t="s">
        <v>126</v>
      </c>
      <c r="C34" s="64">
        <f>'EXTREMADURA-1'!C8</f>
        <v>5696.8636363636369</v>
      </c>
      <c r="D34" s="64">
        <f>'EXTREMADURA-1'!D8</f>
        <v>3457.727272727273</v>
      </c>
      <c r="E34" s="64">
        <f>'EXTREMADURA-1'!E8</f>
        <v>2086.590909090909</v>
      </c>
      <c r="F34" s="64">
        <f>'EXTREMADURA-1'!F8</f>
        <v>152.54545454545453</v>
      </c>
      <c r="G34" s="64">
        <f>'EXTREMADURA-1'!G8</f>
        <v>933.50000000000011</v>
      </c>
      <c r="H34" s="64">
        <f>'EXTREMADURA-1'!H8</f>
        <v>0</v>
      </c>
      <c r="I34" s="64">
        <f>'EXTREMADURA-1'!I8</f>
        <v>0</v>
      </c>
      <c r="J34" s="64">
        <f>'EXTREMADURA-1'!J8</f>
        <v>6630.363636363636</v>
      </c>
    </row>
    <row r="35" spans="2:10" ht="24" customHeight="1">
      <c r="B35" s="353" t="s">
        <v>68</v>
      </c>
      <c r="C35" s="15"/>
      <c r="D35" s="15"/>
      <c r="E35" s="15"/>
      <c r="F35" s="15"/>
      <c r="G35" s="15"/>
      <c r="H35" s="15"/>
      <c r="I35" s="15"/>
      <c r="J35" s="354"/>
    </row>
    <row r="36" spans="2:10" ht="15.95" customHeight="1">
      <c r="B36" s="343" t="str">
        <f>[4]Hoja1!C434</f>
        <v>Marruecos</v>
      </c>
      <c r="C36" s="344">
        <f>[4]Hoja1!D434</f>
        <v>2419.58</v>
      </c>
      <c r="D36" s="344">
        <f>[4]Hoja1!E434</f>
        <v>720.45</v>
      </c>
      <c r="E36" s="344">
        <f>[4]Hoja1!F434</f>
        <v>1658.68</v>
      </c>
      <c r="F36" s="344">
        <f>[4]Hoja1!G434</f>
        <v>40.450000000000003</v>
      </c>
      <c r="G36" s="344">
        <f>[4]Hoja1!H434</f>
        <v>378.18</v>
      </c>
      <c r="H36" s="344">
        <f>[4]Hoja1!I434</f>
        <v>0</v>
      </c>
      <c r="I36" s="344">
        <f>[4]Hoja1!J434</f>
        <v>0</v>
      </c>
      <c r="J36" s="355">
        <f>[4]Hoja1!K434</f>
        <v>2797.77</v>
      </c>
    </row>
    <row r="37" spans="2:10" ht="15.95" customHeight="1">
      <c r="B37" s="347" t="str">
        <f>[4]Hoja1!C435</f>
        <v>Colombia</v>
      </c>
      <c r="C37" s="348">
        <f>[4]Hoja1!D435</f>
        <v>784.08999999999992</v>
      </c>
      <c r="D37" s="348">
        <f>[4]Hoja1!E435</f>
        <v>589.95000000000005</v>
      </c>
      <c r="E37" s="348">
        <f>[4]Hoja1!F435</f>
        <v>84.32</v>
      </c>
      <c r="F37" s="348">
        <f>[4]Hoja1!G435</f>
        <v>109.82</v>
      </c>
      <c r="G37" s="348">
        <f>[4]Hoja1!H435</f>
        <v>70.180000000000007</v>
      </c>
      <c r="H37" s="348">
        <f>[4]Hoja1!I435</f>
        <v>0</v>
      </c>
      <c r="I37" s="348">
        <f>[4]Hoja1!J435</f>
        <v>0</v>
      </c>
      <c r="J37" s="356">
        <f>[4]Hoja1!K435</f>
        <v>854.27</v>
      </c>
    </row>
    <row r="38" spans="2:10" ht="15.95" customHeight="1">
      <c r="B38" s="347" t="str">
        <f>[4]Hoja1!C436</f>
        <v>China</v>
      </c>
      <c r="C38" s="348">
        <f>[4]Hoja1!D436</f>
        <v>254.32</v>
      </c>
      <c r="D38" s="348">
        <f>[4]Hoja1!E436</f>
        <v>252.32</v>
      </c>
      <c r="E38" s="348">
        <f>[4]Hoja1!F436</f>
        <v>1</v>
      </c>
      <c r="F38" s="348">
        <f>[4]Hoja1!G436</f>
        <v>1</v>
      </c>
      <c r="G38" s="348">
        <f>[4]Hoja1!H436</f>
        <v>598.09</v>
      </c>
      <c r="H38" s="348">
        <f>[4]Hoja1!I436</f>
        <v>0</v>
      </c>
      <c r="I38" s="348">
        <f>[4]Hoja1!J436</f>
        <v>0</v>
      </c>
      <c r="J38" s="356">
        <f>[4]Hoja1!K436</f>
        <v>852.41</v>
      </c>
    </row>
    <row r="39" spans="2:10" ht="15.95" customHeight="1">
      <c r="B39" s="347" t="str">
        <f>[4]Hoja1!C437</f>
        <v>Venezuela</v>
      </c>
      <c r="C39" s="348">
        <f>[4]Hoja1!D437</f>
        <v>518.41</v>
      </c>
      <c r="D39" s="348">
        <f>[4]Hoja1!E437</f>
        <v>460.64</v>
      </c>
      <c r="E39" s="348">
        <f>[4]Hoja1!F437</f>
        <v>24.32</v>
      </c>
      <c r="F39" s="348">
        <f>[4]Hoja1!G437</f>
        <v>33.450000000000003</v>
      </c>
      <c r="G39" s="348">
        <f>[4]Hoja1!H437</f>
        <v>69.91</v>
      </c>
      <c r="H39" s="348">
        <f>[4]Hoja1!I437</f>
        <v>0</v>
      </c>
      <c r="I39" s="348">
        <f>[4]Hoja1!J437</f>
        <v>0</v>
      </c>
      <c r="J39" s="356">
        <f>[4]Hoja1!K437</f>
        <v>588.32000000000005</v>
      </c>
    </row>
    <row r="40" spans="2:10" ht="15.95" customHeight="1">
      <c r="B40" s="347" t="str">
        <f>[4]Hoja1!C438</f>
        <v>Nicaragua</v>
      </c>
      <c r="C40" s="348">
        <f>[4]Hoja1!D438</f>
        <v>535.45000000000005</v>
      </c>
      <c r="D40" s="348">
        <f>[4]Hoja1!E438</f>
        <v>307.82</v>
      </c>
      <c r="E40" s="348">
        <f>[4]Hoja1!F438</f>
        <v>50.45</v>
      </c>
      <c r="F40" s="348">
        <f>[4]Hoja1!G438</f>
        <v>177.18</v>
      </c>
      <c r="G40" s="348">
        <f>[4]Hoja1!H438</f>
        <v>17</v>
      </c>
      <c r="H40" s="348">
        <f>[4]Hoja1!I438</f>
        <v>0</v>
      </c>
      <c r="I40" s="348">
        <f>[4]Hoja1!J438</f>
        <v>0</v>
      </c>
      <c r="J40" s="356">
        <f>[4]Hoja1!K438</f>
        <v>552.45000000000005</v>
      </c>
    </row>
    <row r="41" spans="2:10" ht="15.95" customHeight="1">
      <c r="B41" s="347" t="str">
        <f>[4]Hoja1!C439</f>
        <v>Honduras</v>
      </c>
      <c r="C41" s="348">
        <f>[4]Hoja1!D439</f>
        <v>539.68999999999994</v>
      </c>
      <c r="D41" s="348">
        <f>[4]Hoja1!E439</f>
        <v>296.14</v>
      </c>
      <c r="E41" s="348">
        <f>[4]Hoja1!F439</f>
        <v>41.32</v>
      </c>
      <c r="F41" s="348">
        <f>[4]Hoja1!G439</f>
        <v>202.23</v>
      </c>
      <c r="G41" s="348">
        <f>[4]Hoja1!H439</f>
        <v>12.64</v>
      </c>
      <c r="H41" s="348">
        <f>[4]Hoja1!I439</f>
        <v>0</v>
      </c>
      <c r="I41" s="348">
        <f>[4]Hoja1!J439</f>
        <v>0</v>
      </c>
      <c r="J41" s="356">
        <f>[4]Hoja1!K439</f>
        <v>552.32000000000005</v>
      </c>
    </row>
    <row r="42" spans="2:10" ht="15.95" customHeight="1">
      <c r="B42" s="347" t="str">
        <f>[4]Hoja1!C440</f>
        <v>Brasil</v>
      </c>
      <c r="C42" s="348">
        <f>[4]Hoja1!D440</f>
        <v>439.91</v>
      </c>
      <c r="D42" s="348">
        <f>[4]Hoja1!E440</f>
        <v>348.91</v>
      </c>
      <c r="E42" s="348">
        <f>[4]Hoja1!F440</f>
        <v>47.18</v>
      </c>
      <c r="F42" s="348">
        <f>[4]Hoja1!G440</f>
        <v>43.82</v>
      </c>
      <c r="G42" s="348">
        <f>[4]Hoja1!H440</f>
        <v>109.5</v>
      </c>
      <c r="H42" s="348">
        <f>[4]Hoja1!I440</f>
        <v>0</v>
      </c>
      <c r="I42" s="348">
        <f>[4]Hoja1!J440</f>
        <v>0</v>
      </c>
      <c r="J42" s="356">
        <f>[4]Hoja1!K440</f>
        <v>549.41</v>
      </c>
    </row>
    <row r="43" spans="2:10" ht="15.95" customHeight="1">
      <c r="B43" s="347" t="str">
        <f>[4]Hoja1!C441</f>
        <v>Peru</v>
      </c>
      <c r="C43" s="348">
        <f>[4]Hoja1!D441</f>
        <v>350.69</v>
      </c>
      <c r="D43" s="348">
        <f>[4]Hoja1!E441</f>
        <v>273.5</v>
      </c>
      <c r="E43" s="348">
        <f>[4]Hoja1!F441</f>
        <v>28.64</v>
      </c>
      <c r="F43" s="348">
        <f>[4]Hoja1!G441</f>
        <v>48.55</v>
      </c>
      <c r="G43" s="348">
        <f>[4]Hoja1!H441</f>
        <v>34.950000000000003</v>
      </c>
      <c r="H43" s="348">
        <f>[4]Hoja1!I441</f>
        <v>0</v>
      </c>
      <c r="I43" s="348">
        <f>[4]Hoja1!J441</f>
        <v>0</v>
      </c>
      <c r="J43" s="356">
        <f>[4]Hoja1!K441</f>
        <v>385.64</v>
      </c>
    </row>
    <row r="44" spans="2:10" ht="15.95" customHeight="1">
      <c r="B44" s="347" t="str">
        <f>[4]Hoja1!C442</f>
        <v>Argentina</v>
      </c>
      <c r="C44" s="348">
        <f>[4]Hoja1!D442</f>
        <v>194.04000000000002</v>
      </c>
      <c r="D44" s="348">
        <f>[4]Hoja1!E442</f>
        <v>181.82</v>
      </c>
      <c r="E44" s="348">
        <f>[4]Hoja1!F442</f>
        <v>7.36</v>
      </c>
      <c r="F44" s="348">
        <f>[4]Hoja1!G442</f>
        <v>4.8600000000000003</v>
      </c>
      <c r="G44" s="348">
        <f>[4]Hoja1!H442</f>
        <v>50.27</v>
      </c>
      <c r="H44" s="348">
        <f>[4]Hoja1!I442</f>
        <v>0</v>
      </c>
      <c r="I44" s="348">
        <f>[4]Hoja1!J442</f>
        <v>0</v>
      </c>
      <c r="J44" s="356">
        <f>[4]Hoja1!K442</f>
        <v>244.32</v>
      </c>
    </row>
    <row r="45" spans="2:10" ht="15.95" customHeight="1">
      <c r="B45" s="347" t="str">
        <f>[4]Hoja1!C443</f>
        <v>Cuba</v>
      </c>
      <c r="C45" s="348">
        <f>[4]Hoja1!D443</f>
        <v>195.86</v>
      </c>
      <c r="D45" s="348">
        <f>[4]Hoja1!E443</f>
        <v>168.27</v>
      </c>
      <c r="E45" s="348">
        <f>[4]Hoja1!F443</f>
        <v>15.18</v>
      </c>
      <c r="F45" s="348">
        <f>[4]Hoja1!G443</f>
        <v>12.41</v>
      </c>
      <c r="G45" s="348">
        <f>[4]Hoja1!H443</f>
        <v>30.09</v>
      </c>
      <c r="H45" s="348">
        <f>[4]Hoja1!I443</f>
        <v>0</v>
      </c>
      <c r="I45" s="348">
        <f>[4]Hoja1!J443</f>
        <v>0</v>
      </c>
      <c r="J45" s="356">
        <f>[4]Hoja1!K443</f>
        <v>225.95</v>
      </c>
    </row>
    <row r="46" spans="2:10" ht="18" customHeight="1">
      <c r="B46" s="347" t="str">
        <f>[4]Hoja1!C444</f>
        <v>Resto Paises</v>
      </c>
      <c r="C46" s="348">
        <f>[4]Hoja1!D444</f>
        <v>2087.0899999999997</v>
      </c>
      <c r="D46" s="348">
        <f>[4]Hoja1!E444</f>
        <v>1533.27</v>
      </c>
      <c r="E46" s="348">
        <f>[4]Hoja1!F444</f>
        <v>342.14</v>
      </c>
      <c r="F46" s="348">
        <f>[4]Hoja1!G444</f>
        <v>211.68</v>
      </c>
      <c r="G46" s="348">
        <f>[4]Hoja1!H444</f>
        <v>448.67999999999995</v>
      </c>
      <c r="H46" s="348">
        <f>[4]Hoja1!I444</f>
        <v>0</v>
      </c>
      <c r="I46" s="348">
        <f>[4]Hoja1!J444</f>
        <v>0</v>
      </c>
      <c r="J46" s="356">
        <f>[4]Hoja1!K444</f>
        <v>2535.77</v>
      </c>
    </row>
    <row r="47" spans="2:10" ht="15.95" customHeight="1">
      <c r="B47" s="357" t="s">
        <v>240</v>
      </c>
      <c r="C47" s="64">
        <f>'EXTREMADURA-1'!C9</f>
        <v>8319.1363636363658</v>
      </c>
      <c r="D47" s="64">
        <f>'EXTREMADURA-1'!D9</f>
        <v>5133.0909090909108</v>
      </c>
      <c r="E47" s="64">
        <f>'EXTREMADURA-1'!E9</f>
        <v>2300.590909090909</v>
      </c>
      <c r="F47" s="64">
        <f>'EXTREMADURA-1'!F9</f>
        <v>885.4545454545455</v>
      </c>
      <c r="G47" s="64">
        <f>'EXTREMADURA-1'!G9</f>
        <v>1819.5000000000005</v>
      </c>
      <c r="H47" s="64">
        <f>'EXTREMADURA-1'!H9</f>
        <v>0</v>
      </c>
      <c r="I47" s="64">
        <f>'EXTREMADURA-1'!I9</f>
        <v>0</v>
      </c>
      <c r="J47" s="64">
        <f>'EXTREMADURA-1'!J9</f>
        <v>10138.636363636364</v>
      </c>
    </row>
    <row r="48" spans="2:10" ht="12.75">
      <c r="B48" s="14"/>
      <c r="C48" s="15"/>
      <c r="D48" s="15"/>
      <c r="E48" s="15"/>
      <c r="F48" s="15"/>
      <c r="G48" s="15"/>
      <c r="H48" s="15"/>
      <c r="I48" s="15"/>
      <c r="J48" s="354"/>
    </row>
    <row r="49" spans="1:10" ht="25.7" customHeight="1">
      <c r="B49" s="358" t="s">
        <v>131</v>
      </c>
      <c r="C49" s="66">
        <f>'EXTREMADURA-1'!C10</f>
        <v>14016.000000000002</v>
      </c>
      <c r="D49" s="66">
        <f>'EXTREMADURA-1'!D10</f>
        <v>8590.8181818181838</v>
      </c>
      <c r="E49" s="66">
        <f>'EXTREMADURA-1'!E10</f>
        <v>4387.181818181818</v>
      </c>
      <c r="F49" s="66">
        <f>'EXTREMADURA-1'!F10</f>
        <v>1038</v>
      </c>
      <c r="G49" s="66">
        <f>'EXTREMADURA-1'!G10</f>
        <v>2753.0000000000005</v>
      </c>
      <c r="H49" s="66">
        <f>'EXTREMADURA-1'!H10</f>
        <v>0</v>
      </c>
      <c r="I49" s="66">
        <f>'EXTREMADURA-1'!I10</f>
        <v>0</v>
      </c>
      <c r="J49" s="66">
        <f>'EXTREMADURA-1'!J10</f>
        <v>16769</v>
      </c>
    </row>
    <row r="50" spans="1:10" ht="12.75">
      <c r="B50" s="387"/>
      <c r="C50" s="387"/>
      <c r="D50" s="387"/>
      <c r="E50" s="387"/>
      <c r="F50" s="387"/>
      <c r="G50" s="387"/>
      <c r="H50" s="387"/>
      <c r="I50" s="387"/>
      <c r="J50" s="387"/>
    </row>
    <row r="51" spans="1:10" s="67" customFormat="1">
      <c r="A51" s="14"/>
      <c r="B51" s="14"/>
      <c r="J51" s="371"/>
    </row>
    <row r="52" spans="1:10" s="67" customFormat="1">
      <c r="A52" s="14"/>
      <c r="B52" s="14"/>
      <c r="J52" s="371"/>
    </row>
    <row r="53" spans="1:10" s="67" customFormat="1">
      <c r="A53" s="14"/>
      <c r="B53" s="14"/>
      <c r="J53" s="371"/>
    </row>
    <row r="54" spans="1:10" s="67" customFormat="1">
      <c r="A54" s="14"/>
      <c r="B54" s="14"/>
      <c r="J54" s="371"/>
    </row>
    <row r="55" spans="1:10" s="67" customFormat="1">
      <c r="A55" s="14"/>
      <c r="B55" s="14"/>
      <c r="J55" s="371"/>
    </row>
    <row r="56" spans="1:10" s="67" customFormat="1">
      <c r="A56" s="14"/>
      <c r="B56" s="14"/>
      <c r="J56" s="371"/>
    </row>
    <row r="57" spans="1:10" s="67" customFormat="1">
      <c r="A57" s="14"/>
      <c r="B57" s="14"/>
      <c r="J57" s="371"/>
    </row>
    <row r="58" spans="1:10" s="67" customFormat="1">
      <c r="A58" s="14"/>
      <c r="B58" s="14"/>
      <c r="J58" s="371"/>
    </row>
    <row r="59" spans="1:10" s="67" customFormat="1">
      <c r="A59" s="14"/>
      <c r="B59" s="14"/>
      <c r="J59" s="371"/>
    </row>
    <row r="60" spans="1:10" s="67" customFormat="1">
      <c r="A60" s="14"/>
      <c r="B60" s="14"/>
      <c r="J60" s="371"/>
    </row>
    <row r="61" spans="1:10" s="67" customFormat="1">
      <c r="A61" s="14"/>
      <c r="B61" s="14"/>
      <c r="J61" s="371"/>
    </row>
    <row r="62" spans="1:10" s="67" customFormat="1">
      <c r="A62" s="14"/>
      <c r="B62" s="14"/>
      <c r="J62" s="371"/>
    </row>
    <row r="63" spans="1:10" s="67" customFormat="1">
      <c r="A63" s="14"/>
      <c r="B63" s="14"/>
      <c r="J63" s="371"/>
    </row>
    <row r="64" spans="1:10" s="67" customFormat="1">
      <c r="A64" s="14"/>
      <c r="B64" s="14"/>
      <c r="J64" s="371"/>
    </row>
    <row r="65" spans="1:10" s="67" customFormat="1">
      <c r="A65" s="14"/>
      <c r="B65" s="14"/>
      <c r="J65" s="371"/>
    </row>
    <row r="66" spans="1:10" s="67" customFormat="1">
      <c r="A66" s="14"/>
      <c r="B66" s="14"/>
      <c r="J66" s="371"/>
    </row>
    <row r="67" spans="1:10" s="67" customFormat="1">
      <c r="A67" s="14"/>
      <c r="B67" s="14"/>
      <c r="J67" s="371"/>
    </row>
    <row r="68" spans="1:10" s="67" customFormat="1">
      <c r="A68" s="14"/>
      <c r="B68" s="14"/>
      <c r="J68" s="371"/>
    </row>
    <row r="69" spans="1:10" s="67" customFormat="1">
      <c r="A69" s="14"/>
      <c r="B69" s="14"/>
      <c r="J69" s="371"/>
    </row>
    <row r="70" spans="1:10" s="67" customFormat="1">
      <c r="A70" s="14"/>
      <c r="B70" s="14"/>
      <c r="J70" s="371"/>
    </row>
    <row r="71" spans="1:10" s="67" customFormat="1">
      <c r="A71" s="14"/>
      <c r="B71" s="14"/>
      <c r="J71" s="371"/>
    </row>
    <row r="72" spans="1:10" s="67" customFormat="1">
      <c r="A72" s="14"/>
      <c r="B72" s="14"/>
      <c r="J72" s="371"/>
    </row>
    <row r="73" spans="1:10" s="67" customFormat="1">
      <c r="A73" s="14"/>
      <c r="B73" s="14"/>
      <c r="J73" s="371"/>
    </row>
    <row r="74" spans="1:10" s="67" customFormat="1">
      <c r="A74" s="14"/>
      <c r="B74" s="14"/>
      <c r="J74" s="371"/>
    </row>
    <row r="75" spans="1:10" s="67" customFormat="1">
      <c r="A75" s="14"/>
      <c r="B75" s="14"/>
      <c r="J75" s="371"/>
    </row>
    <row r="76" spans="1:10" s="67" customFormat="1">
      <c r="A76" s="14"/>
      <c r="B76" s="14"/>
      <c r="J76" s="371"/>
    </row>
    <row r="77" spans="1:10" s="67" customFormat="1">
      <c r="A77" s="14"/>
      <c r="B77" s="14"/>
      <c r="J77" s="371"/>
    </row>
    <row r="78" spans="1:10" s="67" customFormat="1">
      <c r="A78" s="14"/>
      <c r="B78" s="14"/>
      <c r="J78" s="371"/>
    </row>
    <row r="79" spans="1:10" s="67" customFormat="1">
      <c r="A79" s="14"/>
      <c r="B79" s="14"/>
      <c r="J79" s="371"/>
    </row>
    <row r="80" spans="1:10" s="67" customFormat="1">
      <c r="A80" s="14"/>
      <c r="B80" s="14"/>
      <c r="J80" s="371"/>
    </row>
    <row r="81" spans="1:10" s="67" customFormat="1">
      <c r="A81" s="14"/>
      <c r="B81" s="14"/>
      <c r="J81" s="371"/>
    </row>
    <row r="82" spans="1:10" s="67" customFormat="1">
      <c r="A82" s="14"/>
      <c r="B82" s="14"/>
      <c r="J82" s="371"/>
    </row>
    <row r="83" spans="1:10" s="67" customFormat="1">
      <c r="A83" s="14"/>
      <c r="B83" s="14"/>
      <c r="J83" s="371"/>
    </row>
    <row r="84" spans="1:10" s="67" customFormat="1">
      <c r="A84" s="14"/>
      <c r="B84" s="14"/>
      <c r="J84" s="371"/>
    </row>
    <row r="85" spans="1:10" s="67" customFormat="1">
      <c r="A85" s="14"/>
      <c r="B85" s="14"/>
      <c r="J85" s="371"/>
    </row>
    <row r="86" spans="1:10" s="67" customFormat="1">
      <c r="A86" s="14"/>
      <c r="B86" s="14"/>
      <c r="J86" s="371"/>
    </row>
    <row r="87" spans="1:10" s="67" customFormat="1">
      <c r="A87" s="14"/>
      <c r="B87" s="14"/>
      <c r="J87" s="371"/>
    </row>
    <row r="88" spans="1:10" s="67" customFormat="1">
      <c r="A88" s="14"/>
      <c r="B88" s="14"/>
      <c r="J88" s="371"/>
    </row>
    <row r="89" spans="1:10" s="67" customFormat="1">
      <c r="A89" s="14"/>
      <c r="B89" s="14"/>
      <c r="J89" s="371"/>
    </row>
    <row r="90" spans="1:10" s="67" customFormat="1">
      <c r="A90" s="14"/>
      <c r="B90" s="14"/>
      <c r="J90" s="371"/>
    </row>
    <row r="91" spans="1:10" s="67" customFormat="1">
      <c r="A91" s="14"/>
      <c r="B91" s="14"/>
      <c r="J91" s="371"/>
    </row>
    <row r="92" spans="1:10" s="67" customFormat="1">
      <c r="A92" s="14"/>
      <c r="B92" s="14"/>
      <c r="J92" s="371"/>
    </row>
    <row r="93" spans="1:10" s="67" customFormat="1">
      <c r="A93" s="14"/>
      <c r="B93" s="14"/>
      <c r="J93" s="371"/>
    </row>
    <row r="94" spans="1:10" s="67" customFormat="1">
      <c r="A94" s="14"/>
      <c r="B94" s="14"/>
      <c r="J94" s="371"/>
    </row>
    <row r="95" spans="1:10" s="67" customFormat="1">
      <c r="A95" s="14"/>
      <c r="B95" s="14"/>
      <c r="J95" s="371"/>
    </row>
    <row r="96" spans="1:10" s="67" customFormat="1">
      <c r="A96" s="14"/>
      <c r="B96" s="14"/>
      <c r="J96" s="371"/>
    </row>
    <row r="97" spans="1:10" s="67" customFormat="1">
      <c r="A97" s="14"/>
      <c r="B97" s="14"/>
      <c r="J97" s="371"/>
    </row>
    <row r="98" spans="1:10" s="67" customFormat="1">
      <c r="A98" s="14"/>
      <c r="B98" s="14"/>
      <c r="J98" s="371"/>
    </row>
    <row r="99" spans="1:10" s="67" customFormat="1">
      <c r="A99" s="14"/>
      <c r="B99" s="14"/>
      <c r="J99" s="371"/>
    </row>
    <row r="100" spans="1:10" s="67" customFormat="1">
      <c r="A100" s="14"/>
      <c r="B100" s="14"/>
      <c r="J100" s="371"/>
    </row>
    <row r="101" spans="1:10" s="67" customFormat="1">
      <c r="A101" s="14"/>
      <c r="B101" s="14"/>
      <c r="J101" s="371"/>
    </row>
    <row r="102" spans="1:10" s="67" customFormat="1">
      <c r="A102" s="14"/>
      <c r="B102" s="14"/>
      <c r="J102" s="371"/>
    </row>
    <row r="103" spans="1:10" s="67" customFormat="1">
      <c r="A103" s="14"/>
      <c r="B103" s="14"/>
      <c r="J103" s="371"/>
    </row>
    <row r="104" spans="1:10" s="67" customFormat="1">
      <c r="A104" s="14"/>
      <c r="B104" s="14"/>
      <c r="J104" s="371"/>
    </row>
    <row r="105" spans="1:10" s="67" customFormat="1">
      <c r="A105" s="14"/>
      <c r="B105" s="14"/>
      <c r="J105" s="371"/>
    </row>
    <row r="106" spans="1:10" s="67" customFormat="1">
      <c r="A106" s="14"/>
      <c r="B106" s="14"/>
      <c r="J106" s="371"/>
    </row>
    <row r="107" spans="1:10" s="67" customFormat="1">
      <c r="A107" s="14"/>
      <c r="B107" s="14"/>
      <c r="J107" s="371"/>
    </row>
    <row r="108" spans="1:10" s="67" customFormat="1">
      <c r="A108" s="14"/>
      <c r="B108" s="14"/>
      <c r="J108" s="371"/>
    </row>
    <row r="109" spans="1:10" s="67" customFormat="1">
      <c r="A109" s="14"/>
      <c r="B109" s="14"/>
      <c r="J109" s="371"/>
    </row>
    <row r="110" spans="1:10" s="67" customFormat="1">
      <c r="A110" s="14"/>
      <c r="B110" s="14"/>
      <c r="J110" s="371"/>
    </row>
    <row r="111" spans="1:10" s="67" customFormat="1">
      <c r="A111" s="14"/>
      <c r="B111" s="14"/>
      <c r="J111" s="371"/>
    </row>
    <row r="112" spans="1:10" s="67" customFormat="1">
      <c r="A112" s="14"/>
      <c r="B112" s="14"/>
      <c r="J112" s="371"/>
    </row>
    <row r="113" spans="1:10" s="67" customFormat="1">
      <c r="A113" s="14"/>
      <c r="B113" s="14"/>
      <c r="J113" s="371"/>
    </row>
    <row r="114" spans="1:10" s="67" customFormat="1">
      <c r="A114" s="14"/>
      <c r="B114" s="14"/>
      <c r="J114" s="371"/>
    </row>
    <row r="115" spans="1:10" s="67" customFormat="1">
      <c r="A115" s="14"/>
      <c r="B115" s="14"/>
      <c r="J115" s="371"/>
    </row>
    <row r="116" spans="1:10" s="67" customFormat="1">
      <c r="A116" s="14"/>
      <c r="B116" s="14"/>
      <c r="J116" s="371"/>
    </row>
    <row r="117" spans="1:10" s="67" customFormat="1">
      <c r="A117" s="14"/>
      <c r="B117" s="14"/>
      <c r="J117" s="371"/>
    </row>
    <row r="118" spans="1:10" s="67" customFormat="1">
      <c r="A118" s="14"/>
      <c r="B118" s="14"/>
      <c r="J118" s="371"/>
    </row>
    <row r="119" spans="1:10" s="67" customFormat="1">
      <c r="A119" s="14"/>
      <c r="B119" s="14"/>
      <c r="J119" s="371"/>
    </row>
    <row r="120" spans="1:10" s="67" customFormat="1">
      <c r="A120" s="14"/>
      <c r="B120" s="14"/>
      <c r="J120" s="371"/>
    </row>
    <row r="121" spans="1:10" s="67" customFormat="1">
      <c r="A121" s="14"/>
      <c r="B121" s="14"/>
      <c r="J121" s="371"/>
    </row>
    <row r="122" spans="1:10" s="67" customFormat="1">
      <c r="A122" s="14"/>
      <c r="B122" s="14"/>
      <c r="J122" s="371"/>
    </row>
    <row r="123" spans="1:10" s="67" customFormat="1">
      <c r="A123" s="14"/>
      <c r="B123" s="14"/>
      <c r="J123" s="371"/>
    </row>
    <row r="124" spans="1:10" s="67" customFormat="1">
      <c r="A124" s="14"/>
      <c r="B124" s="14"/>
      <c r="J124" s="371"/>
    </row>
    <row r="125" spans="1:10" s="67" customFormat="1">
      <c r="A125" s="14"/>
      <c r="B125" s="14"/>
      <c r="J125" s="371"/>
    </row>
    <row r="126" spans="1:10" s="67" customFormat="1">
      <c r="A126" s="14"/>
      <c r="B126" s="14"/>
      <c r="J126" s="371"/>
    </row>
    <row r="127" spans="1:10" s="67" customFormat="1">
      <c r="A127" s="14"/>
      <c r="B127" s="14"/>
      <c r="J127" s="371"/>
    </row>
    <row r="128" spans="1:10" s="67" customFormat="1">
      <c r="A128" s="14"/>
      <c r="B128" s="14"/>
      <c r="J128" s="371"/>
    </row>
    <row r="129" spans="1:10" s="67" customFormat="1">
      <c r="A129" s="14"/>
      <c r="B129" s="14"/>
      <c r="J129" s="371"/>
    </row>
    <row r="130" spans="1:10" s="67" customFormat="1">
      <c r="A130" s="14"/>
      <c r="B130" s="14"/>
      <c r="J130" s="371"/>
    </row>
    <row r="131" spans="1:10" s="67" customFormat="1">
      <c r="A131" s="14"/>
      <c r="B131" s="14"/>
      <c r="J131" s="371"/>
    </row>
    <row r="132" spans="1:10" s="67" customFormat="1">
      <c r="A132" s="14"/>
      <c r="B132" s="14"/>
      <c r="J132" s="371"/>
    </row>
    <row r="133" spans="1:10" s="67" customFormat="1">
      <c r="A133" s="14"/>
      <c r="B133" s="14"/>
      <c r="J133" s="371"/>
    </row>
    <row r="134" spans="1:10" s="67" customFormat="1">
      <c r="A134" s="14"/>
      <c r="B134" s="14"/>
      <c r="J134" s="371"/>
    </row>
    <row r="135" spans="1:10" s="67" customFormat="1">
      <c r="A135" s="14"/>
      <c r="B135" s="14"/>
      <c r="J135" s="371"/>
    </row>
    <row r="136" spans="1:10" s="67" customFormat="1">
      <c r="A136" s="14"/>
      <c r="B136" s="14"/>
      <c r="J136" s="371"/>
    </row>
    <row r="137" spans="1:10" s="67" customFormat="1">
      <c r="A137" s="14"/>
      <c r="B137" s="14"/>
      <c r="J137" s="371"/>
    </row>
    <row r="138" spans="1:10" s="67" customFormat="1">
      <c r="A138" s="14"/>
      <c r="B138" s="14"/>
      <c r="J138" s="371"/>
    </row>
    <row r="139" spans="1:10" s="67" customFormat="1">
      <c r="A139" s="14"/>
      <c r="B139" s="14"/>
      <c r="J139" s="371"/>
    </row>
    <row r="140" spans="1:10" s="67" customFormat="1">
      <c r="A140" s="14"/>
      <c r="B140" s="14"/>
      <c r="J140" s="371"/>
    </row>
    <row r="141" spans="1:10" s="67" customFormat="1">
      <c r="A141" s="14"/>
      <c r="B141" s="14"/>
      <c r="J141" s="371"/>
    </row>
    <row r="142" spans="1:10" s="67" customFormat="1">
      <c r="A142" s="14"/>
      <c r="B142" s="14"/>
      <c r="J142" s="371"/>
    </row>
    <row r="143" spans="1:10" s="67" customFormat="1">
      <c r="A143" s="14"/>
      <c r="B143" s="14"/>
      <c r="J143" s="371"/>
    </row>
    <row r="144" spans="1:10" s="67" customFormat="1">
      <c r="A144" s="14"/>
      <c r="B144" s="14"/>
      <c r="J144" s="371"/>
    </row>
    <row r="145" spans="1:10" s="67" customFormat="1">
      <c r="A145" s="14"/>
      <c r="B145" s="14"/>
      <c r="J145" s="371"/>
    </row>
    <row r="146" spans="1:10" s="67" customFormat="1">
      <c r="A146" s="14"/>
      <c r="B146" s="14"/>
      <c r="J146" s="371"/>
    </row>
    <row r="147" spans="1:10" s="67" customFormat="1">
      <c r="A147" s="14"/>
      <c r="B147" s="14"/>
      <c r="J147" s="371"/>
    </row>
    <row r="148" spans="1:10" s="67" customFormat="1">
      <c r="A148" s="14"/>
      <c r="B148" s="14"/>
      <c r="J148" s="371"/>
    </row>
    <row r="149" spans="1:10" s="67" customFormat="1">
      <c r="A149" s="14"/>
      <c r="B149" s="14"/>
      <c r="J149" s="371"/>
    </row>
    <row r="150" spans="1:10" s="67" customFormat="1">
      <c r="A150" s="14"/>
      <c r="B150" s="14"/>
      <c r="J150" s="371"/>
    </row>
    <row r="151" spans="1:10" s="67" customFormat="1">
      <c r="A151" s="14"/>
      <c r="B151" s="14"/>
      <c r="J151" s="371"/>
    </row>
    <row r="152" spans="1:10" s="67" customFormat="1">
      <c r="A152" s="14"/>
      <c r="B152" s="14"/>
      <c r="J152" s="371"/>
    </row>
    <row r="153" spans="1:10" s="67" customFormat="1">
      <c r="A153" s="14"/>
      <c r="B153" s="14"/>
      <c r="J153" s="371"/>
    </row>
    <row r="154" spans="1:10" s="67" customFormat="1">
      <c r="A154" s="14"/>
      <c r="B154" s="14"/>
      <c r="J154" s="371"/>
    </row>
    <row r="155" spans="1:10" s="67" customFormat="1">
      <c r="A155" s="14"/>
      <c r="B155" s="14"/>
      <c r="J155" s="371"/>
    </row>
    <row r="156" spans="1:10" s="67" customFormat="1">
      <c r="A156" s="14"/>
      <c r="B156" s="14"/>
      <c r="J156" s="371"/>
    </row>
    <row r="157" spans="1:10" s="67" customFormat="1">
      <c r="A157" s="14"/>
      <c r="B157" s="14"/>
      <c r="J157" s="371"/>
    </row>
    <row r="158" spans="1:10" s="67" customFormat="1">
      <c r="A158" s="14"/>
      <c r="B158" s="14"/>
      <c r="J158" s="371"/>
    </row>
    <row r="159" spans="1:10" s="67" customFormat="1">
      <c r="A159" s="14"/>
      <c r="B159" s="14"/>
      <c r="J159" s="371"/>
    </row>
    <row r="160" spans="1:10" s="67" customFormat="1">
      <c r="A160" s="14"/>
      <c r="B160" s="14"/>
      <c r="J160" s="371"/>
    </row>
    <row r="161" spans="1:10" s="67" customFormat="1">
      <c r="A161" s="14"/>
      <c r="B161" s="14"/>
      <c r="J161" s="371"/>
    </row>
    <row r="162" spans="1:10" s="67" customFormat="1">
      <c r="A162" s="14"/>
      <c r="B162" s="14"/>
      <c r="J162" s="371"/>
    </row>
    <row r="163" spans="1:10" s="67" customFormat="1">
      <c r="A163" s="14"/>
      <c r="B163" s="14"/>
      <c r="J163" s="371"/>
    </row>
    <row r="164" spans="1:10" s="67" customFormat="1">
      <c r="A164" s="14"/>
      <c r="B164" s="14"/>
      <c r="J164" s="371"/>
    </row>
    <row r="165" spans="1:10" s="67" customFormat="1">
      <c r="A165" s="14"/>
      <c r="B165" s="14"/>
      <c r="J165" s="371"/>
    </row>
    <row r="166" spans="1:10" s="67" customFormat="1">
      <c r="A166" s="14"/>
      <c r="B166" s="14"/>
      <c r="J166" s="371"/>
    </row>
    <row r="167" spans="1:10" s="67" customFormat="1">
      <c r="A167" s="14"/>
      <c r="B167" s="14"/>
      <c r="J167" s="371"/>
    </row>
    <row r="168" spans="1:10" s="67" customFormat="1">
      <c r="A168" s="14"/>
      <c r="B168" s="14"/>
      <c r="J168" s="371"/>
    </row>
    <row r="169" spans="1:10" s="67" customFormat="1">
      <c r="A169" s="14"/>
      <c r="B169" s="14"/>
      <c r="J169" s="371"/>
    </row>
    <row r="170" spans="1:10" s="67" customFormat="1">
      <c r="A170" s="14"/>
      <c r="B170" s="14"/>
      <c r="J170" s="371"/>
    </row>
    <row r="171" spans="1:10" s="67" customFormat="1">
      <c r="A171" s="14"/>
      <c r="B171" s="14"/>
      <c r="J171" s="371"/>
    </row>
    <row r="172" spans="1:10" s="67" customFormat="1">
      <c r="A172" s="14"/>
      <c r="B172" s="14"/>
      <c r="J172" s="371"/>
    </row>
    <row r="173" spans="1:10" s="67" customFormat="1">
      <c r="A173" s="14"/>
      <c r="B173" s="14"/>
      <c r="J173" s="371"/>
    </row>
    <row r="174" spans="1:10" s="67" customFormat="1">
      <c r="A174" s="14"/>
      <c r="B174" s="14"/>
      <c r="J174" s="371"/>
    </row>
    <row r="175" spans="1:10" s="67" customFormat="1">
      <c r="A175" s="14"/>
      <c r="B175" s="14"/>
      <c r="J175" s="371"/>
    </row>
    <row r="176" spans="1:10" s="67" customFormat="1">
      <c r="A176" s="14"/>
      <c r="B176" s="14"/>
      <c r="J176" s="371"/>
    </row>
    <row r="177" spans="1:10" s="67" customFormat="1">
      <c r="A177" s="14"/>
      <c r="B177" s="14"/>
      <c r="J177" s="371"/>
    </row>
    <row r="178" spans="1:10" s="67" customFormat="1">
      <c r="A178" s="14"/>
      <c r="B178" s="14"/>
      <c r="J178" s="371"/>
    </row>
    <row r="179" spans="1:10" s="67" customFormat="1">
      <c r="A179" s="14"/>
      <c r="B179" s="14"/>
      <c r="J179" s="371"/>
    </row>
    <row r="180" spans="1:10" s="67" customFormat="1">
      <c r="A180" s="14"/>
      <c r="B180" s="14"/>
      <c r="J180" s="371"/>
    </row>
    <row r="181" spans="1:10" s="67" customFormat="1">
      <c r="A181" s="14"/>
      <c r="B181" s="14"/>
      <c r="J181" s="371"/>
    </row>
    <row r="182" spans="1:10" s="67" customFormat="1">
      <c r="A182" s="14"/>
      <c r="B182" s="14"/>
      <c r="J182" s="371"/>
    </row>
    <row r="183" spans="1:10" s="67" customFormat="1">
      <c r="A183" s="14"/>
      <c r="B183" s="14"/>
      <c r="J183" s="371"/>
    </row>
    <row r="184" spans="1:10" s="67" customFormat="1">
      <c r="A184" s="14"/>
      <c r="B184" s="14"/>
      <c r="J184" s="371"/>
    </row>
    <row r="185" spans="1:10" s="67" customFormat="1">
      <c r="A185" s="14"/>
      <c r="B185" s="14"/>
      <c r="J185" s="371"/>
    </row>
    <row r="186" spans="1:10" s="67" customFormat="1">
      <c r="A186" s="14"/>
      <c r="B186" s="14"/>
      <c r="J186" s="371"/>
    </row>
    <row r="187" spans="1:10" s="67" customFormat="1">
      <c r="A187" s="14"/>
      <c r="B187" s="14"/>
      <c r="J187" s="371"/>
    </row>
    <row r="188" spans="1:10" s="67" customFormat="1">
      <c r="A188" s="14"/>
      <c r="B188" s="14"/>
      <c r="J188" s="371"/>
    </row>
    <row r="189" spans="1:10" s="67" customFormat="1">
      <c r="A189" s="14"/>
      <c r="B189" s="14"/>
      <c r="J189" s="371"/>
    </row>
    <row r="190" spans="1:10" s="67" customFormat="1">
      <c r="A190" s="14"/>
      <c r="B190" s="14"/>
      <c r="J190" s="371"/>
    </row>
    <row r="191" spans="1:10" s="67" customFormat="1">
      <c r="A191" s="14"/>
      <c r="B191" s="14"/>
      <c r="J191" s="371"/>
    </row>
    <row r="192" spans="1:10" s="67" customFormat="1">
      <c r="A192" s="14"/>
      <c r="B192" s="14"/>
      <c r="J192" s="371"/>
    </row>
    <row r="193" spans="1:10" s="67" customFormat="1">
      <c r="A193" s="14"/>
      <c r="B193" s="14"/>
      <c r="J193" s="371"/>
    </row>
    <row r="194" spans="1:10" s="67" customFormat="1">
      <c r="A194" s="14"/>
      <c r="B194" s="14"/>
      <c r="J194" s="371"/>
    </row>
    <row r="195" spans="1:10" s="67" customFormat="1">
      <c r="A195" s="14"/>
      <c r="B195" s="14"/>
      <c r="J195" s="371"/>
    </row>
    <row r="196" spans="1:10" s="67" customFormat="1">
      <c r="A196" s="14"/>
      <c r="B196" s="14"/>
      <c r="J196" s="371"/>
    </row>
    <row r="197" spans="1:10" s="67" customFormat="1">
      <c r="A197" s="14"/>
      <c r="B197" s="14"/>
      <c r="J197" s="371"/>
    </row>
    <row r="198" spans="1:10" s="67" customFormat="1">
      <c r="A198" s="14"/>
      <c r="B198" s="14"/>
      <c r="J198" s="371"/>
    </row>
    <row r="199" spans="1:10" s="67" customFormat="1">
      <c r="A199" s="14"/>
      <c r="B199" s="14"/>
      <c r="J199" s="371"/>
    </row>
    <row r="200" spans="1:10" s="67" customFormat="1">
      <c r="A200" s="14"/>
      <c r="B200" s="14"/>
      <c r="J200" s="371"/>
    </row>
    <row r="201" spans="1:10" s="67" customFormat="1">
      <c r="A201" s="14"/>
      <c r="B201" s="14"/>
      <c r="J201" s="371"/>
    </row>
    <row r="202" spans="1:10" s="67" customFormat="1">
      <c r="A202" s="14"/>
      <c r="B202" s="14"/>
      <c r="J202" s="371"/>
    </row>
    <row r="203" spans="1:10" s="67" customFormat="1">
      <c r="A203" s="14"/>
      <c r="B203" s="14"/>
      <c r="J203" s="371"/>
    </row>
    <row r="204" spans="1:10" s="67" customFormat="1">
      <c r="A204" s="14"/>
      <c r="B204" s="14"/>
      <c r="J204" s="371"/>
    </row>
    <row r="205" spans="1:10" s="67" customFormat="1">
      <c r="A205" s="14"/>
      <c r="B205" s="14"/>
      <c r="J205" s="371"/>
    </row>
    <row r="206" spans="1:10" s="67" customFormat="1">
      <c r="A206" s="14"/>
      <c r="B206" s="14"/>
      <c r="J206" s="371"/>
    </row>
    <row r="207" spans="1:10" s="67" customFormat="1">
      <c r="A207" s="14"/>
      <c r="B207" s="14"/>
      <c r="J207" s="371"/>
    </row>
    <row r="208" spans="1:10" s="67" customFormat="1">
      <c r="A208" s="14"/>
      <c r="B208" s="14"/>
      <c r="J208" s="371"/>
    </row>
    <row r="209" spans="1:10" s="67" customFormat="1">
      <c r="A209" s="14"/>
      <c r="B209" s="14"/>
      <c r="J209" s="371"/>
    </row>
    <row r="210" spans="1:10" s="67" customFormat="1">
      <c r="A210" s="14"/>
      <c r="B210" s="14"/>
      <c r="J210" s="371"/>
    </row>
    <row r="211" spans="1:10" s="67" customFormat="1">
      <c r="A211" s="14"/>
      <c r="B211" s="14"/>
      <c r="J211" s="371"/>
    </row>
    <row r="212" spans="1:10" s="67" customFormat="1">
      <c r="A212" s="14"/>
      <c r="B212" s="14"/>
      <c r="J212" s="371"/>
    </row>
    <row r="213" spans="1:10" s="67" customFormat="1">
      <c r="A213" s="14"/>
      <c r="B213" s="14"/>
      <c r="J213" s="371"/>
    </row>
    <row r="214" spans="1:10" s="67" customFormat="1">
      <c r="A214" s="14"/>
      <c r="B214" s="14"/>
      <c r="J214" s="371"/>
    </row>
    <row r="215" spans="1:10" s="67" customFormat="1">
      <c r="A215" s="14"/>
      <c r="B215" s="14"/>
      <c r="J215" s="371"/>
    </row>
    <row r="216" spans="1:10" s="67" customFormat="1">
      <c r="A216" s="14"/>
      <c r="B216" s="14"/>
      <c r="J216" s="371"/>
    </row>
    <row r="217" spans="1:10" s="67" customFormat="1">
      <c r="A217" s="14"/>
      <c r="B217" s="14"/>
      <c r="J217" s="371"/>
    </row>
    <row r="218" spans="1:10" s="67" customFormat="1">
      <c r="A218" s="14"/>
      <c r="B218" s="14"/>
      <c r="J218" s="371"/>
    </row>
    <row r="219" spans="1:10" s="67" customFormat="1">
      <c r="A219" s="14"/>
      <c r="B219" s="14"/>
      <c r="J219" s="371"/>
    </row>
    <row r="220" spans="1:10" s="67" customFormat="1">
      <c r="A220" s="14"/>
      <c r="B220" s="14"/>
      <c r="J220" s="371"/>
    </row>
    <row r="221" spans="1:10" s="67" customFormat="1">
      <c r="A221" s="14"/>
      <c r="B221" s="14"/>
      <c r="J221" s="371"/>
    </row>
    <row r="222" spans="1:10" s="67" customFormat="1">
      <c r="A222" s="14"/>
      <c r="B222" s="14"/>
      <c r="J222" s="371"/>
    </row>
    <row r="223" spans="1:10" s="67" customFormat="1">
      <c r="A223" s="14"/>
      <c r="B223" s="14"/>
      <c r="J223" s="371"/>
    </row>
    <row r="224" spans="1:10" s="67" customFormat="1">
      <c r="A224" s="14"/>
      <c r="B224" s="14"/>
      <c r="J224" s="371"/>
    </row>
    <row r="225" spans="1:10" s="67" customFormat="1">
      <c r="A225" s="14"/>
      <c r="B225" s="14"/>
      <c r="J225" s="371"/>
    </row>
    <row r="226" spans="1:10" s="67" customFormat="1">
      <c r="A226" s="14"/>
      <c r="B226" s="14"/>
      <c r="J226" s="371"/>
    </row>
    <row r="227" spans="1:10" s="67" customFormat="1">
      <c r="A227" s="14"/>
      <c r="B227" s="14"/>
      <c r="J227" s="371"/>
    </row>
    <row r="228" spans="1:10" s="67" customFormat="1">
      <c r="A228" s="14"/>
      <c r="B228" s="14"/>
      <c r="J228" s="371"/>
    </row>
    <row r="229" spans="1:10" s="67" customFormat="1">
      <c r="A229" s="14"/>
      <c r="B229" s="14"/>
      <c r="J229" s="371"/>
    </row>
    <row r="230" spans="1:10" s="67" customFormat="1">
      <c r="A230" s="14"/>
      <c r="B230" s="14"/>
      <c r="J230" s="371"/>
    </row>
    <row r="231" spans="1:10" s="67" customFormat="1">
      <c r="A231" s="14"/>
      <c r="B231" s="14"/>
      <c r="J231" s="371"/>
    </row>
    <row r="232" spans="1:10" s="67" customFormat="1">
      <c r="A232" s="14"/>
      <c r="B232" s="14"/>
      <c r="J232" s="371"/>
    </row>
    <row r="233" spans="1:10" s="67" customFormat="1">
      <c r="A233" s="14"/>
      <c r="B233" s="14"/>
      <c r="J233" s="371"/>
    </row>
    <row r="234" spans="1:10" s="67" customFormat="1">
      <c r="A234" s="14"/>
      <c r="B234" s="14"/>
      <c r="J234" s="371"/>
    </row>
    <row r="235" spans="1:10" s="67" customFormat="1">
      <c r="A235" s="14"/>
      <c r="B235" s="14"/>
      <c r="J235" s="371"/>
    </row>
    <row r="236" spans="1:10" s="67" customFormat="1">
      <c r="A236" s="14"/>
      <c r="B236" s="14"/>
      <c r="J236" s="371"/>
    </row>
    <row r="237" spans="1:10" s="67" customFormat="1">
      <c r="A237" s="14"/>
      <c r="B237" s="14"/>
      <c r="J237" s="371"/>
    </row>
    <row r="238" spans="1:10" s="67" customFormat="1">
      <c r="A238" s="14"/>
      <c r="B238" s="14"/>
      <c r="J238" s="371"/>
    </row>
    <row r="239" spans="1:10" s="67" customFormat="1">
      <c r="A239" s="14"/>
      <c r="B239" s="14"/>
      <c r="J239" s="371"/>
    </row>
    <row r="240" spans="1:10" s="67" customFormat="1">
      <c r="A240" s="14"/>
      <c r="B240" s="14"/>
      <c r="J240" s="371"/>
    </row>
    <row r="241" spans="1:10" s="67" customFormat="1">
      <c r="A241" s="14"/>
      <c r="B241" s="14"/>
      <c r="J241" s="371"/>
    </row>
    <row r="242" spans="1:10" s="67" customFormat="1">
      <c r="A242" s="14"/>
      <c r="B242" s="14"/>
      <c r="J242" s="371"/>
    </row>
    <row r="243" spans="1:10" s="67" customFormat="1">
      <c r="A243" s="14"/>
      <c r="B243" s="14"/>
      <c r="J243" s="371"/>
    </row>
    <row r="244" spans="1:10" s="67" customFormat="1">
      <c r="A244" s="14"/>
      <c r="B244" s="14"/>
      <c r="J244" s="371"/>
    </row>
    <row r="245" spans="1:10" s="67" customFormat="1">
      <c r="A245" s="14"/>
      <c r="B245" s="14"/>
      <c r="J245" s="371"/>
    </row>
    <row r="246" spans="1:10" s="67" customFormat="1">
      <c r="A246" s="14"/>
      <c r="B246" s="14"/>
      <c r="J246" s="371"/>
    </row>
    <row r="247" spans="1:10" s="67" customFormat="1">
      <c r="A247" s="14"/>
      <c r="B247" s="14"/>
      <c r="J247" s="371"/>
    </row>
    <row r="248" spans="1:10" s="67" customFormat="1">
      <c r="A248" s="14"/>
      <c r="B248" s="14"/>
      <c r="J248" s="371"/>
    </row>
    <row r="249" spans="1:10" s="67" customFormat="1">
      <c r="A249" s="14"/>
      <c r="B249" s="14"/>
      <c r="J249" s="371"/>
    </row>
    <row r="250" spans="1:10" s="67" customFormat="1">
      <c r="A250" s="14"/>
      <c r="B250" s="14"/>
      <c r="J250" s="371"/>
    </row>
    <row r="251" spans="1:10" s="67" customFormat="1">
      <c r="A251" s="14"/>
      <c r="B251" s="14"/>
      <c r="J251" s="371"/>
    </row>
    <row r="252" spans="1:10" s="67" customFormat="1">
      <c r="A252" s="14"/>
      <c r="B252" s="14"/>
      <c r="J252" s="371"/>
    </row>
    <row r="253" spans="1:10" s="67" customFormat="1">
      <c r="A253" s="14"/>
      <c r="B253" s="14"/>
      <c r="J253" s="371"/>
    </row>
    <row r="254" spans="1:10" s="67" customFormat="1">
      <c r="A254" s="14"/>
      <c r="B254" s="14"/>
      <c r="J254" s="371"/>
    </row>
    <row r="255" spans="1:10" s="67" customFormat="1">
      <c r="A255" s="14"/>
      <c r="B255" s="14"/>
      <c r="J255" s="371"/>
    </row>
    <row r="256" spans="1:10" s="67" customFormat="1">
      <c r="A256" s="14"/>
      <c r="B256" s="14"/>
      <c r="J256" s="371"/>
    </row>
    <row r="257" spans="1:10" s="67" customFormat="1">
      <c r="A257" s="14"/>
      <c r="B257" s="14"/>
      <c r="J257" s="371"/>
    </row>
    <row r="258" spans="1:10" s="67" customFormat="1">
      <c r="A258" s="14"/>
      <c r="B258" s="14"/>
      <c r="J258" s="371"/>
    </row>
    <row r="259" spans="1:10" s="67" customFormat="1">
      <c r="A259" s="14"/>
      <c r="B259" s="14"/>
      <c r="J259" s="371"/>
    </row>
    <row r="260" spans="1:10" s="67" customFormat="1">
      <c r="A260" s="14"/>
      <c r="B260" s="14"/>
      <c r="J260" s="371"/>
    </row>
    <row r="261" spans="1:10" s="67" customFormat="1">
      <c r="A261" s="14"/>
      <c r="B261" s="14"/>
      <c r="J261" s="371"/>
    </row>
    <row r="262" spans="1:10" s="67" customFormat="1">
      <c r="A262" s="14"/>
      <c r="B262" s="14"/>
      <c r="J262" s="371"/>
    </row>
    <row r="263" spans="1:10" s="67" customFormat="1">
      <c r="A263" s="14"/>
      <c r="B263" s="14"/>
      <c r="J263" s="371"/>
    </row>
    <row r="264" spans="1:10" s="67" customFormat="1">
      <c r="A264" s="14"/>
      <c r="B264" s="14"/>
      <c r="J264" s="371"/>
    </row>
    <row r="265" spans="1:10" s="67" customFormat="1">
      <c r="A265" s="14"/>
      <c r="B265" s="14"/>
      <c r="J265" s="371"/>
    </row>
    <row r="266" spans="1:10" s="67" customFormat="1">
      <c r="A266" s="14"/>
      <c r="B266" s="14"/>
      <c r="J266" s="371"/>
    </row>
    <row r="267" spans="1:10" s="67" customFormat="1">
      <c r="A267" s="14"/>
      <c r="B267" s="14"/>
      <c r="J267" s="371"/>
    </row>
    <row r="268" spans="1:10" s="67" customFormat="1">
      <c r="A268" s="14"/>
      <c r="B268" s="14"/>
      <c r="J268" s="371"/>
    </row>
    <row r="269" spans="1:10" s="67" customFormat="1">
      <c r="A269" s="14"/>
      <c r="B269" s="14"/>
      <c r="J269" s="371"/>
    </row>
    <row r="270" spans="1:10" s="67" customFormat="1">
      <c r="A270" s="14"/>
      <c r="B270" s="14"/>
      <c r="J270" s="371"/>
    </row>
    <row r="271" spans="1:10" s="67" customFormat="1">
      <c r="A271" s="14"/>
      <c r="B271" s="14"/>
      <c r="J271" s="371"/>
    </row>
    <row r="272" spans="1:10" s="67" customFormat="1">
      <c r="A272" s="14"/>
      <c r="B272" s="14"/>
      <c r="J272" s="371"/>
    </row>
    <row r="273" spans="1:10" s="67" customFormat="1">
      <c r="A273" s="14"/>
      <c r="B273" s="14"/>
      <c r="J273" s="371"/>
    </row>
    <row r="274" spans="1:10" s="67" customFormat="1">
      <c r="A274" s="14"/>
      <c r="B274" s="14"/>
      <c r="J274" s="371"/>
    </row>
    <row r="275" spans="1:10" s="67" customFormat="1">
      <c r="A275" s="14"/>
      <c r="B275" s="14"/>
      <c r="J275" s="371"/>
    </row>
    <row r="276" spans="1:10" s="67" customFormat="1">
      <c r="A276" s="14"/>
      <c r="B276" s="14"/>
      <c r="J276" s="371"/>
    </row>
    <row r="277" spans="1:10" s="67" customFormat="1">
      <c r="A277" s="14"/>
      <c r="B277" s="14"/>
      <c r="J277" s="371"/>
    </row>
    <row r="278" spans="1:10" s="67" customFormat="1">
      <c r="A278" s="14"/>
      <c r="B278" s="14"/>
      <c r="J278" s="371"/>
    </row>
    <row r="279" spans="1:10" s="67" customFormat="1">
      <c r="A279" s="14"/>
      <c r="B279" s="14"/>
      <c r="J279" s="371"/>
    </row>
    <row r="280" spans="1:10" s="67" customFormat="1">
      <c r="A280" s="14"/>
      <c r="B280" s="14"/>
      <c r="J280" s="371"/>
    </row>
    <row r="281" spans="1:10" s="67" customFormat="1">
      <c r="A281" s="14"/>
      <c r="B281" s="14"/>
      <c r="J281" s="371"/>
    </row>
    <row r="282" spans="1:10" s="67" customFormat="1">
      <c r="A282" s="14"/>
      <c r="B282" s="14"/>
      <c r="J282" s="371"/>
    </row>
    <row r="283" spans="1:10" s="67" customFormat="1">
      <c r="A283" s="14"/>
      <c r="B283" s="14"/>
      <c r="J283" s="371"/>
    </row>
    <row r="284" spans="1:10" s="67" customFormat="1">
      <c r="A284" s="14"/>
      <c r="B284" s="14"/>
      <c r="J284" s="371"/>
    </row>
    <row r="285" spans="1:10" s="67" customFormat="1">
      <c r="A285" s="14"/>
      <c r="B285" s="14"/>
      <c r="J285" s="371"/>
    </row>
    <row r="286" spans="1:10" s="67" customFormat="1">
      <c r="A286" s="14"/>
      <c r="B286" s="14"/>
      <c r="J286" s="371"/>
    </row>
    <row r="287" spans="1:10" s="67" customFormat="1">
      <c r="A287" s="14"/>
      <c r="B287" s="14"/>
      <c r="J287" s="371"/>
    </row>
    <row r="288" spans="1:10" s="67" customFormat="1">
      <c r="A288" s="14"/>
      <c r="B288" s="14"/>
      <c r="J288" s="371"/>
    </row>
    <row r="289" spans="1:10" s="67" customFormat="1">
      <c r="A289" s="14"/>
      <c r="B289" s="14"/>
      <c r="J289" s="371"/>
    </row>
    <row r="290" spans="1:10" s="67" customFormat="1">
      <c r="A290" s="14"/>
      <c r="B290" s="14"/>
      <c r="J290" s="371"/>
    </row>
    <row r="291" spans="1:10" s="67" customFormat="1">
      <c r="A291" s="14"/>
      <c r="B291" s="14"/>
      <c r="J291" s="371"/>
    </row>
    <row r="292" spans="1:10" s="67" customFormat="1">
      <c r="A292" s="14"/>
      <c r="B292" s="14"/>
      <c r="J292" s="371"/>
    </row>
    <row r="293" spans="1:10" s="67" customFormat="1">
      <c r="A293" s="14"/>
      <c r="B293" s="14"/>
      <c r="J293" s="371"/>
    </row>
    <row r="294" spans="1:10" s="67" customFormat="1">
      <c r="A294" s="14"/>
      <c r="B294" s="14"/>
      <c r="J294" s="371"/>
    </row>
    <row r="295" spans="1:10" s="67" customFormat="1">
      <c r="A295" s="14"/>
      <c r="B295" s="14"/>
      <c r="J295" s="371"/>
    </row>
    <row r="296" spans="1:10" s="67" customFormat="1">
      <c r="A296" s="14"/>
      <c r="B296" s="14"/>
      <c r="J296" s="371"/>
    </row>
    <row r="297" spans="1:10" s="67" customFormat="1">
      <c r="A297" s="14"/>
      <c r="B297" s="14"/>
      <c r="J297" s="371"/>
    </row>
    <row r="298" spans="1:10" s="67" customFormat="1">
      <c r="A298" s="14"/>
      <c r="B298" s="14"/>
      <c r="J298" s="371"/>
    </row>
    <row r="299" spans="1:10" s="67" customFormat="1">
      <c r="A299" s="14"/>
      <c r="B299" s="14"/>
      <c r="J299" s="371"/>
    </row>
    <row r="300" spans="1:10" s="67" customFormat="1">
      <c r="A300" s="14"/>
      <c r="B300" s="14"/>
      <c r="J300" s="371"/>
    </row>
    <row r="301" spans="1:10" s="67" customFormat="1">
      <c r="A301" s="14"/>
      <c r="B301" s="14"/>
      <c r="J301" s="371"/>
    </row>
    <row r="302" spans="1:10" s="67" customFormat="1">
      <c r="A302" s="14"/>
      <c r="B302" s="14"/>
      <c r="J302" s="371"/>
    </row>
    <row r="303" spans="1:10" s="67" customFormat="1">
      <c r="A303" s="14"/>
      <c r="B303" s="14"/>
      <c r="J303" s="371"/>
    </row>
    <row r="304" spans="1:10" s="67" customFormat="1">
      <c r="A304" s="14"/>
      <c r="B304" s="14"/>
      <c r="J304" s="371"/>
    </row>
    <row r="305" spans="1:10" s="67" customFormat="1">
      <c r="A305" s="14"/>
      <c r="B305" s="14"/>
      <c r="J305" s="371"/>
    </row>
    <row r="306" spans="1:10" s="67" customFormat="1">
      <c r="A306" s="14"/>
      <c r="B306" s="14"/>
      <c r="J306" s="371"/>
    </row>
    <row r="307" spans="1:10" s="67" customFormat="1">
      <c r="A307" s="14"/>
      <c r="B307" s="14"/>
      <c r="J307" s="371"/>
    </row>
    <row r="308" spans="1:10" s="67" customFormat="1">
      <c r="A308" s="14"/>
      <c r="B308" s="14"/>
      <c r="J308" s="371"/>
    </row>
    <row r="309" spans="1:10" s="67" customFormat="1">
      <c r="A309" s="14"/>
      <c r="B309" s="14"/>
      <c r="J309" s="371"/>
    </row>
    <row r="310" spans="1:10" s="67" customFormat="1">
      <c r="A310" s="14"/>
      <c r="B310" s="14"/>
      <c r="J310" s="371"/>
    </row>
    <row r="311" spans="1:10" s="67" customFormat="1">
      <c r="A311" s="14"/>
      <c r="B311" s="14"/>
      <c r="J311" s="371"/>
    </row>
    <row r="312" spans="1:10" s="67" customFormat="1">
      <c r="A312" s="14"/>
      <c r="B312" s="14"/>
      <c r="J312" s="371"/>
    </row>
    <row r="313" spans="1:10" s="67" customFormat="1">
      <c r="A313" s="14"/>
      <c r="B313" s="14"/>
      <c r="J313" s="371"/>
    </row>
    <row r="314" spans="1:10" s="67" customFormat="1">
      <c r="A314" s="14"/>
      <c r="B314" s="14"/>
      <c r="J314" s="371"/>
    </row>
    <row r="315" spans="1:10" s="67" customFormat="1">
      <c r="A315" s="14"/>
      <c r="B315" s="14"/>
      <c r="J315" s="371"/>
    </row>
    <row r="316" spans="1:10" s="67" customFormat="1">
      <c r="A316" s="14"/>
      <c r="B316" s="14"/>
      <c r="J316" s="371"/>
    </row>
    <row r="317" spans="1:10" s="67" customFormat="1">
      <c r="A317" s="14"/>
      <c r="B317" s="14"/>
      <c r="J317" s="371"/>
    </row>
    <row r="318" spans="1:10" s="67" customFormat="1">
      <c r="A318" s="14"/>
      <c r="B318" s="14"/>
      <c r="J318" s="371"/>
    </row>
    <row r="319" spans="1:10" s="67" customFormat="1">
      <c r="A319" s="14"/>
      <c r="B319" s="14"/>
      <c r="J319" s="371"/>
    </row>
    <row r="320" spans="1:10" s="67" customFormat="1">
      <c r="A320" s="14"/>
      <c r="B320" s="14"/>
      <c r="J320" s="371"/>
    </row>
    <row r="321" spans="1:10" s="67" customFormat="1">
      <c r="A321" s="14"/>
      <c r="B321" s="14"/>
      <c r="J321" s="371"/>
    </row>
    <row r="322" spans="1:10" s="67" customFormat="1">
      <c r="A322" s="14"/>
      <c r="B322" s="14"/>
      <c r="J322" s="371"/>
    </row>
    <row r="323" spans="1:10" s="67" customFormat="1">
      <c r="A323" s="14"/>
      <c r="B323" s="14"/>
      <c r="J323" s="371"/>
    </row>
    <row r="324" spans="1:10" s="67" customFormat="1">
      <c r="A324" s="14"/>
      <c r="B324" s="14"/>
      <c r="J324" s="371"/>
    </row>
    <row r="325" spans="1:10" s="67" customFormat="1">
      <c r="A325" s="14"/>
      <c r="B325" s="14"/>
      <c r="J325" s="371"/>
    </row>
    <row r="326" spans="1:10" s="67" customFormat="1">
      <c r="A326" s="14"/>
      <c r="B326" s="14"/>
      <c r="J326" s="371"/>
    </row>
    <row r="327" spans="1:10" s="67" customFormat="1">
      <c r="A327" s="14"/>
      <c r="B327" s="14"/>
      <c r="J327" s="371"/>
    </row>
    <row r="328" spans="1:10" s="67" customFormat="1">
      <c r="A328" s="14"/>
      <c r="B328" s="14"/>
      <c r="J328" s="371"/>
    </row>
    <row r="329" spans="1:10" s="67" customFormat="1">
      <c r="A329" s="14"/>
      <c r="B329" s="14"/>
      <c r="J329" s="371"/>
    </row>
    <row r="330" spans="1:10" s="67" customFormat="1">
      <c r="A330" s="14"/>
      <c r="B330" s="14"/>
      <c r="J330" s="371"/>
    </row>
    <row r="331" spans="1:10" s="67" customFormat="1">
      <c r="A331" s="14"/>
      <c r="B331" s="14"/>
      <c r="J331" s="371"/>
    </row>
    <row r="332" spans="1:10" s="67" customFormat="1">
      <c r="A332" s="14"/>
      <c r="B332" s="14"/>
      <c r="J332" s="371"/>
    </row>
    <row r="333" spans="1:10" s="67" customFormat="1">
      <c r="A333" s="14"/>
      <c r="B333" s="14"/>
      <c r="J333" s="371"/>
    </row>
    <row r="334" spans="1:10" s="67" customFormat="1">
      <c r="A334" s="14"/>
      <c r="B334" s="14"/>
      <c r="J334" s="371"/>
    </row>
    <row r="335" spans="1:10" s="67" customFormat="1">
      <c r="A335" s="14"/>
      <c r="B335" s="14"/>
      <c r="J335" s="371"/>
    </row>
    <row r="336" spans="1:10" s="67" customFormat="1">
      <c r="A336" s="14"/>
      <c r="B336" s="14"/>
      <c r="J336" s="371"/>
    </row>
    <row r="337" spans="1:10" s="67" customFormat="1">
      <c r="A337" s="14"/>
      <c r="B337" s="14"/>
      <c r="J337" s="371"/>
    </row>
    <row r="338" spans="1:10" s="67" customFormat="1">
      <c r="A338" s="14"/>
      <c r="B338" s="14"/>
      <c r="J338" s="371"/>
    </row>
    <row r="339" spans="1:10" s="67" customFormat="1">
      <c r="A339" s="14"/>
      <c r="B339" s="14"/>
      <c r="J339" s="371"/>
    </row>
    <row r="340" spans="1:10" s="67" customFormat="1">
      <c r="A340" s="14"/>
      <c r="B340" s="14"/>
      <c r="J340" s="371"/>
    </row>
    <row r="341" spans="1:10" s="67" customFormat="1">
      <c r="A341" s="14"/>
      <c r="B341" s="14"/>
      <c r="J341" s="371"/>
    </row>
    <row r="342" spans="1:10" s="67" customFormat="1">
      <c r="A342" s="14"/>
      <c r="B342" s="14"/>
      <c r="J342" s="371"/>
    </row>
    <row r="343" spans="1:10" s="67" customFormat="1">
      <c r="A343" s="14"/>
      <c r="B343" s="14"/>
      <c r="J343" s="371"/>
    </row>
    <row r="344" spans="1:10" s="67" customFormat="1">
      <c r="A344" s="14"/>
      <c r="B344" s="14"/>
      <c r="J344" s="371"/>
    </row>
    <row r="345" spans="1:10" s="67" customFormat="1">
      <c r="A345" s="14"/>
      <c r="B345" s="14"/>
      <c r="J345" s="371"/>
    </row>
    <row r="346" spans="1:10" s="67" customFormat="1">
      <c r="A346" s="14"/>
      <c r="B346" s="14"/>
      <c r="J346" s="371"/>
    </row>
    <row r="347" spans="1:10" s="67" customFormat="1">
      <c r="A347" s="14"/>
      <c r="B347" s="14"/>
      <c r="J347" s="371"/>
    </row>
    <row r="348" spans="1:10" s="67" customFormat="1">
      <c r="A348" s="14"/>
      <c r="B348" s="14"/>
      <c r="J348" s="371"/>
    </row>
    <row r="349" spans="1:10" s="67" customFormat="1">
      <c r="A349" s="14"/>
      <c r="B349" s="14"/>
      <c r="J349" s="371"/>
    </row>
    <row r="350" spans="1:10" s="67" customFormat="1">
      <c r="A350" s="14"/>
      <c r="B350" s="14"/>
      <c r="J350" s="371"/>
    </row>
    <row r="351" spans="1:10" s="67" customFormat="1">
      <c r="A351" s="14"/>
      <c r="B351" s="14"/>
      <c r="J351" s="371"/>
    </row>
    <row r="352" spans="1:10" s="67" customFormat="1">
      <c r="A352" s="14"/>
      <c r="B352" s="14"/>
      <c r="J352" s="371"/>
    </row>
    <row r="353" spans="1:10" s="67" customFormat="1">
      <c r="A353" s="14"/>
      <c r="B353" s="14"/>
      <c r="J353" s="371"/>
    </row>
    <row r="354" spans="1:10" s="67" customFormat="1">
      <c r="A354" s="14"/>
      <c r="B354" s="14"/>
      <c r="J354" s="371"/>
    </row>
    <row r="355" spans="1:10" s="67" customFormat="1">
      <c r="A355" s="14"/>
      <c r="B355" s="14"/>
      <c r="J355" s="371"/>
    </row>
    <row r="356" spans="1:10" s="67" customFormat="1">
      <c r="A356" s="14"/>
      <c r="B356" s="14"/>
      <c r="J356" s="371"/>
    </row>
    <row r="357" spans="1:10" s="67" customFormat="1">
      <c r="A357" s="14"/>
      <c r="B357" s="14"/>
      <c r="J357" s="371"/>
    </row>
    <row r="358" spans="1:10" s="67" customFormat="1">
      <c r="A358" s="14"/>
      <c r="B358" s="14"/>
      <c r="J358" s="371"/>
    </row>
    <row r="359" spans="1:10" s="67" customFormat="1">
      <c r="A359" s="14"/>
      <c r="B359" s="14"/>
      <c r="J359" s="371"/>
    </row>
    <row r="360" spans="1:10" s="67" customFormat="1">
      <c r="A360" s="14"/>
      <c r="B360" s="14"/>
      <c r="J360" s="371"/>
    </row>
    <row r="361" spans="1:10" s="67" customFormat="1">
      <c r="A361" s="14"/>
      <c r="B361" s="14"/>
      <c r="J361" s="371"/>
    </row>
    <row r="362" spans="1:10" s="67" customFormat="1">
      <c r="A362" s="14"/>
      <c r="B362" s="14"/>
      <c r="J362" s="371"/>
    </row>
    <row r="363" spans="1:10" s="67" customFormat="1">
      <c r="A363" s="14"/>
      <c r="B363" s="14"/>
      <c r="J363" s="371"/>
    </row>
    <row r="364" spans="1:10" s="67" customFormat="1">
      <c r="A364" s="14"/>
      <c r="B364" s="14"/>
      <c r="J364" s="371"/>
    </row>
    <row r="365" spans="1:10" s="67" customFormat="1">
      <c r="A365" s="14"/>
      <c r="B365" s="14"/>
      <c r="J365" s="371"/>
    </row>
    <row r="366" spans="1:10" s="67" customFormat="1">
      <c r="A366" s="14"/>
      <c r="B366" s="14"/>
      <c r="J366" s="371"/>
    </row>
    <row r="367" spans="1:10" s="67" customFormat="1">
      <c r="A367" s="14"/>
      <c r="B367" s="14"/>
      <c r="J367" s="371"/>
    </row>
    <row r="368" spans="1:10" s="67" customFormat="1">
      <c r="A368" s="14"/>
      <c r="B368" s="14"/>
      <c r="J368" s="371"/>
    </row>
    <row r="369" spans="1:10" s="67" customFormat="1">
      <c r="A369" s="14"/>
      <c r="B369" s="14"/>
      <c r="J369" s="371"/>
    </row>
    <row r="370" spans="1:10" s="67" customFormat="1">
      <c r="A370" s="14"/>
      <c r="B370" s="14"/>
      <c r="J370" s="371"/>
    </row>
    <row r="371" spans="1:10" s="67" customFormat="1">
      <c r="A371" s="14"/>
      <c r="B371" s="14"/>
      <c r="J371" s="371"/>
    </row>
    <row r="372" spans="1:10" s="67" customFormat="1">
      <c r="A372" s="14"/>
      <c r="B372" s="14"/>
      <c r="J372" s="371"/>
    </row>
    <row r="373" spans="1:10" s="67" customFormat="1">
      <c r="A373" s="14"/>
      <c r="B373" s="14"/>
      <c r="J373" s="371"/>
    </row>
    <row r="374" spans="1:10" s="67" customFormat="1">
      <c r="A374" s="14"/>
      <c r="B374" s="14"/>
      <c r="J374" s="371"/>
    </row>
    <row r="375" spans="1:10" s="67" customFormat="1">
      <c r="A375" s="14"/>
      <c r="B375" s="14"/>
      <c r="J375" s="371"/>
    </row>
    <row r="376" spans="1:10" s="67" customFormat="1">
      <c r="A376" s="14"/>
      <c r="B376" s="14"/>
      <c r="J376" s="371"/>
    </row>
    <row r="377" spans="1:10" s="67" customFormat="1">
      <c r="A377" s="14"/>
      <c r="B377" s="14"/>
      <c r="J377" s="371"/>
    </row>
    <row r="378" spans="1:10" s="67" customFormat="1">
      <c r="A378" s="14"/>
      <c r="B378" s="14"/>
      <c r="J378" s="371"/>
    </row>
    <row r="379" spans="1:10" s="67" customFormat="1">
      <c r="A379" s="14"/>
      <c r="B379" s="14"/>
      <c r="J379" s="371"/>
    </row>
    <row r="380" spans="1:10" s="67" customFormat="1">
      <c r="A380" s="14"/>
      <c r="B380" s="14"/>
      <c r="J380" s="371"/>
    </row>
    <row r="381" spans="1:10" s="67" customFormat="1">
      <c r="A381" s="14"/>
      <c r="B381" s="14"/>
      <c r="J381" s="371"/>
    </row>
    <row r="382" spans="1:10" s="67" customFormat="1">
      <c r="A382" s="14"/>
      <c r="B382" s="14"/>
      <c r="J382" s="371"/>
    </row>
    <row r="383" spans="1:10" s="67" customFormat="1">
      <c r="A383" s="14"/>
      <c r="B383" s="14"/>
      <c r="J383" s="371"/>
    </row>
    <row r="384" spans="1:10" s="67" customFormat="1">
      <c r="A384" s="14"/>
      <c r="B384" s="14"/>
      <c r="J384" s="371"/>
    </row>
    <row r="385" spans="1:10" s="67" customFormat="1">
      <c r="A385" s="14"/>
      <c r="B385" s="14"/>
      <c r="J385" s="371"/>
    </row>
    <row r="386" spans="1:10" s="67" customFormat="1">
      <c r="A386" s="14"/>
      <c r="B386" s="14"/>
      <c r="J386" s="371"/>
    </row>
    <row r="387" spans="1:10" s="67" customFormat="1">
      <c r="A387" s="14"/>
      <c r="B387" s="14"/>
      <c r="J387" s="371"/>
    </row>
    <row r="388" spans="1:10" s="67" customFormat="1">
      <c r="A388" s="14"/>
      <c r="B388" s="14"/>
      <c r="J388" s="371"/>
    </row>
    <row r="389" spans="1:10" s="67" customFormat="1">
      <c r="A389" s="14"/>
      <c r="B389" s="14"/>
      <c r="J389" s="371"/>
    </row>
    <row r="390" spans="1:10" s="67" customFormat="1">
      <c r="A390" s="14"/>
      <c r="B390" s="14"/>
      <c r="J390" s="371"/>
    </row>
    <row r="391" spans="1:10" s="67" customFormat="1">
      <c r="A391" s="14"/>
      <c r="B391" s="14"/>
      <c r="J391" s="371"/>
    </row>
    <row r="392" spans="1:10" s="67" customFormat="1">
      <c r="A392" s="14"/>
      <c r="B392" s="14"/>
      <c r="J392" s="371"/>
    </row>
    <row r="393" spans="1:10" s="67" customFormat="1">
      <c r="A393" s="14"/>
      <c r="B393" s="14"/>
      <c r="J393" s="371"/>
    </row>
    <row r="394" spans="1:10" s="67" customFormat="1">
      <c r="A394" s="14"/>
      <c r="B394" s="14"/>
      <c r="J394" s="371"/>
    </row>
    <row r="395" spans="1:10" s="67" customFormat="1">
      <c r="A395" s="14"/>
      <c r="B395" s="14"/>
      <c r="J395" s="371"/>
    </row>
    <row r="396" spans="1:10" s="67" customFormat="1">
      <c r="A396" s="14"/>
      <c r="B396" s="14"/>
      <c r="J396" s="371"/>
    </row>
    <row r="397" spans="1:10" s="67" customFormat="1">
      <c r="A397" s="14"/>
      <c r="B397" s="14"/>
      <c r="J397" s="371"/>
    </row>
    <row r="398" spans="1:10" s="67" customFormat="1">
      <c r="A398" s="14"/>
      <c r="B398" s="14"/>
      <c r="J398" s="371"/>
    </row>
    <row r="399" spans="1:10" s="67" customFormat="1">
      <c r="A399" s="14"/>
      <c r="B399" s="14"/>
      <c r="J399" s="371"/>
    </row>
    <row r="400" spans="1:10" s="67" customFormat="1">
      <c r="A400" s="14"/>
      <c r="B400" s="14"/>
      <c r="J400" s="371"/>
    </row>
    <row r="401" spans="1:10" s="67" customFormat="1">
      <c r="A401" s="14"/>
      <c r="B401" s="14"/>
      <c r="J401" s="371"/>
    </row>
    <row r="402" spans="1:10" s="67" customFormat="1">
      <c r="A402" s="14"/>
      <c r="B402" s="14"/>
      <c r="J402" s="371"/>
    </row>
    <row r="403" spans="1:10" s="67" customFormat="1">
      <c r="A403" s="14"/>
      <c r="B403" s="14"/>
      <c r="J403" s="371"/>
    </row>
    <row r="404" spans="1:10" s="67" customFormat="1">
      <c r="A404" s="14"/>
      <c r="B404" s="14"/>
      <c r="J404" s="371"/>
    </row>
    <row r="405" spans="1:10" s="67" customFormat="1">
      <c r="A405" s="14"/>
      <c r="B405" s="14"/>
      <c r="J405" s="371"/>
    </row>
    <row r="406" spans="1:10" s="67" customFormat="1">
      <c r="A406" s="14"/>
      <c r="B406" s="14"/>
      <c r="J406" s="371"/>
    </row>
    <row r="407" spans="1:10" s="67" customFormat="1">
      <c r="A407" s="14"/>
      <c r="B407" s="14"/>
      <c r="J407" s="371"/>
    </row>
    <row r="408" spans="1:10" s="67" customFormat="1">
      <c r="A408" s="14"/>
      <c r="B408" s="14"/>
      <c r="J408" s="371"/>
    </row>
    <row r="409" spans="1:10" s="67" customFormat="1">
      <c r="A409" s="14"/>
      <c r="B409" s="14"/>
      <c r="J409" s="371"/>
    </row>
    <row r="410" spans="1:10" s="67" customFormat="1">
      <c r="A410" s="14"/>
      <c r="B410" s="14"/>
      <c r="J410" s="371"/>
    </row>
    <row r="411" spans="1:10" s="67" customFormat="1">
      <c r="A411" s="14"/>
      <c r="B411" s="14"/>
      <c r="J411" s="371"/>
    </row>
    <row r="412" spans="1:10" s="67" customFormat="1">
      <c r="A412" s="14"/>
      <c r="B412" s="14"/>
      <c r="J412" s="371"/>
    </row>
    <row r="413" spans="1:10" s="67" customFormat="1">
      <c r="A413" s="14"/>
      <c r="B413" s="14"/>
      <c r="J413" s="371"/>
    </row>
    <row r="414" spans="1:10" s="67" customFormat="1">
      <c r="A414" s="14"/>
      <c r="B414" s="14"/>
      <c r="J414" s="371"/>
    </row>
    <row r="415" spans="1:10" s="67" customFormat="1">
      <c r="A415" s="14"/>
      <c r="B415" s="14"/>
      <c r="J415" s="371"/>
    </row>
    <row r="416" spans="1:10" s="67" customFormat="1">
      <c r="A416" s="14"/>
      <c r="B416" s="14"/>
      <c r="J416" s="371"/>
    </row>
    <row r="417" spans="1:10" s="67" customFormat="1">
      <c r="A417" s="14"/>
      <c r="B417" s="14"/>
      <c r="J417" s="371"/>
    </row>
    <row r="418" spans="1:10" s="67" customFormat="1">
      <c r="A418" s="14"/>
      <c r="B418" s="14"/>
      <c r="J418" s="371"/>
    </row>
    <row r="419" spans="1:10" s="67" customFormat="1">
      <c r="A419" s="14"/>
      <c r="B419" s="14"/>
      <c r="J419" s="371"/>
    </row>
    <row r="420" spans="1:10" s="67" customFormat="1">
      <c r="A420" s="14"/>
      <c r="B420" s="14"/>
      <c r="J420" s="371"/>
    </row>
    <row r="421" spans="1:10" s="67" customFormat="1">
      <c r="A421" s="14"/>
      <c r="B421" s="14"/>
      <c r="J421" s="371"/>
    </row>
    <row r="422" spans="1:10" s="67" customFormat="1">
      <c r="A422" s="14"/>
      <c r="B422" s="14"/>
      <c r="J422" s="371"/>
    </row>
    <row r="423" spans="1:10" s="67" customFormat="1">
      <c r="A423" s="14"/>
      <c r="B423" s="14"/>
      <c r="J423" s="371"/>
    </row>
    <row r="424" spans="1:10" s="67" customFormat="1">
      <c r="A424" s="14"/>
      <c r="B424" s="14"/>
      <c r="J424" s="371"/>
    </row>
    <row r="425" spans="1:10" s="67" customFormat="1">
      <c r="A425" s="14"/>
      <c r="B425" s="14"/>
      <c r="J425" s="371"/>
    </row>
    <row r="426" spans="1:10" s="67" customFormat="1">
      <c r="A426" s="14"/>
      <c r="B426" s="14"/>
      <c r="J426" s="371"/>
    </row>
    <row r="427" spans="1:10" s="67" customFormat="1">
      <c r="A427" s="14"/>
      <c r="B427" s="14"/>
      <c r="J427" s="371"/>
    </row>
    <row r="428" spans="1:10" s="67" customFormat="1">
      <c r="A428" s="14"/>
      <c r="B428" s="14"/>
      <c r="J428" s="371"/>
    </row>
    <row r="429" spans="1:10" s="67" customFormat="1">
      <c r="A429" s="14"/>
      <c r="B429" s="14"/>
      <c r="J429" s="371"/>
    </row>
    <row r="430" spans="1:10" s="67" customFormat="1">
      <c r="A430" s="14"/>
      <c r="B430" s="14"/>
      <c r="J430" s="371"/>
    </row>
    <row r="431" spans="1:10" s="67" customFormat="1">
      <c r="A431" s="14"/>
      <c r="B431" s="14"/>
      <c r="J431" s="371"/>
    </row>
    <row r="432" spans="1:10" s="67" customFormat="1">
      <c r="A432" s="14"/>
      <c r="B432" s="14"/>
      <c r="J432" s="371"/>
    </row>
    <row r="433" spans="1:10" s="67" customFormat="1">
      <c r="A433" s="14"/>
      <c r="B433" s="14"/>
      <c r="J433" s="371"/>
    </row>
    <row r="434" spans="1:10" s="67" customFormat="1">
      <c r="A434" s="14"/>
      <c r="B434" s="14"/>
      <c r="J434" s="371"/>
    </row>
    <row r="435" spans="1:10" s="67" customFormat="1">
      <c r="A435" s="14"/>
      <c r="B435" s="14"/>
      <c r="J435" s="371"/>
    </row>
    <row r="436" spans="1:10" s="67" customFormat="1">
      <c r="A436" s="14"/>
      <c r="B436" s="14"/>
      <c r="J436" s="371"/>
    </row>
    <row r="437" spans="1:10" s="67" customFormat="1">
      <c r="A437" s="14"/>
      <c r="B437" s="14"/>
      <c r="J437" s="371"/>
    </row>
    <row r="438" spans="1:10" s="67" customFormat="1">
      <c r="A438" s="14"/>
      <c r="B438" s="14"/>
      <c r="J438" s="371"/>
    </row>
    <row r="439" spans="1:10" s="67" customFormat="1">
      <c r="A439" s="14"/>
      <c r="B439" s="14"/>
      <c r="J439" s="371"/>
    </row>
    <row r="440" spans="1:10" s="67" customFormat="1">
      <c r="A440" s="14"/>
      <c r="B440" s="14"/>
      <c r="J440" s="371"/>
    </row>
    <row r="441" spans="1:10" s="67" customFormat="1">
      <c r="A441" s="14"/>
      <c r="B441" s="14"/>
      <c r="J441" s="371"/>
    </row>
    <row r="442" spans="1:10" s="67" customFormat="1">
      <c r="A442" s="14"/>
      <c r="B442" s="14"/>
      <c r="J442" s="371"/>
    </row>
    <row r="443" spans="1:10" s="67" customFormat="1">
      <c r="A443" s="14"/>
      <c r="B443" s="14"/>
      <c r="J443" s="371"/>
    </row>
    <row r="444" spans="1:10" s="67" customFormat="1">
      <c r="A444" s="14"/>
      <c r="B444" s="14"/>
      <c r="J444" s="371"/>
    </row>
    <row r="445" spans="1:10" s="67" customFormat="1">
      <c r="A445" s="14"/>
      <c r="B445" s="14"/>
      <c r="J445" s="371"/>
    </row>
    <row r="446" spans="1:10" s="67" customFormat="1">
      <c r="A446" s="14"/>
      <c r="B446" s="14"/>
      <c r="J446" s="371"/>
    </row>
    <row r="447" spans="1:10" s="67" customFormat="1">
      <c r="A447" s="14"/>
      <c r="B447" s="14"/>
      <c r="J447" s="371"/>
    </row>
    <row r="448" spans="1:10" s="67" customFormat="1">
      <c r="A448" s="14"/>
      <c r="B448" s="14"/>
      <c r="J448" s="371"/>
    </row>
    <row r="449" spans="1:10" s="67" customFormat="1">
      <c r="A449" s="14"/>
      <c r="B449" s="14"/>
      <c r="J449" s="371"/>
    </row>
    <row r="450" spans="1:10" s="67" customFormat="1">
      <c r="A450" s="14"/>
      <c r="B450" s="14"/>
      <c r="J450" s="371"/>
    </row>
    <row r="451" spans="1:10" s="67" customFormat="1">
      <c r="A451" s="14"/>
      <c r="B451" s="14"/>
      <c r="J451" s="371"/>
    </row>
    <row r="452" spans="1:10" s="67" customFormat="1">
      <c r="A452" s="14"/>
      <c r="B452" s="14"/>
      <c r="J452" s="371"/>
    </row>
    <row r="453" spans="1:10" s="67" customFormat="1">
      <c r="A453" s="14"/>
      <c r="B453" s="14"/>
      <c r="J453" s="371"/>
    </row>
    <row r="454" spans="1:10" s="67" customFormat="1">
      <c r="A454" s="14"/>
      <c r="B454" s="14"/>
      <c r="J454" s="371"/>
    </row>
    <row r="455" spans="1:10" s="67" customFormat="1">
      <c r="A455" s="14"/>
      <c r="B455" s="14"/>
      <c r="J455" s="371"/>
    </row>
    <row r="456" spans="1:10" s="67" customFormat="1">
      <c r="A456" s="14"/>
      <c r="B456" s="14"/>
      <c r="J456" s="371"/>
    </row>
    <row r="457" spans="1:10" s="67" customFormat="1">
      <c r="A457" s="14"/>
      <c r="B457" s="14"/>
      <c r="J457" s="371"/>
    </row>
    <row r="458" spans="1:10" s="67" customFormat="1">
      <c r="A458" s="14"/>
      <c r="B458" s="14"/>
      <c r="J458" s="371"/>
    </row>
    <row r="459" spans="1:10" s="67" customFormat="1">
      <c r="A459" s="14"/>
      <c r="B459" s="14"/>
      <c r="J459" s="371"/>
    </row>
    <row r="460" spans="1:10" s="67" customFormat="1">
      <c r="A460" s="14"/>
      <c r="B460" s="14"/>
      <c r="J460" s="371"/>
    </row>
    <row r="461" spans="1:10" s="67" customFormat="1">
      <c r="A461" s="14"/>
      <c r="B461" s="14"/>
      <c r="J461" s="371"/>
    </row>
    <row r="462" spans="1:10" s="67" customFormat="1">
      <c r="A462" s="14"/>
      <c r="B462" s="14"/>
      <c r="J462" s="371"/>
    </row>
    <row r="463" spans="1:10" s="67" customFormat="1">
      <c r="A463" s="14"/>
      <c r="B463" s="14"/>
      <c r="J463" s="371"/>
    </row>
    <row r="464" spans="1:10" s="67" customFormat="1">
      <c r="A464" s="14"/>
      <c r="B464" s="14"/>
      <c r="J464" s="371"/>
    </row>
    <row r="465" spans="1:10" s="67" customFormat="1">
      <c r="A465" s="14"/>
      <c r="B465" s="14"/>
      <c r="J465" s="371"/>
    </row>
    <row r="466" spans="1:10" s="67" customFormat="1">
      <c r="A466" s="14"/>
      <c r="B466" s="14"/>
      <c r="J466" s="371"/>
    </row>
    <row r="467" spans="1:10" s="67" customFormat="1">
      <c r="A467" s="14"/>
      <c r="B467" s="14"/>
      <c r="J467" s="371"/>
    </row>
    <row r="468" spans="1:10" s="67" customFormat="1">
      <c r="A468" s="14"/>
      <c r="B468" s="14"/>
      <c r="J468" s="371"/>
    </row>
    <row r="469" spans="1:10" s="67" customFormat="1">
      <c r="A469" s="14"/>
      <c r="B469" s="14"/>
      <c r="J469" s="371"/>
    </row>
    <row r="470" spans="1:10" s="67" customFormat="1">
      <c r="A470" s="14"/>
      <c r="B470" s="14"/>
      <c r="J470" s="371"/>
    </row>
    <row r="471" spans="1:10" s="67" customFormat="1">
      <c r="A471" s="14"/>
      <c r="B471" s="14"/>
      <c r="J471" s="371"/>
    </row>
    <row r="472" spans="1:10" s="67" customFormat="1">
      <c r="A472" s="14"/>
      <c r="B472" s="14"/>
      <c r="J472" s="371"/>
    </row>
    <row r="473" spans="1:10" s="67" customFormat="1">
      <c r="A473" s="14"/>
      <c r="B473" s="14"/>
      <c r="J473" s="371"/>
    </row>
    <row r="474" spans="1:10" s="67" customFormat="1">
      <c r="A474" s="14"/>
      <c r="B474" s="14"/>
      <c r="J474" s="371"/>
    </row>
    <row r="475" spans="1:10" s="67" customFormat="1">
      <c r="A475" s="14"/>
      <c r="B475" s="14"/>
      <c r="J475" s="371"/>
    </row>
    <row r="476" spans="1:10" s="67" customFormat="1">
      <c r="A476" s="14"/>
      <c r="B476" s="14"/>
      <c r="J476" s="371"/>
    </row>
    <row r="477" spans="1:10" s="67" customFormat="1">
      <c r="A477" s="14"/>
      <c r="B477" s="14"/>
      <c r="J477" s="371"/>
    </row>
    <row r="478" spans="1:10" s="67" customFormat="1">
      <c r="A478" s="14"/>
      <c r="B478" s="14"/>
      <c r="J478" s="371"/>
    </row>
    <row r="479" spans="1:10" s="67" customFormat="1">
      <c r="A479" s="14"/>
      <c r="B479" s="14"/>
      <c r="J479" s="371"/>
    </row>
    <row r="480" spans="1:10" s="67" customFormat="1">
      <c r="A480" s="14"/>
      <c r="B480" s="14"/>
      <c r="J480" s="371"/>
    </row>
    <row r="481" spans="1:10" s="67" customFormat="1">
      <c r="A481" s="14"/>
      <c r="B481" s="14"/>
      <c r="J481" s="371"/>
    </row>
    <row r="482" spans="1:10" s="67" customFormat="1">
      <c r="A482" s="14"/>
      <c r="B482" s="14"/>
      <c r="J482" s="371"/>
    </row>
    <row r="483" spans="1:10" s="67" customFormat="1">
      <c r="A483" s="14"/>
      <c r="B483" s="14"/>
      <c r="J483" s="371"/>
    </row>
    <row r="484" spans="1:10" s="67" customFormat="1">
      <c r="A484" s="14"/>
      <c r="B484" s="14"/>
      <c r="J484" s="371"/>
    </row>
    <row r="485" spans="1:10" s="67" customFormat="1">
      <c r="A485" s="14"/>
      <c r="B485" s="14"/>
      <c r="J485" s="371"/>
    </row>
    <row r="486" spans="1:10" s="67" customFormat="1">
      <c r="A486" s="14"/>
      <c r="B486" s="14"/>
      <c r="J486" s="371"/>
    </row>
    <row r="487" spans="1:10" s="67" customFormat="1">
      <c r="A487" s="14"/>
      <c r="B487" s="14"/>
      <c r="J487" s="371"/>
    </row>
    <row r="488" spans="1:10" s="67" customFormat="1">
      <c r="A488" s="14"/>
      <c r="B488" s="14"/>
      <c r="J488" s="371"/>
    </row>
    <row r="489" spans="1:10" s="67" customFormat="1">
      <c r="A489" s="14"/>
      <c r="B489" s="14"/>
      <c r="J489" s="371"/>
    </row>
    <row r="490" spans="1:10" s="67" customFormat="1">
      <c r="A490" s="14"/>
      <c r="B490" s="14"/>
      <c r="J490" s="371"/>
    </row>
    <row r="491" spans="1:10" s="67" customFormat="1">
      <c r="A491" s="14"/>
      <c r="B491" s="14"/>
      <c r="J491" s="371"/>
    </row>
    <row r="492" spans="1:10" s="67" customFormat="1">
      <c r="A492" s="14"/>
      <c r="B492" s="14"/>
      <c r="J492" s="371"/>
    </row>
    <row r="493" spans="1:10" s="67" customFormat="1">
      <c r="A493" s="14"/>
      <c r="B493" s="14"/>
      <c r="J493" s="371"/>
    </row>
    <row r="494" spans="1:10" s="67" customFormat="1">
      <c r="A494" s="14"/>
      <c r="B494" s="14"/>
      <c r="J494" s="371"/>
    </row>
    <row r="495" spans="1:10" s="67" customFormat="1">
      <c r="A495" s="14"/>
      <c r="B495" s="14"/>
      <c r="J495" s="371"/>
    </row>
    <row r="496" spans="1:10" s="67" customFormat="1">
      <c r="A496" s="14"/>
      <c r="B496" s="14"/>
      <c r="J496" s="371"/>
    </row>
    <row r="497" spans="1:10" s="67" customFormat="1">
      <c r="A497" s="14"/>
      <c r="B497" s="14"/>
      <c r="J497" s="371"/>
    </row>
    <row r="498" spans="1:10" s="67" customFormat="1">
      <c r="A498" s="14"/>
      <c r="B498" s="14"/>
      <c r="J498" s="371"/>
    </row>
    <row r="499" spans="1:10" s="67" customFormat="1">
      <c r="A499" s="14"/>
      <c r="B499" s="14"/>
      <c r="J499" s="371"/>
    </row>
    <row r="500" spans="1:10" s="67" customFormat="1">
      <c r="A500" s="14"/>
      <c r="B500" s="14"/>
      <c r="J500" s="371"/>
    </row>
    <row r="501" spans="1:10" s="67" customFormat="1">
      <c r="A501" s="14"/>
      <c r="B501" s="14"/>
      <c r="J501" s="371"/>
    </row>
    <row r="502" spans="1:10" s="67" customFormat="1">
      <c r="A502" s="14"/>
      <c r="B502" s="14"/>
      <c r="J502" s="371"/>
    </row>
    <row r="503" spans="1:10" s="67" customFormat="1">
      <c r="A503" s="14"/>
      <c r="B503" s="14"/>
      <c r="J503" s="371"/>
    </row>
    <row r="504" spans="1:10" s="67" customFormat="1">
      <c r="A504" s="14"/>
      <c r="B504" s="14"/>
      <c r="J504" s="371"/>
    </row>
    <row r="505" spans="1:10" s="67" customFormat="1">
      <c r="A505" s="14"/>
      <c r="B505" s="14"/>
      <c r="J505" s="371"/>
    </row>
    <row r="506" spans="1:10" s="67" customFormat="1">
      <c r="A506" s="14"/>
      <c r="B506" s="14"/>
      <c r="J506" s="371"/>
    </row>
    <row r="507" spans="1:10" s="67" customFormat="1">
      <c r="A507" s="14"/>
      <c r="B507" s="14"/>
      <c r="J507" s="371"/>
    </row>
    <row r="508" spans="1:10" s="67" customFormat="1">
      <c r="A508" s="14"/>
      <c r="B508" s="14"/>
      <c r="J508" s="371"/>
    </row>
    <row r="509" spans="1:10" s="67" customFormat="1">
      <c r="A509" s="14"/>
      <c r="B509" s="14"/>
      <c r="J509" s="371"/>
    </row>
    <row r="510" spans="1:10" s="67" customFormat="1">
      <c r="A510" s="14"/>
      <c r="B510" s="14"/>
      <c r="J510" s="371"/>
    </row>
    <row r="511" spans="1:10" s="67" customFormat="1">
      <c r="A511" s="14"/>
      <c r="B511" s="14"/>
      <c r="J511" s="371"/>
    </row>
    <row r="512" spans="1:10" s="67" customFormat="1">
      <c r="A512" s="14"/>
      <c r="B512" s="14"/>
      <c r="J512" s="371"/>
    </row>
    <row r="513" spans="1:10" s="67" customFormat="1">
      <c r="A513" s="14"/>
      <c r="B513" s="14"/>
      <c r="J513" s="371"/>
    </row>
    <row r="514" spans="1:10" s="67" customFormat="1">
      <c r="A514" s="14"/>
      <c r="B514" s="14"/>
      <c r="J514" s="371"/>
    </row>
    <row r="515" spans="1:10" s="67" customFormat="1">
      <c r="A515" s="14"/>
      <c r="B515" s="14"/>
      <c r="J515" s="371"/>
    </row>
    <row r="516" spans="1:10" s="67" customFormat="1">
      <c r="A516" s="14"/>
      <c r="B516" s="14"/>
      <c r="J516" s="371"/>
    </row>
    <row r="517" spans="1:10" s="67" customFormat="1">
      <c r="A517" s="14"/>
      <c r="B517" s="14"/>
      <c r="J517" s="371"/>
    </row>
    <row r="518" spans="1:10" s="67" customFormat="1">
      <c r="A518" s="14"/>
      <c r="B518" s="14"/>
      <c r="J518" s="371"/>
    </row>
    <row r="519" spans="1:10" s="67" customFormat="1">
      <c r="A519" s="14"/>
      <c r="B519" s="14"/>
      <c r="J519" s="371"/>
    </row>
    <row r="520" spans="1:10" s="67" customFormat="1">
      <c r="A520" s="14"/>
      <c r="B520" s="14"/>
      <c r="J520" s="371"/>
    </row>
    <row r="521" spans="1:10" s="67" customFormat="1">
      <c r="A521" s="14"/>
      <c r="B521" s="14"/>
      <c r="J521" s="371"/>
    </row>
    <row r="522" spans="1:10" s="67" customFormat="1">
      <c r="A522" s="14"/>
      <c r="B522" s="14"/>
      <c r="J522" s="371"/>
    </row>
    <row r="523" spans="1:10" s="67" customFormat="1">
      <c r="A523" s="14"/>
      <c r="B523" s="14"/>
      <c r="J523" s="371"/>
    </row>
    <row r="524" spans="1:10" s="67" customFormat="1">
      <c r="A524" s="14"/>
      <c r="B524" s="14"/>
      <c r="J524" s="371"/>
    </row>
    <row r="525" spans="1:10" s="67" customFormat="1">
      <c r="A525" s="14"/>
      <c r="B525" s="14"/>
      <c r="J525" s="371"/>
    </row>
    <row r="526" spans="1:10" s="67" customFormat="1">
      <c r="A526" s="14"/>
      <c r="B526" s="14"/>
      <c r="J526" s="371"/>
    </row>
    <row r="527" spans="1:10" s="67" customFormat="1">
      <c r="A527" s="14"/>
      <c r="B527" s="14"/>
      <c r="J527" s="371"/>
    </row>
    <row r="528" spans="1:10" s="67" customFormat="1">
      <c r="A528" s="14"/>
      <c r="B528" s="14"/>
      <c r="J528" s="371"/>
    </row>
    <row r="529" spans="1:10" s="67" customFormat="1">
      <c r="A529" s="14"/>
      <c r="B529" s="14"/>
      <c r="J529" s="371"/>
    </row>
    <row r="530" spans="1:10" s="67" customFormat="1">
      <c r="A530" s="14"/>
      <c r="B530" s="14"/>
      <c r="J530" s="371"/>
    </row>
    <row r="531" spans="1:10" s="67" customFormat="1">
      <c r="A531" s="14"/>
      <c r="B531" s="14"/>
      <c r="J531" s="371"/>
    </row>
    <row r="532" spans="1:10" s="67" customFormat="1">
      <c r="A532" s="14"/>
      <c r="B532" s="14"/>
      <c r="J532" s="371"/>
    </row>
    <row r="533" spans="1:10" s="67" customFormat="1">
      <c r="A533" s="14"/>
      <c r="B533" s="14"/>
      <c r="J533" s="371"/>
    </row>
    <row r="534" spans="1:10" s="67" customFormat="1">
      <c r="A534" s="14"/>
      <c r="B534" s="14"/>
      <c r="J534" s="371"/>
    </row>
    <row r="535" spans="1:10" s="67" customFormat="1">
      <c r="A535" s="14"/>
      <c r="B535" s="14"/>
      <c r="J535" s="371"/>
    </row>
    <row r="536" spans="1:10" s="67" customFormat="1">
      <c r="A536" s="14"/>
      <c r="B536" s="14"/>
      <c r="J536" s="371"/>
    </row>
    <row r="537" spans="1:10" s="67" customFormat="1">
      <c r="A537" s="14"/>
      <c r="B537" s="14"/>
      <c r="J537" s="371"/>
    </row>
    <row r="538" spans="1:10" s="67" customFormat="1">
      <c r="A538" s="14"/>
      <c r="B538" s="14"/>
      <c r="J538" s="371"/>
    </row>
    <row r="539" spans="1:10" s="67" customFormat="1">
      <c r="A539" s="14"/>
      <c r="B539" s="14"/>
      <c r="J539" s="371"/>
    </row>
    <row r="540" spans="1:10" s="67" customFormat="1">
      <c r="A540" s="14"/>
      <c r="B540" s="14"/>
      <c r="J540" s="371"/>
    </row>
    <row r="541" spans="1:10" s="67" customFormat="1">
      <c r="A541" s="14"/>
      <c r="B541" s="14"/>
      <c r="J541" s="371"/>
    </row>
    <row r="542" spans="1:10" s="67" customFormat="1">
      <c r="A542" s="14"/>
      <c r="B542" s="14"/>
      <c r="J542" s="371"/>
    </row>
    <row r="543" spans="1:10" s="67" customFormat="1">
      <c r="A543" s="14"/>
      <c r="B543" s="14"/>
      <c r="J543" s="371"/>
    </row>
    <row r="544" spans="1:10" s="67" customFormat="1">
      <c r="A544" s="14"/>
      <c r="B544" s="14"/>
      <c r="J544" s="371"/>
    </row>
    <row r="545" spans="1:10" s="67" customFormat="1">
      <c r="A545" s="14"/>
      <c r="B545" s="14"/>
      <c r="J545" s="371"/>
    </row>
    <row r="546" spans="1:10" s="67" customFormat="1">
      <c r="A546" s="14"/>
      <c r="B546" s="14"/>
      <c r="J546" s="371"/>
    </row>
    <row r="547" spans="1:10" s="67" customFormat="1">
      <c r="A547" s="14"/>
      <c r="B547" s="14"/>
      <c r="J547" s="371"/>
    </row>
    <row r="548" spans="1:10" s="67" customFormat="1">
      <c r="A548" s="14"/>
      <c r="B548" s="14"/>
      <c r="J548" s="371"/>
    </row>
    <row r="549" spans="1:10" s="67" customFormat="1">
      <c r="A549" s="14"/>
      <c r="B549" s="14"/>
      <c r="J549" s="371"/>
    </row>
    <row r="550" spans="1:10" s="67" customFormat="1">
      <c r="A550" s="14"/>
      <c r="B550" s="14"/>
      <c r="J550" s="371"/>
    </row>
    <row r="551" spans="1:10" s="67" customFormat="1">
      <c r="A551" s="14"/>
      <c r="B551" s="14"/>
      <c r="J551" s="371"/>
    </row>
    <row r="552" spans="1:10" s="67" customFormat="1">
      <c r="A552" s="14"/>
      <c r="B552" s="14"/>
      <c r="J552" s="371"/>
    </row>
    <row r="553" spans="1:10" s="67" customFormat="1">
      <c r="A553" s="14"/>
      <c r="B553" s="14"/>
      <c r="J553" s="371"/>
    </row>
    <row r="554" spans="1:10" s="67" customFormat="1">
      <c r="A554" s="14"/>
      <c r="B554" s="14"/>
      <c r="J554" s="371"/>
    </row>
    <row r="555" spans="1:10" s="67" customFormat="1">
      <c r="A555" s="14"/>
      <c r="B555" s="14"/>
      <c r="J555" s="371"/>
    </row>
    <row r="556" spans="1:10" s="67" customFormat="1">
      <c r="A556" s="14"/>
      <c r="B556" s="14"/>
      <c r="J556" s="371"/>
    </row>
    <row r="557" spans="1:10" s="67" customFormat="1">
      <c r="A557" s="14"/>
      <c r="B557" s="14"/>
      <c r="J557" s="371"/>
    </row>
    <row r="558" spans="1:10" s="67" customFormat="1">
      <c r="A558" s="14"/>
      <c r="B558" s="14"/>
      <c r="J558" s="371"/>
    </row>
    <row r="559" spans="1:10" s="67" customFormat="1">
      <c r="A559" s="14"/>
      <c r="B559" s="14"/>
      <c r="J559" s="371"/>
    </row>
    <row r="560" spans="1:10" s="67" customFormat="1">
      <c r="A560" s="14"/>
      <c r="B560" s="14"/>
      <c r="J560" s="371"/>
    </row>
    <row r="561" spans="1:10" s="67" customFormat="1">
      <c r="A561" s="14"/>
      <c r="B561" s="14"/>
      <c r="J561" s="371"/>
    </row>
    <row r="562" spans="1:10" s="67" customFormat="1">
      <c r="A562" s="14"/>
      <c r="B562" s="14"/>
      <c r="J562" s="371"/>
    </row>
    <row r="563" spans="1:10" s="67" customFormat="1">
      <c r="A563" s="14"/>
      <c r="B563" s="14"/>
      <c r="J563" s="371"/>
    </row>
    <row r="564" spans="1:10" s="67" customFormat="1">
      <c r="A564" s="14"/>
      <c r="B564" s="14"/>
      <c r="J564" s="371"/>
    </row>
    <row r="565" spans="1:10" s="67" customFormat="1">
      <c r="A565" s="14"/>
      <c r="B565" s="14"/>
      <c r="J565" s="371"/>
    </row>
    <row r="566" spans="1:10" s="67" customFormat="1">
      <c r="A566" s="14"/>
      <c r="B566" s="14"/>
      <c r="J566" s="371"/>
    </row>
    <row r="567" spans="1:10" s="67" customFormat="1">
      <c r="A567" s="14"/>
      <c r="B567" s="14"/>
      <c r="J567" s="371"/>
    </row>
    <row r="568" spans="1:10" s="67" customFormat="1">
      <c r="A568" s="14"/>
      <c r="B568" s="14"/>
      <c r="J568" s="371"/>
    </row>
    <row r="569" spans="1:10" s="67" customFormat="1">
      <c r="A569" s="14"/>
      <c r="B569" s="14"/>
      <c r="J569" s="371"/>
    </row>
    <row r="570" spans="1:10" s="67" customFormat="1">
      <c r="A570" s="14"/>
      <c r="B570" s="14"/>
      <c r="J570" s="371"/>
    </row>
    <row r="571" spans="1:10" s="67" customFormat="1">
      <c r="A571" s="14"/>
      <c r="B571" s="14"/>
      <c r="J571" s="371"/>
    </row>
    <row r="572" spans="1:10" s="67" customFormat="1">
      <c r="A572" s="14"/>
      <c r="B572" s="14"/>
      <c r="J572" s="371"/>
    </row>
    <row r="573" spans="1:10" s="67" customFormat="1">
      <c r="A573" s="14"/>
      <c r="B573" s="14"/>
      <c r="J573" s="371"/>
    </row>
    <row r="574" spans="1:10" s="67" customFormat="1">
      <c r="A574" s="14"/>
      <c r="B574" s="14"/>
      <c r="J574" s="371"/>
    </row>
    <row r="575" spans="1:10" s="67" customFormat="1">
      <c r="A575" s="14"/>
      <c r="B575" s="14"/>
      <c r="J575" s="371"/>
    </row>
    <row r="576" spans="1:10" s="67" customFormat="1">
      <c r="A576" s="14"/>
      <c r="B576" s="14"/>
      <c r="J576" s="371"/>
    </row>
    <row r="577" spans="1:10" s="67" customFormat="1">
      <c r="A577" s="14"/>
      <c r="B577" s="14"/>
      <c r="J577" s="371"/>
    </row>
    <row r="578" spans="1:10" s="67" customFormat="1">
      <c r="A578" s="14"/>
      <c r="B578" s="14"/>
      <c r="J578" s="371"/>
    </row>
    <row r="579" spans="1:10" s="67" customFormat="1">
      <c r="A579" s="14"/>
      <c r="B579" s="14"/>
      <c r="J579" s="371"/>
    </row>
    <row r="580" spans="1:10" s="67" customFormat="1">
      <c r="A580" s="14"/>
      <c r="B580" s="14"/>
      <c r="J580" s="371"/>
    </row>
    <row r="581" spans="1:10" s="67" customFormat="1">
      <c r="A581" s="14"/>
      <c r="B581" s="14"/>
      <c r="J581" s="371"/>
    </row>
    <row r="582" spans="1:10" s="67" customFormat="1">
      <c r="A582" s="14"/>
      <c r="B582" s="14"/>
      <c r="J582" s="371"/>
    </row>
    <row r="583" spans="1:10" s="67" customFormat="1">
      <c r="A583" s="14"/>
      <c r="B583" s="14"/>
      <c r="J583" s="371"/>
    </row>
    <row r="584" spans="1:10" s="67" customFormat="1">
      <c r="A584" s="14"/>
      <c r="B584" s="14"/>
      <c r="J584" s="371"/>
    </row>
    <row r="585" spans="1:10" s="67" customFormat="1">
      <c r="A585" s="14"/>
      <c r="B585" s="14"/>
      <c r="J585" s="371"/>
    </row>
    <row r="586" spans="1:10" s="67" customFormat="1">
      <c r="A586" s="14"/>
      <c r="B586" s="14"/>
      <c r="J586" s="371"/>
    </row>
    <row r="587" spans="1:10" s="67" customFormat="1">
      <c r="A587" s="14"/>
      <c r="B587" s="14"/>
      <c r="J587" s="371"/>
    </row>
    <row r="588" spans="1:10" s="67" customFormat="1">
      <c r="A588" s="14"/>
      <c r="B588" s="14"/>
      <c r="J588" s="371"/>
    </row>
    <row r="589" spans="1:10" s="67" customFormat="1">
      <c r="A589" s="14"/>
      <c r="B589" s="14"/>
      <c r="J589" s="371"/>
    </row>
    <row r="590" spans="1:10" s="67" customFormat="1">
      <c r="A590" s="14"/>
      <c r="B590" s="14"/>
      <c r="J590" s="371"/>
    </row>
    <row r="591" spans="1:10" s="67" customFormat="1">
      <c r="A591" s="14"/>
      <c r="B591" s="14"/>
      <c r="J591" s="371"/>
    </row>
    <row r="592" spans="1:10" s="67" customFormat="1">
      <c r="A592" s="14"/>
      <c r="B592" s="14"/>
      <c r="J592" s="371"/>
    </row>
    <row r="593" spans="1:10" s="67" customFormat="1">
      <c r="A593" s="14"/>
      <c r="B593" s="14"/>
      <c r="J593" s="371"/>
    </row>
    <row r="594" spans="1:10" s="67" customFormat="1">
      <c r="A594" s="14"/>
      <c r="B594" s="14"/>
      <c r="J594" s="371"/>
    </row>
    <row r="595" spans="1:10" s="67" customFormat="1">
      <c r="A595" s="14"/>
      <c r="B595" s="14"/>
      <c r="J595" s="371"/>
    </row>
    <row r="596" spans="1:10" s="67" customFormat="1">
      <c r="A596" s="14"/>
      <c r="B596" s="14"/>
      <c r="J596" s="371"/>
    </row>
    <row r="597" spans="1:10" s="67" customFormat="1">
      <c r="A597" s="14"/>
      <c r="B597" s="14"/>
      <c r="J597" s="371"/>
    </row>
    <row r="598" spans="1:10" s="67" customFormat="1">
      <c r="A598" s="14"/>
      <c r="B598" s="14"/>
      <c r="J598" s="371"/>
    </row>
    <row r="599" spans="1:10" s="67" customFormat="1">
      <c r="A599" s="14"/>
      <c r="B599" s="14"/>
      <c r="J599" s="371"/>
    </row>
    <row r="600" spans="1:10" s="67" customFormat="1">
      <c r="A600" s="14"/>
      <c r="B600" s="14"/>
      <c r="J600" s="371"/>
    </row>
    <row r="601" spans="1:10" s="67" customFormat="1">
      <c r="A601" s="14"/>
      <c r="B601" s="14"/>
      <c r="J601" s="371"/>
    </row>
    <row r="602" spans="1:10" s="67" customFormat="1">
      <c r="A602" s="14"/>
      <c r="B602" s="14"/>
      <c r="J602" s="371"/>
    </row>
    <row r="603" spans="1:10" s="67" customFormat="1">
      <c r="A603" s="14"/>
      <c r="B603" s="14"/>
      <c r="J603" s="371"/>
    </row>
    <row r="604" spans="1:10" s="67" customFormat="1">
      <c r="A604" s="14"/>
      <c r="B604" s="14"/>
      <c r="J604" s="371"/>
    </row>
    <row r="605" spans="1:10" s="67" customFormat="1">
      <c r="A605" s="14"/>
      <c r="B605" s="14"/>
      <c r="J605" s="371"/>
    </row>
    <row r="606" spans="1:10" s="67" customFormat="1">
      <c r="A606" s="14"/>
      <c r="B606" s="14"/>
      <c r="J606" s="371"/>
    </row>
    <row r="607" spans="1:10" s="67" customFormat="1">
      <c r="A607" s="14"/>
      <c r="B607" s="14"/>
      <c r="J607" s="371"/>
    </row>
    <row r="608" spans="1:10" s="67" customFormat="1">
      <c r="A608" s="14"/>
      <c r="B608" s="14"/>
      <c r="J608" s="371"/>
    </row>
    <row r="609" spans="1:10" s="67" customFormat="1">
      <c r="A609" s="14"/>
      <c r="B609" s="14"/>
      <c r="J609" s="371"/>
    </row>
    <row r="610" spans="1:10" s="67" customFormat="1">
      <c r="A610" s="14"/>
      <c r="B610" s="14"/>
      <c r="J610" s="371"/>
    </row>
    <row r="611" spans="1:10" s="67" customFormat="1">
      <c r="A611" s="14"/>
      <c r="B611" s="14"/>
      <c r="J611" s="371"/>
    </row>
    <row r="612" spans="1:10" s="67" customFormat="1">
      <c r="A612" s="14"/>
      <c r="B612" s="14"/>
      <c r="J612" s="371"/>
    </row>
    <row r="613" spans="1:10" s="67" customFormat="1">
      <c r="A613" s="14"/>
      <c r="B613" s="14"/>
      <c r="J613" s="371"/>
    </row>
    <row r="614" spans="1:10" s="67" customFormat="1">
      <c r="A614" s="14"/>
      <c r="B614" s="14"/>
      <c r="J614" s="371"/>
    </row>
    <row r="615" spans="1:10" s="67" customFormat="1">
      <c r="A615" s="14"/>
      <c r="B615" s="14"/>
      <c r="J615" s="371"/>
    </row>
    <row r="616" spans="1:10" s="67" customFormat="1">
      <c r="A616" s="14"/>
      <c r="B616" s="14"/>
      <c r="J616" s="371"/>
    </row>
    <row r="617" spans="1:10" s="67" customFormat="1">
      <c r="A617" s="14"/>
      <c r="B617" s="14"/>
      <c r="J617" s="371"/>
    </row>
    <row r="618" spans="1:10" s="67" customFormat="1">
      <c r="A618" s="14"/>
      <c r="B618" s="14"/>
      <c r="J618" s="371"/>
    </row>
    <row r="619" spans="1:10" s="67" customFormat="1">
      <c r="A619" s="14"/>
      <c r="B619" s="14"/>
      <c r="J619" s="371"/>
    </row>
    <row r="620" spans="1:10" s="67" customFormat="1">
      <c r="A620" s="14"/>
      <c r="B620" s="14"/>
      <c r="J620" s="371"/>
    </row>
    <row r="621" spans="1:10" s="67" customFormat="1">
      <c r="A621" s="14"/>
      <c r="B621" s="14"/>
      <c r="J621" s="371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34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Hoja53">
    <pageSetUpPr fitToPage="1"/>
  </sheetPr>
  <dimension ref="A1:K33"/>
  <sheetViews>
    <sheetView showGridLines="0" showRowColHeaders="0" zoomScaleNormal="100" zoomScaleSheetLayoutView="70" workbookViewId="0">
      <selection activeCell="T34" sqref="T34"/>
    </sheetView>
  </sheetViews>
  <sheetFormatPr baseColWidth="10" defaultColWidth="11.42578125" defaultRowHeight="12.75"/>
  <cols>
    <col min="1" max="1" width="5.7109375" style="217" customWidth="1"/>
    <col min="2" max="2" width="16.42578125" style="217" customWidth="1"/>
    <col min="3" max="3" width="12.85546875" style="217" customWidth="1"/>
    <col min="4" max="4" width="12.85546875" style="306" customWidth="1"/>
    <col min="5" max="6" width="10.85546875" style="306" customWidth="1"/>
    <col min="7" max="7" width="14.140625" style="217" customWidth="1"/>
    <col min="8" max="8" width="10.42578125" style="217" customWidth="1"/>
    <col min="9" max="9" width="11.42578125" style="217" customWidth="1"/>
    <col min="10" max="10" width="10.5703125" style="217" customWidth="1"/>
    <col min="11" max="11" width="17.7109375" style="217" customWidth="1"/>
    <col min="12" max="16384" width="11.42578125" style="217"/>
  </cols>
  <sheetData>
    <row r="1" spans="1:11" ht="26.1" customHeight="1">
      <c r="A1" s="720" t="s">
        <v>55</v>
      </c>
      <c r="B1" s="743"/>
      <c r="C1" s="743"/>
      <c r="D1" s="743"/>
      <c r="E1" s="743"/>
      <c r="F1" s="743"/>
      <c r="G1" s="743"/>
      <c r="H1" s="743"/>
      <c r="I1" s="743"/>
      <c r="J1" s="743"/>
      <c r="K1" s="186" t="s">
        <v>154</v>
      </c>
    </row>
    <row r="2" spans="1:11" ht="25.15" customHeight="1">
      <c r="A2" s="720" t="s">
        <v>0</v>
      </c>
      <c r="B2" s="719"/>
      <c r="C2" s="719"/>
      <c r="D2" s="719"/>
      <c r="E2" s="719"/>
      <c r="F2" s="719"/>
      <c r="G2" s="719"/>
      <c r="H2" s="719"/>
      <c r="I2" s="719"/>
      <c r="J2" s="719"/>
    </row>
    <row r="3" spans="1:11" ht="23.65" customHeight="1">
      <c r="A3" s="721" t="s">
        <v>179</v>
      </c>
      <c r="B3" s="719"/>
      <c r="C3" s="719"/>
      <c r="D3" s="719"/>
      <c r="E3" s="719"/>
      <c r="F3" s="719"/>
      <c r="G3" s="719"/>
      <c r="H3" s="719"/>
      <c r="I3" s="719"/>
      <c r="J3" s="719"/>
    </row>
    <row r="4" spans="1:11" ht="12.95" customHeight="1">
      <c r="A4" s="286"/>
      <c r="B4" s="287"/>
      <c r="C4" s="287"/>
      <c r="D4" s="288"/>
      <c r="E4" s="288"/>
      <c r="F4" s="288"/>
      <c r="G4" s="287"/>
      <c r="H4" s="287"/>
      <c r="I4" s="287"/>
      <c r="J4" s="287"/>
    </row>
    <row r="5" spans="1:11" ht="18.75">
      <c r="A5" s="289"/>
      <c r="B5" s="722" t="str">
        <f>[1]UE!$B$4</f>
        <v>MEDIA JUNIO</v>
      </c>
      <c r="C5" s="722"/>
      <c r="D5" s="723"/>
      <c r="E5" s="290"/>
      <c r="F5" s="290"/>
      <c r="G5" s="287"/>
      <c r="H5" s="287"/>
      <c r="I5" s="287"/>
      <c r="J5" s="287"/>
    </row>
    <row r="6" spans="1:11" ht="10.35" customHeight="1">
      <c r="A6" s="291"/>
      <c r="B6" s="291"/>
      <c r="C6" s="291"/>
      <c r="D6" s="292"/>
      <c r="E6" s="292"/>
      <c r="F6" s="292"/>
      <c r="G6" s="291"/>
      <c r="H6" s="291"/>
      <c r="I6" s="291"/>
      <c r="J6" s="291"/>
    </row>
    <row r="7" spans="1:11" ht="33.75" customHeight="1">
      <c r="A7" s="293"/>
      <c r="B7" s="294" t="s">
        <v>215</v>
      </c>
      <c r="C7" s="295" t="s">
        <v>216</v>
      </c>
      <c r="D7" s="295" t="s">
        <v>217</v>
      </c>
      <c r="E7" s="295" t="s">
        <v>4</v>
      </c>
      <c r="F7" s="295" t="s">
        <v>5</v>
      </c>
      <c r="G7" s="295" t="s">
        <v>6</v>
      </c>
      <c r="H7" s="295" t="s">
        <v>7</v>
      </c>
      <c r="I7" s="295" t="s">
        <v>8</v>
      </c>
      <c r="J7" s="296" t="s">
        <v>9</v>
      </c>
    </row>
    <row r="8" spans="1:11" ht="41.1" customHeight="1">
      <c r="A8" s="293"/>
      <c r="B8" s="297" t="s">
        <v>182</v>
      </c>
      <c r="C8" s="298">
        <f>[1]UE!C57</f>
        <v>14139.545454545454</v>
      </c>
      <c r="D8" s="298">
        <f>[1]UE!D57</f>
        <v>13229.954545454546</v>
      </c>
      <c r="E8" s="298">
        <f>[1]UE!E57</f>
        <v>420.0454545454545</v>
      </c>
      <c r="F8" s="298">
        <f>[1]UE!F57</f>
        <v>489.54545454545467</v>
      </c>
      <c r="G8" s="298">
        <f>[1]UE!G57</f>
        <v>3154.5</v>
      </c>
      <c r="H8" s="298">
        <f>[1]UE!H57</f>
        <v>196.31818181818178</v>
      </c>
      <c r="I8" s="298">
        <f>[1]UE!I57</f>
        <v>0</v>
      </c>
      <c r="J8" s="373">
        <f>[1]UE!J57</f>
        <v>17490.363636363636</v>
      </c>
    </row>
    <row r="9" spans="1:11" ht="41.1" customHeight="1">
      <c r="A9" s="293"/>
      <c r="B9" s="297" t="s">
        <v>183</v>
      </c>
      <c r="C9" s="298">
        <f>'[1]NOUE '!C57</f>
        <v>32717.727272727272</v>
      </c>
      <c r="D9" s="298">
        <f>'[1]NOUE '!D57</f>
        <v>27413</v>
      </c>
      <c r="E9" s="298">
        <f>'[1]NOUE '!E57</f>
        <v>1251.4090909090905</v>
      </c>
      <c r="F9" s="298">
        <f>'[1]NOUE '!F57</f>
        <v>4053.3181818181815</v>
      </c>
      <c r="G9" s="298">
        <f>'[1]NOUE '!G57</f>
        <v>5829.3181818181802</v>
      </c>
      <c r="H9" s="298">
        <f>'[1]NOUE '!H57</f>
        <v>1480.8181818181818</v>
      </c>
      <c r="I9" s="298">
        <f>'[1]NOUE '!I57</f>
        <v>0</v>
      </c>
      <c r="J9" s="373">
        <f>'[1]NOUE '!J57</f>
        <v>40027.863636363632</v>
      </c>
    </row>
    <row r="10" spans="1:11" s="304" customFormat="1" ht="41.1" customHeight="1">
      <c r="A10" s="300"/>
      <c r="B10" s="301" t="s">
        <v>64</v>
      </c>
      <c r="C10" s="302">
        <f>[1]TOTAL!C57</f>
        <v>46857.272727272721</v>
      </c>
      <c r="D10" s="302">
        <f>[1]TOTAL!D57</f>
        <v>40642.954545454544</v>
      </c>
      <c r="E10" s="302">
        <f>[1]TOTAL!E57</f>
        <v>1671.454545454545</v>
      </c>
      <c r="F10" s="302">
        <f>[1]TOTAL!F57</f>
        <v>4542.863636363636</v>
      </c>
      <c r="G10" s="302">
        <f>[1]TOTAL!G57</f>
        <v>8983.8181818181802</v>
      </c>
      <c r="H10" s="302">
        <f>[1]TOTAL!H57</f>
        <v>1677.1363636363635</v>
      </c>
      <c r="I10" s="302">
        <f>[1]TOTAL!I57</f>
        <v>0</v>
      </c>
      <c r="J10" s="420">
        <f>[1]TOTAL!J57</f>
        <v>57518.227272727265</v>
      </c>
      <c r="K10" s="303"/>
    </row>
    <row r="11" spans="1:11" ht="36" customHeight="1">
      <c r="B11" s="317"/>
      <c r="C11" s="318"/>
      <c r="D11" s="318"/>
      <c r="E11" s="318"/>
      <c r="F11" s="318"/>
      <c r="G11" s="318"/>
      <c r="H11" s="318"/>
      <c r="I11" s="317"/>
      <c r="J11" s="317"/>
    </row>
    <row r="12" spans="1:11" ht="70.5" customHeight="1">
      <c r="C12" s="305"/>
      <c r="D12" s="305"/>
      <c r="E12" s="305"/>
      <c r="F12" s="305"/>
      <c r="G12" s="305"/>
      <c r="H12" s="305"/>
      <c r="I12" s="305"/>
      <c r="J12" s="305"/>
    </row>
    <row r="13" spans="1:11" ht="29.1" customHeight="1">
      <c r="H13" s="307"/>
      <c r="I13" s="307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08"/>
      <c r="C20" s="308" t="s">
        <v>218</v>
      </c>
      <c r="D20" s="309" t="str">
        <f>G7</f>
        <v>AUTÓNOMOS</v>
      </c>
      <c r="E20" s="309" t="str">
        <f>H7</f>
        <v>MAR</v>
      </c>
      <c r="F20" s="309"/>
      <c r="G20" s="308" t="str">
        <f>J7</f>
        <v>TOTAL</v>
      </c>
      <c r="I20" s="308" t="str">
        <f>J7</f>
        <v>TOTAL</v>
      </c>
    </row>
    <row r="21" spans="2:9" ht="29.1" customHeight="1">
      <c r="B21" s="308" t="s">
        <v>219</v>
      </c>
      <c r="C21" s="309">
        <f>$C$10</f>
        <v>46857.272727272721</v>
      </c>
      <c r="D21" s="309">
        <f>G10</f>
        <v>8983.8181818181802</v>
      </c>
      <c r="E21" s="309">
        <f>H10</f>
        <v>1677.1363636363635</v>
      </c>
      <c r="F21" s="309"/>
      <c r="G21" s="309">
        <f>J10</f>
        <v>57518.227272727265</v>
      </c>
      <c r="I21" s="308">
        <f>SUM(C21:F21)</f>
        <v>57518.227272727258</v>
      </c>
    </row>
    <row r="22" spans="2:9" ht="29.1" customHeight="1">
      <c r="C22" s="310">
        <f>C21/$G21</f>
        <v>0.81465084980966507</v>
      </c>
      <c r="D22" s="310">
        <f>D21/$G21</f>
        <v>0.15619080433791344</v>
      </c>
      <c r="E22" s="310">
        <f>E21/$G21</f>
        <v>2.9158345852421486E-2</v>
      </c>
      <c r="F22" s="310"/>
      <c r="G22" s="311">
        <f>SUM(C22:F22)</f>
        <v>1</v>
      </c>
      <c r="I22" s="311">
        <f>I21/$I$21</f>
        <v>1</v>
      </c>
    </row>
    <row r="23" spans="2:9" ht="29.1" customHeight="1">
      <c r="H23" s="308"/>
      <c r="I23" s="308"/>
    </row>
    <row r="24" spans="2:9" ht="29.1" customHeight="1">
      <c r="C24" s="217" t="s">
        <v>220</v>
      </c>
      <c r="D24" s="306" t="s">
        <v>221</v>
      </c>
      <c r="H24" s="308"/>
      <c r="I24" s="308"/>
    </row>
    <row r="25" spans="2:9" ht="29.1" customHeight="1">
      <c r="B25" s="319" t="str">
        <f>'[1]EVOLUCION ANUALl'!D57</f>
        <v>GALICIA</v>
      </c>
      <c r="C25" s="320">
        <f>'[1]EVOLUCION ANUALl'!H57</f>
        <v>3.1086575677327088E-2</v>
      </c>
      <c r="D25" s="320">
        <f>'[1]EVOLUCION ANUALl'!K57</f>
        <v>0.15896830470585144</v>
      </c>
      <c r="G25" s="321"/>
      <c r="H25" s="145"/>
    </row>
    <row r="26" spans="2:9" ht="29.1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35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Hoja54">
    <pageSetUpPr fitToPage="1"/>
  </sheetPr>
  <dimension ref="A1:K58"/>
  <sheetViews>
    <sheetView showGridLines="0" showRowColHeaders="0" zoomScaleNormal="100" workbookViewId="0">
      <selection activeCell="T34" sqref="T34"/>
    </sheetView>
  </sheetViews>
  <sheetFormatPr baseColWidth="10" defaultRowHeight="12.75"/>
  <cols>
    <col min="1" max="1" width="6.42578125" style="14" customWidth="1"/>
    <col min="2" max="2" width="37.5703125" style="14" customWidth="1"/>
    <col min="3" max="3" width="9.710937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1.42578125" style="14" customWidth="1"/>
    <col min="11" max="11" width="17.7109375" style="14" customWidth="1"/>
  </cols>
  <sheetData>
    <row r="1" spans="1:11" ht="24.95" customHeight="1">
      <c r="A1" s="192"/>
      <c r="B1" s="689" t="s">
        <v>55</v>
      </c>
      <c r="C1" s="719"/>
      <c r="D1" s="719"/>
      <c r="E1" s="719"/>
      <c r="F1" s="719"/>
      <c r="G1" s="719"/>
      <c r="H1" s="719"/>
      <c r="I1" s="719"/>
      <c r="J1" s="719"/>
      <c r="K1" s="186" t="s">
        <v>154</v>
      </c>
    </row>
    <row r="2" spans="1:11" ht="20.25" customHeight="1">
      <c r="A2" s="322"/>
      <c r="B2" s="724" t="s">
        <v>238</v>
      </c>
      <c r="C2" s="717"/>
      <c r="D2" s="717"/>
      <c r="E2" s="717"/>
      <c r="F2" s="717"/>
      <c r="G2" s="717"/>
      <c r="H2" s="717"/>
      <c r="I2" s="717"/>
      <c r="J2" s="717"/>
    </row>
    <row r="3" spans="1:11" ht="20.25" customHeight="1">
      <c r="B3" s="709" t="s">
        <v>239</v>
      </c>
      <c r="C3" s="717"/>
      <c r="D3" s="717"/>
      <c r="E3" s="717"/>
      <c r="F3" s="717"/>
      <c r="G3" s="717"/>
      <c r="H3" s="717"/>
      <c r="I3" s="717"/>
      <c r="J3" s="717"/>
    </row>
    <row r="4" spans="1:11" ht="24.95" customHeight="1">
      <c r="A4" s="406"/>
      <c r="B4" s="56" t="str">
        <f>'GALICIA-1'!$B$5</f>
        <v>MEDIA JUNIO</v>
      </c>
    </row>
    <row r="5" spans="1:11" ht="24.75" customHeight="1">
      <c r="B5" s="725" t="s">
        <v>97</v>
      </c>
      <c r="C5" s="323" t="s">
        <v>224</v>
      </c>
      <c r="D5" s="324"/>
      <c r="E5" s="325"/>
      <c r="F5" s="324"/>
      <c r="G5" s="326" t="s">
        <v>225</v>
      </c>
      <c r="H5" s="327"/>
      <c r="I5" s="328"/>
      <c r="J5" s="329"/>
    </row>
    <row r="6" spans="1:11" ht="45.4" customHeight="1">
      <c r="B6" s="726"/>
      <c r="C6" s="57" t="s">
        <v>98</v>
      </c>
      <c r="D6" s="57" t="s">
        <v>68</v>
      </c>
      <c r="E6" s="58" t="s">
        <v>9</v>
      </c>
      <c r="F6" s="58" t="s">
        <v>226</v>
      </c>
      <c r="G6" s="57" t="s">
        <v>98</v>
      </c>
      <c r="H6" s="57" t="s">
        <v>68</v>
      </c>
      <c r="I6" s="58" t="s">
        <v>9</v>
      </c>
      <c r="J6" s="58" t="s">
        <v>227</v>
      </c>
    </row>
    <row r="7" spans="1:11" ht="39.200000000000003" customHeight="1">
      <c r="B7" s="330" t="s">
        <v>102</v>
      </c>
      <c r="C7" s="378">
        <f>[2]ue!D74</f>
        <v>441.5454545454545</v>
      </c>
      <c r="D7" s="378">
        <f>'[2]NO ue '!D74</f>
        <v>506.81818181818181</v>
      </c>
      <c r="E7" s="379">
        <f>[2]TOTAL!D74</f>
        <v>948.36363636363626</v>
      </c>
      <c r="F7" s="380">
        <f t="shared" ref="F7:F30" si="0">E7/E$30</f>
        <v>2.0239411753293367E-2</v>
      </c>
      <c r="G7" s="378">
        <f>[3]ue!D74</f>
        <v>257.9545454545455</v>
      </c>
      <c r="H7" s="378">
        <f>'[3]NO ue '!D74</f>
        <v>192.77272727272725</v>
      </c>
      <c r="I7" s="379">
        <f>[3]TOTAL!D74</f>
        <v>450.72727272727275</v>
      </c>
      <c r="J7" s="380">
        <f t="shared" ref="J7:J30" si="1">I7/I$30</f>
        <v>5.0171014551415691E-2</v>
      </c>
    </row>
    <row r="8" spans="1:11" ht="30.95" customHeight="1">
      <c r="B8" s="330" t="s">
        <v>103</v>
      </c>
      <c r="C8" s="378">
        <f>[2]ue!D75</f>
        <v>67.13636363636364</v>
      </c>
      <c r="D8" s="378">
        <f>'[2]NO ue '!D75</f>
        <v>45.5</v>
      </c>
      <c r="E8" s="379">
        <f>[2]TOTAL!D75</f>
        <v>112.63636363636365</v>
      </c>
      <c r="F8" s="380">
        <f t="shared" si="0"/>
        <v>2.4038181712356678E-3</v>
      </c>
      <c r="G8" s="378">
        <f>[3]ue!D75</f>
        <v>0</v>
      </c>
      <c r="H8" s="378">
        <f>'[3]NO ue '!D75</f>
        <v>0</v>
      </c>
      <c r="I8" s="379">
        <f>[3]TOTAL!D75</f>
        <v>0</v>
      </c>
      <c r="J8" s="380">
        <f t="shared" si="1"/>
        <v>0</v>
      </c>
    </row>
    <row r="9" spans="1:11" ht="30.95" customHeight="1">
      <c r="B9" s="330" t="s">
        <v>104</v>
      </c>
      <c r="C9" s="378">
        <f>[2]ue!D76</f>
        <v>1984.227272727273</v>
      </c>
      <c r="D9" s="378">
        <f>'[2]NO ue '!D76</f>
        <v>2913</v>
      </c>
      <c r="E9" s="379">
        <f>[2]TOTAL!D76</f>
        <v>4897.2272727272721</v>
      </c>
      <c r="F9" s="380">
        <f t="shared" si="0"/>
        <v>0.10451370700192072</v>
      </c>
      <c r="G9" s="378">
        <f>[3]ue!D76</f>
        <v>134.31818181818187</v>
      </c>
      <c r="H9" s="378">
        <f>'[3]NO ue '!D76</f>
        <v>131.22727272727272</v>
      </c>
      <c r="I9" s="379">
        <f>[3]TOTAL!D76</f>
        <v>265.54545454545456</v>
      </c>
      <c r="J9" s="380">
        <f t="shared" si="1"/>
        <v>2.9558195543502468E-2</v>
      </c>
    </row>
    <row r="10" spans="1:11" ht="30.95" customHeight="1">
      <c r="B10" s="330" t="s">
        <v>105</v>
      </c>
      <c r="C10" s="378">
        <f>[2]ue!D77</f>
        <v>5.9090909090909065</v>
      </c>
      <c r="D10" s="378">
        <f>'[2]NO ue '!D77</f>
        <v>8.0909090909090882</v>
      </c>
      <c r="E10" s="379">
        <f>[2]TOTAL!D77</f>
        <v>13.999999999999995</v>
      </c>
      <c r="F10" s="380">
        <f t="shared" si="0"/>
        <v>2.9877965970160828E-4</v>
      </c>
      <c r="G10" s="378">
        <f>[3]ue!D77</f>
        <v>0.99999999999999967</v>
      </c>
      <c r="H10" s="378">
        <f>'[3]NO ue '!D77</f>
        <v>0</v>
      </c>
      <c r="I10" s="379">
        <f>[3]TOTAL!D77</f>
        <v>0.99999999999999967</v>
      </c>
      <c r="J10" s="380">
        <f t="shared" si="1"/>
        <v>1.1131124648357652E-4</v>
      </c>
    </row>
    <row r="11" spans="1:11" ht="45.95" customHeight="1">
      <c r="B11" s="330" t="s">
        <v>106</v>
      </c>
      <c r="C11" s="378">
        <f>[2]ue!D78</f>
        <v>35.454545454545453</v>
      </c>
      <c r="D11" s="378">
        <f>'[2]NO ue '!D78</f>
        <v>69.454545454545453</v>
      </c>
      <c r="E11" s="379">
        <f>[2]TOTAL!D78</f>
        <v>104.90909090909091</v>
      </c>
      <c r="F11" s="380">
        <f t="shared" si="0"/>
        <v>2.2389073201016631E-3</v>
      </c>
      <c r="G11" s="378">
        <f>[3]ue!D78</f>
        <v>0.99999999999999967</v>
      </c>
      <c r="H11" s="378">
        <f>'[3]NO ue '!D78</f>
        <v>0</v>
      </c>
      <c r="I11" s="379">
        <f>[3]TOTAL!D78</f>
        <v>0.99999999999999967</v>
      </c>
      <c r="J11" s="380">
        <f t="shared" si="1"/>
        <v>1.1131124648357652E-4</v>
      </c>
    </row>
    <row r="12" spans="1:11" ht="30.95" customHeight="1">
      <c r="B12" s="330" t="s">
        <v>107</v>
      </c>
      <c r="C12" s="378">
        <f>[2]ue!D79</f>
        <v>1665.5</v>
      </c>
      <c r="D12" s="378">
        <f>'[2]NO ue '!D79</f>
        <v>2964.272727272727</v>
      </c>
      <c r="E12" s="379">
        <f>[2]TOTAL!D79</f>
        <v>4629.772727272727</v>
      </c>
      <c r="F12" s="380">
        <f t="shared" si="0"/>
        <v>9.880585142502378E-2</v>
      </c>
      <c r="G12" s="378">
        <f>[3]ue!D79</f>
        <v>432.99999999999994</v>
      </c>
      <c r="H12" s="378">
        <f>'[3]NO ue '!D79</f>
        <v>512.27272727272737</v>
      </c>
      <c r="I12" s="379">
        <f>[3]TOTAL!D79</f>
        <v>945.27272727272725</v>
      </c>
      <c r="J12" s="380">
        <f t="shared" si="1"/>
        <v>0.10521948553965718</v>
      </c>
    </row>
    <row r="13" spans="1:11" ht="36" customHeight="1">
      <c r="B13" s="330" t="s">
        <v>228</v>
      </c>
      <c r="C13" s="378">
        <f>[2]ue!D80</f>
        <v>1622.9545454545455</v>
      </c>
      <c r="D13" s="378">
        <f>'[2]NO ue '!D80</f>
        <v>3698.6363636363635</v>
      </c>
      <c r="E13" s="379">
        <f>[2]TOTAL!D80</f>
        <v>5321.5909090909099</v>
      </c>
      <c r="F13" s="380">
        <f t="shared" si="0"/>
        <v>0.11357022292066821</v>
      </c>
      <c r="G13" s="378">
        <f>[3]ue!D80</f>
        <v>637.09090909090901</v>
      </c>
      <c r="H13" s="378">
        <f>'[3]NO ue '!D80</f>
        <v>1657.8636363636363</v>
      </c>
      <c r="I13" s="379">
        <f>[3]TOTAL!D80</f>
        <v>2294.954545454545</v>
      </c>
      <c r="J13" s="380">
        <f t="shared" si="1"/>
        <v>0.25545425107769526</v>
      </c>
    </row>
    <row r="14" spans="1:11" ht="30.95" customHeight="1">
      <c r="B14" s="330" t="s">
        <v>109</v>
      </c>
      <c r="C14" s="378">
        <f>[2]ue!D81</f>
        <v>1815.3636363636365</v>
      </c>
      <c r="D14" s="378">
        <f>'[2]NO ue '!D81</f>
        <v>1173.8181818181815</v>
      </c>
      <c r="E14" s="379">
        <f>[2]TOTAL!D81</f>
        <v>2989.181818181818</v>
      </c>
      <c r="F14" s="380">
        <f t="shared" si="0"/>
        <v>6.3793337601614195E-2</v>
      </c>
      <c r="G14" s="378">
        <f>[3]ue!D81</f>
        <v>192.81818181818181</v>
      </c>
      <c r="H14" s="378">
        <f>'[3]NO ue '!D81</f>
        <v>460.95454545454555</v>
      </c>
      <c r="I14" s="379">
        <f>[3]TOTAL!D81</f>
        <v>653.77272727272737</v>
      </c>
      <c r="J14" s="380">
        <f t="shared" si="1"/>
        <v>7.2772257189694628E-2</v>
      </c>
    </row>
    <row r="15" spans="1:11" ht="38.1" customHeight="1">
      <c r="B15" s="330" t="s">
        <v>110</v>
      </c>
      <c r="C15" s="378">
        <f>[2]ue!D82</f>
        <v>1938.6363636363635</v>
      </c>
      <c r="D15" s="378">
        <f>'[2]NO ue '!D82</f>
        <v>7917.2727272727279</v>
      </c>
      <c r="E15" s="379">
        <f>[2]TOTAL!D82</f>
        <v>9855.9090909090919</v>
      </c>
      <c r="F15" s="380">
        <f t="shared" si="0"/>
        <v>0.21033894030227193</v>
      </c>
      <c r="G15" s="378">
        <f>[3]ue!D82</f>
        <v>513.40909090909099</v>
      </c>
      <c r="H15" s="378">
        <f>'[3]NO ue '!D82</f>
        <v>1173.3636363636363</v>
      </c>
      <c r="I15" s="379">
        <f>[3]TOTAL!D82</f>
        <v>1686.7727272727273</v>
      </c>
      <c r="J15" s="380">
        <f t="shared" si="1"/>
        <v>0.18775677480722919</v>
      </c>
    </row>
    <row r="16" spans="1:11" ht="30.95" customHeight="1">
      <c r="B16" s="330" t="s">
        <v>111</v>
      </c>
      <c r="C16" s="378">
        <f>[2]ue!D83</f>
        <v>367.68181818181819</v>
      </c>
      <c r="D16" s="378">
        <f>'[2]NO ue '!D83</f>
        <v>444.31818181818187</v>
      </c>
      <c r="E16" s="379">
        <f>[2]TOTAL!D83</f>
        <v>812</v>
      </c>
      <c r="F16" s="380">
        <f t="shared" si="0"/>
        <v>1.7329220262693287E-2</v>
      </c>
      <c r="G16" s="378">
        <f>[3]ue!D83</f>
        <v>64.681818181818187</v>
      </c>
      <c r="H16" s="378">
        <f>'[3]NO ue '!D83</f>
        <v>112.50000000000003</v>
      </c>
      <c r="I16" s="379">
        <f>[3]TOTAL!D83</f>
        <v>177.18181818181822</v>
      </c>
      <c r="J16" s="380">
        <f t="shared" si="1"/>
        <v>1.9722329036044612E-2</v>
      </c>
    </row>
    <row r="17" spans="1:11" ht="38.1" customHeight="1">
      <c r="B17" s="330" t="s">
        <v>112</v>
      </c>
      <c r="C17" s="378">
        <f>[2]ue!D84</f>
        <v>56.409090909090921</v>
      </c>
      <c r="D17" s="378">
        <f>'[2]NO ue '!D84</f>
        <v>43.86363636363636</v>
      </c>
      <c r="E17" s="379">
        <f>[2]TOTAL!D84</f>
        <v>100.27272727272728</v>
      </c>
      <c r="F17" s="380">
        <f t="shared" si="0"/>
        <v>2.1399608094212603E-3</v>
      </c>
      <c r="G17" s="378">
        <f>[3]ue!D84</f>
        <v>25.727272727272734</v>
      </c>
      <c r="H17" s="378">
        <f>'[3]NO ue '!D84</f>
        <v>42.31818181818182</v>
      </c>
      <c r="I17" s="379">
        <f>[3]TOTAL!D84</f>
        <v>68.045454545454561</v>
      </c>
      <c r="J17" s="380">
        <f t="shared" si="1"/>
        <v>7.5742243629960968E-3</v>
      </c>
    </row>
    <row r="18" spans="1:11" ht="38.1" customHeight="1">
      <c r="B18" s="330" t="s">
        <v>113</v>
      </c>
      <c r="C18" s="378">
        <f>[2]ue!D85</f>
        <v>16.045454545454543</v>
      </c>
      <c r="D18" s="378">
        <f>'[2]NO ue '!D85</f>
        <v>63.636363636363626</v>
      </c>
      <c r="E18" s="379">
        <f>[2]TOTAL!D85</f>
        <v>79.681818181818173</v>
      </c>
      <c r="F18" s="380">
        <f t="shared" si="0"/>
        <v>1.7005218943406477E-3</v>
      </c>
      <c r="G18" s="378">
        <f>[3]ue!D85</f>
        <v>10.59090909090909</v>
      </c>
      <c r="H18" s="378">
        <f>'[3]NO ue '!D85</f>
        <v>14.136363636363631</v>
      </c>
      <c r="I18" s="379">
        <f>[3]TOTAL!D85</f>
        <v>24.72727272727272</v>
      </c>
      <c r="J18" s="380">
        <f t="shared" si="1"/>
        <v>2.7524235494120739E-3</v>
      </c>
    </row>
    <row r="19" spans="1:11" ht="30.95" customHeight="1">
      <c r="B19" s="330" t="s">
        <v>114</v>
      </c>
      <c r="C19" s="378">
        <f>[2]ue!D86</f>
        <v>491.68181818181824</v>
      </c>
      <c r="D19" s="378">
        <f>'[2]NO ue '!D86</f>
        <v>663.54545454545462</v>
      </c>
      <c r="E19" s="379">
        <f>[2]TOTAL!D86</f>
        <v>1155.2272727272727</v>
      </c>
      <c r="F19" s="380">
        <f t="shared" si="0"/>
        <v>2.4654172244533694E-2</v>
      </c>
      <c r="G19" s="378">
        <f>[3]ue!D86</f>
        <v>228.54545454545456</v>
      </c>
      <c r="H19" s="378">
        <f>'[3]NO ue '!D86</f>
        <v>230.0454545454545</v>
      </c>
      <c r="I19" s="379">
        <f>[3]TOTAL!D86</f>
        <v>458.59090909090901</v>
      </c>
      <c r="J19" s="380">
        <f t="shared" si="1"/>
        <v>5.1046325716945617E-2</v>
      </c>
    </row>
    <row r="20" spans="1:11" ht="36.950000000000003" customHeight="1">
      <c r="B20" s="330" t="s">
        <v>115</v>
      </c>
      <c r="C20" s="378">
        <f>[2]ue!D87</f>
        <v>777.86363636363637</v>
      </c>
      <c r="D20" s="378">
        <f>'[2]NO ue '!D87</f>
        <v>2565.136363636364</v>
      </c>
      <c r="E20" s="379">
        <f>[2]TOTAL!D87</f>
        <v>3343</v>
      </c>
      <c r="F20" s="380">
        <f t="shared" si="0"/>
        <v>7.1344314455891206E-2</v>
      </c>
      <c r="G20" s="378">
        <f>[3]ue!D87</f>
        <v>164.13636363636363</v>
      </c>
      <c r="H20" s="378">
        <f>'[3]NO ue '!D87</f>
        <v>270.13636363636363</v>
      </c>
      <c r="I20" s="379">
        <f>[3]TOTAL!D87</f>
        <v>434.27272727272725</v>
      </c>
      <c r="J20" s="380">
        <f t="shared" si="1"/>
        <v>4.8339438586549557E-2</v>
      </c>
    </row>
    <row r="21" spans="1:11" ht="39.200000000000003" customHeight="1">
      <c r="B21" s="330" t="s">
        <v>116</v>
      </c>
      <c r="C21" s="378">
        <f>[2]ue!D88</f>
        <v>200.36363636363637</v>
      </c>
      <c r="D21" s="378">
        <f>'[2]NO ue '!D88</f>
        <v>325</v>
      </c>
      <c r="E21" s="379">
        <f>[2]TOTAL!D88</f>
        <v>525.36363636363637</v>
      </c>
      <c r="F21" s="380">
        <f t="shared" si="0"/>
        <v>1.1211997749451915E-2</v>
      </c>
      <c r="G21" s="378">
        <f>[3]ue!D88</f>
        <v>0</v>
      </c>
      <c r="H21" s="378">
        <f>'[3]NO ue '!D88</f>
        <v>0</v>
      </c>
      <c r="I21" s="379">
        <f>[3]TOTAL!D88</f>
        <v>0</v>
      </c>
      <c r="J21" s="380">
        <f t="shared" si="1"/>
        <v>0</v>
      </c>
    </row>
    <row r="22" spans="1:11" ht="39.200000000000003" customHeight="1">
      <c r="B22" s="330" t="s">
        <v>117</v>
      </c>
      <c r="C22" s="378">
        <f>[2]ue!D89</f>
        <v>483.40909090909088</v>
      </c>
      <c r="D22" s="378">
        <f>'[2]NO ue '!D89</f>
        <v>680.13636363636363</v>
      </c>
      <c r="E22" s="379">
        <f>[2]TOTAL!D89</f>
        <v>1163.5454545454545</v>
      </c>
      <c r="F22" s="380">
        <f t="shared" si="0"/>
        <v>2.4831693925460297E-2</v>
      </c>
      <c r="G22" s="378">
        <f>[3]ue!D89</f>
        <v>173</v>
      </c>
      <c r="H22" s="378">
        <f>'[3]NO ue '!D89</f>
        <v>326.31818181818176</v>
      </c>
      <c r="I22" s="379">
        <f>[3]TOTAL!D89</f>
        <v>499.3181818181817</v>
      </c>
      <c r="J22" s="380">
        <f t="shared" si="1"/>
        <v>5.5579729210094915E-2</v>
      </c>
    </row>
    <row r="23" spans="1:11" ht="30.95" customHeight="1">
      <c r="B23" s="330" t="s">
        <v>118</v>
      </c>
      <c r="C23" s="378">
        <f>[2]ue!D90</f>
        <v>877.27272727272725</v>
      </c>
      <c r="D23" s="378">
        <f>'[2]NO ue '!D90</f>
        <v>2201.9545454545455</v>
      </c>
      <c r="E23" s="379">
        <f>[2]TOTAL!D90</f>
        <v>3079.227272727273</v>
      </c>
      <c r="F23" s="380">
        <f t="shared" si="0"/>
        <v>6.5715034049240451E-2</v>
      </c>
      <c r="G23" s="378">
        <f>[3]ue!D90</f>
        <v>80.954545454545467</v>
      </c>
      <c r="H23" s="378">
        <f>'[3]NO ue '!D90</f>
        <v>99.318181818181813</v>
      </c>
      <c r="I23" s="379">
        <f>[3]TOTAL!D90</f>
        <v>180.27272727272731</v>
      </c>
      <c r="J23" s="380">
        <f t="shared" si="1"/>
        <v>2.0066381979721121E-2</v>
      </c>
    </row>
    <row r="24" spans="1:11" ht="30.95" customHeight="1">
      <c r="B24" s="330" t="s">
        <v>119</v>
      </c>
      <c r="C24" s="378">
        <f>[2]ue!D91</f>
        <v>210.27272727272728</v>
      </c>
      <c r="D24" s="378">
        <f>'[2]NO ue '!D91</f>
        <v>398.77272727272725</v>
      </c>
      <c r="E24" s="379">
        <f>[2]TOTAL!D91</f>
        <v>609.0454545454545</v>
      </c>
      <c r="F24" s="380">
        <f t="shared" si="0"/>
        <v>1.2997885260850165E-2</v>
      </c>
      <c r="G24" s="378">
        <f>[3]ue!D91</f>
        <v>101.86363636363635</v>
      </c>
      <c r="H24" s="378">
        <f>'[3]NO ue '!D91</f>
        <v>85.409090909090907</v>
      </c>
      <c r="I24" s="379">
        <f>[3]TOTAL!D91</f>
        <v>187.27272727272725</v>
      </c>
      <c r="J24" s="380">
        <f t="shared" si="1"/>
        <v>2.0845560705106153E-2</v>
      </c>
    </row>
    <row r="25" spans="1:11" ht="36.950000000000003" customHeight="1">
      <c r="B25" s="330" t="s">
        <v>120</v>
      </c>
      <c r="C25" s="378">
        <f>[2]ue!D92</f>
        <v>156.22727272727275</v>
      </c>
      <c r="D25" s="378">
        <f>'[2]NO ue '!D92</f>
        <v>716.5</v>
      </c>
      <c r="E25" s="379">
        <f>[2]TOTAL!D92</f>
        <v>872.72727272727252</v>
      </c>
      <c r="F25" s="380">
        <f t="shared" si="0"/>
        <v>1.8625225539840518E-2</v>
      </c>
      <c r="G25" s="378">
        <f>[3]ue!D92</f>
        <v>133.40909090909088</v>
      </c>
      <c r="H25" s="378">
        <f>'[3]NO ue '!D92</f>
        <v>520.68181818181813</v>
      </c>
      <c r="I25" s="379">
        <f>[3]TOTAL!D92</f>
        <v>654.09090909090912</v>
      </c>
      <c r="J25" s="380">
        <f t="shared" si="1"/>
        <v>7.2807674404484851E-2</v>
      </c>
    </row>
    <row r="26" spans="1:11" ht="62.45" customHeight="1">
      <c r="B26" s="330" t="s">
        <v>121</v>
      </c>
      <c r="C26" s="378">
        <f>[2]ue!D93</f>
        <v>10.999999999999998</v>
      </c>
      <c r="D26" s="378">
        <f>'[2]NO ue '!D93</f>
        <v>12.27272727272727</v>
      </c>
      <c r="E26" s="379">
        <f>[2]TOTAL!D93</f>
        <v>23.272727272727266</v>
      </c>
      <c r="F26" s="380">
        <f t="shared" si="0"/>
        <v>4.966726810624138E-4</v>
      </c>
      <c r="G26" s="378">
        <f>[3]ue!D93</f>
        <v>0.99999999999999967</v>
      </c>
      <c r="H26" s="378">
        <f>'[3]NO ue '!D93</f>
        <v>0</v>
      </c>
      <c r="I26" s="379">
        <f>[3]TOTAL!D93</f>
        <v>0.99999999999999967</v>
      </c>
      <c r="J26" s="380">
        <f t="shared" si="1"/>
        <v>1.1131124648357652E-4</v>
      </c>
    </row>
    <row r="27" spans="1:11" ht="39.200000000000003" customHeight="1">
      <c r="B27" s="330" t="s">
        <v>122</v>
      </c>
      <c r="C27" s="378">
        <f>[2]ue!D94</f>
        <v>4.9999999999999991</v>
      </c>
      <c r="D27" s="378">
        <f>'[2]NO ue '!D94</f>
        <v>0.99999999999999967</v>
      </c>
      <c r="E27" s="379">
        <f>[2]TOTAL!D94</f>
        <v>5.9999999999999991</v>
      </c>
      <c r="F27" s="380">
        <f t="shared" si="0"/>
        <v>1.2804842558640359E-4</v>
      </c>
      <c r="G27" s="378">
        <f>[3]ue!D94</f>
        <v>0</v>
      </c>
      <c r="H27" s="378">
        <f>'[3]NO ue '!D94</f>
        <v>0</v>
      </c>
      <c r="I27" s="379">
        <f>[3]TOTAL!D94</f>
        <v>0</v>
      </c>
      <c r="J27" s="380">
        <f t="shared" si="1"/>
        <v>0</v>
      </c>
    </row>
    <row r="28" spans="1:11" ht="26.45" customHeight="1">
      <c r="B28" s="312" t="s">
        <v>4</v>
      </c>
      <c r="C28" s="378">
        <f>'GALICIA-1'!$E$8</f>
        <v>420.0454545454545</v>
      </c>
      <c r="D28" s="378">
        <f>'GALICIA-1'!$E$9</f>
        <v>1251.4090909090905</v>
      </c>
      <c r="E28" s="379">
        <f>'GALICIA-1'!$E$10</f>
        <v>1671.454545454545</v>
      </c>
      <c r="F28" s="380">
        <f t="shared" si="0"/>
        <v>3.5671187164115395E-2</v>
      </c>
      <c r="G28" s="378"/>
      <c r="H28" s="378"/>
      <c r="I28" s="379"/>
      <c r="J28" s="380"/>
    </row>
    <row r="29" spans="1:11" ht="30.95" customHeight="1">
      <c r="B29" s="312" t="s">
        <v>5</v>
      </c>
      <c r="C29" s="378">
        <f>'GALICIA-1'!$F$8</f>
        <v>489.54545454545467</v>
      </c>
      <c r="D29" s="378">
        <f>'GALICIA-1'!$F$9</f>
        <v>4053.3181818181815</v>
      </c>
      <c r="E29" s="379">
        <f>'GALICIA-1'!$F$10</f>
        <v>4542.863636363636</v>
      </c>
      <c r="F29" s="380">
        <f t="shared" si="0"/>
        <v>9.6951089381681316E-2</v>
      </c>
      <c r="G29" s="378"/>
      <c r="H29" s="378"/>
      <c r="I29" s="379"/>
      <c r="J29" s="380"/>
    </row>
    <row r="30" spans="1:11" s="50" customFormat="1" ht="29.25" customHeight="1">
      <c r="A30" s="209"/>
      <c r="B30" s="334" t="s">
        <v>9</v>
      </c>
      <c r="C30" s="382">
        <f>'GALICIA-1'!$C$8</f>
        <v>14139.545454545454</v>
      </c>
      <c r="D30" s="382">
        <f>'GALICIA-1'!$C$9</f>
        <v>32717.727272727272</v>
      </c>
      <c r="E30" s="382">
        <f>'GALICIA-1'!$C$10</f>
        <v>46857.272727272721</v>
      </c>
      <c r="F30" s="383">
        <f t="shared" si="0"/>
        <v>1</v>
      </c>
      <c r="G30" s="382">
        <f>'GALICIA-1'!$G$8</f>
        <v>3154.5</v>
      </c>
      <c r="H30" s="382">
        <f>'GALICIA-1'!$G$9</f>
        <v>5829.3181818181802</v>
      </c>
      <c r="I30" s="382">
        <f>'GALICIA-1'!$G$10</f>
        <v>8983.8181818181802</v>
      </c>
      <c r="J30" s="383">
        <f t="shared" si="1"/>
        <v>1</v>
      </c>
      <c r="K30" s="209"/>
    </row>
    <row r="32" spans="1:11" ht="15">
      <c r="A32" s="409"/>
      <c r="B32" s="335"/>
      <c r="C32" s="336"/>
      <c r="D32" s="336"/>
      <c r="E32" s="336"/>
      <c r="F32" s="335"/>
      <c r="G32" s="336"/>
      <c r="H32" s="336"/>
      <c r="I32" s="336"/>
    </row>
    <row r="33" spans="4:9">
      <c r="I33" s="15"/>
    </row>
    <row r="34" spans="4:9">
      <c r="D34" s="15"/>
      <c r="E34" s="15"/>
      <c r="F34" s="15"/>
      <c r="I34" s="15"/>
    </row>
    <row r="35" spans="4:9">
      <c r="D35" s="15"/>
      <c r="E35" s="15"/>
    </row>
    <row r="36" spans="4:9">
      <c r="D36" s="15"/>
      <c r="E36" s="15"/>
    </row>
    <row r="51" spans="4:9">
      <c r="D51" s="15"/>
      <c r="E51" s="15" t="s">
        <v>169</v>
      </c>
      <c r="F51" s="15"/>
      <c r="H51" s="15"/>
    </row>
    <row r="58" spans="4:9">
      <c r="D58" s="15"/>
      <c r="E58" s="15"/>
      <c r="F58" s="15"/>
      <c r="H58" s="15"/>
      <c r="I58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36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Hoja55">
    <pageSetUpPr fitToPage="1"/>
  </sheetPr>
  <dimension ref="A1:K670"/>
  <sheetViews>
    <sheetView showGridLines="0" showRowColHeaders="0" showZeros="0" topLeftCell="A21" zoomScaleNormal="100" workbookViewId="0">
      <selection activeCell="T34" sqref="T34"/>
    </sheetView>
  </sheetViews>
  <sheetFormatPr baseColWidth="10" defaultRowHeight="15.75"/>
  <cols>
    <col min="1" max="1" width="11.42578125" style="14"/>
    <col min="2" max="2" width="24.42578125" style="68" customWidth="1"/>
    <col min="3" max="4" width="11.42578125" style="67" customWidth="1"/>
    <col min="5" max="5" width="14.42578125" style="67" customWidth="1"/>
    <col min="6" max="6" width="11.42578125" style="67" customWidth="1"/>
    <col min="7" max="7" width="14.42578125" style="67" customWidth="1"/>
    <col min="8" max="9" width="11.42578125" style="67" customWidth="1"/>
    <col min="10" max="10" width="11.42578125" style="371" customWidth="1"/>
    <col min="11" max="11" width="17.7109375" customWidth="1"/>
  </cols>
  <sheetData>
    <row r="1" spans="1:11" ht="25.9" customHeight="1">
      <c r="A1" s="192"/>
      <c r="B1" s="689" t="s">
        <v>55</v>
      </c>
      <c r="C1" s="689"/>
      <c r="D1" s="689"/>
      <c r="E1" s="689"/>
      <c r="F1" s="689"/>
      <c r="G1" s="689"/>
      <c r="H1" s="689"/>
      <c r="I1" s="689"/>
      <c r="J1" s="689"/>
      <c r="K1" s="186" t="s">
        <v>154</v>
      </c>
    </row>
    <row r="2" spans="1:11" ht="25.9" customHeight="1">
      <c r="A2" s="284"/>
      <c r="B2" s="724" t="s">
        <v>247</v>
      </c>
      <c r="C2" s="724"/>
      <c r="D2" s="724"/>
      <c r="E2" s="724"/>
      <c r="F2" s="724"/>
      <c r="G2" s="724"/>
      <c r="H2" s="724"/>
      <c r="I2" s="724"/>
      <c r="J2" s="724"/>
      <c r="K2" s="284"/>
    </row>
    <row r="3" spans="1:11" ht="25.9" customHeight="1">
      <c r="B3" s="709" t="s">
        <v>248</v>
      </c>
      <c r="C3" s="709"/>
      <c r="D3" s="717"/>
      <c r="E3" s="717"/>
      <c r="F3" s="717"/>
      <c r="G3" s="717"/>
      <c r="H3" s="717"/>
      <c r="I3" s="717"/>
      <c r="J3" s="717"/>
    </row>
    <row r="4" spans="1:11" ht="18.75">
      <c r="B4" s="56" t="str">
        <f>'GALICIA-1'!$B$5</f>
        <v>MEDIA JUNIO</v>
      </c>
      <c r="C4" s="61"/>
      <c r="D4" s="61"/>
      <c r="E4" s="61"/>
      <c r="F4" s="61"/>
      <c r="G4" s="61"/>
      <c r="H4" s="61"/>
      <c r="I4" s="61"/>
      <c r="J4" s="61"/>
    </row>
    <row r="5" spans="1:11" ht="13.35" customHeight="1">
      <c r="B5" s="727" t="s">
        <v>230</v>
      </c>
      <c r="C5" s="734" t="s">
        <v>231</v>
      </c>
      <c r="D5" s="729" t="s">
        <v>217</v>
      </c>
      <c r="E5" s="729" t="s">
        <v>4</v>
      </c>
      <c r="F5" s="729" t="s">
        <v>5</v>
      </c>
      <c r="G5" s="727" t="s">
        <v>6</v>
      </c>
      <c r="H5" s="727" t="s">
        <v>232</v>
      </c>
      <c r="I5" s="727" t="s">
        <v>8</v>
      </c>
      <c r="J5" s="727" t="s">
        <v>9</v>
      </c>
    </row>
    <row r="6" spans="1:11" ht="13.35" customHeight="1">
      <c r="B6" s="728"/>
      <c r="C6" s="735"/>
      <c r="D6" s="730"/>
      <c r="E6" s="730"/>
      <c r="F6" s="730"/>
      <c r="G6" s="728"/>
      <c r="H6" s="728"/>
      <c r="I6" s="728"/>
      <c r="J6" s="728"/>
    </row>
    <row r="7" spans="1:11" ht="24.95" customHeight="1">
      <c r="B7" s="340" t="s">
        <v>67</v>
      </c>
      <c r="C7" s="341"/>
      <c r="D7" s="385"/>
      <c r="E7" s="385"/>
      <c r="F7" s="385"/>
      <c r="G7" s="341"/>
      <c r="H7" s="341"/>
      <c r="I7" s="341"/>
      <c r="J7" s="342"/>
    </row>
    <row r="8" spans="1:11" ht="17.45" customHeight="1">
      <c r="B8" s="343" t="str">
        <f>[4]Hoja1!C447</f>
        <v>Alemania</v>
      </c>
      <c r="C8" s="344">
        <f>[4]Hoja1!D447</f>
        <v>283.14</v>
      </c>
      <c r="D8" s="345">
        <f>[4]Hoja1!E447</f>
        <v>282.14</v>
      </c>
      <c r="E8" s="345">
        <f>[4]Hoja1!F447</f>
        <v>0</v>
      </c>
      <c r="F8" s="345">
        <f>[4]Hoja1!G447</f>
        <v>1</v>
      </c>
      <c r="G8" s="344">
        <f>[4]Hoja1!H447</f>
        <v>159</v>
      </c>
      <c r="H8" s="344">
        <f>[4]Hoja1!I447</f>
        <v>3</v>
      </c>
      <c r="I8" s="344">
        <f>[4]Hoja1!J447</f>
        <v>0</v>
      </c>
      <c r="J8" s="355">
        <f>[4]Hoja1!K447</f>
        <v>445.14</v>
      </c>
    </row>
    <row r="9" spans="1:11" ht="17.45" customHeight="1">
      <c r="B9" s="347" t="str">
        <f>[4]Hoja1!C448</f>
        <v>Austria</v>
      </c>
      <c r="C9" s="348">
        <f>[4]Hoja1!D448</f>
        <v>30.95</v>
      </c>
      <c r="D9" s="349">
        <f>[4]Hoja1!E448</f>
        <v>29.95</v>
      </c>
      <c r="E9" s="349">
        <f>[4]Hoja1!F448</f>
        <v>0</v>
      </c>
      <c r="F9" s="345">
        <f>[4]Hoja1!G448</f>
        <v>1</v>
      </c>
      <c r="G9" s="348">
        <f>[4]Hoja1!H448</f>
        <v>12</v>
      </c>
      <c r="H9" s="344">
        <f>[4]Hoja1!I448</f>
        <v>0</v>
      </c>
      <c r="I9" s="344">
        <f>[4]Hoja1!J448</f>
        <v>0</v>
      </c>
      <c r="J9" s="356">
        <f>[4]Hoja1!K448</f>
        <v>42.95</v>
      </c>
    </row>
    <row r="10" spans="1:11" ht="17.45" customHeight="1">
      <c r="B10" s="347" t="str">
        <f>[4]Hoja1!C449</f>
        <v>Belgica</v>
      </c>
      <c r="C10" s="348">
        <f>[4]Hoja1!D449</f>
        <v>40.950000000000003</v>
      </c>
      <c r="D10" s="349">
        <f>[4]Hoja1!E449</f>
        <v>39.950000000000003</v>
      </c>
      <c r="E10" s="349">
        <f>[4]Hoja1!F449</f>
        <v>0</v>
      </c>
      <c r="F10" s="345">
        <f>[4]Hoja1!G449</f>
        <v>1</v>
      </c>
      <c r="G10" s="348">
        <f>[4]Hoja1!H449</f>
        <v>37</v>
      </c>
      <c r="H10" s="344">
        <f>[4]Hoja1!I449</f>
        <v>0.09</v>
      </c>
      <c r="I10" s="344">
        <f>[4]Hoja1!J449</f>
        <v>0</v>
      </c>
      <c r="J10" s="356">
        <f>[4]Hoja1!K449</f>
        <v>78.05</v>
      </c>
    </row>
    <row r="11" spans="1:11" ht="17.45" customHeight="1">
      <c r="B11" s="347" t="str">
        <f>[4]Hoja1!C450</f>
        <v>Bulgaria</v>
      </c>
      <c r="C11" s="348">
        <f>[4]Hoja1!D450</f>
        <v>368.13</v>
      </c>
      <c r="D11" s="349">
        <f>[4]Hoja1!E450</f>
        <v>340.77</v>
      </c>
      <c r="E11" s="349">
        <f>[4]Hoja1!F450</f>
        <v>9.36</v>
      </c>
      <c r="F11" s="345">
        <f>[4]Hoja1!G450</f>
        <v>18</v>
      </c>
      <c r="G11" s="348">
        <f>[4]Hoja1!H450</f>
        <v>64</v>
      </c>
      <c r="H11" s="344">
        <f>[4]Hoja1!I450</f>
        <v>0</v>
      </c>
      <c r="I11" s="344">
        <f>[4]Hoja1!J450</f>
        <v>0</v>
      </c>
      <c r="J11" s="356">
        <f>[4]Hoja1!K450</f>
        <v>432.14</v>
      </c>
    </row>
    <row r="12" spans="1:11" ht="17.45" customHeight="1">
      <c r="B12" s="347" t="str">
        <f>[4]Hoja1!C451</f>
        <v>Chipre</v>
      </c>
      <c r="C12" s="348">
        <f>[4]Hoja1!D451</f>
        <v>5</v>
      </c>
      <c r="D12" s="349">
        <f>[4]Hoja1!E451</f>
        <v>5</v>
      </c>
      <c r="E12" s="349">
        <f>[4]Hoja1!F451</f>
        <v>0</v>
      </c>
      <c r="F12" s="345">
        <f>[4]Hoja1!G451</f>
        <v>0</v>
      </c>
      <c r="G12" s="348">
        <f>[4]Hoja1!H451</f>
        <v>0</v>
      </c>
      <c r="H12" s="344">
        <f>[4]Hoja1!I451</f>
        <v>0</v>
      </c>
      <c r="I12" s="344">
        <f>[4]Hoja1!J451</f>
        <v>0</v>
      </c>
      <c r="J12" s="356">
        <f>[4]Hoja1!K451</f>
        <v>5</v>
      </c>
    </row>
    <row r="13" spans="1:11" ht="17.45" customHeight="1">
      <c r="B13" s="347" t="str">
        <f>[4]Hoja1!C452</f>
        <v>Croacia</v>
      </c>
      <c r="C13" s="348">
        <f>[4]Hoja1!D452</f>
        <v>21.59</v>
      </c>
      <c r="D13" s="349">
        <f>[4]Hoja1!E452</f>
        <v>21.59</v>
      </c>
      <c r="E13" s="349">
        <f>[4]Hoja1!F452</f>
        <v>0</v>
      </c>
      <c r="F13" s="345">
        <f>[4]Hoja1!G452</f>
        <v>0</v>
      </c>
      <c r="G13" s="348">
        <f>[4]Hoja1!H452</f>
        <v>4.7300000000000004</v>
      </c>
      <c r="H13" s="344">
        <f>[4]Hoja1!I452</f>
        <v>0</v>
      </c>
      <c r="I13" s="344">
        <f>[4]Hoja1!J452</f>
        <v>0</v>
      </c>
      <c r="J13" s="356">
        <f>[4]Hoja1!K452</f>
        <v>26.32</v>
      </c>
    </row>
    <row r="14" spans="1:11" ht="17.45" customHeight="1">
      <c r="B14" s="347" t="str">
        <f>[4]Hoja1!C453</f>
        <v>Dinamarca</v>
      </c>
      <c r="C14" s="348">
        <f>[4]Hoja1!D453</f>
        <v>6.41</v>
      </c>
      <c r="D14" s="349">
        <f>[4]Hoja1!E453</f>
        <v>6.41</v>
      </c>
      <c r="E14" s="349">
        <f>[4]Hoja1!F453</f>
        <v>0</v>
      </c>
      <c r="F14" s="345">
        <f>[4]Hoja1!G453</f>
        <v>0</v>
      </c>
      <c r="G14" s="348">
        <f>[4]Hoja1!H453</f>
        <v>9.27</v>
      </c>
      <c r="H14" s="344">
        <f>[4]Hoja1!I453</f>
        <v>0</v>
      </c>
      <c r="I14" s="344">
        <f>[4]Hoja1!J453</f>
        <v>0</v>
      </c>
      <c r="J14" s="356">
        <f>[4]Hoja1!K453</f>
        <v>15.68</v>
      </c>
    </row>
    <row r="15" spans="1:11" ht="17.45" customHeight="1">
      <c r="B15" s="347" t="str">
        <f>[4]Hoja1!C454</f>
        <v>Eslovaquia</v>
      </c>
      <c r="C15" s="348">
        <f>[4]Hoja1!D454</f>
        <v>44.82</v>
      </c>
      <c r="D15" s="349">
        <f>[4]Hoja1!E454</f>
        <v>42.82</v>
      </c>
      <c r="E15" s="349">
        <f>[4]Hoja1!F454</f>
        <v>1</v>
      </c>
      <c r="F15" s="345">
        <f>[4]Hoja1!G454</f>
        <v>1</v>
      </c>
      <c r="G15" s="348">
        <f>[4]Hoja1!H454</f>
        <v>10</v>
      </c>
      <c r="H15" s="344">
        <f>[4]Hoja1!I454</f>
        <v>0</v>
      </c>
      <c r="I15" s="344">
        <f>[4]Hoja1!J454</f>
        <v>0</v>
      </c>
      <c r="J15" s="356">
        <f>[4]Hoja1!K454</f>
        <v>54.82</v>
      </c>
    </row>
    <row r="16" spans="1:11" ht="17.45" customHeight="1">
      <c r="B16" s="347" t="str">
        <f>[4]Hoja1!C455</f>
        <v>Eslovenia</v>
      </c>
      <c r="C16" s="348">
        <f>[4]Hoja1!D455</f>
        <v>22.68</v>
      </c>
      <c r="D16" s="349">
        <f>[4]Hoja1!E455</f>
        <v>22.68</v>
      </c>
      <c r="E16" s="349">
        <f>[4]Hoja1!F455</f>
        <v>0</v>
      </c>
      <c r="F16" s="345">
        <f>[4]Hoja1!G455</f>
        <v>0</v>
      </c>
      <c r="G16" s="348">
        <f>[4]Hoja1!H455</f>
        <v>4.6399999999999997</v>
      </c>
      <c r="H16" s="344">
        <f>[4]Hoja1!I455</f>
        <v>0</v>
      </c>
      <c r="I16" s="344">
        <f>[4]Hoja1!J455</f>
        <v>0</v>
      </c>
      <c r="J16" s="356">
        <f>[4]Hoja1!K455</f>
        <v>27.32</v>
      </c>
    </row>
    <row r="17" spans="2:10" ht="17.45" customHeight="1">
      <c r="B17" s="347" t="str">
        <f>[4]Hoja1!C456</f>
        <v>Estonia</v>
      </c>
      <c r="C17" s="348">
        <f>[4]Hoja1!D456</f>
        <v>10.41</v>
      </c>
      <c r="D17" s="349">
        <f>[4]Hoja1!E456</f>
        <v>10.41</v>
      </c>
      <c r="E17" s="349">
        <f>[4]Hoja1!F456</f>
        <v>0</v>
      </c>
      <c r="F17" s="345">
        <f>[4]Hoja1!G456</f>
        <v>0</v>
      </c>
      <c r="G17" s="348">
        <f>[4]Hoja1!H456</f>
        <v>1</v>
      </c>
      <c r="H17" s="344">
        <f>[4]Hoja1!I456</f>
        <v>1</v>
      </c>
      <c r="I17" s="344">
        <f>[4]Hoja1!J456</f>
        <v>0</v>
      </c>
      <c r="J17" s="356">
        <f>[4]Hoja1!K456</f>
        <v>12.41</v>
      </c>
    </row>
    <row r="18" spans="2:10" ht="17.45" customHeight="1">
      <c r="B18" s="347" t="str">
        <f>[4]Hoja1!C457</f>
        <v>Finlandia</v>
      </c>
      <c r="C18" s="348">
        <f>[4]Hoja1!D457</f>
        <v>12.09</v>
      </c>
      <c r="D18" s="349">
        <f>[4]Hoja1!E457</f>
        <v>12.09</v>
      </c>
      <c r="E18" s="349">
        <f>[4]Hoja1!F457</f>
        <v>0</v>
      </c>
      <c r="F18" s="345">
        <f>[4]Hoja1!G457</f>
        <v>0</v>
      </c>
      <c r="G18" s="348">
        <f>[4]Hoja1!H457</f>
        <v>2</v>
      </c>
      <c r="H18" s="344">
        <f>[4]Hoja1!I457</f>
        <v>0</v>
      </c>
      <c r="I18" s="344">
        <f>[4]Hoja1!J457</f>
        <v>0</v>
      </c>
      <c r="J18" s="356">
        <f>[4]Hoja1!K457</f>
        <v>14.09</v>
      </c>
    </row>
    <row r="19" spans="2:10" ht="17.45" customHeight="1">
      <c r="B19" s="347" t="str">
        <f>[4]Hoja1!C458</f>
        <v>Francia</v>
      </c>
      <c r="C19" s="348">
        <f>[4]Hoja1!D458</f>
        <v>579.91</v>
      </c>
      <c r="D19" s="349">
        <f>[4]Hoja1!E458</f>
        <v>564.54999999999995</v>
      </c>
      <c r="E19" s="349">
        <f>[4]Hoja1!F458</f>
        <v>6.36</v>
      </c>
      <c r="F19" s="345">
        <f>[4]Hoja1!G458</f>
        <v>9</v>
      </c>
      <c r="G19" s="348">
        <f>[4]Hoja1!H458</f>
        <v>187.41000000000003</v>
      </c>
      <c r="H19" s="344">
        <f>[4]Hoja1!I458</f>
        <v>4</v>
      </c>
      <c r="I19" s="344">
        <f>[4]Hoja1!J458</f>
        <v>0</v>
      </c>
      <c r="J19" s="356">
        <f>[4]Hoja1!K458</f>
        <v>771.32</v>
      </c>
    </row>
    <row r="20" spans="2:10" ht="17.45" customHeight="1">
      <c r="B20" s="347" t="str">
        <f>[4]Hoja1!C459</f>
        <v>Grecia</v>
      </c>
      <c r="C20" s="348">
        <f>[4]Hoja1!D459</f>
        <v>41.91</v>
      </c>
      <c r="D20" s="349">
        <f>[4]Hoja1!E459</f>
        <v>41.91</v>
      </c>
      <c r="E20" s="349">
        <f>[4]Hoja1!F459</f>
        <v>0</v>
      </c>
      <c r="F20" s="345">
        <f>[4]Hoja1!G459</f>
        <v>0</v>
      </c>
      <c r="G20" s="348">
        <f>[4]Hoja1!H459</f>
        <v>7</v>
      </c>
      <c r="H20" s="344">
        <f>[4]Hoja1!I459</f>
        <v>0</v>
      </c>
      <c r="I20" s="344">
        <f>[4]Hoja1!J459</f>
        <v>0</v>
      </c>
      <c r="J20" s="356">
        <f>[4]Hoja1!K459</f>
        <v>48.91</v>
      </c>
    </row>
    <row r="21" spans="2:10" ht="17.45" customHeight="1">
      <c r="B21" s="347" t="str">
        <f>[4]Hoja1!C460</f>
        <v>Hungria</v>
      </c>
      <c r="C21" s="348">
        <f>[4]Hoja1!D460</f>
        <v>38.229999999999997</v>
      </c>
      <c r="D21" s="349">
        <f>[4]Hoja1!E460</f>
        <v>36.229999999999997</v>
      </c>
      <c r="E21" s="349">
        <f>[4]Hoja1!F460</f>
        <v>0</v>
      </c>
      <c r="F21" s="345">
        <f>[4]Hoja1!G460</f>
        <v>2</v>
      </c>
      <c r="G21" s="348">
        <f>[4]Hoja1!H460</f>
        <v>16</v>
      </c>
      <c r="H21" s="344">
        <f>[4]Hoja1!I460</f>
        <v>1</v>
      </c>
      <c r="I21" s="344">
        <f>[4]Hoja1!J460</f>
        <v>0</v>
      </c>
      <c r="J21" s="356">
        <f>[4]Hoja1!K460</f>
        <v>55.23</v>
      </c>
    </row>
    <row r="22" spans="2:10" ht="17.45" customHeight="1">
      <c r="B22" s="347" t="str">
        <f>[4]Hoja1!C461</f>
        <v>Irlanda</v>
      </c>
      <c r="C22" s="348">
        <f>[4]Hoja1!D461</f>
        <v>84.09</v>
      </c>
      <c r="D22" s="349">
        <f>[4]Hoja1!E461</f>
        <v>84.09</v>
      </c>
      <c r="E22" s="349">
        <f>[4]Hoja1!F461</f>
        <v>0</v>
      </c>
      <c r="F22" s="345">
        <f>[4]Hoja1!G461</f>
        <v>0</v>
      </c>
      <c r="G22" s="348">
        <f>[4]Hoja1!H461</f>
        <v>58.68</v>
      </c>
      <c r="H22" s="344">
        <f>[4]Hoja1!I461</f>
        <v>1</v>
      </c>
      <c r="I22" s="344">
        <f>[4]Hoja1!J461</f>
        <v>0</v>
      </c>
      <c r="J22" s="356">
        <f>[4]Hoja1!K461</f>
        <v>143.77000000000001</v>
      </c>
    </row>
    <row r="23" spans="2:10" ht="17.45" customHeight="1">
      <c r="B23" s="347" t="str">
        <f>[4]Hoja1!C462</f>
        <v>Italia</v>
      </c>
      <c r="C23" s="348">
        <f>[4]Hoja1!D462</f>
        <v>2022.5900000000001</v>
      </c>
      <c r="D23" s="349">
        <f>[4]Hoja1!E462</f>
        <v>1959.64</v>
      </c>
      <c r="E23" s="349">
        <f>[4]Hoja1!F462</f>
        <v>12</v>
      </c>
      <c r="F23" s="345">
        <f>[4]Hoja1!G462</f>
        <v>50.95</v>
      </c>
      <c r="G23" s="348">
        <f>[4]Hoja1!H462</f>
        <v>582.32000000000005</v>
      </c>
      <c r="H23" s="344">
        <f>[4]Hoja1!I462</f>
        <v>6.95</v>
      </c>
      <c r="I23" s="344">
        <f>[4]Hoja1!J462</f>
        <v>0</v>
      </c>
      <c r="J23" s="356">
        <f>[4]Hoja1!K462</f>
        <v>2611.86</v>
      </c>
    </row>
    <row r="24" spans="2:10" ht="17.45" customHeight="1">
      <c r="B24" s="347" t="str">
        <f>[4]Hoja1!C463</f>
        <v>Letonia</v>
      </c>
      <c r="C24" s="348">
        <f>[4]Hoja1!D463</f>
        <v>20.05</v>
      </c>
      <c r="D24" s="349">
        <f>[4]Hoja1!E463</f>
        <v>20.05</v>
      </c>
      <c r="E24" s="349">
        <f>[4]Hoja1!F463</f>
        <v>0</v>
      </c>
      <c r="F24" s="345">
        <f>[4]Hoja1!G463</f>
        <v>0</v>
      </c>
      <c r="G24" s="348">
        <f>[4]Hoja1!H463</f>
        <v>2</v>
      </c>
      <c r="H24" s="344">
        <f>[4]Hoja1!I463</f>
        <v>4.05</v>
      </c>
      <c r="I24" s="344">
        <f>[4]Hoja1!J463</f>
        <v>0</v>
      </c>
      <c r="J24" s="356">
        <f>[4]Hoja1!K463</f>
        <v>26.09</v>
      </c>
    </row>
    <row r="25" spans="2:10" ht="17.45" customHeight="1">
      <c r="B25" s="347" t="str">
        <f>[4]Hoja1!C464</f>
        <v>Lituania</v>
      </c>
      <c r="C25" s="348">
        <f>[4]Hoja1!D464</f>
        <v>67.64</v>
      </c>
      <c r="D25" s="349">
        <f>[4]Hoja1!E464</f>
        <v>66.64</v>
      </c>
      <c r="E25" s="349">
        <f>[4]Hoja1!F464</f>
        <v>1</v>
      </c>
      <c r="F25" s="345">
        <f>[4]Hoja1!G464</f>
        <v>0</v>
      </c>
      <c r="G25" s="348">
        <f>[4]Hoja1!H464</f>
        <v>8.5500000000000007</v>
      </c>
      <c r="H25" s="344">
        <f>[4]Hoja1!I464</f>
        <v>1</v>
      </c>
      <c r="I25" s="344">
        <f>[4]Hoja1!J464</f>
        <v>0</v>
      </c>
      <c r="J25" s="356">
        <f>[4]Hoja1!K464</f>
        <v>77.180000000000007</v>
      </c>
    </row>
    <row r="26" spans="2:10" ht="17.45" customHeight="1">
      <c r="B26" s="347" t="str">
        <f>[4]Hoja1!C465</f>
        <v>Luxemburgo</v>
      </c>
      <c r="C26" s="348">
        <f>[4]Hoja1!D465</f>
        <v>1.1399999999999999</v>
      </c>
      <c r="D26" s="349">
        <f>[4]Hoja1!E465</f>
        <v>1.1399999999999999</v>
      </c>
      <c r="E26" s="349">
        <f>[4]Hoja1!F465</f>
        <v>0</v>
      </c>
      <c r="F26" s="345">
        <f>[4]Hoja1!G465</f>
        <v>0</v>
      </c>
      <c r="G26" s="348">
        <f>[4]Hoja1!H465</f>
        <v>3</v>
      </c>
      <c r="H26" s="344">
        <f>[4]Hoja1!I465</f>
        <v>0</v>
      </c>
      <c r="I26" s="344">
        <f>[4]Hoja1!J465</f>
        <v>0</v>
      </c>
      <c r="J26" s="356">
        <f>[4]Hoja1!K465</f>
        <v>4.1399999999999997</v>
      </c>
    </row>
    <row r="27" spans="2:10" ht="17.45" customHeight="1">
      <c r="B27" s="347" t="str">
        <f>[4]Hoja1!C466</f>
        <v>Malta</v>
      </c>
      <c r="C27" s="348">
        <f>[4]Hoja1!D466</f>
        <v>1</v>
      </c>
      <c r="D27" s="349">
        <f>[4]Hoja1!E466</f>
        <v>1</v>
      </c>
      <c r="E27" s="349">
        <f>[4]Hoja1!F466</f>
        <v>0</v>
      </c>
      <c r="F27" s="345">
        <f>[4]Hoja1!G466</f>
        <v>0</v>
      </c>
      <c r="G27" s="348">
        <f>[4]Hoja1!H466</f>
        <v>1</v>
      </c>
      <c r="H27" s="344">
        <f>[4]Hoja1!I466</f>
        <v>0</v>
      </c>
      <c r="I27" s="344">
        <f>[4]Hoja1!J466</f>
        <v>0</v>
      </c>
      <c r="J27" s="356">
        <f>[4]Hoja1!K466</f>
        <v>2</v>
      </c>
    </row>
    <row r="28" spans="2:10" ht="17.45" customHeight="1">
      <c r="B28" s="347" t="str">
        <f>[4]Hoja1!C467</f>
        <v>Paises Bajos</v>
      </c>
      <c r="C28" s="348">
        <f>[4]Hoja1!D467</f>
        <v>75.040000000000006</v>
      </c>
      <c r="D28" s="349">
        <f>[4]Hoja1!E467</f>
        <v>73.09</v>
      </c>
      <c r="E28" s="349">
        <f>[4]Hoja1!F467</f>
        <v>1.95</v>
      </c>
      <c r="F28" s="345">
        <f>[4]Hoja1!G467</f>
        <v>0</v>
      </c>
      <c r="G28" s="348">
        <f>[4]Hoja1!H467</f>
        <v>73.86</v>
      </c>
      <c r="H28" s="344">
        <f>[4]Hoja1!I467</f>
        <v>0</v>
      </c>
      <c r="I28" s="344">
        <f>[4]Hoja1!J467</f>
        <v>0</v>
      </c>
      <c r="J28" s="356">
        <f>[4]Hoja1!K467</f>
        <v>148.91</v>
      </c>
    </row>
    <row r="29" spans="2:10" ht="17.45" customHeight="1">
      <c r="B29" s="347" t="str">
        <f>[4]Hoja1!C468</f>
        <v>Polonia</v>
      </c>
      <c r="C29" s="348">
        <f>[4]Hoja1!D468</f>
        <v>294.96000000000004</v>
      </c>
      <c r="D29" s="349">
        <f>[4]Hoja1!E468</f>
        <v>280.05</v>
      </c>
      <c r="E29" s="349">
        <f>[4]Hoja1!F468</f>
        <v>2.91</v>
      </c>
      <c r="F29" s="345">
        <f>[4]Hoja1!G468</f>
        <v>12</v>
      </c>
      <c r="G29" s="348">
        <f>[4]Hoja1!H468</f>
        <v>56.86</v>
      </c>
      <c r="H29" s="344">
        <f>[4]Hoja1!I468</f>
        <v>2</v>
      </c>
      <c r="I29" s="344">
        <f>[4]Hoja1!J468</f>
        <v>0</v>
      </c>
      <c r="J29" s="356">
        <f>[4]Hoja1!K468</f>
        <v>353.82</v>
      </c>
    </row>
    <row r="30" spans="2:10" ht="17.45" customHeight="1">
      <c r="B30" s="343" t="str">
        <f>[4]Hoja1!C469</f>
        <v>Portugal</v>
      </c>
      <c r="C30" s="344">
        <f>[4]Hoja1!D469</f>
        <v>7426.69</v>
      </c>
      <c r="D30" s="345">
        <f>[4]Hoja1!E469</f>
        <v>6997.82</v>
      </c>
      <c r="E30" s="345">
        <f>[4]Hoja1!F469</f>
        <v>182.05</v>
      </c>
      <c r="F30" s="345">
        <f>[4]Hoja1!G469</f>
        <v>246.82</v>
      </c>
      <c r="G30" s="344">
        <f>[4]Hoja1!H469</f>
        <v>1357.64</v>
      </c>
      <c r="H30" s="344">
        <f>[4]Hoja1!I469</f>
        <v>158.22999999999999</v>
      </c>
      <c r="I30" s="344">
        <f>[4]Hoja1!J469</f>
        <v>0</v>
      </c>
      <c r="J30" s="355">
        <f>[4]Hoja1!K469</f>
        <v>8942.5499999999993</v>
      </c>
    </row>
    <row r="31" spans="2:10" ht="17.45" customHeight="1">
      <c r="B31" s="343" t="str">
        <f>[4]Hoja1!C470</f>
        <v>Republica Checa</v>
      </c>
      <c r="C31" s="344">
        <f>[4]Hoja1!D470</f>
        <v>45.599999999999994</v>
      </c>
      <c r="D31" s="345">
        <f>[4]Hoja1!E470</f>
        <v>41.55</v>
      </c>
      <c r="E31" s="345">
        <f>[4]Hoja1!F470</f>
        <v>2.0499999999999998</v>
      </c>
      <c r="F31" s="345">
        <f>[4]Hoja1!G470</f>
        <v>2</v>
      </c>
      <c r="G31" s="344">
        <f>[4]Hoja1!H470</f>
        <v>14.59</v>
      </c>
      <c r="H31" s="344">
        <f>[4]Hoja1!I470</f>
        <v>0</v>
      </c>
      <c r="I31" s="344">
        <f>[4]Hoja1!J470</f>
        <v>0</v>
      </c>
      <c r="J31" s="355">
        <f>[4]Hoja1!K470</f>
        <v>60.18</v>
      </c>
    </row>
    <row r="32" spans="2:10" ht="17.45" customHeight="1">
      <c r="B32" s="343" t="str">
        <f>[4]Hoja1!C471</f>
        <v>Rumania</v>
      </c>
      <c r="C32" s="344">
        <f>[4]Hoja1!D471</f>
        <v>2564.54</v>
      </c>
      <c r="D32" s="345">
        <f>[4]Hoja1!E471</f>
        <v>2219.41</v>
      </c>
      <c r="E32" s="345">
        <f>[4]Hoja1!F471</f>
        <v>201.36</v>
      </c>
      <c r="F32" s="345">
        <f>[4]Hoja1!G471</f>
        <v>143.77000000000001</v>
      </c>
      <c r="G32" s="344">
        <f>[4]Hoja1!H471</f>
        <v>468.95</v>
      </c>
      <c r="H32" s="344">
        <f>[4]Hoja1!I471</f>
        <v>14</v>
      </c>
      <c r="I32" s="344">
        <f>[4]Hoja1!J471</f>
        <v>0</v>
      </c>
      <c r="J32" s="355">
        <f>[4]Hoja1!K471</f>
        <v>3047.5</v>
      </c>
    </row>
    <row r="33" spans="2:10" ht="17.45" customHeight="1">
      <c r="B33" s="343" t="str">
        <f>[4]Hoja1!C472</f>
        <v>Suecia</v>
      </c>
      <c r="C33" s="344">
        <f>[4]Hoja1!D472</f>
        <v>30</v>
      </c>
      <c r="D33" s="345">
        <f>[4]Hoja1!E472</f>
        <v>29</v>
      </c>
      <c r="E33" s="345">
        <f>[4]Hoja1!F472</f>
        <v>0</v>
      </c>
      <c r="F33" s="345">
        <f>[4]Hoja1!G472</f>
        <v>1</v>
      </c>
      <c r="G33" s="344">
        <f>[4]Hoja1!H472</f>
        <v>13</v>
      </c>
      <c r="H33" s="344">
        <f>[4]Hoja1!I472</f>
        <v>0</v>
      </c>
      <c r="I33" s="344">
        <f>[4]Hoja1!J472</f>
        <v>0</v>
      </c>
      <c r="J33" s="355">
        <f>[4]Hoja1!K472</f>
        <v>43</v>
      </c>
    </row>
    <row r="34" spans="2:10" ht="15.95" customHeight="1">
      <c r="B34" s="357" t="s">
        <v>126</v>
      </c>
      <c r="C34" s="64">
        <f>'GALICIA-1'!C8</f>
        <v>14139.545454545454</v>
      </c>
      <c r="D34" s="352">
        <f>'GALICIA-1'!D8</f>
        <v>13229.954545454546</v>
      </c>
      <c r="E34" s="352">
        <f>'GALICIA-1'!E8</f>
        <v>420.0454545454545</v>
      </c>
      <c r="F34" s="352">
        <f>'GALICIA-1'!F8</f>
        <v>489.54545454545467</v>
      </c>
      <c r="G34" s="64">
        <f>'GALICIA-1'!G8</f>
        <v>3154.5</v>
      </c>
      <c r="H34" s="64">
        <f>'GALICIA-1'!H8</f>
        <v>196.31818181818178</v>
      </c>
      <c r="I34" s="64">
        <f>'GALICIA-1'!I8</f>
        <v>0</v>
      </c>
      <c r="J34" s="64">
        <f>'GALICIA-1'!J8</f>
        <v>17490.363636363636</v>
      </c>
    </row>
    <row r="35" spans="2:10" ht="34.5" customHeight="1">
      <c r="B35" s="353" t="s">
        <v>68</v>
      </c>
      <c r="C35" s="15"/>
      <c r="D35" s="370"/>
      <c r="E35" s="370"/>
      <c r="F35" s="370"/>
      <c r="G35" s="15"/>
      <c r="H35" s="15"/>
      <c r="I35" s="15"/>
      <c r="J35" s="354"/>
    </row>
    <row r="36" spans="2:10" ht="18.600000000000001" customHeight="1">
      <c r="B36" s="343" t="str">
        <f>[4]Hoja1!C474</f>
        <v>Venezuela</v>
      </c>
      <c r="C36" s="344">
        <f>[4]Hoja1!D474</f>
        <v>7010</v>
      </c>
      <c r="D36" s="345">
        <f>[4]Hoja1!E474</f>
        <v>6202</v>
      </c>
      <c r="E36" s="345">
        <f>[4]Hoja1!F474</f>
        <v>69.14</v>
      </c>
      <c r="F36" s="345">
        <f>[4]Hoja1!G474</f>
        <v>738.86</v>
      </c>
      <c r="G36" s="344">
        <f>[4]Hoja1!H474</f>
        <v>1030.8599999999999</v>
      </c>
      <c r="H36" s="344">
        <f>[4]Hoja1!I474</f>
        <v>5.82</v>
      </c>
      <c r="I36" s="344">
        <f>[4]Hoja1!J474</f>
        <v>0</v>
      </c>
      <c r="J36" s="355">
        <f>[4]Hoja1!K474</f>
        <v>8046.68</v>
      </c>
    </row>
    <row r="37" spans="2:10" ht="18.600000000000001" customHeight="1">
      <c r="B37" s="347" t="str">
        <f>[4]Hoja1!C475</f>
        <v>Colombia</v>
      </c>
      <c r="C37" s="348">
        <f>[4]Hoja1!D475</f>
        <v>4381.68</v>
      </c>
      <c r="D37" s="349">
        <f>[4]Hoja1!E475</f>
        <v>3581.59</v>
      </c>
      <c r="E37" s="349">
        <f>[4]Hoja1!F475</f>
        <v>90.64</v>
      </c>
      <c r="F37" s="349">
        <f>[4]Hoja1!G475</f>
        <v>709.45</v>
      </c>
      <c r="G37" s="348">
        <f>[4]Hoja1!H475</f>
        <v>415.41</v>
      </c>
      <c r="H37" s="348">
        <f>[4]Hoja1!I475</f>
        <v>14.32</v>
      </c>
      <c r="I37" s="348">
        <f>[4]Hoja1!J475</f>
        <v>0</v>
      </c>
      <c r="J37" s="356">
        <f>[4]Hoja1!K475</f>
        <v>4811.41</v>
      </c>
    </row>
    <row r="38" spans="2:10" ht="18.600000000000001" customHeight="1">
      <c r="B38" s="347" t="str">
        <f>[4]Hoja1!C476</f>
        <v>Brasil</v>
      </c>
      <c r="C38" s="348">
        <f>[4]Hoja1!D476</f>
        <v>2754.05</v>
      </c>
      <c r="D38" s="349">
        <f>[4]Hoja1!E476</f>
        <v>2393.0500000000002</v>
      </c>
      <c r="E38" s="349">
        <f>[4]Hoja1!F476</f>
        <v>31.27</v>
      </c>
      <c r="F38" s="349">
        <f>[4]Hoja1!G476</f>
        <v>329.73</v>
      </c>
      <c r="G38" s="348">
        <f>[4]Hoja1!H476</f>
        <v>584.5</v>
      </c>
      <c r="H38" s="348">
        <f>[4]Hoja1!I476</f>
        <v>4.59</v>
      </c>
      <c r="I38" s="348">
        <f>[4]Hoja1!J476</f>
        <v>0</v>
      </c>
      <c r="J38" s="356">
        <f>[4]Hoja1!K476</f>
        <v>3343.14</v>
      </c>
    </row>
    <row r="39" spans="2:10" ht="18.600000000000001" customHeight="1">
      <c r="B39" s="347" t="str">
        <f>[4]Hoja1!C477</f>
        <v>Marruecos</v>
      </c>
      <c r="C39" s="348"/>
      <c r="D39" s="349">
        <f>[4]Hoja1!E477</f>
        <v>1953.91</v>
      </c>
      <c r="E39" s="349">
        <f>[4]Hoja1!F477</f>
        <v>549.5</v>
      </c>
      <c r="F39" s="349">
        <f>[4]Hoja1!G477</f>
        <v>169.09</v>
      </c>
      <c r="G39" s="348">
        <f>[4]Hoja1!H477</f>
        <v>296.45</v>
      </c>
      <c r="H39" s="348">
        <f>[4]Hoja1!I477</f>
        <v>140.09</v>
      </c>
      <c r="I39" s="348">
        <f>[4]Hoja1!J477</f>
        <v>0</v>
      </c>
      <c r="J39" s="356">
        <f>[4]Hoja1!K477</f>
        <v>3109.05</v>
      </c>
    </row>
    <row r="40" spans="2:10" ht="18.600000000000001" customHeight="1">
      <c r="B40" s="347" t="str">
        <f>[4]Hoja1!C478</f>
        <v>Peru</v>
      </c>
      <c r="C40" s="348">
        <f>[4]Hoja1!D478</f>
        <v>2170.9499999999998</v>
      </c>
      <c r="D40" s="349">
        <f>[4]Hoja1!E478</f>
        <v>1643.59</v>
      </c>
      <c r="E40" s="349">
        <f>[4]Hoja1!F478</f>
        <v>61.09</v>
      </c>
      <c r="F40" s="349">
        <f>[4]Hoja1!G478</f>
        <v>466.27</v>
      </c>
      <c r="G40" s="348">
        <f>[4]Hoja1!H478</f>
        <v>166.5</v>
      </c>
      <c r="H40" s="348">
        <f>[4]Hoja1!I478</f>
        <v>103.82</v>
      </c>
      <c r="I40" s="348">
        <f>[4]Hoja1!J478</f>
        <v>0</v>
      </c>
      <c r="J40" s="356">
        <f>[4]Hoja1!K478</f>
        <v>2441.27</v>
      </c>
    </row>
    <row r="41" spans="2:10" ht="18.600000000000001" customHeight="1">
      <c r="B41" s="347" t="str">
        <f>[4]Hoja1!C479</f>
        <v>Cuba</v>
      </c>
      <c r="C41" s="348">
        <f>[4]Hoja1!D479</f>
        <v>1717.1399999999999</v>
      </c>
      <c r="D41" s="349">
        <f>[4]Hoja1!E479</f>
        <v>1452.32</v>
      </c>
      <c r="E41" s="349">
        <f>[4]Hoja1!F479</f>
        <v>51.05</v>
      </c>
      <c r="F41" s="349">
        <f>[4]Hoja1!G479</f>
        <v>213.77</v>
      </c>
      <c r="G41" s="348">
        <f>[4]Hoja1!H479</f>
        <v>169.32</v>
      </c>
      <c r="H41" s="348">
        <f>[4]Hoja1!I479</f>
        <v>3.05</v>
      </c>
      <c r="I41" s="348">
        <f>[4]Hoja1!J479</f>
        <v>0</v>
      </c>
      <c r="J41" s="356">
        <f>[4]Hoja1!K479</f>
        <v>1889.5</v>
      </c>
    </row>
    <row r="42" spans="2:10" ht="18.600000000000001" customHeight="1">
      <c r="B42" s="347" t="str">
        <f>[4]Hoja1!C480</f>
        <v>Senegal</v>
      </c>
      <c r="C42" s="348">
        <f>[4]Hoja1!D480</f>
        <v>1197.2199999999998</v>
      </c>
      <c r="D42" s="349">
        <f>[4]Hoja1!E480</f>
        <v>1030.3599999999999</v>
      </c>
      <c r="E42" s="349">
        <f>[4]Hoja1!F480</f>
        <v>141.27000000000001</v>
      </c>
      <c r="F42" s="349">
        <f>[4]Hoja1!G480</f>
        <v>25.59</v>
      </c>
      <c r="G42" s="348">
        <f>[4]Hoja1!H480</f>
        <v>71.55</v>
      </c>
      <c r="H42" s="348">
        <f>[4]Hoja1!I480</f>
        <v>427.59</v>
      </c>
      <c r="I42" s="348">
        <f>[4]Hoja1!J480</f>
        <v>0</v>
      </c>
      <c r="J42" s="356">
        <f>[4]Hoja1!K480</f>
        <v>1696.36</v>
      </c>
    </row>
    <row r="43" spans="2:10" ht="18.600000000000001" customHeight="1">
      <c r="B43" s="347" t="str">
        <f>[4]Hoja1!C481</f>
        <v>China</v>
      </c>
      <c r="C43" s="348">
        <f>[4]Hoja1!D481</f>
        <v>539.23</v>
      </c>
      <c r="D43" s="349">
        <f>[4]Hoja1!E481</f>
        <v>535.14</v>
      </c>
      <c r="E43" s="349" t="str">
        <f>[4]Hoja1!F481</f>
        <v>.</v>
      </c>
      <c r="F43" s="349">
        <f>[4]Hoja1!G481</f>
        <v>4.09</v>
      </c>
      <c r="G43" s="348">
        <f>[4]Hoja1!H481</f>
        <v>1115.55</v>
      </c>
      <c r="H43" s="348">
        <f>[4]Hoja1!I481</f>
        <v>0</v>
      </c>
      <c r="I43" s="348">
        <f>[4]Hoja1!J481</f>
        <v>0</v>
      </c>
      <c r="J43" s="356">
        <f>[4]Hoja1!K481</f>
        <v>1654.77</v>
      </c>
    </row>
    <row r="44" spans="2:10" ht="18.600000000000001" customHeight="1">
      <c r="B44" s="347" t="str">
        <f>[4]Hoja1!C482</f>
        <v>Dominicana (</v>
      </c>
      <c r="C44" s="348">
        <f>[4]Hoja1!D482</f>
        <v>1276.6400000000001</v>
      </c>
      <c r="D44" s="349">
        <f>[4]Hoja1!E482</f>
        <v>1082.18</v>
      </c>
      <c r="E44" s="349">
        <f>[4]Hoja1!F482</f>
        <v>17.73</v>
      </c>
      <c r="F44" s="349">
        <f>[4]Hoja1!G482</f>
        <v>176.73</v>
      </c>
      <c r="G44" s="348">
        <f>[4]Hoja1!H482</f>
        <v>195.27</v>
      </c>
      <c r="H44" s="348">
        <f>[4]Hoja1!I482</f>
        <v>2.0499999999999998</v>
      </c>
      <c r="I44" s="348">
        <f>[4]Hoja1!J482</f>
        <v>0</v>
      </c>
      <c r="J44" s="356">
        <f>[4]Hoja1!K482</f>
        <v>1473.95</v>
      </c>
    </row>
    <row r="45" spans="2:10" ht="18.600000000000001" customHeight="1">
      <c r="B45" s="347" t="str">
        <f>[4]Hoja1!C483</f>
        <v>Argentina</v>
      </c>
      <c r="C45" s="348">
        <f>[4]Hoja1!D483</f>
        <v>1174.18</v>
      </c>
      <c r="D45" s="349">
        <f>[4]Hoja1!E483</f>
        <v>1085.77</v>
      </c>
      <c r="E45" s="349">
        <f>[4]Hoja1!F483</f>
        <v>7.68</v>
      </c>
      <c r="F45" s="349">
        <f>[4]Hoja1!G483</f>
        <v>80.73</v>
      </c>
      <c r="G45" s="348">
        <f>[4]Hoja1!H483</f>
        <v>282.08999999999997</v>
      </c>
      <c r="H45" s="348">
        <f>[4]Hoja1!I483</f>
        <v>3</v>
      </c>
      <c r="I45" s="348">
        <f>[4]Hoja1!J483</f>
        <v>0</v>
      </c>
      <c r="J45" s="356">
        <f>[4]Hoja1!K483</f>
        <v>1459.27</v>
      </c>
    </row>
    <row r="46" spans="2:10" ht="18.600000000000001" customHeight="1">
      <c r="B46" s="347" t="str">
        <f>[4]Hoja1!C484</f>
        <v>Resto Paises</v>
      </c>
      <c r="C46" s="348">
        <f>[4]Hoja1!D484</f>
        <v>7824.14</v>
      </c>
      <c r="D46" s="349">
        <f>[4]Hoja1!E484</f>
        <v>6453.09</v>
      </c>
      <c r="E46" s="349">
        <f>[4]Hoja1!F484</f>
        <v>232.05</v>
      </c>
      <c r="F46" s="349">
        <f>[4]Hoja1!G484</f>
        <v>1139</v>
      </c>
      <c r="G46" s="348">
        <f>[4]Hoja1!H484</f>
        <v>1501.82</v>
      </c>
      <c r="H46" s="348">
        <f>[4]Hoja1!I484</f>
        <v>776.5</v>
      </c>
      <c r="I46" s="348">
        <f>[4]Hoja1!J484</f>
        <v>0</v>
      </c>
      <c r="J46" s="356">
        <f>[4]Hoja1!K484</f>
        <v>10102.450000000001</v>
      </c>
    </row>
    <row r="47" spans="2:10" ht="20.25" customHeight="1">
      <c r="B47" s="357" t="s">
        <v>130</v>
      </c>
      <c r="C47" s="64">
        <f>'GALICIA-1'!C9</f>
        <v>32717.727272727272</v>
      </c>
      <c r="D47" s="352">
        <f>'GALICIA-1'!D9</f>
        <v>27413</v>
      </c>
      <c r="E47" s="352">
        <f>'GALICIA-1'!E9</f>
        <v>1251.4090909090905</v>
      </c>
      <c r="F47" s="352">
        <f>'GALICIA-1'!F9</f>
        <v>4053.3181818181815</v>
      </c>
      <c r="G47" s="64">
        <f>'GALICIA-1'!G9</f>
        <v>5829.3181818181802</v>
      </c>
      <c r="H47" s="64">
        <f>'GALICIA-1'!H9</f>
        <v>1480.8181818181818</v>
      </c>
      <c r="I47" s="64">
        <f>'GALICIA-1'!I9</f>
        <v>0</v>
      </c>
      <c r="J47" s="64">
        <f>'GALICIA-1'!J9</f>
        <v>40027.863636363632</v>
      </c>
    </row>
    <row r="48" spans="2:10" ht="12.75">
      <c r="B48" s="14"/>
      <c r="C48" s="15"/>
      <c r="D48" s="370"/>
      <c r="E48" s="370"/>
      <c r="F48" s="370"/>
      <c r="G48" s="15"/>
      <c r="H48" s="15"/>
      <c r="I48" s="15"/>
      <c r="J48" s="354"/>
    </row>
    <row r="49" spans="1:11" ht="25.7" customHeight="1">
      <c r="B49" s="358" t="s">
        <v>131</v>
      </c>
      <c r="C49" s="66">
        <f>'GALICIA-1'!C10</f>
        <v>46857.272727272721</v>
      </c>
      <c r="D49" s="401">
        <f>'GALICIA-1'!D10</f>
        <v>40642.954545454544</v>
      </c>
      <c r="E49" s="401">
        <f>'GALICIA-1'!E10</f>
        <v>1671.454545454545</v>
      </c>
      <c r="F49" s="401">
        <f>'GALICIA-1'!F10</f>
        <v>4542.863636363636</v>
      </c>
      <c r="G49" s="66">
        <f>'GALICIA-1'!G10</f>
        <v>8983.8181818181802</v>
      </c>
      <c r="H49" s="66">
        <f>'GALICIA-1'!H10</f>
        <v>1677.1363636363635</v>
      </c>
      <c r="I49" s="66">
        <f>'GALICIA-1'!I10</f>
        <v>0</v>
      </c>
      <c r="J49" s="66">
        <f>'GALICIA-1'!J10</f>
        <v>57518.227272727265</v>
      </c>
    </row>
    <row r="50" spans="1:11" ht="12.75">
      <c r="B50" s="431"/>
      <c r="C50" s="431"/>
      <c r="D50" s="431"/>
      <c r="E50" s="431"/>
      <c r="F50" s="431"/>
      <c r="G50" s="431"/>
      <c r="H50" s="431"/>
      <c r="I50" s="431"/>
      <c r="J50" s="431"/>
    </row>
    <row r="51" spans="1:11" s="67" customFormat="1">
      <c r="A51" s="14"/>
      <c r="B51" s="14"/>
      <c r="J51" s="371"/>
      <c r="K51"/>
    </row>
    <row r="52" spans="1:11" s="67" customFormat="1">
      <c r="A52" s="14"/>
      <c r="B52" s="14"/>
      <c r="J52" s="371"/>
      <c r="K52"/>
    </row>
    <row r="53" spans="1:11" s="67" customFormat="1">
      <c r="A53" s="14"/>
      <c r="B53" s="14"/>
      <c r="J53" s="371"/>
      <c r="K53"/>
    </row>
    <row r="54" spans="1:11" s="67" customFormat="1">
      <c r="A54" s="14"/>
      <c r="B54" s="14"/>
      <c r="J54" s="371"/>
      <c r="K54"/>
    </row>
    <row r="55" spans="1:11" s="67" customFormat="1">
      <c r="A55" s="14"/>
      <c r="B55" s="14"/>
      <c r="J55" s="371"/>
      <c r="K55"/>
    </row>
    <row r="56" spans="1:11" s="67" customFormat="1">
      <c r="A56" s="14"/>
      <c r="B56" s="14"/>
      <c r="J56" s="371"/>
      <c r="K56"/>
    </row>
    <row r="57" spans="1:11" s="67" customFormat="1">
      <c r="A57" s="14"/>
      <c r="B57" s="14"/>
      <c r="J57" s="371"/>
      <c r="K57"/>
    </row>
    <row r="58" spans="1:11" s="67" customFormat="1">
      <c r="A58" s="14"/>
      <c r="B58" s="14"/>
      <c r="J58" s="371"/>
      <c r="K58"/>
    </row>
    <row r="59" spans="1:11" s="67" customFormat="1">
      <c r="A59" s="14"/>
      <c r="B59" s="14"/>
      <c r="J59" s="371"/>
      <c r="K59"/>
    </row>
    <row r="60" spans="1:11" s="67" customFormat="1">
      <c r="A60" s="14"/>
      <c r="B60" s="14"/>
      <c r="J60" s="371"/>
      <c r="K60"/>
    </row>
    <row r="61" spans="1:11" s="67" customFormat="1">
      <c r="A61" s="14"/>
      <c r="B61" s="14"/>
      <c r="J61" s="371"/>
      <c r="K61"/>
    </row>
    <row r="62" spans="1:11" s="67" customFormat="1">
      <c r="A62" s="14"/>
      <c r="B62" s="14"/>
      <c r="J62" s="371"/>
      <c r="K62"/>
    </row>
    <row r="63" spans="1:11" s="67" customFormat="1">
      <c r="A63" s="14"/>
      <c r="B63" s="14"/>
      <c r="J63" s="371"/>
      <c r="K63"/>
    </row>
    <row r="64" spans="1:11" s="67" customFormat="1">
      <c r="A64" s="14"/>
      <c r="B64" s="14"/>
      <c r="J64" s="371"/>
      <c r="K64"/>
    </row>
    <row r="65" spans="1:11" s="67" customFormat="1">
      <c r="A65" s="14"/>
      <c r="B65" s="14"/>
      <c r="J65" s="371"/>
      <c r="K65"/>
    </row>
    <row r="66" spans="1:11" s="67" customFormat="1">
      <c r="A66" s="14"/>
      <c r="B66" s="14"/>
      <c r="J66" s="371"/>
      <c r="K66"/>
    </row>
    <row r="67" spans="1:11" s="67" customFormat="1">
      <c r="A67" s="14"/>
      <c r="B67" s="14"/>
      <c r="J67" s="371"/>
      <c r="K67"/>
    </row>
    <row r="68" spans="1:11" s="67" customFormat="1">
      <c r="A68" s="14"/>
      <c r="B68" s="14"/>
      <c r="J68" s="371"/>
      <c r="K68"/>
    </row>
    <row r="69" spans="1:11" s="67" customFormat="1">
      <c r="A69" s="14"/>
      <c r="B69" s="14"/>
      <c r="J69" s="371"/>
      <c r="K69"/>
    </row>
    <row r="70" spans="1:11" s="67" customFormat="1">
      <c r="A70" s="14"/>
      <c r="B70" s="14"/>
      <c r="J70" s="371"/>
      <c r="K70"/>
    </row>
    <row r="71" spans="1:11" s="67" customFormat="1">
      <c r="A71" s="14"/>
      <c r="B71" s="14"/>
      <c r="J71" s="371"/>
      <c r="K71"/>
    </row>
    <row r="72" spans="1:11" s="67" customFormat="1">
      <c r="A72" s="14"/>
      <c r="B72" s="14"/>
      <c r="J72" s="371"/>
      <c r="K72"/>
    </row>
    <row r="73" spans="1:11" s="67" customFormat="1">
      <c r="A73" s="14"/>
      <c r="B73" s="14"/>
      <c r="J73" s="371"/>
      <c r="K73"/>
    </row>
    <row r="74" spans="1:11" s="67" customFormat="1">
      <c r="A74" s="14"/>
      <c r="B74" s="14"/>
      <c r="J74" s="371"/>
      <c r="K74"/>
    </row>
    <row r="75" spans="1:11" s="67" customFormat="1">
      <c r="A75" s="14"/>
      <c r="B75" s="14"/>
      <c r="J75" s="371"/>
      <c r="K75"/>
    </row>
    <row r="76" spans="1:11" s="67" customFormat="1">
      <c r="A76" s="14"/>
      <c r="B76" s="14"/>
      <c r="J76" s="371"/>
      <c r="K76"/>
    </row>
    <row r="77" spans="1:11" s="67" customFormat="1">
      <c r="A77" s="14"/>
      <c r="B77" s="14"/>
      <c r="J77" s="371"/>
      <c r="K77"/>
    </row>
    <row r="78" spans="1:11" s="67" customFormat="1">
      <c r="A78" s="14"/>
      <c r="B78" s="14"/>
      <c r="J78" s="371"/>
      <c r="K78"/>
    </row>
    <row r="79" spans="1:11" s="67" customFormat="1">
      <c r="A79" s="14"/>
      <c r="B79" s="14"/>
      <c r="J79" s="371"/>
      <c r="K79"/>
    </row>
    <row r="80" spans="1:11" s="67" customFormat="1">
      <c r="A80" s="14"/>
      <c r="B80" s="14"/>
      <c r="J80" s="371"/>
      <c r="K80"/>
    </row>
    <row r="81" spans="1:11" s="67" customFormat="1">
      <c r="A81" s="14"/>
      <c r="B81" s="14"/>
      <c r="J81" s="371"/>
      <c r="K81"/>
    </row>
    <row r="82" spans="1:11" s="67" customFormat="1">
      <c r="A82" s="14"/>
      <c r="B82" s="14"/>
      <c r="J82" s="371"/>
      <c r="K82"/>
    </row>
    <row r="83" spans="1:11" s="67" customFormat="1">
      <c r="A83" s="14"/>
      <c r="B83" s="14"/>
      <c r="J83" s="371"/>
      <c r="K83"/>
    </row>
    <row r="84" spans="1:11" s="67" customFormat="1">
      <c r="A84" s="14"/>
      <c r="B84" s="14"/>
      <c r="J84" s="371"/>
      <c r="K84"/>
    </row>
    <row r="85" spans="1:11" s="67" customFormat="1">
      <c r="A85" s="14"/>
      <c r="B85" s="14"/>
      <c r="J85" s="371"/>
      <c r="K85"/>
    </row>
    <row r="86" spans="1:11" s="67" customFormat="1">
      <c r="A86" s="14"/>
      <c r="B86" s="14"/>
      <c r="J86" s="371"/>
      <c r="K86"/>
    </row>
    <row r="87" spans="1:11" s="67" customFormat="1">
      <c r="A87" s="14"/>
      <c r="B87" s="14"/>
      <c r="J87" s="371"/>
      <c r="K87"/>
    </row>
    <row r="88" spans="1:11" s="67" customFormat="1">
      <c r="A88" s="14"/>
      <c r="B88" s="14"/>
      <c r="J88" s="371"/>
      <c r="K88"/>
    </row>
    <row r="89" spans="1:11" s="67" customFormat="1">
      <c r="A89" s="14"/>
      <c r="B89" s="14"/>
      <c r="J89" s="371"/>
      <c r="K89"/>
    </row>
    <row r="90" spans="1:11" s="67" customFormat="1">
      <c r="A90" s="14"/>
      <c r="B90" s="14"/>
      <c r="J90" s="371"/>
      <c r="K90"/>
    </row>
    <row r="91" spans="1:11" s="67" customFormat="1">
      <c r="A91" s="14"/>
      <c r="B91" s="14"/>
      <c r="J91" s="371"/>
      <c r="K91"/>
    </row>
    <row r="92" spans="1:11" s="67" customFormat="1">
      <c r="A92" s="14"/>
      <c r="B92" s="14"/>
      <c r="J92" s="371"/>
      <c r="K92"/>
    </row>
    <row r="93" spans="1:11" s="67" customFormat="1">
      <c r="A93" s="14"/>
      <c r="B93" s="14"/>
      <c r="J93" s="371"/>
      <c r="K93"/>
    </row>
    <row r="94" spans="1:11" s="67" customFormat="1">
      <c r="A94" s="14"/>
      <c r="B94" s="14"/>
      <c r="J94" s="371"/>
      <c r="K94"/>
    </row>
    <row r="95" spans="1:11" s="67" customFormat="1">
      <c r="A95" s="14"/>
      <c r="B95" s="14"/>
      <c r="J95" s="371"/>
      <c r="K95"/>
    </row>
    <row r="96" spans="1:11" s="67" customFormat="1">
      <c r="A96" s="14"/>
      <c r="B96" s="14"/>
      <c r="J96" s="371"/>
      <c r="K96"/>
    </row>
    <row r="97" spans="1:11" s="67" customFormat="1">
      <c r="A97" s="14"/>
      <c r="B97" s="14"/>
      <c r="J97" s="371"/>
      <c r="K97"/>
    </row>
    <row r="98" spans="1:11" s="67" customFormat="1">
      <c r="A98" s="14"/>
      <c r="B98" s="14"/>
      <c r="J98" s="371"/>
      <c r="K98"/>
    </row>
    <row r="99" spans="1:11" s="67" customFormat="1">
      <c r="A99" s="14"/>
      <c r="B99" s="14"/>
      <c r="J99" s="371"/>
      <c r="K99"/>
    </row>
    <row r="100" spans="1:11" s="67" customFormat="1">
      <c r="A100" s="14"/>
      <c r="B100" s="14"/>
      <c r="J100" s="371"/>
      <c r="K100"/>
    </row>
    <row r="101" spans="1:11" s="67" customFormat="1">
      <c r="A101" s="14"/>
      <c r="B101" s="14"/>
      <c r="J101" s="371"/>
      <c r="K101"/>
    </row>
    <row r="102" spans="1:11" s="67" customFormat="1">
      <c r="A102" s="14"/>
      <c r="B102" s="14"/>
      <c r="J102" s="371"/>
      <c r="K102"/>
    </row>
    <row r="103" spans="1:11" s="67" customFormat="1">
      <c r="A103" s="14"/>
      <c r="B103" s="14"/>
      <c r="J103" s="371"/>
      <c r="K103"/>
    </row>
    <row r="104" spans="1:11" s="67" customFormat="1">
      <c r="A104" s="14"/>
      <c r="B104" s="14"/>
      <c r="J104" s="371"/>
      <c r="K104"/>
    </row>
    <row r="105" spans="1:11" s="67" customFormat="1">
      <c r="A105" s="14"/>
      <c r="B105" s="14"/>
      <c r="J105" s="371"/>
      <c r="K105"/>
    </row>
    <row r="106" spans="1:11" s="67" customFormat="1">
      <c r="A106" s="14"/>
      <c r="B106" s="14"/>
      <c r="J106" s="371"/>
      <c r="K106"/>
    </row>
    <row r="107" spans="1:11" s="67" customFormat="1">
      <c r="A107" s="14"/>
      <c r="B107" s="14"/>
      <c r="J107" s="371"/>
      <c r="K107"/>
    </row>
    <row r="108" spans="1:11" s="67" customFormat="1">
      <c r="A108" s="14"/>
      <c r="B108" s="14"/>
      <c r="J108" s="371"/>
      <c r="K108"/>
    </row>
    <row r="109" spans="1:11" s="67" customFormat="1">
      <c r="A109" s="14"/>
      <c r="B109" s="14"/>
      <c r="J109" s="371"/>
      <c r="K109"/>
    </row>
    <row r="110" spans="1:11" s="67" customFormat="1">
      <c r="A110" s="14"/>
      <c r="B110" s="14"/>
      <c r="J110" s="371"/>
      <c r="K110"/>
    </row>
    <row r="111" spans="1:11" s="67" customFormat="1">
      <c r="A111" s="14"/>
      <c r="B111" s="14"/>
      <c r="J111" s="371"/>
      <c r="K111"/>
    </row>
    <row r="112" spans="1:11" s="67" customFormat="1">
      <c r="A112" s="14"/>
      <c r="B112" s="14"/>
      <c r="J112" s="371"/>
      <c r="K112"/>
    </row>
    <row r="113" spans="1:11" s="67" customFormat="1">
      <c r="A113" s="14"/>
      <c r="B113" s="14"/>
      <c r="J113" s="371"/>
      <c r="K113"/>
    </row>
    <row r="114" spans="1:11" s="67" customFormat="1">
      <c r="A114" s="14"/>
      <c r="B114" s="14"/>
      <c r="J114" s="371"/>
      <c r="K114"/>
    </row>
    <row r="115" spans="1:11" s="67" customFormat="1">
      <c r="A115" s="14"/>
      <c r="B115" s="14"/>
      <c r="J115" s="371"/>
      <c r="K115"/>
    </row>
    <row r="116" spans="1:11" s="67" customFormat="1">
      <c r="A116" s="14"/>
      <c r="B116" s="14"/>
      <c r="J116" s="371"/>
      <c r="K116"/>
    </row>
    <row r="117" spans="1:11" s="67" customFormat="1">
      <c r="A117" s="14"/>
      <c r="B117" s="14"/>
      <c r="J117" s="371"/>
      <c r="K117"/>
    </row>
    <row r="118" spans="1:11" s="67" customFormat="1">
      <c r="A118" s="14"/>
      <c r="B118" s="14"/>
      <c r="J118" s="371"/>
      <c r="K118"/>
    </row>
    <row r="119" spans="1:11" s="67" customFormat="1">
      <c r="A119" s="14"/>
      <c r="B119" s="14"/>
      <c r="J119" s="371"/>
      <c r="K119"/>
    </row>
    <row r="120" spans="1:11" s="67" customFormat="1">
      <c r="A120" s="14"/>
      <c r="B120" s="14"/>
      <c r="J120" s="371"/>
      <c r="K120"/>
    </row>
    <row r="121" spans="1:11" s="67" customFormat="1">
      <c r="A121" s="14"/>
      <c r="B121" s="14"/>
      <c r="J121" s="371"/>
      <c r="K121"/>
    </row>
    <row r="122" spans="1:11" s="67" customFormat="1">
      <c r="A122" s="14"/>
      <c r="B122" s="14"/>
      <c r="J122" s="371"/>
      <c r="K122"/>
    </row>
    <row r="123" spans="1:11" s="67" customFormat="1">
      <c r="A123" s="14"/>
      <c r="B123" s="14"/>
      <c r="J123" s="371"/>
      <c r="K123"/>
    </row>
    <row r="124" spans="1:11" s="67" customFormat="1">
      <c r="A124" s="14"/>
      <c r="B124" s="14"/>
      <c r="J124" s="371"/>
      <c r="K124"/>
    </row>
    <row r="125" spans="1:11" s="67" customFormat="1">
      <c r="A125" s="14"/>
      <c r="B125" s="14"/>
      <c r="J125" s="371"/>
      <c r="K125"/>
    </row>
    <row r="126" spans="1:11" s="67" customFormat="1">
      <c r="A126" s="14"/>
      <c r="B126" s="14"/>
      <c r="J126" s="371"/>
      <c r="K126"/>
    </row>
    <row r="127" spans="1:11" s="67" customFormat="1">
      <c r="A127" s="14"/>
      <c r="B127" s="14"/>
      <c r="J127" s="371"/>
      <c r="K127"/>
    </row>
    <row r="128" spans="1:11" s="67" customFormat="1">
      <c r="A128" s="14"/>
      <c r="B128" s="14"/>
      <c r="J128" s="371"/>
      <c r="K128"/>
    </row>
    <row r="129" spans="1:11" s="67" customFormat="1">
      <c r="A129" s="14"/>
      <c r="B129" s="14"/>
      <c r="J129" s="371"/>
      <c r="K129"/>
    </row>
    <row r="130" spans="1:11" s="67" customFormat="1">
      <c r="A130" s="14"/>
      <c r="B130" s="14"/>
      <c r="J130" s="371"/>
      <c r="K130"/>
    </row>
    <row r="131" spans="1:11" s="67" customFormat="1">
      <c r="A131" s="14"/>
      <c r="B131" s="14"/>
      <c r="J131" s="371"/>
      <c r="K131"/>
    </row>
    <row r="132" spans="1:11" s="67" customFormat="1">
      <c r="A132" s="14"/>
      <c r="B132" s="14"/>
      <c r="J132" s="371"/>
      <c r="K132"/>
    </row>
    <row r="133" spans="1:11" s="67" customFormat="1">
      <c r="A133" s="14"/>
      <c r="B133" s="14"/>
      <c r="J133" s="371"/>
      <c r="K133"/>
    </row>
    <row r="134" spans="1:11" s="67" customFormat="1">
      <c r="A134" s="14"/>
      <c r="B134" s="14"/>
      <c r="J134" s="371"/>
      <c r="K134"/>
    </row>
    <row r="135" spans="1:11" s="67" customFormat="1">
      <c r="A135" s="14"/>
      <c r="B135" s="14"/>
      <c r="J135" s="371"/>
      <c r="K135"/>
    </row>
    <row r="136" spans="1:11" s="67" customFormat="1">
      <c r="A136" s="14"/>
      <c r="B136" s="14"/>
      <c r="J136" s="371"/>
      <c r="K136"/>
    </row>
    <row r="137" spans="1:11" s="67" customFormat="1">
      <c r="A137" s="14"/>
      <c r="B137" s="14"/>
      <c r="J137" s="371"/>
      <c r="K137"/>
    </row>
    <row r="138" spans="1:11" s="67" customFormat="1">
      <c r="A138" s="14"/>
      <c r="B138" s="14"/>
      <c r="J138" s="371"/>
      <c r="K138"/>
    </row>
    <row r="139" spans="1:11" s="67" customFormat="1">
      <c r="A139" s="14"/>
      <c r="B139" s="14"/>
      <c r="J139" s="371"/>
      <c r="K139"/>
    </row>
    <row r="140" spans="1:11" s="67" customFormat="1">
      <c r="A140" s="14"/>
      <c r="B140" s="14"/>
      <c r="J140" s="371"/>
      <c r="K140"/>
    </row>
    <row r="141" spans="1:11" s="67" customFormat="1">
      <c r="A141" s="14"/>
      <c r="B141" s="14"/>
      <c r="J141" s="371"/>
      <c r="K141"/>
    </row>
    <row r="142" spans="1:11" s="67" customFormat="1">
      <c r="A142" s="14"/>
      <c r="B142" s="14"/>
      <c r="J142" s="371"/>
      <c r="K142"/>
    </row>
    <row r="143" spans="1:11" s="67" customFormat="1">
      <c r="A143" s="14"/>
      <c r="B143" s="14"/>
      <c r="J143" s="371"/>
      <c r="K143"/>
    </row>
    <row r="144" spans="1:11" s="67" customFormat="1">
      <c r="A144" s="14"/>
      <c r="B144" s="14"/>
      <c r="J144" s="371"/>
      <c r="K144"/>
    </row>
    <row r="145" spans="1:11" s="67" customFormat="1">
      <c r="A145" s="14"/>
      <c r="B145" s="14"/>
      <c r="J145" s="371"/>
      <c r="K145"/>
    </row>
    <row r="146" spans="1:11" s="67" customFormat="1">
      <c r="A146" s="14"/>
      <c r="B146" s="14"/>
      <c r="J146" s="371"/>
      <c r="K146"/>
    </row>
    <row r="147" spans="1:11" s="67" customFormat="1">
      <c r="A147" s="14"/>
      <c r="B147" s="14"/>
      <c r="J147" s="371"/>
      <c r="K147"/>
    </row>
    <row r="148" spans="1:11" s="67" customFormat="1">
      <c r="A148" s="14"/>
      <c r="B148" s="14"/>
      <c r="J148" s="371"/>
      <c r="K148"/>
    </row>
    <row r="149" spans="1:11" s="67" customFormat="1">
      <c r="A149" s="14"/>
      <c r="B149" s="14"/>
      <c r="J149" s="371"/>
      <c r="K149"/>
    </row>
    <row r="150" spans="1:11" s="67" customFormat="1">
      <c r="A150" s="14"/>
      <c r="B150" s="14"/>
      <c r="J150" s="371"/>
      <c r="K150"/>
    </row>
    <row r="151" spans="1:11" s="67" customFormat="1">
      <c r="A151" s="14"/>
      <c r="B151" s="14"/>
      <c r="J151" s="371"/>
      <c r="K151"/>
    </row>
    <row r="152" spans="1:11" s="67" customFormat="1">
      <c r="A152" s="14"/>
      <c r="B152" s="14"/>
      <c r="J152" s="371"/>
      <c r="K152"/>
    </row>
    <row r="153" spans="1:11" s="67" customFormat="1">
      <c r="A153" s="14"/>
      <c r="B153" s="14"/>
      <c r="J153" s="371"/>
      <c r="K153"/>
    </row>
    <row r="154" spans="1:11" s="67" customFormat="1">
      <c r="A154" s="14"/>
      <c r="B154" s="14"/>
      <c r="J154" s="371"/>
      <c r="K154"/>
    </row>
    <row r="155" spans="1:11" s="67" customFormat="1">
      <c r="A155" s="14"/>
      <c r="B155" s="14"/>
      <c r="J155" s="371"/>
      <c r="K155"/>
    </row>
    <row r="156" spans="1:11" s="67" customFormat="1">
      <c r="A156" s="14"/>
      <c r="B156" s="14"/>
      <c r="J156" s="371"/>
      <c r="K156"/>
    </row>
    <row r="157" spans="1:11" s="67" customFormat="1">
      <c r="A157" s="14"/>
      <c r="B157" s="14"/>
      <c r="J157" s="371"/>
      <c r="K157"/>
    </row>
    <row r="158" spans="1:11" s="67" customFormat="1">
      <c r="A158" s="14"/>
      <c r="B158" s="14"/>
      <c r="J158" s="371"/>
      <c r="K158"/>
    </row>
    <row r="159" spans="1:11" s="67" customFormat="1">
      <c r="A159" s="14"/>
      <c r="B159" s="14"/>
      <c r="J159" s="371"/>
      <c r="K159"/>
    </row>
    <row r="160" spans="1:11" s="67" customFormat="1">
      <c r="A160" s="14"/>
      <c r="B160" s="14"/>
      <c r="J160" s="371"/>
      <c r="K160"/>
    </row>
    <row r="161" spans="1:11" s="67" customFormat="1">
      <c r="A161" s="14"/>
      <c r="B161" s="14"/>
      <c r="J161" s="371"/>
      <c r="K161"/>
    </row>
    <row r="162" spans="1:11" s="67" customFormat="1">
      <c r="A162" s="14"/>
      <c r="B162" s="14"/>
      <c r="J162" s="371"/>
      <c r="K162"/>
    </row>
    <row r="163" spans="1:11" s="67" customFormat="1">
      <c r="A163" s="14"/>
      <c r="B163" s="14"/>
      <c r="J163" s="371"/>
      <c r="K163"/>
    </row>
    <row r="164" spans="1:11" s="67" customFormat="1">
      <c r="A164" s="14"/>
      <c r="B164" s="14"/>
      <c r="J164" s="371"/>
      <c r="K164"/>
    </row>
    <row r="165" spans="1:11" s="67" customFormat="1">
      <c r="A165" s="14"/>
      <c r="B165" s="14"/>
      <c r="J165" s="371"/>
      <c r="K165"/>
    </row>
    <row r="166" spans="1:11" s="67" customFormat="1">
      <c r="A166" s="14"/>
      <c r="B166" s="14"/>
      <c r="J166" s="371"/>
      <c r="K166"/>
    </row>
    <row r="167" spans="1:11" s="67" customFormat="1">
      <c r="A167" s="14"/>
      <c r="B167" s="14"/>
      <c r="J167" s="371"/>
      <c r="K167"/>
    </row>
    <row r="168" spans="1:11" s="67" customFormat="1">
      <c r="A168" s="14"/>
      <c r="B168" s="14"/>
      <c r="J168" s="371"/>
      <c r="K168"/>
    </row>
    <row r="169" spans="1:11" s="67" customFormat="1">
      <c r="A169" s="14"/>
      <c r="B169" s="14"/>
      <c r="J169" s="371"/>
      <c r="K169"/>
    </row>
    <row r="170" spans="1:11" s="67" customFormat="1">
      <c r="A170" s="14"/>
      <c r="B170" s="14"/>
      <c r="J170" s="371"/>
      <c r="K170"/>
    </row>
    <row r="171" spans="1:11" s="67" customFormat="1">
      <c r="A171" s="14"/>
      <c r="B171" s="14"/>
      <c r="J171" s="371"/>
      <c r="K171"/>
    </row>
    <row r="172" spans="1:11" s="67" customFormat="1">
      <c r="A172" s="14"/>
      <c r="B172" s="14"/>
      <c r="J172" s="371"/>
      <c r="K172"/>
    </row>
    <row r="173" spans="1:11" s="67" customFormat="1">
      <c r="A173" s="14"/>
      <c r="B173" s="14"/>
      <c r="J173" s="371"/>
      <c r="K173"/>
    </row>
    <row r="174" spans="1:11" s="67" customFormat="1">
      <c r="A174" s="14"/>
      <c r="B174" s="14"/>
      <c r="J174" s="371"/>
      <c r="K174"/>
    </row>
    <row r="175" spans="1:11" s="67" customFormat="1">
      <c r="A175" s="14"/>
      <c r="B175" s="14"/>
      <c r="J175" s="371"/>
      <c r="K175"/>
    </row>
    <row r="176" spans="1:11" s="67" customFormat="1">
      <c r="A176" s="14"/>
      <c r="B176" s="14"/>
      <c r="J176" s="371"/>
      <c r="K176"/>
    </row>
    <row r="177" spans="1:11" s="67" customFormat="1">
      <c r="A177" s="14"/>
      <c r="B177" s="14"/>
      <c r="J177" s="371"/>
      <c r="K177"/>
    </row>
    <row r="178" spans="1:11" s="67" customFormat="1">
      <c r="A178" s="14"/>
      <c r="B178" s="14"/>
      <c r="J178" s="371"/>
      <c r="K178"/>
    </row>
    <row r="179" spans="1:11" s="67" customFormat="1">
      <c r="A179" s="14"/>
      <c r="B179" s="14"/>
      <c r="J179" s="371"/>
      <c r="K179"/>
    </row>
    <row r="180" spans="1:11" s="67" customFormat="1">
      <c r="A180" s="14"/>
      <c r="B180" s="14"/>
      <c r="J180" s="371"/>
      <c r="K180"/>
    </row>
    <row r="181" spans="1:11" s="67" customFormat="1">
      <c r="A181" s="14"/>
      <c r="B181" s="14"/>
      <c r="J181" s="371"/>
      <c r="K181"/>
    </row>
    <row r="182" spans="1:11" s="67" customFormat="1">
      <c r="A182" s="14"/>
      <c r="B182" s="14"/>
      <c r="J182" s="371"/>
      <c r="K182"/>
    </row>
    <row r="183" spans="1:11" s="67" customFormat="1">
      <c r="A183" s="14"/>
      <c r="B183" s="14"/>
      <c r="J183" s="371"/>
      <c r="K183"/>
    </row>
    <row r="184" spans="1:11" s="67" customFormat="1">
      <c r="A184" s="14"/>
      <c r="B184" s="14"/>
      <c r="J184" s="371"/>
      <c r="K184"/>
    </row>
    <row r="185" spans="1:11" s="67" customFormat="1">
      <c r="A185" s="14"/>
      <c r="B185" s="14"/>
      <c r="J185" s="371"/>
      <c r="K185"/>
    </row>
    <row r="186" spans="1:11" s="67" customFormat="1">
      <c r="A186" s="14"/>
      <c r="B186" s="14"/>
      <c r="J186" s="371"/>
      <c r="K186"/>
    </row>
    <row r="187" spans="1:11" s="67" customFormat="1">
      <c r="A187" s="14"/>
      <c r="B187" s="14"/>
      <c r="J187" s="371"/>
      <c r="K187"/>
    </row>
    <row r="188" spans="1:11" s="67" customFormat="1">
      <c r="A188" s="14"/>
      <c r="B188" s="14"/>
      <c r="J188" s="371"/>
      <c r="K188"/>
    </row>
    <row r="189" spans="1:11" s="67" customFormat="1">
      <c r="A189" s="14"/>
      <c r="B189" s="14"/>
      <c r="J189" s="371"/>
      <c r="K189"/>
    </row>
    <row r="190" spans="1:11" s="67" customFormat="1">
      <c r="A190" s="14"/>
      <c r="B190" s="14"/>
      <c r="J190" s="371"/>
      <c r="K190"/>
    </row>
    <row r="191" spans="1:11" s="67" customFormat="1">
      <c r="A191" s="14"/>
      <c r="B191" s="14"/>
      <c r="J191" s="371"/>
      <c r="K191"/>
    </row>
    <row r="192" spans="1:11" s="67" customFormat="1">
      <c r="A192" s="14"/>
      <c r="B192" s="14"/>
      <c r="J192" s="371"/>
      <c r="K192"/>
    </row>
    <row r="193" spans="1:11" s="67" customFormat="1">
      <c r="A193" s="14"/>
      <c r="B193" s="14"/>
      <c r="J193" s="371"/>
      <c r="K193"/>
    </row>
    <row r="194" spans="1:11" s="67" customFormat="1">
      <c r="A194" s="14"/>
      <c r="B194" s="14"/>
      <c r="J194" s="371"/>
      <c r="K194"/>
    </row>
    <row r="195" spans="1:11" s="67" customFormat="1">
      <c r="A195" s="14"/>
      <c r="B195" s="14"/>
      <c r="J195" s="371"/>
      <c r="K195"/>
    </row>
    <row r="196" spans="1:11" s="67" customFormat="1">
      <c r="A196" s="14"/>
      <c r="B196" s="14"/>
      <c r="J196" s="371"/>
      <c r="K196"/>
    </row>
    <row r="197" spans="1:11" s="67" customFormat="1">
      <c r="A197" s="14"/>
      <c r="B197" s="14"/>
      <c r="J197" s="371"/>
      <c r="K197"/>
    </row>
    <row r="198" spans="1:11" s="67" customFormat="1">
      <c r="A198" s="14"/>
      <c r="B198" s="14"/>
      <c r="J198" s="371"/>
      <c r="K198"/>
    </row>
    <row r="199" spans="1:11" s="67" customFormat="1">
      <c r="A199" s="14"/>
      <c r="B199" s="14"/>
      <c r="J199" s="371"/>
      <c r="K199"/>
    </row>
    <row r="200" spans="1:11" s="67" customFormat="1">
      <c r="A200" s="14"/>
      <c r="B200" s="14"/>
      <c r="J200" s="371"/>
      <c r="K200"/>
    </row>
    <row r="201" spans="1:11" s="67" customFormat="1">
      <c r="A201" s="14"/>
      <c r="B201" s="14"/>
      <c r="J201" s="371"/>
      <c r="K201"/>
    </row>
    <row r="202" spans="1:11" s="67" customFormat="1">
      <c r="A202" s="14"/>
      <c r="B202" s="14"/>
      <c r="J202" s="371"/>
      <c r="K202"/>
    </row>
    <row r="203" spans="1:11" s="67" customFormat="1">
      <c r="A203" s="14"/>
      <c r="B203" s="14"/>
      <c r="J203" s="371"/>
      <c r="K203"/>
    </row>
    <row r="204" spans="1:11" s="67" customFormat="1">
      <c r="A204" s="14"/>
      <c r="B204" s="14"/>
      <c r="J204" s="371"/>
      <c r="K204"/>
    </row>
    <row r="205" spans="1:11" s="67" customFormat="1">
      <c r="A205" s="14"/>
      <c r="B205" s="14"/>
      <c r="J205" s="371"/>
      <c r="K205"/>
    </row>
    <row r="206" spans="1:11" s="67" customFormat="1">
      <c r="A206" s="14"/>
      <c r="B206" s="14"/>
      <c r="J206" s="371"/>
      <c r="K206"/>
    </row>
    <row r="207" spans="1:11" s="67" customFormat="1">
      <c r="A207" s="14"/>
      <c r="B207" s="14"/>
      <c r="J207" s="371"/>
      <c r="K207"/>
    </row>
    <row r="208" spans="1:11" s="67" customFormat="1">
      <c r="A208" s="14"/>
      <c r="B208" s="14"/>
      <c r="J208" s="371"/>
      <c r="K208"/>
    </row>
    <row r="209" spans="1:11" s="67" customFormat="1">
      <c r="A209" s="14"/>
      <c r="B209" s="14"/>
      <c r="J209" s="371"/>
      <c r="K209"/>
    </row>
    <row r="210" spans="1:11" s="67" customFormat="1">
      <c r="A210" s="14"/>
      <c r="B210" s="14"/>
      <c r="J210" s="371"/>
      <c r="K210"/>
    </row>
    <row r="211" spans="1:11" s="67" customFormat="1">
      <c r="A211" s="14"/>
      <c r="B211" s="14"/>
      <c r="J211" s="371"/>
      <c r="K211"/>
    </row>
    <row r="212" spans="1:11" s="67" customFormat="1">
      <c r="A212" s="14"/>
      <c r="B212" s="14"/>
      <c r="J212" s="371"/>
      <c r="K212"/>
    </row>
    <row r="213" spans="1:11" s="67" customFormat="1">
      <c r="A213" s="14"/>
      <c r="B213" s="14"/>
      <c r="J213" s="371"/>
      <c r="K213"/>
    </row>
    <row r="214" spans="1:11" s="67" customFormat="1">
      <c r="A214" s="14"/>
      <c r="B214" s="14"/>
      <c r="J214" s="371"/>
      <c r="K214"/>
    </row>
    <row r="215" spans="1:11" s="67" customFormat="1">
      <c r="A215" s="14"/>
      <c r="B215" s="14"/>
      <c r="J215" s="371"/>
      <c r="K215"/>
    </row>
    <row r="216" spans="1:11" s="67" customFormat="1">
      <c r="A216" s="14"/>
      <c r="B216" s="14"/>
      <c r="J216" s="371"/>
      <c r="K216"/>
    </row>
    <row r="217" spans="1:11" s="67" customFormat="1">
      <c r="A217" s="14"/>
      <c r="B217" s="14"/>
      <c r="J217" s="371"/>
      <c r="K217"/>
    </row>
    <row r="218" spans="1:11" s="67" customFormat="1">
      <c r="A218" s="14"/>
      <c r="B218" s="14"/>
      <c r="J218" s="371"/>
      <c r="K218"/>
    </row>
    <row r="219" spans="1:11" s="67" customFormat="1">
      <c r="A219" s="14"/>
      <c r="B219" s="14"/>
      <c r="J219" s="371"/>
      <c r="K219"/>
    </row>
    <row r="220" spans="1:11" s="67" customFormat="1">
      <c r="A220" s="14"/>
      <c r="B220" s="14"/>
      <c r="J220" s="371"/>
      <c r="K220"/>
    </row>
    <row r="221" spans="1:11" s="67" customFormat="1">
      <c r="A221" s="14"/>
      <c r="B221" s="14"/>
      <c r="J221" s="371"/>
      <c r="K221"/>
    </row>
    <row r="222" spans="1:11" s="67" customFormat="1">
      <c r="A222" s="14"/>
      <c r="B222" s="14"/>
      <c r="J222" s="371"/>
      <c r="K222"/>
    </row>
    <row r="223" spans="1:11" s="67" customFormat="1">
      <c r="A223" s="14"/>
      <c r="B223" s="14"/>
      <c r="J223" s="371"/>
      <c r="K223"/>
    </row>
    <row r="224" spans="1:11" s="67" customFormat="1">
      <c r="A224" s="14"/>
      <c r="B224" s="14"/>
      <c r="J224" s="371"/>
      <c r="K224"/>
    </row>
    <row r="225" spans="1:11" s="67" customFormat="1">
      <c r="A225" s="14"/>
      <c r="B225" s="14"/>
      <c r="J225" s="371"/>
      <c r="K225"/>
    </row>
    <row r="226" spans="1:11" s="67" customFormat="1">
      <c r="A226" s="14"/>
      <c r="B226" s="14"/>
      <c r="J226" s="371"/>
      <c r="K226"/>
    </row>
    <row r="227" spans="1:11" s="67" customFormat="1">
      <c r="A227" s="14"/>
      <c r="B227" s="14"/>
      <c r="J227" s="371"/>
      <c r="K227"/>
    </row>
    <row r="228" spans="1:11" s="67" customFormat="1">
      <c r="A228" s="14"/>
      <c r="B228" s="14"/>
      <c r="J228" s="371"/>
      <c r="K228"/>
    </row>
    <row r="229" spans="1:11" s="67" customFormat="1">
      <c r="A229" s="14"/>
      <c r="B229" s="14"/>
      <c r="J229" s="371"/>
      <c r="K229"/>
    </row>
    <row r="230" spans="1:11" s="67" customFormat="1">
      <c r="A230" s="14"/>
      <c r="B230" s="14"/>
      <c r="J230" s="371"/>
      <c r="K230"/>
    </row>
    <row r="231" spans="1:11" s="67" customFormat="1">
      <c r="A231" s="14"/>
      <c r="B231" s="14"/>
      <c r="J231" s="371"/>
      <c r="K231"/>
    </row>
    <row r="232" spans="1:11" s="67" customFormat="1">
      <c r="A232" s="14"/>
      <c r="B232" s="14"/>
      <c r="J232" s="371"/>
      <c r="K232"/>
    </row>
    <row r="233" spans="1:11" s="67" customFormat="1">
      <c r="A233" s="14"/>
      <c r="B233" s="14"/>
      <c r="J233" s="371"/>
      <c r="K233"/>
    </row>
    <row r="234" spans="1:11" s="67" customFormat="1">
      <c r="A234" s="14"/>
      <c r="B234" s="14"/>
      <c r="J234" s="371"/>
      <c r="K234"/>
    </row>
    <row r="235" spans="1:11" s="67" customFormat="1">
      <c r="A235" s="14"/>
      <c r="B235" s="14"/>
      <c r="J235" s="371"/>
      <c r="K235"/>
    </row>
    <row r="236" spans="1:11" s="67" customFormat="1">
      <c r="A236" s="14"/>
      <c r="B236" s="14"/>
      <c r="J236" s="371"/>
      <c r="K236"/>
    </row>
    <row r="237" spans="1:11" s="67" customFormat="1">
      <c r="A237" s="14"/>
      <c r="B237" s="14"/>
      <c r="J237" s="371"/>
      <c r="K237"/>
    </row>
    <row r="238" spans="1:11" s="67" customFormat="1">
      <c r="A238" s="14"/>
      <c r="B238" s="14"/>
      <c r="J238" s="371"/>
      <c r="K238"/>
    </row>
    <row r="239" spans="1:11" s="67" customFormat="1">
      <c r="A239" s="14"/>
      <c r="B239" s="14"/>
      <c r="J239" s="371"/>
      <c r="K239"/>
    </row>
    <row r="240" spans="1:11" s="67" customFormat="1">
      <c r="A240" s="14"/>
      <c r="B240" s="14"/>
      <c r="J240" s="371"/>
      <c r="K240"/>
    </row>
    <row r="241" spans="1:11" s="67" customFormat="1">
      <c r="A241" s="14"/>
      <c r="B241" s="14"/>
      <c r="J241" s="371"/>
      <c r="K241"/>
    </row>
    <row r="242" spans="1:11" s="67" customFormat="1">
      <c r="A242" s="14"/>
      <c r="B242" s="14"/>
      <c r="J242" s="371"/>
      <c r="K242"/>
    </row>
    <row r="243" spans="1:11" s="67" customFormat="1">
      <c r="A243" s="14"/>
      <c r="B243" s="14"/>
      <c r="J243" s="371"/>
      <c r="K243"/>
    </row>
    <row r="244" spans="1:11" s="67" customFormat="1">
      <c r="A244" s="14"/>
      <c r="B244" s="14"/>
      <c r="J244" s="371"/>
      <c r="K244"/>
    </row>
    <row r="245" spans="1:11" s="67" customFormat="1">
      <c r="A245" s="14"/>
      <c r="B245" s="14"/>
      <c r="J245" s="371"/>
      <c r="K245"/>
    </row>
    <row r="246" spans="1:11" s="67" customFormat="1">
      <c r="A246" s="14"/>
      <c r="B246" s="14"/>
      <c r="J246" s="371"/>
      <c r="K246"/>
    </row>
    <row r="247" spans="1:11" s="67" customFormat="1">
      <c r="A247" s="14"/>
      <c r="B247" s="14"/>
      <c r="J247" s="371"/>
      <c r="K247"/>
    </row>
    <row r="248" spans="1:11" s="67" customFormat="1">
      <c r="A248" s="14"/>
      <c r="B248" s="14"/>
      <c r="J248" s="371"/>
      <c r="K248"/>
    </row>
    <row r="249" spans="1:11" s="67" customFormat="1">
      <c r="A249" s="14"/>
      <c r="B249" s="14"/>
      <c r="J249" s="371"/>
      <c r="K249"/>
    </row>
    <row r="250" spans="1:11" s="67" customFormat="1">
      <c r="A250" s="14"/>
      <c r="B250" s="14"/>
      <c r="J250" s="371"/>
      <c r="K250"/>
    </row>
    <row r="251" spans="1:11" s="67" customFormat="1">
      <c r="A251" s="14"/>
      <c r="B251" s="14"/>
      <c r="J251" s="371"/>
      <c r="K251"/>
    </row>
    <row r="252" spans="1:11" s="67" customFormat="1">
      <c r="A252" s="14"/>
      <c r="B252" s="14"/>
      <c r="J252" s="371"/>
      <c r="K252"/>
    </row>
    <row r="253" spans="1:11" s="67" customFormat="1">
      <c r="A253" s="14"/>
      <c r="B253" s="14"/>
      <c r="J253" s="371"/>
      <c r="K253"/>
    </row>
    <row r="254" spans="1:11" s="67" customFormat="1">
      <c r="A254" s="14"/>
      <c r="B254" s="14"/>
      <c r="J254" s="371"/>
      <c r="K254"/>
    </row>
    <row r="255" spans="1:11" s="67" customFormat="1">
      <c r="A255" s="14"/>
      <c r="B255" s="14"/>
      <c r="J255" s="371"/>
      <c r="K255"/>
    </row>
    <row r="256" spans="1:11" s="67" customFormat="1">
      <c r="A256" s="14"/>
      <c r="B256" s="14"/>
      <c r="J256" s="371"/>
      <c r="K256"/>
    </row>
    <row r="257" spans="1:11" s="67" customFormat="1">
      <c r="A257" s="14"/>
      <c r="B257" s="14"/>
      <c r="J257" s="371"/>
      <c r="K257"/>
    </row>
    <row r="258" spans="1:11" s="67" customFormat="1">
      <c r="A258" s="14"/>
      <c r="B258" s="14"/>
      <c r="J258" s="371"/>
      <c r="K258"/>
    </row>
    <row r="259" spans="1:11" s="67" customFormat="1">
      <c r="A259" s="14"/>
      <c r="B259" s="14"/>
      <c r="J259" s="371"/>
      <c r="K259"/>
    </row>
    <row r="260" spans="1:11" s="67" customFormat="1">
      <c r="A260" s="14"/>
      <c r="B260" s="14"/>
      <c r="J260" s="371"/>
      <c r="K260"/>
    </row>
    <row r="261" spans="1:11" s="67" customFormat="1">
      <c r="A261" s="14"/>
      <c r="B261" s="14"/>
      <c r="J261" s="371"/>
      <c r="K261"/>
    </row>
    <row r="262" spans="1:11" s="67" customFormat="1">
      <c r="A262" s="14"/>
      <c r="B262" s="14"/>
      <c r="J262" s="371"/>
      <c r="K262"/>
    </row>
    <row r="263" spans="1:11" s="67" customFormat="1">
      <c r="A263" s="14"/>
      <c r="B263" s="14"/>
      <c r="J263" s="371"/>
      <c r="K263"/>
    </row>
    <row r="264" spans="1:11" s="67" customFormat="1">
      <c r="A264" s="14"/>
      <c r="B264" s="14"/>
      <c r="J264" s="371"/>
      <c r="K264"/>
    </row>
    <row r="265" spans="1:11" s="67" customFormat="1">
      <c r="A265" s="14"/>
      <c r="B265" s="14"/>
      <c r="J265" s="371"/>
      <c r="K265"/>
    </row>
    <row r="266" spans="1:11" s="67" customFormat="1">
      <c r="A266" s="14"/>
      <c r="B266" s="14"/>
      <c r="J266" s="371"/>
      <c r="K266"/>
    </row>
    <row r="267" spans="1:11" s="67" customFormat="1">
      <c r="A267" s="14"/>
      <c r="B267" s="14"/>
      <c r="J267" s="371"/>
      <c r="K267"/>
    </row>
    <row r="268" spans="1:11" s="67" customFormat="1">
      <c r="A268" s="14"/>
      <c r="B268" s="14"/>
      <c r="J268" s="371"/>
      <c r="K268"/>
    </row>
    <row r="269" spans="1:11" s="67" customFormat="1">
      <c r="A269" s="14"/>
      <c r="B269" s="14"/>
      <c r="J269" s="371"/>
      <c r="K269"/>
    </row>
    <row r="270" spans="1:11" s="67" customFormat="1">
      <c r="A270" s="14"/>
      <c r="B270" s="14"/>
      <c r="J270" s="371"/>
      <c r="K270"/>
    </row>
    <row r="271" spans="1:11" s="67" customFormat="1">
      <c r="A271" s="14"/>
      <c r="B271" s="14"/>
      <c r="J271" s="371"/>
      <c r="K271"/>
    </row>
    <row r="272" spans="1:11" s="67" customFormat="1">
      <c r="A272" s="14"/>
      <c r="B272" s="14"/>
      <c r="J272" s="371"/>
      <c r="K272"/>
    </row>
    <row r="273" spans="1:11" s="67" customFormat="1">
      <c r="A273" s="14"/>
      <c r="B273" s="14"/>
      <c r="J273" s="371"/>
      <c r="K273"/>
    </row>
    <row r="274" spans="1:11" s="67" customFormat="1">
      <c r="A274" s="14"/>
      <c r="B274" s="14"/>
      <c r="J274" s="371"/>
      <c r="K274"/>
    </row>
    <row r="275" spans="1:11" s="67" customFormat="1">
      <c r="A275" s="14"/>
      <c r="B275" s="14"/>
      <c r="J275" s="371"/>
      <c r="K275"/>
    </row>
    <row r="276" spans="1:11" s="67" customFormat="1">
      <c r="A276" s="14"/>
      <c r="B276" s="14"/>
      <c r="J276" s="371"/>
      <c r="K276"/>
    </row>
    <row r="277" spans="1:11" s="67" customFormat="1">
      <c r="A277" s="14"/>
      <c r="B277" s="14"/>
      <c r="J277" s="371"/>
      <c r="K277"/>
    </row>
    <row r="278" spans="1:11" s="67" customFormat="1">
      <c r="A278" s="14"/>
      <c r="B278" s="14"/>
      <c r="J278" s="371"/>
      <c r="K278"/>
    </row>
    <row r="279" spans="1:11" s="67" customFormat="1">
      <c r="A279" s="14"/>
      <c r="B279" s="14"/>
      <c r="J279" s="371"/>
      <c r="K279"/>
    </row>
    <row r="280" spans="1:11" s="67" customFormat="1">
      <c r="A280" s="14"/>
      <c r="B280" s="14"/>
      <c r="J280" s="371"/>
      <c r="K280"/>
    </row>
    <row r="281" spans="1:11" s="67" customFormat="1">
      <c r="A281" s="14"/>
      <c r="B281" s="14"/>
      <c r="J281" s="371"/>
      <c r="K281"/>
    </row>
    <row r="282" spans="1:11" s="67" customFormat="1">
      <c r="A282" s="14"/>
      <c r="B282" s="14"/>
      <c r="J282" s="371"/>
      <c r="K282"/>
    </row>
    <row r="283" spans="1:11" s="67" customFormat="1">
      <c r="A283" s="14"/>
      <c r="B283" s="14"/>
      <c r="J283" s="371"/>
      <c r="K283"/>
    </row>
    <row r="284" spans="1:11" s="67" customFormat="1">
      <c r="A284" s="14"/>
      <c r="B284" s="14"/>
      <c r="J284" s="371"/>
      <c r="K284"/>
    </row>
    <row r="285" spans="1:11" s="67" customFormat="1">
      <c r="A285" s="14"/>
      <c r="B285" s="14"/>
      <c r="J285" s="371"/>
      <c r="K285"/>
    </row>
    <row r="286" spans="1:11" s="67" customFormat="1">
      <c r="A286" s="14"/>
      <c r="B286" s="14"/>
      <c r="J286" s="371"/>
      <c r="K286"/>
    </row>
    <row r="287" spans="1:11" s="67" customFormat="1">
      <c r="A287" s="14"/>
      <c r="B287" s="14"/>
      <c r="J287" s="371"/>
      <c r="K287"/>
    </row>
    <row r="288" spans="1:11" s="67" customFormat="1">
      <c r="A288" s="14"/>
      <c r="B288" s="14"/>
      <c r="J288" s="371"/>
      <c r="K288"/>
    </row>
    <row r="289" spans="1:11" s="67" customFormat="1">
      <c r="A289" s="14"/>
      <c r="B289" s="14"/>
      <c r="J289" s="371"/>
      <c r="K289"/>
    </row>
    <row r="290" spans="1:11" s="67" customFormat="1">
      <c r="A290" s="14"/>
      <c r="B290" s="14"/>
      <c r="J290" s="371"/>
      <c r="K290"/>
    </row>
    <row r="291" spans="1:11" s="67" customFormat="1">
      <c r="A291" s="14"/>
      <c r="B291" s="14"/>
      <c r="J291" s="371"/>
      <c r="K291"/>
    </row>
    <row r="292" spans="1:11" s="67" customFormat="1">
      <c r="A292" s="14"/>
      <c r="B292" s="14"/>
      <c r="J292" s="371"/>
      <c r="K292"/>
    </row>
    <row r="293" spans="1:11" s="67" customFormat="1">
      <c r="A293" s="14"/>
      <c r="B293" s="14"/>
      <c r="J293" s="371"/>
      <c r="K293"/>
    </row>
    <row r="294" spans="1:11" s="67" customFormat="1">
      <c r="A294" s="14"/>
      <c r="B294" s="14"/>
      <c r="J294" s="371"/>
      <c r="K294"/>
    </row>
    <row r="295" spans="1:11" s="67" customFormat="1">
      <c r="A295" s="14"/>
      <c r="B295" s="14"/>
      <c r="J295" s="371"/>
      <c r="K295"/>
    </row>
    <row r="296" spans="1:11" s="67" customFormat="1">
      <c r="A296" s="14"/>
      <c r="B296" s="14"/>
      <c r="J296" s="371"/>
      <c r="K296"/>
    </row>
    <row r="297" spans="1:11" s="67" customFormat="1">
      <c r="A297" s="14"/>
      <c r="B297" s="14"/>
      <c r="J297" s="371"/>
      <c r="K297"/>
    </row>
    <row r="298" spans="1:11" s="67" customFormat="1">
      <c r="A298" s="14"/>
      <c r="B298" s="14"/>
      <c r="J298" s="371"/>
      <c r="K298"/>
    </row>
    <row r="299" spans="1:11" s="67" customFormat="1">
      <c r="A299" s="14"/>
      <c r="B299" s="14"/>
      <c r="J299" s="371"/>
      <c r="K299"/>
    </row>
    <row r="300" spans="1:11" s="67" customFormat="1">
      <c r="A300" s="14"/>
      <c r="B300" s="14"/>
      <c r="J300" s="371"/>
      <c r="K300"/>
    </row>
    <row r="301" spans="1:11" s="67" customFormat="1">
      <c r="A301" s="14"/>
      <c r="B301" s="14"/>
      <c r="J301" s="371"/>
      <c r="K301"/>
    </row>
    <row r="302" spans="1:11" s="67" customFormat="1">
      <c r="A302" s="14"/>
      <c r="B302" s="14"/>
      <c r="J302" s="371"/>
      <c r="K302"/>
    </row>
    <row r="303" spans="1:11" s="67" customFormat="1">
      <c r="A303" s="14"/>
      <c r="B303" s="14"/>
      <c r="J303" s="371"/>
      <c r="K303"/>
    </row>
    <row r="304" spans="1:11" s="67" customFormat="1">
      <c r="A304" s="14"/>
      <c r="B304" s="14"/>
      <c r="J304" s="371"/>
      <c r="K304"/>
    </row>
    <row r="305" spans="1:11" s="67" customFormat="1">
      <c r="A305" s="14"/>
      <c r="B305" s="14"/>
      <c r="J305" s="371"/>
      <c r="K305"/>
    </row>
    <row r="306" spans="1:11" s="67" customFormat="1">
      <c r="A306" s="14"/>
      <c r="B306" s="14"/>
      <c r="J306" s="371"/>
      <c r="K306"/>
    </row>
    <row r="307" spans="1:11" s="67" customFormat="1">
      <c r="A307" s="14"/>
      <c r="B307" s="14"/>
      <c r="J307" s="371"/>
      <c r="K307"/>
    </row>
    <row r="308" spans="1:11" s="67" customFormat="1">
      <c r="A308" s="14"/>
      <c r="B308" s="14"/>
      <c r="J308" s="371"/>
      <c r="K308"/>
    </row>
    <row r="309" spans="1:11" s="67" customFormat="1">
      <c r="A309" s="14"/>
      <c r="B309" s="14"/>
      <c r="J309" s="371"/>
      <c r="K309"/>
    </row>
    <row r="310" spans="1:11" s="67" customFormat="1">
      <c r="A310" s="14"/>
      <c r="B310" s="14"/>
      <c r="J310" s="371"/>
      <c r="K310"/>
    </row>
    <row r="311" spans="1:11" s="67" customFormat="1">
      <c r="A311" s="14"/>
      <c r="B311" s="14"/>
      <c r="J311" s="371"/>
      <c r="K311"/>
    </row>
    <row r="312" spans="1:11" s="67" customFormat="1">
      <c r="A312" s="14"/>
      <c r="B312" s="14"/>
      <c r="J312" s="371"/>
      <c r="K312"/>
    </row>
    <row r="313" spans="1:11" s="67" customFormat="1">
      <c r="A313" s="14"/>
      <c r="B313" s="14"/>
      <c r="J313" s="371"/>
      <c r="K313"/>
    </row>
    <row r="314" spans="1:11" s="67" customFormat="1">
      <c r="A314" s="14"/>
      <c r="B314" s="14"/>
      <c r="J314" s="371"/>
      <c r="K314"/>
    </row>
    <row r="315" spans="1:11" s="67" customFormat="1">
      <c r="A315" s="14"/>
      <c r="B315" s="14"/>
      <c r="J315" s="371"/>
      <c r="K315"/>
    </row>
    <row r="316" spans="1:11" s="67" customFormat="1">
      <c r="A316" s="14"/>
      <c r="B316" s="14"/>
      <c r="J316" s="371"/>
      <c r="K316"/>
    </row>
    <row r="317" spans="1:11" s="67" customFormat="1">
      <c r="A317" s="14"/>
      <c r="B317" s="14"/>
      <c r="J317" s="371"/>
      <c r="K317"/>
    </row>
    <row r="318" spans="1:11" s="67" customFormat="1">
      <c r="A318" s="14"/>
      <c r="B318" s="14"/>
      <c r="J318" s="371"/>
      <c r="K318"/>
    </row>
    <row r="319" spans="1:11" s="67" customFormat="1">
      <c r="A319" s="14"/>
      <c r="B319" s="14"/>
      <c r="J319" s="371"/>
      <c r="K319"/>
    </row>
    <row r="320" spans="1:11" s="67" customFormat="1">
      <c r="A320" s="14"/>
      <c r="B320" s="14"/>
      <c r="J320" s="371"/>
      <c r="K320"/>
    </row>
    <row r="321" spans="1:11" s="67" customFormat="1">
      <c r="A321" s="14"/>
      <c r="B321" s="14"/>
      <c r="J321" s="371"/>
      <c r="K321"/>
    </row>
    <row r="322" spans="1:11" s="67" customFormat="1">
      <c r="A322" s="14"/>
      <c r="B322" s="14"/>
      <c r="J322" s="371"/>
      <c r="K322"/>
    </row>
    <row r="323" spans="1:11" s="67" customFormat="1">
      <c r="A323" s="14"/>
      <c r="B323" s="14"/>
      <c r="J323" s="371"/>
      <c r="K323"/>
    </row>
    <row r="324" spans="1:11" s="67" customFormat="1">
      <c r="A324" s="14"/>
      <c r="B324" s="14"/>
      <c r="J324" s="371"/>
      <c r="K324"/>
    </row>
    <row r="325" spans="1:11" s="67" customFormat="1">
      <c r="A325" s="14"/>
      <c r="B325" s="14"/>
      <c r="J325" s="371"/>
      <c r="K325"/>
    </row>
    <row r="326" spans="1:11" s="67" customFormat="1">
      <c r="A326" s="14"/>
      <c r="B326" s="14"/>
      <c r="J326" s="371"/>
      <c r="K326"/>
    </row>
    <row r="327" spans="1:11" s="67" customFormat="1">
      <c r="A327" s="14"/>
      <c r="B327" s="14"/>
      <c r="J327" s="371"/>
      <c r="K327"/>
    </row>
    <row r="328" spans="1:11" s="67" customFormat="1">
      <c r="A328" s="14"/>
      <c r="B328" s="14"/>
      <c r="J328" s="371"/>
      <c r="K328"/>
    </row>
    <row r="329" spans="1:11" s="67" customFormat="1">
      <c r="A329" s="14"/>
      <c r="B329" s="14"/>
      <c r="J329" s="371"/>
      <c r="K329"/>
    </row>
    <row r="330" spans="1:11" s="67" customFormat="1">
      <c r="A330" s="14"/>
      <c r="B330" s="14"/>
      <c r="J330" s="371"/>
      <c r="K330"/>
    </row>
    <row r="331" spans="1:11" s="67" customFormat="1">
      <c r="A331" s="14"/>
      <c r="B331" s="14"/>
      <c r="J331" s="371"/>
      <c r="K331"/>
    </row>
    <row r="332" spans="1:11" s="67" customFormat="1">
      <c r="A332" s="14"/>
      <c r="B332" s="14"/>
      <c r="J332" s="371"/>
      <c r="K332"/>
    </row>
    <row r="333" spans="1:11" s="67" customFormat="1">
      <c r="A333" s="14"/>
      <c r="B333" s="14"/>
      <c r="J333" s="371"/>
      <c r="K333"/>
    </row>
    <row r="334" spans="1:11" s="67" customFormat="1">
      <c r="A334" s="14"/>
      <c r="B334" s="14"/>
      <c r="J334" s="371"/>
      <c r="K334"/>
    </row>
    <row r="335" spans="1:11" s="67" customFormat="1">
      <c r="A335" s="14"/>
      <c r="B335" s="14"/>
      <c r="J335" s="371"/>
      <c r="K335"/>
    </row>
    <row r="336" spans="1:11" s="67" customFormat="1">
      <c r="A336" s="14"/>
      <c r="B336" s="14"/>
      <c r="J336" s="371"/>
      <c r="K336"/>
    </row>
    <row r="337" spans="1:11" s="67" customFormat="1">
      <c r="A337" s="14"/>
      <c r="B337" s="14"/>
      <c r="J337" s="371"/>
      <c r="K337"/>
    </row>
    <row r="338" spans="1:11" s="67" customFormat="1">
      <c r="A338" s="14"/>
      <c r="B338" s="14"/>
      <c r="J338" s="371"/>
      <c r="K338"/>
    </row>
    <row r="339" spans="1:11" s="67" customFormat="1">
      <c r="A339" s="14"/>
      <c r="B339" s="14"/>
      <c r="J339" s="371"/>
      <c r="K339"/>
    </row>
    <row r="340" spans="1:11" s="67" customFormat="1">
      <c r="A340" s="14"/>
      <c r="B340" s="14"/>
      <c r="J340" s="371"/>
      <c r="K340"/>
    </row>
    <row r="341" spans="1:11" s="67" customFormat="1">
      <c r="A341" s="14"/>
      <c r="B341" s="14"/>
      <c r="J341" s="371"/>
      <c r="K341"/>
    </row>
    <row r="342" spans="1:11" s="67" customFormat="1">
      <c r="A342" s="14"/>
      <c r="B342" s="14"/>
      <c r="J342" s="371"/>
      <c r="K342"/>
    </row>
    <row r="343" spans="1:11" s="67" customFormat="1">
      <c r="A343" s="14"/>
      <c r="B343" s="14"/>
      <c r="J343" s="371"/>
      <c r="K343"/>
    </row>
    <row r="344" spans="1:11" s="67" customFormat="1">
      <c r="A344" s="14"/>
      <c r="B344" s="14"/>
      <c r="J344" s="371"/>
      <c r="K344"/>
    </row>
    <row r="345" spans="1:11" s="67" customFormat="1">
      <c r="A345" s="14"/>
      <c r="B345" s="14"/>
      <c r="J345" s="371"/>
      <c r="K345"/>
    </row>
    <row r="346" spans="1:11" s="67" customFormat="1">
      <c r="A346" s="14"/>
      <c r="B346" s="14"/>
      <c r="J346" s="371"/>
      <c r="K346"/>
    </row>
    <row r="347" spans="1:11" s="67" customFormat="1">
      <c r="A347" s="14"/>
      <c r="B347" s="14"/>
      <c r="J347" s="371"/>
      <c r="K347"/>
    </row>
    <row r="348" spans="1:11" s="67" customFormat="1">
      <c r="A348" s="14"/>
      <c r="B348" s="14"/>
      <c r="J348" s="371"/>
      <c r="K348"/>
    </row>
    <row r="349" spans="1:11" s="67" customFormat="1">
      <c r="A349" s="14"/>
      <c r="B349" s="14"/>
      <c r="J349" s="371"/>
      <c r="K349"/>
    </row>
    <row r="350" spans="1:11" s="67" customFormat="1">
      <c r="A350" s="14"/>
      <c r="B350" s="14"/>
      <c r="J350" s="371"/>
      <c r="K350"/>
    </row>
    <row r="351" spans="1:11" s="67" customFormat="1">
      <c r="A351" s="14"/>
      <c r="B351" s="14"/>
      <c r="J351" s="371"/>
      <c r="K351"/>
    </row>
    <row r="352" spans="1:11" s="67" customFormat="1">
      <c r="A352" s="14"/>
      <c r="B352" s="14"/>
      <c r="J352" s="371"/>
      <c r="K352"/>
    </row>
    <row r="353" spans="1:11" s="67" customFormat="1">
      <c r="A353" s="14"/>
      <c r="B353" s="14"/>
      <c r="J353" s="371"/>
      <c r="K353"/>
    </row>
    <row r="354" spans="1:11" s="67" customFormat="1">
      <c r="A354" s="14"/>
      <c r="B354" s="14"/>
      <c r="J354" s="371"/>
      <c r="K354"/>
    </row>
    <row r="355" spans="1:11" s="67" customFormat="1">
      <c r="A355" s="14"/>
      <c r="B355" s="14"/>
      <c r="J355" s="371"/>
      <c r="K355"/>
    </row>
    <row r="356" spans="1:11" s="67" customFormat="1">
      <c r="A356" s="14"/>
      <c r="B356" s="14"/>
      <c r="J356" s="371"/>
      <c r="K356"/>
    </row>
    <row r="357" spans="1:11" s="67" customFormat="1">
      <c r="A357" s="14"/>
      <c r="B357" s="14"/>
      <c r="J357" s="371"/>
      <c r="K357"/>
    </row>
    <row r="358" spans="1:11" s="67" customFormat="1">
      <c r="A358" s="14"/>
      <c r="B358" s="14"/>
      <c r="J358" s="371"/>
      <c r="K358"/>
    </row>
    <row r="359" spans="1:11" s="67" customFormat="1">
      <c r="A359" s="14"/>
      <c r="B359" s="14"/>
      <c r="J359" s="371"/>
      <c r="K359"/>
    </row>
    <row r="360" spans="1:11" s="67" customFormat="1">
      <c r="A360" s="14"/>
      <c r="B360" s="14"/>
      <c r="J360" s="371"/>
      <c r="K360"/>
    </row>
    <row r="361" spans="1:11" s="67" customFormat="1">
      <c r="A361" s="14"/>
      <c r="B361" s="14"/>
      <c r="J361" s="371"/>
      <c r="K361"/>
    </row>
    <row r="362" spans="1:11" s="67" customFormat="1">
      <c r="A362" s="14"/>
      <c r="B362" s="14"/>
      <c r="J362" s="371"/>
      <c r="K362"/>
    </row>
    <row r="363" spans="1:11" s="67" customFormat="1">
      <c r="A363" s="14"/>
      <c r="B363" s="14"/>
      <c r="J363" s="371"/>
      <c r="K363"/>
    </row>
    <row r="364" spans="1:11" s="67" customFormat="1">
      <c r="A364" s="14"/>
      <c r="B364" s="14"/>
      <c r="J364" s="371"/>
      <c r="K364"/>
    </row>
    <row r="365" spans="1:11" s="67" customFormat="1">
      <c r="A365" s="14"/>
      <c r="B365" s="14"/>
      <c r="J365" s="371"/>
      <c r="K365"/>
    </row>
    <row r="366" spans="1:11" s="67" customFormat="1">
      <c r="A366" s="14"/>
      <c r="B366" s="14"/>
      <c r="J366" s="371"/>
      <c r="K366"/>
    </row>
    <row r="367" spans="1:11" s="67" customFormat="1">
      <c r="A367" s="14"/>
      <c r="B367" s="14"/>
      <c r="J367" s="371"/>
      <c r="K367"/>
    </row>
    <row r="368" spans="1:11" s="67" customFormat="1">
      <c r="A368" s="14"/>
      <c r="B368" s="14"/>
      <c r="J368" s="371"/>
      <c r="K368"/>
    </row>
    <row r="369" spans="1:11" s="67" customFormat="1">
      <c r="A369" s="14"/>
      <c r="B369" s="14"/>
      <c r="J369" s="371"/>
      <c r="K369"/>
    </row>
    <row r="370" spans="1:11" s="67" customFormat="1">
      <c r="A370" s="14"/>
      <c r="B370" s="14"/>
      <c r="J370" s="371"/>
      <c r="K370"/>
    </row>
    <row r="371" spans="1:11" s="67" customFormat="1">
      <c r="A371" s="14"/>
      <c r="B371" s="14"/>
      <c r="J371" s="371"/>
      <c r="K371"/>
    </row>
    <row r="372" spans="1:11" s="67" customFormat="1">
      <c r="A372" s="14"/>
      <c r="B372" s="14"/>
      <c r="J372" s="371"/>
      <c r="K372"/>
    </row>
    <row r="373" spans="1:11" s="67" customFormat="1">
      <c r="A373" s="14"/>
      <c r="B373" s="14"/>
      <c r="J373" s="371"/>
      <c r="K373"/>
    </row>
    <row r="374" spans="1:11" s="67" customFormat="1">
      <c r="A374" s="14"/>
      <c r="B374" s="14"/>
      <c r="J374" s="371"/>
      <c r="K374"/>
    </row>
    <row r="375" spans="1:11" s="67" customFormat="1">
      <c r="A375" s="14"/>
      <c r="B375" s="14"/>
      <c r="J375" s="371"/>
      <c r="K375"/>
    </row>
    <row r="376" spans="1:11" s="67" customFormat="1">
      <c r="A376" s="14"/>
      <c r="B376" s="14"/>
      <c r="J376" s="371"/>
      <c r="K376"/>
    </row>
    <row r="377" spans="1:11" s="67" customFormat="1">
      <c r="A377" s="14"/>
      <c r="B377" s="14"/>
      <c r="J377" s="371"/>
      <c r="K377"/>
    </row>
    <row r="378" spans="1:11" s="67" customFormat="1">
      <c r="A378" s="14"/>
      <c r="B378" s="14"/>
      <c r="J378" s="371"/>
      <c r="K378"/>
    </row>
    <row r="379" spans="1:11" s="67" customFormat="1">
      <c r="A379" s="14"/>
      <c r="B379" s="14"/>
      <c r="J379" s="371"/>
      <c r="K379"/>
    </row>
    <row r="380" spans="1:11" s="67" customFormat="1">
      <c r="A380" s="14"/>
      <c r="B380" s="14"/>
      <c r="J380" s="371"/>
      <c r="K380"/>
    </row>
    <row r="381" spans="1:11" s="67" customFormat="1">
      <c r="A381" s="14"/>
      <c r="B381" s="14"/>
      <c r="J381" s="371"/>
      <c r="K381"/>
    </row>
    <row r="382" spans="1:11" s="67" customFormat="1">
      <c r="A382" s="14"/>
      <c r="B382" s="14"/>
      <c r="J382" s="371"/>
      <c r="K382"/>
    </row>
    <row r="383" spans="1:11" s="67" customFormat="1">
      <c r="A383" s="14"/>
      <c r="B383" s="14"/>
      <c r="J383" s="371"/>
      <c r="K383"/>
    </row>
    <row r="384" spans="1:11" s="67" customFormat="1">
      <c r="A384" s="14"/>
      <c r="B384" s="14"/>
      <c r="J384" s="371"/>
      <c r="K384"/>
    </row>
    <row r="385" spans="1:11" s="67" customFormat="1">
      <c r="A385" s="14"/>
      <c r="B385" s="14"/>
      <c r="J385" s="371"/>
      <c r="K385"/>
    </row>
    <row r="386" spans="1:11" s="67" customFormat="1">
      <c r="A386" s="14"/>
      <c r="B386" s="14"/>
      <c r="J386" s="371"/>
      <c r="K386"/>
    </row>
    <row r="387" spans="1:11" s="67" customFormat="1">
      <c r="A387" s="14"/>
      <c r="B387" s="14"/>
      <c r="J387" s="371"/>
      <c r="K387"/>
    </row>
    <row r="388" spans="1:11" s="67" customFormat="1">
      <c r="A388" s="14"/>
      <c r="B388" s="14"/>
      <c r="J388" s="371"/>
      <c r="K388"/>
    </row>
    <row r="389" spans="1:11" s="67" customFormat="1">
      <c r="A389" s="14"/>
      <c r="B389" s="14"/>
      <c r="J389" s="371"/>
      <c r="K389"/>
    </row>
    <row r="390" spans="1:11" s="67" customFormat="1">
      <c r="A390" s="14"/>
      <c r="B390" s="14"/>
      <c r="J390" s="371"/>
      <c r="K390"/>
    </row>
    <row r="391" spans="1:11" s="67" customFormat="1">
      <c r="A391" s="14"/>
      <c r="B391" s="14"/>
      <c r="J391" s="371"/>
      <c r="K391"/>
    </row>
    <row r="392" spans="1:11" s="67" customFormat="1">
      <c r="A392" s="14"/>
      <c r="B392" s="14"/>
      <c r="J392" s="371"/>
      <c r="K392"/>
    </row>
    <row r="393" spans="1:11" s="67" customFormat="1">
      <c r="A393" s="14"/>
      <c r="B393" s="14"/>
      <c r="J393" s="371"/>
      <c r="K393"/>
    </row>
    <row r="394" spans="1:11" s="67" customFormat="1">
      <c r="A394" s="14"/>
      <c r="B394" s="14"/>
      <c r="J394" s="371"/>
      <c r="K394"/>
    </row>
    <row r="395" spans="1:11" s="67" customFormat="1">
      <c r="A395" s="14"/>
      <c r="B395" s="14"/>
      <c r="J395" s="371"/>
      <c r="K395"/>
    </row>
    <row r="396" spans="1:11" s="67" customFormat="1">
      <c r="A396" s="14"/>
      <c r="B396" s="14"/>
      <c r="J396" s="371"/>
      <c r="K396"/>
    </row>
    <row r="397" spans="1:11" s="67" customFormat="1">
      <c r="A397" s="14"/>
      <c r="B397" s="14"/>
      <c r="J397" s="371"/>
      <c r="K397"/>
    </row>
    <row r="398" spans="1:11" s="67" customFormat="1">
      <c r="A398" s="14"/>
      <c r="B398" s="14"/>
      <c r="J398" s="371"/>
      <c r="K398"/>
    </row>
    <row r="399" spans="1:11" s="67" customFormat="1">
      <c r="A399" s="14"/>
      <c r="B399" s="14"/>
      <c r="J399" s="371"/>
      <c r="K399"/>
    </row>
    <row r="400" spans="1:11" s="67" customFormat="1">
      <c r="A400" s="14"/>
      <c r="B400" s="14"/>
      <c r="J400" s="371"/>
      <c r="K400"/>
    </row>
    <row r="401" spans="1:11" s="67" customFormat="1">
      <c r="A401" s="14"/>
      <c r="B401" s="14"/>
      <c r="J401" s="371"/>
      <c r="K401"/>
    </row>
    <row r="402" spans="1:11" s="67" customFormat="1">
      <c r="A402" s="14"/>
      <c r="B402" s="14"/>
      <c r="J402" s="371"/>
      <c r="K402"/>
    </row>
    <row r="403" spans="1:11" s="67" customFormat="1">
      <c r="A403" s="14"/>
      <c r="B403" s="14"/>
      <c r="J403" s="371"/>
      <c r="K403"/>
    </row>
    <row r="404" spans="1:11" s="67" customFormat="1">
      <c r="A404" s="14"/>
      <c r="B404" s="14"/>
      <c r="J404" s="371"/>
      <c r="K404"/>
    </row>
    <row r="405" spans="1:11" s="67" customFormat="1">
      <c r="A405" s="14"/>
      <c r="B405" s="14"/>
      <c r="J405" s="371"/>
      <c r="K405"/>
    </row>
    <row r="406" spans="1:11" s="67" customFormat="1">
      <c r="A406" s="14"/>
      <c r="B406" s="14"/>
      <c r="J406" s="371"/>
      <c r="K406"/>
    </row>
    <row r="407" spans="1:11" s="67" customFormat="1">
      <c r="A407" s="14"/>
      <c r="B407" s="14"/>
      <c r="J407" s="371"/>
      <c r="K407"/>
    </row>
    <row r="408" spans="1:11" s="67" customFormat="1">
      <c r="A408" s="14"/>
      <c r="B408" s="14"/>
      <c r="J408" s="371"/>
      <c r="K408"/>
    </row>
    <row r="409" spans="1:11" s="67" customFormat="1">
      <c r="A409" s="14"/>
      <c r="B409" s="14"/>
      <c r="J409" s="371"/>
      <c r="K409"/>
    </row>
    <row r="410" spans="1:11" s="67" customFormat="1">
      <c r="A410" s="14"/>
      <c r="B410" s="14"/>
      <c r="J410" s="371"/>
      <c r="K410"/>
    </row>
    <row r="411" spans="1:11" s="67" customFormat="1">
      <c r="A411" s="14"/>
      <c r="B411" s="14"/>
      <c r="J411" s="371"/>
      <c r="K411"/>
    </row>
    <row r="412" spans="1:11" s="67" customFormat="1">
      <c r="A412" s="14"/>
      <c r="B412" s="14"/>
      <c r="J412" s="371"/>
      <c r="K412"/>
    </row>
    <row r="413" spans="1:11" s="67" customFormat="1">
      <c r="A413" s="14"/>
      <c r="B413" s="14"/>
      <c r="J413" s="371"/>
      <c r="K413"/>
    </row>
    <row r="414" spans="1:11" s="67" customFormat="1">
      <c r="A414" s="14"/>
      <c r="B414" s="14"/>
      <c r="J414" s="371"/>
      <c r="K414"/>
    </row>
    <row r="415" spans="1:11" s="67" customFormat="1">
      <c r="A415" s="14"/>
      <c r="B415" s="14"/>
      <c r="J415" s="371"/>
      <c r="K415"/>
    </row>
    <row r="416" spans="1:11" s="67" customFormat="1">
      <c r="A416" s="14"/>
      <c r="B416" s="14"/>
      <c r="J416" s="371"/>
      <c r="K416"/>
    </row>
    <row r="417" spans="1:11" s="67" customFormat="1">
      <c r="A417" s="14"/>
      <c r="B417" s="14"/>
      <c r="J417" s="371"/>
      <c r="K417"/>
    </row>
    <row r="418" spans="1:11" s="67" customFormat="1">
      <c r="A418" s="14"/>
      <c r="B418" s="14"/>
      <c r="J418" s="371"/>
      <c r="K418"/>
    </row>
    <row r="419" spans="1:11" s="67" customFormat="1">
      <c r="A419" s="14"/>
      <c r="B419" s="14"/>
      <c r="J419" s="371"/>
      <c r="K419"/>
    </row>
    <row r="420" spans="1:11" s="67" customFormat="1">
      <c r="A420" s="14"/>
      <c r="B420" s="14"/>
      <c r="J420" s="371"/>
      <c r="K420"/>
    </row>
    <row r="421" spans="1:11" s="67" customFormat="1">
      <c r="A421" s="14"/>
      <c r="B421" s="14"/>
      <c r="J421" s="371"/>
      <c r="K421"/>
    </row>
    <row r="422" spans="1:11" s="67" customFormat="1">
      <c r="A422" s="14"/>
      <c r="B422" s="14"/>
      <c r="J422" s="371"/>
      <c r="K422"/>
    </row>
    <row r="423" spans="1:11" s="67" customFormat="1">
      <c r="A423" s="14"/>
      <c r="B423" s="14"/>
      <c r="J423" s="371"/>
      <c r="K423"/>
    </row>
    <row r="424" spans="1:11" s="67" customFormat="1">
      <c r="A424" s="14"/>
      <c r="B424" s="14"/>
      <c r="J424" s="371"/>
      <c r="K424"/>
    </row>
    <row r="425" spans="1:11" s="67" customFormat="1">
      <c r="A425" s="14"/>
      <c r="B425" s="14"/>
      <c r="J425" s="371"/>
      <c r="K425"/>
    </row>
    <row r="426" spans="1:11" s="67" customFormat="1">
      <c r="A426" s="14"/>
      <c r="B426" s="14"/>
      <c r="J426" s="371"/>
      <c r="K426"/>
    </row>
    <row r="427" spans="1:11" s="67" customFormat="1">
      <c r="A427" s="14"/>
      <c r="B427" s="14"/>
      <c r="J427" s="371"/>
      <c r="K427"/>
    </row>
    <row r="428" spans="1:11" s="67" customFormat="1">
      <c r="A428" s="14"/>
      <c r="B428" s="14"/>
      <c r="J428" s="371"/>
      <c r="K428"/>
    </row>
    <row r="429" spans="1:11" s="67" customFormat="1">
      <c r="A429" s="14"/>
      <c r="B429" s="14"/>
      <c r="J429" s="371"/>
      <c r="K429"/>
    </row>
    <row r="430" spans="1:11" s="67" customFormat="1">
      <c r="A430" s="14"/>
      <c r="B430" s="14"/>
      <c r="J430" s="371"/>
      <c r="K430"/>
    </row>
    <row r="431" spans="1:11" s="67" customFormat="1">
      <c r="A431" s="14"/>
      <c r="B431" s="14"/>
      <c r="J431" s="371"/>
      <c r="K431"/>
    </row>
    <row r="432" spans="1:11" s="67" customFormat="1">
      <c r="A432" s="14"/>
      <c r="B432" s="14"/>
      <c r="J432" s="371"/>
      <c r="K432"/>
    </row>
    <row r="433" spans="1:11" s="67" customFormat="1">
      <c r="A433" s="14"/>
      <c r="B433" s="14"/>
      <c r="J433" s="371"/>
      <c r="K433"/>
    </row>
    <row r="434" spans="1:11" s="67" customFormat="1">
      <c r="A434" s="14"/>
      <c r="B434" s="14"/>
      <c r="J434" s="371"/>
      <c r="K434"/>
    </row>
    <row r="435" spans="1:11" s="67" customFormat="1">
      <c r="A435" s="14"/>
      <c r="B435" s="14"/>
      <c r="J435" s="371"/>
      <c r="K435"/>
    </row>
    <row r="436" spans="1:11" s="67" customFormat="1">
      <c r="A436" s="14"/>
      <c r="B436" s="14"/>
      <c r="J436" s="371"/>
      <c r="K436"/>
    </row>
    <row r="437" spans="1:11" s="67" customFormat="1">
      <c r="A437" s="14"/>
      <c r="B437" s="14"/>
      <c r="J437" s="371"/>
      <c r="K437"/>
    </row>
    <row r="438" spans="1:11" s="67" customFormat="1">
      <c r="A438" s="14"/>
      <c r="B438" s="14"/>
      <c r="J438" s="371"/>
      <c r="K438"/>
    </row>
    <row r="439" spans="1:11" s="67" customFormat="1">
      <c r="A439" s="14"/>
      <c r="B439" s="14"/>
      <c r="J439" s="371"/>
      <c r="K439"/>
    </row>
    <row r="440" spans="1:11" s="67" customFormat="1">
      <c r="A440" s="14"/>
      <c r="B440" s="14"/>
      <c r="J440" s="371"/>
      <c r="K440"/>
    </row>
    <row r="441" spans="1:11" s="67" customFormat="1">
      <c r="A441" s="14"/>
      <c r="B441" s="14"/>
      <c r="J441" s="371"/>
      <c r="K441"/>
    </row>
    <row r="442" spans="1:11" s="67" customFormat="1">
      <c r="A442" s="14"/>
      <c r="B442" s="14"/>
      <c r="J442" s="371"/>
      <c r="K442"/>
    </row>
    <row r="443" spans="1:11" s="67" customFormat="1">
      <c r="A443" s="14"/>
      <c r="B443" s="14"/>
      <c r="J443" s="371"/>
      <c r="K443"/>
    </row>
    <row r="444" spans="1:11" s="67" customFormat="1">
      <c r="A444" s="14"/>
      <c r="B444" s="14"/>
      <c r="J444" s="371"/>
      <c r="K444"/>
    </row>
    <row r="445" spans="1:11" s="67" customFormat="1">
      <c r="A445" s="14"/>
      <c r="B445" s="14"/>
      <c r="J445" s="371"/>
      <c r="K445"/>
    </row>
    <row r="446" spans="1:11" s="67" customFormat="1">
      <c r="A446" s="14"/>
      <c r="B446" s="14"/>
      <c r="J446" s="371"/>
      <c r="K446"/>
    </row>
    <row r="447" spans="1:11" s="67" customFormat="1">
      <c r="A447" s="14"/>
      <c r="B447" s="14"/>
      <c r="J447" s="371"/>
      <c r="K447"/>
    </row>
    <row r="448" spans="1:11" s="67" customFormat="1">
      <c r="A448" s="14"/>
      <c r="B448" s="14"/>
      <c r="J448" s="371"/>
      <c r="K448"/>
    </row>
    <row r="449" spans="1:11" s="67" customFormat="1">
      <c r="A449" s="14"/>
      <c r="B449" s="14"/>
      <c r="J449" s="371"/>
      <c r="K449"/>
    </row>
    <row r="450" spans="1:11" s="67" customFormat="1">
      <c r="A450" s="14"/>
      <c r="B450" s="14"/>
      <c r="J450" s="371"/>
      <c r="K450"/>
    </row>
    <row r="451" spans="1:11" s="67" customFormat="1">
      <c r="A451" s="14"/>
      <c r="B451" s="14"/>
      <c r="J451" s="371"/>
      <c r="K451"/>
    </row>
    <row r="452" spans="1:11" s="67" customFormat="1">
      <c r="A452" s="14"/>
      <c r="B452" s="14"/>
      <c r="J452" s="371"/>
      <c r="K452"/>
    </row>
    <row r="453" spans="1:11" s="67" customFormat="1">
      <c r="A453" s="14"/>
      <c r="B453" s="14"/>
      <c r="J453" s="371"/>
      <c r="K453"/>
    </row>
    <row r="454" spans="1:11" s="67" customFormat="1">
      <c r="A454" s="14"/>
      <c r="B454" s="14"/>
      <c r="J454" s="371"/>
      <c r="K454"/>
    </row>
    <row r="455" spans="1:11" s="67" customFormat="1">
      <c r="A455" s="14"/>
      <c r="B455" s="14"/>
      <c r="J455" s="371"/>
      <c r="K455"/>
    </row>
    <row r="456" spans="1:11" s="67" customFormat="1">
      <c r="A456" s="14"/>
      <c r="B456" s="14"/>
      <c r="J456" s="371"/>
      <c r="K456"/>
    </row>
    <row r="457" spans="1:11" s="67" customFormat="1">
      <c r="A457" s="14"/>
      <c r="B457" s="14"/>
      <c r="J457" s="371"/>
      <c r="K457"/>
    </row>
    <row r="458" spans="1:11" s="67" customFormat="1">
      <c r="A458" s="14"/>
      <c r="B458" s="14"/>
      <c r="J458" s="371"/>
      <c r="K458"/>
    </row>
    <row r="459" spans="1:11" s="67" customFormat="1">
      <c r="A459" s="14"/>
      <c r="B459" s="14"/>
      <c r="J459" s="371"/>
      <c r="K459"/>
    </row>
    <row r="460" spans="1:11" s="67" customFormat="1">
      <c r="A460" s="14"/>
      <c r="B460" s="14"/>
      <c r="J460" s="371"/>
      <c r="K460"/>
    </row>
    <row r="461" spans="1:11" s="67" customFormat="1">
      <c r="A461" s="14"/>
      <c r="B461" s="14"/>
      <c r="J461" s="371"/>
      <c r="K461"/>
    </row>
    <row r="462" spans="1:11" s="67" customFormat="1">
      <c r="A462" s="14"/>
      <c r="B462" s="14"/>
      <c r="J462" s="371"/>
      <c r="K462"/>
    </row>
    <row r="463" spans="1:11" s="67" customFormat="1">
      <c r="A463" s="14"/>
      <c r="B463" s="14"/>
      <c r="J463" s="371"/>
      <c r="K463"/>
    </row>
    <row r="464" spans="1:11" s="67" customFormat="1">
      <c r="A464" s="14"/>
      <c r="B464" s="14"/>
      <c r="J464" s="371"/>
      <c r="K464"/>
    </row>
    <row r="465" spans="1:11" s="67" customFormat="1">
      <c r="A465" s="14"/>
      <c r="B465" s="14"/>
      <c r="J465" s="371"/>
      <c r="K465"/>
    </row>
    <row r="466" spans="1:11" s="67" customFormat="1">
      <c r="A466" s="14"/>
      <c r="B466" s="14"/>
      <c r="J466" s="371"/>
      <c r="K466"/>
    </row>
    <row r="467" spans="1:11" s="67" customFormat="1">
      <c r="A467" s="14"/>
      <c r="B467" s="14"/>
      <c r="J467" s="371"/>
      <c r="K467"/>
    </row>
    <row r="468" spans="1:11" s="67" customFormat="1">
      <c r="A468" s="14"/>
      <c r="B468" s="14"/>
      <c r="J468" s="371"/>
      <c r="K468"/>
    </row>
    <row r="469" spans="1:11" s="67" customFormat="1">
      <c r="A469" s="14"/>
      <c r="B469" s="14"/>
      <c r="J469" s="371"/>
      <c r="K469"/>
    </row>
    <row r="470" spans="1:11" s="67" customFormat="1">
      <c r="A470" s="14"/>
      <c r="B470" s="14"/>
      <c r="J470" s="371"/>
      <c r="K470"/>
    </row>
    <row r="471" spans="1:11" s="67" customFormat="1">
      <c r="A471" s="14"/>
      <c r="B471" s="14"/>
      <c r="J471" s="371"/>
      <c r="K471"/>
    </row>
    <row r="472" spans="1:11" s="67" customFormat="1">
      <c r="A472" s="14"/>
      <c r="B472" s="14"/>
      <c r="J472" s="371"/>
      <c r="K472"/>
    </row>
    <row r="473" spans="1:11" s="67" customFormat="1">
      <c r="A473" s="14"/>
      <c r="B473" s="14"/>
      <c r="J473" s="371"/>
      <c r="K473"/>
    </row>
    <row r="474" spans="1:11" s="67" customFormat="1">
      <c r="A474" s="14"/>
      <c r="B474" s="14"/>
      <c r="J474" s="371"/>
      <c r="K474"/>
    </row>
    <row r="475" spans="1:11" s="67" customFormat="1">
      <c r="A475" s="14"/>
      <c r="B475" s="14"/>
      <c r="J475" s="371"/>
      <c r="K475"/>
    </row>
    <row r="476" spans="1:11" s="67" customFormat="1">
      <c r="A476" s="14"/>
      <c r="B476" s="14"/>
      <c r="J476" s="371"/>
      <c r="K476"/>
    </row>
    <row r="477" spans="1:11" s="67" customFormat="1">
      <c r="A477" s="14"/>
      <c r="B477" s="14"/>
      <c r="J477" s="371"/>
      <c r="K477"/>
    </row>
    <row r="478" spans="1:11" s="67" customFormat="1">
      <c r="A478" s="14"/>
      <c r="B478" s="14"/>
      <c r="J478" s="371"/>
      <c r="K478"/>
    </row>
    <row r="479" spans="1:11" s="67" customFormat="1">
      <c r="A479" s="14"/>
      <c r="B479" s="14"/>
      <c r="J479" s="371"/>
      <c r="K479"/>
    </row>
    <row r="480" spans="1:11" s="67" customFormat="1">
      <c r="A480" s="14"/>
      <c r="B480" s="14"/>
      <c r="J480" s="371"/>
      <c r="K480"/>
    </row>
    <row r="481" spans="1:11" s="67" customFormat="1">
      <c r="A481" s="14"/>
      <c r="B481" s="14"/>
      <c r="J481" s="371"/>
      <c r="K481"/>
    </row>
    <row r="482" spans="1:11" s="67" customFormat="1">
      <c r="A482" s="14"/>
      <c r="B482" s="14"/>
      <c r="J482" s="371"/>
      <c r="K482"/>
    </row>
    <row r="483" spans="1:11" s="67" customFormat="1">
      <c r="A483" s="14"/>
      <c r="B483" s="14"/>
      <c r="J483" s="371"/>
      <c r="K483"/>
    </row>
    <row r="484" spans="1:11" s="67" customFormat="1">
      <c r="A484" s="14"/>
      <c r="B484" s="14"/>
      <c r="J484" s="371"/>
      <c r="K484"/>
    </row>
    <row r="485" spans="1:11" s="67" customFormat="1">
      <c r="A485" s="14"/>
      <c r="B485" s="14"/>
      <c r="J485" s="371"/>
      <c r="K485"/>
    </row>
    <row r="486" spans="1:11" s="67" customFormat="1">
      <c r="A486" s="14"/>
      <c r="B486" s="14"/>
      <c r="J486" s="371"/>
      <c r="K486"/>
    </row>
    <row r="487" spans="1:11" s="67" customFormat="1">
      <c r="A487" s="14"/>
      <c r="B487" s="14"/>
      <c r="J487" s="371"/>
      <c r="K487"/>
    </row>
    <row r="488" spans="1:11" s="67" customFormat="1">
      <c r="A488" s="14"/>
      <c r="B488" s="14"/>
      <c r="J488" s="371"/>
      <c r="K488"/>
    </row>
    <row r="489" spans="1:11" s="67" customFormat="1">
      <c r="A489" s="14"/>
      <c r="B489" s="14"/>
      <c r="J489" s="371"/>
      <c r="K489"/>
    </row>
    <row r="490" spans="1:11" s="67" customFormat="1">
      <c r="A490" s="14"/>
      <c r="B490" s="14"/>
      <c r="J490" s="371"/>
      <c r="K490"/>
    </row>
    <row r="491" spans="1:11" s="67" customFormat="1">
      <c r="A491" s="14"/>
      <c r="B491" s="14"/>
      <c r="J491" s="371"/>
      <c r="K491"/>
    </row>
    <row r="492" spans="1:11" s="67" customFormat="1">
      <c r="A492" s="14"/>
      <c r="B492" s="14"/>
      <c r="J492" s="371"/>
      <c r="K492"/>
    </row>
    <row r="493" spans="1:11" s="67" customFormat="1">
      <c r="A493" s="14"/>
      <c r="B493" s="14"/>
      <c r="J493" s="371"/>
      <c r="K493"/>
    </row>
    <row r="494" spans="1:11" s="67" customFormat="1">
      <c r="A494" s="14"/>
      <c r="B494" s="14"/>
      <c r="J494" s="371"/>
      <c r="K494"/>
    </row>
    <row r="495" spans="1:11" s="67" customFormat="1">
      <c r="A495" s="14"/>
      <c r="B495" s="14"/>
      <c r="J495" s="371"/>
      <c r="K495"/>
    </row>
    <row r="496" spans="1:11" s="67" customFormat="1">
      <c r="A496" s="14"/>
      <c r="B496" s="14"/>
      <c r="J496" s="371"/>
      <c r="K496"/>
    </row>
    <row r="497" spans="1:11" s="67" customFormat="1">
      <c r="A497" s="14"/>
      <c r="B497" s="14"/>
      <c r="J497" s="371"/>
      <c r="K497"/>
    </row>
    <row r="498" spans="1:11" s="67" customFormat="1">
      <c r="A498" s="14"/>
      <c r="B498" s="14"/>
      <c r="J498" s="371"/>
      <c r="K498"/>
    </row>
    <row r="499" spans="1:11" s="67" customFormat="1">
      <c r="A499" s="14"/>
      <c r="B499" s="14"/>
      <c r="J499" s="371"/>
      <c r="K499"/>
    </row>
    <row r="500" spans="1:11" s="67" customFormat="1">
      <c r="A500" s="14"/>
      <c r="B500" s="14"/>
      <c r="J500" s="371"/>
      <c r="K500"/>
    </row>
    <row r="501" spans="1:11" s="67" customFormat="1">
      <c r="A501" s="14"/>
      <c r="B501" s="14"/>
      <c r="J501" s="371"/>
      <c r="K501"/>
    </row>
    <row r="502" spans="1:11" s="67" customFormat="1">
      <c r="A502" s="14"/>
      <c r="B502" s="14"/>
      <c r="J502" s="371"/>
      <c r="K502"/>
    </row>
    <row r="503" spans="1:11" s="67" customFormat="1">
      <c r="A503" s="14"/>
      <c r="B503" s="14"/>
      <c r="J503" s="371"/>
      <c r="K503"/>
    </row>
    <row r="504" spans="1:11" s="67" customFormat="1">
      <c r="A504" s="14"/>
      <c r="B504" s="14"/>
      <c r="J504" s="371"/>
      <c r="K504"/>
    </row>
    <row r="505" spans="1:11" s="67" customFormat="1">
      <c r="A505" s="14"/>
      <c r="B505" s="14"/>
      <c r="J505" s="371"/>
      <c r="K505"/>
    </row>
    <row r="506" spans="1:11" s="67" customFormat="1">
      <c r="A506" s="14"/>
      <c r="B506" s="14"/>
      <c r="J506" s="371"/>
      <c r="K506"/>
    </row>
    <row r="507" spans="1:11" s="67" customFormat="1">
      <c r="A507" s="14"/>
      <c r="B507" s="14"/>
      <c r="J507" s="371"/>
      <c r="K507"/>
    </row>
    <row r="508" spans="1:11" s="67" customFormat="1">
      <c r="A508" s="14"/>
      <c r="B508" s="14"/>
      <c r="J508" s="371"/>
      <c r="K508"/>
    </row>
    <row r="509" spans="1:11" s="67" customFormat="1">
      <c r="A509" s="14"/>
      <c r="B509" s="14"/>
      <c r="J509" s="371"/>
      <c r="K509"/>
    </row>
    <row r="510" spans="1:11" s="67" customFormat="1">
      <c r="A510" s="14"/>
      <c r="B510" s="14"/>
      <c r="J510" s="371"/>
      <c r="K510"/>
    </row>
    <row r="511" spans="1:11" s="67" customFormat="1">
      <c r="A511" s="14"/>
      <c r="B511" s="14"/>
      <c r="J511" s="371"/>
      <c r="K511"/>
    </row>
    <row r="512" spans="1:11" s="67" customFormat="1">
      <c r="A512" s="14"/>
      <c r="B512" s="14"/>
      <c r="J512" s="371"/>
      <c r="K512"/>
    </row>
    <row r="513" spans="1:11" s="67" customFormat="1">
      <c r="A513" s="14"/>
      <c r="B513" s="14"/>
      <c r="J513" s="371"/>
      <c r="K513"/>
    </row>
    <row r="514" spans="1:11" s="67" customFormat="1">
      <c r="A514" s="14"/>
      <c r="B514" s="14"/>
      <c r="J514" s="371"/>
      <c r="K514"/>
    </row>
    <row r="515" spans="1:11" s="67" customFormat="1">
      <c r="A515" s="14"/>
      <c r="B515" s="14"/>
      <c r="J515" s="371"/>
      <c r="K515"/>
    </row>
    <row r="516" spans="1:11" s="67" customFormat="1">
      <c r="A516" s="14"/>
      <c r="B516" s="14"/>
      <c r="J516" s="371"/>
      <c r="K516"/>
    </row>
    <row r="517" spans="1:11" s="67" customFormat="1">
      <c r="A517" s="14"/>
      <c r="B517" s="14"/>
      <c r="J517" s="371"/>
      <c r="K517"/>
    </row>
    <row r="518" spans="1:11" s="67" customFormat="1">
      <c r="A518" s="14"/>
      <c r="B518" s="14"/>
      <c r="J518" s="371"/>
      <c r="K518"/>
    </row>
    <row r="519" spans="1:11" s="67" customFormat="1">
      <c r="A519" s="14"/>
      <c r="B519" s="14"/>
      <c r="J519" s="371"/>
      <c r="K519"/>
    </row>
    <row r="520" spans="1:11" s="67" customFormat="1">
      <c r="A520" s="14"/>
      <c r="B520" s="14"/>
      <c r="J520" s="371"/>
      <c r="K520"/>
    </row>
    <row r="521" spans="1:11" s="67" customFormat="1">
      <c r="A521" s="14"/>
      <c r="B521" s="14"/>
      <c r="J521" s="371"/>
      <c r="K521"/>
    </row>
    <row r="522" spans="1:11" s="67" customFormat="1">
      <c r="A522" s="14"/>
      <c r="B522" s="14"/>
      <c r="J522" s="371"/>
      <c r="K522"/>
    </row>
    <row r="523" spans="1:11" s="67" customFormat="1">
      <c r="A523" s="14"/>
      <c r="B523" s="14"/>
      <c r="J523" s="371"/>
      <c r="K523"/>
    </row>
    <row r="524" spans="1:11" s="67" customFormat="1">
      <c r="A524" s="14"/>
      <c r="B524" s="14"/>
      <c r="J524" s="371"/>
      <c r="K524"/>
    </row>
    <row r="525" spans="1:11" s="67" customFormat="1">
      <c r="A525" s="14"/>
      <c r="B525" s="14"/>
      <c r="J525" s="371"/>
      <c r="K525"/>
    </row>
    <row r="526" spans="1:11" s="67" customFormat="1">
      <c r="A526" s="14"/>
      <c r="B526" s="14"/>
      <c r="J526" s="371"/>
      <c r="K526"/>
    </row>
    <row r="527" spans="1:11" s="67" customFormat="1">
      <c r="A527" s="14"/>
      <c r="B527" s="14"/>
      <c r="J527" s="371"/>
      <c r="K527"/>
    </row>
    <row r="528" spans="1:11" s="67" customFormat="1">
      <c r="A528" s="14"/>
      <c r="B528" s="14"/>
      <c r="J528" s="371"/>
      <c r="K528"/>
    </row>
    <row r="529" spans="1:11" s="67" customFormat="1">
      <c r="A529" s="14"/>
      <c r="B529" s="14"/>
      <c r="J529" s="371"/>
      <c r="K529"/>
    </row>
    <row r="530" spans="1:11" s="67" customFormat="1">
      <c r="A530" s="14"/>
      <c r="B530" s="14"/>
      <c r="J530" s="371"/>
      <c r="K530"/>
    </row>
    <row r="531" spans="1:11" s="67" customFormat="1">
      <c r="A531" s="14"/>
      <c r="B531" s="14"/>
      <c r="J531" s="371"/>
      <c r="K531"/>
    </row>
    <row r="532" spans="1:11" s="67" customFormat="1">
      <c r="A532" s="14"/>
      <c r="B532" s="14"/>
      <c r="J532" s="371"/>
      <c r="K532"/>
    </row>
    <row r="533" spans="1:11" s="67" customFormat="1">
      <c r="A533" s="14"/>
      <c r="B533" s="14"/>
      <c r="J533" s="371"/>
      <c r="K533"/>
    </row>
    <row r="534" spans="1:11" s="67" customFormat="1">
      <c r="A534" s="14"/>
      <c r="B534" s="14"/>
      <c r="J534" s="371"/>
      <c r="K534"/>
    </row>
    <row r="535" spans="1:11" s="67" customFormat="1">
      <c r="A535" s="14"/>
      <c r="B535" s="14"/>
      <c r="J535" s="371"/>
      <c r="K535"/>
    </row>
    <row r="536" spans="1:11" s="67" customFormat="1">
      <c r="A536" s="14"/>
      <c r="B536" s="14"/>
      <c r="J536" s="371"/>
      <c r="K536"/>
    </row>
    <row r="537" spans="1:11" s="67" customFormat="1">
      <c r="A537" s="14"/>
      <c r="B537" s="14"/>
      <c r="J537" s="371"/>
      <c r="K537"/>
    </row>
    <row r="538" spans="1:11" s="67" customFormat="1">
      <c r="A538" s="14"/>
      <c r="B538" s="14"/>
      <c r="J538" s="371"/>
      <c r="K538"/>
    </row>
    <row r="539" spans="1:11" s="67" customFormat="1">
      <c r="A539" s="14"/>
      <c r="B539" s="14"/>
      <c r="J539" s="371"/>
      <c r="K539"/>
    </row>
    <row r="540" spans="1:11" s="67" customFormat="1">
      <c r="A540" s="14"/>
      <c r="B540" s="14"/>
      <c r="J540" s="371"/>
      <c r="K540"/>
    </row>
    <row r="541" spans="1:11" s="67" customFormat="1">
      <c r="A541" s="14"/>
      <c r="B541" s="14"/>
      <c r="J541" s="371"/>
      <c r="K541"/>
    </row>
    <row r="542" spans="1:11" s="67" customFormat="1">
      <c r="A542" s="14"/>
      <c r="B542" s="14"/>
      <c r="J542" s="371"/>
      <c r="K542"/>
    </row>
    <row r="543" spans="1:11" s="67" customFormat="1">
      <c r="A543" s="14"/>
      <c r="B543" s="14"/>
      <c r="J543" s="371"/>
      <c r="K543"/>
    </row>
    <row r="544" spans="1:11" s="67" customFormat="1">
      <c r="A544" s="14"/>
      <c r="B544" s="14"/>
      <c r="J544" s="371"/>
      <c r="K544"/>
    </row>
    <row r="545" spans="1:11" s="67" customFormat="1">
      <c r="A545" s="14"/>
      <c r="B545" s="14"/>
      <c r="J545" s="371"/>
      <c r="K545"/>
    </row>
    <row r="546" spans="1:11" s="67" customFormat="1">
      <c r="A546" s="14"/>
      <c r="B546" s="14"/>
      <c r="J546" s="371"/>
      <c r="K546"/>
    </row>
    <row r="547" spans="1:11" s="67" customFormat="1">
      <c r="A547" s="14"/>
      <c r="B547" s="14"/>
      <c r="J547" s="371"/>
      <c r="K547"/>
    </row>
    <row r="548" spans="1:11" s="67" customFormat="1">
      <c r="A548" s="14"/>
      <c r="B548" s="14"/>
      <c r="J548" s="371"/>
      <c r="K548"/>
    </row>
    <row r="549" spans="1:11" s="67" customFormat="1">
      <c r="A549" s="14"/>
      <c r="B549" s="14"/>
      <c r="J549" s="371"/>
      <c r="K549"/>
    </row>
    <row r="550" spans="1:11" s="67" customFormat="1">
      <c r="A550" s="14"/>
      <c r="B550" s="14"/>
      <c r="J550" s="371"/>
      <c r="K550"/>
    </row>
    <row r="551" spans="1:11" s="67" customFormat="1">
      <c r="A551" s="14"/>
      <c r="B551" s="14"/>
      <c r="J551" s="371"/>
      <c r="K551"/>
    </row>
    <row r="552" spans="1:11" s="67" customFormat="1">
      <c r="A552" s="14"/>
      <c r="B552" s="14"/>
      <c r="J552" s="371"/>
      <c r="K552"/>
    </row>
    <row r="553" spans="1:11" s="67" customFormat="1">
      <c r="A553" s="14"/>
      <c r="B553" s="14"/>
      <c r="J553" s="371"/>
      <c r="K553"/>
    </row>
    <row r="554" spans="1:11" s="67" customFormat="1">
      <c r="A554" s="14"/>
      <c r="B554" s="14"/>
      <c r="J554" s="371"/>
      <c r="K554"/>
    </row>
    <row r="555" spans="1:11" s="67" customFormat="1">
      <c r="A555" s="14"/>
      <c r="B555" s="14"/>
      <c r="J555" s="371"/>
      <c r="K555"/>
    </row>
    <row r="556" spans="1:11" s="67" customFormat="1">
      <c r="A556" s="14"/>
      <c r="B556" s="14"/>
      <c r="J556" s="371"/>
      <c r="K556"/>
    </row>
    <row r="557" spans="1:11" s="67" customFormat="1">
      <c r="A557" s="14"/>
      <c r="B557" s="14"/>
      <c r="J557" s="371"/>
      <c r="K557"/>
    </row>
    <row r="558" spans="1:11" s="67" customFormat="1">
      <c r="A558" s="14"/>
      <c r="B558" s="14"/>
      <c r="J558" s="371"/>
      <c r="K558"/>
    </row>
    <row r="559" spans="1:11" s="67" customFormat="1">
      <c r="A559" s="14"/>
      <c r="B559" s="14"/>
      <c r="J559" s="371"/>
      <c r="K559"/>
    </row>
    <row r="560" spans="1:11" s="67" customFormat="1">
      <c r="A560" s="14"/>
      <c r="B560" s="14"/>
      <c r="J560" s="371"/>
      <c r="K560"/>
    </row>
    <row r="561" spans="1:11" s="67" customFormat="1">
      <c r="A561" s="14"/>
      <c r="B561" s="14"/>
      <c r="J561" s="371"/>
      <c r="K561"/>
    </row>
    <row r="562" spans="1:11" s="67" customFormat="1">
      <c r="A562" s="14"/>
      <c r="B562" s="14"/>
      <c r="J562" s="371"/>
      <c r="K562"/>
    </row>
    <row r="563" spans="1:11" s="67" customFormat="1">
      <c r="A563" s="14"/>
      <c r="B563" s="14"/>
      <c r="J563" s="371"/>
      <c r="K563"/>
    </row>
    <row r="564" spans="1:11" s="67" customFormat="1">
      <c r="A564" s="14"/>
      <c r="B564" s="14"/>
      <c r="J564" s="371"/>
      <c r="K564"/>
    </row>
    <row r="565" spans="1:11" s="67" customFormat="1">
      <c r="A565" s="14"/>
      <c r="B565" s="14"/>
      <c r="J565" s="371"/>
      <c r="K565"/>
    </row>
    <row r="566" spans="1:11" s="67" customFormat="1">
      <c r="A566" s="14"/>
      <c r="B566" s="14"/>
      <c r="J566" s="371"/>
      <c r="K566"/>
    </row>
    <row r="567" spans="1:11" s="67" customFormat="1">
      <c r="A567" s="14"/>
      <c r="B567" s="14"/>
      <c r="J567" s="371"/>
      <c r="K567"/>
    </row>
    <row r="568" spans="1:11" s="67" customFormat="1">
      <c r="A568" s="14"/>
      <c r="B568" s="14"/>
      <c r="J568" s="371"/>
      <c r="K568"/>
    </row>
    <row r="569" spans="1:11" s="67" customFormat="1">
      <c r="A569" s="14"/>
      <c r="B569" s="14"/>
      <c r="J569" s="371"/>
      <c r="K569"/>
    </row>
    <row r="570" spans="1:11" s="67" customFormat="1">
      <c r="A570" s="14"/>
      <c r="B570" s="14"/>
      <c r="J570" s="371"/>
      <c r="K570"/>
    </row>
    <row r="571" spans="1:11" s="67" customFormat="1">
      <c r="A571" s="14"/>
      <c r="B571" s="14"/>
      <c r="J571" s="371"/>
      <c r="K571"/>
    </row>
    <row r="572" spans="1:11" s="67" customFormat="1">
      <c r="A572" s="14"/>
      <c r="B572" s="14"/>
      <c r="J572" s="371"/>
      <c r="K572"/>
    </row>
    <row r="573" spans="1:11" s="67" customFormat="1">
      <c r="A573" s="14"/>
      <c r="B573" s="14"/>
      <c r="J573" s="371"/>
      <c r="K573"/>
    </row>
    <row r="574" spans="1:11" s="67" customFormat="1">
      <c r="A574" s="14"/>
      <c r="B574" s="14"/>
      <c r="J574" s="371"/>
      <c r="K574"/>
    </row>
    <row r="575" spans="1:11" s="67" customFormat="1">
      <c r="A575" s="14"/>
      <c r="B575" s="14"/>
      <c r="J575" s="371"/>
      <c r="K575"/>
    </row>
    <row r="576" spans="1:11" s="67" customFormat="1">
      <c r="A576" s="14"/>
      <c r="B576" s="14"/>
      <c r="J576" s="371"/>
      <c r="K576"/>
    </row>
    <row r="577" spans="1:11" s="67" customFormat="1">
      <c r="A577" s="14"/>
      <c r="B577" s="14"/>
      <c r="J577" s="371"/>
      <c r="K577"/>
    </row>
    <row r="578" spans="1:11" s="67" customFormat="1">
      <c r="A578" s="14"/>
      <c r="B578" s="14"/>
      <c r="J578" s="371"/>
      <c r="K578"/>
    </row>
    <row r="579" spans="1:11" s="67" customFormat="1">
      <c r="A579" s="14"/>
      <c r="B579" s="14"/>
      <c r="J579" s="371"/>
      <c r="K579"/>
    </row>
    <row r="580" spans="1:11" s="67" customFormat="1">
      <c r="A580" s="14"/>
      <c r="B580" s="14"/>
      <c r="J580" s="371"/>
      <c r="K580"/>
    </row>
    <row r="581" spans="1:11" s="67" customFormat="1">
      <c r="A581" s="14"/>
      <c r="B581" s="14"/>
      <c r="J581" s="371"/>
      <c r="K581"/>
    </row>
    <row r="582" spans="1:11" s="67" customFormat="1">
      <c r="A582" s="14"/>
      <c r="B582" s="14"/>
      <c r="J582" s="371"/>
      <c r="K582"/>
    </row>
    <row r="583" spans="1:11" s="67" customFormat="1">
      <c r="A583" s="14"/>
      <c r="B583" s="14"/>
      <c r="J583" s="371"/>
      <c r="K583"/>
    </row>
    <row r="584" spans="1:11" s="67" customFormat="1">
      <c r="A584" s="14"/>
      <c r="B584" s="14"/>
      <c r="J584" s="371"/>
      <c r="K584"/>
    </row>
    <row r="585" spans="1:11" s="67" customFormat="1">
      <c r="A585" s="14"/>
      <c r="B585" s="14"/>
      <c r="J585" s="371"/>
      <c r="K585"/>
    </row>
    <row r="586" spans="1:11" s="67" customFormat="1">
      <c r="A586" s="14"/>
      <c r="B586" s="14"/>
      <c r="J586" s="371"/>
      <c r="K586"/>
    </row>
    <row r="587" spans="1:11" s="67" customFormat="1">
      <c r="A587" s="14"/>
      <c r="B587" s="14"/>
      <c r="J587" s="371"/>
      <c r="K587"/>
    </row>
    <row r="588" spans="1:11" s="67" customFormat="1">
      <c r="A588" s="14"/>
      <c r="B588" s="14"/>
      <c r="J588" s="371"/>
      <c r="K588"/>
    </row>
    <row r="589" spans="1:11" s="67" customFormat="1">
      <c r="A589" s="14"/>
      <c r="B589" s="14"/>
      <c r="J589" s="371"/>
      <c r="K589"/>
    </row>
    <row r="590" spans="1:11" s="67" customFormat="1">
      <c r="A590" s="14"/>
      <c r="B590" s="14"/>
      <c r="J590" s="371"/>
      <c r="K590"/>
    </row>
    <row r="591" spans="1:11" s="67" customFormat="1">
      <c r="A591" s="14"/>
      <c r="B591" s="14"/>
      <c r="J591" s="371"/>
      <c r="K591"/>
    </row>
    <row r="592" spans="1:11" s="67" customFormat="1">
      <c r="A592" s="14"/>
      <c r="B592" s="14"/>
      <c r="J592" s="371"/>
      <c r="K592"/>
    </row>
    <row r="593" spans="1:11" s="67" customFormat="1">
      <c r="A593" s="14"/>
      <c r="B593" s="14"/>
      <c r="J593" s="371"/>
      <c r="K593"/>
    </row>
    <row r="594" spans="1:11" s="67" customFormat="1">
      <c r="A594" s="14"/>
      <c r="B594" s="14"/>
      <c r="J594" s="371"/>
      <c r="K594"/>
    </row>
    <row r="595" spans="1:11" s="67" customFormat="1">
      <c r="A595" s="14"/>
      <c r="B595" s="14"/>
      <c r="J595" s="371"/>
      <c r="K595"/>
    </row>
    <row r="596" spans="1:11" s="67" customFormat="1">
      <c r="A596" s="14"/>
      <c r="B596" s="14"/>
      <c r="J596" s="371"/>
      <c r="K596"/>
    </row>
    <row r="597" spans="1:11" s="67" customFormat="1">
      <c r="A597" s="14"/>
      <c r="B597" s="14"/>
      <c r="J597" s="371"/>
      <c r="K597"/>
    </row>
    <row r="598" spans="1:11" s="67" customFormat="1">
      <c r="A598" s="14"/>
      <c r="B598" s="14"/>
      <c r="J598" s="371"/>
      <c r="K598"/>
    </row>
    <row r="599" spans="1:11" s="67" customFormat="1">
      <c r="A599" s="14"/>
      <c r="B599" s="14"/>
      <c r="J599" s="371"/>
      <c r="K599"/>
    </row>
    <row r="600" spans="1:11" s="67" customFormat="1">
      <c r="A600" s="14"/>
      <c r="B600" s="14"/>
      <c r="J600" s="371"/>
      <c r="K600"/>
    </row>
    <row r="601" spans="1:11" s="67" customFormat="1">
      <c r="A601" s="14"/>
      <c r="B601" s="14"/>
      <c r="J601" s="371"/>
      <c r="K601"/>
    </row>
    <row r="602" spans="1:11" s="67" customFormat="1">
      <c r="A602" s="14"/>
      <c r="B602" s="14"/>
      <c r="J602" s="371"/>
      <c r="K602"/>
    </row>
    <row r="603" spans="1:11" s="67" customFormat="1">
      <c r="A603" s="14"/>
      <c r="B603" s="14"/>
      <c r="J603" s="371"/>
      <c r="K603"/>
    </row>
    <row r="604" spans="1:11" s="67" customFormat="1">
      <c r="A604" s="14"/>
      <c r="B604" s="14"/>
      <c r="J604" s="371"/>
      <c r="K604"/>
    </row>
    <row r="605" spans="1:11" s="67" customFormat="1">
      <c r="A605" s="14"/>
      <c r="B605" s="14"/>
      <c r="J605" s="371"/>
      <c r="K605"/>
    </row>
    <row r="606" spans="1:11" s="67" customFormat="1">
      <c r="A606" s="14"/>
      <c r="B606" s="14"/>
      <c r="J606" s="371"/>
      <c r="K606"/>
    </row>
    <row r="607" spans="1:11" s="67" customFormat="1">
      <c r="A607" s="14"/>
      <c r="B607" s="14"/>
      <c r="J607" s="371"/>
      <c r="K607"/>
    </row>
    <row r="608" spans="1:11" s="67" customFormat="1">
      <c r="A608" s="14"/>
      <c r="B608" s="14"/>
      <c r="J608" s="371"/>
      <c r="K608"/>
    </row>
    <row r="609" spans="1:11" s="67" customFormat="1">
      <c r="A609" s="14"/>
      <c r="B609" s="14"/>
      <c r="J609" s="371"/>
      <c r="K609"/>
    </row>
    <row r="610" spans="1:11" s="67" customFormat="1">
      <c r="A610" s="14"/>
      <c r="B610" s="14"/>
      <c r="J610" s="371"/>
      <c r="K610"/>
    </row>
    <row r="611" spans="1:11" s="67" customFormat="1">
      <c r="A611" s="14"/>
      <c r="B611" s="14"/>
      <c r="J611" s="371"/>
      <c r="K611"/>
    </row>
    <row r="612" spans="1:11" s="67" customFormat="1">
      <c r="A612" s="14"/>
      <c r="B612" s="14"/>
      <c r="J612" s="371"/>
      <c r="K612"/>
    </row>
    <row r="613" spans="1:11" s="67" customFormat="1">
      <c r="A613" s="14"/>
      <c r="B613" s="14"/>
      <c r="J613" s="371"/>
      <c r="K613"/>
    </row>
    <row r="614" spans="1:11" s="67" customFormat="1">
      <c r="A614" s="14"/>
      <c r="B614" s="14"/>
      <c r="J614" s="371"/>
      <c r="K614"/>
    </row>
    <row r="615" spans="1:11" s="67" customFormat="1">
      <c r="A615" s="14"/>
      <c r="B615" s="14"/>
      <c r="J615" s="371"/>
      <c r="K615"/>
    </row>
    <row r="616" spans="1:11" s="67" customFormat="1">
      <c r="A616" s="14"/>
      <c r="B616" s="14"/>
      <c r="J616" s="371"/>
      <c r="K616"/>
    </row>
    <row r="617" spans="1:11" s="67" customFormat="1">
      <c r="A617" s="14"/>
      <c r="B617" s="14"/>
      <c r="J617" s="371"/>
      <c r="K617"/>
    </row>
    <row r="618" spans="1:11" s="67" customFormat="1">
      <c r="A618" s="14"/>
      <c r="B618" s="14"/>
      <c r="J618" s="371"/>
      <c r="K618"/>
    </row>
    <row r="619" spans="1:11" s="67" customFormat="1">
      <c r="A619" s="14"/>
      <c r="B619" s="14"/>
      <c r="J619" s="371"/>
      <c r="K619"/>
    </row>
    <row r="620" spans="1:11" s="67" customFormat="1">
      <c r="A620" s="14"/>
      <c r="B620" s="14"/>
      <c r="J620" s="371"/>
      <c r="K620"/>
    </row>
    <row r="621" spans="1:11" s="67" customFormat="1">
      <c r="A621" s="14"/>
      <c r="B621" s="14"/>
      <c r="J621" s="371"/>
      <c r="K621"/>
    </row>
    <row r="622" spans="1:11" s="67" customFormat="1">
      <c r="A622" s="14"/>
      <c r="B622" s="14"/>
      <c r="J622" s="371"/>
      <c r="K622"/>
    </row>
    <row r="623" spans="1:11" s="67" customFormat="1">
      <c r="A623" s="14"/>
      <c r="B623" s="14"/>
      <c r="J623" s="371"/>
      <c r="K623"/>
    </row>
    <row r="624" spans="1:11" s="67" customFormat="1">
      <c r="A624" s="14"/>
      <c r="B624" s="14"/>
      <c r="J624" s="371"/>
      <c r="K624"/>
    </row>
    <row r="625" spans="1:11" s="67" customFormat="1">
      <c r="A625" s="14"/>
      <c r="B625" s="14"/>
      <c r="J625" s="371"/>
      <c r="K625"/>
    </row>
    <row r="626" spans="1:11" s="67" customFormat="1">
      <c r="A626" s="14"/>
      <c r="B626" s="14"/>
      <c r="J626" s="371"/>
      <c r="K626"/>
    </row>
    <row r="627" spans="1:11" s="67" customFormat="1">
      <c r="A627" s="14"/>
      <c r="B627" s="14"/>
      <c r="J627" s="371"/>
      <c r="K627"/>
    </row>
    <row r="628" spans="1:11" s="67" customFormat="1">
      <c r="A628" s="14"/>
      <c r="B628" s="14"/>
      <c r="J628" s="371"/>
      <c r="K628"/>
    </row>
    <row r="629" spans="1:11" s="67" customFormat="1">
      <c r="A629" s="14"/>
      <c r="B629" s="14"/>
      <c r="J629" s="371"/>
      <c r="K629"/>
    </row>
    <row r="630" spans="1:11" s="67" customFormat="1">
      <c r="A630" s="14"/>
      <c r="B630" s="14"/>
      <c r="J630" s="371"/>
      <c r="K630"/>
    </row>
    <row r="631" spans="1:11" s="67" customFormat="1">
      <c r="A631" s="14"/>
      <c r="B631" s="14"/>
      <c r="J631" s="371"/>
      <c r="K631"/>
    </row>
    <row r="632" spans="1:11" s="67" customFormat="1">
      <c r="A632" s="14"/>
      <c r="B632" s="14"/>
      <c r="J632" s="371"/>
      <c r="K632"/>
    </row>
    <row r="633" spans="1:11" s="67" customFormat="1">
      <c r="A633" s="14"/>
      <c r="B633" s="14"/>
      <c r="J633" s="371"/>
      <c r="K633"/>
    </row>
    <row r="634" spans="1:11" s="67" customFormat="1">
      <c r="A634" s="14"/>
      <c r="B634" s="14"/>
      <c r="J634" s="371"/>
      <c r="K634"/>
    </row>
    <row r="635" spans="1:11" s="67" customFormat="1">
      <c r="A635" s="14"/>
      <c r="B635" s="14"/>
      <c r="J635" s="371"/>
      <c r="K635"/>
    </row>
    <row r="636" spans="1:11" s="67" customFormat="1">
      <c r="A636" s="14"/>
      <c r="B636" s="14"/>
      <c r="J636" s="371"/>
      <c r="K636"/>
    </row>
    <row r="637" spans="1:11" s="67" customFormat="1">
      <c r="A637" s="14"/>
      <c r="B637" s="14"/>
      <c r="J637" s="371"/>
      <c r="K637"/>
    </row>
    <row r="638" spans="1:11" s="67" customFormat="1">
      <c r="A638" s="14"/>
      <c r="B638" s="14"/>
      <c r="J638" s="371"/>
      <c r="K638"/>
    </row>
    <row r="639" spans="1:11" s="67" customFormat="1">
      <c r="A639" s="14"/>
      <c r="B639" s="14"/>
      <c r="J639" s="371"/>
      <c r="K639"/>
    </row>
    <row r="640" spans="1:11" s="67" customFormat="1">
      <c r="A640" s="14"/>
      <c r="B640" s="14"/>
      <c r="J640" s="371"/>
      <c r="K640"/>
    </row>
    <row r="641" spans="1:11" s="67" customFormat="1">
      <c r="A641" s="14"/>
      <c r="B641" s="14"/>
      <c r="J641" s="371"/>
      <c r="K641"/>
    </row>
    <row r="642" spans="1:11" s="67" customFormat="1">
      <c r="A642" s="14"/>
      <c r="B642" s="14"/>
      <c r="J642" s="371"/>
      <c r="K642"/>
    </row>
    <row r="643" spans="1:11" s="67" customFormat="1">
      <c r="A643" s="14"/>
      <c r="B643" s="14"/>
      <c r="J643" s="371"/>
      <c r="K643"/>
    </row>
    <row r="644" spans="1:11" s="67" customFormat="1">
      <c r="A644" s="14"/>
      <c r="B644" s="14"/>
      <c r="J644" s="371"/>
      <c r="K644"/>
    </row>
    <row r="645" spans="1:11" s="67" customFormat="1">
      <c r="A645" s="14"/>
      <c r="B645" s="14"/>
      <c r="J645" s="371"/>
      <c r="K645"/>
    </row>
    <row r="646" spans="1:11" s="67" customFormat="1">
      <c r="A646" s="14"/>
      <c r="B646" s="14"/>
      <c r="J646" s="371"/>
      <c r="K646"/>
    </row>
    <row r="647" spans="1:11" s="67" customFormat="1">
      <c r="A647" s="14"/>
      <c r="B647" s="14"/>
      <c r="J647" s="371"/>
      <c r="K647"/>
    </row>
    <row r="648" spans="1:11" s="67" customFormat="1">
      <c r="A648" s="14"/>
      <c r="B648" s="14"/>
      <c r="J648" s="371"/>
      <c r="K648"/>
    </row>
    <row r="649" spans="1:11" s="67" customFormat="1">
      <c r="A649" s="14"/>
      <c r="B649" s="14"/>
      <c r="J649" s="371"/>
      <c r="K649"/>
    </row>
    <row r="650" spans="1:11" s="67" customFormat="1">
      <c r="A650" s="14"/>
      <c r="B650" s="14"/>
      <c r="J650" s="371"/>
      <c r="K650"/>
    </row>
    <row r="651" spans="1:11" s="67" customFormat="1">
      <c r="A651" s="14"/>
      <c r="B651" s="14"/>
      <c r="J651" s="371"/>
      <c r="K651"/>
    </row>
    <row r="652" spans="1:11" s="67" customFormat="1">
      <c r="A652" s="14"/>
      <c r="B652" s="14"/>
      <c r="J652" s="371"/>
      <c r="K652"/>
    </row>
    <row r="653" spans="1:11" s="67" customFormat="1">
      <c r="A653" s="14"/>
      <c r="B653" s="14"/>
      <c r="J653" s="371"/>
      <c r="K653"/>
    </row>
    <row r="654" spans="1:11" s="67" customFormat="1">
      <c r="A654" s="14"/>
      <c r="B654" s="14"/>
      <c r="J654" s="371"/>
      <c r="K654"/>
    </row>
    <row r="655" spans="1:11" s="67" customFormat="1">
      <c r="A655" s="14"/>
      <c r="B655" s="14"/>
      <c r="J655" s="371"/>
      <c r="K655"/>
    </row>
    <row r="656" spans="1:11" s="67" customFormat="1">
      <c r="A656" s="14"/>
      <c r="B656" s="14"/>
      <c r="J656" s="371"/>
      <c r="K656"/>
    </row>
    <row r="657" spans="1:11" s="67" customFormat="1">
      <c r="A657" s="14"/>
      <c r="B657" s="14"/>
      <c r="J657" s="371"/>
      <c r="K657"/>
    </row>
    <row r="658" spans="1:11" s="67" customFormat="1">
      <c r="A658" s="14"/>
      <c r="B658" s="14"/>
      <c r="J658" s="371"/>
      <c r="K658"/>
    </row>
    <row r="659" spans="1:11" s="67" customFormat="1">
      <c r="A659" s="14"/>
      <c r="B659" s="14"/>
      <c r="J659" s="371"/>
      <c r="K659"/>
    </row>
    <row r="660" spans="1:11" s="67" customFormat="1">
      <c r="A660" s="14"/>
      <c r="B660" s="14"/>
      <c r="J660" s="371"/>
      <c r="K660"/>
    </row>
    <row r="661" spans="1:11" s="67" customFormat="1">
      <c r="A661" s="14"/>
      <c r="B661" s="14"/>
      <c r="J661" s="371"/>
      <c r="K661"/>
    </row>
    <row r="662" spans="1:11" s="67" customFormat="1">
      <c r="A662" s="14"/>
      <c r="B662" s="14"/>
      <c r="J662" s="371"/>
      <c r="K662"/>
    </row>
    <row r="663" spans="1:11" s="67" customFormat="1">
      <c r="A663" s="14"/>
      <c r="B663" s="14"/>
      <c r="J663" s="371"/>
      <c r="K663"/>
    </row>
    <row r="664" spans="1:11" s="67" customFormat="1">
      <c r="A664" s="14"/>
      <c r="B664" s="14"/>
      <c r="J664" s="371"/>
      <c r="K664"/>
    </row>
    <row r="665" spans="1:11" s="67" customFormat="1">
      <c r="A665" s="14"/>
      <c r="B665" s="14"/>
      <c r="J665" s="371"/>
      <c r="K665"/>
    </row>
    <row r="666" spans="1:11" s="67" customFormat="1">
      <c r="A666" s="14"/>
      <c r="B666" s="14"/>
      <c r="J666" s="371"/>
      <c r="K666"/>
    </row>
    <row r="667" spans="1:11" s="67" customFormat="1">
      <c r="A667" s="14"/>
      <c r="B667" s="14"/>
      <c r="J667" s="371"/>
      <c r="K667"/>
    </row>
    <row r="668" spans="1:11" s="67" customFormat="1">
      <c r="A668" s="14"/>
      <c r="B668" s="14"/>
      <c r="J668" s="371"/>
      <c r="K668"/>
    </row>
    <row r="669" spans="1:11" s="67" customFormat="1">
      <c r="A669" s="14"/>
      <c r="B669" s="14"/>
      <c r="J669" s="371"/>
      <c r="K669"/>
    </row>
    <row r="670" spans="1:11" s="67" customFormat="1">
      <c r="A670" s="14"/>
      <c r="B670" s="14"/>
      <c r="J670" s="371"/>
      <c r="K670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37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Hoja56">
    <pageSetUpPr fitToPage="1"/>
  </sheetPr>
  <dimension ref="A1:K33"/>
  <sheetViews>
    <sheetView showGridLines="0" showRowColHeaders="0" zoomScaleNormal="100" zoomScaleSheetLayoutView="70" workbookViewId="0">
      <selection activeCell="T34" sqref="T34"/>
    </sheetView>
  </sheetViews>
  <sheetFormatPr baseColWidth="10" defaultColWidth="11.42578125" defaultRowHeight="12.75"/>
  <cols>
    <col min="1" max="1" width="5.7109375" style="217" customWidth="1"/>
    <col min="2" max="2" width="16.42578125" style="217" customWidth="1"/>
    <col min="3" max="3" width="12.85546875" style="217" customWidth="1"/>
    <col min="4" max="4" width="12.85546875" style="306" customWidth="1"/>
    <col min="5" max="6" width="10.85546875" style="306" customWidth="1"/>
    <col min="7" max="7" width="14.140625" style="217" customWidth="1"/>
    <col min="8" max="8" width="10.42578125" style="217" customWidth="1"/>
    <col min="9" max="9" width="11.42578125" style="217" customWidth="1"/>
    <col min="10" max="10" width="10.5703125" style="217" customWidth="1"/>
    <col min="11" max="11" width="17.7109375" style="217" customWidth="1"/>
    <col min="12" max="16384" width="11.42578125" style="217"/>
  </cols>
  <sheetData>
    <row r="1" spans="1:11" ht="26.1" customHeight="1">
      <c r="A1" s="720" t="s">
        <v>249</v>
      </c>
      <c r="B1" s="743"/>
      <c r="C1" s="743"/>
      <c r="D1" s="743"/>
      <c r="E1" s="743"/>
      <c r="F1" s="743"/>
      <c r="G1" s="743"/>
      <c r="H1" s="743"/>
      <c r="I1" s="743"/>
      <c r="J1" s="743"/>
      <c r="K1" s="186" t="s">
        <v>154</v>
      </c>
    </row>
    <row r="2" spans="1:11" ht="25.15" customHeight="1">
      <c r="A2" s="720" t="s">
        <v>0</v>
      </c>
      <c r="B2" s="719"/>
      <c r="C2" s="719"/>
      <c r="D2" s="719"/>
      <c r="E2" s="719"/>
      <c r="F2" s="719"/>
      <c r="G2" s="719"/>
      <c r="H2" s="719"/>
      <c r="I2" s="719"/>
      <c r="J2" s="719"/>
    </row>
    <row r="3" spans="1:11" ht="23.65" customHeight="1">
      <c r="A3" s="721" t="s">
        <v>179</v>
      </c>
      <c r="B3" s="719"/>
      <c r="C3" s="719"/>
      <c r="D3" s="719"/>
      <c r="E3" s="719"/>
      <c r="F3" s="719"/>
      <c r="G3" s="719"/>
      <c r="H3" s="719"/>
      <c r="I3" s="719"/>
      <c r="J3" s="719"/>
    </row>
    <row r="4" spans="1:11" ht="12.95" customHeight="1">
      <c r="A4" s="286"/>
      <c r="B4" s="287"/>
      <c r="C4" s="287"/>
      <c r="D4" s="288"/>
      <c r="E4" s="288"/>
      <c r="F4" s="288"/>
      <c r="G4" s="287"/>
      <c r="H4" s="287"/>
      <c r="I4" s="287"/>
      <c r="J4" s="287"/>
    </row>
    <row r="5" spans="1:11" ht="18.75">
      <c r="A5" s="289"/>
      <c r="B5" s="722" t="str">
        <f>[1]UE!$B$4</f>
        <v>MEDIA JUNIO</v>
      </c>
      <c r="C5" s="722"/>
      <c r="D5" s="723"/>
      <c r="E5" s="290"/>
      <c r="F5" s="290"/>
      <c r="G5" s="287"/>
      <c r="H5" s="287"/>
      <c r="I5" s="287"/>
      <c r="J5" s="287"/>
    </row>
    <row r="6" spans="1:11" ht="10.35" customHeight="1">
      <c r="A6" s="291"/>
      <c r="B6" s="291"/>
      <c r="C6" s="291"/>
      <c r="D6" s="292"/>
      <c r="E6" s="292"/>
      <c r="F6" s="292"/>
      <c r="G6" s="291"/>
      <c r="H6" s="291"/>
      <c r="I6" s="291"/>
      <c r="J6" s="291"/>
    </row>
    <row r="7" spans="1:11" ht="33.75" customHeight="1">
      <c r="A7" s="293"/>
      <c r="B7" s="294" t="s">
        <v>215</v>
      </c>
      <c r="C7" s="295" t="s">
        <v>216</v>
      </c>
      <c r="D7" s="295" t="s">
        <v>217</v>
      </c>
      <c r="E7" s="295" t="s">
        <v>4</v>
      </c>
      <c r="F7" s="295" t="s">
        <v>5</v>
      </c>
      <c r="G7" s="295" t="s">
        <v>6</v>
      </c>
      <c r="H7" s="295" t="s">
        <v>7</v>
      </c>
      <c r="I7" s="295" t="s">
        <v>8</v>
      </c>
      <c r="J7" s="296" t="s">
        <v>9</v>
      </c>
    </row>
    <row r="8" spans="1:11" ht="41.1" customHeight="1">
      <c r="A8" s="293"/>
      <c r="B8" s="297" t="s">
        <v>182</v>
      </c>
      <c r="C8" s="298">
        <f>[1]UE!C58</f>
        <v>154802.13636363638</v>
      </c>
      <c r="D8" s="298">
        <f>[1]UE!D58</f>
        <v>139402.90909090912</v>
      </c>
      <c r="E8" s="298">
        <f>[1]UE!E58</f>
        <v>363.81818181818187</v>
      </c>
      <c r="F8" s="298">
        <f>[1]UE!F58</f>
        <v>15035.409090909092</v>
      </c>
      <c r="G8" s="298">
        <f>[1]UE!G58</f>
        <v>25414.818181818184</v>
      </c>
      <c r="H8" s="298">
        <f>[1]UE!H58</f>
        <v>62.090909090909065</v>
      </c>
      <c r="I8" s="298">
        <f>[1]UE!I58</f>
        <v>0</v>
      </c>
      <c r="J8" s="373">
        <f>[1]UE!J58</f>
        <v>180279.04545454547</v>
      </c>
    </row>
    <row r="9" spans="1:11" ht="41.1" customHeight="1">
      <c r="A9" s="293"/>
      <c r="B9" s="297" t="s">
        <v>183</v>
      </c>
      <c r="C9" s="298">
        <f>'[1]NOUE '!C58</f>
        <v>319792.31818181823</v>
      </c>
      <c r="D9" s="298">
        <f>'[1]NOUE '!D58</f>
        <v>272887.72727272735</v>
      </c>
      <c r="E9" s="298">
        <f>'[1]NOUE '!E58</f>
        <v>772.49999999999989</v>
      </c>
      <c r="F9" s="298">
        <f>'[1]NOUE '!F58</f>
        <v>46132.090909090912</v>
      </c>
      <c r="G9" s="298">
        <f>'[1]NOUE '!G58</f>
        <v>43922.318181818184</v>
      </c>
      <c r="H9" s="298">
        <f>'[1]NOUE '!H58</f>
        <v>53.545454545454533</v>
      </c>
      <c r="I9" s="298">
        <f>'[1]NOUE '!I58</f>
        <v>0</v>
      </c>
      <c r="J9" s="373">
        <f>'[1]NOUE '!J58</f>
        <v>363768.18181818194</v>
      </c>
    </row>
    <row r="10" spans="1:11" s="304" customFormat="1" ht="41.1" customHeight="1">
      <c r="A10" s="300"/>
      <c r="B10" s="301" t="s">
        <v>64</v>
      </c>
      <c r="C10" s="302">
        <f>[1]TOTAL!C58</f>
        <v>474594.45454545465</v>
      </c>
      <c r="D10" s="302">
        <f>[1]TOTAL!D58</f>
        <v>412290.63636363647</v>
      </c>
      <c r="E10" s="302">
        <f>[1]TOTAL!E58</f>
        <v>1136.3181818181818</v>
      </c>
      <c r="F10" s="302">
        <f>[1]TOTAL!F58</f>
        <v>61167.5</v>
      </c>
      <c r="G10" s="302">
        <f>[1]TOTAL!G58</f>
        <v>69337.136363636368</v>
      </c>
      <c r="H10" s="302">
        <f>[1]TOTAL!H58</f>
        <v>115.6363636363636</v>
      </c>
      <c r="I10" s="302">
        <f>[1]TOTAL!I58</f>
        <v>0</v>
      </c>
      <c r="J10" s="420">
        <f>[1]TOTAL!J58</f>
        <v>544047.22727272741</v>
      </c>
      <c r="K10" s="303"/>
    </row>
    <row r="11" spans="1:11" ht="36" customHeight="1">
      <c r="B11" s="317"/>
      <c r="C11" s="318"/>
      <c r="D11" s="318"/>
      <c r="E11" s="318"/>
      <c r="F11" s="318"/>
      <c r="G11" s="318"/>
      <c r="H11" s="318"/>
      <c r="I11" s="317"/>
      <c r="J11" s="317"/>
    </row>
    <row r="12" spans="1:11" ht="70.5" customHeight="1">
      <c r="C12" s="305"/>
      <c r="D12" s="305"/>
      <c r="E12" s="305"/>
      <c r="F12" s="305"/>
      <c r="G12" s="305"/>
      <c r="H12" s="305"/>
      <c r="I12" s="305"/>
      <c r="J12" s="305"/>
    </row>
    <row r="13" spans="1:11" ht="29.1" customHeight="1">
      <c r="H13" s="307"/>
      <c r="I13" s="307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08"/>
      <c r="C20" s="308" t="s">
        <v>218</v>
      </c>
      <c r="D20" s="309" t="str">
        <f>G7</f>
        <v>AUTÓNOMOS</v>
      </c>
      <c r="E20" s="309" t="str">
        <f>H7</f>
        <v>MAR</v>
      </c>
      <c r="F20" s="309"/>
      <c r="G20" s="308" t="str">
        <f>J7</f>
        <v>TOTAL</v>
      </c>
      <c r="I20" s="308" t="str">
        <f>J7</f>
        <v>TOTAL</v>
      </c>
    </row>
    <row r="21" spans="2:9" ht="29.1" customHeight="1">
      <c r="B21" s="308" t="s">
        <v>219</v>
      </c>
      <c r="C21" s="309">
        <f>$C$10</f>
        <v>474594.45454545465</v>
      </c>
      <c r="D21" s="309">
        <f>G10</f>
        <v>69337.136363636368</v>
      </c>
      <c r="E21" s="309">
        <f>H10</f>
        <v>115.6363636363636</v>
      </c>
      <c r="F21" s="309"/>
      <c r="G21" s="309">
        <f>J10</f>
        <v>544047.22727272741</v>
      </c>
      <c r="I21" s="308">
        <f>SUM(C21:F21)</f>
        <v>544047.22727272741</v>
      </c>
    </row>
    <row r="22" spans="2:9" ht="29.1" customHeight="1">
      <c r="C22" s="310">
        <f>C21/$G21</f>
        <v>0.87234054463353317</v>
      </c>
      <c r="D22" s="310">
        <f>D21/$G21</f>
        <v>0.12744690697390157</v>
      </c>
      <c r="E22" s="310">
        <f>E21/$G21</f>
        <v>2.1254839256518409E-4</v>
      </c>
      <c r="F22" s="310"/>
      <c r="G22" s="311">
        <f>SUM(C22:F22)</f>
        <v>1</v>
      </c>
      <c r="I22" s="311">
        <f>I21/$I$21</f>
        <v>1</v>
      </c>
    </row>
    <row r="23" spans="2:9" ht="29.1" customHeight="1">
      <c r="H23" s="308"/>
      <c r="I23" s="308"/>
    </row>
    <row r="24" spans="2:9" ht="29.1" customHeight="1">
      <c r="C24" s="217" t="s">
        <v>220</v>
      </c>
      <c r="D24" s="306" t="s">
        <v>221</v>
      </c>
      <c r="H24" s="308"/>
      <c r="I24" s="308"/>
    </row>
    <row r="25" spans="2:9" ht="29.1" customHeight="1">
      <c r="B25" s="319" t="str">
        <f>'[1]EVOLUCION ANUALl'!D58</f>
        <v>C. DE MADRID</v>
      </c>
      <c r="C25" s="320">
        <f>'[1]EVOLUCION ANUALl'!H58</f>
        <v>1.1946749572361304E-2</v>
      </c>
      <c r="D25" s="320">
        <f>'[1]EVOLUCION ANUALl'!K58</f>
        <v>0.10555386368526198</v>
      </c>
      <c r="G25" s="321"/>
      <c r="H25" s="145"/>
    </row>
    <row r="26" spans="2:9" ht="29.1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38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Hoja57">
    <pageSetUpPr fitToPage="1"/>
  </sheetPr>
  <dimension ref="A1:K52"/>
  <sheetViews>
    <sheetView showGridLines="0" showRowColHeaders="0" zoomScaleNormal="100" workbookViewId="0">
      <selection activeCell="T34" sqref="T34"/>
    </sheetView>
  </sheetViews>
  <sheetFormatPr baseColWidth="10" defaultRowHeight="12.75"/>
  <cols>
    <col min="1" max="1" width="5.140625" style="14" customWidth="1"/>
    <col min="2" max="2" width="37.85546875" style="14" customWidth="1"/>
    <col min="3" max="3" width="9.85546875" style="15" customWidth="1"/>
    <col min="4" max="6" width="9.85546875" style="14" customWidth="1"/>
    <col min="7" max="7" width="9.85546875" style="15" customWidth="1"/>
    <col min="8" max="9" width="9.85546875" style="14" customWidth="1"/>
    <col min="10" max="10" width="10.85546875" style="14" customWidth="1"/>
    <col min="11" max="11" width="17.7109375" style="14" customWidth="1"/>
  </cols>
  <sheetData>
    <row r="1" spans="1:11" ht="24.95" customHeight="1">
      <c r="A1" s="192"/>
      <c r="B1" s="689" t="s">
        <v>250</v>
      </c>
      <c r="C1" s="719"/>
      <c r="D1" s="719"/>
      <c r="E1" s="719"/>
      <c r="F1" s="719"/>
      <c r="G1" s="719"/>
      <c r="H1" s="719"/>
      <c r="I1" s="719"/>
      <c r="J1" s="719"/>
      <c r="K1" s="186" t="s">
        <v>154</v>
      </c>
    </row>
    <row r="2" spans="1:11" ht="19.350000000000001" customHeight="1">
      <c r="A2" s="54"/>
      <c r="B2" s="724" t="s">
        <v>238</v>
      </c>
      <c r="C2" s="717"/>
      <c r="D2" s="717"/>
      <c r="E2" s="717"/>
      <c r="F2" s="717"/>
      <c r="G2" s="717"/>
      <c r="H2" s="717"/>
      <c r="I2" s="717"/>
      <c r="J2" s="717"/>
    </row>
    <row r="3" spans="1:11" ht="19.350000000000001" customHeight="1">
      <c r="A3" s="54"/>
      <c r="B3" s="709" t="s">
        <v>239</v>
      </c>
      <c r="C3" s="717"/>
      <c r="D3" s="717"/>
      <c r="E3" s="717"/>
      <c r="F3" s="717"/>
      <c r="G3" s="717"/>
      <c r="H3" s="717"/>
      <c r="I3" s="717"/>
      <c r="J3" s="717"/>
    </row>
    <row r="4" spans="1:11" ht="24.95" customHeight="1">
      <c r="A4" s="406"/>
      <c r="B4" s="56" t="str">
        <f>'MADRID-1'!$B$5</f>
        <v>MEDIA JUNIO</v>
      </c>
    </row>
    <row r="5" spans="1:11" ht="24.75" customHeight="1">
      <c r="B5" s="737" t="s">
        <v>97</v>
      </c>
      <c r="C5" s="407" t="s">
        <v>224</v>
      </c>
      <c r="D5" s="324"/>
      <c r="E5" s="325"/>
      <c r="F5" s="324"/>
      <c r="G5" s="326" t="s">
        <v>225</v>
      </c>
      <c r="H5" s="327"/>
      <c r="I5" s="328"/>
      <c r="J5" s="329"/>
    </row>
    <row r="6" spans="1:11" ht="45.4" customHeight="1">
      <c r="B6" s="726"/>
      <c r="C6" s="57" t="s">
        <v>98</v>
      </c>
      <c r="D6" s="57" t="s">
        <v>68</v>
      </c>
      <c r="E6" s="58" t="s">
        <v>9</v>
      </c>
      <c r="F6" s="58" t="s">
        <v>226</v>
      </c>
      <c r="G6" s="57" t="s">
        <v>98</v>
      </c>
      <c r="H6" s="57" t="s">
        <v>68</v>
      </c>
      <c r="I6" s="58" t="s">
        <v>9</v>
      </c>
      <c r="J6" s="58" t="s">
        <v>227</v>
      </c>
    </row>
    <row r="7" spans="1:11" s="414" customFormat="1" ht="39.200000000000003" customHeight="1">
      <c r="A7" s="413"/>
      <c r="B7" s="330" t="s">
        <v>102</v>
      </c>
      <c r="C7" s="378">
        <f>[2]ue!Q74</f>
        <v>155.81818181818187</v>
      </c>
      <c r="D7" s="378">
        <f>'[2]NO ue '!Q74</f>
        <v>415.7727272727272</v>
      </c>
      <c r="E7" s="379">
        <f>[2]TOTAL!Q74</f>
        <v>571.59090909090901</v>
      </c>
      <c r="F7" s="380">
        <f t="shared" ref="F7:F30" si="0">E7/E$30</f>
        <v>1.2043775556508625E-3</v>
      </c>
      <c r="G7" s="378">
        <f>[3]ue!Q74</f>
        <v>47.000000000000014</v>
      </c>
      <c r="H7" s="378">
        <f>'[3]NO ue '!Q74</f>
        <v>47.363636363636367</v>
      </c>
      <c r="I7" s="379">
        <f>[3]TOTAL!Q74</f>
        <v>94.363636363636374</v>
      </c>
      <c r="J7" s="380">
        <f t="shared" ref="J7:J30" si="1">I7/I$30</f>
        <v>1.3609393365879626E-3</v>
      </c>
      <c r="K7" s="413"/>
    </row>
    <row r="8" spans="1:11" s="414" customFormat="1" ht="30.95" customHeight="1">
      <c r="A8" s="413"/>
      <c r="B8" s="330" t="s">
        <v>103</v>
      </c>
      <c r="C8" s="378">
        <f>[2]ue!Q75</f>
        <v>108.45454545454544</v>
      </c>
      <c r="D8" s="378">
        <f>'[2]NO ue '!Q75</f>
        <v>81.090909090909093</v>
      </c>
      <c r="E8" s="379">
        <f>[2]TOTAL!Q75</f>
        <v>189.54545454545453</v>
      </c>
      <c r="F8" s="380">
        <f t="shared" si="0"/>
        <v>3.993840482754749E-4</v>
      </c>
      <c r="G8" s="378">
        <f>[3]ue!Q75</f>
        <v>7.0000000000000018</v>
      </c>
      <c r="H8" s="378">
        <f>'[3]NO ue '!Q75</f>
        <v>8.9999999999999982</v>
      </c>
      <c r="I8" s="379">
        <f>[3]TOTAL!Q75</f>
        <v>16</v>
      </c>
      <c r="J8" s="380">
        <f t="shared" si="1"/>
        <v>2.3075657344844065E-4</v>
      </c>
      <c r="K8" s="413"/>
    </row>
    <row r="9" spans="1:11" s="414" customFormat="1" ht="30.95" customHeight="1">
      <c r="A9" s="413"/>
      <c r="B9" s="330" t="s">
        <v>104</v>
      </c>
      <c r="C9" s="378">
        <f>[2]ue!Q76</f>
        <v>8803.318181818182</v>
      </c>
      <c r="D9" s="378">
        <f>'[2]NO ue '!Q76</f>
        <v>11586.681818181818</v>
      </c>
      <c r="E9" s="379">
        <f>[2]TOTAL!Q76</f>
        <v>20390</v>
      </c>
      <c r="F9" s="380">
        <f t="shared" si="0"/>
        <v>4.2962996732712838E-2</v>
      </c>
      <c r="G9" s="378">
        <f>[3]ue!Q76</f>
        <v>670.90909090909088</v>
      </c>
      <c r="H9" s="378">
        <f>'[3]NO ue '!Q76</f>
        <v>827.86363636363626</v>
      </c>
      <c r="I9" s="379">
        <f>[3]TOTAL!Q76</f>
        <v>1498.772727272727</v>
      </c>
      <c r="J9" s="380">
        <f t="shared" si="1"/>
        <v>2.1615728682714296E-2</v>
      </c>
      <c r="K9" s="413"/>
    </row>
    <row r="10" spans="1:11" s="414" customFormat="1" ht="30.95" customHeight="1">
      <c r="A10" s="413"/>
      <c r="B10" s="330" t="s">
        <v>105</v>
      </c>
      <c r="C10" s="378">
        <f>[2]ue!Q77</f>
        <v>289.09090909090907</v>
      </c>
      <c r="D10" s="378">
        <f>'[2]NO ue '!Q77</f>
        <v>253.45454545454544</v>
      </c>
      <c r="E10" s="379">
        <f>[2]TOTAL!Q77</f>
        <v>542.5454545454545</v>
      </c>
      <c r="F10" s="380">
        <f t="shared" si="0"/>
        <v>1.143176978469081E-3</v>
      </c>
      <c r="G10" s="378">
        <f>[3]ue!Q77</f>
        <v>7.9999999999999973</v>
      </c>
      <c r="H10" s="378">
        <f>'[3]NO ue '!Q77</f>
        <v>5.9999999999999964</v>
      </c>
      <c r="I10" s="379">
        <f>[3]TOTAL!Q77</f>
        <v>13.999999999999993</v>
      </c>
      <c r="J10" s="380">
        <f t="shared" si="1"/>
        <v>2.0191200176738545E-4</v>
      </c>
      <c r="K10" s="413"/>
    </row>
    <row r="11" spans="1:11" s="414" customFormat="1" ht="47.45" customHeight="1">
      <c r="A11" s="413"/>
      <c r="B11" s="330" t="s">
        <v>106</v>
      </c>
      <c r="C11" s="378">
        <f>[2]ue!Q78</f>
        <v>527.68181818181824</v>
      </c>
      <c r="D11" s="378">
        <f>'[2]NO ue '!Q78</f>
        <v>895.27272727272702</v>
      </c>
      <c r="E11" s="379">
        <f>[2]TOTAL!Q78</f>
        <v>1422.9545454545453</v>
      </c>
      <c r="F11" s="380">
        <f t="shared" si="0"/>
        <v>2.9982536286004176E-3</v>
      </c>
      <c r="G11" s="378">
        <f>[3]ue!Q78</f>
        <v>13.000000000000007</v>
      </c>
      <c r="H11" s="378">
        <f>'[3]NO ue '!Q78</f>
        <v>12.500000000000005</v>
      </c>
      <c r="I11" s="379">
        <f>[3]TOTAL!Q78</f>
        <v>25.500000000000014</v>
      </c>
      <c r="J11" s="380">
        <f t="shared" si="1"/>
        <v>3.677682889334525E-4</v>
      </c>
      <c r="K11" s="413"/>
    </row>
    <row r="12" spans="1:11" s="414" customFormat="1" ht="30.95" customHeight="1">
      <c r="A12" s="413"/>
      <c r="B12" s="330" t="s">
        <v>107</v>
      </c>
      <c r="C12" s="378">
        <f>[2]ue!Q79</f>
        <v>15685.181818181818</v>
      </c>
      <c r="D12" s="378">
        <f>'[2]NO ue '!Q79</f>
        <v>32923.545454545456</v>
      </c>
      <c r="E12" s="379">
        <f>[2]TOTAL!Q79</f>
        <v>48608.727272727272</v>
      </c>
      <c r="F12" s="380">
        <f t="shared" si="0"/>
        <v>0.10242160819026538</v>
      </c>
      <c r="G12" s="378">
        <f>[3]ue!Q79</f>
        <v>7350.954545454546</v>
      </c>
      <c r="H12" s="378">
        <f>'[3]NO ue '!Q79</f>
        <v>4403.272727272727</v>
      </c>
      <c r="I12" s="379">
        <f>[3]TOTAL!Q79</f>
        <v>11754.227272727272</v>
      </c>
      <c r="J12" s="380">
        <f t="shared" si="1"/>
        <v>0.16952282556179718</v>
      </c>
      <c r="K12" s="413"/>
    </row>
    <row r="13" spans="1:11" s="414" customFormat="1" ht="36" customHeight="1">
      <c r="A13" s="413"/>
      <c r="B13" s="330" t="s">
        <v>228</v>
      </c>
      <c r="C13" s="378">
        <f>[2]ue!Q80</f>
        <v>20135.18181818182</v>
      </c>
      <c r="D13" s="378">
        <f>'[2]NO ue '!Q80</f>
        <v>42516.045454545441</v>
      </c>
      <c r="E13" s="379">
        <f>[2]TOTAL!Q80</f>
        <v>62651.227272727265</v>
      </c>
      <c r="F13" s="380">
        <f t="shared" si="0"/>
        <v>0.13201002808330706</v>
      </c>
      <c r="G13" s="378">
        <f>[3]ue!Q80</f>
        <v>3347.4090909090905</v>
      </c>
      <c r="H13" s="378">
        <f>'[3]NO ue '!Q80</f>
        <v>14479.318181818186</v>
      </c>
      <c r="I13" s="379">
        <f>[3]TOTAL!Q80</f>
        <v>17826.727272727276</v>
      </c>
      <c r="J13" s="380">
        <f t="shared" si="1"/>
        <v>0.25710215632840072</v>
      </c>
      <c r="K13" s="413"/>
    </row>
    <row r="14" spans="1:11" s="414" customFormat="1" ht="30.95" customHeight="1">
      <c r="A14" s="413"/>
      <c r="B14" s="330" t="s">
        <v>109</v>
      </c>
      <c r="C14" s="378">
        <f>[2]ue!Q81</f>
        <v>8605.4090909090919</v>
      </c>
      <c r="D14" s="378">
        <f>'[2]NO ue '!Q81</f>
        <v>14058.227272727274</v>
      </c>
      <c r="E14" s="379">
        <f>[2]TOTAL!Q81</f>
        <v>22663.636363636368</v>
      </c>
      <c r="F14" s="380">
        <f t="shared" si="0"/>
        <v>4.775368980099564E-2</v>
      </c>
      <c r="G14" s="378">
        <f>[3]ue!Q81</f>
        <v>2269.954545454546</v>
      </c>
      <c r="H14" s="378">
        <f>'[3]NO ue '!Q81</f>
        <v>4776.045454545454</v>
      </c>
      <c r="I14" s="379">
        <f>[3]TOTAL!Q81</f>
        <v>7046</v>
      </c>
      <c r="J14" s="380">
        <f t="shared" si="1"/>
        <v>0.10161942603235705</v>
      </c>
      <c r="K14" s="413"/>
    </row>
    <row r="15" spans="1:11" s="414" customFormat="1" ht="38.1" customHeight="1">
      <c r="A15" s="413"/>
      <c r="B15" s="330" t="s">
        <v>110</v>
      </c>
      <c r="C15" s="378">
        <f>[2]ue!Q82</f>
        <v>14435.181818181816</v>
      </c>
      <c r="D15" s="378">
        <f>'[2]NO ue '!Q82</f>
        <v>53457.681818181823</v>
      </c>
      <c r="E15" s="379">
        <f>[2]TOTAL!Q82</f>
        <v>67892.863636363647</v>
      </c>
      <c r="F15" s="380">
        <f t="shared" si="0"/>
        <v>0.14305448153916672</v>
      </c>
      <c r="G15" s="378">
        <f>[3]ue!Q82</f>
        <v>2344.272727272727</v>
      </c>
      <c r="H15" s="378">
        <f>'[3]NO ue '!Q82</f>
        <v>5299.136363636364</v>
      </c>
      <c r="I15" s="379">
        <f>[3]TOTAL!Q82</f>
        <v>7643.409090909091</v>
      </c>
      <c r="J15" s="380">
        <f t="shared" si="1"/>
        <v>0.11023543070517766</v>
      </c>
      <c r="K15" s="413"/>
    </row>
    <row r="16" spans="1:11" s="414" customFormat="1" ht="30.95" customHeight="1">
      <c r="A16" s="413"/>
      <c r="B16" s="330" t="s">
        <v>111</v>
      </c>
      <c r="C16" s="378">
        <f>[2]ue!Q83</f>
        <v>13324.590909090908</v>
      </c>
      <c r="D16" s="378">
        <f>'[2]NO ue '!Q83</f>
        <v>13992.772727272728</v>
      </c>
      <c r="E16" s="379">
        <f>[2]TOTAL!Q83</f>
        <v>27317.363636363636</v>
      </c>
      <c r="F16" s="380">
        <f t="shared" si="0"/>
        <v>5.7559382278343278E-2</v>
      </c>
      <c r="G16" s="378">
        <f>[3]ue!Q83</f>
        <v>1024.7272727272725</v>
      </c>
      <c r="H16" s="378">
        <f>'[3]NO ue '!Q83</f>
        <v>1121.3636363636363</v>
      </c>
      <c r="I16" s="379">
        <f>[3]TOTAL!Q83</f>
        <v>2146.090909090909</v>
      </c>
      <c r="J16" s="380">
        <f t="shared" si="1"/>
        <v>3.0951536530666693E-2</v>
      </c>
      <c r="K16" s="413"/>
    </row>
    <row r="17" spans="1:11" s="414" customFormat="1" ht="38.1" customHeight="1">
      <c r="A17" s="413"/>
      <c r="B17" s="330" t="s">
        <v>112</v>
      </c>
      <c r="C17" s="378">
        <f>[2]ue!Q84</f>
        <v>4739.545454545455</v>
      </c>
      <c r="D17" s="378">
        <f>'[2]NO ue '!Q84</f>
        <v>3795.318181818182</v>
      </c>
      <c r="E17" s="379">
        <f>[2]TOTAL!Q84</f>
        <v>8534.863636363636</v>
      </c>
      <c r="F17" s="380">
        <f t="shared" si="0"/>
        <v>1.7983487911880359E-2</v>
      </c>
      <c r="G17" s="378">
        <f>[3]ue!Q84</f>
        <v>258.86363636363637</v>
      </c>
      <c r="H17" s="378">
        <f>'[3]NO ue '!Q84</f>
        <v>449.90909090909093</v>
      </c>
      <c r="I17" s="379">
        <f>[3]TOTAL!Q84</f>
        <v>708.77272727272725</v>
      </c>
      <c r="J17" s="380">
        <f t="shared" si="1"/>
        <v>1.0222122868697543E-2</v>
      </c>
      <c r="K17" s="413"/>
    </row>
    <row r="18" spans="1:11" s="414" customFormat="1" ht="38.1" customHeight="1">
      <c r="A18" s="413"/>
      <c r="B18" s="330" t="s">
        <v>113</v>
      </c>
      <c r="C18" s="378">
        <f>[2]ue!Q85</f>
        <v>1441.9545454545457</v>
      </c>
      <c r="D18" s="378">
        <f>'[2]NO ue '!Q85</f>
        <v>2467.545454545455</v>
      </c>
      <c r="E18" s="379">
        <f>[2]TOTAL!Q85</f>
        <v>3909.5000000000009</v>
      </c>
      <c r="F18" s="380">
        <f t="shared" si="0"/>
        <v>8.2375593784473206E-3</v>
      </c>
      <c r="G18" s="378">
        <f>[3]ue!Q85</f>
        <v>359.31818181818181</v>
      </c>
      <c r="H18" s="378">
        <f>'[3]NO ue '!Q85</f>
        <v>430.63636363636368</v>
      </c>
      <c r="I18" s="379">
        <f>[3]TOTAL!Q85</f>
        <v>789.9545454545455</v>
      </c>
      <c r="J18" s="380">
        <f t="shared" si="1"/>
        <v>1.139295025556946E-2</v>
      </c>
      <c r="K18" s="413"/>
    </row>
    <row r="19" spans="1:11" s="414" customFormat="1" ht="30.95" customHeight="1">
      <c r="A19" s="413"/>
      <c r="B19" s="330" t="s">
        <v>114</v>
      </c>
      <c r="C19" s="378">
        <f>[2]ue!Q86</f>
        <v>13358.772727272728</v>
      </c>
      <c r="D19" s="378">
        <f>'[2]NO ue '!Q86</f>
        <v>15374.363636363636</v>
      </c>
      <c r="E19" s="379">
        <f>[2]TOTAL!Q86</f>
        <v>28733.136363636364</v>
      </c>
      <c r="F19" s="380">
        <f t="shared" si="0"/>
        <v>6.0542503369862756E-2</v>
      </c>
      <c r="G19" s="378">
        <f>[3]ue!Q86</f>
        <v>2649.5909090909086</v>
      </c>
      <c r="H19" s="378">
        <f>'[3]NO ue '!Q86</f>
        <v>2481.909090909091</v>
      </c>
      <c r="I19" s="379">
        <f>[3]TOTAL!Q86</f>
        <v>5131.5</v>
      </c>
      <c r="J19" s="380">
        <f t="shared" si="1"/>
        <v>7.4007959790667072E-2</v>
      </c>
      <c r="K19" s="413"/>
    </row>
    <row r="20" spans="1:11" s="414" customFormat="1" ht="36.950000000000003" customHeight="1">
      <c r="A20" s="413"/>
      <c r="B20" s="330" t="s">
        <v>115</v>
      </c>
      <c r="C20" s="378">
        <f>[2]ue!Q87</f>
        <v>18272.227272727276</v>
      </c>
      <c r="D20" s="378">
        <f>'[2]NO ue '!Q87</f>
        <v>40707.545454545449</v>
      </c>
      <c r="E20" s="379">
        <f>[2]TOTAL!Q87</f>
        <v>58979.772727272721</v>
      </c>
      <c r="F20" s="380">
        <f t="shared" si="0"/>
        <v>0.12427404526620715</v>
      </c>
      <c r="G20" s="378">
        <f>[3]ue!Q87</f>
        <v>1493.8181818181818</v>
      </c>
      <c r="H20" s="378">
        <f>'[3]NO ue '!Q87</f>
        <v>2184.0454545454545</v>
      </c>
      <c r="I20" s="379">
        <f>[3]TOTAL!Q87</f>
        <v>3677.863636363636</v>
      </c>
      <c r="J20" s="380">
        <f t="shared" si="1"/>
        <v>5.3043200646118401E-2</v>
      </c>
      <c r="K20" s="413"/>
    </row>
    <row r="21" spans="1:11" s="414" customFormat="1" ht="39.200000000000003" customHeight="1">
      <c r="A21" s="413"/>
      <c r="B21" s="330" t="s">
        <v>116</v>
      </c>
      <c r="C21" s="378">
        <f>[2]ue!Q88</f>
        <v>702.77272727272737</v>
      </c>
      <c r="D21" s="378">
        <f>'[2]NO ue '!Q88</f>
        <v>1355.3181818181818</v>
      </c>
      <c r="E21" s="379">
        <f>[2]TOTAL!Q88</f>
        <v>2058.090909090909</v>
      </c>
      <c r="F21" s="380">
        <f t="shared" si="0"/>
        <v>4.3365254047522672E-3</v>
      </c>
      <c r="G21" s="378">
        <f>[3]ue!Q88</f>
        <v>7.0000000000000018</v>
      </c>
      <c r="H21" s="378">
        <f>'[3]NO ue '!Q88</f>
        <v>3.9999999999999987</v>
      </c>
      <c r="I21" s="379">
        <f>[3]TOTAL!Q88</f>
        <v>11</v>
      </c>
      <c r="J21" s="380">
        <f t="shared" si="1"/>
        <v>1.5864514424580295E-4</v>
      </c>
      <c r="K21" s="413"/>
    </row>
    <row r="22" spans="1:11" s="414" customFormat="1" ht="39.200000000000003" customHeight="1">
      <c r="A22" s="413"/>
      <c r="B22" s="330" t="s">
        <v>117</v>
      </c>
      <c r="C22" s="378">
        <f>[2]ue!Q89</f>
        <v>6214.6818181818198</v>
      </c>
      <c r="D22" s="378">
        <f>'[2]NO ue '!Q89</f>
        <v>8578.0454545454559</v>
      </c>
      <c r="E22" s="379">
        <f>[2]TOTAL!Q89</f>
        <v>14792.727272727276</v>
      </c>
      <c r="F22" s="380">
        <f t="shared" si="0"/>
        <v>3.1169195364693186E-2</v>
      </c>
      <c r="G22" s="378">
        <f>[3]ue!Q89</f>
        <v>967.22727272727275</v>
      </c>
      <c r="H22" s="378">
        <f>'[3]NO ue '!Q89</f>
        <v>1497.5454545454543</v>
      </c>
      <c r="I22" s="379">
        <f>[3]TOTAL!Q89</f>
        <v>2464.772727272727</v>
      </c>
      <c r="J22" s="380">
        <f t="shared" si="1"/>
        <v>3.5547656804663902E-2</v>
      </c>
      <c r="K22" s="413"/>
    </row>
    <row r="23" spans="1:11" s="414" customFormat="1" ht="30.95" customHeight="1">
      <c r="A23" s="413"/>
      <c r="B23" s="330" t="s">
        <v>118</v>
      </c>
      <c r="C23" s="378">
        <f>[2]ue!Q90</f>
        <v>6497.6818181818171</v>
      </c>
      <c r="D23" s="378">
        <f>'[2]NO ue '!Q90</f>
        <v>16138.954545454548</v>
      </c>
      <c r="E23" s="379">
        <f>[2]TOTAL!Q90</f>
        <v>22636.636363636364</v>
      </c>
      <c r="F23" s="380">
        <f t="shared" si="0"/>
        <v>4.7696799123615387E-2</v>
      </c>
      <c r="G23" s="378">
        <f>[3]ue!Q90</f>
        <v>730.5454545454545</v>
      </c>
      <c r="H23" s="378">
        <f>'[3]NO ue '!Q90</f>
        <v>750.95454545454527</v>
      </c>
      <c r="I23" s="379">
        <f>[3]TOTAL!Q90</f>
        <v>1481.4999999999998</v>
      </c>
      <c r="J23" s="380">
        <f t="shared" si="1"/>
        <v>2.1366616472741549E-2</v>
      </c>
      <c r="K23" s="413"/>
    </row>
    <row r="24" spans="1:11" s="414" customFormat="1" ht="30.95" customHeight="1">
      <c r="A24" s="413"/>
      <c r="B24" s="330" t="s">
        <v>119</v>
      </c>
      <c r="C24" s="378">
        <f>[2]ue!Q91</f>
        <v>2364.227272727273</v>
      </c>
      <c r="D24" s="378">
        <f>'[2]NO ue '!Q91</f>
        <v>4421.409090909091</v>
      </c>
      <c r="E24" s="379">
        <f>[2]TOTAL!Q91</f>
        <v>6785.636363636364</v>
      </c>
      <c r="F24" s="380">
        <f t="shared" si="0"/>
        <v>1.4297757377159713E-2</v>
      </c>
      <c r="G24" s="378">
        <f>[3]ue!Q91</f>
        <v>551.81818181818176</v>
      </c>
      <c r="H24" s="378">
        <f>'[3]NO ue '!Q91</f>
        <v>653.59090909090912</v>
      </c>
      <c r="I24" s="379">
        <f>[3]TOTAL!Q91</f>
        <v>1205.409090909091</v>
      </c>
      <c r="J24" s="380">
        <f t="shared" si="1"/>
        <v>1.7384754463861358E-2</v>
      </c>
      <c r="K24" s="413"/>
    </row>
    <row r="25" spans="1:11" s="414" customFormat="1" ht="36.950000000000003" customHeight="1">
      <c r="A25" s="413"/>
      <c r="B25" s="330" t="s">
        <v>120</v>
      </c>
      <c r="C25" s="378">
        <f>[2]ue!Q92</f>
        <v>2844.636363636364</v>
      </c>
      <c r="D25" s="378">
        <f>'[2]NO ue '!Q92</f>
        <v>8711.1363636363621</v>
      </c>
      <c r="E25" s="379">
        <f>[2]TOTAL!Q92</f>
        <v>11555.772727272726</v>
      </c>
      <c r="F25" s="380">
        <f t="shared" si="0"/>
        <v>2.4348731040990203E-2</v>
      </c>
      <c r="G25" s="378">
        <f>[3]ue!Q92</f>
        <v>1300.409090909091</v>
      </c>
      <c r="H25" s="378">
        <f>'[3]NO ue '!Q92</f>
        <v>4485.863636363636</v>
      </c>
      <c r="I25" s="379">
        <f>[3]TOTAL!Q92</f>
        <v>5786.272727272727</v>
      </c>
      <c r="J25" s="380">
        <f t="shared" si="1"/>
        <v>8.3451279223976119E-2</v>
      </c>
      <c r="K25" s="413"/>
    </row>
    <row r="26" spans="1:11" s="414" customFormat="1" ht="65.099999999999994" customHeight="1">
      <c r="A26" s="413"/>
      <c r="B26" s="330" t="s">
        <v>121</v>
      </c>
      <c r="C26" s="378">
        <f>[2]ue!Q93</f>
        <v>670.81818181818187</v>
      </c>
      <c r="D26" s="378">
        <f>'[2]NO ue '!Q93</f>
        <v>863.68181818181824</v>
      </c>
      <c r="E26" s="379">
        <f>[2]TOTAL!Q93</f>
        <v>1534.5</v>
      </c>
      <c r="F26" s="380">
        <f t="shared" si="0"/>
        <v>3.2332868311107333E-3</v>
      </c>
      <c r="G26" s="378">
        <f>[3]ue!Q93</f>
        <v>8.9999999999999982</v>
      </c>
      <c r="H26" s="378">
        <f>'[3]NO ue '!Q93</f>
        <v>0</v>
      </c>
      <c r="I26" s="379">
        <f>[3]TOTAL!Q93</f>
        <v>8.9999999999999982</v>
      </c>
      <c r="J26" s="380">
        <f t="shared" si="1"/>
        <v>1.2980057256474785E-4</v>
      </c>
      <c r="K26" s="413"/>
    </row>
    <row r="27" spans="1:11" s="414" customFormat="1" ht="39.200000000000003" customHeight="1">
      <c r="A27" s="413"/>
      <c r="B27" s="330" t="s">
        <v>122</v>
      </c>
      <c r="C27" s="378">
        <f>[2]ue!Q94</f>
        <v>225.68181818181813</v>
      </c>
      <c r="D27" s="378">
        <f>'[2]NO ue '!Q94</f>
        <v>293.86363636363643</v>
      </c>
      <c r="E27" s="379">
        <f>[2]TOTAL!Q94</f>
        <v>519.5454545454545</v>
      </c>
      <c r="F27" s="380">
        <f t="shared" si="0"/>
        <v>1.0947145495896111E-3</v>
      </c>
      <c r="G27" s="378">
        <f>[3]ue!Q94</f>
        <v>3.9999999999999987</v>
      </c>
      <c r="H27" s="378">
        <f>'[3]NO ue '!Q94</f>
        <v>1.9999999999999993</v>
      </c>
      <c r="I27" s="379">
        <f>[3]TOTAL!Q94</f>
        <v>5.9999999999999982</v>
      </c>
      <c r="J27" s="380">
        <f t="shared" si="1"/>
        <v>8.6533715043165215E-5</v>
      </c>
      <c r="K27" s="413"/>
    </row>
    <row r="28" spans="1:11" s="414" customFormat="1" ht="30.95" customHeight="1">
      <c r="A28" s="413"/>
      <c r="B28" s="312" t="s">
        <v>4</v>
      </c>
      <c r="C28" s="378">
        <f>'MADRID-1'!$E$8</f>
        <v>363.81818181818187</v>
      </c>
      <c r="D28" s="378">
        <f>'MADRID-1'!$E$9</f>
        <v>772.49999999999989</v>
      </c>
      <c r="E28" s="379">
        <f>'MADRID-1'!$E$10</f>
        <v>1136.3181818181818</v>
      </c>
      <c r="F28" s="380">
        <f t="shared" si="0"/>
        <v>2.3942930030788003E-3</v>
      </c>
      <c r="G28" s="378"/>
      <c r="H28" s="378"/>
      <c r="I28" s="379"/>
      <c r="J28" s="380"/>
      <c r="K28" s="413"/>
    </row>
    <row r="29" spans="1:11" s="414" customFormat="1" ht="30.95" customHeight="1">
      <c r="A29" s="413"/>
      <c r="B29" s="312" t="s">
        <v>5</v>
      </c>
      <c r="C29" s="378">
        <f>'MADRID-1'!$F$8</f>
        <v>15035.409090909092</v>
      </c>
      <c r="D29" s="378">
        <f>'MADRID-1'!$F$9</f>
        <v>46132.090909090912</v>
      </c>
      <c r="E29" s="379">
        <f>'MADRID-1'!$F$10</f>
        <v>61167.5</v>
      </c>
      <c r="F29" s="380">
        <f t="shared" si="0"/>
        <v>0.12888372254282554</v>
      </c>
      <c r="G29" s="378"/>
      <c r="H29" s="378"/>
      <c r="I29" s="379"/>
      <c r="J29" s="380"/>
      <c r="K29" s="529"/>
    </row>
    <row r="30" spans="1:11" s="50" customFormat="1" ht="29.25" customHeight="1">
      <c r="A30" s="209"/>
      <c r="B30" s="334" t="s">
        <v>9</v>
      </c>
      <c r="C30" s="382">
        <f>'MADRID-1'!$C$8</f>
        <v>154802.13636363638</v>
      </c>
      <c r="D30" s="382">
        <f>'MADRID-1'!$C$9</f>
        <v>319792.31818181823</v>
      </c>
      <c r="E30" s="382">
        <f>'MADRID-1'!$C$10</f>
        <v>474594.45454545465</v>
      </c>
      <c r="F30" s="383">
        <f t="shared" si="0"/>
        <v>1</v>
      </c>
      <c r="G30" s="382">
        <f>'MADRID-1'!$G$8</f>
        <v>25414.818181818184</v>
      </c>
      <c r="H30" s="382">
        <f>'MADRID-1'!$G$9</f>
        <v>43922.318181818184</v>
      </c>
      <c r="I30" s="382">
        <f>'MADRID-1'!$G$10</f>
        <v>69337.136363636368</v>
      </c>
      <c r="J30" s="383">
        <f t="shared" si="1"/>
        <v>1</v>
      </c>
      <c r="K30" s="209"/>
    </row>
    <row r="32" spans="1:11" ht="15">
      <c r="A32" s="409"/>
      <c r="B32" s="409"/>
      <c r="C32" s="417"/>
      <c r="D32" s="417"/>
      <c r="E32" s="417"/>
      <c r="F32" s="432"/>
      <c r="G32" s="417"/>
      <c r="H32" s="417"/>
      <c r="I32" s="417"/>
      <c r="J32" s="432"/>
    </row>
    <row r="33" spans="4:9">
      <c r="I33" s="15"/>
    </row>
    <row r="34" spans="4:9" ht="15">
      <c r="D34" s="15"/>
      <c r="E34" s="15"/>
      <c r="H34" s="15"/>
      <c r="I34" s="417"/>
    </row>
    <row r="35" spans="4:9">
      <c r="D35" s="15"/>
      <c r="E35" s="15"/>
    </row>
    <row r="36" spans="4:9">
      <c r="D36" s="15"/>
      <c r="E36" s="15"/>
    </row>
    <row r="52" spans="5:5">
      <c r="E52" s="14" t="s">
        <v>169</v>
      </c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39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Hoja58">
    <pageSetUpPr fitToPage="1"/>
  </sheetPr>
  <dimension ref="A1:K678"/>
  <sheetViews>
    <sheetView showGridLines="0" showRowColHeaders="0" showZeros="0" zoomScaleNormal="100" workbookViewId="0">
      <selection activeCell="T34" sqref="T34"/>
    </sheetView>
  </sheetViews>
  <sheetFormatPr baseColWidth="10" defaultRowHeight="15.75"/>
  <cols>
    <col min="1" max="1" width="11.42578125" style="14"/>
    <col min="2" max="2" width="24" style="68" customWidth="1"/>
    <col min="3" max="3" width="11.42578125" style="67" customWidth="1"/>
    <col min="4" max="6" width="10" style="67" customWidth="1"/>
    <col min="7" max="7" width="14.42578125" style="67" customWidth="1"/>
    <col min="8" max="9" width="11.42578125" style="67" customWidth="1"/>
    <col min="10" max="10" width="11.42578125" style="371" customWidth="1"/>
    <col min="11" max="11" width="17.7109375" customWidth="1"/>
  </cols>
  <sheetData>
    <row r="1" spans="1:11" ht="25.9" customHeight="1">
      <c r="A1" s="192"/>
      <c r="B1" s="689" t="s">
        <v>249</v>
      </c>
      <c r="C1" s="689"/>
      <c r="D1" s="689"/>
      <c r="E1" s="689"/>
      <c r="F1" s="689"/>
      <c r="G1" s="689"/>
      <c r="H1" s="689"/>
      <c r="I1" s="689"/>
      <c r="J1" s="719"/>
      <c r="K1" s="186" t="s">
        <v>154</v>
      </c>
    </row>
    <row r="2" spans="1:11" ht="25.9" customHeight="1">
      <c r="A2" s="54"/>
      <c r="B2" s="724" t="s">
        <v>238</v>
      </c>
      <c r="C2" s="724"/>
      <c r="D2" s="724"/>
      <c r="E2" s="724"/>
      <c r="F2" s="724"/>
      <c r="G2" s="724"/>
      <c r="H2" s="724"/>
      <c r="I2" s="724"/>
      <c r="J2" s="717"/>
    </row>
    <row r="3" spans="1:11" ht="25.9" customHeight="1">
      <c r="A3" s="54"/>
      <c r="B3" s="709" t="s">
        <v>125</v>
      </c>
      <c r="C3" s="709"/>
      <c r="D3" s="709"/>
      <c r="E3" s="709"/>
      <c r="F3" s="709"/>
      <c r="G3" s="709"/>
      <c r="H3" s="709"/>
      <c r="I3" s="709"/>
      <c r="J3" s="717"/>
    </row>
    <row r="4" spans="1:11" ht="22.35" customHeight="1">
      <c r="B4" s="56" t="str">
        <f>'MADRID-1'!$B$5</f>
        <v>MEDIA JUNIO</v>
      </c>
      <c r="C4" s="61"/>
      <c r="D4" s="61"/>
      <c r="E4" s="61"/>
      <c r="F4" s="61"/>
      <c r="G4" s="61"/>
      <c r="H4" s="61"/>
      <c r="I4" s="61"/>
      <c r="J4" s="61"/>
    </row>
    <row r="5" spans="1:11" ht="13.35" customHeight="1">
      <c r="B5" s="738" t="s">
        <v>230</v>
      </c>
      <c r="C5" s="739" t="s">
        <v>231</v>
      </c>
      <c r="D5" s="729" t="s">
        <v>72</v>
      </c>
      <c r="E5" s="729" t="s">
        <v>4</v>
      </c>
      <c r="F5" s="729" t="s">
        <v>5</v>
      </c>
      <c r="G5" s="727" t="s">
        <v>6</v>
      </c>
      <c r="H5" s="727" t="s">
        <v>232</v>
      </c>
      <c r="I5" s="727" t="s">
        <v>8</v>
      </c>
      <c r="J5" s="727" t="s">
        <v>9</v>
      </c>
    </row>
    <row r="6" spans="1:11" ht="13.35" customHeight="1">
      <c r="B6" s="728"/>
      <c r="C6" s="735"/>
      <c r="D6" s="730"/>
      <c r="E6" s="730"/>
      <c r="F6" s="730"/>
      <c r="G6" s="728"/>
      <c r="H6" s="728"/>
      <c r="I6" s="728"/>
      <c r="J6" s="728"/>
    </row>
    <row r="7" spans="1:11" ht="24.95" customHeight="1">
      <c r="B7" s="340" t="s">
        <v>67</v>
      </c>
      <c r="C7" s="341"/>
      <c r="D7" s="341"/>
      <c r="E7" s="341"/>
      <c r="F7" s="341"/>
      <c r="G7" s="341"/>
      <c r="H7" s="341"/>
      <c r="I7" s="341"/>
      <c r="J7" s="342"/>
    </row>
    <row r="8" spans="1:11" ht="15.95" customHeight="1">
      <c r="B8" s="343" t="str">
        <f>[4]Hoja1!C487</f>
        <v>Alemania</v>
      </c>
      <c r="C8" s="344">
        <f>[4]Hoja1!D487</f>
        <v>4685.55</v>
      </c>
      <c r="D8" s="344">
        <f>[4]Hoja1!E487</f>
        <v>4676.6400000000003</v>
      </c>
      <c r="E8" s="344">
        <f>[4]Hoja1!F487</f>
        <v>0.41</v>
      </c>
      <c r="F8" s="344">
        <f>[4]Hoja1!G487</f>
        <v>8.5</v>
      </c>
      <c r="G8" s="344">
        <f>[4]Hoja1!H487</f>
        <v>1000.86</v>
      </c>
      <c r="H8" s="344">
        <f>[4]Hoja1!I487</f>
        <v>5</v>
      </c>
      <c r="I8" s="344">
        <f>[4]Hoja1!J487</f>
        <v>0</v>
      </c>
      <c r="J8" s="355">
        <f>[4]Hoja1!K487</f>
        <v>5691.41</v>
      </c>
    </row>
    <row r="9" spans="1:11" ht="15.95" customHeight="1">
      <c r="B9" s="347" t="str">
        <f>[4]Hoja1!C488</f>
        <v>Austria</v>
      </c>
      <c r="C9" s="348">
        <f>[4]Hoja1!D488</f>
        <v>448.09</v>
      </c>
      <c r="D9" s="348">
        <f>[4]Hoja1!E488</f>
        <v>446.09</v>
      </c>
      <c r="E9" s="348">
        <f>[4]Hoja1!F488</f>
        <v>0</v>
      </c>
      <c r="F9" s="344">
        <f>[4]Hoja1!G488</f>
        <v>2</v>
      </c>
      <c r="G9" s="348">
        <f>[4]Hoja1!H488</f>
        <v>109.23</v>
      </c>
      <c r="H9" s="344">
        <f>[4]Hoja1!I488</f>
        <v>0.68</v>
      </c>
      <c r="I9" s="344">
        <f>[4]Hoja1!J488</f>
        <v>0</v>
      </c>
      <c r="J9" s="356">
        <f>[4]Hoja1!K488</f>
        <v>558</v>
      </c>
    </row>
    <row r="10" spans="1:11" ht="15.95" customHeight="1">
      <c r="B10" s="347" t="str">
        <f>[4]Hoja1!C489</f>
        <v>Belgica</v>
      </c>
      <c r="C10" s="348">
        <f>[4]Hoja1!D489</f>
        <v>1178.95</v>
      </c>
      <c r="D10" s="348">
        <f>[4]Hoja1!E489</f>
        <v>1175</v>
      </c>
      <c r="E10" s="348">
        <f>[4]Hoja1!F489</f>
        <v>0</v>
      </c>
      <c r="F10" s="344">
        <f>[4]Hoja1!G489</f>
        <v>3.95</v>
      </c>
      <c r="G10" s="348">
        <f>[4]Hoja1!H489</f>
        <v>262.55</v>
      </c>
      <c r="H10" s="344">
        <f>[4]Hoja1!I489</f>
        <v>1</v>
      </c>
      <c r="I10" s="344">
        <f>[4]Hoja1!J489</f>
        <v>0</v>
      </c>
      <c r="J10" s="356">
        <f>[4]Hoja1!K489</f>
        <v>1442.5</v>
      </c>
    </row>
    <row r="11" spans="1:11" ht="15.95" customHeight="1">
      <c r="B11" s="347" t="str">
        <f>[4]Hoja1!C490</f>
        <v>Bulgaria</v>
      </c>
      <c r="C11" s="348">
        <f>[4]Hoja1!D490</f>
        <v>9212.9</v>
      </c>
      <c r="D11" s="349">
        <f>[4]Hoja1!E490</f>
        <v>7915.86</v>
      </c>
      <c r="E11" s="349">
        <f>[4]Hoja1!F490</f>
        <v>13.59</v>
      </c>
      <c r="F11" s="345">
        <f>[4]Hoja1!G490</f>
        <v>1283.45</v>
      </c>
      <c r="G11" s="348">
        <f>[4]Hoja1!H490</f>
        <v>1408.18</v>
      </c>
      <c r="H11" s="344">
        <f>[4]Hoja1!I490</f>
        <v>1</v>
      </c>
      <c r="I11" s="344">
        <f>[4]Hoja1!J490</f>
        <v>0</v>
      </c>
      <c r="J11" s="356">
        <f>[4]Hoja1!K490</f>
        <v>10622.09</v>
      </c>
    </row>
    <row r="12" spans="1:11" ht="15.95" customHeight="1">
      <c r="B12" s="347" t="str">
        <f>[4]Hoja1!C491</f>
        <v>Chipre</v>
      </c>
      <c r="C12" s="348">
        <f>[4]Hoja1!D491</f>
        <v>70.23</v>
      </c>
      <c r="D12" s="349">
        <f>[4]Hoja1!E491</f>
        <v>67.23</v>
      </c>
      <c r="E12" s="349">
        <f>[4]Hoja1!F491</f>
        <v>0</v>
      </c>
      <c r="F12" s="345">
        <f>[4]Hoja1!G491</f>
        <v>3</v>
      </c>
      <c r="G12" s="348">
        <f>[4]Hoja1!H491</f>
        <v>10.14</v>
      </c>
      <c r="H12" s="344">
        <f>[4]Hoja1!I491</f>
        <v>0</v>
      </c>
      <c r="I12" s="344">
        <f>[4]Hoja1!J491</f>
        <v>0</v>
      </c>
      <c r="J12" s="356">
        <f>[4]Hoja1!K491</f>
        <v>80.36</v>
      </c>
    </row>
    <row r="13" spans="1:11" ht="15.95" customHeight="1">
      <c r="B13" s="347" t="str">
        <f>[4]Hoja1!C492</f>
        <v>Croacia</v>
      </c>
      <c r="C13" s="348">
        <f>[4]Hoja1!D492</f>
        <v>312.36</v>
      </c>
      <c r="D13" s="349">
        <f>[4]Hoja1!E492</f>
        <v>306.36</v>
      </c>
      <c r="E13" s="349">
        <f>[4]Hoja1!F492</f>
        <v>0</v>
      </c>
      <c r="F13" s="345">
        <f>[4]Hoja1!G492</f>
        <v>6</v>
      </c>
      <c r="G13" s="348">
        <f>[4]Hoja1!H492</f>
        <v>55.45</v>
      </c>
      <c r="H13" s="344">
        <f>[4]Hoja1!I492</f>
        <v>0</v>
      </c>
      <c r="I13" s="344">
        <f>[4]Hoja1!J492</f>
        <v>0</v>
      </c>
      <c r="J13" s="356">
        <f>[4]Hoja1!K492</f>
        <v>367.82</v>
      </c>
    </row>
    <row r="14" spans="1:11" ht="15.95" customHeight="1">
      <c r="B14" s="347" t="str">
        <f>[4]Hoja1!C493</f>
        <v>Dinamarca</v>
      </c>
      <c r="C14" s="348">
        <f>[4]Hoja1!D493</f>
        <v>288.73</v>
      </c>
      <c r="D14" s="349">
        <f>[4]Hoja1!E493</f>
        <v>286.73</v>
      </c>
      <c r="E14" s="349">
        <f>[4]Hoja1!F493</f>
        <v>0</v>
      </c>
      <c r="F14" s="345">
        <f>[4]Hoja1!G493</f>
        <v>2</v>
      </c>
      <c r="G14" s="348">
        <f>[4]Hoja1!H493</f>
        <v>82</v>
      </c>
      <c r="H14" s="344">
        <f>[4]Hoja1!I493</f>
        <v>2</v>
      </c>
      <c r="I14" s="344">
        <f>[4]Hoja1!J493</f>
        <v>0</v>
      </c>
      <c r="J14" s="356">
        <f>[4]Hoja1!K493</f>
        <v>372.73</v>
      </c>
    </row>
    <row r="15" spans="1:11" ht="15.95" customHeight="1">
      <c r="B15" s="347" t="str">
        <f>[4]Hoja1!C494</f>
        <v>Eslovaquia</v>
      </c>
      <c r="C15" s="348">
        <f>[4]Hoja1!D494</f>
        <v>291</v>
      </c>
      <c r="D15" s="349">
        <f>[4]Hoja1!E494</f>
        <v>288.58999999999997</v>
      </c>
      <c r="E15" s="349">
        <f>[4]Hoja1!F494</f>
        <v>0</v>
      </c>
      <c r="F15" s="345">
        <f>[4]Hoja1!G494</f>
        <v>2.41</v>
      </c>
      <c r="G15" s="348">
        <f>[4]Hoja1!H494</f>
        <v>30.91</v>
      </c>
      <c r="H15" s="344">
        <f>[4]Hoja1!I494</f>
        <v>0</v>
      </c>
      <c r="I15" s="344">
        <f>[4]Hoja1!J494</f>
        <v>0</v>
      </c>
      <c r="J15" s="356">
        <f>[4]Hoja1!K494</f>
        <v>321.91000000000003</v>
      </c>
    </row>
    <row r="16" spans="1:11" ht="15.95" customHeight="1">
      <c r="B16" s="347" t="str">
        <f>[4]Hoja1!C495</f>
        <v>Eslovenia</v>
      </c>
      <c r="C16" s="348">
        <f>[4]Hoja1!D495</f>
        <v>173.73</v>
      </c>
      <c r="D16" s="349">
        <f>[4]Hoja1!E495</f>
        <v>172.73</v>
      </c>
      <c r="E16" s="349">
        <f>[4]Hoja1!F495</f>
        <v>0</v>
      </c>
      <c r="F16" s="345">
        <f>[4]Hoja1!G495</f>
        <v>1</v>
      </c>
      <c r="G16" s="348">
        <f>[4]Hoja1!H495</f>
        <v>24.82</v>
      </c>
      <c r="H16" s="344">
        <f>[4]Hoja1!I495</f>
        <v>0</v>
      </c>
      <c r="I16" s="344">
        <f>[4]Hoja1!J495</f>
        <v>0</v>
      </c>
      <c r="J16" s="356">
        <f>[4]Hoja1!K495</f>
        <v>198.55</v>
      </c>
    </row>
    <row r="17" spans="2:10" ht="15.95" customHeight="1">
      <c r="B17" s="347" t="str">
        <f>[4]Hoja1!C496</f>
        <v>Estonia</v>
      </c>
      <c r="C17" s="348">
        <f>[4]Hoja1!D496</f>
        <v>79.91</v>
      </c>
      <c r="D17" s="349">
        <f>[4]Hoja1!E496</f>
        <v>79.91</v>
      </c>
      <c r="E17" s="349">
        <f>[4]Hoja1!F496</f>
        <v>0</v>
      </c>
      <c r="F17" s="345">
        <f>[4]Hoja1!G496</f>
        <v>0</v>
      </c>
      <c r="G17" s="348">
        <f>[4]Hoja1!H496</f>
        <v>13.41</v>
      </c>
      <c r="H17" s="344">
        <f>[4]Hoja1!I496</f>
        <v>0</v>
      </c>
      <c r="I17" s="344">
        <f>[4]Hoja1!J496</f>
        <v>0</v>
      </c>
      <c r="J17" s="356">
        <f>[4]Hoja1!K496</f>
        <v>93.32</v>
      </c>
    </row>
    <row r="18" spans="2:10" ht="15.95" customHeight="1">
      <c r="B18" s="347" t="str">
        <f>[4]Hoja1!C497</f>
        <v>Finlandia</v>
      </c>
      <c r="C18" s="348">
        <f>[4]Hoja1!D497</f>
        <v>298.58999999999997</v>
      </c>
      <c r="D18" s="349">
        <f>[4]Hoja1!E497</f>
        <v>296.58999999999997</v>
      </c>
      <c r="E18" s="349">
        <f>[4]Hoja1!F497</f>
        <v>1</v>
      </c>
      <c r="F18" s="345">
        <f>[4]Hoja1!G497</f>
        <v>1</v>
      </c>
      <c r="G18" s="348">
        <f>[4]Hoja1!H497</f>
        <v>57.95</v>
      </c>
      <c r="H18" s="344">
        <f>[4]Hoja1!I497</f>
        <v>0</v>
      </c>
      <c r="I18" s="344">
        <f>[4]Hoja1!J497</f>
        <v>0</v>
      </c>
      <c r="J18" s="356">
        <f>[4]Hoja1!K497</f>
        <v>356.55</v>
      </c>
    </row>
    <row r="19" spans="2:10" ht="15.95" customHeight="1">
      <c r="B19" s="347" t="str">
        <f>[4]Hoja1!C498</f>
        <v>Francia</v>
      </c>
      <c r="C19" s="348">
        <f>[4]Hoja1!D498</f>
        <v>9738.4599999999991</v>
      </c>
      <c r="D19" s="349">
        <f>[4]Hoja1!E498</f>
        <v>9711.23</v>
      </c>
      <c r="E19" s="349">
        <f>[4]Hoja1!F498</f>
        <v>1</v>
      </c>
      <c r="F19" s="345">
        <f>[4]Hoja1!G498</f>
        <v>26.23</v>
      </c>
      <c r="G19" s="348">
        <f>[4]Hoja1!H498</f>
        <v>1764.05</v>
      </c>
      <c r="H19" s="344">
        <f>[4]Hoja1!I498</f>
        <v>2.3199999999999998</v>
      </c>
      <c r="I19" s="344">
        <f>[4]Hoja1!J498</f>
        <v>0</v>
      </c>
      <c r="J19" s="356">
        <f>[4]Hoja1!K498</f>
        <v>11504.82</v>
      </c>
    </row>
    <row r="20" spans="2:10" ht="15.95" customHeight="1">
      <c r="B20" s="347" t="str">
        <f>[4]Hoja1!C499</f>
        <v>Grecia</v>
      </c>
      <c r="C20" s="348">
        <f>[4]Hoja1!D499</f>
        <v>752.5</v>
      </c>
      <c r="D20" s="349">
        <f>[4]Hoja1!E499</f>
        <v>750.5</v>
      </c>
      <c r="E20" s="349">
        <f>[4]Hoja1!F499</f>
        <v>0</v>
      </c>
      <c r="F20" s="345">
        <f>[4]Hoja1!G499</f>
        <v>2</v>
      </c>
      <c r="G20" s="348">
        <f>[4]Hoja1!H499</f>
        <v>120.82</v>
      </c>
      <c r="H20" s="344">
        <f>[4]Hoja1!I499</f>
        <v>0</v>
      </c>
      <c r="I20" s="344">
        <f>[4]Hoja1!J499</f>
        <v>0</v>
      </c>
      <c r="J20" s="356">
        <f>[4]Hoja1!K499</f>
        <v>873.32</v>
      </c>
    </row>
    <row r="21" spans="2:10" ht="15.95" customHeight="1">
      <c r="B21" s="347" t="str">
        <f>[4]Hoja1!C500</f>
        <v>Hungria</v>
      </c>
      <c r="C21" s="348">
        <f>[4]Hoja1!D500</f>
        <v>598.41</v>
      </c>
      <c r="D21" s="349">
        <f>[4]Hoja1!E500</f>
        <v>584.41</v>
      </c>
      <c r="E21" s="349">
        <f>[4]Hoja1!F500</f>
        <v>0</v>
      </c>
      <c r="F21" s="345">
        <f>[4]Hoja1!G500</f>
        <v>14</v>
      </c>
      <c r="G21" s="348">
        <f>[4]Hoja1!H500</f>
        <v>83.86</v>
      </c>
      <c r="H21" s="344">
        <f>[4]Hoja1!I500</f>
        <v>0</v>
      </c>
      <c r="I21" s="344">
        <f>[4]Hoja1!J500</f>
        <v>0</v>
      </c>
      <c r="J21" s="356">
        <f>[4]Hoja1!K500</f>
        <v>682.27</v>
      </c>
    </row>
    <row r="22" spans="2:10" ht="15.95" customHeight="1">
      <c r="B22" s="347" t="str">
        <f>[4]Hoja1!C501</f>
        <v>Irlanda</v>
      </c>
      <c r="C22" s="348">
        <f>[4]Hoja1!D501</f>
        <v>1462.77</v>
      </c>
      <c r="D22" s="349">
        <f>[4]Hoja1!E501</f>
        <v>1462.77</v>
      </c>
      <c r="E22" s="349">
        <f>[4]Hoja1!F501</f>
        <v>0</v>
      </c>
      <c r="F22" s="345">
        <f>[4]Hoja1!G501</f>
        <v>0</v>
      </c>
      <c r="G22" s="348">
        <f>[4]Hoja1!H501</f>
        <v>336.32</v>
      </c>
      <c r="H22" s="344">
        <f>[4]Hoja1!I501</f>
        <v>0</v>
      </c>
      <c r="I22" s="344">
        <f>[4]Hoja1!J501</f>
        <v>0</v>
      </c>
      <c r="J22" s="356">
        <f>[4]Hoja1!K501</f>
        <v>1799.09</v>
      </c>
    </row>
    <row r="23" spans="2:10" ht="15.95" customHeight="1">
      <c r="B23" s="347" t="str">
        <f>[4]Hoja1!C502</f>
        <v>Italia</v>
      </c>
      <c r="C23" s="348">
        <f>[4]Hoja1!D502</f>
        <v>28547.59</v>
      </c>
      <c r="D23" s="349">
        <f>[4]Hoja1!E502</f>
        <v>28378.73</v>
      </c>
      <c r="E23" s="349">
        <f>[4]Hoja1!F502</f>
        <v>4</v>
      </c>
      <c r="F23" s="345">
        <f>[4]Hoja1!G502</f>
        <v>164.86</v>
      </c>
      <c r="G23" s="348">
        <f>[4]Hoja1!H502</f>
        <v>4991.2700000000004</v>
      </c>
      <c r="H23" s="344">
        <f>[4]Hoja1!I502</f>
        <v>25.36</v>
      </c>
      <c r="I23" s="344">
        <f>[4]Hoja1!J502</f>
        <v>0</v>
      </c>
      <c r="J23" s="356">
        <f>[4]Hoja1!K502</f>
        <v>33564.230000000003</v>
      </c>
    </row>
    <row r="24" spans="2:10" ht="15.95" customHeight="1">
      <c r="B24" s="347" t="str">
        <f>[4]Hoja1!C503</f>
        <v>Letonia</v>
      </c>
      <c r="C24" s="348">
        <f>[4]Hoja1!D503</f>
        <v>190.23</v>
      </c>
      <c r="D24" s="349">
        <f>[4]Hoja1!E503</f>
        <v>187.23</v>
      </c>
      <c r="E24" s="349">
        <f>[4]Hoja1!F503</f>
        <v>0</v>
      </c>
      <c r="F24" s="345">
        <f>[4]Hoja1!G503</f>
        <v>3</v>
      </c>
      <c r="G24" s="348">
        <f>[4]Hoja1!H503</f>
        <v>28</v>
      </c>
      <c r="H24" s="344">
        <f>[4]Hoja1!I503</f>
        <v>2.0499999999999998</v>
      </c>
      <c r="I24" s="344">
        <f>[4]Hoja1!J503</f>
        <v>0</v>
      </c>
      <c r="J24" s="356">
        <f>[4]Hoja1!K503</f>
        <v>220.27</v>
      </c>
    </row>
    <row r="25" spans="2:10" ht="15.95" customHeight="1">
      <c r="B25" s="347" t="str">
        <f>[4]Hoja1!C504</f>
        <v>Lituania</v>
      </c>
      <c r="C25" s="348">
        <f>[4]Hoja1!D504</f>
        <v>380.23</v>
      </c>
      <c r="D25" s="349">
        <f>[4]Hoja1!E504</f>
        <v>377.23</v>
      </c>
      <c r="E25" s="349">
        <f>[4]Hoja1!F504</f>
        <v>0</v>
      </c>
      <c r="F25" s="345">
        <f>[4]Hoja1!G504</f>
        <v>3</v>
      </c>
      <c r="G25" s="348">
        <f>[4]Hoja1!H504</f>
        <v>48.77</v>
      </c>
      <c r="H25" s="344">
        <f>[4]Hoja1!I504</f>
        <v>0</v>
      </c>
      <c r="I25" s="344">
        <f>[4]Hoja1!J504</f>
        <v>0</v>
      </c>
      <c r="J25" s="356">
        <f>[4]Hoja1!K504</f>
        <v>429</v>
      </c>
    </row>
    <row r="26" spans="2:10" ht="15.95" customHeight="1">
      <c r="B26" s="347" t="str">
        <f>[4]Hoja1!C505</f>
        <v>Luxemburgo</v>
      </c>
      <c r="C26" s="348">
        <f>[4]Hoja1!D505</f>
        <v>44.59</v>
      </c>
      <c r="D26" s="349">
        <f>[4]Hoja1!E505</f>
        <v>44.59</v>
      </c>
      <c r="E26" s="349">
        <f>[4]Hoja1!F505</f>
        <v>0</v>
      </c>
      <c r="F26" s="345">
        <f>[4]Hoja1!G505</f>
        <v>0</v>
      </c>
      <c r="G26" s="348">
        <f>[4]Hoja1!H505</f>
        <v>6.95</v>
      </c>
      <c r="H26" s="344">
        <f>[4]Hoja1!I505</f>
        <v>0</v>
      </c>
      <c r="I26" s="344">
        <f>[4]Hoja1!J505</f>
        <v>0</v>
      </c>
      <c r="J26" s="356">
        <f>[4]Hoja1!K505</f>
        <v>51.55</v>
      </c>
    </row>
    <row r="27" spans="2:10" ht="15.95" customHeight="1">
      <c r="B27" s="347" t="str">
        <f>[4]Hoja1!C506</f>
        <v>Malta</v>
      </c>
      <c r="C27" s="348">
        <f>[4]Hoja1!D506</f>
        <v>48.18</v>
      </c>
      <c r="D27" s="349">
        <f>[4]Hoja1!E506</f>
        <v>48.18</v>
      </c>
      <c r="E27" s="349">
        <f>[4]Hoja1!F506</f>
        <v>0</v>
      </c>
      <c r="F27" s="345">
        <f>[4]Hoja1!G506</f>
        <v>0</v>
      </c>
      <c r="G27" s="348">
        <f>[4]Hoja1!H506</f>
        <v>13</v>
      </c>
      <c r="H27" s="344">
        <f>[4]Hoja1!I506</f>
        <v>0</v>
      </c>
      <c r="I27" s="344">
        <f>[4]Hoja1!J506</f>
        <v>0</v>
      </c>
      <c r="J27" s="356">
        <f>[4]Hoja1!K506</f>
        <v>61.18</v>
      </c>
    </row>
    <row r="28" spans="2:10" ht="15.95" customHeight="1">
      <c r="B28" s="347" t="str">
        <f>[4]Hoja1!C507</f>
        <v>Paises Bajos</v>
      </c>
      <c r="C28" s="348">
        <f>[4]Hoja1!D507</f>
        <v>1868.32</v>
      </c>
      <c r="D28" s="349">
        <f>[4]Hoja1!E507</f>
        <v>1856.5</v>
      </c>
      <c r="E28" s="349">
        <f>[4]Hoja1!F507</f>
        <v>0</v>
      </c>
      <c r="F28" s="345">
        <f>[4]Hoja1!G507</f>
        <v>11.82</v>
      </c>
      <c r="G28" s="348">
        <f>[4]Hoja1!H507</f>
        <v>402.91</v>
      </c>
      <c r="H28" s="344">
        <f>[4]Hoja1!I507</f>
        <v>4</v>
      </c>
      <c r="I28" s="344">
        <f>[4]Hoja1!J507</f>
        <v>0</v>
      </c>
      <c r="J28" s="356">
        <f>[4]Hoja1!K507</f>
        <v>2275.23</v>
      </c>
    </row>
    <row r="29" spans="2:10" ht="15.95" customHeight="1">
      <c r="B29" s="347" t="str">
        <f>[4]Hoja1!C508</f>
        <v>Polonia</v>
      </c>
      <c r="C29" s="348">
        <f>[4]Hoja1!D508</f>
        <v>7834.59</v>
      </c>
      <c r="D29" s="349">
        <f>[4]Hoja1!E508</f>
        <v>6613.64</v>
      </c>
      <c r="E29" s="349">
        <f>[4]Hoja1!F508</f>
        <v>2</v>
      </c>
      <c r="F29" s="345">
        <f>[4]Hoja1!G508</f>
        <v>1218.95</v>
      </c>
      <c r="G29" s="348">
        <f>[4]Hoja1!H508</f>
        <v>1142.1400000000001</v>
      </c>
      <c r="H29" s="344">
        <f>[4]Hoja1!I508</f>
        <v>0</v>
      </c>
      <c r="I29" s="344">
        <f>[4]Hoja1!J508</f>
        <v>0</v>
      </c>
      <c r="J29" s="356">
        <f>[4]Hoja1!K508</f>
        <v>8976.73</v>
      </c>
    </row>
    <row r="30" spans="2:10" ht="15.95" customHeight="1">
      <c r="B30" s="347" t="str">
        <f>[4]Hoja1!C509</f>
        <v>Portugal</v>
      </c>
      <c r="C30" s="348">
        <f>[4]Hoja1!D509</f>
        <v>13299.82</v>
      </c>
      <c r="D30" s="349">
        <f>[4]Hoja1!E509</f>
        <v>12894.18</v>
      </c>
      <c r="E30" s="349">
        <f>[4]Hoja1!F509</f>
        <v>13</v>
      </c>
      <c r="F30" s="345">
        <f>[4]Hoja1!G509</f>
        <v>392.64</v>
      </c>
      <c r="G30" s="348">
        <f>[4]Hoja1!H509</f>
        <v>1715.95</v>
      </c>
      <c r="H30" s="344">
        <f>[4]Hoja1!I509</f>
        <v>13.95</v>
      </c>
      <c r="I30" s="344">
        <f>[4]Hoja1!J509</f>
        <v>0</v>
      </c>
      <c r="J30" s="356">
        <f>[4]Hoja1!K509</f>
        <v>15029.73</v>
      </c>
    </row>
    <row r="31" spans="2:10" ht="15.95" customHeight="1">
      <c r="B31" s="347" t="str">
        <f>[4]Hoja1!C510</f>
        <v>Republica Checa</v>
      </c>
      <c r="C31" s="348">
        <f>[4]Hoja1!D510</f>
        <v>355.68</v>
      </c>
      <c r="D31" s="349">
        <f>[4]Hoja1!E510</f>
        <v>350.68</v>
      </c>
      <c r="E31" s="349">
        <f>[4]Hoja1!F510</f>
        <v>1</v>
      </c>
      <c r="F31" s="345">
        <f>[4]Hoja1!G510</f>
        <v>4</v>
      </c>
      <c r="G31" s="348">
        <f>[4]Hoja1!H510</f>
        <v>46.27</v>
      </c>
      <c r="H31" s="344">
        <f>[4]Hoja1!I510</f>
        <v>1</v>
      </c>
      <c r="I31" s="344">
        <f>[4]Hoja1!J510</f>
        <v>0</v>
      </c>
      <c r="J31" s="356">
        <f>[4]Hoja1!K510</f>
        <v>402.95</v>
      </c>
    </row>
    <row r="32" spans="2:10" ht="15.95" customHeight="1">
      <c r="B32" s="347" t="str">
        <f>[4]Hoja1!C511</f>
        <v>Rumania</v>
      </c>
      <c r="C32" s="348">
        <f>[4]Hoja1!D511</f>
        <v>71991.55</v>
      </c>
      <c r="D32" s="349">
        <f>[4]Hoja1!E511</f>
        <v>59782.14</v>
      </c>
      <c r="E32" s="349">
        <f>[4]Hoja1!F511</f>
        <v>327.82</v>
      </c>
      <c r="F32" s="345">
        <f>[4]Hoja1!G511</f>
        <v>11881.59</v>
      </c>
      <c r="G32" s="348">
        <f>[4]Hoja1!H511</f>
        <v>11465.82</v>
      </c>
      <c r="H32" s="344">
        <f>[4]Hoja1!I511</f>
        <v>3.32</v>
      </c>
      <c r="I32" s="344">
        <f>[4]Hoja1!J511</f>
        <v>0</v>
      </c>
      <c r="J32" s="356">
        <f>[4]Hoja1!K511</f>
        <v>83460.679999999993</v>
      </c>
    </row>
    <row r="33" spans="2:10" ht="15.95" customHeight="1">
      <c r="B33" s="347" t="str">
        <f>[4]Hoja1!C512</f>
        <v>Suecia</v>
      </c>
      <c r="C33" s="348">
        <f>[4]Hoja1!D512</f>
        <v>649.17999999999995</v>
      </c>
      <c r="D33" s="349">
        <f>[4]Hoja1!E512</f>
        <v>649.17999999999995</v>
      </c>
      <c r="E33" s="349">
        <f>[4]Hoja1!F512</f>
        <v>0</v>
      </c>
      <c r="F33" s="345">
        <f>[4]Hoja1!G512</f>
        <v>0</v>
      </c>
      <c r="G33" s="348">
        <f>[4]Hoja1!H512</f>
        <v>193.18</v>
      </c>
      <c r="H33" s="344">
        <f>[4]Hoja1!I512</f>
        <v>0.41</v>
      </c>
      <c r="I33" s="344">
        <f>[4]Hoja1!J512</f>
        <v>0</v>
      </c>
      <c r="J33" s="356">
        <f>[4]Hoja1!K512</f>
        <v>842.77</v>
      </c>
    </row>
    <row r="34" spans="2:10" ht="15.95" customHeight="1">
      <c r="B34" s="357" t="s">
        <v>126</v>
      </c>
      <c r="C34" s="64">
        <f>'MADRID-1'!C8</f>
        <v>154802.13636363638</v>
      </c>
      <c r="D34" s="352">
        <f>'MADRID-1'!D8</f>
        <v>139402.90909090912</v>
      </c>
      <c r="E34" s="352">
        <f>'MADRID-1'!E8</f>
        <v>363.81818181818187</v>
      </c>
      <c r="F34" s="352">
        <f>'MADRID-1'!F8</f>
        <v>15035.409090909092</v>
      </c>
      <c r="G34" s="64">
        <f>'MADRID-1'!G8</f>
        <v>25414.818181818184</v>
      </c>
      <c r="H34" s="64">
        <f>'MADRID-1'!H8</f>
        <v>62.090909090909065</v>
      </c>
      <c r="I34" s="64">
        <f>'MADRID-1'!I8</f>
        <v>0</v>
      </c>
      <c r="J34" s="64">
        <f>'MADRID-1'!J8</f>
        <v>180279.04545454547</v>
      </c>
    </row>
    <row r="35" spans="2:10" ht="24" customHeight="1">
      <c r="B35" s="353" t="s">
        <v>68</v>
      </c>
      <c r="C35" s="15"/>
      <c r="D35" s="370"/>
      <c r="E35" s="370"/>
      <c r="F35" s="370"/>
      <c r="G35" s="15"/>
      <c r="H35" s="15"/>
      <c r="I35" s="15"/>
      <c r="J35" s="354"/>
    </row>
    <row r="36" spans="2:10" ht="15.95" customHeight="1">
      <c r="B36" s="343" t="str">
        <f>[4]Hoja1!C514</f>
        <v>Venezuela</v>
      </c>
      <c r="C36" s="344">
        <f>[4]Hoja1!D514</f>
        <v>45439.960000000006</v>
      </c>
      <c r="D36" s="345">
        <f>[4]Hoja1!E514</f>
        <v>43708.14</v>
      </c>
      <c r="E36" s="345">
        <f>[4]Hoja1!F514</f>
        <v>12.91</v>
      </c>
      <c r="F36" s="345">
        <f>[4]Hoja1!G514</f>
        <v>1718.91</v>
      </c>
      <c r="G36" s="344">
        <f>[4]Hoja1!H514</f>
        <v>6059.27</v>
      </c>
      <c r="H36" s="344">
        <f>[4]Hoja1!I514</f>
        <v>5.36</v>
      </c>
      <c r="I36" s="344">
        <f>[4]Hoja1!J514</f>
        <v>0</v>
      </c>
      <c r="J36" s="355">
        <f>[4]Hoja1!K514</f>
        <v>51504.59</v>
      </c>
    </row>
    <row r="37" spans="2:10" ht="15.95" customHeight="1">
      <c r="B37" s="347" t="str">
        <f>[4]Hoja1!C515</f>
        <v>Colombia</v>
      </c>
      <c r="C37" s="348">
        <f>[4]Hoja1!D515</f>
        <v>37851.19000000001</v>
      </c>
      <c r="D37" s="349">
        <f>[4]Hoja1!E515</f>
        <v>34403.730000000003</v>
      </c>
      <c r="E37" s="349">
        <f>[4]Hoja1!F515</f>
        <v>28.91</v>
      </c>
      <c r="F37" s="349">
        <f>[4]Hoja1!G515</f>
        <v>3418.55</v>
      </c>
      <c r="G37" s="348">
        <f>[4]Hoja1!H515</f>
        <v>2885.82</v>
      </c>
      <c r="H37" s="348">
        <f>[4]Hoja1!I515</f>
        <v>5.5</v>
      </c>
      <c r="I37" s="348">
        <f>[4]Hoja1!J515</f>
        <v>0</v>
      </c>
      <c r="J37" s="356">
        <f>[4]Hoja1!K515</f>
        <v>40742.5</v>
      </c>
    </row>
    <row r="38" spans="2:10" ht="15.95" customHeight="1">
      <c r="B38" s="347" t="str">
        <f>[4]Hoja1!C516</f>
        <v>China</v>
      </c>
      <c r="C38" s="348">
        <f>[4]Hoja1!D516</f>
        <v>14990.279999999999</v>
      </c>
      <c r="D38" s="349">
        <f>[4]Hoja1!E516</f>
        <v>14871.5</v>
      </c>
      <c r="E38" s="349">
        <f>[4]Hoja1!F516</f>
        <v>6.73</v>
      </c>
      <c r="F38" s="349">
        <f>[4]Hoja1!G516</f>
        <v>112.05</v>
      </c>
      <c r="G38" s="348">
        <f>[4]Hoja1!H516</f>
        <v>13927.73</v>
      </c>
      <c r="H38" s="348">
        <f>[4]Hoja1!I516</f>
        <v>0</v>
      </c>
      <c r="I38" s="348">
        <f>[4]Hoja1!J516</f>
        <v>0</v>
      </c>
      <c r="J38" s="356">
        <f>[4]Hoja1!K516</f>
        <v>28918</v>
      </c>
    </row>
    <row r="39" spans="2:10" ht="15.95" customHeight="1">
      <c r="B39" s="347" t="str">
        <f>[4]Hoja1!C517</f>
        <v>Marruecos</v>
      </c>
      <c r="C39" s="348">
        <f>[4]Hoja1!D517</f>
        <v>25741.23</v>
      </c>
      <c r="D39" s="349">
        <f>[4]Hoja1!E517</f>
        <v>23706.82</v>
      </c>
      <c r="E39" s="349">
        <f>[4]Hoja1!F517</f>
        <v>433.77</v>
      </c>
      <c r="F39" s="349">
        <f>[4]Hoja1!G517</f>
        <v>1600.64</v>
      </c>
      <c r="G39" s="348">
        <f>[4]Hoja1!H517</f>
        <v>2489.3200000000002</v>
      </c>
      <c r="H39" s="348">
        <f>[4]Hoja1!I517</f>
        <v>4.8600000000000003</v>
      </c>
      <c r="I39" s="348">
        <f>[4]Hoja1!J517</f>
        <v>0</v>
      </c>
      <c r="J39" s="356">
        <f>[4]Hoja1!K517</f>
        <v>28235.41</v>
      </c>
    </row>
    <row r="40" spans="2:10" ht="15.95" customHeight="1">
      <c r="B40" s="347" t="str">
        <f>[4]Hoja1!C518</f>
        <v>Peru</v>
      </c>
      <c r="C40" s="348">
        <f>[4]Hoja1!D518</f>
        <v>24874.22</v>
      </c>
      <c r="D40" s="349">
        <f>[4]Hoja1!E518</f>
        <v>21206.36</v>
      </c>
      <c r="E40" s="349">
        <f>[4]Hoja1!F518</f>
        <v>11.86</v>
      </c>
      <c r="F40" s="349">
        <f>[4]Hoja1!G518</f>
        <v>3656</v>
      </c>
      <c r="G40" s="348">
        <f>[4]Hoja1!H518</f>
        <v>1435.95</v>
      </c>
      <c r="H40" s="348">
        <f>[4]Hoja1!I518</f>
        <v>2.23</v>
      </c>
      <c r="I40" s="348">
        <f>[4]Hoja1!J518</f>
        <v>0</v>
      </c>
      <c r="J40" s="356">
        <f>[4]Hoja1!K518</f>
        <v>26312.41</v>
      </c>
    </row>
    <row r="41" spans="2:10" ht="15.95" customHeight="1">
      <c r="B41" s="347" t="str">
        <f>[4]Hoja1!C519</f>
        <v>Ecuador</v>
      </c>
      <c r="C41" s="348">
        <f>[4]Hoja1!D519</f>
        <v>19262.95</v>
      </c>
      <c r="D41" s="349">
        <f>[4]Hoja1!E519</f>
        <v>17467.68</v>
      </c>
      <c r="E41" s="349">
        <f>[4]Hoja1!F519</f>
        <v>45.09</v>
      </c>
      <c r="F41" s="349">
        <f>[4]Hoja1!G519</f>
        <v>1750.18</v>
      </c>
      <c r="G41" s="348">
        <f>[4]Hoja1!H519</f>
        <v>1691.68</v>
      </c>
      <c r="H41" s="348">
        <f>[4]Hoja1!I519</f>
        <v>1.91</v>
      </c>
      <c r="I41" s="348">
        <f>[4]Hoja1!J519</f>
        <v>0</v>
      </c>
      <c r="J41" s="356">
        <f>[4]Hoja1!K519</f>
        <v>20956.55</v>
      </c>
    </row>
    <row r="42" spans="2:10" ht="15.95" customHeight="1">
      <c r="B42" s="347" t="str">
        <f>[4]Hoja1!C520</f>
        <v>Honduras</v>
      </c>
      <c r="C42" s="348">
        <f>[4]Hoja1!D520</f>
        <v>17263.5</v>
      </c>
      <c r="D42" s="349">
        <f>[4]Hoja1!E520</f>
        <v>8585.68</v>
      </c>
      <c r="E42" s="349">
        <f>[4]Hoja1!F520</f>
        <v>30.82</v>
      </c>
      <c r="F42" s="349">
        <f>[4]Hoja1!G520</f>
        <v>8647</v>
      </c>
      <c r="G42" s="348">
        <f>[4]Hoja1!H520</f>
        <v>402.68</v>
      </c>
      <c r="H42" s="348">
        <f>[4]Hoja1!I520</f>
        <v>0</v>
      </c>
      <c r="I42" s="348">
        <f>[4]Hoja1!J520</f>
        <v>0</v>
      </c>
      <c r="J42" s="356">
        <f>[4]Hoja1!K520</f>
        <v>17666.18</v>
      </c>
    </row>
    <row r="43" spans="2:10" ht="15.95" customHeight="1">
      <c r="B43" s="347" t="str">
        <f>[4]Hoja1!C521</f>
        <v>Paraguay</v>
      </c>
      <c r="C43" s="348">
        <f>[4]Hoja1!D521</f>
        <v>14398.04</v>
      </c>
      <c r="D43" s="349">
        <f>[4]Hoja1!E521</f>
        <v>8393.5</v>
      </c>
      <c r="E43" s="349">
        <f>[4]Hoja1!F521</f>
        <v>18.59</v>
      </c>
      <c r="F43" s="349">
        <f>[4]Hoja1!G521</f>
        <v>5985.95</v>
      </c>
      <c r="G43" s="348">
        <f>[4]Hoja1!H521</f>
        <v>886.82</v>
      </c>
      <c r="H43" s="348">
        <f>[4]Hoja1!I521</f>
        <v>0</v>
      </c>
      <c r="I43" s="348">
        <f>[4]Hoja1!J521</f>
        <v>0</v>
      </c>
      <c r="J43" s="356">
        <f>[4]Hoja1!K521</f>
        <v>15284.86</v>
      </c>
    </row>
    <row r="44" spans="2:10" ht="15.95" customHeight="1">
      <c r="B44" s="347" t="str">
        <f>[4]Hoja1!C522</f>
        <v>Ucrania</v>
      </c>
      <c r="C44" s="348">
        <f>[4]Hoja1!D522</f>
        <v>13001.720000000001</v>
      </c>
      <c r="D44" s="349">
        <f>[4]Hoja1!E522</f>
        <v>9199.82</v>
      </c>
      <c r="E44" s="349">
        <f>[4]Hoja1!F522</f>
        <v>5.45</v>
      </c>
      <c r="F44" s="349">
        <f>[4]Hoja1!G522</f>
        <v>3796.45</v>
      </c>
      <c r="G44" s="348">
        <f>[4]Hoja1!H522</f>
        <v>1051.5</v>
      </c>
      <c r="H44" s="348">
        <f>[4]Hoja1!I522</f>
        <v>5.64</v>
      </c>
      <c r="I44" s="348">
        <f>[4]Hoja1!J522</f>
        <v>0</v>
      </c>
      <c r="J44" s="356">
        <f>[4]Hoja1!K522</f>
        <v>14058.86</v>
      </c>
    </row>
    <row r="45" spans="2:10" ht="15.95" customHeight="1">
      <c r="B45" s="347" t="str">
        <f>[4]Hoja1!C523</f>
        <v>Filipinas</v>
      </c>
      <c r="C45" s="348">
        <f>[4]Hoja1!D523</f>
        <v>10471.27</v>
      </c>
      <c r="D45" s="349">
        <f>[4]Hoja1!E523</f>
        <v>5398.82</v>
      </c>
      <c r="E45" s="349">
        <f>[4]Hoja1!F523</f>
        <v>6</v>
      </c>
      <c r="F45" s="349">
        <f>[4]Hoja1!G523</f>
        <v>5066.45</v>
      </c>
      <c r="G45" s="348">
        <f>[4]Hoja1!H523</f>
        <v>144.05000000000001</v>
      </c>
      <c r="H45" s="348">
        <f>[4]Hoja1!I523</f>
        <v>2</v>
      </c>
      <c r="I45" s="348">
        <f>[4]Hoja1!J523</f>
        <v>0</v>
      </c>
      <c r="J45" s="356">
        <f>[4]Hoja1!K523</f>
        <v>10617.32</v>
      </c>
    </row>
    <row r="46" spans="2:10" ht="18" customHeight="1">
      <c r="B46" s="347" t="str">
        <f>[4]Hoja1!C524</f>
        <v>Resto Paises</v>
      </c>
      <c r="C46" s="348">
        <f>[4]Hoja1!D524</f>
        <v>96497.95</v>
      </c>
      <c r="D46" s="349">
        <f>[4]Hoja1!E524</f>
        <v>85945.68</v>
      </c>
      <c r="E46" s="349">
        <f>[4]Hoja1!F524</f>
        <v>172.36</v>
      </c>
      <c r="F46" s="349">
        <f>[4]Hoja1!G524</f>
        <v>10379.91</v>
      </c>
      <c r="G46" s="348">
        <f>[4]Hoja1!H524</f>
        <v>12947.5</v>
      </c>
      <c r="H46" s="348">
        <f>[4]Hoja1!I524</f>
        <v>26.05</v>
      </c>
      <c r="I46" s="348">
        <f>[4]Hoja1!J524</f>
        <v>0</v>
      </c>
      <c r="J46" s="356">
        <f>[4]Hoja1!K524</f>
        <v>109471.5</v>
      </c>
    </row>
    <row r="47" spans="2:10" ht="15.95" customHeight="1">
      <c r="B47" s="357" t="s">
        <v>130</v>
      </c>
      <c r="C47" s="64">
        <f>'MADRID-1'!C9</f>
        <v>319792.31818181823</v>
      </c>
      <c r="D47" s="352">
        <f>'MADRID-1'!D9</f>
        <v>272887.72727272735</v>
      </c>
      <c r="E47" s="352">
        <f>'MADRID-1'!E9</f>
        <v>772.49999999999989</v>
      </c>
      <c r="F47" s="352">
        <f>'MADRID-1'!F9</f>
        <v>46132.090909090912</v>
      </c>
      <c r="G47" s="64">
        <f>'MADRID-1'!G9</f>
        <v>43922.318181818184</v>
      </c>
      <c r="H47" s="64">
        <f>'MADRID-1'!H9</f>
        <v>53.545454545454533</v>
      </c>
      <c r="I47" s="64">
        <f>'MADRID-1'!I9</f>
        <v>0</v>
      </c>
      <c r="J47" s="64">
        <f>'MADRID-1'!J9</f>
        <v>363768.18181818194</v>
      </c>
    </row>
    <row r="48" spans="2:10" ht="12.75">
      <c r="B48" s="14"/>
      <c r="C48" s="15"/>
      <c r="D48" s="370"/>
      <c r="E48" s="370"/>
      <c r="F48" s="370"/>
      <c r="G48" s="15"/>
      <c r="H48" s="15"/>
      <c r="I48" s="15"/>
      <c r="J48" s="354"/>
    </row>
    <row r="49" spans="1:10" ht="25.7" customHeight="1">
      <c r="B49" s="358" t="s">
        <v>131</v>
      </c>
      <c r="C49" s="66">
        <f>'MADRID-1'!C10</f>
        <v>474594.45454545465</v>
      </c>
      <c r="D49" s="401">
        <f>'MADRID-1'!D10</f>
        <v>412290.63636363647</v>
      </c>
      <c r="E49" s="401">
        <f>'MADRID-1'!E10</f>
        <v>1136.3181818181818</v>
      </c>
      <c r="F49" s="401">
        <f>'MADRID-1'!F10</f>
        <v>61167.5</v>
      </c>
      <c r="G49" s="66">
        <f>'MADRID-1'!G10</f>
        <v>69337.136363636368</v>
      </c>
      <c r="H49" s="66">
        <f>'MADRID-1'!H10</f>
        <v>115.6363636363636</v>
      </c>
      <c r="I49" s="66">
        <f>'MADRID-1'!I10</f>
        <v>0</v>
      </c>
      <c r="J49" s="66">
        <f>'MADRID-1'!J10</f>
        <v>544047.22727272741</v>
      </c>
    </row>
    <row r="50" spans="1:10" ht="12.75">
      <c r="B50" s="387"/>
      <c r="C50" s="387"/>
      <c r="D50" s="387"/>
      <c r="E50" s="387"/>
      <c r="F50" s="387"/>
      <c r="G50" s="387"/>
      <c r="H50" s="387"/>
      <c r="I50" s="387"/>
      <c r="J50" s="387"/>
    </row>
    <row r="51" spans="1:10" s="67" customFormat="1">
      <c r="A51" s="14"/>
      <c r="B51" s="14"/>
      <c r="J51" s="371"/>
    </row>
    <row r="52" spans="1:10" s="67" customFormat="1">
      <c r="A52" s="14"/>
      <c r="B52" s="14"/>
      <c r="J52" s="371"/>
    </row>
    <row r="53" spans="1:10" s="67" customFormat="1">
      <c r="A53" s="14"/>
      <c r="B53" s="14"/>
      <c r="J53" s="371"/>
    </row>
    <row r="54" spans="1:10" s="67" customFormat="1">
      <c r="A54" s="14"/>
      <c r="B54" s="14"/>
      <c r="J54" s="371"/>
    </row>
    <row r="55" spans="1:10" s="67" customFormat="1">
      <c r="A55" s="14"/>
      <c r="B55" s="14"/>
      <c r="J55" s="371"/>
    </row>
    <row r="56" spans="1:10" s="67" customFormat="1">
      <c r="A56" s="14"/>
      <c r="B56" s="14"/>
      <c r="J56" s="371"/>
    </row>
    <row r="57" spans="1:10" s="67" customFormat="1">
      <c r="A57" s="14"/>
      <c r="B57" s="14"/>
      <c r="J57" s="371"/>
    </row>
    <row r="58" spans="1:10" s="67" customFormat="1">
      <c r="A58" s="14"/>
      <c r="B58" s="14"/>
      <c r="J58" s="371"/>
    </row>
    <row r="59" spans="1:10" s="67" customFormat="1">
      <c r="A59" s="14"/>
      <c r="B59" s="14"/>
      <c r="J59" s="371"/>
    </row>
    <row r="60" spans="1:10" s="67" customFormat="1">
      <c r="A60" s="14"/>
      <c r="B60" s="14"/>
      <c r="J60" s="371"/>
    </row>
    <row r="61" spans="1:10" s="67" customFormat="1">
      <c r="A61" s="14"/>
      <c r="B61" s="14"/>
      <c r="J61" s="371"/>
    </row>
    <row r="62" spans="1:10" s="67" customFormat="1">
      <c r="A62" s="14"/>
      <c r="B62" s="14"/>
      <c r="J62" s="371"/>
    </row>
    <row r="63" spans="1:10" s="67" customFormat="1">
      <c r="A63" s="14"/>
      <c r="B63" s="14"/>
      <c r="J63" s="371"/>
    </row>
    <row r="64" spans="1:10" s="67" customFormat="1">
      <c r="A64" s="14"/>
      <c r="B64" s="14"/>
      <c r="J64" s="371"/>
    </row>
    <row r="65" spans="1:10" s="67" customFormat="1">
      <c r="A65" s="14"/>
      <c r="B65" s="14"/>
      <c r="J65" s="371"/>
    </row>
    <row r="66" spans="1:10" s="67" customFormat="1">
      <c r="A66" s="14"/>
      <c r="B66" s="14"/>
      <c r="J66" s="371"/>
    </row>
    <row r="67" spans="1:10" s="67" customFormat="1">
      <c r="A67" s="14"/>
      <c r="B67" s="14"/>
      <c r="J67" s="371"/>
    </row>
    <row r="68" spans="1:10" s="67" customFormat="1">
      <c r="A68" s="14"/>
      <c r="B68" s="14"/>
      <c r="J68" s="371"/>
    </row>
    <row r="69" spans="1:10" s="67" customFormat="1">
      <c r="A69" s="14"/>
      <c r="B69" s="14"/>
      <c r="J69" s="371"/>
    </row>
    <row r="70" spans="1:10" s="67" customFormat="1">
      <c r="A70" s="14"/>
      <c r="B70" s="14"/>
      <c r="J70" s="371"/>
    </row>
    <row r="71" spans="1:10" s="67" customFormat="1">
      <c r="A71" s="14"/>
      <c r="B71" s="14"/>
      <c r="J71" s="371"/>
    </row>
    <row r="72" spans="1:10" s="67" customFormat="1">
      <c r="A72" s="14"/>
      <c r="B72" s="14"/>
      <c r="J72" s="371"/>
    </row>
    <row r="73" spans="1:10" s="67" customFormat="1">
      <c r="A73" s="14"/>
      <c r="B73" s="14"/>
      <c r="J73" s="371"/>
    </row>
    <row r="74" spans="1:10" s="67" customFormat="1">
      <c r="A74" s="14"/>
      <c r="B74" s="14"/>
      <c r="J74" s="371"/>
    </row>
    <row r="75" spans="1:10" s="67" customFormat="1">
      <c r="A75" s="14"/>
      <c r="B75" s="14"/>
      <c r="J75" s="371"/>
    </row>
    <row r="76" spans="1:10" s="67" customFormat="1">
      <c r="A76" s="14"/>
      <c r="B76" s="14"/>
      <c r="J76" s="371"/>
    </row>
    <row r="77" spans="1:10" s="67" customFormat="1">
      <c r="A77" s="14"/>
      <c r="B77" s="14"/>
      <c r="J77" s="371"/>
    </row>
    <row r="78" spans="1:10" s="67" customFormat="1">
      <c r="A78" s="14"/>
      <c r="B78" s="14"/>
      <c r="J78" s="371"/>
    </row>
    <row r="79" spans="1:10" s="67" customFormat="1">
      <c r="A79" s="14"/>
      <c r="B79" s="14"/>
      <c r="J79" s="371"/>
    </row>
    <row r="80" spans="1:10" s="67" customFormat="1">
      <c r="A80" s="14"/>
      <c r="B80" s="14"/>
      <c r="J80" s="371"/>
    </row>
    <row r="81" spans="1:10" s="67" customFormat="1">
      <c r="A81" s="14"/>
      <c r="B81" s="14"/>
      <c r="J81" s="371"/>
    </row>
    <row r="82" spans="1:10" s="67" customFormat="1">
      <c r="A82" s="14"/>
      <c r="B82" s="14"/>
      <c r="J82" s="371"/>
    </row>
    <row r="83" spans="1:10" s="67" customFormat="1">
      <c r="A83" s="14"/>
      <c r="B83" s="14"/>
      <c r="J83" s="371"/>
    </row>
    <row r="84" spans="1:10" s="67" customFormat="1">
      <c r="A84" s="14"/>
      <c r="B84" s="14"/>
      <c r="J84" s="371"/>
    </row>
    <row r="85" spans="1:10" s="67" customFormat="1">
      <c r="A85" s="14"/>
      <c r="B85" s="14"/>
      <c r="J85" s="371"/>
    </row>
    <row r="86" spans="1:10" s="67" customFormat="1">
      <c r="A86" s="14"/>
      <c r="B86" s="14"/>
      <c r="J86" s="371"/>
    </row>
    <row r="87" spans="1:10" s="67" customFormat="1">
      <c r="A87" s="14"/>
      <c r="B87" s="14"/>
      <c r="J87" s="371"/>
    </row>
    <row r="88" spans="1:10" s="67" customFormat="1">
      <c r="A88" s="14"/>
      <c r="B88" s="14"/>
      <c r="J88" s="371"/>
    </row>
    <row r="89" spans="1:10" s="67" customFormat="1">
      <c r="A89" s="14"/>
      <c r="B89" s="14"/>
      <c r="J89" s="371"/>
    </row>
    <row r="90" spans="1:10" s="67" customFormat="1">
      <c r="A90" s="14"/>
      <c r="B90" s="14"/>
      <c r="J90" s="371"/>
    </row>
    <row r="91" spans="1:10" s="67" customFormat="1">
      <c r="A91" s="14"/>
      <c r="B91" s="14"/>
      <c r="J91" s="371"/>
    </row>
    <row r="92" spans="1:10" s="67" customFormat="1">
      <c r="A92" s="14"/>
      <c r="B92" s="14"/>
      <c r="J92" s="371"/>
    </row>
    <row r="93" spans="1:10" s="67" customFormat="1">
      <c r="A93" s="14"/>
      <c r="B93" s="14"/>
      <c r="J93" s="371"/>
    </row>
    <row r="94" spans="1:10" s="67" customFormat="1">
      <c r="A94" s="14"/>
      <c r="B94" s="14"/>
      <c r="J94" s="371"/>
    </row>
    <row r="95" spans="1:10" s="67" customFormat="1">
      <c r="A95" s="14"/>
      <c r="B95" s="14"/>
      <c r="J95" s="371"/>
    </row>
    <row r="96" spans="1:10" s="67" customFormat="1">
      <c r="A96" s="14"/>
      <c r="B96" s="14"/>
      <c r="J96" s="371"/>
    </row>
    <row r="97" spans="1:10" s="67" customFormat="1">
      <c r="A97" s="14"/>
      <c r="B97" s="14"/>
      <c r="J97" s="371"/>
    </row>
    <row r="98" spans="1:10" s="67" customFormat="1">
      <c r="A98" s="14"/>
      <c r="B98" s="14"/>
      <c r="J98" s="371"/>
    </row>
    <row r="99" spans="1:10" s="67" customFormat="1">
      <c r="A99" s="14"/>
      <c r="B99" s="14"/>
      <c r="J99" s="371"/>
    </row>
    <row r="100" spans="1:10" s="67" customFormat="1">
      <c r="A100" s="14"/>
      <c r="B100" s="14"/>
      <c r="J100" s="371"/>
    </row>
    <row r="101" spans="1:10" s="67" customFormat="1">
      <c r="A101" s="14"/>
      <c r="B101" s="14"/>
      <c r="J101" s="371"/>
    </row>
    <row r="102" spans="1:10" s="67" customFormat="1">
      <c r="A102" s="14"/>
      <c r="B102" s="14"/>
      <c r="J102" s="371"/>
    </row>
    <row r="103" spans="1:10" s="67" customFormat="1">
      <c r="A103" s="14"/>
      <c r="B103" s="14"/>
      <c r="J103" s="371"/>
    </row>
    <row r="104" spans="1:10" s="67" customFormat="1">
      <c r="A104" s="14"/>
      <c r="B104" s="14"/>
      <c r="J104" s="371"/>
    </row>
    <row r="105" spans="1:10" s="67" customFormat="1">
      <c r="A105" s="14"/>
      <c r="B105" s="14"/>
      <c r="J105" s="371"/>
    </row>
    <row r="106" spans="1:10" s="67" customFormat="1">
      <c r="A106" s="14"/>
      <c r="B106" s="14"/>
      <c r="J106" s="371"/>
    </row>
    <row r="107" spans="1:10" s="67" customFormat="1">
      <c r="A107" s="14"/>
      <c r="B107" s="14"/>
      <c r="J107" s="371"/>
    </row>
    <row r="108" spans="1:10" s="67" customFormat="1">
      <c r="A108" s="14"/>
      <c r="B108" s="14"/>
      <c r="J108" s="371"/>
    </row>
    <row r="109" spans="1:10" s="67" customFormat="1">
      <c r="A109" s="14"/>
      <c r="B109" s="14"/>
      <c r="J109" s="371"/>
    </row>
    <row r="110" spans="1:10" s="67" customFormat="1">
      <c r="A110" s="14"/>
      <c r="B110" s="14"/>
      <c r="J110" s="371"/>
    </row>
    <row r="111" spans="1:10" s="67" customFormat="1">
      <c r="A111" s="14"/>
      <c r="B111" s="14"/>
      <c r="J111" s="371"/>
    </row>
    <row r="112" spans="1:10" s="67" customFormat="1">
      <c r="A112" s="14"/>
      <c r="B112" s="14"/>
      <c r="J112" s="371"/>
    </row>
    <row r="113" spans="1:10" s="67" customFormat="1">
      <c r="A113" s="14"/>
      <c r="B113" s="14"/>
      <c r="J113" s="371"/>
    </row>
    <row r="114" spans="1:10" s="67" customFormat="1">
      <c r="A114" s="14"/>
      <c r="B114" s="14"/>
      <c r="J114" s="371"/>
    </row>
    <row r="115" spans="1:10" s="67" customFormat="1">
      <c r="A115" s="14"/>
      <c r="B115" s="14"/>
      <c r="J115" s="371"/>
    </row>
    <row r="116" spans="1:10" s="67" customFormat="1">
      <c r="A116" s="14"/>
      <c r="B116" s="14"/>
      <c r="J116" s="371"/>
    </row>
    <row r="117" spans="1:10" s="67" customFormat="1">
      <c r="A117" s="14"/>
      <c r="B117" s="14"/>
      <c r="J117" s="371"/>
    </row>
    <row r="118" spans="1:10" s="67" customFormat="1">
      <c r="A118" s="14"/>
      <c r="B118" s="14"/>
      <c r="J118" s="371"/>
    </row>
    <row r="119" spans="1:10" s="67" customFormat="1">
      <c r="A119" s="14"/>
      <c r="B119" s="14"/>
      <c r="J119" s="371"/>
    </row>
    <row r="120" spans="1:10" s="67" customFormat="1">
      <c r="A120" s="14"/>
      <c r="B120" s="14"/>
      <c r="J120" s="371"/>
    </row>
    <row r="121" spans="1:10" s="67" customFormat="1">
      <c r="A121" s="14"/>
      <c r="B121" s="14"/>
      <c r="J121" s="371"/>
    </row>
    <row r="122" spans="1:10" s="67" customFormat="1">
      <c r="A122" s="14"/>
      <c r="B122" s="14"/>
      <c r="J122" s="371"/>
    </row>
    <row r="123" spans="1:10" s="67" customFormat="1">
      <c r="A123" s="14"/>
      <c r="B123" s="14"/>
      <c r="J123" s="371"/>
    </row>
    <row r="124" spans="1:10" s="67" customFormat="1">
      <c r="A124" s="14"/>
      <c r="B124" s="14"/>
      <c r="J124" s="371"/>
    </row>
    <row r="125" spans="1:10" s="67" customFormat="1">
      <c r="A125" s="14"/>
      <c r="B125" s="14"/>
      <c r="J125" s="371"/>
    </row>
    <row r="126" spans="1:10" s="67" customFormat="1">
      <c r="A126" s="14"/>
      <c r="B126" s="14"/>
      <c r="J126" s="371"/>
    </row>
    <row r="127" spans="1:10" s="67" customFormat="1">
      <c r="A127" s="14"/>
      <c r="B127" s="14"/>
      <c r="J127" s="371"/>
    </row>
    <row r="128" spans="1:10" s="67" customFormat="1">
      <c r="A128" s="14"/>
      <c r="B128" s="14"/>
      <c r="J128" s="371"/>
    </row>
    <row r="129" spans="1:10" s="67" customFormat="1">
      <c r="A129" s="14"/>
      <c r="B129" s="14"/>
      <c r="J129" s="371"/>
    </row>
    <row r="130" spans="1:10" s="67" customFormat="1">
      <c r="A130" s="14"/>
      <c r="B130" s="14"/>
      <c r="J130" s="371"/>
    </row>
    <row r="131" spans="1:10" s="67" customFormat="1">
      <c r="A131" s="14"/>
      <c r="B131" s="14"/>
      <c r="J131" s="371"/>
    </row>
    <row r="132" spans="1:10" s="67" customFormat="1">
      <c r="A132" s="14"/>
      <c r="B132" s="14"/>
      <c r="J132" s="371"/>
    </row>
    <row r="133" spans="1:10" s="67" customFormat="1">
      <c r="A133" s="14"/>
      <c r="B133" s="14"/>
      <c r="J133" s="371"/>
    </row>
    <row r="134" spans="1:10" s="67" customFormat="1">
      <c r="A134" s="14"/>
      <c r="B134" s="14"/>
      <c r="J134" s="371"/>
    </row>
    <row r="135" spans="1:10" s="67" customFormat="1">
      <c r="A135" s="14"/>
      <c r="B135" s="14"/>
      <c r="J135" s="371"/>
    </row>
    <row r="136" spans="1:10" s="67" customFormat="1">
      <c r="A136" s="14"/>
      <c r="B136" s="14"/>
      <c r="J136" s="371"/>
    </row>
    <row r="137" spans="1:10" s="67" customFormat="1">
      <c r="A137" s="14"/>
      <c r="B137" s="14"/>
      <c r="J137" s="371"/>
    </row>
    <row r="138" spans="1:10" s="67" customFormat="1">
      <c r="A138" s="14"/>
      <c r="B138" s="14"/>
      <c r="J138" s="371"/>
    </row>
    <row r="139" spans="1:10" s="67" customFormat="1">
      <c r="A139" s="14"/>
      <c r="B139" s="14"/>
      <c r="J139" s="371"/>
    </row>
    <row r="140" spans="1:10" s="67" customFormat="1">
      <c r="A140" s="14"/>
      <c r="B140" s="14"/>
      <c r="J140" s="371"/>
    </row>
    <row r="141" spans="1:10" s="67" customFormat="1">
      <c r="A141" s="14"/>
      <c r="B141" s="14"/>
      <c r="J141" s="371"/>
    </row>
    <row r="142" spans="1:10" s="67" customFormat="1">
      <c r="A142" s="14"/>
      <c r="B142" s="14"/>
      <c r="J142" s="371"/>
    </row>
    <row r="143" spans="1:10" s="67" customFormat="1">
      <c r="A143" s="14"/>
      <c r="B143" s="14"/>
      <c r="J143" s="371"/>
    </row>
    <row r="144" spans="1:10" s="67" customFormat="1">
      <c r="A144" s="14"/>
      <c r="B144" s="14"/>
      <c r="J144" s="371"/>
    </row>
    <row r="145" spans="1:10" s="67" customFormat="1">
      <c r="A145" s="14"/>
      <c r="B145" s="14"/>
      <c r="J145" s="371"/>
    </row>
    <row r="146" spans="1:10" s="67" customFormat="1">
      <c r="A146" s="14"/>
      <c r="B146" s="14"/>
      <c r="J146" s="371"/>
    </row>
    <row r="147" spans="1:10" s="67" customFormat="1">
      <c r="A147" s="14"/>
      <c r="B147" s="14"/>
      <c r="J147" s="371"/>
    </row>
    <row r="148" spans="1:10" s="67" customFormat="1">
      <c r="A148" s="14"/>
      <c r="B148" s="14"/>
      <c r="J148" s="371"/>
    </row>
    <row r="149" spans="1:10" s="67" customFormat="1">
      <c r="A149" s="14"/>
      <c r="B149" s="14"/>
      <c r="J149" s="371"/>
    </row>
    <row r="150" spans="1:10" s="67" customFormat="1">
      <c r="A150" s="14"/>
      <c r="B150" s="14"/>
      <c r="J150" s="371"/>
    </row>
    <row r="151" spans="1:10" s="67" customFormat="1">
      <c r="A151" s="14"/>
      <c r="B151" s="14"/>
      <c r="J151" s="371"/>
    </row>
    <row r="152" spans="1:10" s="67" customFormat="1">
      <c r="A152" s="14"/>
      <c r="B152" s="14"/>
      <c r="J152" s="371"/>
    </row>
    <row r="153" spans="1:10" s="67" customFormat="1">
      <c r="A153" s="14"/>
      <c r="B153" s="14"/>
      <c r="J153" s="371"/>
    </row>
    <row r="154" spans="1:10" s="67" customFormat="1">
      <c r="A154" s="14"/>
      <c r="B154" s="14"/>
      <c r="J154" s="371"/>
    </row>
    <row r="155" spans="1:10" s="67" customFormat="1">
      <c r="A155" s="14"/>
      <c r="B155" s="14"/>
      <c r="J155" s="371"/>
    </row>
    <row r="156" spans="1:10" s="67" customFormat="1">
      <c r="A156" s="14"/>
      <c r="B156" s="14"/>
      <c r="J156" s="371"/>
    </row>
    <row r="157" spans="1:10" s="67" customFormat="1">
      <c r="A157" s="14"/>
      <c r="B157" s="14"/>
      <c r="J157" s="371"/>
    </row>
    <row r="158" spans="1:10" s="67" customFormat="1">
      <c r="A158" s="14"/>
      <c r="B158" s="14"/>
      <c r="J158" s="371"/>
    </row>
    <row r="159" spans="1:10" s="67" customFormat="1">
      <c r="A159" s="14"/>
      <c r="B159" s="14"/>
      <c r="J159" s="371"/>
    </row>
    <row r="160" spans="1:10" s="67" customFormat="1">
      <c r="A160" s="14"/>
      <c r="B160" s="14"/>
      <c r="J160" s="371"/>
    </row>
    <row r="161" spans="1:10" s="67" customFormat="1">
      <c r="A161" s="14"/>
      <c r="B161" s="14"/>
      <c r="J161" s="371"/>
    </row>
    <row r="162" spans="1:10" s="67" customFormat="1">
      <c r="A162" s="14"/>
      <c r="B162" s="14"/>
      <c r="J162" s="371"/>
    </row>
    <row r="163" spans="1:10" s="67" customFormat="1">
      <c r="A163" s="14"/>
      <c r="B163" s="14"/>
      <c r="J163" s="371"/>
    </row>
    <row r="164" spans="1:10" s="67" customFormat="1">
      <c r="A164" s="14"/>
      <c r="B164" s="14"/>
      <c r="J164" s="371"/>
    </row>
    <row r="165" spans="1:10" s="67" customFormat="1">
      <c r="A165" s="14"/>
      <c r="B165" s="14"/>
      <c r="J165" s="371"/>
    </row>
    <row r="166" spans="1:10" s="67" customFormat="1">
      <c r="A166" s="14"/>
      <c r="B166" s="14"/>
      <c r="J166" s="371"/>
    </row>
    <row r="167" spans="1:10" s="67" customFormat="1">
      <c r="A167" s="14"/>
      <c r="B167" s="14"/>
      <c r="J167" s="371"/>
    </row>
    <row r="168" spans="1:10" s="67" customFormat="1">
      <c r="A168" s="14"/>
      <c r="B168" s="14"/>
      <c r="J168" s="371"/>
    </row>
    <row r="169" spans="1:10" s="67" customFormat="1">
      <c r="A169" s="14"/>
      <c r="B169" s="14"/>
      <c r="J169" s="371"/>
    </row>
    <row r="170" spans="1:10" s="67" customFormat="1">
      <c r="A170" s="14"/>
      <c r="B170" s="14"/>
      <c r="J170" s="371"/>
    </row>
    <row r="171" spans="1:10" s="67" customFormat="1">
      <c r="A171" s="14"/>
      <c r="B171" s="14"/>
      <c r="J171" s="371"/>
    </row>
    <row r="172" spans="1:10" s="67" customFormat="1">
      <c r="A172" s="14"/>
      <c r="B172" s="14"/>
      <c r="J172" s="371"/>
    </row>
    <row r="173" spans="1:10" s="67" customFormat="1">
      <c r="A173" s="14"/>
      <c r="B173" s="14"/>
      <c r="J173" s="371"/>
    </row>
    <row r="174" spans="1:10" s="67" customFormat="1">
      <c r="A174" s="14"/>
      <c r="B174" s="14"/>
      <c r="J174" s="371"/>
    </row>
    <row r="175" spans="1:10" s="67" customFormat="1">
      <c r="A175" s="14"/>
      <c r="B175" s="14"/>
      <c r="J175" s="371"/>
    </row>
    <row r="176" spans="1:10" s="67" customFormat="1">
      <c r="A176" s="14"/>
      <c r="B176" s="14"/>
      <c r="J176" s="371"/>
    </row>
    <row r="177" spans="1:10" s="67" customFormat="1">
      <c r="A177" s="14"/>
      <c r="B177" s="14"/>
      <c r="J177" s="371"/>
    </row>
    <row r="178" spans="1:10" s="67" customFormat="1">
      <c r="A178" s="14"/>
      <c r="B178" s="14"/>
      <c r="J178" s="371"/>
    </row>
    <row r="179" spans="1:10" s="67" customFormat="1">
      <c r="A179" s="14"/>
      <c r="B179" s="14"/>
      <c r="J179" s="371"/>
    </row>
    <row r="180" spans="1:10" s="67" customFormat="1">
      <c r="A180" s="14"/>
      <c r="B180" s="14"/>
      <c r="J180" s="371"/>
    </row>
    <row r="181" spans="1:10" s="67" customFormat="1">
      <c r="A181" s="14"/>
      <c r="B181" s="14"/>
      <c r="J181" s="371"/>
    </row>
    <row r="182" spans="1:10" s="67" customFormat="1">
      <c r="A182" s="14"/>
      <c r="B182" s="14"/>
      <c r="J182" s="371"/>
    </row>
    <row r="183" spans="1:10" s="67" customFormat="1">
      <c r="A183" s="14"/>
      <c r="B183" s="14"/>
      <c r="J183" s="371"/>
    </row>
    <row r="184" spans="1:10" s="67" customFormat="1">
      <c r="A184" s="14"/>
      <c r="B184" s="14"/>
      <c r="J184" s="371"/>
    </row>
    <row r="185" spans="1:10" s="67" customFormat="1">
      <c r="A185" s="14"/>
      <c r="B185" s="14"/>
      <c r="J185" s="371"/>
    </row>
    <row r="186" spans="1:10" s="67" customFormat="1">
      <c r="A186" s="14"/>
      <c r="B186" s="14"/>
      <c r="J186" s="371"/>
    </row>
    <row r="187" spans="1:10" s="67" customFormat="1">
      <c r="A187" s="14"/>
      <c r="B187" s="14"/>
      <c r="J187" s="371"/>
    </row>
    <row r="188" spans="1:10" s="67" customFormat="1">
      <c r="A188" s="14"/>
      <c r="B188" s="14"/>
      <c r="J188" s="371"/>
    </row>
    <row r="189" spans="1:10" s="67" customFormat="1">
      <c r="A189" s="14"/>
      <c r="B189" s="14"/>
      <c r="J189" s="371"/>
    </row>
    <row r="190" spans="1:10" s="67" customFormat="1">
      <c r="A190" s="14"/>
      <c r="B190" s="14"/>
      <c r="J190" s="371"/>
    </row>
    <row r="191" spans="1:10" s="67" customFormat="1">
      <c r="A191" s="14"/>
      <c r="B191" s="14"/>
      <c r="J191" s="371"/>
    </row>
    <row r="192" spans="1:10" s="67" customFormat="1">
      <c r="A192" s="14"/>
      <c r="B192" s="14"/>
      <c r="J192" s="371"/>
    </row>
    <row r="193" spans="1:10" s="67" customFormat="1">
      <c r="A193" s="14"/>
      <c r="B193" s="14"/>
      <c r="J193" s="371"/>
    </row>
    <row r="194" spans="1:10" s="67" customFormat="1">
      <c r="A194" s="14"/>
      <c r="B194" s="14"/>
      <c r="J194" s="371"/>
    </row>
    <row r="195" spans="1:10" s="67" customFormat="1">
      <c r="A195" s="14"/>
      <c r="B195" s="14"/>
      <c r="J195" s="371"/>
    </row>
    <row r="196" spans="1:10" s="67" customFormat="1">
      <c r="A196" s="14"/>
      <c r="B196" s="14"/>
      <c r="J196" s="371"/>
    </row>
    <row r="197" spans="1:10" s="67" customFormat="1">
      <c r="A197" s="14"/>
      <c r="B197" s="14"/>
      <c r="J197" s="371"/>
    </row>
    <row r="198" spans="1:10" s="67" customFormat="1">
      <c r="A198" s="14"/>
      <c r="B198" s="14"/>
      <c r="J198" s="371"/>
    </row>
    <row r="199" spans="1:10" s="67" customFormat="1">
      <c r="A199" s="14"/>
      <c r="B199" s="14"/>
      <c r="J199" s="371"/>
    </row>
    <row r="200" spans="1:10" s="67" customFormat="1">
      <c r="A200" s="14"/>
      <c r="B200" s="14"/>
      <c r="J200" s="371"/>
    </row>
    <row r="201" spans="1:10" s="67" customFormat="1">
      <c r="A201" s="14"/>
      <c r="B201" s="14"/>
      <c r="J201" s="371"/>
    </row>
    <row r="202" spans="1:10" s="67" customFormat="1">
      <c r="A202" s="14"/>
      <c r="B202" s="14"/>
      <c r="J202" s="371"/>
    </row>
    <row r="203" spans="1:10" s="67" customFormat="1">
      <c r="A203" s="14"/>
      <c r="B203" s="14"/>
      <c r="J203" s="371"/>
    </row>
    <row r="204" spans="1:10" s="67" customFormat="1">
      <c r="A204" s="14"/>
      <c r="B204" s="14"/>
      <c r="J204" s="371"/>
    </row>
    <row r="205" spans="1:10" s="67" customFormat="1">
      <c r="A205" s="14"/>
      <c r="B205" s="14"/>
      <c r="J205" s="371"/>
    </row>
    <row r="206" spans="1:10" s="67" customFormat="1">
      <c r="A206" s="14"/>
      <c r="B206" s="14"/>
      <c r="J206" s="371"/>
    </row>
    <row r="207" spans="1:10" s="67" customFormat="1">
      <c r="A207" s="14"/>
      <c r="B207" s="14"/>
      <c r="J207" s="371"/>
    </row>
    <row r="208" spans="1:10" s="67" customFormat="1">
      <c r="A208" s="14"/>
      <c r="B208" s="14"/>
      <c r="J208" s="371"/>
    </row>
    <row r="209" spans="1:10" s="67" customFormat="1">
      <c r="A209" s="14"/>
      <c r="B209" s="14"/>
      <c r="J209" s="371"/>
    </row>
    <row r="210" spans="1:10" s="67" customFormat="1">
      <c r="A210" s="14"/>
      <c r="B210" s="14"/>
      <c r="J210" s="371"/>
    </row>
    <row r="211" spans="1:10" s="67" customFormat="1">
      <c r="A211" s="14"/>
      <c r="B211" s="14"/>
      <c r="J211" s="371"/>
    </row>
    <row r="212" spans="1:10" s="67" customFormat="1">
      <c r="A212" s="14"/>
      <c r="B212" s="14"/>
      <c r="J212" s="371"/>
    </row>
    <row r="213" spans="1:10" s="67" customFormat="1">
      <c r="A213" s="14"/>
      <c r="B213" s="14"/>
      <c r="J213" s="371"/>
    </row>
    <row r="214" spans="1:10" s="67" customFormat="1">
      <c r="A214" s="14"/>
      <c r="B214" s="14"/>
      <c r="J214" s="371"/>
    </row>
    <row r="215" spans="1:10" s="67" customFormat="1">
      <c r="A215" s="14"/>
      <c r="B215" s="14"/>
      <c r="J215" s="371"/>
    </row>
    <row r="216" spans="1:10" s="67" customFormat="1">
      <c r="A216" s="14"/>
      <c r="B216" s="14"/>
      <c r="J216" s="371"/>
    </row>
    <row r="217" spans="1:10" s="67" customFormat="1">
      <c r="A217" s="14"/>
      <c r="B217" s="14"/>
      <c r="J217" s="371"/>
    </row>
    <row r="218" spans="1:10" s="67" customFormat="1">
      <c r="A218" s="14"/>
      <c r="B218" s="14"/>
      <c r="J218" s="371"/>
    </row>
    <row r="219" spans="1:10" s="67" customFormat="1">
      <c r="A219" s="14"/>
      <c r="B219" s="14"/>
      <c r="J219" s="371"/>
    </row>
    <row r="220" spans="1:10" s="67" customFormat="1">
      <c r="A220" s="14"/>
      <c r="B220" s="14"/>
      <c r="J220" s="371"/>
    </row>
    <row r="221" spans="1:10" s="67" customFormat="1">
      <c r="A221" s="14"/>
      <c r="B221" s="14"/>
      <c r="J221" s="371"/>
    </row>
    <row r="222" spans="1:10" s="67" customFormat="1">
      <c r="A222" s="14"/>
      <c r="B222" s="14"/>
      <c r="J222" s="371"/>
    </row>
    <row r="223" spans="1:10" s="67" customFormat="1">
      <c r="A223" s="14"/>
      <c r="B223" s="14"/>
      <c r="J223" s="371"/>
    </row>
    <row r="224" spans="1:10" s="67" customFormat="1">
      <c r="A224" s="14"/>
      <c r="B224" s="14"/>
      <c r="J224" s="371"/>
    </row>
    <row r="225" spans="1:10" s="67" customFormat="1">
      <c r="A225" s="14"/>
      <c r="B225" s="14"/>
      <c r="J225" s="371"/>
    </row>
    <row r="226" spans="1:10" s="67" customFormat="1">
      <c r="A226" s="14"/>
      <c r="B226" s="14"/>
      <c r="J226" s="371"/>
    </row>
    <row r="227" spans="1:10" s="67" customFormat="1">
      <c r="A227" s="14"/>
      <c r="B227" s="14"/>
      <c r="J227" s="371"/>
    </row>
    <row r="228" spans="1:10" s="67" customFormat="1">
      <c r="A228" s="14"/>
      <c r="B228" s="14"/>
      <c r="J228" s="371"/>
    </row>
    <row r="229" spans="1:10" s="67" customFormat="1">
      <c r="A229" s="14"/>
      <c r="B229" s="14"/>
      <c r="J229" s="371"/>
    </row>
    <row r="230" spans="1:10" s="67" customFormat="1">
      <c r="A230" s="14"/>
      <c r="B230" s="14"/>
      <c r="J230" s="371"/>
    </row>
    <row r="231" spans="1:10" s="67" customFormat="1">
      <c r="A231" s="14"/>
      <c r="B231" s="14"/>
      <c r="J231" s="371"/>
    </row>
    <row r="232" spans="1:10" s="67" customFormat="1">
      <c r="A232" s="14"/>
      <c r="B232" s="14"/>
      <c r="J232" s="371"/>
    </row>
    <row r="233" spans="1:10" s="67" customFormat="1">
      <c r="A233" s="14"/>
      <c r="B233" s="14"/>
      <c r="J233" s="371"/>
    </row>
    <row r="234" spans="1:10" s="67" customFormat="1">
      <c r="A234" s="14"/>
      <c r="B234" s="14"/>
      <c r="J234" s="371"/>
    </row>
    <row r="235" spans="1:10" s="67" customFormat="1">
      <c r="A235" s="14"/>
      <c r="B235" s="14"/>
      <c r="J235" s="371"/>
    </row>
    <row r="236" spans="1:10" s="67" customFormat="1">
      <c r="A236" s="14"/>
      <c r="B236" s="14"/>
      <c r="J236" s="371"/>
    </row>
    <row r="237" spans="1:10" s="67" customFormat="1">
      <c r="A237" s="14"/>
      <c r="B237" s="14"/>
      <c r="J237" s="371"/>
    </row>
    <row r="238" spans="1:10" s="67" customFormat="1">
      <c r="A238" s="14"/>
      <c r="B238" s="14"/>
      <c r="J238" s="371"/>
    </row>
    <row r="239" spans="1:10" s="67" customFormat="1">
      <c r="A239" s="14"/>
      <c r="B239" s="14"/>
      <c r="J239" s="371"/>
    </row>
    <row r="240" spans="1:10" s="67" customFormat="1">
      <c r="A240" s="14"/>
      <c r="B240" s="14"/>
      <c r="J240" s="371"/>
    </row>
    <row r="241" spans="1:10" s="67" customFormat="1">
      <c r="A241" s="14"/>
      <c r="B241" s="14"/>
      <c r="J241" s="371"/>
    </row>
    <row r="242" spans="1:10" s="67" customFormat="1">
      <c r="A242" s="14"/>
      <c r="B242" s="14"/>
      <c r="J242" s="371"/>
    </row>
    <row r="243" spans="1:10" s="67" customFormat="1">
      <c r="A243" s="14"/>
      <c r="B243" s="14"/>
      <c r="J243" s="371"/>
    </row>
    <row r="244" spans="1:10" s="67" customFormat="1">
      <c r="A244" s="14"/>
      <c r="B244" s="14"/>
      <c r="J244" s="371"/>
    </row>
    <row r="245" spans="1:10" s="67" customFormat="1">
      <c r="A245" s="14"/>
      <c r="B245" s="14"/>
      <c r="J245" s="371"/>
    </row>
    <row r="246" spans="1:10" s="67" customFormat="1">
      <c r="A246" s="14"/>
      <c r="B246" s="14"/>
      <c r="J246" s="371"/>
    </row>
    <row r="247" spans="1:10" s="67" customFormat="1">
      <c r="A247" s="14"/>
      <c r="B247" s="14"/>
      <c r="J247" s="371"/>
    </row>
    <row r="248" spans="1:10" s="67" customFormat="1">
      <c r="A248" s="14"/>
      <c r="B248" s="14"/>
      <c r="J248" s="371"/>
    </row>
    <row r="249" spans="1:10" s="67" customFormat="1">
      <c r="A249" s="14"/>
      <c r="B249" s="14"/>
      <c r="J249" s="371"/>
    </row>
    <row r="250" spans="1:10" s="67" customFormat="1">
      <c r="A250" s="14"/>
      <c r="B250" s="14"/>
      <c r="J250" s="371"/>
    </row>
    <row r="251" spans="1:10" s="67" customFormat="1">
      <c r="A251" s="14"/>
      <c r="B251" s="14"/>
      <c r="J251" s="371"/>
    </row>
    <row r="252" spans="1:10" s="67" customFormat="1">
      <c r="A252" s="14"/>
      <c r="B252" s="14"/>
      <c r="J252" s="371"/>
    </row>
    <row r="253" spans="1:10" s="67" customFormat="1">
      <c r="A253" s="14"/>
      <c r="B253" s="14"/>
      <c r="J253" s="371"/>
    </row>
    <row r="254" spans="1:10" s="67" customFormat="1">
      <c r="A254" s="14"/>
      <c r="B254" s="14"/>
      <c r="J254" s="371"/>
    </row>
    <row r="255" spans="1:10" s="67" customFormat="1">
      <c r="A255" s="14"/>
      <c r="B255" s="14"/>
      <c r="J255" s="371"/>
    </row>
    <row r="256" spans="1:10" s="67" customFormat="1">
      <c r="A256" s="14"/>
      <c r="B256" s="14"/>
      <c r="J256" s="371"/>
    </row>
    <row r="257" spans="1:10" s="67" customFormat="1">
      <c r="A257" s="14"/>
      <c r="B257" s="14"/>
      <c r="J257" s="371"/>
    </row>
    <row r="258" spans="1:10" s="67" customFormat="1">
      <c r="A258" s="14"/>
      <c r="B258" s="14"/>
      <c r="J258" s="371"/>
    </row>
    <row r="259" spans="1:10" s="67" customFormat="1">
      <c r="A259" s="14"/>
      <c r="B259" s="14"/>
      <c r="J259" s="371"/>
    </row>
    <row r="260" spans="1:10" s="67" customFormat="1">
      <c r="A260" s="14"/>
      <c r="B260" s="14"/>
      <c r="J260" s="371"/>
    </row>
    <row r="261" spans="1:10" s="67" customFormat="1">
      <c r="A261" s="14"/>
      <c r="B261" s="14"/>
      <c r="J261" s="371"/>
    </row>
    <row r="262" spans="1:10" s="67" customFormat="1">
      <c r="A262" s="14"/>
      <c r="B262" s="14"/>
      <c r="J262" s="371"/>
    </row>
    <row r="263" spans="1:10" s="67" customFormat="1">
      <c r="A263" s="14"/>
      <c r="B263" s="14"/>
      <c r="J263" s="371"/>
    </row>
    <row r="264" spans="1:10" s="67" customFormat="1">
      <c r="A264" s="14"/>
      <c r="B264" s="14"/>
      <c r="J264" s="371"/>
    </row>
    <row r="265" spans="1:10" s="67" customFormat="1">
      <c r="A265" s="14"/>
      <c r="B265" s="14"/>
      <c r="J265" s="371"/>
    </row>
    <row r="266" spans="1:10" s="67" customFormat="1">
      <c r="A266" s="14"/>
      <c r="B266" s="14"/>
      <c r="J266" s="371"/>
    </row>
    <row r="267" spans="1:10" s="67" customFormat="1">
      <c r="A267" s="14"/>
      <c r="B267" s="14"/>
      <c r="J267" s="371"/>
    </row>
    <row r="268" spans="1:10" s="67" customFormat="1">
      <c r="A268" s="14"/>
      <c r="B268" s="14"/>
      <c r="J268" s="371"/>
    </row>
    <row r="269" spans="1:10" s="67" customFormat="1">
      <c r="A269" s="14"/>
      <c r="B269" s="14"/>
      <c r="J269" s="371"/>
    </row>
    <row r="270" spans="1:10" s="67" customFormat="1">
      <c r="A270" s="14"/>
      <c r="B270" s="14"/>
      <c r="J270" s="371"/>
    </row>
    <row r="271" spans="1:10" s="67" customFormat="1">
      <c r="A271" s="14"/>
      <c r="B271" s="14"/>
      <c r="J271" s="371"/>
    </row>
    <row r="272" spans="1:10" s="67" customFormat="1">
      <c r="A272" s="14"/>
      <c r="B272" s="14"/>
      <c r="J272" s="371"/>
    </row>
    <row r="273" spans="1:10" s="67" customFormat="1">
      <c r="A273" s="14"/>
      <c r="B273" s="14"/>
      <c r="J273" s="371"/>
    </row>
    <row r="274" spans="1:10" s="67" customFormat="1">
      <c r="A274" s="14"/>
      <c r="B274" s="14"/>
      <c r="J274" s="371"/>
    </row>
    <row r="275" spans="1:10" s="67" customFormat="1">
      <c r="A275" s="14"/>
      <c r="B275" s="14"/>
      <c r="J275" s="371"/>
    </row>
    <row r="276" spans="1:10" s="67" customFormat="1">
      <c r="A276" s="14"/>
      <c r="B276" s="14"/>
      <c r="J276" s="371"/>
    </row>
    <row r="277" spans="1:10" s="67" customFormat="1">
      <c r="A277" s="14"/>
      <c r="B277" s="14"/>
      <c r="J277" s="371"/>
    </row>
    <row r="278" spans="1:10" s="67" customFormat="1">
      <c r="A278" s="14"/>
      <c r="B278" s="14"/>
      <c r="J278" s="371"/>
    </row>
    <row r="279" spans="1:10" s="67" customFormat="1">
      <c r="A279" s="14"/>
      <c r="B279" s="14"/>
      <c r="J279" s="371"/>
    </row>
    <row r="280" spans="1:10" s="67" customFormat="1">
      <c r="A280" s="14"/>
      <c r="B280" s="14"/>
      <c r="J280" s="371"/>
    </row>
    <row r="281" spans="1:10" s="67" customFormat="1">
      <c r="A281" s="14"/>
      <c r="B281" s="14"/>
      <c r="J281" s="371"/>
    </row>
    <row r="282" spans="1:10" s="67" customFormat="1">
      <c r="A282" s="14"/>
      <c r="B282" s="14"/>
      <c r="J282" s="371"/>
    </row>
    <row r="283" spans="1:10" s="67" customFormat="1">
      <c r="A283" s="14"/>
      <c r="B283" s="14"/>
      <c r="J283" s="371"/>
    </row>
    <row r="284" spans="1:10" s="67" customFormat="1">
      <c r="A284" s="14"/>
      <c r="B284" s="14"/>
      <c r="J284" s="371"/>
    </row>
    <row r="285" spans="1:10" s="67" customFormat="1">
      <c r="A285" s="14"/>
      <c r="B285" s="14"/>
      <c r="J285" s="371"/>
    </row>
    <row r="286" spans="1:10" s="67" customFormat="1">
      <c r="A286" s="14"/>
      <c r="B286" s="14"/>
      <c r="J286" s="371"/>
    </row>
    <row r="287" spans="1:10" s="67" customFormat="1">
      <c r="A287" s="14"/>
      <c r="B287" s="14"/>
      <c r="J287" s="371"/>
    </row>
    <row r="288" spans="1:10" s="67" customFormat="1">
      <c r="A288" s="14"/>
      <c r="B288" s="14"/>
      <c r="J288" s="371"/>
    </row>
    <row r="289" spans="1:10" s="67" customFormat="1">
      <c r="A289" s="14"/>
      <c r="B289" s="14"/>
      <c r="J289" s="371"/>
    </row>
    <row r="290" spans="1:10" s="67" customFormat="1">
      <c r="A290" s="14"/>
      <c r="B290" s="14"/>
      <c r="J290" s="371"/>
    </row>
    <row r="291" spans="1:10" s="67" customFormat="1">
      <c r="A291" s="14"/>
      <c r="B291" s="14"/>
      <c r="J291" s="371"/>
    </row>
    <row r="292" spans="1:10" s="67" customFormat="1">
      <c r="A292" s="14"/>
      <c r="B292" s="14"/>
      <c r="J292" s="371"/>
    </row>
    <row r="293" spans="1:10" s="67" customFormat="1">
      <c r="A293" s="14"/>
      <c r="B293" s="14"/>
      <c r="J293" s="371"/>
    </row>
    <row r="294" spans="1:10" s="67" customFormat="1">
      <c r="A294" s="14"/>
      <c r="B294" s="14"/>
      <c r="J294" s="371"/>
    </row>
    <row r="295" spans="1:10" s="67" customFormat="1">
      <c r="A295" s="14"/>
      <c r="B295" s="14"/>
      <c r="J295" s="371"/>
    </row>
    <row r="296" spans="1:10" s="67" customFormat="1">
      <c r="A296" s="14"/>
      <c r="B296" s="14"/>
      <c r="J296" s="371"/>
    </row>
    <row r="297" spans="1:10" s="67" customFormat="1">
      <c r="A297" s="14"/>
      <c r="B297" s="14"/>
      <c r="J297" s="371"/>
    </row>
    <row r="298" spans="1:10" s="67" customFormat="1">
      <c r="A298" s="14"/>
      <c r="B298" s="14"/>
      <c r="J298" s="371"/>
    </row>
    <row r="299" spans="1:10" s="67" customFormat="1">
      <c r="A299" s="14"/>
      <c r="B299" s="14"/>
      <c r="J299" s="371"/>
    </row>
    <row r="300" spans="1:10" s="67" customFormat="1">
      <c r="A300" s="14"/>
      <c r="B300" s="14"/>
      <c r="J300" s="371"/>
    </row>
    <row r="301" spans="1:10" s="67" customFormat="1">
      <c r="A301" s="14"/>
      <c r="B301" s="14"/>
      <c r="J301" s="371"/>
    </row>
    <row r="302" spans="1:10" s="67" customFormat="1">
      <c r="A302" s="14"/>
      <c r="B302" s="14"/>
      <c r="J302" s="371"/>
    </row>
    <row r="303" spans="1:10" s="67" customFormat="1">
      <c r="A303" s="14"/>
      <c r="B303" s="14"/>
      <c r="J303" s="371"/>
    </row>
    <row r="304" spans="1:10" s="67" customFormat="1">
      <c r="A304" s="14"/>
      <c r="B304" s="14"/>
      <c r="J304" s="371"/>
    </row>
    <row r="305" spans="1:10" s="67" customFormat="1">
      <c r="A305" s="14"/>
      <c r="B305" s="14"/>
      <c r="J305" s="371"/>
    </row>
    <row r="306" spans="1:10" s="67" customFormat="1">
      <c r="A306" s="14"/>
      <c r="B306" s="14"/>
      <c r="J306" s="371"/>
    </row>
    <row r="307" spans="1:10" s="67" customFormat="1">
      <c r="A307" s="14"/>
      <c r="B307" s="14"/>
      <c r="J307" s="371"/>
    </row>
    <row r="308" spans="1:10" s="67" customFormat="1">
      <c r="A308" s="14"/>
      <c r="B308" s="14"/>
      <c r="J308" s="371"/>
    </row>
    <row r="309" spans="1:10" s="67" customFormat="1">
      <c r="A309" s="14"/>
      <c r="B309" s="14"/>
      <c r="J309" s="371"/>
    </row>
    <row r="310" spans="1:10" s="67" customFormat="1">
      <c r="A310" s="14"/>
      <c r="B310" s="14"/>
      <c r="J310" s="371"/>
    </row>
    <row r="311" spans="1:10" s="67" customFormat="1">
      <c r="A311" s="14"/>
      <c r="B311" s="14"/>
      <c r="J311" s="371"/>
    </row>
    <row r="312" spans="1:10" s="67" customFormat="1">
      <c r="A312" s="14"/>
      <c r="B312" s="14"/>
      <c r="J312" s="371"/>
    </row>
    <row r="313" spans="1:10" s="67" customFormat="1">
      <c r="A313" s="14"/>
      <c r="B313" s="14"/>
      <c r="J313" s="371"/>
    </row>
    <row r="314" spans="1:10" s="67" customFormat="1">
      <c r="A314" s="14"/>
      <c r="B314" s="14"/>
      <c r="J314" s="371"/>
    </row>
    <row r="315" spans="1:10" s="67" customFormat="1">
      <c r="A315" s="14"/>
      <c r="B315" s="14"/>
      <c r="J315" s="371"/>
    </row>
    <row r="316" spans="1:10" s="67" customFormat="1">
      <c r="A316" s="14"/>
      <c r="B316" s="14"/>
      <c r="J316" s="371"/>
    </row>
    <row r="317" spans="1:10" s="67" customFormat="1">
      <c r="A317" s="14"/>
      <c r="B317" s="14"/>
      <c r="J317" s="371"/>
    </row>
    <row r="318" spans="1:10" s="67" customFormat="1">
      <c r="A318" s="14"/>
      <c r="B318" s="14"/>
      <c r="J318" s="371"/>
    </row>
    <row r="319" spans="1:10" s="67" customFormat="1">
      <c r="A319" s="14"/>
      <c r="B319" s="14"/>
      <c r="J319" s="371"/>
    </row>
    <row r="320" spans="1:10" s="67" customFormat="1">
      <c r="A320" s="14"/>
      <c r="B320" s="14"/>
      <c r="J320" s="371"/>
    </row>
    <row r="321" spans="1:10" s="67" customFormat="1">
      <c r="A321" s="14"/>
      <c r="B321" s="14"/>
      <c r="J321" s="371"/>
    </row>
    <row r="322" spans="1:10" s="67" customFormat="1">
      <c r="A322" s="14"/>
      <c r="B322" s="14"/>
      <c r="J322" s="371"/>
    </row>
    <row r="323" spans="1:10" s="67" customFormat="1">
      <c r="A323" s="14"/>
      <c r="B323" s="14"/>
      <c r="J323" s="371"/>
    </row>
    <row r="324" spans="1:10" s="67" customFormat="1">
      <c r="A324" s="14"/>
      <c r="B324" s="14"/>
      <c r="J324" s="371"/>
    </row>
    <row r="325" spans="1:10" s="67" customFormat="1">
      <c r="A325" s="14"/>
      <c r="B325" s="14"/>
      <c r="J325" s="371"/>
    </row>
    <row r="326" spans="1:10" s="67" customFormat="1">
      <c r="A326" s="14"/>
      <c r="B326" s="14"/>
      <c r="J326" s="371"/>
    </row>
    <row r="327" spans="1:10" s="67" customFormat="1">
      <c r="A327" s="14"/>
      <c r="B327" s="14"/>
      <c r="J327" s="371"/>
    </row>
    <row r="328" spans="1:10" s="67" customFormat="1">
      <c r="A328" s="14"/>
      <c r="B328" s="14"/>
      <c r="J328" s="371"/>
    </row>
    <row r="329" spans="1:10" s="67" customFormat="1">
      <c r="A329" s="14"/>
      <c r="B329" s="14"/>
      <c r="J329" s="371"/>
    </row>
    <row r="330" spans="1:10" s="67" customFormat="1">
      <c r="A330" s="14"/>
      <c r="B330" s="14"/>
      <c r="J330" s="371"/>
    </row>
    <row r="331" spans="1:10" s="67" customFormat="1">
      <c r="A331" s="14"/>
      <c r="B331" s="14"/>
      <c r="J331" s="371"/>
    </row>
    <row r="332" spans="1:10" s="67" customFormat="1">
      <c r="A332" s="14"/>
      <c r="B332" s="14"/>
      <c r="J332" s="371"/>
    </row>
    <row r="333" spans="1:10" s="67" customFormat="1">
      <c r="A333" s="14"/>
      <c r="B333" s="14"/>
      <c r="J333" s="371"/>
    </row>
    <row r="334" spans="1:10" s="67" customFormat="1">
      <c r="A334" s="14"/>
      <c r="B334" s="14"/>
      <c r="J334" s="371"/>
    </row>
    <row r="335" spans="1:10" s="67" customFormat="1">
      <c r="A335" s="14"/>
      <c r="B335" s="14"/>
      <c r="J335" s="371"/>
    </row>
    <row r="336" spans="1:10" s="67" customFormat="1">
      <c r="A336" s="14"/>
      <c r="B336" s="14"/>
      <c r="J336" s="371"/>
    </row>
    <row r="337" spans="1:10" s="67" customFormat="1">
      <c r="A337" s="14"/>
      <c r="B337" s="14"/>
      <c r="J337" s="371"/>
    </row>
    <row r="338" spans="1:10" s="67" customFormat="1">
      <c r="A338" s="14"/>
      <c r="B338" s="14"/>
      <c r="J338" s="371"/>
    </row>
    <row r="339" spans="1:10" s="67" customFormat="1">
      <c r="A339" s="14"/>
      <c r="B339" s="14"/>
      <c r="J339" s="371"/>
    </row>
    <row r="340" spans="1:10" s="67" customFormat="1">
      <c r="A340" s="14"/>
      <c r="B340" s="14"/>
      <c r="J340" s="371"/>
    </row>
    <row r="341" spans="1:10" s="67" customFormat="1">
      <c r="A341" s="14"/>
      <c r="B341" s="14"/>
      <c r="J341" s="371"/>
    </row>
    <row r="342" spans="1:10" s="67" customFormat="1">
      <c r="A342" s="14"/>
      <c r="B342" s="14"/>
      <c r="J342" s="371"/>
    </row>
    <row r="343" spans="1:10" s="67" customFormat="1">
      <c r="A343" s="14"/>
      <c r="B343" s="14"/>
      <c r="J343" s="371"/>
    </row>
    <row r="344" spans="1:10" s="67" customFormat="1">
      <c r="A344" s="14"/>
      <c r="B344" s="14"/>
      <c r="J344" s="371"/>
    </row>
    <row r="345" spans="1:10" s="67" customFormat="1">
      <c r="A345" s="14"/>
      <c r="B345" s="14"/>
      <c r="J345" s="371"/>
    </row>
    <row r="346" spans="1:10" s="67" customFormat="1">
      <c r="A346" s="14"/>
      <c r="B346" s="14"/>
      <c r="J346" s="371"/>
    </row>
    <row r="347" spans="1:10" s="67" customFormat="1">
      <c r="A347" s="14"/>
      <c r="B347" s="14"/>
      <c r="J347" s="371"/>
    </row>
    <row r="348" spans="1:10" s="67" customFormat="1">
      <c r="A348" s="14"/>
      <c r="B348" s="14"/>
      <c r="J348" s="371"/>
    </row>
    <row r="349" spans="1:10" s="67" customFormat="1">
      <c r="A349" s="14"/>
      <c r="B349" s="14"/>
      <c r="J349" s="371"/>
    </row>
    <row r="350" spans="1:10" s="67" customFormat="1">
      <c r="A350" s="14"/>
      <c r="B350" s="14"/>
      <c r="J350" s="371"/>
    </row>
    <row r="351" spans="1:10" s="67" customFormat="1">
      <c r="A351" s="14"/>
      <c r="B351" s="14"/>
      <c r="J351" s="371"/>
    </row>
    <row r="352" spans="1:10" s="67" customFormat="1">
      <c r="A352" s="14"/>
      <c r="B352" s="14"/>
      <c r="J352" s="371"/>
    </row>
    <row r="353" spans="1:10" s="67" customFormat="1">
      <c r="A353" s="14"/>
      <c r="B353" s="14"/>
      <c r="J353" s="371"/>
    </row>
    <row r="354" spans="1:10" s="67" customFormat="1">
      <c r="A354" s="14"/>
      <c r="B354" s="14"/>
      <c r="J354" s="371"/>
    </row>
    <row r="355" spans="1:10" s="67" customFormat="1">
      <c r="A355" s="14"/>
      <c r="B355" s="14"/>
      <c r="J355" s="371"/>
    </row>
    <row r="356" spans="1:10" s="67" customFormat="1">
      <c r="A356" s="14"/>
      <c r="B356" s="14"/>
      <c r="J356" s="371"/>
    </row>
    <row r="357" spans="1:10" s="67" customFormat="1">
      <c r="A357" s="14"/>
      <c r="B357" s="14"/>
      <c r="J357" s="371"/>
    </row>
    <row r="358" spans="1:10" s="67" customFormat="1">
      <c r="A358" s="14"/>
      <c r="B358" s="14"/>
      <c r="J358" s="371"/>
    </row>
    <row r="359" spans="1:10" s="67" customFormat="1">
      <c r="A359" s="14"/>
      <c r="B359" s="14"/>
      <c r="J359" s="371"/>
    </row>
    <row r="360" spans="1:10" s="67" customFormat="1">
      <c r="A360" s="14"/>
      <c r="B360" s="14"/>
      <c r="J360" s="371"/>
    </row>
    <row r="361" spans="1:10" s="67" customFormat="1">
      <c r="A361" s="14"/>
      <c r="B361" s="14"/>
      <c r="J361" s="371"/>
    </row>
    <row r="362" spans="1:10" s="67" customFormat="1">
      <c r="A362" s="14"/>
      <c r="B362" s="14"/>
      <c r="J362" s="371"/>
    </row>
    <row r="363" spans="1:10" s="67" customFormat="1">
      <c r="A363" s="14"/>
      <c r="B363" s="14"/>
      <c r="J363" s="371"/>
    </row>
    <row r="364" spans="1:10" s="67" customFormat="1">
      <c r="A364" s="14"/>
      <c r="B364" s="14"/>
      <c r="J364" s="371"/>
    </row>
    <row r="365" spans="1:10" s="67" customFormat="1">
      <c r="A365" s="14"/>
      <c r="B365" s="14"/>
      <c r="J365" s="371"/>
    </row>
    <row r="366" spans="1:10" s="67" customFormat="1">
      <c r="A366" s="14"/>
      <c r="B366" s="14"/>
      <c r="J366" s="371"/>
    </row>
    <row r="367" spans="1:10" s="67" customFormat="1">
      <c r="A367" s="14"/>
      <c r="B367" s="14"/>
      <c r="J367" s="371"/>
    </row>
    <row r="368" spans="1:10" s="67" customFormat="1">
      <c r="A368" s="14"/>
      <c r="B368" s="14"/>
      <c r="J368" s="371"/>
    </row>
    <row r="369" spans="1:10" s="67" customFormat="1">
      <c r="A369" s="14"/>
      <c r="B369" s="14"/>
      <c r="J369" s="371"/>
    </row>
    <row r="370" spans="1:10" s="67" customFormat="1">
      <c r="A370" s="14"/>
      <c r="B370" s="14"/>
      <c r="J370" s="371"/>
    </row>
    <row r="371" spans="1:10" s="67" customFormat="1">
      <c r="A371" s="14"/>
      <c r="B371" s="14"/>
      <c r="J371" s="371"/>
    </row>
    <row r="372" spans="1:10" s="67" customFormat="1">
      <c r="A372" s="14"/>
      <c r="B372" s="14"/>
      <c r="J372" s="371"/>
    </row>
    <row r="373" spans="1:10" s="67" customFormat="1">
      <c r="A373" s="14"/>
      <c r="B373" s="14"/>
      <c r="J373" s="371"/>
    </row>
    <row r="374" spans="1:10" s="67" customFormat="1">
      <c r="A374" s="14"/>
      <c r="B374" s="14"/>
      <c r="J374" s="371"/>
    </row>
    <row r="375" spans="1:10" s="67" customFormat="1">
      <c r="A375" s="14"/>
      <c r="B375" s="14"/>
      <c r="J375" s="371"/>
    </row>
    <row r="376" spans="1:10" s="67" customFormat="1">
      <c r="A376" s="14"/>
      <c r="B376" s="14"/>
      <c r="J376" s="371"/>
    </row>
    <row r="377" spans="1:10" s="67" customFormat="1">
      <c r="A377" s="14"/>
      <c r="B377" s="14"/>
      <c r="J377" s="371"/>
    </row>
    <row r="378" spans="1:10" s="67" customFormat="1">
      <c r="A378" s="14"/>
      <c r="B378" s="14"/>
      <c r="J378" s="371"/>
    </row>
    <row r="379" spans="1:10" s="67" customFormat="1">
      <c r="A379" s="14"/>
      <c r="B379" s="14"/>
      <c r="J379" s="371"/>
    </row>
    <row r="380" spans="1:10" s="67" customFormat="1">
      <c r="A380" s="14"/>
      <c r="B380" s="14"/>
      <c r="J380" s="371"/>
    </row>
    <row r="381" spans="1:10" s="67" customFormat="1">
      <c r="A381" s="14"/>
      <c r="B381" s="14"/>
      <c r="J381" s="371"/>
    </row>
    <row r="382" spans="1:10" s="67" customFormat="1">
      <c r="A382" s="14"/>
      <c r="B382" s="14"/>
      <c r="J382" s="371"/>
    </row>
    <row r="383" spans="1:10" s="67" customFormat="1">
      <c r="A383" s="14"/>
      <c r="B383" s="14"/>
      <c r="J383" s="371"/>
    </row>
    <row r="384" spans="1:10" s="67" customFormat="1">
      <c r="A384" s="14"/>
      <c r="B384" s="14"/>
      <c r="J384" s="371"/>
    </row>
    <row r="385" spans="1:10" s="67" customFormat="1">
      <c r="A385" s="14"/>
      <c r="B385" s="14"/>
      <c r="J385" s="371"/>
    </row>
    <row r="386" spans="1:10" s="67" customFormat="1">
      <c r="A386" s="14"/>
      <c r="B386" s="14"/>
      <c r="J386" s="371"/>
    </row>
    <row r="387" spans="1:10" s="67" customFormat="1">
      <c r="A387" s="14"/>
      <c r="B387" s="14"/>
      <c r="J387" s="371"/>
    </row>
    <row r="388" spans="1:10" s="67" customFormat="1">
      <c r="A388" s="14"/>
      <c r="B388" s="14"/>
      <c r="J388" s="371"/>
    </row>
    <row r="389" spans="1:10" s="67" customFormat="1">
      <c r="A389" s="14"/>
      <c r="B389" s="14"/>
      <c r="J389" s="371"/>
    </row>
    <row r="390" spans="1:10" s="67" customFormat="1">
      <c r="A390" s="14"/>
      <c r="B390" s="14"/>
      <c r="J390" s="371"/>
    </row>
    <row r="391" spans="1:10" s="67" customFormat="1">
      <c r="A391" s="14"/>
      <c r="B391" s="14"/>
      <c r="J391" s="371"/>
    </row>
    <row r="392" spans="1:10" s="67" customFormat="1">
      <c r="A392" s="14"/>
      <c r="B392" s="14"/>
      <c r="J392" s="371"/>
    </row>
    <row r="393" spans="1:10" s="67" customFormat="1">
      <c r="A393" s="14"/>
      <c r="B393" s="14"/>
      <c r="J393" s="371"/>
    </row>
    <row r="394" spans="1:10" s="67" customFormat="1">
      <c r="A394" s="14"/>
      <c r="B394" s="14"/>
      <c r="J394" s="371"/>
    </row>
    <row r="395" spans="1:10" s="67" customFormat="1">
      <c r="A395" s="14"/>
      <c r="B395" s="14"/>
      <c r="J395" s="371"/>
    </row>
    <row r="396" spans="1:10" s="67" customFormat="1">
      <c r="A396" s="14"/>
      <c r="B396" s="14"/>
      <c r="J396" s="371"/>
    </row>
    <row r="397" spans="1:10" s="67" customFormat="1">
      <c r="A397" s="14"/>
      <c r="B397" s="14"/>
      <c r="J397" s="371"/>
    </row>
    <row r="398" spans="1:10" s="67" customFormat="1">
      <c r="A398" s="14"/>
      <c r="B398" s="14"/>
      <c r="J398" s="371"/>
    </row>
    <row r="399" spans="1:10" s="67" customFormat="1">
      <c r="A399" s="14"/>
      <c r="B399" s="14"/>
      <c r="J399" s="371"/>
    </row>
    <row r="400" spans="1:10" s="67" customFormat="1">
      <c r="A400" s="14"/>
      <c r="B400" s="14"/>
      <c r="J400" s="371"/>
    </row>
    <row r="401" spans="1:10" s="67" customFormat="1">
      <c r="A401" s="14"/>
      <c r="B401" s="14"/>
      <c r="J401" s="371"/>
    </row>
    <row r="402" spans="1:10" s="67" customFormat="1">
      <c r="A402" s="14"/>
      <c r="B402" s="14"/>
      <c r="J402" s="371"/>
    </row>
    <row r="403" spans="1:10" s="67" customFormat="1">
      <c r="A403" s="14"/>
      <c r="B403" s="14"/>
      <c r="J403" s="371"/>
    </row>
    <row r="404" spans="1:10" s="67" customFormat="1">
      <c r="A404" s="14"/>
      <c r="B404" s="14"/>
      <c r="J404" s="371"/>
    </row>
    <row r="405" spans="1:10" s="67" customFormat="1">
      <c r="A405" s="14"/>
      <c r="B405" s="14"/>
      <c r="J405" s="371"/>
    </row>
    <row r="406" spans="1:10" s="67" customFormat="1">
      <c r="A406" s="14"/>
      <c r="B406" s="14"/>
      <c r="J406" s="371"/>
    </row>
    <row r="407" spans="1:10" s="67" customFormat="1">
      <c r="A407" s="14"/>
      <c r="B407" s="14"/>
      <c r="J407" s="371"/>
    </row>
    <row r="408" spans="1:10" s="67" customFormat="1">
      <c r="A408" s="14"/>
      <c r="B408" s="14"/>
      <c r="J408" s="371"/>
    </row>
    <row r="409" spans="1:10" s="67" customFormat="1">
      <c r="A409" s="14"/>
      <c r="B409" s="14"/>
      <c r="J409" s="371"/>
    </row>
    <row r="410" spans="1:10" s="67" customFormat="1">
      <c r="A410" s="14"/>
      <c r="B410" s="14"/>
      <c r="J410" s="371"/>
    </row>
    <row r="411" spans="1:10" s="67" customFormat="1">
      <c r="A411" s="14"/>
      <c r="B411" s="14"/>
      <c r="J411" s="371"/>
    </row>
    <row r="412" spans="1:10" s="67" customFormat="1">
      <c r="A412" s="14"/>
      <c r="B412" s="14"/>
      <c r="J412" s="371"/>
    </row>
    <row r="413" spans="1:10" s="67" customFormat="1">
      <c r="A413" s="14"/>
      <c r="B413" s="14"/>
      <c r="J413" s="371"/>
    </row>
    <row r="414" spans="1:10" s="67" customFormat="1">
      <c r="A414" s="14"/>
      <c r="B414" s="14"/>
      <c r="J414" s="371"/>
    </row>
    <row r="415" spans="1:10" s="67" customFormat="1">
      <c r="A415" s="14"/>
      <c r="B415" s="14"/>
      <c r="J415" s="371"/>
    </row>
    <row r="416" spans="1:10" s="67" customFormat="1">
      <c r="A416" s="14"/>
      <c r="B416" s="14"/>
      <c r="J416" s="371"/>
    </row>
    <row r="417" spans="1:10" s="67" customFormat="1">
      <c r="A417" s="14"/>
      <c r="B417" s="14"/>
      <c r="J417" s="371"/>
    </row>
    <row r="418" spans="1:10" s="67" customFormat="1">
      <c r="A418" s="14"/>
      <c r="B418" s="14"/>
      <c r="J418" s="371"/>
    </row>
    <row r="419" spans="1:10" s="67" customFormat="1">
      <c r="A419" s="14"/>
      <c r="B419" s="14"/>
      <c r="J419" s="371"/>
    </row>
    <row r="420" spans="1:10" s="67" customFormat="1">
      <c r="A420" s="14"/>
      <c r="B420" s="14"/>
      <c r="J420" s="371"/>
    </row>
    <row r="421" spans="1:10" s="67" customFormat="1">
      <c r="A421" s="14"/>
      <c r="B421" s="14"/>
      <c r="J421" s="371"/>
    </row>
    <row r="422" spans="1:10" s="67" customFormat="1">
      <c r="A422" s="14"/>
      <c r="B422" s="14"/>
      <c r="J422" s="371"/>
    </row>
    <row r="423" spans="1:10" s="67" customFormat="1">
      <c r="A423" s="14"/>
      <c r="B423" s="14"/>
      <c r="J423" s="371"/>
    </row>
    <row r="424" spans="1:10" s="67" customFormat="1">
      <c r="A424" s="14"/>
      <c r="B424" s="14"/>
      <c r="J424" s="371"/>
    </row>
    <row r="425" spans="1:10" s="67" customFormat="1">
      <c r="A425" s="14"/>
      <c r="B425" s="14"/>
      <c r="J425" s="371"/>
    </row>
    <row r="426" spans="1:10" s="67" customFormat="1">
      <c r="A426" s="14"/>
      <c r="B426" s="14"/>
      <c r="J426" s="371"/>
    </row>
    <row r="427" spans="1:10" s="67" customFormat="1">
      <c r="A427" s="14"/>
      <c r="B427" s="14"/>
      <c r="J427" s="371"/>
    </row>
    <row r="428" spans="1:10" s="67" customFormat="1">
      <c r="A428" s="14"/>
      <c r="B428" s="14"/>
      <c r="J428" s="371"/>
    </row>
    <row r="429" spans="1:10" s="67" customFormat="1">
      <c r="A429" s="14"/>
      <c r="B429" s="14"/>
      <c r="J429" s="371"/>
    </row>
    <row r="430" spans="1:10" s="67" customFormat="1">
      <c r="A430" s="14"/>
      <c r="B430" s="14"/>
      <c r="J430" s="371"/>
    </row>
    <row r="431" spans="1:10" s="67" customFormat="1">
      <c r="A431" s="14"/>
      <c r="B431" s="14"/>
      <c r="J431" s="371"/>
    </row>
    <row r="432" spans="1:10" s="67" customFormat="1">
      <c r="A432" s="14"/>
      <c r="B432" s="14"/>
      <c r="J432" s="371"/>
    </row>
    <row r="433" spans="1:10" s="67" customFormat="1">
      <c r="A433" s="14"/>
      <c r="B433" s="14"/>
      <c r="J433" s="371"/>
    </row>
    <row r="434" spans="1:10" s="67" customFormat="1">
      <c r="A434" s="14"/>
      <c r="B434" s="14"/>
      <c r="J434" s="371"/>
    </row>
    <row r="435" spans="1:10" s="67" customFormat="1">
      <c r="A435" s="14"/>
      <c r="B435" s="14"/>
      <c r="J435" s="371"/>
    </row>
    <row r="436" spans="1:10" s="67" customFormat="1">
      <c r="A436" s="14"/>
      <c r="B436" s="14"/>
      <c r="J436" s="371"/>
    </row>
    <row r="437" spans="1:10" s="67" customFormat="1">
      <c r="A437" s="14"/>
      <c r="B437" s="14"/>
      <c r="J437" s="371"/>
    </row>
    <row r="438" spans="1:10" s="67" customFormat="1">
      <c r="A438" s="14"/>
      <c r="B438" s="14"/>
      <c r="J438" s="371"/>
    </row>
    <row r="439" spans="1:10" s="67" customFormat="1">
      <c r="A439" s="14"/>
      <c r="B439" s="14"/>
      <c r="J439" s="371"/>
    </row>
    <row r="440" spans="1:10" s="67" customFormat="1">
      <c r="A440" s="14"/>
      <c r="B440" s="14"/>
      <c r="J440" s="371"/>
    </row>
    <row r="441" spans="1:10" s="67" customFormat="1">
      <c r="A441" s="14"/>
      <c r="B441" s="14"/>
      <c r="J441" s="371"/>
    </row>
    <row r="442" spans="1:10" s="67" customFormat="1">
      <c r="A442" s="14"/>
      <c r="B442" s="14"/>
      <c r="J442" s="371"/>
    </row>
    <row r="443" spans="1:10" s="67" customFormat="1">
      <c r="A443" s="14"/>
      <c r="B443" s="14"/>
      <c r="J443" s="371"/>
    </row>
    <row r="444" spans="1:10" s="67" customFormat="1">
      <c r="A444" s="14"/>
      <c r="B444" s="14"/>
      <c r="J444" s="371"/>
    </row>
    <row r="445" spans="1:10" s="67" customFormat="1">
      <c r="A445" s="14"/>
      <c r="B445" s="14"/>
      <c r="J445" s="371"/>
    </row>
    <row r="446" spans="1:10" s="67" customFormat="1">
      <c r="A446" s="14"/>
      <c r="B446" s="14"/>
      <c r="J446" s="371"/>
    </row>
    <row r="447" spans="1:10" s="67" customFormat="1">
      <c r="A447" s="14"/>
      <c r="B447" s="14"/>
      <c r="J447" s="371"/>
    </row>
    <row r="448" spans="1:10" s="67" customFormat="1">
      <c r="A448" s="14"/>
      <c r="B448" s="14"/>
      <c r="J448" s="371"/>
    </row>
    <row r="449" spans="1:10" s="67" customFormat="1">
      <c r="A449" s="14"/>
      <c r="B449" s="14"/>
      <c r="J449" s="371"/>
    </row>
    <row r="450" spans="1:10" s="67" customFormat="1">
      <c r="A450" s="14"/>
      <c r="B450" s="14"/>
      <c r="J450" s="371"/>
    </row>
    <row r="451" spans="1:10" s="67" customFormat="1">
      <c r="A451" s="14"/>
      <c r="B451" s="14"/>
      <c r="J451" s="371"/>
    </row>
    <row r="452" spans="1:10" s="67" customFormat="1">
      <c r="A452" s="14"/>
      <c r="B452" s="14"/>
      <c r="J452" s="371"/>
    </row>
    <row r="453" spans="1:10" s="67" customFormat="1">
      <c r="A453" s="14"/>
      <c r="B453" s="14"/>
      <c r="J453" s="371"/>
    </row>
    <row r="454" spans="1:10" s="67" customFormat="1">
      <c r="A454" s="14"/>
      <c r="B454" s="14"/>
      <c r="J454" s="371"/>
    </row>
    <row r="455" spans="1:10" s="67" customFormat="1">
      <c r="A455" s="14"/>
      <c r="B455" s="14"/>
      <c r="J455" s="371"/>
    </row>
    <row r="456" spans="1:10" s="67" customFormat="1">
      <c r="A456" s="14"/>
      <c r="B456" s="14"/>
      <c r="J456" s="371"/>
    </row>
    <row r="457" spans="1:10" s="67" customFormat="1">
      <c r="A457" s="14"/>
      <c r="B457" s="14"/>
      <c r="J457" s="371"/>
    </row>
    <row r="458" spans="1:10" s="67" customFormat="1">
      <c r="A458" s="14"/>
      <c r="B458" s="14"/>
      <c r="J458" s="371"/>
    </row>
    <row r="459" spans="1:10" s="67" customFormat="1">
      <c r="A459" s="14"/>
      <c r="B459" s="14"/>
      <c r="J459" s="371"/>
    </row>
    <row r="460" spans="1:10" s="67" customFormat="1">
      <c r="A460" s="14"/>
      <c r="B460" s="14"/>
      <c r="J460" s="371"/>
    </row>
    <row r="461" spans="1:10" s="67" customFormat="1">
      <c r="A461" s="14"/>
      <c r="B461" s="14"/>
      <c r="J461" s="371"/>
    </row>
    <row r="462" spans="1:10" s="67" customFormat="1">
      <c r="A462" s="14"/>
      <c r="B462" s="14"/>
      <c r="J462" s="371"/>
    </row>
    <row r="463" spans="1:10" s="67" customFormat="1">
      <c r="A463" s="14"/>
      <c r="B463" s="14"/>
      <c r="J463" s="371"/>
    </row>
    <row r="464" spans="1:10" s="67" customFormat="1">
      <c r="A464" s="14"/>
      <c r="B464" s="14"/>
      <c r="J464" s="371"/>
    </row>
    <row r="465" spans="1:10" s="67" customFormat="1">
      <c r="A465" s="14"/>
      <c r="B465" s="14"/>
      <c r="J465" s="371"/>
    </row>
    <row r="466" spans="1:10" s="67" customFormat="1">
      <c r="A466" s="14"/>
      <c r="B466" s="14"/>
      <c r="J466" s="371"/>
    </row>
    <row r="467" spans="1:10" s="67" customFormat="1">
      <c r="A467" s="14"/>
      <c r="B467" s="14"/>
      <c r="J467" s="371"/>
    </row>
    <row r="468" spans="1:10" s="67" customFormat="1">
      <c r="A468" s="14"/>
      <c r="B468" s="14"/>
      <c r="J468" s="371"/>
    </row>
    <row r="469" spans="1:10" s="67" customFormat="1">
      <c r="A469" s="14"/>
      <c r="B469" s="14"/>
      <c r="J469" s="371"/>
    </row>
    <row r="470" spans="1:10" s="67" customFormat="1">
      <c r="A470" s="14"/>
      <c r="B470" s="14"/>
      <c r="J470" s="371"/>
    </row>
    <row r="471" spans="1:10" s="67" customFormat="1">
      <c r="A471" s="14"/>
      <c r="B471" s="14"/>
      <c r="J471" s="371"/>
    </row>
    <row r="472" spans="1:10" s="67" customFormat="1">
      <c r="A472" s="14"/>
      <c r="B472" s="14"/>
      <c r="J472" s="371"/>
    </row>
    <row r="473" spans="1:10" s="67" customFormat="1">
      <c r="A473" s="14"/>
      <c r="B473" s="14"/>
      <c r="J473" s="371"/>
    </row>
    <row r="474" spans="1:10" s="67" customFormat="1">
      <c r="A474" s="14"/>
      <c r="B474" s="14"/>
      <c r="J474" s="371"/>
    </row>
    <row r="475" spans="1:10" s="67" customFormat="1">
      <c r="A475" s="14"/>
      <c r="B475" s="14"/>
      <c r="J475" s="371"/>
    </row>
    <row r="476" spans="1:10" s="67" customFormat="1">
      <c r="A476" s="14"/>
      <c r="B476" s="14"/>
      <c r="J476" s="371"/>
    </row>
    <row r="477" spans="1:10" s="67" customFormat="1">
      <c r="A477" s="14"/>
      <c r="B477" s="14"/>
      <c r="J477" s="371"/>
    </row>
    <row r="478" spans="1:10" s="67" customFormat="1">
      <c r="A478" s="14"/>
      <c r="B478" s="14"/>
      <c r="J478" s="371"/>
    </row>
    <row r="479" spans="1:10" s="67" customFormat="1">
      <c r="A479" s="14"/>
      <c r="B479" s="14"/>
      <c r="J479" s="371"/>
    </row>
    <row r="480" spans="1:10" s="67" customFormat="1">
      <c r="A480" s="14"/>
      <c r="B480" s="14"/>
      <c r="J480" s="371"/>
    </row>
    <row r="481" spans="1:10" s="67" customFormat="1">
      <c r="A481" s="14"/>
      <c r="B481" s="14"/>
      <c r="J481" s="371"/>
    </row>
    <row r="482" spans="1:10" s="67" customFormat="1">
      <c r="A482" s="14"/>
      <c r="B482" s="14"/>
      <c r="J482" s="371"/>
    </row>
    <row r="483" spans="1:10" s="67" customFormat="1">
      <c r="A483" s="14"/>
      <c r="B483" s="14"/>
      <c r="J483" s="371"/>
    </row>
    <row r="484" spans="1:10" s="67" customFormat="1">
      <c r="A484" s="14"/>
      <c r="B484" s="14"/>
      <c r="J484" s="371"/>
    </row>
    <row r="485" spans="1:10" s="67" customFormat="1">
      <c r="A485" s="14"/>
      <c r="B485" s="14"/>
      <c r="J485" s="371"/>
    </row>
    <row r="486" spans="1:10" s="67" customFormat="1">
      <c r="A486" s="14"/>
      <c r="B486" s="14"/>
      <c r="J486" s="371"/>
    </row>
    <row r="487" spans="1:10" s="67" customFormat="1">
      <c r="A487" s="14"/>
      <c r="B487" s="14"/>
      <c r="J487" s="371"/>
    </row>
    <row r="488" spans="1:10" s="67" customFormat="1">
      <c r="A488" s="14"/>
      <c r="B488" s="14"/>
      <c r="J488" s="371"/>
    </row>
    <row r="489" spans="1:10" s="67" customFormat="1">
      <c r="A489" s="14"/>
      <c r="B489" s="14"/>
      <c r="J489" s="371"/>
    </row>
    <row r="490" spans="1:10" s="67" customFormat="1">
      <c r="A490" s="14"/>
      <c r="B490" s="14"/>
      <c r="J490" s="371"/>
    </row>
    <row r="491" spans="1:10" s="67" customFormat="1">
      <c r="A491" s="14"/>
      <c r="B491" s="14"/>
      <c r="J491" s="371"/>
    </row>
    <row r="492" spans="1:10" s="67" customFormat="1">
      <c r="A492" s="14"/>
      <c r="B492" s="14"/>
      <c r="J492" s="371"/>
    </row>
    <row r="493" spans="1:10" s="67" customFormat="1">
      <c r="A493" s="14"/>
      <c r="B493" s="14"/>
      <c r="J493" s="371"/>
    </row>
    <row r="494" spans="1:10" s="67" customFormat="1">
      <c r="A494" s="14"/>
      <c r="B494" s="14"/>
      <c r="J494" s="371"/>
    </row>
    <row r="495" spans="1:10" s="67" customFormat="1">
      <c r="A495" s="14"/>
      <c r="B495" s="14"/>
      <c r="J495" s="371"/>
    </row>
    <row r="496" spans="1:10" s="67" customFormat="1">
      <c r="A496" s="14"/>
      <c r="B496" s="14"/>
      <c r="J496" s="371"/>
    </row>
    <row r="497" spans="1:10" s="67" customFormat="1">
      <c r="A497" s="14"/>
      <c r="B497" s="14"/>
      <c r="J497" s="371"/>
    </row>
    <row r="498" spans="1:10" s="67" customFormat="1">
      <c r="A498" s="14"/>
      <c r="B498" s="14"/>
      <c r="J498" s="371"/>
    </row>
    <row r="499" spans="1:10" s="67" customFormat="1">
      <c r="A499" s="14"/>
      <c r="B499" s="14"/>
      <c r="J499" s="371"/>
    </row>
    <row r="500" spans="1:10" s="67" customFormat="1">
      <c r="A500" s="14"/>
      <c r="B500" s="14"/>
      <c r="J500" s="371"/>
    </row>
    <row r="501" spans="1:10" s="67" customFormat="1">
      <c r="A501" s="14"/>
      <c r="B501" s="14"/>
      <c r="J501" s="371"/>
    </row>
    <row r="502" spans="1:10" s="67" customFormat="1">
      <c r="A502" s="14"/>
      <c r="B502" s="14"/>
      <c r="J502" s="371"/>
    </row>
    <row r="503" spans="1:10" s="67" customFormat="1">
      <c r="A503" s="14"/>
      <c r="B503" s="14"/>
      <c r="J503" s="371"/>
    </row>
    <row r="504" spans="1:10" s="67" customFormat="1">
      <c r="A504" s="14"/>
      <c r="B504" s="14"/>
      <c r="J504" s="371"/>
    </row>
    <row r="505" spans="1:10" s="67" customFormat="1">
      <c r="A505" s="14"/>
      <c r="B505" s="14"/>
      <c r="J505" s="371"/>
    </row>
    <row r="506" spans="1:10" s="67" customFormat="1">
      <c r="A506" s="14"/>
      <c r="B506" s="14"/>
      <c r="J506" s="371"/>
    </row>
    <row r="507" spans="1:10" s="67" customFormat="1">
      <c r="A507" s="14"/>
      <c r="B507" s="14"/>
      <c r="J507" s="371"/>
    </row>
    <row r="508" spans="1:10" s="67" customFormat="1">
      <c r="A508" s="14"/>
      <c r="B508" s="14"/>
      <c r="J508" s="371"/>
    </row>
    <row r="509" spans="1:10" s="67" customFormat="1">
      <c r="A509" s="14"/>
      <c r="B509" s="14"/>
      <c r="J509" s="371"/>
    </row>
    <row r="510" spans="1:10" s="67" customFormat="1">
      <c r="A510" s="14"/>
      <c r="B510" s="14"/>
      <c r="J510" s="371"/>
    </row>
    <row r="511" spans="1:10" s="67" customFormat="1">
      <c r="A511" s="14"/>
      <c r="B511" s="14"/>
      <c r="J511" s="371"/>
    </row>
    <row r="512" spans="1:10" s="67" customFormat="1">
      <c r="A512" s="14"/>
      <c r="B512" s="14"/>
      <c r="J512" s="371"/>
    </row>
    <row r="513" spans="1:10" s="67" customFormat="1">
      <c r="A513" s="14"/>
      <c r="B513" s="14"/>
      <c r="J513" s="371"/>
    </row>
    <row r="514" spans="1:10" s="67" customFormat="1">
      <c r="A514" s="14"/>
      <c r="B514" s="14"/>
      <c r="J514" s="371"/>
    </row>
    <row r="515" spans="1:10" s="67" customFormat="1">
      <c r="A515" s="14"/>
      <c r="B515" s="14"/>
      <c r="J515" s="371"/>
    </row>
    <row r="516" spans="1:10" s="67" customFormat="1">
      <c r="A516" s="14"/>
      <c r="B516" s="14"/>
      <c r="J516" s="371"/>
    </row>
    <row r="517" spans="1:10" s="67" customFormat="1">
      <c r="A517" s="14"/>
      <c r="B517" s="14"/>
      <c r="J517" s="371"/>
    </row>
    <row r="518" spans="1:10" s="67" customFormat="1">
      <c r="A518" s="14"/>
      <c r="B518" s="14"/>
      <c r="J518" s="371"/>
    </row>
    <row r="519" spans="1:10" s="67" customFormat="1">
      <c r="A519" s="14"/>
      <c r="B519" s="14"/>
      <c r="J519" s="371"/>
    </row>
    <row r="520" spans="1:10" s="67" customFormat="1">
      <c r="A520" s="14"/>
      <c r="B520" s="14"/>
      <c r="J520" s="371"/>
    </row>
    <row r="521" spans="1:10" s="67" customFormat="1">
      <c r="A521" s="14"/>
      <c r="B521" s="14"/>
      <c r="J521" s="371"/>
    </row>
    <row r="522" spans="1:10" s="67" customFormat="1">
      <c r="A522" s="14"/>
      <c r="B522" s="14"/>
      <c r="J522" s="371"/>
    </row>
    <row r="523" spans="1:10" s="67" customFormat="1">
      <c r="A523" s="14"/>
      <c r="B523" s="14"/>
      <c r="J523" s="371"/>
    </row>
    <row r="524" spans="1:10" s="67" customFormat="1">
      <c r="A524" s="14"/>
      <c r="B524" s="14"/>
      <c r="J524" s="371"/>
    </row>
    <row r="525" spans="1:10" s="67" customFormat="1">
      <c r="A525" s="14"/>
      <c r="B525" s="14"/>
      <c r="J525" s="371"/>
    </row>
    <row r="526" spans="1:10" s="67" customFormat="1">
      <c r="A526" s="14"/>
      <c r="B526" s="14"/>
      <c r="J526" s="371"/>
    </row>
    <row r="527" spans="1:10" s="67" customFormat="1">
      <c r="A527" s="14"/>
      <c r="B527" s="14"/>
      <c r="J527" s="371"/>
    </row>
    <row r="528" spans="1:10" s="67" customFormat="1">
      <c r="A528" s="14"/>
      <c r="B528" s="14"/>
      <c r="J528" s="371"/>
    </row>
    <row r="529" spans="1:10" s="67" customFormat="1">
      <c r="A529" s="14"/>
      <c r="B529" s="14"/>
      <c r="J529" s="371"/>
    </row>
    <row r="530" spans="1:10" s="67" customFormat="1">
      <c r="A530" s="14"/>
      <c r="B530" s="14"/>
      <c r="J530" s="371"/>
    </row>
    <row r="531" spans="1:10" s="67" customFormat="1">
      <c r="A531" s="14"/>
      <c r="B531" s="14"/>
      <c r="J531" s="371"/>
    </row>
    <row r="532" spans="1:10" s="67" customFormat="1">
      <c r="A532" s="14"/>
      <c r="B532" s="14"/>
      <c r="J532" s="371"/>
    </row>
    <row r="533" spans="1:10" s="67" customFormat="1">
      <c r="A533" s="14"/>
      <c r="B533" s="14"/>
      <c r="J533" s="371"/>
    </row>
    <row r="534" spans="1:10" s="67" customFormat="1">
      <c r="A534" s="14"/>
      <c r="B534" s="14"/>
      <c r="J534" s="371"/>
    </row>
    <row r="535" spans="1:10" s="67" customFormat="1">
      <c r="A535" s="14"/>
      <c r="B535" s="14"/>
      <c r="J535" s="371"/>
    </row>
    <row r="536" spans="1:10" s="67" customFormat="1">
      <c r="A536" s="14"/>
      <c r="B536" s="14"/>
      <c r="J536" s="371"/>
    </row>
    <row r="537" spans="1:10" s="67" customFormat="1">
      <c r="A537" s="14"/>
      <c r="B537" s="14"/>
      <c r="J537" s="371"/>
    </row>
    <row r="538" spans="1:10" s="67" customFormat="1">
      <c r="A538" s="14"/>
      <c r="B538" s="14"/>
      <c r="J538" s="371"/>
    </row>
    <row r="539" spans="1:10" s="67" customFormat="1">
      <c r="A539" s="14"/>
      <c r="B539" s="14"/>
      <c r="J539" s="371"/>
    </row>
    <row r="540" spans="1:10" s="67" customFormat="1">
      <c r="A540" s="14"/>
      <c r="B540" s="14"/>
      <c r="J540" s="371"/>
    </row>
    <row r="541" spans="1:10" s="67" customFormat="1">
      <c r="A541" s="14"/>
      <c r="B541" s="14"/>
      <c r="J541" s="371"/>
    </row>
    <row r="542" spans="1:10" s="67" customFormat="1">
      <c r="A542" s="14"/>
      <c r="B542" s="14"/>
      <c r="J542" s="371"/>
    </row>
    <row r="543" spans="1:10" s="67" customFormat="1">
      <c r="A543" s="14"/>
      <c r="B543" s="14"/>
      <c r="J543" s="371"/>
    </row>
    <row r="544" spans="1:10" s="67" customFormat="1">
      <c r="A544" s="14"/>
      <c r="B544" s="14"/>
      <c r="J544" s="371"/>
    </row>
    <row r="545" spans="1:10" s="67" customFormat="1">
      <c r="A545" s="14"/>
      <c r="B545" s="14"/>
      <c r="J545" s="371"/>
    </row>
    <row r="546" spans="1:10" s="67" customFormat="1">
      <c r="A546" s="14"/>
      <c r="B546" s="14"/>
      <c r="J546" s="371"/>
    </row>
    <row r="547" spans="1:10" s="67" customFormat="1">
      <c r="A547" s="14"/>
      <c r="B547" s="14"/>
      <c r="J547" s="371"/>
    </row>
    <row r="548" spans="1:10" s="67" customFormat="1">
      <c r="A548" s="14"/>
      <c r="B548" s="14"/>
      <c r="J548" s="371"/>
    </row>
    <row r="549" spans="1:10" s="67" customFormat="1">
      <c r="A549" s="14"/>
      <c r="B549" s="14"/>
      <c r="J549" s="371"/>
    </row>
    <row r="550" spans="1:10" s="67" customFormat="1">
      <c r="A550" s="14"/>
      <c r="B550" s="14"/>
      <c r="J550" s="371"/>
    </row>
    <row r="551" spans="1:10" s="67" customFormat="1">
      <c r="A551" s="14"/>
      <c r="B551" s="14"/>
      <c r="J551" s="371"/>
    </row>
    <row r="552" spans="1:10" s="67" customFormat="1">
      <c r="A552" s="14"/>
      <c r="B552" s="14"/>
      <c r="J552" s="371"/>
    </row>
    <row r="553" spans="1:10" s="67" customFormat="1">
      <c r="A553" s="14"/>
      <c r="B553" s="14"/>
      <c r="J553" s="371"/>
    </row>
    <row r="554" spans="1:10" s="67" customFormat="1">
      <c r="A554" s="14"/>
      <c r="B554" s="14"/>
      <c r="J554" s="371"/>
    </row>
    <row r="555" spans="1:10" s="67" customFormat="1">
      <c r="A555" s="14"/>
      <c r="B555" s="14"/>
      <c r="J555" s="371"/>
    </row>
    <row r="556" spans="1:10" s="67" customFormat="1">
      <c r="A556" s="14"/>
      <c r="B556" s="14"/>
      <c r="J556" s="371"/>
    </row>
    <row r="557" spans="1:10" s="67" customFormat="1">
      <c r="A557" s="14"/>
      <c r="B557" s="14"/>
      <c r="J557" s="371"/>
    </row>
    <row r="558" spans="1:10" s="67" customFormat="1">
      <c r="A558" s="14"/>
      <c r="B558" s="14"/>
      <c r="J558" s="371"/>
    </row>
    <row r="559" spans="1:10" s="67" customFormat="1">
      <c r="A559" s="14"/>
      <c r="B559" s="14"/>
      <c r="J559" s="371"/>
    </row>
    <row r="560" spans="1:10" s="67" customFormat="1">
      <c r="A560" s="14"/>
      <c r="B560" s="14"/>
      <c r="J560" s="371"/>
    </row>
    <row r="561" spans="1:10" s="67" customFormat="1">
      <c r="A561" s="14"/>
      <c r="B561" s="14"/>
      <c r="J561" s="371"/>
    </row>
    <row r="562" spans="1:10" s="67" customFormat="1">
      <c r="A562" s="14"/>
      <c r="B562" s="14"/>
      <c r="J562" s="371"/>
    </row>
    <row r="563" spans="1:10" s="67" customFormat="1">
      <c r="A563" s="14"/>
      <c r="B563" s="14"/>
      <c r="J563" s="371"/>
    </row>
    <row r="564" spans="1:10" s="67" customFormat="1">
      <c r="A564" s="14"/>
      <c r="B564" s="14"/>
      <c r="J564" s="371"/>
    </row>
    <row r="565" spans="1:10" s="67" customFormat="1">
      <c r="A565" s="14"/>
      <c r="B565" s="14"/>
      <c r="J565" s="371"/>
    </row>
    <row r="566" spans="1:10" s="67" customFormat="1">
      <c r="A566" s="14"/>
      <c r="B566" s="14"/>
      <c r="J566" s="371"/>
    </row>
    <row r="567" spans="1:10" s="67" customFormat="1">
      <c r="A567" s="14"/>
      <c r="B567" s="14"/>
      <c r="J567" s="371"/>
    </row>
    <row r="568" spans="1:10" s="67" customFormat="1">
      <c r="A568" s="14"/>
      <c r="B568" s="14"/>
      <c r="J568" s="371"/>
    </row>
    <row r="569" spans="1:10" s="67" customFormat="1">
      <c r="A569" s="14"/>
      <c r="B569" s="14"/>
      <c r="J569" s="371"/>
    </row>
    <row r="570" spans="1:10" s="67" customFormat="1">
      <c r="A570" s="14"/>
      <c r="B570" s="14"/>
      <c r="J570" s="371"/>
    </row>
    <row r="571" spans="1:10" s="67" customFormat="1">
      <c r="A571" s="14"/>
      <c r="B571" s="14"/>
      <c r="J571" s="371"/>
    </row>
    <row r="572" spans="1:10" s="67" customFormat="1">
      <c r="A572" s="14"/>
      <c r="B572" s="14"/>
      <c r="J572" s="371"/>
    </row>
    <row r="573" spans="1:10" s="67" customFormat="1">
      <c r="A573" s="14"/>
      <c r="B573" s="14"/>
      <c r="J573" s="371"/>
    </row>
    <row r="574" spans="1:10" s="67" customFormat="1">
      <c r="A574" s="14"/>
      <c r="B574" s="14"/>
      <c r="J574" s="371"/>
    </row>
    <row r="575" spans="1:10" s="67" customFormat="1">
      <c r="A575" s="14"/>
      <c r="B575" s="14"/>
      <c r="J575" s="371"/>
    </row>
    <row r="576" spans="1:10" s="67" customFormat="1">
      <c r="A576" s="14"/>
      <c r="B576" s="14"/>
      <c r="J576" s="371"/>
    </row>
    <row r="577" spans="1:10" s="67" customFormat="1">
      <c r="A577" s="14"/>
      <c r="B577" s="14"/>
      <c r="J577" s="371"/>
    </row>
    <row r="578" spans="1:10" s="67" customFormat="1">
      <c r="A578" s="14"/>
      <c r="B578" s="14"/>
      <c r="J578" s="371"/>
    </row>
    <row r="579" spans="1:10" s="67" customFormat="1">
      <c r="A579" s="14"/>
      <c r="B579" s="14"/>
      <c r="J579" s="371"/>
    </row>
    <row r="580" spans="1:10" s="67" customFormat="1">
      <c r="A580" s="14"/>
      <c r="B580" s="14"/>
      <c r="J580" s="371"/>
    </row>
    <row r="581" spans="1:10" s="67" customFormat="1">
      <c r="A581" s="14"/>
      <c r="B581" s="14"/>
      <c r="J581" s="371"/>
    </row>
    <row r="582" spans="1:10" s="67" customFormat="1">
      <c r="A582" s="14"/>
      <c r="B582" s="14"/>
      <c r="J582" s="371"/>
    </row>
    <row r="583" spans="1:10" s="67" customFormat="1">
      <c r="A583" s="14"/>
      <c r="B583" s="14"/>
      <c r="J583" s="371"/>
    </row>
    <row r="584" spans="1:10" s="67" customFormat="1">
      <c r="A584" s="14"/>
      <c r="B584" s="14"/>
      <c r="J584" s="371"/>
    </row>
    <row r="585" spans="1:10" s="67" customFormat="1">
      <c r="A585" s="14"/>
      <c r="B585" s="14"/>
      <c r="J585" s="371"/>
    </row>
    <row r="586" spans="1:10" s="67" customFormat="1">
      <c r="A586" s="14"/>
      <c r="B586" s="14"/>
      <c r="J586" s="371"/>
    </row>
    <row r="587" spans="1:10" s="67" customFormat="1">
      <c r="A587" s="14"/>
      <c r="B587" s="14"/>
      <c r="J587" s="371"/>
    </row>
    <row r="588" spans="1:10" s="67" customFormat="1">
      <c r="A588" s="14"/>
      <c r="B588" s="14"/>
      <c r="J588" s="371"/>
    </row>
    <row r="589" spans="1:10" s="67" customFormat="1">
      <c r="A589" s="14"/>
      <c r="B589" s="14"/>
      <c r="J589" s="371"/>
    </row>
    <row r="590" spans="1:10" s="67" customFormat="1">
      <c r="A590" s="14"/>
      <c r="B590" s="14"/>
      <c r="J590" s="371"/>
    </row>
    <row r="591" spans="1:10" s="67" customFormat="1">
      <c r="A591" s="14"/>
      <c r="B591" s="14"/>
      <c r="J591" s="371"/>
    </row>
    <row r="592" spans="1:10" s="67" customFormat="1">
      <c r="A592" s="14"/>
      <c r="B592" s="14"/>
      <c r="J592" s="371"/>
    </row>
    <row r="593" spans="1:10" s="67" customFormat="1">
      <c r="A593" s="14"/>
      <c r="B593" s="14"/>
      <c r="J593" s="371"/>
    </row>
    <row r="594" spans="1:10" s="67" customFormat="1">
      <c r="A594" s="14"/>
      <c r="B594" s="14"/>
      <c r="J594" s="371"/>
    </row>
    <row r="595" spans="1:10" s="67" customFormat="1">
      <c r="A595" s="14"/>
      <c r="B595" s="14"/>
      <c r="J595" s="371"/>
    </row>
    <row r="596" spans="1:10" s="67" customFormat="1">
      <c r="A596" s="14"/>
      <c r="B596" s="14"/>
      <c r="J596" s="371"/>
    </row>
    <row r="597" spans="1:10" s="67" customFormat="1">
      <c r="A597" s="14"/>
      <c r="B597" s="14"/>
      <c r="J597" s="371"/>
    </row>
    <row r="598" spans="1:10" s="67" customFormat="1">
      <c r="A598" s="14"/>
      <c r="B598" s="14"/>
      <c r="J598" s="371"/>
    </row>
    <row r="599" spans="1:10" s="67" customFormat="1">
      <c r="A599" s="14"/>
      <c r="B599" s="14"/>
      <c r="J599" s="371"/>
    </row>
    <row r="600" spans="1:10" s="67" customFormat="1">
      <c r="A600" s="14"/>
      <c r="B600" s="14"/>
      <c r="J600" s="371"/>
    </row>
    <row r="601" spans="1:10" s="67" customFormat="1">
      <c r="A601" s="14"/>
      <c r="B601" s="14"/>
      <c r="J601" s="371"/>
    </row>
    <row r="602" spans="1:10" s="67" customFormat="1">
      <c r="A602" s="14"/>
      <c r="B602" s="14"/>
      <c r="J602" s="371"/>
    </row>
    <row r="603" spans="1:10" s="67" customFormat="1">
      <c r="A603" s="14"/>
      <c r="B603" s="14"/>
      <c r="J603" s="371"/>
    </row>
    <row r="604" spans="1:10" s="67" customFormat="1">
      <c r="A604" s="14"/>
      <c r="B604" s="14"/>
      <c r="J604" s="371"/>
    </row>
    <row r="605" spans="1:10" s="67" customFormat="1">
      <c r="A605" s="14"/>
      <c r="B605" s="14"/>
      <c r="J605" s="371"/>
    </row>
    <row r="606" spans="1:10" s="67" customFormat="1">
      <c r="A606" s="14"/>
      <c r="B606" s="14"/>
      <c r="J606" s="371"/>
    </row>
    <row r="607" spans="1:10" s="67" customFormat="1">
      <c r="A607" s="14"/>
      <c r="B607" s="14"/>
      <c r="J607" s="371"/>
    </row>
    <row r="608" spans="1:10" s="67" customFormat="1">
      <c r="A608" s="14"/>
      <c r="B608" s="14"/>
      <c r="J608" s="371"/>
    </row>
    <row r="609" spans="1:10" s="67" customFormat="1">
      <c r="A609" s="14"/>
      <c r="B609" s="14"/>
      <c r="J609" s="371"/>
    </row>
    <row r="610" spans="1:10" s="67" customFormat="1">
      <c r="A610" s="14"/>
      <c r="B610" s="14"/>
      <c r="J610" s="371"/>
    </row>
    <row r="611" spans="1:10" s="67" customFormat="1">
      <c r="A611" s="14"/>
      <c r="B611" s="14"/>
      <c r="J611" s="371"/>
    </row>
    <row r="612" spans="1:10" s="67" customFormat="1">
      <c r="A612" s="14"/>
      <c r="B612" s="14"/>
      <c r="J612" s="371"/>
    </row>
    <row r="613" spans="1:10" s="67" customFormat="1">
      <c r="A613" s="14"/>
      <c r="B613" s="14"/>
      <c r="J613" s="371"/>
    </row>
    <row r="614" spans="1:10" s="67" customFormat="1">
      <c r="A614" s="14"/>
      <c r="B614" s="14"/>
      <c r="J614" s="371"/>
    </row>
    <row r="615" spans="1:10" s="67" customFormat="1">
      <c r="A615" s="14"/>
      <c r="B615" s="14"/>
      <c r="J615" s="371"/>
    </row>
    <row r="616" spans="1:10" s="67" customFormat="1">
      <c r="A616" s="14"/>
      <c r="B616" s="14"/>
      <c r="J616" s="371"/>
    </row>
    <row r="617" spans="1:10" s="67" customFormat="1">
      <c r="A617" s="14"/>
      <c r="B617" s="14"/>
      <c r="J617" s="371"/>
    </row>
    <row r="618" spans="1:10" s="67" customFormat="1">
      <c r="A618" s="14"/>
      <c r="B618" s="14"/>
      <c r="J618" s="371"/>
    </row>
    <row r="619" spans="1:10" s="67" customFormat="1">
      <c r="A619" s="14"/>
      <c r="B619" s="14"/>
      <c r="J619" s="371"/>
    </row>
    <row r="620" spans="1:10" s="67" customFormat="1">
      <c r="A620" s="14"/>
      <c r="B620" s="14"/>
      <c r="J620" s="371"/>
    </row>
    <row r="621" spans="1:10" s="67" customFormat="1">
      <c r="A621" s="14"/>
      <c r="B621" s="14"/>
      <c r="J621" s="371"/>
    </row>
    <row r="622" spans="1:10" s="67" customFormat="1">
      <c r="A622" s="14"/>
      <c r="B622" s="14"/>
      <c r="J622" s="371"/>
    </row>
    <row r="623" spans="1:10" s="67" customFormat="1">
      <c r="A623" s="14"/>
      <c r="B623" s="14"/>
      <c r="J623" s="371"/>
    </row>
    <row r="624" spans="1:10" s="67" customFormat="1">
      <c r="A624" s="14"/>
      <c r="B624" s="14"/>
      <c r="J624" s="371"/>
    </row>
    <row r="625" spans="1:10" s="67" customFormat="1">
      <c r="A625" s="14"/>
      <c r="B625" s="14"/>
      <c r="J625" s="371"/>
    </row>
    <row r="626" spans="1:10" s="67" customFormat="1">
      <c r="A626" s="14"/>
      <c r="B626" s="14"/>
      <c r="J626" s="371"/>
    </row>
    <row r="627" spans="1:10" s="67" customFormat="1">
      <c r="A627" s="14"/>
      <c r="B627" s="14"/>
      <c r="J627" s="371"/>
    </row>
    <row r="628" spans="1:10" s="67" customFormat="1">
      <c r="A628" s="14"/>
      <c r="B628" s="14"/>
      <c r="J628" s="371"/>
    </row>
    <row r="629" spans="1:10" s="67" customFormat="1">
      <c r="A629" s="14"/>
      <c r="B629" s="14"/>
      <c r="J629" s="371"/>
    </row>
    <row r="630" spans="1:10" s="67" customFormat="1">
      <c r="A630" s="14"/>
      <c r="B630" s="14"/>
      <c r="J630" s="371"/>
    </row>
    <row r="631" spans="1:10" s="67" customFormat="1">
      <c r="A631" s="14"/>
      <c r="B631" s="14"/>
      <c r="J631" s="371"/>
    </row>
    <row r="632" spans="1:10" s="67" customFormat="1">
      <c r="A632" s="14"/>
      <c r="B632" s="14"/>
      <c r="J632" s="371"/>
    </row>
    <row r="633" spans="1:10" s="67" customFormat="1">
      <c r="A633" s="14"/>
      <c r="B633" s="14"/>
      <c r="J633" s="371"/>
    </row>
    <row r="634" spans="1:10" s="67" customFormat="1">
      <c r="A634" s="14"/>
      <c r="B634" s="14"/>
      <c r="J634" s="371"/>
    </row>
    <row r="635" spans="1:10" s="67" customFormat="1">
      <c r="A635" s="14"/>
      <c r="B635" s="14"/>
      <c r="J635" s="371"/>
    </row>
    <row r="636" spans="1:10" s="67" customFormat="1">
      <c r="A636" s="14"/>
      <c r="B636" s="14"/>
      <c r="J636" s="371"/>
    </row>
    <row r="637" spans="1:10" s="67" customFormat="1">
      <c r="A637" s="14"/>
      <c r="B637" s="14"/>
      <c r="J637" s="371"/>
    </row>
    <row r="638" spans="1:10" s="67" customFormat="1">
      <c r="A638" s="14"/>
      <c r="B638" s="14"/>
      <c r="J638" s="371"/>
    </row>
    <row r="639" spans="1:10" s="67" customFormat="1">
      <c r="A639" s="14"/>
      <c r="B639" s="14"/>
      <c r="J639" s="371"/>
    </row>
    <row r="640" spans="1:10" s="67" customFormat="1">
      <c r="A640" s="14"/>
      <c r="B640" s="14"/>
      <c r="J640" s="371"/>
    </row>
    <row r="641" spans="1:10" s="67" customFormat="1">
      <c r="A641" s="14"/>
      <c r="B641" s="14"/>
      <c r="J641" s="371"/>
    </row>
    <row r="642" spans="1:10" s="67" customFormat="1">
      <c r="A642" s="14"/>
      <c r="B642" s="14"/>
      <c r="J642" s="371"/>
    </row>
    <row r="643" spans="1:10" s="67" customFormat="1">
      <c r="A643" s="14"/>
      <c r="B643" s="14"/>
      <c r="J643" s="371"/>
    </row>
    <row r="644" spans="1:10" s="67" customFormat="1">
      <c r="A644" s="14"/>
      <c r="B644" s="14"/>
      <c r="J644" s="371"/>
    </row>
    <row r="645" spans="1:10" s="67" customFormat="1">
      <c r="A645" s="14"/>
      <c r="B645" s="14"/>
      <c r="J645" s="371"/>
    </row>
    <row r="646" spans="1:10" s="67" customFormat="1">
      <c r="A646" s="14"/>
      <c r="B646" s="14"/>
      <c r="J646" s="371"/>
    </row>
    <row r="647" spans="1:10" s="67" customFormat="1">
      <c r="A647" s="14"/>
      <c r="B647" s="14"/>
      <c r="J647" s="371"/>
    </row>
    <row r="648" spans="1:10" s="67" customFormat="1">
      <c r="A648" s="14"/>
      <c r="B648" s="14"/>
      <c r="J648" s="371"/>
    </row>
    <row r="649" spans="1:10" s="67" customFormat="1">
      <c r="A649" s="14"/>
      <c r="B649" s="14"/>
      <c r="J649" s="371"/>
    </row>
    <row r="650" spans="1:10" s="67" customFormat="1">
      <c r="A650" s="14"/>
      <c r="B650" s="14"/>
      <c r="J650" s="371"/>
    </row>
    <row r="651" spans="1:10" s="67" customFormat="1">
      <c r="A651" s="14"/>
      <c r="B651" s="14"/>
      <c r="J651" s="371"/>
    </row>
    <row r="652" spans="1:10" s="67" customFormat="1">
      <c r="A652" s="14"/>
      <c r="B652" s="14"/>
      <c r="J652" s="371"/>
    </row>
    <row r="653" spans="1:10" s="67" customFormat="1">
      <c r="A653" s="14"/>
      <c r="B653" s="14"/>
      <c r="J653" s="371"/>
    </row>
    <row r="654" spans="1:10" s="67" customFormat="1">
      <c r="A654" s="14"/>
      <c r="B654" s="14"/>
      <c r="J654" s="371"/>
    </row>
    <row r="655" spans="1:10" s="67" customFormat="1">
      <c r="A655" s="14"/>
      <c r="B655" s="14"/>
      <c r="J655" s="371"/>
    </row>
    <row r="656" spans="1:10" s="67" customFormat="1">
      <c r="A656" s="14"/>
      <c r="B656" s="14"/>
      <c r="J656" s="371"/>
    </row>
    <row r="657" spans="1:10" s="67" customFormat="1">
      <c r="A657" s="14"/>
      <c r="B657" s="14"/>
      <c r="J657" s="371"/>
    </row>
    <row r="658" spans="1:10" s="67" customFormat="1">
      <c r="A658" s="14"/>
      <c r="B658" s="14"/>
      <c r="J658" s="371"/>
    </row>
    <row r="659" spans="1:10" s="67" customFormat="1">
      <c r="A659" s="14"/>
      <c r="B659" s="14"/>
      <c r="J659" s="371"/>
    </row>
    <row r="660" spans="1:10" s="67" customFormat="1">
      <c r="A660" s="14"/>
      <c r="B660" s="14"/>
      <c r="J660" s="371"/>
    </row>
    <row r="661" spans="1:10" s="67" customFormat="1">
      <c r="A661" s="14"/>
      <c r="B661" s="14"/>
      <c r="J661" s="371"/>
    </row>
    <row r="662" spans="1:10" s="67" customFormat="1">
      <c r="A662" s="14"/>
      <c r="B662" s="14"/>
      <c r="J662" s="371"/>
    </row>
    <row r="663" spans="1:10" s="67" customFormat="1">
      <c r="A663" s="14"/>
      <c r="B663" s="14"/>
      <c r="J663" s="371"/>
    </row>
    <row r="664" spans="1:10" s="67" customFormat="1">
      <c r="A664" s="14"/>
      <c r="B664" s="14"/>
      <c r="J664" s="371"/>
    </row>
    <row r="665" spans="1:10" s="67" customFormat="1">
      <c r="A665" s="14"/>
      <c r="B665" s="14"/>
      <c r="J665" s="371"/>
    </row>
    <row r="666" spans="1:10" s="67" customFormat="1">
      <c r="A666" s="14"/>
      <c r="B666" s="14"/>
      <c r="J666" s="371"/>
    </row>
    <row r="667" spans="1:10" s="67" customFormat="1">
      <c r="A667" s="14"/>
      <c r="B667" s="14"/>
      <c r="J667" s="371"/>
    </row>
    <row r="668" spans="1:10" s="67" customFormat="1">
      <c r="A668" s="14"/>
      <c r="B668" s="14"/>
      <c r="J668" s="371"/>
    </row>
    <row r="669" spans="1:10" s="67" customFormat="1">
      <c r="A669" s="14"/>
      <c r="B669" s="14"/>
      <c r="J669" s="371"/>
    </row>
    <row r="670" spans="1:10" s="67" customFormat="1">
      <c r="A670" s="14"/>
      <c r="B670" s="14"/>
      <c r="J670" s="371"/>
    </row>
    <row r="671" spans="1:10" s="67" customFormat="1">
      <c r="A671" s="14"/>
      <c r="B671" s="14"/>
      <c r="J671" s="371"/>
    </row>
    <row r="672" spans="1:10" s="67" customFormat="1">
      <c r="A672" s="14"/>
      <c r="B672" s="14"/>
      <c r="J672" s="371"/>
    </row>
    <row r="673" spans="1:10" s="67" customFormat="1">
      <c r="A673" s="14"/>
      <c r="B673" s="14"/>
      <c r="J673" s="371"/>
    </row>
    <row r="674" spans="1:10" s="67" customFormat="1">
      <c r="A674" s="14"/>
      <c r="B674" s="14"/>
      <c r="J674" s="371"/>
    </row>
    <row r="675" spans="1:10" s="67" customFormat="1">
      <c r="A675" s="14"/>
      <c r="B675" s="14"/>
      <c r="J675" s="371"/>
    </row>
    <row r="676" spans="1:10" s="67" customFormat="1">
      <c r="A676" s="14"/>
      <c r="B676" s="14"/>
      <c r="J676" s="371"/>
    </row>
    <row r="677" spans="1:10" s="67" customFormat="1">
      <c r="A677" s="14"/>
      <c r="B677" s="14"/>
      <c r="J677" s="371"/>
    </row>
    <row r="678" spans="1:10" s="67" customFormat="1">
      <c r="A678" s="14"/>
      <c r="B678" s="14"/>
      <c r="J678" s="371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3A00-000000000000}"/>
  </hyperlinks>
  <printOptions horizontalCentered="1"/>
  <pageMargins left="0.39370078740157483" right="0.39370078740157483" top="0.39370078740157483" bottom="0.39370078740157483" header="0" footer="0"/>
  <pageSetup paperSize="9" scale="85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8">
    <pageSetUpPr fitToPage="1"/>
  </sheetPr>
  <dimension ref="A1:T33"/>
  <sheetViews>
    <sheetView showGridLines="0" showRowColHeaders="0" zoomScaleNormal="100" workbookViewId="0">
      <selection activeCell="L19" sqref="L19"/>
    </sheetView>
  </sheetViews>
  <sheetFormatPr baseColWidth="10" defaultRowHeight="12.75"/>
  <cols>
    <col min="1" max="1" width="2.7109375" style="14" customWidth="1"/>
    <col min="2" max="2" width="16.140625" style="14" customWidth="1"/>
    <col min="3" max="3" width="12.42578125" style="14" customWidth="1"/>
    <col min="4" max="4" width="12" style="14" customWidth="1"/>
    <col min="5" max="5" width="12.7109375" style="14" customWidth="1"/>
    <col min="6" max="6" width="10" style="14" customWidth="1"/>
    <col min="7" max="7" width="14.42578125" style="14" customWidth="1"/>
    <col min="8" max="8" width="10.42578125" style="14" customWidth="1"/>
    <col min="9" max="9" width="10.5703125" style="14" customWidth="1"/>
    <col min="10" max="10" width="11.42578125" style="14" customWidth="1"/>
    <col min="11" max="11" width="8.140625" style="14" customWidth="1"/>
    <col min="12" max="13" width="11.42578125" style="14"/>
    <col min="14" max="14" width="12.42578125" style="14" bestFit="1" customWidth="1"/>
    <col min="15" max="17" width="11.42578125" style="14"/>
    <col min="18" max="18" width="19" style="189" customWidth="1"/>
    <col min="19" max="16384" width="11.42578125" style="14"/>
  </cols>
  <sheetData>
    <row r="1" spans="1:19" ht="16.5" customHeight="1">
      <c r="B1" s="689" t="s">
        <v>0</v>
      </c>
      <c r="C1" s="689"/>
      <c r="D1" s="689"/>
      <c r="E1" s="689"/>
      <c r="F1" s="689"/>
      <c r="G1" s="689"/>
      <c r="H1" s="689"/>
      <c r="I1" s="689"/>
      <c r="J1" s="689"/>
    </row>
    <row r="2" spans="1:19" ht="26.25" customHeight="1">
      <c r="B2" s="44" t="s">
        <v>179</v>
      </c>
      <c r="C2" s="54"/>
      <c r="D2" s="54"/>
      <c r="E2" s="54"/>
      <c r="F2" s="54"/>
      <c r="G2" s="54"/>
      <c r="H2" s="54"/>
      <c r="I2" s="54"/>
      <c r="J2" s="54"/>
    </row>
    <row r="3" spans="1:19" ht="7.15" customHeight="1">
      <c r="A3" s="221"/>
      <c r="B3" s="190"/>
      <c r="C3" s="190"/>
      <c r="D3" s="191"/>
      <c r="E3" s="192"/>
      <c r="F3" s="192"/>
      <c r="G3" s="193"/>
      <c r="H3" s="192"/>
      <c r="I3" s="192"/>
      <c r="J3" s="192"/>
    </row>
    <row r="4" spans="1:19" ht="21.6" customHeight="1">
      <c r="A4" s="222"/>
      <c r="B4" s="194" t="s">
        <v>585</v>
      </c>
      <c r="C4" s="194"/>
      <c r="D4" s="195"/>
      <c r="E4" s="196"/>
      <c r="F4" s="196"/>
      <c r="G4" s="192"/>
      <c r="H4" s="192"/>
      <c r="I4" s="192"/>
      <c r="J4" s="192"/>
      <c r="L4" s="186" t="s">
        <v>154</v>
      </c>
    </row>
    <row r="5" spans="1:19" s="199" customFormat="1" ht="6.4" customHeight="1">
      <c r="A5" s="197"/>
      <c r="B5" s="197"/>
      <c r="C5" s="198"/>
      <c r="D5" s="198"/>
      <c r="E5" s="198"/>
      <c r="F5" s="198"/>
      <c r="G5" s="198"/>
      <c r="H5" s="198"/>
      <c r="I5" s="198"/>
      <c r="J5" s="198"/>
      <c r="R5" s="200"/>
    </row>
    <row r="6" spans="1:19" ht="33" customHeight="1">
      <c r="A6" s="103"/>
      <c r="B6" s="224"/>
      <c r="C6" s="62" t="s">
        <v>2</v>
      </c>
      <c r="D6" s="62" t="s">
        <v>180</v>
      </c>
      <c r="E6" s="62" t="s">
        <v>4</v>
      </c>
      <c r="F6" s="62" t="s">
        <v>181</v>
      </c>
      <c r="G6" s="63" t="s">
        <v>6</v>
      </c>
      <c r="H6" s="63" t="s">
        <v>7</v>
      </c>
      <c r="I6" s="63" t="s">
        <v>8</v>
      </c>
      <c r="J6" s="150" t="s">
        <v>9</v>
      </c>
      <c r="P6" s="199"/>
      <c r="Q6" s="199"/>
      <c r="R6" s="200"/>
    </row>
    <row r="7" spans="1:19" ht="41.1" customHeight="1">
      <c r="A7" s="103"/>
      <c r="B7" s="225" t="s">
        <v>182</v>
      </c>
      <c r="C7" s="202">
        <v>723307.36363636376</v>
      </c>
      <c r="D7" s="203">
        <v>631871.04545454565</v>
      </c>
      <c r="E7" s="203">
        <v>58271.045454545463</v>
      </c>
      <c r="F7" s="203">
        <v>33165.272727272728</v>
      </c>
      <c r="G7" s="202">
        <v>170358.31818181821</v>
      </c>
      <c r="H7" s="202">
        <v>1454.1363636363635</v>
      </c>
      <c r="I7" s="202">
        <v>22.454545454545457</v>
      </c>
      <c r="J7" s="204">
        <v>895142.27272727271</v>
      </c>
      <c r="K7" s="205"/>
      <c r="P7" s="205"/>
      <c r="Q7" s="205"/>
      <c r="S7" s="205"/>
    </row>
    <row r="8" spans="1:19" ht="46.15" customHeight="1">
      <c r="A8" s="103"/>
      <c r="B8" s="225" t="s">
        <v>183</v>
      </c>
      <c r="C8" s="202">
        <v>1544830.1363636362</v>
      </c>
      <c r="D8" s="203">
        <v>1223621.8181818181</v>
      </c>
      <c r="E8" s="203">
        <v>180108.77272727276</v>
      </c>
      <c r="F8" s="203">
        <v>141099.54545454547</v>
      </c>
      <c r="G8" s="202">
        <v>254302.5909090908</v>
      </c>
      <c r="H8" s="202">
        <v>4326.5</v>
      </c>
      <c r="I8" s="202">
        <v>2.8636363636363633</v>
      </c>
      <c r="J8" s="204">
        <v>1803462.0909090911</v>
      </c>
      <c r="K8" s="205"/>
      <c r="N8" s="206"/>
      <c r="P8" s="172"/>
    </row>
    <row r="9" spans="1:19" s="209" customFormat="1" ht="40.5" customHeight="1">
      <c r="A9" s="223"/>
      <c r="B9" s="226" t="s">
        <v>64</v>
      </c>
      <c r="C9" s="207">
        <v>2268137.5000000005</v>
      </c>
      <c r="D9" s="208">
        <v>1855492.8636363638</v>
      </c>
      <c r="E9" s="208">
        <v>238379.81818181823</v>
      </c>
      <c r="F9" s="208">
        <v>174264.81818181821</v>
      </c>
      <c r="G9" s="207">
        <v>424660.909090909</v>
      </c>
      <c r="H9" s="207">
        <v>5780.6363636363631</v>
      </c>
      <c r="I9" s="207">
        <v>25.31818181818182</v>
      </c>
      <c r="J9" s="204">
        <v>2698604.3636363638</v>
      </c>
      <c r="K9" s="205"/>
      <c r="M9" s="205"/>
      <c r="N9" s="206"/>
      <c r="O9" s="210"/>
      <c r="P9" s="172"/>
      <c r="R9" s="211"/>
    </row>
    <row r="10" spans="1:19" ht="24" customHeight="1">
      <c r="B10" s="688" t="s">
        <v>10</v>
      </c>
      <c r="C10" s="688"/>
      <c r="D10" s="688"/>
      <c r="E10" s="688"/>
      <c r="F10" s="688"/>
      <c r="G10" s="688"/>
      <c r="H10" s="688"/>
      <c r="I10" s="688"/>
      <c r="J10" s="688"/>
      <c r="K10" s="172"/>
      <c r="M10" s="209"/>
      <c r="N10" s="209"/>
      <c r="O10" s="209"/>
      <c r="P10" s="172"/>
    </row>
    <row r="11" spans="1:19" ht="21" customHeight="1">
      <c r="C11" s="212"/>
      <c r="D11" s="212"/>
      <c r="E11" s="212"/>
      <c r="F11" s="212"/>
      <c r="G11" s="212"/>
      <c r="H11" s="212"/>
      <c r="I11" s="212"/>
      <c r="J11" s="212"/>
      <c r="M11" s="209"/>
      <c r="N11" s="209"/>
      <c r="O11" s="209"/>
    </row>
    <row r="12" spans="1:19" ht="56.25" customHeight="1">
      <c r="H12" s="213"/>
      <c r="I12" s="213"/>
      <c r="M12" s="209"/>
      <c r="N12" s="209"/>
      <c r="O12" s="209"/>
    </row>
    <row r="13" spans="1:19">
      <c r="M13" s="209"/>
      <c r="N13" s="15"/>
    </row>
    <row r="14" spans="1:19">
      <c r="B14" s="220"/>
      <c r="C14" s="220"/>
      <c r="D14" s="220"/>
      <c r="E14" s="220"/>
      <c r="G14" s="220"/>
      <c r="H14" s="220"/>
      <c r="I14" s="220"/>
      <c r="M14" s="209"/>
      <c r="N14" s="15"/>
    </row>
    <row r="15" spans="1:19">
      <c r="M15" s="209"/>
    </row>
    <row r="16" spans="1:19" ht="51" customHeight="1"/>
    <row r="17" spans="2:20" ht="29.65" customHeight="1">
      <c r="B17" s="199"/>
      <c r="C17" s="201"/>
      <c r="D17" s="201"/>
      <c r="E17" s="199"/>
    </row>
    <row r="18" spans="2:20">
      <c r="C18" s="205"/>
      <c r="D18" s="205"/>
      <c r="E18" s="205"/>
    </row>
    <row r="19" spans="2:20" ht="43.7" customHeight="1"/>
    <row r="20" spans="2:20" ht="38.1" customHeight="1"/>
    <row r="22" spans="2:20" ht="73.349999999999994" customHeight="1">
      <c r="K22" s="188"/>
      <c r="R22" s="14"/>
    </row>
    <row r="23" spans="2:20" ht="62.85" customHeight="1">
      <c r="B23" s="214" t="s">
        <v>66</v>
      </c>
    </row>
    <row r="24" spans="2:20" ht="18.600000000000001" customHeight="1">
      <c r="Q24" s="219"/>
      <c r="T24" s="219"/>
    </row>
    <row r="25" spans="2:20" ht="40.5">
      <c r="D25" s="665"/>
      <c r="E25" s="666"/>
      <c r="G25" s="44"/>
      <c r="H25" s="44"/>
      <c r="I25" s="44"/>
      <c r="J25" s="44"/>
    </row>
    <row r="26" spans="2:20" ht="15.75" customHeight="1">
      <c r="C26" s="354"/>
      <c r="D26" s="219"/>
      <c r="E26" s="219"/>
      <c r="F26" s="219"/>
      <c r="G26" s="215"/>
    </row>
    <row r="27" spans="2:20" ht="45.95" customHeight="1">
      <c r="D27" s="219"/>
      <c r="E27" s="219"/>
      <c r="F27" s="219"/>
      <c r="G27" s="215"/>
      <c r="L27" s="215"/>
      <c r="M27" s="215"/>
      <c r="N27" s="215"/>
    </row>
    <row r="28" spans="2:20" ht="70.900000000000006" customHeight="1">
      <c r="D28" s="219"/>
      <c r="E28" s="219"/>
      <c r="F28" s="219"/>
      <c r="G28" s="215"/>
    </row>
    <row r="29" spans="2:20" ht="92.25" customHeight="1">
      <c r="D29" s="215"/>
      <c r="E29" s="667"/>
      <c r="F29" s="215"/>
    </row>
    <row r="30" spans="2:20" s="70" customFormat="1" ht="17.25" customHeight="1">
      <c r="B30" s="71"/>
      <c r="C30" s="71"/>
      <c r="D30" s="668"/>
      <c r="E30" s="668"/>
      <c r="F30" s="668"/>
      <c r="G30" s="668"/>
      <c r="H30" s="668"/>
      <c r="I30" s="71"/>
      <c r="R30" s="216"/>
    </row>
    <row r="31" spans="2:20" ht="41.1" customHeight="1">
      <c r="B31" s="15"/>
      <c r="C31" s="15"/>
      <c r="D31" s="15"/>
      <c r="E31" s="15"/>
      <c r="F31" s="15"/>
      <c r="G31" s="15"/>
      <c r="H31" s="15"/>
      <c r="I31" s="15"/>
    </row>
    <row r="32" spans="2:20">
      <c r="C32" s="206"/>
      <c r="D32" s="206"/>
      <c r="E32" s="206"/>
      <c r="F32" s="206"/>
      <c r="G32" s="206"/>
      <c r="H32" s="206"/>
      <c r="I32" s="206"/>
    </row>
    <row r="33" spans="2:9">
      <c r="B33" s="217"/>
      <c r="C33" s="217"/>
      <c r="D33" s="217"/>
      <c r="E33" s="206"/>
      <c r="F33" s="206"/>
      <c r="G33" s="206"/>
      <c r="H33" s="206"/>
      <c r="I33" s="206"/>
    </row>
  </sheetData>
  <mergeCells count="2">
    <mergeCell ref="B10:J10"/>
    <mergeCell ref="B1:J1"/>
  </mergeCells>
  <hyperlinks>
    <hyperlink ref="L4" location="Indice!A1" display="VOLVER AL ÍNDICE" xr:uid="{00000000-0004-0000-0600-000000000000}"/>
  </hyperlinks>
  <printOptions horizontalCentered="1"/>
  <pageMargins left="0.31496062992125984" right="0.31496062992125984" top="0.74803149606299213" bottom="0.74803149606299213" header="0.31496062992125984" footer="0.31496062992125984"/>
  <pageSetup paperSize="9" scale="75" orientation="portrait" cellComments="atEnd" r:id="rId1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Hoja59">
    <pageSetUpPr fitToPage="1"/>
  </sheetPr>
  <dimension ref="A1:K33"/>
  <sheetViews>
    <sheetView showGridLines="0" showRowColHeaders="0" zoomScaleNormal="100" zoomScaleSheetLayoutView="70" workbookViewId="0">
      <selection activeCell="T34" sqref="T34"/>
    </sheetView>
  </sheetViews>
  <sheetFormatPr baseColWidth="10" defaultColWidth="11.42578125" defaultRowHeight="12.75"/>
  <cols>
    <col min="1" max="1" width="5.7109375" style="217" customWidth="1"/>
    <col min="2" max="2" width="16.42578125" style="217" customWidth="1"/>
    <col min="3" max="3" width="12.85546875" style="217" customWidth="1"/>
    <col min="4" max="4" width="12.85546875" style="306" customWidth="1"/>
    <col min="5" max="6" width="10.85546875" style="306" customWidth="1"/>
    <col min="7" max="7" width="14.140625" style="217" customWidth="1"/>
    <col min="8" max="8" width="10.42578125" style="217" customWidth="1"/>
    <col min="9" max="9" width="11.42578125" style="217" customWidth="1"/>
    <col min="10" max="10" width="10.5703125" style="217" customWidth="1"/>
    <col min="11" max="11" width="17.7109375" style="217" customWidth="1"/>
    <col min="12" max="16384" width="11.42578125" style="217"/>
  </cols>
  <sheetData>
    <row r="1" spans="1:11" ht="26.1" customHeight="1">
      <c r="A1" s="720" t="s">
        <v>251</v>
      </c>
      <c r="B1" s="743"/>
      <c r="C1" s="743"/>
      <c r="D1" s="743"/>
      <c r="E1" s="743"/>
      <c r="F1" s="743"/>
      <c r="G1" s="743"/>
      <c r="H1" s="743"/>
      <c r="I1" s="743"/>
      <c r="J1" s="743"/>
      <c r="K1" s="186" t="s">
        <v>154</v>
      </c>
    </row>
    <row r="2" spans="1:11" ht="25.15" customHeight="1">
      <c r="A2" s="720" t="s">
        <v>0</v>
      </c>
      <c r="B2" s="719"/>
      <c r="C2" s="719"/>
      <c r="D2" s="719"/>
      <c r="E2" s="719"/>
      <c r="F2" s="719"/>
      <c r="G2" s="719"/>
      <c r="H2" s="719"/>
      <c r="I2" s="719"/>
      <c r="J2" s="719"/>
    </row>
    <row r="3" spans="1:11" ht="23.65" customHeight="1">
      <c r="A3" s="721" t="s">
        <v>179</v>
      </c>
      <c r="B3" s="719"/>
      <c r="C3" s="719"/>
      <c r="D3" s="719"/>
      <c r="E3" s="719"/>
      <c r="F3" s="719"/>
      <c r="G3" s="719"/>
      <c r="H3" s="719"/>
      <c r="I3" s="719"/>
      <c r="J3" s="719"/>
    </row>
    <row r="4" spans="1:11" ht="12.95" customHeight="1">
      <c r="A4" s="286"/>
      <c r="B4" s="287"/>
      <c r="C4" s="287"/>
      <c r="D4" s="288"/>
      <c r="E4" s="288"/>
      <c r="F4" s="288"/>
      <c r="G4" s="287"/>
      <c r="H4" s="287"/>
      <c r="I4" s="287"/>
      <c r="J4" s="287"/>
    </row>
    <row r="5" spans="1:11" ht="18.75">
      <c r="A5" s="289"/>
      <c r="B5" s="722" t="str">
        <f>[1]UE!$B$4</f>
        <v>MEDIA JUNIO</v>
      </c>
      <c r="C5" s="722"/>
      <c r="D5" s="723"/>
      <c r="E5" s="290"/>
      <c r="F5" s="290"/>
      <c r="G5" s="287"/>
      <c r="H5" s="287"/>
      <c r="I5" s="287"/>
      <c r="J5" s="287"/>
    </row>
    <row r="6" spans="1:11" ht="10.35" customHeight="1">
      <c r="A6" s="291"/>
      <c r="B6" s="291"/>
      <c r="C6" s="291"/>
      <c r="D6" s="292"/>
      <c r="E6" s="292"/>
      <c r="F6" s="292"/>
      <c r="G6" s="291"/>
      <c r="H6" s="291"/>
      <c r="I6" s="291"/>
      <c r="J6" s="291"/>
    </row>
    <row r="7" spans="1:11" ht="33.75" customHeight="1">
      <c r="A7" s="293"/>
      <c r="B7" s="294" t="s">
        <v>215</v>
      </c>
      <c r="C7" s="295" t="s">
        <v>216</v>
      </c>
      <c r="D7" s="295" t="s">
        <v>217</v>
      </c>
      <c r="E7" s="295" t="s">
        <v>4</v>
      </c>
      <c r="F7" s="295" t="s">
        <v>5</v>
      </c>
      <c r="G7" s="295" t="s">
        <v>6</v>
      </c>
      <c r="H7" s="295" t="s">
        <v>7</v>
      </c>
      <c r="I7" s="295" t="s">
        <v>8</v>
      </c>
      <c r="J7" s="296" t="s">
        <v>9</v>
      </c>
    </row>
    <row r="8" spans="1:11" ht="41.1" customHeight="1">
      <c r="A8" s="293"/>
      <c r="B8" s="297" t="s">
        <v>182</v>
      </c>
      <c r="C8" s="402">
        <f>[1]UE!C59</f>
        <v>11454.000000000004</v>
      </c>
      <c r="D8" s="402">
        <f>[1]UE!D59</f>
        <v>9035.4545454545478</v>
      </c>
      <c r="E8" s="402">
        <f>[1]UE!E59</f>
        <v>2102.772727272727</v>
      </c>
      <c r="F8" s="402">
        <f>[1]UE!F59</f>
        <v>315.77272727272731</v>
      </c>
      <c r="G8" s="402">
        <f>[1]UE!G59</f>
        <v>2242.727272727273</v>
      </c>
      <c r="H8" s="402">
        <f>[1]UE!H59</f>
        <v>11.954545454545453</v>
      </c>
      <c r="I8" s="402">
        <f>[1]UE!I59</f>
        <v>0</v>
      </c>
      <c r="J8" s="403">
        <f>[1]UE!J59</f>
        <v>13708.681818181822</v>
      </c>
    </row>
    <row r="9" spans="1:11" ht="41.1" customHeight="1">
      <c r="A9" s="293"/>
      <c r="B9" s="297" t="s">
        <v>183</v>
      </c>
      <c r="C9" s="402">
        <f>'[1]NOUE '!C59</f>
        <v>80882.772727272721</v>
      </c>
      <c r="D9" s="402">
        <f>'[1]NOUE '!D59</f>
        <v>29865.090909090901</v>
      </c>
      <c r="E9" s="402">
        <f>'[1]NOUE '!E59</f>
        <v>47393.681818181823</v>
      </c>
      <c r="F9" s="402">
        <f>'[1]NOUE '!F59</f>
        <v>3623.9999999999991</v>
      </c>
      <c r="G9" s="402">
        <f>'[1]NOUE '!G59</f>
        <v>7469.7272727272739</v>
      </c>
      <c r="H9" s="402">
        <f>'[1]NOUE '!H59</f>
        <v>122.8181818181818</v>
      </c>
      <c r="I9" s="402">
        <f>'[1]NOUE '!I59</f>
        <v>0</v>
      </c>
      <c r="J9" s="403">
        <f>'[1]NOUE '!J59</f>
        <v>88475.318181818162</v>
      </c>
    </row>
    <row r="10" spans="1:11" s="304" customFormat="1" ht="41.1" customHeight="1">
      <c r="A10" s="300"/>
      <c r="B10" s="301" t="s">
        <v>64</v>
      </c>
      <c r="C10" s="404">
        <f>[1]TOTAL!C59</f>
        <v>92336.772727272721</v>
      </c>
      <c r="D10" s="404">
        <f>[1]TOTAL!D59</f>
        <v>38900.545454545449</v>
      </c>
      <c r="E10" s="404">
        <f>[1]TOTAL!E59</f>
        <v>49496.454545454551</v>
      </c>
      <c r="F10" s="404">
        <f>[1]TOTAL!F59</f>
        <v>3939.7727272727266</v>
      </c>
      <c r="G10" s="404">
        <f>[1]TOTAL!G59</f>
        <v>9712.4545454545478</v>
      </c>
      <c r="H10" s="404">
        <f>[1]TOTAL!H59</f>
        <v>134.77272727272725</v>
      </c>
      <c r="I10" s="404">
        <f>[1]TOTAL!I59</f>
        <v>0</v>
      </c>
      <c r="J10" s="411">
        <f>[1]TOTAL!J59</f>
        <v>102183.99999999999</v>
      </c>
      <c r="K10" s="303"/>
    </row>
    <row r="11" spans="1:11" ht="36" customHeight="1">
      <c r="B11" s="317"/>
      <c r="C11" s="318"/>
      <c r="D11" s="318"/>
      <c r="E11" s="318"/>
      <c r="F11" s="318"/>
      <c r="G11" s="318"/>
      <c r="H11" s="318"/>
      <c r="I11" s="317"/>
      <c r="J11" s="317"/>
    </row>
    <row r="12" spans="1:11" ht="70.5" customHeight="1">
      <c r="C12" s="305"/>
      <c r="D12" s="305"/>
      <c r="E12" s="305"/>
      <c r="F12" s="305"/>
      <c r="G12" s="305"/>
      <c r="H12" s="305"/>
      <c r="I12" s="305"/>
      <c r="J12" s="305"/>
    </row>
    <row r="13" spans="1:11" ht="29.1" customHeight="1">
      <c r="H13" s="307"/>
      <c r="I13" s="307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08"/>
      <c r="C20" s="308" t="s">
        <v>218</v>
      </c>
      <c r="D20" s="309" t="str">
        <f>G7</f>
        <v>AUTÓNOMOS</v>
      </c>
      <c r="E20" s="309" t="str">
        <f>H7</f>
        <v>MAR</v>
      </c>
      <c r="F20" s="309"/>
      <c r="G20" s="308" t="str">
        <f>J7</f>
        <v>TOTAL</v>
      </c>
      <c r="I20" s="308" t="str">
        <f>J7</f>
        <v>TOTAL</v>
      </c>
    </row>
    <row r="21" spans="2:9" ht="29.1" customHeight="1">
      <c r="B21" s="308" t="s">
        <v>219</v>
      </c>
      <c r="C21" s="309">
        <f>$C$10</f>
        <v>92336.772727272721</v>
      </c>
      <c r="D21" s="309">
        <f>G10</f>
        <v>9712.4545454545478</v>
      </c>
      <c r="E21" s="309">
        <f>H10</f>
        <v>134.77272727272725</v>
      </c>
      <c r="F21" s="309"/>
      <c r="G21" s="309">
        <f>J10</f>
        <v>102183.99999999999</v>
      </c>
      <c r="I21" s="308">
        <f>SUM(C21:F21)</f>
        <v>102183.99999999999</v>
      </c>
    </row>
    <row r="22" spans="2:9" ht="29.1" customHeight="1">
      <c r="C22" s="310">
        <f>C21/$G21</f>
        <v>0.903632395749557</v>
      </c>
      <c r="D22" s="310">
        <f>D21/$G21</f>
        <v>9.5048682234543075E-2</v>
      </c>
      <c r="E22" s="310">
        <f>E21/$G21</f>
        <v>1.3189220159000163E-3</v>
      </c>
      <c r="F22" s="310"/>
      <c r="G22" s="311">
        <f>SUM(C22:F22)</f>
        <v>1.0000000000000002</v>
      </c>
      <c r="I22" s="311">
        <f>I21/$I$21</f>
        <v>1</v>
      </c>
    </row>
    <row r="23" spans="2:9" ht="29.1" customHeight="1">
      <c r="H23" s="308"/>
      <c r="I23" s="308"/>
    </row>
    <row r="24" spans="2:9" ht="29.1" customHeight="1">
      <c r="C24" s="217" t="s">
        <v>220</v>
      </c>
      <c r="D24" s="306" t="s">
        <v>221</v>
      </c>
      <c r="H24" s="308"/>
      <c r="I24" s="308"/>
    </row>
    <row r="25" spans="2:9" ht="29.1" customHeight="1">
      <c r="B25" s="319" t="str">
        <f>'[1]EVOLUCION ANUALl'!D59</f>
        <v>R. DE MURCIA</v>
      </c>
      <c r="C25" s="320">
        <f>'[1]EVOLUCION ANUALl'!H59</f>
        <v>-3.0666587902822284E-2</v>
      </c>
      <c r="D25" s="320">
        <f>'[1]EVOLUCION ANUALl'!K59</f>
        <v>2.3124486286921098E-2</v>
      </c>
      <c r="G25" s="321"/>
      <c r="H25" s="145"/>
    </row>
    <row r="26" spans="2:9" ht="29.1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3B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Hoja60">
    <pageSetUpPr fitToPage="1"/>
  </sheetPr>
  <dimension ref="A1:K59"/>
  <sheetViews>
    <sheetView showGridLines="0" showRowColHeaders="0" zoomScaleNormal="100" workbookViewId="0">
      <selection activeCell="T34" sqref="T34"/>
    </sheetView>
  </sheetViews>
  <sheetFormatPr baseColWidth="10" defaultRowHeight="12.75"/>
  <cols>
    <col min="1" max="1" width="5.140625" style="14" customWidth="1"/>
    <col min="2" max="2" width="37.5703125" style="14" customWidth="1"/>
    <col min="3" max="3" width="9.8554687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1.42578125" style="14" customWidth="1"/>
    <col min="11" max="11" width="17.7109375" style="14" customWidth="1"/>
  </cols>
  <sheetData>
    <row r="1" spans="1:11" ht="22.7" customHeight="1">
      <c r="B1" s="689" t="s">
        <v>252</v>
      </c>
      <c r="C1" s="719"/>
      <c r="D1" s="719"/>
      <c r="E1" s="719"/>
      <c r="F1" s="719"/>
      <c r="G1" s="719"/>
      <c r="H1" s="719"/>
      <c r="I1" s="719"/>
      <c r="J1" s="719"/>
      <c r="K1" s="186" t="s">
        <v>154</v>
      </c>
    </row>
    <row r="2" spans="1:11" ht="22.7" customHeight="1">
      <c r="B2" s="724" t="s">
        <v>238</v>
      </c>
      <c r="C2" s="719"/>
      <c r="D2" s="719"/>
      <c r="E2" s="719"/>
      <c r="F2" s="719"/>
      <c r="G2" s="719"/>
      <c r="H2" s="719"/>
      <c r="I2" s="719"/>
      <c r="J2" s="719"/>
    </row>
    <row r="3" spans="1:11" ht="22.7" customHeight="1">
      <c r="B3" s="709" t="s">
        <v>239</v>
      </c>
      <c r="C3" s="719"/>
      <c r="D3" s="719"/>
      <c r="E3" s="719"/>
      <c r="F3" s="719"/>
      <c r="G3" s="719"/>
      <c r="H3" s="719"/>
      <c r="I3" s="719"/>
      <c r="J3" s="719"/>
    </row>
    <row r="4" spans="1:11" ht="24.95" customHeight="1">
      <c r="A4" s="406"/>
      <c r="B4" s="56" t="str">
        <f>'MURCIA-1'!$B$5</f>
        <v>MEDIA JUNIO</v>
      </c>
    </row>
    <row r="5" spans="1:11" ht="24.75" customHeight="1">
      <c r="B5" s="737" t="s">
        <v>97</v>
      </c>
      <c r="C5" s="407" t="s">
        <v>224</v>
      </c>
      <c r="D5" s="324"/>
      <c r="E5" s="325"/>
      <c r="F5" s="324"/>
      <c r="G5" s="326" t="s">
        <v>225</v>
      </c>
      <c r="H5" s="327"/>
      <c r="I5" s="328"/>
      <c r="J5" s="329"/>
    </row>
    <row r="6" spans="1:11" ht="45.4" customHeight="1">
      <c r="B6" s="726"/>
      <c r="C6" s="57" t="s">
        <v>98</v>
      </c>
      <c r="D6" s="57" t="s">
        <v>68</v>
      </c>
      <c r="E6" s="58" t="s">
        <v>9</v>
      </c>
      <c r="F6" s="58" t="s">
        <v>226</v>
      </c>
      <c r="G6" s="57" t="s">
        <v>98</v>
      </c>
      <c r="H6" s="57" t="s">
        <v>68</v>
      </c>
      <c r="I6" s="58" t="s">
        <v>9</v>
      </c>
      <c r="J6" s="58" t="s">
        <v>227</v>
      </c>
    </row>
    <row r="7" spans="1:11" s="414" customFormat="1" ht="36" customHeight="1">
      <c r="A7" s="413"/>
      <c r="B7" s="330" t="s">
        <v>102</v>
      </c>
      <c r="C7" s="378">
        <f>[2]ue!I74</f>
        <v>157.27272727272728</v>
      </c>
      <c r="D7" s="378">
        <f>'[2]NO ue '!I74</f>
        <v>761.22727272727252</v>
      </c>
      <c r="E7" s="379">
        <f>[2]TOTAL!I74</f>
        <v>918.49999999999977</v>
      </c>
      <c r="F7" s="380">
        <f t="shared" ref="F7:F30" si="0">E7/E$30</f>
        <v>9.9472828957634808E-3</v>
      </c>
      <c r="G7" s="378">
        <f>[3]ue!I74</f>
        <v>55.818181818181827</v>
      </c>
      <c r="H7" s="378">
        <f>'[3]NO ue '!I74</f>
        <v>306.49999999999994</v>
      </c>
      <c r="I7" s="379">
        <f>[3]TOTAL!I74</f>
        <v>362.31818181818176</v>
      </c>
      <c r="J7" s="380">
        <f>I7/I$30</f>
        <v>3.7304491889513916E-2</v>
      </c>
      <c r="K7" s="413"/>
    </row>
    <row r="8" spans="1:11" s="414" customFormat="1" ht="30.95" customHeight="1">
      <c r="A8" s="413"/>
      <c r="B8" s="330" t="s">
        <v>103</v>
      </c>
      <c r="C8" s="378">
        <f>[2]ue!I75</f>
        <v>7.0000000000000018</v>
      </c>
      <c r="D8" s="378">
        <f>'[2]NO ue '!I75</f>
        <v>16.818181818181824</v>
      </c>
      <c r="E8" s="379">
        <f>[2]TOTAL!I75</f>
        <v>23.818181818181827</v>
      </c>
      <c r="F8" s="380">
        <f t="shared" si="0"/>
        <v>2.5794903931212289E-4</v>
      </c>
      <c r="G8" s="378">
        <f>[3]ue!I75</f>
        <v>0</v>
      </c>
      <c r="H8" s="378">
        <f>'[3]NO ue '!I75</f>
        <v>1.2272727272727271</v>
      </c>
      <c r="I8" s="379">
        <f>[3]TOTAL!I75</f>
        <v>1.2272727272727271</v>
      </c>
      <c r="J8" s="380">
        <f t="shared" ref="J8:J30" si="1">I8/I$30</f>
        <v>1.2636071772887666E-4</v>
      </c>
      <c r="K8" s="413"/>
    </row>
    <row r="9" spans="1:11" s="414" customFormat="1" ht="27.4" customHeight="1">
      <c r="A9" s="413"/>
      <c r="B9" s="330" t="s">
        <v>104</v>
      </c>
      <c r="C9" s="378">
        <f>[2]ue!I76</f>
        <v>1192.0909090909092</v>
      </c>
      <c r="D9" s="378">
        <f>'[2]NO ue '!I76</f>
        <v>4596.1363636363631</v>
      </c>
      <c r="E9" s="379">
        <f>[2]TOTAL!I76</f>
        <v>5788.2272727272721</v>
      </c>
      <c r="F9" s="380">
        <f t="shared" si="0"/>
        <v>6.2686046975276757E-2</v>
      </c>
      <c r="G9" s="378">
        <f>[3]ue!I76</f>
        <v>83.363636363636346</v>
      </c>
      <c r="H9" s="378">
        <f>'[3]NO ue '!I76</f>
        <v>213.18181818181819</v>
      </c>
      <c r="I9" s="379">
        <f>[3]TOTAL!I76</f>
        <v>296.5454545454545</v>
      </c>
      <c r="J9" s="380">
        <f t="shared" si="1"/>
        <v>3.0532493424562639E-2</v>
      </c>
      <c r="K9" s="413"/>
    </row>
    <row r="10" spans="1:11" s="414" customFormat="1" ht="30.95" customHeight="1">
      <c r="A10" s="413"/>
      <c r="B10" s="330" t="s">
        <v>105</v>
      </c>
      <c r="C10" s="378">
        <f>[2]ue!I77</f>
        <v>6.3181818181818166</v>
      </c>
      <c r="D10" s="378">
        <f>'[2]NO ue '!I77</f>
        <v>6.0454545454545423</v>
      </c>
      <c r="E10" s="379">
        <f>[2]TOTAL!I77</f>
        <v>12.36363636363636</v>
      </c>
      <c r="F10" s="380">
        <f t="shared" si="0"/>
        <v>1.3389721124598735E-4</v>
      </c>
      <c r="G10" s="378">
        <f>[3]ue!I77</f>
        <v>0.99999999999999967</v>
      </c>
      <c r="H10" s="378">
        <f>'[3]NO ue '!I77</f>
        <v>0.99999999999999967</v>
      </c>
      <c r="I10" s="379">
        <f>[3]TOTAL!I77</f>
        <v>1.9999999999999993</v>
      </c>
      <c r="J10" s="380">
        <f t="shared" si="1"/>
        <v>2.0592116963224339E-4</v>
      </c>
      <c r="K10" s="413"/>
    </row>
    <row r="11" spans="1:11" s="414" customFormat="1" ht="51" customHeight="1">
      <c r="A11" s="413"/>
      <c r="B11" s="330" t="s">
        <v>106</v>
      </c>
      <c r="C11" s="378">
        <f>[2]ue!I78</f>
        <v>21.909090909090914</v>
      </c>
      <c r="D11" s="378">
        <f>'[2]NO ue '!I78</f>
        <v>97.363636363636346</v>
      </c>
      <c r="E11" s="379">
        <f>[2]TOTAL!I78</f>
        <v>119.27272727272725</v>
      </c>
      <c r="F11" s="380">
        <f t="shared" si="0"/>
        <v>1.2917142731965841E-3</v>
      </c>
      <c r="G11" s="378">
        <f>[3]ue!I78</f>
        <v>0.99999999999999967</v>
      </c>
      <c r="H11" s="378">
        <f>'[3]NO ue '!I78</f>
        <v>2.9999999999999982</v>
      </c>
      <c r="I11" s="379">
        <f>[3]TOTAL!I78</f>
        <v>3.9999999999999978</v>
      </c>
      <c r="J11" s="380">
        <f t="shared" si="1"/>
        <v>4.1184233926448672E-4</v>
      </c>
      <c r="K11" s="413"/>
    </row>
    <row r="12" spans="1:11" s="414" customFormat="1" ht="25.15" customHeight="1">
      <c r="A12" s="413"/>
      <c r="B12" s="330" t="s">
        <v>107</v>
      </c>
      <c r="C12" s="378"/>
      <c r="D12" s="378">
        <f>'[2]NO ue '!I79</f>
        <v>4093.2727272727275</v>
      </c>
      <c r="E12" s="379">
        <f>[2]TOTAL!I79</f>
        <v>4808.545454545455</v>
      </c>
      <c r="F12" s="380">
        <f t="shared" si="0"/>
        <v>5.2076169791509253E-2</v>
      </c>
      <c r="G12" s="378">
        <f>[3]ue!I79</f>
        <v>316.45454545454555</v>
      </c>
      <c r="H12" s="378">
        <f>'[3]NO ue '!I79</f>
        <v>744.63636363636363</v>
      </c>
      <c r="I12" s="379">
        <f>[3]TOTAL!I79</f>
        <v>1061.0909090909092</v>
      </c>
      <c r="J12" s="380">
        <f t="shared" si="1"/>
        <v>0.10925054054307028</v>
      </c>
      <c r="K12" s="413"/>
    </row>
    <row r="13" spans="1:11" s="414" customFormat="1" ht="31.7" customHeight="1">
      <c r="A13" s="413"/>
      <c r="B13" s="330" t="s">
        <v>228</v>
      </c>
      <c r="C13" s="378">
        <f>[2]ue!I80</f>
        <v>1405.9090909090908</v>
      </c>
      <c r="D13" s="378">
        <f>'[2]NO ue '!I80</f>
        <v>6063.227272727273</v>
      </c>
      <c r="E13" s="379">
        <f>[2]TOTAL!I80</f>
        <v>7469.136363636364</v>
      </c>
      <c r="F13" s="380">
        <f t="shared" si="0"/>
        <v>8.0890160474823156E-2</v>
      </c>
      <c r="G13" s="378">
        <f>[3]ue!I80</f>
        <v>413.40909090909093</v>
      </c>
      <c r="H13" s="378">
        <f>'[3]NO ue '!I80</f>
        <v>2975.2727272727275</v>
      </c>
      <c r="I13" s="379">
        <f>[3]TOTAL!I80</f>
        <v>3388.6818181818185</v>
      </c>
      <c r="J13" s="380">
        <f t="shared" si="1"/>
        <v>0.34890066175575873</v>
      </c>
      <c r="K13" s="413"/>
    </row>
    <row r="14" spans="1:11" s="414" customFormat="1" ht="23.65" customHeight="1">
      <c r="A14" s="413"/>
      <c r="B14" s="330" t="s">
        <v>109</v>
      </c>
      <c r="C14" s="378">
        <f>[2]ue!I81</f>
        <v>2014.4090909090912</v>
      </c>
      <c r="D14" s="378">
        <f>'[2]NO ue '!I81</f>
        <v>2319.3636363636365</v>
      </c>
      <c r="E14" s="379">
        <f>[2]TOTAL!I81</f>
        <v>4333.7727272727279</v>
      </c>
      <c r="F14" s="380">
        <f t="shared" si="0"/>
        <v>4.6934418425831542E-2</v>
      </c>
      <c r="G14" s="378">
        <f>[3]ue!I81</f>
        <v>224.09090909090909</v>
      </c>
      <c r="H14" s="378">
        <f>'[3]NO ue '!I81</f>
        <v>332.00000000000006</v>
      </c>
      <c r="I14" s="379">
        <f>[3]TOTAL!I81</f>
        <v>556.09090909090912</v>
      </c>
      <c r="J14" s="380">
        <f t="shared" si="1"/>
        <v>5.725544521092879E-2</v>
      </c>
      <c r="K14" s="413"/>
    </row>
    <row r="15" spans="1:11" s="414" customFormat="1" ht="29.45" customHeight="1">
      <c r="A15" s="413"/>
      <c r="B15" s="330" t="s">
        <v>110</v>
      </c>
      <c r="C15" s="378">
        <f>[2]ue!I82</f>
        <v>1497.0909090909092</v>
      </c>
      <c r="D15" s="378">
        <f>'[2]NO ue '!I82</f>
        <v>6023.5454545454531</v>
      </c>
      <c r="E15" s="379">
        <f>[2]TOTAL!I82</f>
        <v>7520.6363636363621</v>
      </c>
      <c r="F15" s="380">
        <f t="shared" si="0"/>
        <v>8.1447901431961747E-2</v>
      </c>
      <c r="G15" s="378">
        <f>[3]ue!I82</f>
        <v>342.3636363636362</v>
      </c>
      <c r="H15" s="378">
        <f>'[3]NO ue '!I82</f>
        <v>1197.5</v>
      </c>
      <c r="I15" s="379">
        <f>[3]TOTAL!I82</f>
        <v>1539.8636363636363</v>
      </c>
      <c r="J15" s="380">
        <f t="shared" si="1"/>
        <v>0.15854526053707979</v>
      </c>
      <c r="K15" s="413"/>
    </row>
    <row r="16" spans="1:11" s="414" customFormat="1" ht="25.15" customHeight="1">
      <c r="A16" s="413"/>
      <c r="B16" s="330" t="s">
        <v>111</v>
      </c>
      <c r="C16" s="378">
        <f>[2]ue!I83</f>
        <v>135.3636363636364</v>
      </c>
      <c r="D16" s="378">
        <f>'[2]NO ue '!I83</f>
        <v>308.63636363636363</v>
      </c>
      <c r="E16" s="379">
        <f>[2]TOTAL!I83</f>
        <v>444</v>
      </c>
      <c r="F16" s="380">
        <f t="shared" si="0"/>
        <v>4.8084851450397237E-3</v>
      </c>
      <c r="G16" s="378">
        <f>[3]ue!I83</f>
        <v>59.909090909090899</v>
      </c>
      <c r="H16" s="378">
        <f>'[3]NO ue '!I83</f>
        <v>95.318181818181799</v>
      </c>
      <c r="I16" s="379">
        <f>[3]TOTAL!I83</f>
        <v>155.22727272727269</v>
      </c>
      <c r="J16" s="380">
        <f t="shared" si="1"/>
        <v>1.5982290779411618E-2</v>
      </c>
      <c r="K16" s="413"/>
    </row>
    <row r="17" spans="1:11" s="414" customFormat="1" ht="31.7" customHeight="1">
      <c r="A17" s="413"/>
      <c r="B17" s="330" t="s">
        <v>112</v>
      </c>
      <c r="C17" s="378">
        <f>[2]ue!I84</f>
        <v>40.04545454545454</v>
      </c>
      <c r="D17" s="378">
        <f>'[2]NO ue '!I84</f>
        <v>67.045454545454561</v>
      </c>
      <c r="E17" s="379">
        <f>[2]TOTAL!I84</f>
        <v>107.09090909090909</v>
      </c>
      <c r="F17" s="380">
        <f t="shared" si="0"/>
        <v>1.1597861385865675E-3</v>
      </c>
      <c r="G17" s="378">
        <f>[3]ue!I84</f>
        <v>9.9999999999999982</v>
      </c>
      <c r="H17" s="378">
        <f>'[3]NO ue '!I84</f>
        <v>40.227272727272727</v>
      </c>
      <c r="I17" s="379">
        <f>[3]TOTAL!I84</f>
        <v>50.227272727272727</v>
      </c>
      <c r="J17" s="380">
        <f t="shared" si="1"/>
        <v>5.1714293737188414E-3</v>
      </c>
      <c r="K17" s="413"/>
    </row>
    <row r="18" spans="1:11" s="414" customFormat="1" ht="38.1" customHeight="1">
      <c r="A18" s="413"/>
      <c r="B18" s="330" t="s">
        <v>113</v>
      </c>
      <c r="C18" s="378">
        <f>[2]ue!I85</f>
        <v>78.681818181818215</v>
      </c>
      <c r="D18" s="378">
        <f>'[2]NO ue '!I85</f>
        <v>136.68181818181822</v>
      </c>
      <c r="E18" s="379">
        <f>[2]TOTAL!I85</f>
        <v>215.36363636363643</v>
      </c>
      <c r="F18" s="380">
        <f t="shared" si="0"/>
        <v>2.3323712753069432E-3</v>
      </c>
      <c r="G18" s="378">
        <f>[3]ue!I85</f>
        <v>98.772727272727266</v>
      </c>
      <c r="H18" s="378">
        <f>'[3]NO ue '!I85</f>
        <v>108.54545454545452</v>
      </c>
      <c r="I18" s="379">
        <f>[3]TOTAL!I85</f>
        <v>207.31818181818178</v>
      </c>
      <c r="J18" s="380">
        <f t="shared" si="1"/>
        <v>2.1345601243015051E-2</v>
      </c>
      <c r="K18" s="413"/>
    </row>
    <row r="19" spans="1:11" s="414" customFormat="1" ht="27.95" customHeight="1">
      <c r="A19" s="413"/>
      <c r="B19" s="330" t="s">
        <v>114</v>
      </c>
      <c r="C19" s="378">
        <f>[2]ue!I86</f>
        <v>202.95454545454547</v>
      </c>
      <c r="D19" s="378">
        <f>'[2]NO ue '!I86</f>
        <v>420.77272727272731</v>
      </c>
      <c r="E19" s="379">
        <f>[2]TOTAL!I86</f>
        <v>623.72727272727275</v>
      </c>
      <c r="F19" s="380">
        <f t="shared" si="0"/>
        <v>6.7549173996964678E-3</v>
      </c>
      <c r="G19" s="378">
        <f>[3]ue!I86</f>
        <v>145.50000000000003</v>
      </c>
      <c r="H19" s="378">
        <f>'[3]NO ue '!I86</f>
        <v>160.90909090909088</v>
      </c>
      <c r="I19" s="379">
        <f>[3]TOTAL!I86</f>
        <v>306.40909090909088</v>
      </c>
      <c r="J19" s="380">
        <f t="shared" si="1"/>
        <v>3.1548059192976208E-2</v>
      </c>
      <c r="K19" s="413"/>
    </row>
    <row r="20" spans="1:11" s="414" customFormat="1" ht="36.950000000000003" customHeight="1">
      <c r="A20" s="413"/>
      <c r="B20" s="330" t="s">
        <v>115</v>
      </c>
      <c r="C20" s="378">
        <f>[2]ue!I87</f>
        <v>442.2272727272728</v>
      </c>
      <c r="D20" s="378">
        <f>'[2]NO ue '!I87</f>
        <v>2384.6818181818185</v>
      </c>
      <c r="E20" s="379">
        <f>[2]TOTAL!I87</f>
        <v>2826.9090909090914</v>
      </c>
      <c r="F20" s="380">
        <f t="shared" si="0"/>
        <v>3.061520353606783E-2</v>
      </c>
      <c r="G20" s="378">
        <f>[3]ue!I87</f>
        <v>160.77272727272722</v>
      </c>
      <c r="H20" s="378">
        <f>'[3]NO ue '!I87</f>
        <v>343.22727272727275</v>
      </c>
      <c r="I20" s="379">
        <f>[3]TOTAL!I87</f>
        <v>504</v>
      </c>
      <c r="J20" s="380">
        <f t="shared" si="1"/>
        <v>5.1892134747325354E-2</v>
      </c>
      <c r="K20" s="413"/>
    </row>
    <row r="21" spans="1:11" s="414" customFormat="1" ht="39.200000000000003" customHeight="1">
      <c r="A21" s="413"/>
      <c r="B21" s="330" t="s">
        <v>116</v>
      </c>
      <c r="C21" s="378">
        <f>[2]ue!I88</f>
        <v>43.272727272727266</v>
      </c>
      <c r="D21" s="378">
        <f>'[2]NO ue '!I88</f>
        <v>131.5454545454545</v>
      </c>
      <c r="E21" s="379">
        <f>[2]TOTAL!I88</f>
        <v>174.81818181818176</v>
      </c>
      <c r="F21" s="380">
        <f t="shared" si="0"/>
        <v>1.8932671854855418E-3</v>
      </c>
      <c r="G21" s="378">
        <f>[3]ue!I88</f>
        <v>0.99999999999999967</v>
      </c>
      <c r="H21" s="378">
        <f>'[3]NO ue '!I88</f>
        <v>0.99999999999999967</v>
      </c>
      <c r="I21" s="379">
        <f>[3]TOTAL!I88</f>
        <v>1.9999999999999993</v>
      </c>
      <c r="J21" s="380">
        <f t="shared" si="1"/>
        <v>2.0592116963224339E-4</v>
      </c>
      <c r="K21" s="413"/>
    </row>
    <row r="22" spans="1:11" s="414" customFormat="1" ht="29.1" customHeight="1">
      <c r="A22" s="413"/>
      <c r="B22" s="330" t="s">
        <v>117</v>
      </c>
      <c r="C22" s="378">
        <f>[2]ue!I89</f>
        <v>373.59090909090907</v>
      </c>
      <c r="D22" s="378">
        <f>'[2]NO ue '!I89</f>
        <v>637.77272727272737</v>
      </c>
      <c r="E22" s="379">
        <f>[2]TOTAL!I89</f>
        <v>1011.3636363636365</v>
      </c>
      <c r="F22" s="380">
        <f t="shared" si="0"/>
        <v>1.0952988787585367E-2</v>
      </c>
      <c r="G22" s="378">
        <f>[3]ue!I89</f>
        <v>73.86363636363636</v>
      </c>
      <c r="H22" s="378">
        <f>'[3]NO ue '!I89</f>
        <v>186.13636363636363</v>
      </c>
      <c r="I22" s="379">
        <f>[3]TOTAL!I89</f>
        <v>260</v>
      </c>
      <c r="J22" s="380">
        <f t="shared" si="1"/>
        <v>2.6769752052191651E-2</v>
      </c>
      <c r="K22" s="413"/>
    </row>
    <row r="23" spans="1:11" s="414" customFormat="1" ht="30.95" customHeight="1">
      <c r="A23" s="413"/>
      <c r="B23" s="330" t="s">
        <v>118</v>
      </c>
      <c r="C23" s="378">
        <f>[2]ue!I90</f>
        <v>384.40909090909088</v>
      </c>
      <c r="D23" s="378">
        <f>'[2]NO ue '!I90</f>
        <v>917.0454545454545</v>
      </c>
      <c r="E23" s="379">
        <f>[2]TOTAL!I90</f>
        <v>1301.4545454545455</v>
      </c>
      <c r="F23" s="380">
        <f t="shared" si="0"/>
        <v>1.4094650560276145E-2</v>
      </c>
      <c r="G23" s="378">
        <f>[3]ue!I90</f>
        <v>69.772727272727252</v>
      </c>
      <c r="H23" s="378">
        <f>'[3]NO ue '!I90</f>
        <v>72.86363636363636</v>
      </c>
      <c r="I23" s="379">
        <f>[3]TOTAL!I90</f>
        <v>142.63636363636363</v>
      </c>
      <c r="J23" s="380">
        <f t="shared" si="1"/>
        <v>1.4685923416044999E-2</v>
      </c>
      <c r="K23" s="413"/>
    </row>
    <row r="24" spans="1:11" s="414" customFormat="1" ht="30.95" customHeight="1">
      <c r="A24" s="413"/>
      <c r="B24" s="330" t="s">
        <v>119</v>
      </c>
      <c r="C24" s="378">
        <f>[2]ue!I91</f>
        <v>191.59090909090904</v>
      </c>
      <c r="D24" s="378">
        <f>'[2]NO ue '!I91</f>
        <v>367.31818181818181</v>
      </c>
      <c r="E24" s="379">
        <f>[2]TOTAL!I91</f>
        <v>558.90909090909088</v>
      </c>
      <c r="F24" s="380">
        <f t="shared" si="0"/>
        <v>6.052941578973018E-3</v>
      </c>
      <c r="G24" s="378">
        <f>[3]ue!I91</f>
        <v>39</v>
      </c>
      <c r="H24" s="378">
        <f>'[3]NO ue '!I91</f>
        <v>71.13636363636364</v>
      </c>
      <c r="I24" s="379">
        <f>[3]TOTAL!I91</f>
        <v>110.13636363636364</v>
      </c>
      <c r="J24" s="380">
        <f t="shared" si="1"/>
        <v>1.1339704409521045E-2</v>
      </c>
      <c r="K24" s="413"/>
    </row>
    <row r="25" spans="1:11" s="414" customFormat="1" ht="30" customHeight="1">
      <c r="A25" s="413"/>
      <c r="B25" s="330" t="s">
        <v>120</v>
      </c>
      <c r="C25" s="378">
        <f>[2]ue!I92</f>
        <v>108.5</v>
      </c>
      <c r="D25" s="378">
        <f>'[2]NO ue '!I92</f>
        <v>474.04545454545456</v>
      </c>
      <c r="E25" s="379">
        <f>[2]TOTAL!I92</f>
        <v>582.5454545454545</v>
      </c>
      <c r="F25" s="380">
        <f t="shared" si="0"/>
        <v>6.3089215416491703E-3</v>
      </c>
      <c r="G25" s="378">
        <f>[3]ue!I92</f>
        <v>146.54545454545459</v>
      </c>
      <c r="H25" s="378">
        <f>'[3]NO ue '!I92</f>
        <v>613.0454545454545</v>
      </c>
      <c r="I25" s="379">
        <f>[3]TOTAL!I92</f>
        <v>759.59090909090912</v>
      </c>
      <c r="J25" s="380">
        <f t="shared" si="1"/>
        <v>7.8207924221009556E-2</v>
      </c>
      <c r="K25" s="413"/>
    </row>
    <row r="26" spans="1:11" s="414" customFormat="1" ht="65.099999999999994" customHeight="1">
      <c r="A26" s="413"/>
      <c r="B26" s="330" t="s">
        <v>121</v>
      </c>
      <c r="C26" s="378">
        <f>[2]ue!I93</f>
        <v>17.545454545454547</v>
      </c>
      <c r="D26" s="378">
        <f>'[2]NO ue '!I93</f>
        <v>38.545454545454547</v>
      </c>
      <c r="E26" s="379">
        <f>[2]TOTAL!I93</f>
        <v>56.090909090909093</v>
      </c>
      <c r="F26" s="380">
        <f t="shared" si="0"/>
        <v>6.0746014219686928E-4</v>
      </c>
      <c r="G26" s="378">
        <f>[3]ue!I93</f>
        <v>9.0909090909090912E-2</v>
      </c>
      <c r="H26" s="378">
        <f>'[3]NO ue '!I93</f>
        <v>1.9999999999999993</v>
      </c>
      <c r="I26" s="379">
        <f>[3]TOTAL!I93</f>
        <v>2.0909090909090904</v>
      </c>
      <c r="J26" s="380">
        <f t="shared" si="1"/>
        <v>2.1528122279734538E-4</v>
      </c>
      <c r="K26" s="413"/>
    </row>
    <row r="27" spans="1:11" s="414" customFormat="1" ht="39.200000000000003" customHeight="1">
      <c r="A27" s="413"/>
      <c r="B27" s="330" t="s">
        <v>122</v>
      </c>
      <c r="C27" s="378">
        <f>[2]ue!I94</f>
        <v>0</v>
      </c>
      <c r="D27" s="378">
        <f>'[2]NO ue '!I94</f>
        <v>3.9999999999999987</v>
      </c>
      <c r="E27" s="379">
        <f>[2]TOTAL!I94</f>
        <v>3.9999999999999987</v>
      </c>
      <c r="F27" s="380">
        <f t="shared" si="0"/>
        <v>4.3319685991348852E-5</v>
      </c>
      <c r="G27" s="378">
        <f>[3]ue!I94</f>
        <v>0</v>
      </c>
      <c r="H27" s="378">
        <f>'[3]NO ue '!I94</f>
        <v>0.99999999999999967</v>
      </c>
      <c r="I27" s="379">
        <f>[3]TOTAL!I94</f>
        <v>0.99999999999999967</v>
      </c>
      <c r="J27" s="380">
        <f t="shared" si="1"/>
        <v>1.0296058481612169E-4</v>
      </c>
      <c r="K27" s="413"/>
    </row>
    <row r="28" spans="1:11" s="414" customFormat="1" ht="22.9" customHeight="1">
      <c r="A28" s="413"/>
      <c r="B28" s="312" t="s">
        <v>4</v>
      </c>
      <c r="C28" s="378">
        <f>'MURCIA-1'!$E$8</f>
        <v>2102.772727272727</v>
      </c>
      <c r="D28" s="378">
        <f>'MURCIA-1'!$E$9</f>
        <v>47393.681818181823</v>
      </c>
      <c r="E28" s="379">
        <f>'MURCIA-1'!$E$10</f>
        <v>49496.454545454551</v>
      </c>
      <c r="F28" s="380">
        <f t="shared" si="0"/>
        <v>0.53604271714854079</v>
      </c>
      <c r="G28" s="378"/>
      <c r="H28" s="378"/>
      <c r="I28" s="379"/>
      <c r="J28" s="380"/>
      <c r="K28" s="413"/>
    </row>
    <row r="29" spans="1:11" s="414" customFormat="1" ht="22.9" customHeight="1">
      <c r="A29" s="413"/>
      <c r="B29" s="312" t="s">
        <v>5</v>
      </c>
      <c r="C29" s="378">
        <f>'MURCIA-1'!$F$8</f>
        <v>315.77272727272731</v>
      </c>
      <c r="D29" s="378">
        <f>'MURCIA-1'!$F$9</f>
        <v>3623.9999999999991</v>
      </c>
      <c r="E29" s="379">
        <f>'MURCIA-1'!$F$10</f>
        <v>3939.7727272727266</v>
      </c>
      <c r="F29" s="380">
        <f t="shared" si="0"/>
        <v>4.2667429355683663E-2</v>
      </c>
      <c r="G29" s="378"/>
      <c r="H29" s="378"/>
      <c r="I29" s="379"/>
      <c r="J29" s="380"/>
      <c r="K29" s="413"/>
    </row>
    <row r="30" spans="1:11" s="50" customFormat="1" ht="29.25" customHeight="1">
      <c r="A30" s="14"/>
      <c r="B30" s="334" t="s">
        <v>9</v>
      </c>
      <c r="C30" s="382">
        <f>'MURCIA-1'!$C$8</f>
        <v>11454.000000000004</v>
      </c>
      <c r="D30" s="382">
        <f>'MURCIA-1'!$C$9</f>
        <v>80882.772727272721</v>
      </c>
      <c r="E30" s="382">
        <f>'MURCIA-1'!$C$10</f>
        <v>92336.772727272721</v>
      </c>
      <c r="F30" s="383">
        <f t="shared" si="0"/>
        <v>1</v>
      </c>
      <c r="G30" s="382">
        <f>'MURCIA-1'!$G$8</f>
        <v>2242.727272727273</v>
      </c>
      <c r="H30" s="382">
        <f>'MURCIA-1'!$G$9</f>
        <v>7469.7272727272739</v>
      </c>
      <c r="I30" s="382">
        <f>'MURCIA-1'!$G$10</f>
        <v>9712.4545454545478</v>
      </c>
      <c r="J30" s="383">
        <f t="shared" si="1"/>
        <v>1</v>
      </c>
      <c r="K30" s="209"/>
    </row>
    <row r="32" spans="1:11" ht="15">
      <c r="A32" s="409"/>
      <c r="B32" s="335"/>
      <c r="C32" s="336"/>
      <c r="D32" s="336"/>
      <c r="E32" s="336"/>
      <c r="F32" s="410"/>
      <c r="G32" s="336"/>
      <c r="H32" s="336"/>
      <c r="I32" s="336"/>
      <c r="J32" s="410"/>
    </row>
    <row r="33" spans="2:9">
      <c r="I33" s="15"/>
    </row>
    <row r="34" spans="2:9">
      <c r="B34" s="337"/>
      <c r="D34" s="15"/>
      <c r="E34" s="15"/>
      <c r="I34" s="15"/>
    </row>
    <row r="35" spans="2:9">
      <c r="D35" s="15"/>
      <c r="E35" s="15"/>
    </row>
    <row r="36" spans="2:9">
      <c r="D36" s="15"/>
      <c r="E36" s="15"/>
    </row>
    <row r="37" spans="2:9">
      <c r="D37" s="15"/>
      <c r="E37" s="15"/>
    </row>
    <row r="52" spans="4:9">
      <c r="D52" s="15"/>
      <c r="E52" s="15" t="s">
        <v>169</v>
      </c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3C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Hoja61">
    <pageSetUpPr fitToPage="1"/>
  </sheetPr>
  <dimension ref="A1:K687"/>
  <sheetViews>
    <sheetView showGridLines="0" showRowColHeaders="0" showZeros="0" topLeftCell="A25" zoomScaleNormal="100" workbookViewId="0">
      <selection activeCell="T34" sqref="T34"/>
    </sheetView>
  </sheetViews>
  <sheetFormatPr baseColWidth="10" defaultRowHeight="15.75"/>
  <cols>
    <col min="1" max="1" width="11.42578125" style="14"/>
    <col min="2" max="2" width="22.28515625" style="68" customWidth="1"/>
    <col min="3" max="4" width="12.5703125" style="67" customWidth="1"/>
    <col min="5" max="6" width="10" style="67" customWidth="1"/>
    <col min="7" max="7" width="14.85546875" style="67" customWidth="1"/>
    <col min="8" max="8" width="12.5703125" style="67" customWidth="1"/>
    <col min="9" max="9" width="11.5703125" style="67" customWidth="1"/>
    <col min="10" max="10" width="11.42578125" style="371" customWidth="1"/>
    <col min="11" max="11" width="17.7109375" customWidth="1"/>
  </cols>
  <sheetData>
    <row r="1" spans="2:11" ht="25.9" customHeight="1">
      <c r="B1" s="689" t="s">
        <v>252</v>
      </c>
      <c r="C1" s="689"/>
      <c r="D1" s="689"/>
      <c r="E1" s="689"/>
      <c r="F1" s="689"/>
      <c r="G1" s="689"/>
      <c r="H1" s="689"/>
      <c r="I1" s="689"/>
      <c r="J1" s="689"/>
      <c r="K1" s="186" t="s">
        <v>154</v>
      </c>
    </row>
    <row r="2" spans="2:11" ht="25.9" customHeight="1">
      <c r="B2" s="724" t="s">
        <v>238</v>
      </c>
      <c r="C2" s="724"/>
      <c r="D2" s="731"/>
      <c r="E2" s="731"/>
      <c r="F2" s="731"/>
      <c r="G2" s="731"/>
      <c r="H2" s="731"/>
      <c r="I2" s="731"/>
      <c r="J2" s="731"/>
    </row>
    <row r="3" spans="2:11" ht="25.9" customHeight="1">
      <c r="B3" s="709" t="s">
        <v>125</v>
      </c>
      <c r="C3" s="709"/>
      <c r="D3" s="717"/>
      <c r="E3" s="717"/>
      <c r="F3" s="717"/>
      <c r="G3" s="717"/>
      <c r="H3" s="717"/>
      <c r="I3" s="717"/>
      <c r="J3" s="717"/>
    </row>
    <row r="4" spans="2:11" ht="18.75">
      <c r="B4" s="56" t="str">
        <f>'MURCIA-1'!$B$5</f>
        <v>MEDIA JUNIO</v>
      </c>
      <c r="C4" s="61"/>
      <c r="D4" s="61"/>
      <c r="E4" s="61"/>
      <c r="F4" s="61"/>
      <c r="G4" s="61"/>
      <c r="H4" s="61"/>
      <c r="I4" s="61"/>
      <c r="J4" s="61"/>
    </row>
    <row r="5" spans="2:11" ht="13.35" customHeight="1">
      <c r="B5" s="738" t="s">
        <v>230</v>
      </c>
      <c r="C5" s="734" t="s">
        <v>231</v>
      </c>
      <c r="D5" s="729" t="s">
        <v>217</v>
      </c>
      <c r="E5" s="729" t="s">
        <v>4</v>
      </c>
      <c r="F5" s="729" t="s">
        <v>5</v>
      </c>
      <c r="G5" s="727" t="s">
        <v>6</v>
      </c>
      <c r="H5" s="727" t="s">
        <v>232</v>
      </c>
      <c r="I5" s="727" t="s">
        <v>8</v>
      </c>
      <c r="J5" s="727" t="s">
        <v>9</v>
      </c>
    </row>
    <row r="6" spans="2:11" ht="13.35" customHeight="1">
      <c r="B6" s="728"/>
      <c r="C6" s="735"/>
      <c r="D6" s="730"/>
      <c r="E6" s="730"/>
      <c r="F6" s="730"/>
      <c r="G6" s="728"/>
      <c r="H6" s="728"/>
      <c r="I6" s="728"/>
      <c r="J6" s="728"/>
    </row>
    <row r="7" spans="2:11" ht="24.95" customHeight="1">
      <c r="B7" s="340" t="s">
        <v>67</v>
      </c>
      <c r="C7" s="341"/>
      <c r="D7" s="385"/>
      <c r="E7" s="385"/>
      <c r="F7" s="385"/>
      <c r="G7" s="341"/>
      <c r="H7" s="341"/>
      <c r="I7" s="341"/>
      <c r="J7" s="342"/>
    </row>
    <row r="8" spans="2:11" ht="24.75" customHeight="1">
      <c r="B8" s="343" t="str">
        <f>[4]Hoja1!C527</f>
        <v>Alemania</v>
      </c>
      <c r="C8" s="344">
        <f>[4]Hoja1!D527</f>
        <v>255.95000000000002</v>
      </c>
      <c r="D8" s="345">
        <f>[4]Hoja1!E527</f>
        <v>241.77</v>
      </c>
      <c r="E8" s="345">
        <f>[4]Hoja1!F527</f>
        <v>11.18</v>
      </c>
      <c r="F8" s="345">
        <f>[4]Hoja1!G527</f>
        <v>3</v>
      </c>
      <c r="G8" s="344">
        <f>[4]Hoja1!H527</f>
        <v>147.44999999999999</v>
      </c>
      <c r="H8" s="344">
        <f>[4]Hoja1!I527</f>
        <v>0</v>
      </c>
      <c r="I8" s="344">
        <f>[4]Hoja1!J527</f>
        <v>0</v>
      </c>
      <c r="J8" s="355">
        <f>[4]Hoja1!K527</f>
        <v>403.41</v>
      </c>
    </row>
    <row r="9" spans="2:11" ht="15.95" customHeight="1">
      <c r="B9" s="347" t="str">
        <f>[4]Hoja1!C528</f>
        <v>Austria</v>
      </c>
      <c r="C9" s="348">
        <f>[4]Hoja1!D528</f>
        <v>16.55</v>
      </c>
      <c r="D9" s="349">
        <f>[4]Hoja1!E528</f>
        <v>16.55</v>
      </c>
      <c r="E9" s="349">
        <f>[4]Hoja1!F528</f>
        <v>0</v>
      </c>
      <c r="F9" s="345">
        <f>[4]Hoja1!G528</f>
        <v>0</v>
      </c>
      <c r="G9" s="348">
        <f>[4]Hoja1!H528</f>
        <v>12</v>
      </c>
      <c r="H9" s="344">
        <f>[4]Hoja1!I528</f>
        <v>0</v>
      </c>
      <c r="I9" s="344">
        <f>[4]Hoja1!J528</f>
        <v>0</v>
      </c>
      <c r="J9" s="356">
        <f>[4]Hoja1!K528</f>
        <v>28.55</v>
      </c>
    </row>
    <row r="10" spans="2:11" ht="15.95" customHeight="1">
      <c r="B10" s="347" t="str">
        <f>[4]Hoja1!C529</f>
        <v>Belgica</v>
      </c>
      <c r="C10" s="348">
        <f>[4]Hoja1!D529</f>
        <v>91.04</v>
      </c>
      <c r="D10" s="349">
        <f>[4]Hoja1!E529</f>
        <v>87.45</v>
      </c>
      <c r="E10" s="349">
        <f>[4]Hoja1!F529</f>
        <v>3.59</v>
      </c>
      <c r="F10" s="345">
        <f>[4]Hoja1!G529</f>
        <v>0</v>
      </c>
      <c r="G10" s="348">
        <f>[4]Hoja1!H529</f>
        <v>119.86</v>
      </c>
      <c r="H10" s="344">
        <f>[4]Hoja1!I529</f>
        <v>0</v>
      </c>
      <c r="I10" s="344">
        <f>[4]Hoja1!J529</f>
        <v>0</v>
      </c>
      <c r="J10" s="356">
        <f>[4]Hoja1!K529</f>
        <v>210.91</v>
      </c>
    </row>
    <row r="11" spans="2:11" ht="15.95" customHeight="1">
      <c r="B11" s="347" t="str">
        <f>[4]Hoja1!C530</f>
        <v>Bulgaria</v>
      </c>
      <c r="C11" s="348">
        <f>[4]Hoja1!D530</f>
        <v>1954.82</v>
      </c>
      <c r="D11" s="349">
        <f>[4]Hoja1!E530</f>
        <v>1452.09</v>
      </c>
      <c r="E11" s="349">
        <f>[4]Hoja1!F530</f>
        <v>441.73</v>
      </c>
      <c r="F11" s="345">
        <f>[4]Hoja1!G530</f>
        <v>61</v>
      </c>
      <c r="G11" s="348">
        <f>[4]Hoja1!H530</f>
        <v>192.68</v>
      </c>
      <c r="H11" s="344">
        <f>[4]Hoja1!I530</f>
        <v>5</v>
      </c>
      <c r="I11" s="344">
        <f>[4]Hoja1!J530</f>
        <v>0</v>
      </c>
      <c r="J11" s="356">
        <f>[4]Hoja1!K530</f>
        <v>2152.5</v>
      </c>
    </row>
    <row r="12" spans="2:11" ht="15.95" customHeight="1">
      <c r="B12" s="347" t="str">
        <f>[4]Hoja1!C531</f>
        <v>Chipre</v>
      </c>
      <c r="C12" s="348"/>
      <c r="D12" s="349">
        <f>[4]Hoja1!E531</f>
        <v>3.23</v>
      </c>
      <c r="E12" s="349">
        <f>[4]Hoja1!F531</f>
        <v>0</v>
      </c>
      <c r="F12" s="345">
        <f>[4]Hoja1!G531</f>
        <v>0.91</v>
      </c>
      <c r="G12" s="348">
        <f>[4]Hoja1!H531</f>
        <v>1</v>
      </c>
      <c r="H12" s="344">
        <f>[4]Hoja1!I531</f>
        <v>0</v>
      </c>
      <c r="I12" s="344">
        <f>[4]Hoja1!J531</f>
        <v>0</v>
      </c>
      <c r="J12" s="356">
        <f>[4]Hoja1!K531</f>
        <v>5.14</v>
      </c>
    </row>
    <row r="13" spans="2:11" ht="15.95" customHeight="1">
      <c r="B13" s="347" t="str">
        <f>[4]Hoja1!C532</f>
        <v>Croacia</v>
      </c>
      <c r="C13" s="348">
        <f>[4]Hoja1!D532</f>
        <v>11.41</v>
      </c>
      <c r="D13" s="349">
        <f>[4]Hoja1!E532</f>
        <v>10</v>
      </c>
      <c r="E13" s="349">
        <f>[4]Hoja1!F532</f>
        <v>1.41</v>
      </c>
      <c r="F13" s="345">
        <f>[4]Hoja1!G532</f>
        <v>0</v>
      </c>
      <c r="G13" s="348">
        <f>[4]Hoja1!H532</f>
        <v>4</v>
      </c>
      <c r="H13" s="344">
        <f>[4]Hoja1!I532</f>
        <v>0</v>
      </c>
      <c r="I13" s="344">
        <f>[4]Hoja1!J532</f>
        <v>0</v>
      </c>
      <c r="J13" s="356">
        <f>[4]Hoja1!K532</f>
        <v>15.41</v>
      </c>
    </row>
    <row r="14" spans="2:11" ht="15.95" customHeight="1">
      <c r="B14" s="347" t="str">
        <f>[4]Hoja1!C533</f>
        <v>Dinamarca</v>
      </c>
      <c r="C14" s="348">
        <f>[4]Hoja1!D533</f>
        <v>15.23</v>
      </c>
      <c r="D14" s="349">
        <f>[4]Hoja1!E533</f>
        <v>12.32</v>
      </c>
      <c r="E14" s="349">
        <f>[4]Hoja1!F533</f>
        <v>2.91</v>
      </c>
      <c r="F14" s="345">
        <f>[4]Hoja1!G533</f>
        <v>0</v>
      </c>
      <c r="G14" s="348">
        <f>[4]Hoja1!H533</f>
        <v>13</v>
      </c>
      <c r="H14" s="344">
        <f>[4]Hoja1!I533</f>
        <v>0</v>
      </c>
      <c r="I14" s="344">
        <f>[4]Hoja1!J533</f>
        <v>0</v>
      </c>
      <c r="J14" s="356">
        <f>[4]Hoja1!K533</f>
        <v>28.23</v>
      </c>
    </row>
    <row r="15" spans="2:11" ht="15.95" customHeight="1">
      <c r="B15" s="347" t="str">
        <f>[4]Hoja1!C534</f>
        <v>Eslovaquia</v>
      </c>
      <c r="C15" s="348">
        <f>[4]Hoja1!D534</f>
        <v>46.23</v>
      </c>
      <c r="D15" s="349">
        <f>[4]Hoja1!E534</f>
        <v>43.55</v>
      </c>
      <c r="E15" s="349">
        <f>[4]Hoja1!F534</f>
        <v>2.68</v>
      </c>
      <c r="F15" s="345">
        <f>[4]Hoja1!G534</f>
        <v>0</v>
      </c>
      <c r="G15" s="348">
        <f>[4]Hoja1!H534</f>
        <v>9.91</v>
      </c>
      <c r="H15" s="344">
        <f>[4]Hoja1!I534</f>
        <v>0</v>
      </c>
      <c r="I15" s="344">
        <f>[4]Hoja1!J534</f>
        <v>0</v>
      </c>
      <c r="J15" s="356">
        <f>[4]Hoja1!K534</f>
        <v>56.14</v>
      </c>
    </row>
    <row r="16" spans="2:11" ht="15.95" customHeight="1">
      <c r="B16" s="347" t="str">
        <f>[4]Hoja1!C535</f>
        <v>Eslovenia</v>
      </c>
      <c r="C16" s="348">
        <f>[4]Hoja1!D535</f>
        <v>8.5</v>
      </c>
      <c r="D16" s="349">
        <f>[4]Hoja1!E535</f>
        <v>8.5</v>
      </c>
      <c r="E16" s="349">
        <f>[4]Hoja1!F535</f>
        <v>0</v>
      </c>
      <c r="F16" s="345">
        <f>[4]Hoja1!G535</f>
        <v>0</v>
      </c>
      <c r="G16" s="348">
        <f>[4]Hoja1!H535</f>
        <v>2</v>
      </c>
      <c r="H16" s="344">
        <f>[4]Hoja1!I535</f>
        <v>0</v>
      </c>
      <c r="I16" s="344">
        <f>[4]Hoja1!J535</f>
        <v>0</v>
      </c>
      <c r="J16" s="356">
        <f>[4]Hoja1!K535</f>
        <v>10.5</v>
      </c>
    </row>
    <row r="17" spans="2:10" ht="15.95" customHeight="1">
      <c r="B17" s="347" t="str">
        <f>[4]Hoja1!C536</f>
        <v>Estonia</v>
      </c>
      <c r="C17" s="348">
        <f>[4]Hoja1!D536</f>
        <v>12.46</v>
      </c>
      <c r="D17" s="349">
        <f>[4]Hoja1!E536</f>
        <v>9.91</v>
      </c>
      <c r="E17" s="349">
        <f>[4]Hoja1!F536</f>
        <v>2.5499999999999998</v>
      </c>
      <c r="F17" s="345">
        <f>[4]Hoja1!G536</f>
        <v>0</v>
      </c>
      <c r="G17" s="348">
        <f>[4]Hoja1!H536</f>
        <v>2</v>
      </c>
      <c r="H17" s="344">
        <f>[4]Hoja1!I536</f>
        <v>0</v>
      </c>
      <c r="I17" s="344">
        <f>[4]Hoja1!J536</f>
        <v>0</v>
      </c>
      <c r="J17" s="356">
        <f>[4]Hoja1!K536</f>
        <v>14.45</v>
      </c>
    </row>
    <row r="18" spans="2:10" ht="15.95" customHeight="1">
      <c r="B18" s="347" t="str">
        <f>[4]Hoja1!C537</f>
        <v>Finlandia</v>
      </c>
      <c r="C18" s="348">
        <f>[4]Hoja1!D537</f>
        <v>17.05</v>
      </c>
      <c r="D18" s="349">
        <f>[4]Hoja1!E537</f>
        <v>17.05</v>
      </c>
      <c r="E18" s="349">
        <f>[4]Hoja1!F537</f>
        <v>0</v>
      </c>
      <c r="F18" s="345">
        <f>[4]Hoja1!G537</f>
        <v>0</v>
      </c>
      <c r="G18" s="348">
        <f>[4]Hoja1!H537</f>
        <v>11.86</v>
      </c>
      <c r="H18" s="344">
        <f>[4]Hoja1!I537</f>
        <v>0</v>
      </c>
      <c r="I18" s="344">
        <f>[4]Hoja1!J537</f>
        <v>0</v>
      </c>
      <c r="J18" s="356">
        <f>[4]Hoja1!K537</f>
        <v>28.91</v>
      </c>
    </row>
    <row r="19" spans="2:10" ht="15.95" customHeight="1">
      <c r="B19" s="347" t="str">
        <f>[4]Hoja1!C538</f>
        <v>Francia</v>
      </c>
      <c r="C19" s="348">
        <f>[4]Hoja1!D538</f>
        <v>631.18999999999994</v>
      </c>
      <c r="D19" s="349">
        <f>[4]Hoja1!E538</f>
        <v>599.04999999999995</v>
      </c>
      <c r="E19" s="349">
        <f>[4]Hoja1!F538</f>
        <v>28.14</v>
      </c>
      <c r="F19" s="345">
        <f>[4]Hoja1!G538</f>
        <v>4</v>
      </c>
      <c r="G19" s="348">
        <f>[4]Hoja1!H538</f>
        <v>234.77</v>
      </c>
      <c r="H19" s="344">
        <f>[4]Hoja1!I538</f>
        <v>2.95</v>
      </c>
      <c r="I19" s="344">
        <f>[4]Hoja1!J538</f>
        <v>0</v>
      </c>
      <c r="J19" s="356">
        <f>[4]Hoja1!K538</f>
        <v>868.91</v>
      </c>
    </row>
    <row r="20" spans="2:10" ht="15.95" customHeight="1">
      <c r="B20" s="347" t="str">
        <f>[4]Hoja1!C539</f>
        <v>Grecia</v>
      </c>
      <c r="C20" s="348">
        <f>[4]Hoja1!D539</f>
        <v>19.27</v>
      </c>
      <c r="D20" s="349">
        <f>[4]Hoja1!E539</f>
        <v>18.18</v>
      </c>
      <c r="E20" s="349">
        <f>[4]Hoja1!F539</f>
        <v>1.0900000000000001</v>
      </c>
      <c r="F20" s="345">
        <f>[4]Hoja1!G539</f>
        <v>0</v>
      </c>
      <c r="G20" s="348">
        <f>[4]Hoja1!H539</f>
        <v>4</v>
      </c>
      <c r="H20" s="344">
        <f>[4]Hoja1!I539</f>
        <v>0</v>
      </c>
      <c r="I20" s="344">
        <f>[4]Hoja1!J539</f>
        <v>0</v>
      </c>
      <c r="J20" s="356">
        <f>[4]Hoja1!K539</f>
        <v>23.27</v>
      </c>
    </row>
    <row r="21" spans="2:10" ht="15.95" customHeight="1">
      <c r="B21" s="347" t="str">
        <f>[4]Hoja1!C540</f>
        <v>Hungria</v>
      </c>
      <c r="C21" s="348">
        <f>[4]Hoja1!D540</f>
        <v>59.410000000000004</v>
      </c>
      <c r="D21" s="349">
        <f>[4]Hoja1!E540</f>
        <v>55.64</v>
      </c>
      <c r="E21" s="349">
        <f>[4]Hoja1!F540</f>
        <v>2.77</v>
      </c>
      <c r="F21" s="345">
        <f>[4]Hoja1!G540</f>
        <v>1</v>
      </c>
      <c r="G21" s="348">
        <f>[4]Hoja1!H540</f>
        <v>22.09</v>
      </c>
      <c r="H21" s="344">
        <f>[4]Hoja1!I540</f>
        <v>0</v>
      </c>
      <c r="I21" s="344">
        <f>[4]Hoja1!J540</f>
        <v>0</v>
      </c>
      <c r="J21" s="356">
        <f>[4]Hoja1!K540</f>
        <v>81.5</v>
      </c>
    </row>
    <row r="22" spans="2:10" ht="15.95" customHeight="1">
      <c r="B22" s="347" t="str">
        <f>[4]Hoja1!C541</f>
        <v>Irlanda</v>
      </c>
      <c r="C22" s="348">
        <f>[4]Hoja1!D541</f>
        <v>71.86</v>
      </c>
      <c r="D22" s="349">
        <f>[4]Hoja1!E541</f>
        <v>70.86</v>
      </c>
      <c r="E22" s="349">
        <f>[4]Hoja1!F541</f>
        <v>1</v>
      </c>
      <c r="F22" s="345">
        <f>[4]Hoja1!G541</f>
        <v>0</v>
      </c>
      <c r="G22" s="348">
        <f>[4]Hoja1!H541</f>
        <v>50.55</v>
      </c>
      <c r="H22" s="344">
        <f>[4]Hoja1!I541</f>
        <v>0</v>
      </c>
      <c r="I22" s="344">
        <f>[4]Hoja1!J541</f>
        <v>0</v>
      </c>
      <c r="J22" s="356">
        <f>[4]Hoja1!K541</f>
        <v>122.41</v>
      </c>
    </row>
    <row r="23" spans="2:10" ht="15.95" customHeight="1">
      <c r="B23" s="347" t="str">
        <f>[4]Hoja1!C542</f>
        <v>Italia</v>
      </c>
      <c r="C23" s="348">
        <f>[4]Hoja1!D542</f>
        <v>1142.23</v>
      </c>
      <c r="D23" s="349">
        <f>[4]Hoja1!E542</f>
        <v>1092.23</v>
      </c>
      <c r="E23" s="349">
        <f>[4]Hoja1!F542</f>
        <v>42.64</v>
      </c>
      <c r="F23" s="345">
        <f>[4]Hoja1!G542</f>
        <v>7.36</v>
      </c>
      <c r="G23" s="348">
        <f>[4]Hoja1!H542</f>
        <v>319.41000000000003</v>
      </c>
      <c r="H23" s="344">
        <f>[4]Hoja1!I542</f>
        <v>3</v>
      </c>
      <c r="I23" s="344">
        <f>[4]Hoja1!J542</f>
        <v>0</v>
      </c>
      <c r="J23" s="356">
        <f>[4]Hoja1!K542</f>
        <v>1464.64</v>
      </c>
    </row>
    <row r="24" spans="2:10" ht="15.95" customHeight="1">
      <c r="B24" s="347" t="str">
        <f>[4]Hoja1!C543</f>
        <v>Letonia</v>
      </c>
      <c r="C24" s="348">
        <f>[4]Hoja1!D543</f>
        <v>36.630000000000003</v>
      </c>
      <c r="D24" s="349">
        <f>[4]Hoja1!E543</f>
        <v>25.73</v>
      </c>
      <c r="E24" s="349">
        <f>[4]Hoja1!F543</f>
        <v>7.95</v>
      </c>
      <c r="F24" s="345">
        <f>[4]Hoja1!G543</f>
        <v>2.95</v>
      </c>
      <c r="G24" s="348">
        <f>[4]Hoja1!H543</f>
        <v>15</v>
      </c>
      <c r="H24" s="344">
        <f>[4]Hoja1!I543</f>
        <v>0</v>
      </c>
      <c r="I24" s="344">
        <f>[4]Hoja1!J543</f>
        <v>0</v>
      </c>
      <c r="J24" s="356">
        <f>[4]Hoja1!K543</f>
        <v>51.64</v>
      </c>
    </row>
    <row r="25" spans="2:10" ht="15.95" customHeight="1">
      <c r="B25" s="347" t="str">
        <f>[4]Hoja1!C544</f>
        <v>Lituania</v>
      </c>
      <c r="C25" s="348">
        <f>[4]Hoja1!D544</f>
        <v>460.09</v>
      </c>
      <c r="D25" s="349">
        <f>[4]Hoja1!E544</f>
        <v>371.77</v>
      </c>
      <c r="E25" s="349">
        <f>[4]Hoja1!F544</f>
        <v>73.55</v>
      </c>
      <c r="F25" s="345">
        <f>[4]Hoja1!G544</f>
        <v>14.77</v>
      </c>
      <c r="G25" s="348">
        <f>[4]Hoja1!H544</f>
        <v>53.45</v>
      </c>
      <c r="H25" s="344">
        <f>[4]Hoja1!I544</f>
        <v>0</v>
      </c>
      <c r="I25" s="344">
        <f>[4]Hoja1!J544</f>
        <v>0</v>
      </c>
      <c r="J25" s="356">
        <f>[4]Hoja1!K544</f>
        <v>513.54999999999995</v>
      </c>
    </row>
    <row r="26" spans="2:10" ht="15.95" customHeight="1">
      <c r="B26" s="347" t="str">
        <f>[4]Hoja1!C545</f>
        <v>Luxemburgo</v>
      </c>
      <c r="C26" s="348">
        <f>[4]Hoja1!D545</f>
        <v>1</v>
      </c>
      <c r="D26" s="349">
        <f>[4]Hoja1!E545</f>
        <v>1</v>
      </c>
      <c r="E26" s="349">
        <f>[4]Hoja1!F545</f>
        <v>0</v>
      </c>
      <c r="F26" s="345">
        <f>[4]Hoja1!G545</f>
        <v>0</v>
      </c>
      <c r="G26" s="348">
        <f>[4]Hoja1!H545</f>
        <v>2</v>
      </c>
      <c r="H26" s="344">
        <f>[4]Hoja1!I545</f>
        <v>0</v>
      </c>
      <c r="I26" s="344">
        <f>[4]Hoja1!J545</f>
        <v>0</v>
      </c>
      <c r="J26" s="356">
        <f>[4]Hoja1!K545</f>
        <v>3</v>
      </c>
    </row>
    <row r="27" spans="2:10" ht="15.95" customHeight="1">
      <c r="B27" s="347" t="str">
        <f>[4]Hoja1!C546</f>
        <v>Malta</v>
      </c>
      <c r="C27" s="348">
        <f>[4]Hoja1!D546</f>
        <v>4.6400000000000006</v>
      </c>
      <c r="D27" s="349">
        <f>[4]Hoja1!E546</f>
        <v>3.64</v>
      </c>
      <c r="E27" s="349">
        <f>[4]Hoja1!F546</f>
        <v>1</v>
      </c>
      <c r="F27" s="345">
        <f>[4]Hoja1!G546</f>
        <v>0</v>
      </c>
      <c r="G27" s="348">
        <f>[4]Hoja1!H546</f>
        <v>1</v>
      </c>
      <c r="H27" s="344">
        <f>[4]Hoja1!I546</f>
        <v>0</v>
      </c>
      <c r="I27" s="344">
        <f>[4]Hoja1!J546</f>
        <v>0</v>
      </c>
      <c r="J27" s="356">
        <f>[4]Hoja1!K546</f>
        <v>5.64</v>
      </c>
    </row>
    <row r="28" spans="2:10" ht="15.95" customHeight="1">
      <c r="B28" s="347" t="str">
        <f>[4]Hoja1!C547</f>
        <v>Paises Bajos</v>
      </c>
      <c r="C28" s="348">
        <f>[4]Hoja1!D547</f>
        <v>141.63000000000002</v>
      </c>
      <c r="D28" s="349">
        <f>[4]Hoja1!E547</f>
        <v>134.36000000000001</v>
      </c>
      <c r="E28" s="349">
        <f>[4]Hoja1!F547</f>
        <v>7.27</v>
      </c>
      <c r="F28" s="345">
        <f>[4]Hoja1!G547</f>
        <v>0</v>
      </c>
      <c r="G28" s="348">
        <f>[4]Hoja1!H547</f>
        <v>144.18</v>
      </c>
      <c r="H28" s="344">
        <f>[4]Hoja1!I547</f>
        <v>0</v>
      </c>
      <c r="I28" s="344">
        <f>[4]Hoja1!J547</f>
        <v>0</v>
      </c>
      <c r="J28" s="356">
        <f>[4]Hoja1!K547</f>
        <v>285.82</v>
      </c>
    </row>
    <row r="29" spans="2:10" ht="15.95" customHeight="1">
      <c r="B29" s="347" t="str">
        <f>[4]Hoja1!C548</f>
        <v>Polonia</v>
      </c>
      <c r="C29" s="348">
        <f>[4]Hoja1!D548</f>
        <v>443.71999999999997</v>
      </c>
      <c r="D29" s="349">
        <f>[4]Hoja1!E548</f>
        <v>395.27</v>
      </c>
      <c r="E29" s="349">
        <f>[4]Hoja1!F548</f>
        <v>43.45</v>
      </c>
      <c r="F29" s="345">
        <f>[4]Hoja1!G548</f>
        <v>5</v>
      </c>
      <c r="G29" s="348">
        <f>[4]Hoja1!H548</f>
        <v>94.45</v>
      </c>
      <c r="H29" s="344">
        <f>[4]Hoja1!I548</f>
        <v>0</v>
      </c>
      <c r="I29" s="344">
        <f>[4]Hoja1!J548</f>
        <v>0</v>
      </c>
      <c r="J29" s="356">
        <f>[4]Hoja1!K548</f>
        <v>538.17999999999995</v>
      </c>
    </row>
    <row r="30" spans="2:10" ht="15.95" customHeight="1">
      <c r="B30" s="347" t="str">
        <f>[4]Hoja1!C549</f>
        <v>Portugal</v>
      </c>
      <c r="C30" s="348">
        <f>[4]Hoja1!D549</f>
        <v>878.5</v>
      </c>
      <c r="D30" s="349">
        <f>[4]Hoja1!E549</f>
        <v>802.09</v>
      </c>
      <c r="E30" s="349">
        <f>[4]Hoja1!F549</f>
        <v>68.41</v>
      </c>
      <c r="F30" s="345">
        <f>[4]Hoja1!G549</f>
        <v>8</v>
      </c>
      <c r="G30" s="348">
        <f>[4]Hoja1!H549</f>
        <v>96.86</v>
      </c>
      <c r="H30" s="344">
        <f>[4]Hoja1!I549</f>
        <v>0</v>
      </c>
      <c r="I30" s="344">
        <f>[4]Hoja1!J549</f>
        <v>0</v>
      </c>
      <c r="J30" s="356">
        <f>[4]Hoja1!K549</f>
        <v>975.36</v>
      </c>
    </row>
    <row r="31" spans="2:10" ht="15.95" customHeight="1">
      <c r="B31" s="347" t="str">
        <f>[4]Hoja1!C550</f>
        <v>Republica Checa</v>
      </c>
      <c r="C31" s="348">
        <f>[4]Hoja1!D550</f>
        <v>43.27</v>
      </c>
      <c r="D31" s="349">
        <f>[4]Hoja1!E550</f>
        <v>38.82</v>
      </c>
      <c r="E31" s="349">
        <f>[4]Hoja1!F550</f>
        <v>4.45</v>
      </c>
      <c r="F31" s="345">
        <f>[4]Hoja1!G550</f>
        <v>0</v>
      </c>
      <c r="G31" s="348">
        <f>[4]Hoja1!H550</f>
        <v>12.5</v>
      </c>
      <c r="H31" s="344">
        <f>[4]Hoja1!I550</f>
        <v>0</v>
      </c>
      <c r="I31" s="344">
        <f>[4]Hoja1!J550</f>
        <v>0</v>
      </c>
      <c r="J31" s="356">
        <f>[4]Hoja1!K550</f>
        <v>55.77</v>
      </c>
    </row>
    <row r="32" spans="2:10" ht="14.45" customHeight="1">
      <c r="B32" s="347" t="str">
        <f>[4]Hoja1!C551</f>
        <v>Rumania</v>
      </c>
      <c r="C32" s="348">
        <f>[4]Hoja1!D551</f>
        <v>5053.09</v>
      </c>
      <c r="D32" s="349">
        <f>[4]Hoja1!E551</f>
        <v>3490.32</v>
      </c>
      <c r="E32" s="349">
        <f>[4]Hoja1!F551</f>
        <v>1355</v>
      </c>
      <c r="F32" s="345">
        <f>[4]Hoja1!G551</f>
        <v>207.77</v>
      </c>
      <c r="G32" s="348">
        <f>[4]Hoja1!H551</f>
        <v>627.14</v>
      </c>
      <c r="H32" s="344">
        <f>[4]Hoja1!I551</f>
        <v>1</v>
      </c>
      <c r="I32" s="344">
        <f>[4]Hoja1!J551</f>
        <v>0</v>
      </c>
      <c r="J32" s="356">
        <f>[4]Hoja1!K551</f>
        <v>5681.23</v>
      </c>
    </row>
    <row r="33" spans="2:10" ht="14.45" customHeight="1">
      <c r="B33" s="347" t="str">
        <f>[4]Hoja1!C552</f>
        <v>Suecia</v>
      </c>
      <c r="C33" s="348">
        <f>[4]Hoja1!D552</f>
        <v>34.090000000000003</v>
      </c>
      <c r="D33" s="349">
        <f>[4]Hoja1!E552</f>
        <v>34.090000000000003</v>
      </c>
      <c r="E33" s="349">
        <f>[4]Hoja1!F552</f>
        <v>0</v>
      </c>
      <c r="F33" s="345">
        <f>[4]Hoja1!G552</f>
        <v>0</v>
      </c>
      <c r="G33" s="348">
        <f>[4]Hoja1!H552</f>
        <v>49.55</v>
      </c>
      <c r="H33" s="344">
        <f>[4]Hoja1!I552</f>
        <v>0</v>
      </c>
      <c r="I33" s="344">
        <f>[4]Hoja1!J552</f>
        <v>0</v>
      </c>
      <c r="J33" s="356">
        <f>[4]Hoja1!K552</f>
        <v>83.64</v>
      </c>
    </row>
    <row r="34" spans="2:10" ht="15.95" customHeight="1">
      <c r="B34" s="357" t="s">
        <v>126</v>
      </c>
      <c r="C34" s="64">
        <f>'MURCIA-1'!C8</f>
        <v>11454.000000000004</v>
      </c>
      <c r="D34" s="352">
        <f>'MURCIA-1'!D8</f>
        <v>9035.4545454545478</v>
      </c>
      <c r="E34" s="352">
        <f>'MURCIA-1'!E8</f>
        <v>2102.772727272727</v>
      </c>
      <c r="F34" s="352">
        <f>'MURCIA-1'!F8</f>
        <v>315.77272727272731</v>
      </c>
      <c r="G34" s="64">
        <f>'MURCIA-1'!G8</f>
        <v>2242.727272727273</v>
      </c>
      <c r="H34" s="64">
        <f>'MURCIA-1'!H8</f>
        <v>11.954545454545453</v>
      </c>
      <c r="I34" s="64">
        <f>'MURCIA-1'!I8</f>
        <v>0</v>
      </c>
      <c r="J34" s="64">
        <f>'MURCIA-1'!J8</f>
        <v>13708.681818181822</v>
      </c>
    </row>
    <row r="35" spans="2:10" ht="24" customHeight="1">
      <c r="B35" s="353" t="s">
        <v>68</v>
      </c>
      <c r="C35" s="15"/>
      <c r="D35" s="370"/>
      <c r="E35" s="370"/>
      <c r="F35" s="370"/>
      <c r="G35" s="15"/>
      <c r="H35" s="15"/>
      <c r="I35" s="15"/>
      <c r="J35" s="354"/>
    </row>
    <row r="36" spans="2:10" ht="15.95" customHeight="1">
      <c r="B36" s="343" t="str">
        <f>[4]Hoja1!C554</f>
        <v>Marruecos</v>
      </c>
      <c r="C36" s="344">
        <f>[4]Hoja1!D554</f>
        <v>37365.72</v>
      </c>
      <c r="D36" s="345">
        <f>[4]Hoja1!E554</f>
        <v>8340.27</v>
      </c>
      <c r="E36" s="345">
        <f>[4]Hoja1!F554</f>
        <v>28568.59</v>
      </c>
      <c r="F36" s="345">
        <f>[4]Hoja1!G554</f>
        <v>456.86</v>
      </c>
      <c r="G36" s="344">
        <f>[4]Hoja1!H554</f>
        <v>1961.64</v>
      </c>
      <c r="H36" s="344">
        <f>[4]Hoja1!I554</f>
        <v>51.14</v>
      </c>
      <c r="I36" s="344">
        <f>[4]Hoja1!J554</f>
        <v>0</v>
      </c>
      <c r="J36" s="355">
        <f>[4]Hoja1!K554</f>
        <v>39378.5</v>
      </c>
    </row>
    <row r="37" spans="2:10" ht="15.95" customHeight="1">
      <c r="B37" s="347" t="str">
        <f>[4]Hoja1!C555</f>
        <v>Ecuador</v>
      </c>
      <c r="C37" s="348">
        <f>[4]Hoja1!D555</f>
        <v>8532.09</v>
      </c>
      <c r="D37" s="349">
        <f>[4]Hoja1!E555</f>
        <v>3627.91</v>
      </c>
      <c r="E37" s="349">
        <f>[4]Hoja1!F555</f>
        <v>4670.5</v>
      </c>
      <c r="F37" s="349">
        <f>[4]Hoja1!G555</f>
        <v>233.68</v>
      </c>
      <c r="G37" s="348">
        <f>[4]Hoja1!H555</f>
        <v>432.73</v>
      </c>
      <c r="H37" s="348">
        <f>[4]Hoja1!I555</f>
        <v>0</v>
      </c>
      <c r="I37" s="348">
        <f>[4]Hoja1!J555</f>
        <v>0</v>
      </c>
      <c r="J37" s="356">
        <f>[4]Hoja1!K555</f>
        <v>8964.82</v>
      </c>
    </row>
    <row r="38" spans="2:10" ht="15.95" customHeight="1">
      <c r="B38" s="347" t="str">
        <f>[4]Hoja1!C556</f>
        <v>Ucrania</v>
      </c>
      <c r="C38" s="348">
        <f>[4]Hoja1!D556</f>
        <v>3563.7299999999996</v>
      </c>
      <c r="D38" s="349">
        <f>[4]Hoja1!E556</f>
        <v>2207.23</v>
      </c>
      <c r="E38" s="349">
        <f>[4]Hoja1!F556</f>
        <v>259.45</v>
      </c>
      <c r="F38" s="349">
        <f>[4]Hoja1!G556</f>
        <v>1097.05</v>
      </c>
      <c r="G38" s="348">
        <f>[4]Hoja1!H556</f>
        <v>323.86</v>
      </c>
      <c r="H38" s="348">
        <f>[4]Hoja1!I556</f>
        <v>4</v>
      </c>
      <c r="I38" s="348">
        <f>[4]Hoja1!J556</f>
        <v>0</v>
      </c>
      <c r="J38" s="356">
        <f>[4]Hoja1!K556</f>
        <v>3891.59</v>
      </c>
    </row>
    <row r="39" spans="2:10" ht="15.95" customHeight="1">
      <c r="B39" s="347" t="str">
        <f>[4]Hoja1!C557</f>
        <v>Colombia</v>
      </c>
      <c r="C39" s="348">
        <f>[4]Hoja1!D557</f>
        <v>3570.37</v>
      </c>
      <c r="D39" s="349">
        <f>[4]Hoja1!E557</f>
        <v>2641.23</v>
      </c>
      <c r="E39" s="349">
        <f>[4]Hoja1!F557</f>
        <v>626.23</v>
      </c>
      <c r="F39" s="349">
        <f>[4]Hoja1!G557</f>
        <v>302.91000000000003</v>
      </c>
      <c r="G39" s="348">
        <f>[4]Hoja1!H557</f>
        <v>282.14</v>
      </c>
      <c r="H39" s="348">
        <f>[4]Hoja1!I557</f>
        <v>0.91</v>
      </c>
      <c r="I39" s="348">
        <f>[4]Hoja1!J557</f>
        <v>0</v>
      </c>
      <c r="J39" s="356">
        <f>[4]Hoja1!K557</f>
        <v>3853.41</v>
      </c>
    </row>
    <row r="40" spans="2:10" ht="15.95" customHeight="1">
      <c r="B40" s="347" t="str">
        <f>[4]Hoja1!C558</f>
        <v>Bolivia</v>
      </c>
      <c r="C40" s="348">
        <f>[4]Hoja1!D558</f>
        <v>3301.22</v>
      </c>
      <c r="D40" s="349">
        <f>[4]Hoja1!E558</f>
        <v>1389.59</v>
      </c>
      <c r="E40" s="349">
        <f>[4]Hoja1!F558</f>
        <v>1629.95</v>
      </c>
      <c r="F40" s="349">
        <f>[4]Hoja1!G558</f>
        <v>281.68</v>
      </c>
      <c r="G40" s="348">
        <f>[4]Hoja1!H558</f>
        <v>200.27</v>
      </c>
      <c r="H40" s="348">
        <f>[4]Hoja1!I558</f>
        <v>0</v>
      </c>
      <c r="I40" s="348">
        <f>[4]Hoja1!J558</f>
        <v>0</v>
      </c>
      <c r="J40" s="356">
        <f>[4]Hoja1!K558</f>
        <v>3501.5</v>
      </c>
    </row>
    <row r="41" spans="2:10" ht="15.95" customHeight="1">
      <c r="B41" s="347" t="str">
        <f>[4]Hoja1!C559</f>
        <v>Senegal</v>
      </c>
      <c r="C41" s="348">
        <f>[4]Hoja1!D559</f>
        <v>2840.73</v>
      </c>
      <c r="D41" s="349">
        <f>[4]Hoja1!E559</f>
        <v>719.5</v>
      </c>
      <c r="E41" s="349">
        <f>[4]Hoja1!F559</f>
        <v>2110.14</v>
      </c>
      <c r="F41" s="349">
        <f>[4]Hoja1!G559</f>
        <v>11.09</v>
      </c>
      <c r="G41" s="348">
        <f>[4]Hoja1!H559</f>
        <v>43</v>
      </c>
      <c r="H41" s="348">
        <f>[4]Hoja1!I559</f>
        <v>40.590000000000003</v>
      </c>
      <c r="I41" s="348">
        <f>[4]Hoja1!J559</f>
        <v>0</v>
      </c>
      <c r="J41" s="356">
        <f>[4]Hoja1!K559</f>
        <v>2924.32</v>
      </c>
    </row>
    <row r="42" spans="2:10" ht="15.95" customHeight="1">
      <c r="B42" s="347" t="str">
        <f>[4]Hoja1!C560</f>
        <v>Reino Unido</v>
      </c>
      <c r="C42" s="348">
        <f>[4]Hoja1!D560</f>
        <v>1289.45</v>
      </c>
      <c r="D42" s="349">
        <f>[4]Hoja1!E560</f>
        <v>1252.77</v>
      </c>
      <c r="E42" s="349">
        <f>[4]Hoja1!F560</f>
        <v>28.68</v>
      </c>
      <c r="F42" s="349">
        <f>[4]Hoja1!G560</f>
        <v>8</v>
      </c>
      <c r="G42" s="348">
        <f>[4]Hoja1!H560</f>
        <v>1101.5899999999999</v>
      </c>
      <c r="H42" s="348">
        <f>[4]Hoja1!I560</f>
        <v>0</v>
      </c>
      <c r="I42" s="348">
        <f>[4]Hoja1!J560</f>
        <v>0</v>
      </c>
      <c r="J42" s="356">
        <f>[4]Hoja1!K560</f>
        <v>2391.0500000000002</v>
      </c>
    </row>
    <row r="43" spans="2:10" ht="15.95" customHeight="1">
      <c r="B43" s="347" t="str">
        <f>[4]Hoja1!C561</f>
        <v>Mali</v>
      </c>
      <c r="C43" s="348">
        <f>[4]Hoja1!D561</f>
        <v>2367.59</v>
      </c>
      <c r="D43" s="349">
        <f>[4]Hoja1!E561</f>
        <v>415.68</v>
      </c>
      <c r="E43" s="349">
        <f>[4]Hoja1!F561</f>
        <v>1944.82</v>
      </c>
      <c r="F43" s="349">
        <f>[4]Hoja1!G561</f>
        <v>7.09</v>
      </c>
      <c r="G43" s="348">
        <f>[4]Hoja1!H561</f>
        <v>5.09</v>
      </c>
      <c r="H43" s="348">
        <f>[4]Hoja1!I561</f>
        <v>0</v>
      </c>
      <c r="I43" s="348">
        <f>[4]Hoja1!J561</f>
        <v>0</v>
      </c>
      <c r="J43" s="356">
        <f>[4]Hoja1!K561</f>
        <v>2372.6799999999998</v>
      </c>
    </row>
    <row r="44" spans="2:10" ht="15.95" customHeight="1">
      <c r="B44" s="347" t="str">
        <f>[4]Hoja1!C562</f>
        <v>China</v>
      </c>
      <c r="C44" s="348">
        <f>[4]Hoja1!D562</f>
        <v>657.54</v>
      </c>
      <c r="D44" s="349">
        <f>[4]Hoja1!E562</f>
        <v>655.17999999999995</v>
      </c>
      <c r="E44" s="349">
        <f>[4]Hoja1!F562</f>
        <v>1.36</v>
      </c>
      <c r="F44" s="349">
        <f>[4]Hoja1!G562</f>
        <v>1</v>
      </c>
      <c r="G44" s="348">
        <f>[4]Hoja1!H562</f>
        <v>1486.36</v>
      </c>
      <c r="H44" s="348">
        <f>[4]Hoja1!I562</f>
        <v>0</v>
      </c>
      <c r="I44" s="348">
        <f>[4]Hoja1!J562</f>
        <v>0</v>
      </c>
      <c r="J44" s="356">
        <f>[4]Hoja1!K562</f>
        <v>2143.91</v>
      </c>
    </row>
    <row r="45" spans="2:10" ht="15.95" customHeight="1">
      <c r="B45" s="347" t="str">
        <f>[4]Hoja1!C563</f>
        <v>Venezuela</v>
      </c>
      <c r="C45" s="348">
        <f>[4]Hoja1!D563</f>
        <v>1761.0400000000002</v>
      </c>
      <c r="D45" s="349">
        <f>[4]Hoja1!E563</f>
        <v>1473.73</v>
      </c>
      <c r="E45" s="349">
        <f>[4]Hoja1!F563</f>
        <v>188.86</v>
      </c>
      <c r="F45" s="349">
        <f>[4]Hoja1!G563</f>
        <v>98.45</v>
      </c>
      <c r="G45" s="348">
        <f>[4]Hoja1!H563</f>
        <v>273.64</v>
      </c>
      <c r="H45" s="348">
        <f>[4]Hoja1!I563</f>
        <v>2.73</v>
      </c>
      <c r="I45" s="348">
        <f>[4]Hoja1!J563</f>
        <v>0</v>
      </c>
      <c r="J45" s="356">
        <f>[4]Hoja1!K563</f>
        <v>2037.41</v>
      </c>
    </row>
    <row r="46" spans="2:10" ht="18" customHeight="1">
      <c r="B46" s="347" t="str">
        <f>[4]Hoja1!C564</f>
        <v>Resto Paises</v>
      </c>
      <c r="C46" s="348">
        <f>[4]Hoja1!D564</f>
        <v>15633.27</v>
      </c>
      <c r="D46" s="349">
        <f>[4]Hoja1!E564</f>
        <v>7142</v>
      </c>
      <c r="E46" s="349">
        <f>[4]Hoja1!F564</f>
        <v>7365.09</v>
      </c>
      <c r="F46" s="349">
        <f>[4]Hoja1!G564</f>
        <v>1126.18</v>
      </c>
      <c r="G46" s="348">
        <f>[4]Hoja1!H564</f>
        <v>1359.41</v>
      </c>
      <c r="H46" s="348">
        <f>[4]Hoja1!I564</f>
        <v>23.45</v>
      </c>
      <c r="I46" s="348">
        <f>[4]Hoja1!J564</f>
        <v>0</v>
      </c>
      <c r="J46" s="356">
        <f>[4]Hoja1!K564</f>
        <v>17016.14</v>
      </c>
    </row>
    <row r="47" spans="2:10" ht="15.95" customHeight="1">
      <c r="B47" s="357" t="s">
        <v>130</v>
      </c>
      <c r="C47" s="64">
        <f>'MURCIA-1'!C9</f>
        <v>80882.772727272721</v>
      </c>
      <c r="D47" s="352">
        <f>'MURCIA-1'!D9</f>
        <v>29865.090909090901</v>
      </c>
      <c r="E47" s="352">
        <f>'MURCIA-1'!E9</f>
        <v>47393.681818181823</v>
      </c>
      <c r="F47" s="352">
        <f>'MURCIA-1'!F9</f>
        <v>3623.9999999999991</v>
      </c>
      <c r="G47" s="64">
        <f>'MURCIA-1'!G9</f>
        <v>7469.7272727272739</v>
      </c>
      <c r="H47" s="64">
        <f>'MURCIA-1'!H9</f>
        <v>122.8181818181818</v>
      </c>
      <c r="I47" s="64">
        <f>'MURCIA-1'!I9</f>
        <v>0</v>
      </c>
      <c r="J47" s="64">
        <f>'MURCIA-1'!J9</f>
        <v>88475.318181818162</v>
      </c>
    </row>
    <row r="48" spans="2:10" ht="12.75">
      <c r="B48" s="14"/>
      <c r="C48" s="15"/>
      <c r="D48" s="370"/>
      <c r="E48" s="370"/>
      <c r="F48" s="370"/>
      <c r="G48" s="15"/>
      <c r="H48" s="15"/>
      <c r="I48" s="15"/>
      <c r="J48" s="354"/>
    </row>
    <row r="49" spans="1:10" ht="25.7" customHeight="1">
      <c r="B49" s="358" t="s">
        <v>131</v>
      </c>
      <c r="C49" s="66">
        <f>'MURCIA-1'!C10</f>
        <v>92336.772727272721</v>
      </c>
      <c r="D49" s="401">
        <f>'MURCIA-1'!D10</f>
        <v>38900.545454545449</v>
      </c>
      <c r="E49" s="401">
        <f>'MURCIA-1'!E10</f>
        <v>49496.454545454551</v>
      </c>
      <c r="F49" s="401">
        <f>'MURCIA-1'!F10</f>
        <v>3939.7727272727266</v>
      </c>
      <c r="G49" s="66">
        <f>'MURCIA-1'!G10</f>
        <v>9712.4545454545478</v>
      </c>
      <c r="H49" s="66">
        <f>'MURCIA-1'!H10</f>
        <v>134.77272727272725</v>
      </c>
      <c r="I49" s="66">
        <f>'MURCIA-1'!I10</f>
        <v>0</v>
      </c>
      <c r="J49" s="66">
        <f>'MURCIA-1'!J10</f>
        <v>102183.99999999999</v>
      </c>
    </row>
    <row r="50" spans="1:10" ht="12.75">
      <c r="B50" s="387"/>
      <c r="C50" s="387"/>
      <c r="D50" s="387"/>
      <c r="E50" s="387"/>
      <c r="F50" s="387"/>
      <c r="G50" s="387"/>
      <c r="H50" s="387"/>
      <c r="I50" s="387"/>
      <c r="J50" s="387"/>
    </row>
    <row r="51" spans="1:10" s="371" customFormat="1">
      <c r="A51" s="14"/>
      <c r="B51" s="14"/>
      <c r="C51" s="67"/>
      <c r="D51" s="67"/>
      <c r="G51" s="67"/>
      <c r="H51" s="67"/>
      <c r="I51" s="67"/>
    </row>
    <row r="52" spans="1:10" s="371" customFormat="1">
      <c r="A52" s="14"/>
      <c r="B52" s="14"/>
      <c r="C52" s="67"/>
      <c r="D52" s="67"/>
      <c r="E52" s="67"/>
      <c r="F52" s="67"/>
      <c r="G52" s="67"/>
      <c r="H52" s="67"/>
      <c r="I52" s="67"/>
    </row>
    <row r="53" spans="1:10" s="371" customFormat="1">
      <c r="A53" s="14"/>
      <c r="B53" s="14"/>
      <c r="C53" s="67"/>
      <c r="D53" s="67"/>
      <c r="E53" s="67"/>
      <c r="F53" s="67"/>
      <c r="G53" s="67"/>
      <c r="H53" s="67"/>
      <c r="I53" s="67"/>
    </row>
    <row r="54" spans="1:10" s="371" customFormat="1">
      <c r="A54" s="14"/>
      <c r="B54" s="14"/>
      <c r="C54" s="67"/>
      <c r="D54" s="67"/>
      <c r="E54" s="67"/>
      <c r="F54" s="67"/>
      <c r="G54" s="67"/>
      <c r="H54" s="67"/>
      <c r="I54" s="67"/>
    </row>
    <row r="55" spans="1:10" s="371" customFormat="1">
      <c r="A55" s="14"/>
      <c r="B55" s="14"/>
      <c r="C55" s="67"/>
      <c r="D55" s="67"/>
      <c r="E55" s="67"/>
      <c r="F55" s="67"/>
      <c r="G55" s="67"/>
      <c r="H55" s="67"/>
      <c r="I55" s="67"/>
    </row>
    <row r="56" spans="1:10" s="371" customFormat="1">
      <c r="A56" s="14"/>
      <c r="B56" s="14"/>
      <c r="C56" s="67"/>
      <c r="D56" s="67"/>
      <c r="E56" s="67"/>
      <c r="F56" s="67"/>
      <c r="G56" s="67"/>
      <c r="H56" s="67"/>
      <c r="I56" s="67"/>
    </row>
    <row r="57" spans="1:10" s="371" customFormat="1">
      <c r="A57" s="14"/>
      <c r="B57" s="14"/>
      <c r="C57" s="67"/>
      <c r="D57" s="67"/>
      <c r="E57" s="67"/>
      <c r="F57" s="67"/>
      <c r="G57" s="67"/>
      <c r="H57" s="67"/>
      <c r="I57" s="67"/>
    </row>
    <row r="58" spans="1:10" s="371" customFormat="1">
      <c r="A58" s="14"/>
      <c r="B58" s="14"/>
      <c r="C58" s="67"/>
      <c r="D58" s="67"/>
      <c r="E58" s="67"/>
      <c r="F58" s="67"/>
      <c r="G58" s="67"/>
      <c r="H58" s="67"/>
      <c r="I58" s="67"/>
    </row>
    <row r="59" spans="1:10" s="371" customFormat="1">
      <c r="A59" s="14"/>
      <c r="B59" s="14"/>
      <c r="C59" s="67"/>
      <c r="D59" s="67"/>
      <c r="E59" s="67"/>
      <c r="F59" s="67"/>
      <c r="G59" s="67"/>
      <c r="H59" s="67"/>
      <c r="I59" s="67"/>
    </row>
    <row r="60" spans="1:10" s="371" customFormat="1">
      <c r="A60" s="14"/>
      <c r="B60" s="14"/>
      <c r="C60" s="67"/>
      <c r="D60" s="67"/>
      <c r="E60" s="67"/>
      <c r="F60" s="67"/>
      <c r="G60" s="67"/>
      <c r="H60" s="67"/>
      <c r="I60" s="67"/>
    </row>
    <row r="61" spans="1:10" s="371" customFormat="1">
      <c r="A61" s="14"/>
      <c r="B61" s="14"/>
      <c r="C61" s="67"/>
      <c r="D61" s="67"/>
      <c r="E61" s="67"/>
      <c r="F61" s="67"/>
      <c r="G61" s="67"/>
      <c r="H61" s="67"/>
      <c r="I61" s="67"/>
    </row>
    <row r="62" spans="1:10" s="371" customFormat="1">
      <c r="A62" s="14"/>
      <c r="B62" s="14"/>
      <c r="C62" s="67"/>
      <c r="D62" s="67"/>
      <c r="E62" s="67"/>
      <c r="F62" s="67"/>
      <c r="G62" s="67"/>
      <c r="H62" s="67"/>
      <c r="I62" s="67"/>
    </row>
    <row r="63" spans="1:10" s="371" customFormat="1">
      <c r="A63" s="14"/>
      <c r="B63" s="14"/>
      <c r="C63" s="67"/>
      <c r="D63" s="67"/>
      <c r="E63" s="67"/>
      <c r="F63" s="67"/>
      <c r="G63" s="67"/>
      <c r="H63" s="67"/>
      <c r="I63" s="67"/>
    </row>
    <row r="64" spans="1:10" s="371" customFormat="1">
      <c r="A64" s="14"/>
      <c r="B64" s="14"/>
      <c r="C64" s="67"/>
      <c r="D64" s="67"/>
      <c r="E64" s="67"/>
      <c r="F64" s="67"/>
      <c r="G64" s="67"/>
      <c r="H64" s="67"/>
      <c r="I64" s="67"/>
    </row>
    <row r="65" spans="1:10" s="371" customFormat="1">
      <c r="A65" s="14"/>
      <c r="B65" s="14"/>
      <c r="C65" s="67"/>
      <c r="D65" s="67"/>
      <c r="E65" s="67"/>
      <c r="F65" s="67"/>
      <c r="G65" s="67"/>
      <c r="H65" s="67"/>
      <c r="I65" s="67"/>
    </row>
    <row r="66" spans="1:10" s="67" customFormat="1">
      <c r="A66" s="14"/>
      <c r="B66" s="14"/>
      <c r="J66" s="371"/>
    </row>
    <row r="67" spans="1:10" s="67" customFormat="1">
      <c r="A67" s="14"/>
      <c r="B67" s="14"/>
      <c r="J67" s="371"/>
    </row>
    <row r="68" spans="1:10" s="67" customFormat="1">
      <c r="A68" s="14"/>
      <c r="B68" s="14"/>
      <c r="J68" s="371"/>
    </row>
    <row r="69" spans="1:10" s="67" customFormat="1">
      <c r="A69" s="14"/>
      <c r="B69" s="14"/>
      <c r="J69" s="371"/>
    </row>
    <row r="70" spans="1:10" s="67" customFormat="1">
      <c r="A70" s="14"/>
      <c r="B70" s="14"/>
      <c r="J70" s="371"/>
    </row>
    <row r="71" spans="1:10" s="67" customFormat="1">
      <c r="A71" s="14"/>
      <c r="B71" s="14"/>
      <c r="J71" s="371"/>
    </row>
    <row r="72" spans="1:10" s="67" customFormat="1">
      <c r="A72" s="14"/>
      <c r="B72" s="14"/>
      <c r="J72" s="371"/>
    </row>
    <row r="73" spans="1:10" s="67" customFormat="1">
      <c r="A73" s="14"/>
      <c r="B73" s="14"/>
      <c r="J73" s="371"/>
    </row>
    <row r="74" spans="1:10" s="67" customFormat="1">
      <c r="A74" s="14"/>
      <c r="B74" s="14"/>
      <c r="J74" s="371"/>
    </row>
    <row r="75" spans="1:10" s="67" customFormat="1">
      <c r="A75" s="14"/>
      <c r="B75" s="14"/>
      <c r="J75" s="371"/>
    </row>
    <row r="76" spans="1:10" s="67" customFormat="1">
      <c r="A76" s="14"/>
      <c r="B76" s="14"/>
      <c r="J76" s="371"/>
    </row>
    <row r="77" spans="1:10" s="67" customFormat="1">
      <c r="A77" s="14"/>
      <c r="B77" s="14"/>
      <c r="J77" s="371"/>
    </row>
    <row r="78" spans="1:10" s="67" customFormat="1">
      <c r="A78" s="14"/>
      <c r="B78" s="14"/>
      <c r="J78" s="371"/>
    </row>
    <row r="79" spans="1:10" s="67" customFormat="1">
      <c r="A79" s="14"/>
      <c r="B79" s="14"/>
      <c r="J79" s="371"/>
    </row>
    <row r="80" spans="1:10" s="67" customFormat="1">
      <c r="A80" s="14"/>
      <c r="B80" s="14"/>
      <c r="J80" s="371"/>
    </row>
    <row r="81" spans="1:10" s="67" customFormat="1">
      <c r="A81" s="14"/>
      <c r="B81" s="14"/>
      <c r="J81" s="371"/>
    </row>
    <row r="82" spans="1:10" s="67" customFormat="1">
      <c r="A82" s="14"/>
      <c r="B82" s="14"/>
      <c r="J82" s="371"/>
    </row>
    <row r="83" spans="1:10" s="67" customFormat="1">
      <c r="A83" s="14"/>
      <c r="B83" s="14"/>
      <c r="J83" s="371"/>
    </row>
    <row r="84" spans="1:10" s="67" customFormat="1">
      <c r="A84" s="14"/>
      <c r="B84" s="14"/>
      <c r="J84" s="371"/>
    </row>
    <row r="85" spans="1:10" s="67" customFormat="1">
      <c r="A85" s="14"/>
      <c r="B85" s="14"/>
      <c r="J85" s="371"/>
    </row>
    <row r="86" spans="1:10" s="67" customFormat="1">
      <c r="A86" s="14"/>
      <c r="B86" s="14"/>
      <c r="J86" s="371"/>
    </row>
    <row r="87" spans="1:10" s="67" customFormat="1">
      <c r="A87" s="14"/>
      <c r="B87" s="14"/>
      <c r="J87" s="371"/>
    </row>
    <row r="88" spans="1:10" s="67" customFormat="1">
      <c r="A88" s="14"/>
      <c r="B88" s="14"/>
      <c r="J88" s="371"/>
    </row>
    <row r="89" spans="1:10" s="67" customFormat="1">
      <c r="A89" s="14"/>
      <c r="B89" s="14"/>
      <c r="J89" s="371"/>
    </row>
    <row r="90" spans="1:10" s="67" customFormat="1">
      <c r="A90" s="14"/>
      <c r="B90" s="14"/>
      <c r="J90" s="371"/>
    </row>
    <row r="91" spans="1:10" s="67" customFormat="1">
      <c r="A91" s="14"/>
      <c r="B91" s="14"/>
      <c r="J91" s="371"/>
    </row>
    <row r="92" spans="1:10" s="67" customFormat="1">
      <c r="A92" s="14"/>
      <c r="B92" s="14"/>
      <c r="J92" s="371"/>
    </row>
    <row r="93" spans="1:10" s="67" customFormat="1">
      <c r="A93" s="14"/>
      <c r="B93" s="14"/>
      <c r="J93" s="371"/>
    </row>
    <row r="94" spans="1:10" s="67" customFormat="1">
      <c r="A94" s="14"/>
      <c r="B94" s="14"/>
      <c r="J94" s="371"/>
    </row>
    <row r="95" spans="1:10" s="67" customFormat="1">
      <c r="A95" s="14"/>
      <c r="B95" s="14"/>
      <c r="J95" s="371"/>
    </row>
    <row r="96" spans="1:10" s="67" customFormat="1">
      <c r="A96" s="14"/>
      <c r="B96" s="14"/>
      <c r="J96" s="371"/>
    </row>
    <row r="97" spans="1:10" s="67" customFormat="1">
      <c r="A97" s="14"/>
      <c r="B97" s="14"/>
      <c r="J97" s="371"/>
    </row>
    <row r="98" spans="1:10" s="67" customFormat="1">
      <c r="A98" s="14"/>
      <c r="B98" s="14"/>
      <c r="J98" s="371"/>
    </row>
    <row r="99" spans="1:10" s="67" customFormat="1">
      <c r="A99" s="14"/>
      <c r="B99" s="14"/>
      <c r="J99" s="371"/>
    </row>
    <row r="100" spans="1:10" s="67" customFormat="1">
      <c r="A100" s="14"/>
      <c r="B100" s="14"/>
      <c r="J100" s="371"/>
    </row>
    <row r="101" spans="1:10" s="67" customFormat="1">
      <c r="A101" s="14"/>
      <c r="B101" s="14"/>
      <c r="J101" s="371"/>
    </row>
    <row r="102" spans="1:10" s="67" customFormat="1">
      <c r="A102" s="14"/>
      <c r="B102" s="14"/>
      <c r="J102" s="371"/>
    </row>
    <row r="103" spans="1:10" s="67" customFormat="1">
      <c r="A103" s="14"/>
      <c r="B103" s="14"/>
      <c r="J103" s="371"/>
    </row>
    <row r="104" spans="1:10" s="67" customFormat="1">
      <c r="A104" s="14"/>
      <c r="B104" s="14"/>
      <c r="J104" s="371"/>
    </row>
    <row r="105" spans="1:10" s="67" customFormat="1">
      <c r="A105" s="14"/>
      <c r="B105" s="14"/>
      <c r="J105" s="371"/>
    </row>
    <row r="106" spans="1:10" s="67" customFormat="1">
      <c r="A106" s="14"/>
      <c r="B106" s="14"/>
      <c r="J106" s="371"/>
    </row>
    <row r="107" spans="1:10" s="67" customFormat="1">
      <c r="A107" s="14"/>
      <c r="B107" s="14"/>
      <c r="J107" s="371"/>
    </row>
    <row r="108" spans="1:10" s="67" customFormat="1">
      <c r="A108" s="14"/>
      <c r="B108" s="14"/>
      <c r="J108" s="371"/>
    </row>
    <row r="109" spans="1:10" s="67" customFormat="1">
      <c r="A109" s="14"/>
      <c r="B109" s="14"/>
      <c r="J109" s="371"/>
    </row>
    <row r="110" spans="1:10" s="67" customFormat="1">
      <c r="A110" s="14"/>
      <c r="B110" s="14"/>
      <c r="J110" s="371"/>
    </row>
    <row r="111" spans="1:10" s="67" customFormat="1">
      <c r="A111" s="14"/>
      <c r="B111" s="14"/>
      <c r="J111" s="371"/>
    </row>
    <row r="112" spans="1:10" s="67" customFormat="1">
      <c r="A112" s="14"/>
      <c r="B112" s="14"/>
      <c r="J112" s="371"/>
    </row>
    <row r="113" spans="1:10" s="67" customFormat="1">
      <c r="A113" s="14"/>
      <c r="B113" s="14"/>
      <c r="J113" s="371"/>
    </row>
    <row r="114" spans="1:10" s="67" customFormat="1">
      <c r="A114" s="14"/>
      <c r="B114" s="14"/>
      <c r="J114" s="371"/>
    </row>
    <row r="115" spans="1:10" s="67" customFormat="1">
      <c r="A115" s="14"/>
      <c r="B115" s="14"/>
      <c r="J115" s="371"/>
    </row>
    <row r="116" spans="1:10" s="67" customFormat="1">
      <c r="A116" s="14"/>
      <c r="B116" s="14"/>
      <c r="J116" s="371"/>
    </row>
    <row r="117" spans="1:10" s="67" customFormat="1">
      <c r="A117" s="14"/>
      <c r="B117" s="14"/>
      <c r="J117" s="371"/>
    </row>
    <row r="118" spans="1:10" s="67" customFormat="1">
      <c r="A118" s="14"/>
      <c r="B118" s="14"/>
      <c r="J118" s="371"/>
    </row>
    <row r="119" spans="1:10" s="67" customFormat="1">
      <c r="A119" s="14"/>
      <c r="B119" s="14"/>
      <c r="J119" s="371"/>
    </row>
    <row r="120" spans="1:10" s="67" customFormat="1">
      <c r="A120" s="14"/>
      <c r="B120" s="14"/>
      <c r="J120" s="371"/>
    </row>
    <row r="121" spans="1:10" s="67" customFormat="1">
      <c r="A121" s="14"/>
      <c r="B121" s="14"/>
      <c r="J121" s="371"/>
    </row>
    <row r="122" spans="1:10" s="67" customFormat="1">
      <c r="A122" s="14"/>
      <c r="B122" s="14"/>
      <c r="J122" s="371"/>
    </row>
    <row r="123" spans="1:10" s="67" customFormat="1">
      <c r="A123" s="14"/>
      <c r="B123" s="14"/>
      <c r="J123" s="371"/>
    </row>
    <row r="124" spans="1:10" s="67" customFormat="1">
      <c r="A124" s="14"/>
      <c r="B124" s="14"/>
      <c r="J124" s="371"/>
    </row>
    <row r="125" spans="1:10" s="67" customFormat="1">
      <c r="A125" s="14"/>
      <c r="B125" s="14"/>
      <c r="J125" s="371"/>
    </row>
    <row r="126" spans="1:10" s="67" customFormat="1">
      <c r="A126" s="14"/>
      <c r="B126" s="14"/>
      <c r="J126" s="371"/>
    </row>
    <row r="127" spans="1:10" s="67" customFormat="1">
      <c r="A127" s="14"/>
      <c r="B127" s="14"/>
      <c r="J127" s="371"/>
    </row>
    <row r="128" spans="1:10" s="67" customFormat="1">
      <c r="A128" s="14"/>
      <c r="B128" s="14"/>
      <c r="J128" s="371"/>
    </row>
    <row r="129" spans="1:10" s="67" customFormat="1">
      <c r="A129" s="14"/>
      <c r="B129" s="14"/>
      <c r="J129" s="371"/>
    </row>
    <row r="130" spans="1:10" s="67" customFormat="1">
      <c r="A130" s="14"/>
      <c r="B130" s="14"/>
      <c r="J130" s="371"/>
    </row>
    <row r="131" spans="1:10" s="67" customFormat="1">
      <c r="A131" s="14"/>
      <c r="B131" s="14"/>
      <c r="J131" s="371"/>
    </row>
    <row r="132" spans="1:10" s="67" customFormat="1">
      <c r="A132" s="14"/>
      <c r="B132" s="14"/>
      <c r="J132" s="371"/>
    </row>
    <row r="133" spans="1:10" s="67" customFormat="1">
      <c r="A133" s="14"/>
      <c r="B133" s="14"/>
      <c r="J133" s="371"/>
    </row>
    <row r="134" spans="1:10" s="67" customFormat="1">
      <c r="A134" s="14"/>
      <c r="B134" s="14"/>
      <c r="J134" s="371"/>
    </row>
    <row r="135" spans="1:10" s="67" customFormat="1">
      <c r="A135" s="14"/>
      <c r="B135" s="14"/>
      <c r="J135" s="371"/>
    </row>
    <row r="136" spans="1:10" s="67" customFormat="1">
      <c r="A136" s="14"/>
      <c r="B136" s="14"/>
      <c r="J136" s="371"/>
    </row>
    <row r="137" spans="1:10" s="67" customFormat="1">
      <c r="A137" s="14"/>
      <c r="B137" s="14"/>
      <c r="J137" s="371"/>
    </row>
    <row r="138" spans="1:10" s="67" customFormat="1">
      <c r="A138" s="14"/>
      <c r="B138" s="14"/>
      <c r="J138" s="371"/>
    </row>
    <row r="139" spans="1:10" s="67" customFormat="1">
      <c r="A139" s="14"/>
      <c r="B139" s="14"/>
      <c r="J139" s="371"/>
    </row>
    <row r="140" spans="1:10" s="67" customFormat="1">
      <c r="A140" s="14"/>
      <c r="B140" s="14"/>
      <c r="J140" s="371"/>
    </row>
    <row r="141" spans="1:10" s="67" customFormat="1">
      <c r="A141" s="14"/>
      <c r="B141" s="14"/>
      <c r="J141" s="371"/>
    </row>
    <row r="142" spans="1:10" s="67" customFormat="1">
      <c r="A142" s="14"/>
      <c r="B142" s="14"/>
      <c r="J142" s="371"/>
    </row>
    <row r="143" spans="1:10" s="67" customFormat="1">
      <c r="A143" s="14"/>
      <c r="B143" s="14"/>
      <c r="J143" s="371"/>
    </row>
    <row r="144" spans="1:10" s="67" customFormat="1">
      <c r="A144" s="14"/>
      <c r="B144" s="14"/>
      <c r="J144" s="371"/>
    </row>
    <row r="145" spans="1:10" s="67" customFormat="1">
      <c r="A145" s="14"/>
      <c r="B145" s="14"/>
      <c r="J145" s="371"/>
    </row>
    <row r="146" spans="1:10" s="67" customFormat="1">
      <c r="A146" s="14"/>
      <c r="B146" s="14"/>
      <c r="J146" s="371"/>
    </row>
    <row r="147" spans="1:10" s="67" customFormat="1">
      <c r="A147" s="14"/>
      <c r="B147" s="14"/>
      <c r="J147" s="371"/>
    </row>
    <row r="148" spans="1:10" s="67" customFormat="1">
      <c r="A148" s="14"/>
      <c r="B148" s="14"/>
      <c r="J148" s="371"/>
    </row>
    <row r="149" spans="1:10" s="67" customFormat="1">
      <c r="A149" s="14"/>
      <c r="B149" s="14"/>
      <c r="J149" s="371"/>
    </row>
    <row r="150" spans="1:10" s="67" customFormat="1">
      <c r="A150" s="14"/>
      <c r="B150" s="14"/>
      <c r="J150" s="371"/>
    </row>
    <row r="151" spans="1:10" s="67" customFormat="1">
      <c r="A151" s="14"/>
      <c r="B151" s="14"/>
      <c r="J151" s="371"/>
    </row>
    <row r="152" spans="1:10" s="67" customFormat="1">
      <c r="A152" s="14"/>
      <c r="B152" s="14"/>
      <c r="J152" s="371"/>
    </row>
    <row r="153" spans="1:10" s="67" customFormat="1">
      <c r="A153" s="14"/>
      <c r="B153" s="14"/>
      <c r="J153" s="371"/>
    </row>
    <row r="154" spans="1:10" s="67" customFormat="1">
      <c r="A154" s="14"/>
      <c r="B154" s="14"/>
      <c r="J154" s="371"/>
    </row>
    <row r="155" spans="1:10" s="67" customFormat="1">
      <c r="A155" s="14"/>
      <c r="B155" s="14"/>
      <c r="J155" s="371"/>
    </row>
    <row r="156" spans="1:10" s="67" customFormat="1">
      <c r="A156" s="14"/>
      <c r="B156" s="14"/>
      <c r="J156" s="371"/>
    </row>
    <row r="157" spans="1:10" s="67" customFormat="1">
      <c r="A157" s="14"/>
      <c r="B157" s="14"/>
      <c r="J157" s="371"/>
    </row>
    <row r="158" spans="1:10" s="67" customFormat="1">
      <c r="A158" s="14"/>
      <c r="B158" s="14"/>
      <c r="J158" s="371"/>
    </row>
    <row r="159" spans="1:10" s="67" customFormat="1">
      <c r="A159" s="14"/>
      <c r="B159" s="14"/>
      <c r="J159" s="371"/>
    </row>
    <row r="160" spans="1:10" s="67" customFormat="1">
      <c r="A160" s="14"/>
      <c r="B160" s="14"/>
      <c r="J160" s="371"/>
    </row>
    <row r="161" spans="1:10" s="67" customFormat="1">
      <c r="A161" s="14"/>
      <c r="B161" s="14"/>
      <c r="J161" s="371"/>
    </row>
    <row r="162" spans="1:10" s="67" customFormat="1">
      <c r="A162" s="14"/>
      <c r="B162" s="14"/>
      <c r="J162" s="371"/>
    </row>
    <row r="163" spans="1:10" s="67" customFormat="1">
      <c r="A163" s="14"/>
      <c r="B163" s="14"/>
      <c r="J163" s="371"/>
    </row>
    <row r="164" spans="1:10" s="67" customFormat="1">
      <c r="A164" s="14"/>
      <c r="B164" s="14"/>
      <c r="J164" s="371"/>
    </row>
    <row r="165" spans="1:10" s="67" customFormat="1">
      <c r="A165" s="14"/>
      <c r="B165" s="14"/>
      <c r="J165" s="371"/>
    </row>
    <row r="166" spans="1:10" s="67" customFormat="1">
      <c r="A166" s="14"/>
      <c r="B166" s="14"/>
      <c r="J166" s="371"/>
    </row>
    <row r="167" spans="1:10" s="67" customFormat="1">
      <c r="A167" s="14"/>
      <c r="B167" s="14"/>
      <c r="J167" s="371"/>
    </row>
    <row r="168" spans="1:10" s="67" customFormat="1">
      <c r="A168" s="14"/>
      <c r="B168" s="14"/>
      <c r="J168" s="371"/>
    </row>
    <row r="169" spans="1:10" s="67" customFormat="1">
      <c r="A169" s="14"/>
      <c r="B169" s="14"/>
      <c r="J169" s="371"/>
    </row>
    <row r="170" spans="1:10" s="67" customFormat="1">
      <c r="A170" s="14"/>
      <c r="B170" s="14"/>
      <c r="J170" s="371"/>
    </row>
    <row r="171" spans="1:10" s="67" customFormat="1">
      <c r="A171" s="14"/>
      <c r="B171" s="14"/>
      <c r="J171" s="371"/>
    </row>
    <row r="172" spans="1:10" s="67" customFormat="1">
      <c r="A172" s="14"/>
      <c r="B172" s="14"/>
      <c r="J172" s="371"/>
    </row>
    <row r="173" spans="1:10" s="67" customFormat="1">
      <c r="A173" s="14"/>
      <c r="B173" s="14"/>
      <c r="J173" s="371"/>
    </row>
    <row r="174" spans="1:10" s="67" customFormat="1">
      <c r="A174" s="14"/>
      <c r="B174" s="14"/>
      <c r="J174" s="371"/>
    </row>
    <row r="175" spans="1:10" s="67" customFormat="1">
      <c r="A175" s="14"/>
      <c r="B175" s="14"/>
      <c r="J175" s="371"/>
    </row>
    <row r="176" spans="1:10" s="67" customFormat="1">
      <c r="A176" s="14"/>
      <c r="B176" s="14"/>
      <c r="J176" s="371"/>
    </row>
    <row r="177" spans="1:10" s="67" customFormat="1">
      <c r="A177" s="14"/>
      <c r="B177" s="14"/>
      <c r="J177" s="371"/>
    </row>
    <row r="178" spans="1:10" s="67" customFormat="1">
      <c r="A178" s="14"/>
      <c r="B178" s="14"/>
      <c r="J178" s="371"/>
    </row>
    <row r="179" spans="1:10" s="67" customFormat="1">
      <c r="A179" s="14"/>
      <c r="B179" s="14"/>
      <c r="J179" s="371"/>
    </row>
    <row r="180" spans="1:10" s="67" customFormat="1">
      <c r="A180" s="14"/>
      <c r="B180" s="14"/>
      <c r="J180" s="371"/>
    </row>
    <row r="181" spans="1:10" s="67" customFormat="1">
      <c r="A181" s="14"/>
      <c r="B181" s="14"/>
      <c r="J181" s="371"/>
    </row>
    <row r="182" spans="1:10" s="67" customFormat="1">
      <c r="A182" s="14"/>
      <c r="B182" s="14"/>
      <c r="J182" s="371"/>
    </row>
    <row r="183" spans="1:10" s="67" customFormat="1">
      <c r="A183" s="14"/>
      <c r="B183" s="14"/>
      <c r="J183" s="371"/>
    </row>
    <row r="184" spans="1:10" s="67" customFormat="1">
      <c r="A184" s="14"/>
      <c r="B184" s="14"/>
      <c r="J184" s="371"/>
    </row>
    <row r="185" spans="1:10" s="67" customFormat="1">
      <c r="A185" s="14"/>
      <c r="B185" s="14"/>
      <c r="J185" s="371"/>
    </row>
    <row r="186" spans="1:10" s="67" customFormat="1">
      <c r="A186" s="14"/>
      <c r="B186" s="14"/>
      <c r="J186" s="371"/>
    </row>
    <row r="187" spans="1:10" s="67" customFormat="1">
      <c r="A187" s="14"/>
      <c r="B187" s="14"/>
      <c r="J187" s="371"/>
    </row>
    <row r="188" spans="1:10" s="67" customFormat="1">
      <c r="A188" s="14"/>
      <c r="B188" s="14"/>
      <c r="J188" s="371"/>
    </row>
    <row r="189" spans="1:10" s="67" customFormat="1">
      <c r="A189" s="14"/>
      <c r="B189" s="14"/>
      <c r="J189" s="371"/>
    </row>
    <row r="190" spans="1:10" s="67" customFormat="1">
      <c r="A190" s="14"/>
      <c r="B190" s="14"/>
      <c r="J190" s="371"/>
    </row>
    <row r="191" spans="1:10" s="67" customFormat="1">
      <c r="A191" s="14"/>
      <c r="B191" s="14"/>
      <c r="J191" s="371"/>
    </row>
    <row r="192" spans="1:10" s="67" customFormat="1">
      <c r="A192" s="14"/>
      <c r="B192" s="14"/>
      <c r="J192" s="371"/>
    </row>
    <row r="193" spans="1:10" s="67" customFormat="1">
      <c r="A193" s="14"/>
      <c r="B193" s="14"/>
      <c r="J193" s="371"/>
    </row>
    <row r="194" spans="1:10" s="67" customFormat="1">
      <c r="A194" s="14"/>
      <c r="B194" s="14"/>
      <c r="J194" s="371"/>
    </row>
    <row r="195" spans="1:10" s="67" customFormat="1">
      <c r="A195" s="14"/>
      <c r="B195" s="14"/>
      <c r="J195" s="371"/>
    </row>
    <row r="196" spans="1:10" s="67" customFormat="1">
      <c r="A196" s="14"/>
      <c r="B196" s="14"/>
      <c r="J196" s="371"/>
    </row>
    <row r="197" spans="1:10" s="67" customFormat="1">
      <c r="A197" s="14"/>
      <c r="B197" s="14"/>
      <c r="J197" s="371"/>
    </row>
    <row r="198" spans="1:10" s="67" customFormat="1">
      <c r="A198" s="14"/>
      <c r="B198" s="14"/>
      <c r="J198" s="371"/>
    </row>
    <row r="199" spans="1:10" s="67" customFormat="1">
      <c r="A199" s="14"/>
      <c r="B199" s="14"/>
      <c r="J199" s="371"/>
    </row>
    <row r="200" spans="1:10" s="67" customFormat="1">
      <c r="A200" s="14"/>
      <c r="B200" s="14"/>
      <c r="J200" s="371"/>
    </row>
    <row r="201" spans="1:10" s="67" customFormat="1">
      <c r="A201" s="14"/>
      <c r="B201" s="14"/>
      <c r="J201" s="371"/>
    </row>
    <row r="202" spans="1:10" s="67" customFormat="1">
      <c r="A202" s="14"/>
      <c r="B202" s="14"/>
      <c r="J202" s="371"/>
    </row>
    <row r="203" spans="1:10" s="67" customFormat="1">
      <c r="A203" s="14"/>
      <c r="B203" s="14"/>
      <c r="J203" s="371"/>
    </row>
    <row r="204" spans="1:10" s="67" customFormat="1">
      <c r="A204" s="14"/>
      <c r="B204" s="14"/>
      <c r="J204" s="371"/>
    </row>
    <row r="205" spans="1:10" s="67" customFormat="1">
      <c r="A205" s="14"/>
      <c r="B205" s="14"/>
      <c r="J205" s="371"/>
    </row>
    <row r="206" spans="1:10" s="67" customFormat="1">
      <c r="A206" s="14"/>
      <c r="B206" s="14"/>
      <c r="J206" s="371"/>
    </row>
    <row r="207" spans="1:10" s="67" customFormat="1">
      <c r="A207" s="14"/>
      <c r="B207" s="14"/>
      <c r="J207" s="371"/>
    </row>
    <row r="208" spans="1:10" s="67" customFormat="1">
      <c r="A208" s="14"/>
      <c r="B208" s="14"/>
      <c r="J208" s="371"/>
    </row>
    <row r="209" spans="1:10" s="67" customFormat="1">
      <c r="A209" s="14"/>
      <c r="B209" s="14"/>
      <c r="J209" s="371"/>
    </row>
    <row r="210" spans="1:10" s="67" customFormat="1">
      <c r="A210" s="14"/>
      <c r="B210" s="14"/>
      <c r="J210" s="371"/>
    </row>
    <row r="211" spans="1:10" s="67" customFormat="1">
      <c r="A211" s="14"/>
      <c r="B211" s="14"/>
      <c r="J211" s="371"/>
    </row>
    <row r="212" spans="1:10" s="67" customFormat="1">
      <c r="A212" s="14"/>
      <c r="B212" s="14"/>
      <c r="J212" s="371"/>
    </row>
    <row r="213" spans="1:10" s="67" customFormat="1">
      <c r="A213" s="14"/>
      <c r="B213" s="14"/>
      <c r="J213" s="371"/>
    </row>
    <row r="214" spans="1:10" s="67" customFormat="1">
      <c r="A214" s="14"/>
      <c r="B214" s="14"/>
      <c r="J214" s="371"/>
    </row>
    <row r="215" spans="1:10" s="67" customFormat="1">
      <c r="A215" s="14"/>
      <c r="B215" s="14"/>
      <c r="J215" s="371"/>
    </row>
    <row r="216" spans="1:10" s="67" customFormat="1">
      <c r="A216" s="14"/>
      <c r="B216" s="14"/>
      <c r="J216" s="371"/>
    </row>
    <row r="217" spans="1:10" s="67" customFormat="1">
      <c r="A217" s="14"/>
      <c r="B217" s="14"/>
      <c r="J217" s="371"/>
    </row>
    <row r="218" spans="1:10" s="67" customFormat="1">
      <c r="A218" s="14"/>
      <c r="B218" s="14"/>
      <c r="J218" s="371"/>
    </row>
    <row r="219" spans="1:10" s="67" customFormat="1">
      <c r="A219" s="14"/>
      <c r="B219" s="14"/>
      <c r="J219" s="371"/>
    </row>
    <row r="220" spans="1:10" s="67" customFormat="1">
      <c r="A220" s="14"/>
      <c r="B220" s="14"/>
      <c r="J220" s="371"/>
    </row>
    <row r="221" spans="1:10" s="67" customFormat="1">
      <c r="A221" s="14"/>
      <c r="B221" s="14"/>
      <c r="J221" s="371"/>
    </row>
    <row r="222" spans="1:10" s="67" customFormat="1">
      <c r="A222" s="14"/>
      <c r="B222" s="14"/>
      <c r="J222" s="371"/>
    </row>
    <row r="223" spans="1:10" s="67" customFormat="1">
      <c r="A223" s="14"/>
      <c r="B223" s="14"/>
      <c r="J223" s="371"/>
    </row>
    <row r="224" spans="1:10" s="67" customFormat="1">
      <c r="A224" s="14"/>
      <c r="B224" s="14"/>
      <c r="J224" s="371"/>
    </row>
    <row r="225" spans="1:10" s="67" customFormat="1">
      <c r="A225" s="14"/>
      <c r="B225" s="14"/>
      <c r="J225" s="371"/>
    </row>
    <row r="226" spans="1:10" s="67" customFormat="1">
      <c r="A226" s="14"/>
      <c r="B226" s="14"/>
      <c r="J226" s="371"/>
    </row>
    <row r="227" spans="1:10" s="67" customFormat="1">
      <c r="A227" s="14"/>
      <c r="B227" s="14"/>
      <c r="J227" s="371"/>
    </row>
    <row r="228" spans="1:10" s="67" customFormat="1">
      <c r="A228" s="14"/>
      <c r="B228" s="14"/>
      <c r="J228" s="371"/>
    </row>
    <row r="229" spans="1:10" s="67" customFormat="1">
      <c r="A229" s="14"/>
      <c r="B229" s="14"/>
      <c r="J229" s="371"/>
    </row>
    <row r="230" spans="1:10" s="67" customFormat="1">
      <c r="A230" s="14"/>
      <c r="B230" s="14"/>
      <c r="J230" s="371"/>
    </row>
    <row r="231" spans="1:10" s="67" customFormat="1">
      <c r="A231" s="14"/>
      <c r="B231" s="14"/>
      <c r="J231" s="371"/>
    </row>
    <row r="232" spans="1:10" s="67" customFormat="1">
      <c r="A232" s="14"/>
      <c r="B232" s="14"/>
      <c r="J232" s="371"/>
    </row>
    <row r="233" spans="1:10" s="67" customFormat="1">
      <c r="A233" s="14"/>
      <c r="B233" s="14"/>
      <c r="J233" s="371"/>
    </row>
    <row r="234" spans="1:10" s="67" customFormat="1">
      <c r="A234" s="14"/>
      <c r="B234" s="14"/>
      <c r="J234" s="371"/>
    </row>
    <row r="235" spans="1:10" s="67" customFormat="1">
      <c r="A235" s="14"/>
      <c r="B235" s="14"/>
      <c r="J235" s="371"/>
    </row>
    <row r="236" spans="1:10" s="67" customFormat="1">
      <c r="A236" s="14"/>
      <c r="B236" s="14"/>
      <c r="J236" s="371"/>
    </row>
    <row r="237" spans="1:10" s="67" customFormat="1">
      <c r="A237" s="14"/>
      <c r="B237" s="14"/>
      <c r="J237" s="371"/>
    </row>
    <row r="238" spans="1:10" s="67" customFormat="1">
      <c r="A238" s="14"/>
      <c r="B238" s="14"/>
      <c r="J238" s="371"/>
    </row>
    <row r="239" spans="1:10" s="67" customFormat="1">
      <c r="A239" s="14"/>
      <c r="B239" s="14"/>
      <c r="J239" s="371"/>
    </row>
    <row r="240" spans="1:10" s="67" customFormat="1">
      <c r="A240" s="14"/>
      <c r="B240" s="14"/>
      <c r="J240" s="371"/>
    </row>
    <row r="241" spans="1:10" s="67" customFormat="1">
      <c r="A241" s="14"/>
      <c r="B241" s="14"/>
      <c r="J241" s="371"/>
    </row>
    <row r="242" spans="1:10" s="67" customFormat="1">
      <c r="A242" s="14"/>
      <c r="B242" s="14"/>
      <c r="J242" s="371"/>
    </row>
    <row r="243" spans="1:10" s="67" customFormat="1">
      <c r="A243" s="14"/>
      <c r="B243" s="14"/>
      <c r="J243" s="371"/>
    </row>
    <row r="244" spans="1:10" s="67" customFormat="1">
      <c r="A244" s="14"/>
      <c r="B244" s="14"/>
      <c r="J244" s="371"/>
    </row>
    <row r="245" spans="1:10" s="67" customFormat="1">
      <c r="A245" s="14"/>
      <c r="B245" s="14"/>
      <c r="J245" s="371"/>
    </row>
    <row r="246" spans="1:10" s="67" customFormat="1">
      <c r="A246" s="14"/>
      <c r="B246" s="14"/>
      <c r="J246" s="371"/>
    </row>
    <row r="247" spans="1:10" s="67" customFormat="1">
      <c r="A247" s="14"/>
      <c r="B247" s="14"/>
      <c r="J247" s="371"/>
    </row>
    <row r="248" spans="1:10" s="67" customFormat="1">
      <c r="A248" s="14"/>
      <c r="B248" s="14"/>
      <c r="J248" s="371"/>
    </row>
    <row r="249" spans="1:10" s="67" customFormat="1">
      <c r="A249" s="14"/>
      <c r="B249" s="14"/>
      <c r="J249" s="371"/>
    </row>
    <row r="250" spans="1:10" s="67" customFormat="1">
      <c r="A250" s="14"/>
      <c r="B250" s="14"/>
      <c r="J250" s="371"/>
    </row>
    <row r="251" spans="1:10" s="67" customFormat="1">
      <c r="A251" s="14"/>
      <c r="B251" s="14"/>
      <c r="J251" s="371"/>
    </row>
    <row r="252" spans="1:10" s="67" customFormat="1">
      <c r="A252" s="14"/>
      <c r="B252" s="14"/>
      <c r="J252" s="371"/>
    </row>
    <row r="253" spans="1:10" s="67" customFormat="1">
      <c r="A253" s="14"/>
      <c r="B253" s="14"/>
      <c r="J253" s="371"/>
    </row>
    <row r="254" spans="1:10" s="67" customFormat="1">
      <c r="A254" s="14"/>
      <c r="B254" s="14"/>
      <c r="J254" s="371"/>
    </row>
    <row r="255" spans="1:10" s="67" customFormat="1">
      <c r="A255" s="14"/>
      <c r="B255" s="14"/>
      <c r="J255" s="371"/>
    </row>
    <row r="256" spans="1:10" s="67" customFormat="1">
      <c r="A256" s="14"/>
      <c r="B256" s="14"/>
      <c r="J256" s="371"/>
    </row>
    <row r="257" spans="1:10" s="67" customFormat="1">
      <c r="A257" s="14"/>
      <c r="B257" s="14"/>
      <c r="J257" s="371"/>
    </row>
    <row r="258" spans="1:10" s="67" customFormat="1">
      <c r="A258" s="14"/>
      <c r="B258" s="14"/>
      <c r="J258" s="371"/>
    </row>
    <row r="259" spans="1:10" s="67" customFormat="1">
      <c r="A259" s="14"/>
      <c r="B259" s="14"/>
      <c r="J259" s="371"/>
    </row>
    <row r="260" spans="1:10" s="67" customFormat="1">
      <c r="A260" s="14"/>
      <c r="B260" s="14"/>
      <c r="J260" s="371"/>
    </row>
    <row r="261" spans="1:10" s="67" customFormat="1">
      <c r="A261" s="14"/>
      <c r="B261" s="14"/>
      <c r="J261" s="371"/>
    </row>
    <row r="262" spans="1:10" s="67" customFormat="1">
      <c r="A262" s="14"/>
      <c r="B262" s="14"/>
      <c r="J262" s="371"/>
    </row>
    <row r="263" spans="1:10" s="67" customFormat="1">
      <c r="A263" s="14"/>
      <c r="B263" s="14"/>
      <c r="J263" s="371"/>
    </row>
    <row r="264" spans="1:10" s="67" customFormat="1">
      <c r="A264" s="14"/>
      <c r="B264" s="14"/>
      <c r="J264" s="371"/>
    </row>
    <row r="265" spans="1:10" s="67" customFormat="1">
      <c r="A265" s="14"/>
      <c r="B265" s="14"/>
      <c r="J265" s="371"/>
    </row>
    <row r="266" spans="1:10" s="67" customFormat="1">
      <c r="A266" s="14"/>
      <c r="B266" s="14"/>
      <c r="J266" s="371"/>
    </row>
    <row r="267" spans="1:10" s="67" customFormat="1">
      <c r="A267" s="14"/>
      <c r="B267" s="14"/>
      <c r="J267" s="371"/>
    </row>
    <row r="268" spans="1:10" s="67" customFormat="1">
      <c r="A268" s="14"/>
      <c r="B268" s="14"/>
      <c r="J268" s="371"/>
    </row>
    <row r="269" spans="1:10" s="67" customFormat="1">
      <c r="A269" s="14"/>
      <c r="B269" s="14"/>
      <c r="J269" s="371"/>
    </row>
    <row r="270" spans="1:10" s="67" customFormat="1">
      <c r="A270" s="14"/>
      <c r="B270" s="14"/>
      <c r="J270" s="371"/>
    </row>
    <row r="271" spans="1:10" s="67" customFormat="1">
      <c r="A271" s="14"/>
      <c r="B271" s="14"/>
      <c r="J271" s="371"/>
    </row>
    <row r="272" spans="1:10" s="67" customFormat="1">
      <c r="A272" s="14"/>
      <c r="B272" s="14"/>
      <c r="J272" s="371"/>
    </row>
    <row r="273" spans="1:10" s="67" customFormat="1">
      <c r="A273" s="14"/>
      <c r="B273" s="14"/>
      <c r="J273" s="371"/>
    </row>
    <row r="274" spans="1:10" s="67" customFormat="1">
      <c r="A274" s="14"/>
      <c r="B274" s="14"/>
      <c r="J274" s="371"/>
    </row>
    <row r="275" spans="1:10" s="67" customFormat="1">
      <c r="A275" s="14"/>
      <c r="B275" s="14"/>
      <c r="J275" s="371"/>
    </row>
    <row r="276" spans="1:10" s="67" customFormat="1">
      <c r="A276" s="14"/>
      <c r="B276" s="14"/>
      <c r="J276" s="371"/>
    </row>
    <row r="277" spans="1:10" s="67" customFormat="1">
      <c r="A277" s="14"/>
      <c r="B277" s="14"/>
      <c r="J277" s="371"/>
    </row>
    <row r="278" spans="1:10" s="67" customFormat="1">
      <c r="A278" s="14"/>
      <c r="B278" s="14"/>
      <c r="J278" s="371"/>
    </row>
    <row r="279" spans="1:10" s="67" customFormat="1">
      <c r="A279" s="14"/>
      <c r="B279" s="14"/>
      <c r="J279" s="371"/>
    </row>
    <row r="280" spans="1:10" s="67" customFormat="1">
      <c r="A280" s="14"/>
      <c r="B280" s="14"/>
      <c r="J280" s="371"/>
    </row>
    <row r="281" spans="1:10" s="67" customFormat="1">
      <c r="A281" s="14"/>
      <c r="B281" s="14"/>
      <c r="J281" s="371"/>
    </row>
    <row r="282" spans="1:10" s="67" customFormat="1">
      <c r="A282" s="14"/>
      <c r="B282" s="14"/>
      <c r="J282" s="371"/>
    </row>
    <row r="283" spans="1:10" s="67" customFormat="1">
      <c r="A283" s="14"/>
      <c r="B283" s="14"/>
      <c r="J283" s="371"/>
    </row>
    <row r="284" spans="1:10" s="67" customFormat="1">
      <c r="A284" s="14"/>
      <c r="B284" s="14"/>
      <c r="J284" s="371"/>
    </row>
    <row r="285" spans="1:10" s="67" customFormat="1">
      <c r="A285" s="14"/>
      <c r="B285" s="14"/>
      <c r="J285" s="371"/>
    </row>
    <row r="286" spans="1:10" s="67" customFormat="1">
      <c r="A286" s="14"/>
      <c r="B286" s="14"/>
      <c r="J286" s="371"/>
    </row>
    <row r="287" spans="1:10" s="67" customFormat="1">
      <c r="A287" s="14"/>
      <c r="B287" s="14"/>
      <c r="J287" s="371"/>
    </row>
    <row r="288" spans="1:10" s="67" customFormat="1">
      <c r="A288" s="14"/>
      <c r="B288" s="14"/>
      <c r="J288" s="371"/>
    </row>
    <row r="289" spans="1:10" s="67" customFormat="1">
      <c r="A289" s="14"/>
      <c r="B289" s="14"/>
      <c r="J289" s="371"/>
    </row>
    <row r="290" spans="1:10" s="67" customFormat="1">
      <c r="A290" s="14"/>
      <c r="B290" s="14"/>
      <c r="J290" s="371"/>
    </row>
    <row r="291" spans="1:10" s="67" customFormat="1">
      <c r="A291" s="14"/>
      <c r="B291" s="14"/>
      <c r="J291" s="371"/>
    </row>
    <row r="292" spans="1:10" s="67" customFormat="1">
      <c r="A292" s="14"/>
      <c r="B292" s="14"/>
      <c r="J292" s="371"/>
    </row>
    <row r="293" spans="1:10" s="67" customFormat="1">
      <c r="A293" s="14"/>
      <c r="B293" s="14"/>
      <c r="J293" s="371"/>
    </row>
    <row r="294" spans="1:10" s="67" customFormat="1">
      <c r="A294" s="14"/>
      <c r="B294" s="14"/>
      <c r="J294" s="371"/>
    </row>
    <row r="295" spans="1:10" s="67" customFormat="1">
      <c r="A295" s="14"/>
      <c r="B295" s="14"/>
      <c r="J295" s="371"/>
    </row>
    <row r="296" spans="1:10" s="67" customFormat="1">
      <c r="A296" s="14"/>
      <c r="B296" s="14"/>
      <c r="J296" s="371"/>
    </row>
    <row r="297" spans="1:10" s="67" customFormat="1">
      <c r="A297" s="14"/>
      <c r="B297" s="14"/>
      <c r="J297" s="371"/>
    </row>
    <row r="298" spans="1:10" s="67" customFormat="1">
      <c r="A298" s="14"/>
      <c r="B298" s="14"/>
      <c r="J298" s="371"/>
    </row>
    <row r="299" spans="1:10" s="67" customFormat="1">
      <c r="A299" s="14"/>
      <c r="B299" s="14"/>
      <c r="J299" s="371"/>
    </row>
    <row r="300" spans="1:10" s="67" customFormat="1">
      <c r="A300" s="14"/>
      <c r="B300" s="14"/>
      <c r="J300" s="371"/>
    </row>
    <row r="301" spans="1:10" s="67" customFormat="1">
      <c r="A301" s="14"/>
      <c r="B301" s="14"/>
      <c r="J301" s="371"/>
    </row>
    <row r="302" spans="1:10" s="67" customFormat="1">
      <c r="A302" s="14"/>
      <c r="B302" s="14"/>
      <c r="J302" s="371"/>
    </row>
    <row r="303" spans="1:10" s="67" customFormat="1">
      <c r="A303" s="14"/>
      <c r="B303" s="14"/>
      <c r="J303" s="371"/>
    </row>
    <row r="304" spans="1:10" s="67" customFormat="1">
      <c r="A304" s="14"/>
      <c r="B304" s="14"/>
      <c r="J304" s="371"/>
    </row>
    <row r="305" spans="1:10" s="67" customFormat="1">
      <c r="A305" s="14"/>
      <c r="B305" s="14"/>
      <c r="J305" s="371"/>
    </row>
    <row r="306" spans="1:10" s="67" customFormat="1">
      <c r="A306" s="14"/>
      <c r="B306" s="14"/>
      <c r="J306" s="371"/>
    </row>
    <row r="307" spans="1:10" s="67" customFormat="1">
      <c r="A307" s="14"/>
      <c r="B307" s="14"/>
      <c r="J307" s="371"/>
    </row>
    <row r="308" spans="1:10" s="67" customFormat="1">
      <c r="A308" s="14"/>
      <c r="B308" s="14"/>
      <c r="J308" s="371"/>
    </row>
    <row r="309" spans="1:10" s="67" customFormat="1">
      <c r="A309" s="14"/>
      <c r="B309" s="14"/>
      <c r="J309" s="371"/>
    </row>
    <row r="310" spans="1:10" s="67" customFormat="1">
      <c r="A310" s="14"/>
      <c r="B310" s="14"/>
      <c r="J310" s="371"/>
    </row>
    <row r="311" spans="1:10" s="67" customFormat="1">
      <c r="A311" s="14"/>
      <c r="B311" s="14"/>
      <c r="J311" s="371"/>
    </row>
    <row r="312" spans="1:10" s="67" customFormat="1">
      <c r="A312" s="14"/>
      <c r="B312" s="14"/>
      <c r="J312" s="371"/>
    </row>
    <row r="313" spans="1:10" s="67" customFormat="1">
      <c r="A313" s="14"/>
      <c r="B313" s="14"/>
      <c r="J313" s="371"/>
    </row>
    <row r="314" spans="1:10" s="67" customFormat="1">
      <c r="A314" s="14"/>
      <c r="B314" s="14"/>
      <c r="J314" s="371"/>
    </row>
    <row r="315" spans="1:10" s="67" customFormat="1">
      <c r="A315" s="14"/>
      <c r="B315" s="14"/>
      <c r="J315" s="371"/>
    </row>
    <row r="316" spans="1:10" s="67" customFormat="1">
      <c r="A316" s="14"/>
      <c r="B316" s="14"/>
      <c r="J316" s="371"/>
    </row>
    <row r="317" spans="1:10" s="67" customFormat="1">
      <c r="A317" s="14"/>
      <c r="B317" s="14"/>
      <c r="J317" s="371"/>
    </row>
    <row r="318" spans="1:10" s="67" customFormat="1">
      <c r="A318" s="14"/>
      <c r="B318" s="14"/>
      <c r="J318" s="371"/>
    </row>
    <row r="319" spans="1:10" s="67" customFormat="1">
      <c r="A319" s="14"/>
      <c r="B319" s="14"/>
      <c r="J319" s="371"/>
    </row>
    <row r="320" spans="1:10" s="67" customFormat="1">
      <c r="A320" s="14"/>
      <c r="B320" s="14"/>
      <c r="J320" s="371"/>
    </row>
    <row r="321" spans="1:10" s="67" customFormat="1">
      <c r="A321" s="14"/>
      <c r="B321" s="14"/>
      <c r="J321" s="371"/>
    </row>
    <row r="322" spans="1:10" s="67" customFormat="1">
      <c r="A322" s="14"/>
      <c r="B322" s="14"/>
      <c r="J322" s="371"/>
    </row>
    <row r="323" spans="1:10" s="67" customFormat="1">
      <c r="A323" s="14"/>
      <c r="B323" s="14"/>
      <c r="J323" s="371"/>
    </row>
    <row r="324" spans="1:10" s="67" customFormat="1">
      <c r="A324" s="14"/>
      <c r="B324" s="14"/>
      <c r="J324" s="371"/>
    </row>
    <row r="325" spans="1:10" s="67" customFormat="1">
      <c r="A325" s="14"/>
      <c r="B325" s="14"/>
      <c r="J325" s="371"/>
    </row>
    <row r="326" spans="1:10" s="67" customFormat="1">
      <c r="A326" s="14"/>
      <c r="B326" s="14"/>
      <c r="J326" s="371"/>
    </row>
    <row r="327" spans="1:10" s="67" customFormat="1">
      <c r="A327" s="14"/>
      <c r="B327" s="14"/>
      <c r="J327" s="371"/>
    </row>
    <row r="328" spans="1:10" s="67" customFormat="1">
      <c r="A328" s="14"/>
      <c r="B328" s="14"/>
      <c r="J328" s="371"/>
    </row>
    <row r="329" spans="1:10" s="67" customFormat="1">
      <c r="A329" s="14"/>
      <c r="B329" s="14"/>
      <c r="J329" s="371"/>
    </row>
    <row r="330" spans="1:10" s="67" customFormat="1">
      <c r="A330" s="14"/>
      <c r="B330" s="14"/>
      <c r="J330" s="371"/>
    </row>
    <row r="331" spans="1:10" s="67" customFormat="1">
      <c r="A331" s="14"/>
      <c r="B331" s="14"/>
      <c r="J331" s="371"/>
    </row>
    <row r="332" spans="1:10" s="67" customFormat="1">
      <c r="A332" s="14"/>
      <c r="B332" s="14"/>
      <c r="J332" s="371"/>
    </row>
    <row r="333" spans="1:10" s="67" customFormat="1">
      <c r="A333" s="14"/>
      <c r="B333" s="14"/>
      <c r="J333" s="371"/>
    </row>
    <row r="334" spans="1:10" s="67" customFormat="1">
      <c r="A334" s="14"/>
      <c r="B334" s="14"/>
      <c r="J334" s="371"/>
    </row>
    <row r="335" spans="1:10" s="67" customFormat="1">
      <c r="A335" s="14"/>
      <c r="B335" s="14"/>
      <c r="J335" s="371"/>
    </row>
    <row r="336" spans="1:10" s="67" customFormat="1">
      <c r="A336" s="14"/>
      <c r="B336" s="14"/>
      <c r="J336" s="371"/>
    </row>
    <row r="337" spans="1:10" s="67" customFormat="1">
      <c r="A337" s="14"/>
      <c r="B337" s="14"/>
      <c r="J337" s="371"/>
    </row>
    <row r="338" spans="1:10" s="67" customFormat="1">
      <c r="A338" s="14"/>
      <c r="B338" s="14"/>
      <c r="J338" s="371"/>
    </row>
    <row r="339" spans="1:10" s="67" customFormat="1">
      <c r="A339" s="14"/>
      <c r="B339" s="14"/>
      <c r="J339" s="371"/>
    </row>
    <row r="340" spans="1:10" s="67" customFormat="1">
      <c r="A340" s="14"/>
      <c r="B340" s="14"/>
      <c r="J340" s="371"/>
    </row>
    <row r="341" spans="1:10" s="67" customFormat="1">
      <c r="A341" s="14"/>
      <c r="B341" s="14"/>
      <c r="J341" s="371"/>
    </row>
    <row r="342" spans="1:10" s="67" customFormat="1">
      <c r="A342" s="14"/>
      <c r="B342" s="14"/>
      <c r="J342" s="371"/>
    </row>
    <row r="343" spans="1:10" s="67" customFormat="1">
      <c r="A343" s="14"/>
      <c r="B343" s="14"/>
      <c r="J343" s="371"/>
    </row>
    <row r="344" spans="1:10" s="67" customFormat="1">
      <c r="A344" s="14"/>
      <c r="B344" s="14"/>
      <c r="J344" s="371"/>
    </row>
    <row r="345" spans="1:10" s="67" customFormat="1">
      <c r="A345" s="14"/>
      <c r="B345" s="14"/>
      <c r="J345" s="371"/>
    </row>
    <row r="346" spans="1:10" s="67" customFormat="1">
      <c r="A346" s="14"/>
      <c r="B346" s="14"/>
      <c r="J346" s="371"/>
    </row>
    <row r="347" spans="1:10" s="67" customFormat="1">
      <c r="A347" s="14"/>
      <c r="B347" s="14"/>
      <c r="J347" s="371"/>
    </row>
    <row r="348" spans="1:10" s="67" customFormat="1">
      <c r="A348" s="14"/>
      <c r="B348" s="14"/>
      <c r="J348" s="371"/>
    </row>
    <row r="349" spans="1:10" s="67" customFormat="1">
      <c r="A349" s="14"/>
      <c r="B349" s="14"/>
      <c r="J349" s="371"/>
    </row>
    <row r="350" spans="1:10" s="67" customFormat="1">
      <c r="A350" s="14"/>
      <c r="B350" s="14"/>
      <c r="J350" s="371"/>
    </row>
    <row r="351" spans="1:10" s="67" customFormat="1">
      <c r="A351" s="14"/>
      <c r="B351" s="14"/>
      <c r="J351" s="371"/>
    </row>
    <row r="352" spans="1:10" s="67" customFormat="1">
      <c r="A352" s="14"/>
      <c r="B352" s="14"/>
      <c r="J352" s="371"/>
    </row>
    <row r="353" spans="1:10" s="67" customFormat="1">
      <c r="A353" s="14"/>
      <c r="B353" s="14"/>
      <c r="J353" s="371"/>
    </row>
    <row r="354" spans="1:10" s="67" customFormat="1">
      <c r="A354" s="14"/>
      <c r="B354" s="14"/>
      <c r="J354" s="371"/>
    </row>
    <row r="355" spans="1:10" s="67" customFormat="1">
      <c r="A355" s="14"/>
      <c r="B355" s="14"/>
      <c r="J355" s="371"/>
    </row>
    <row r="356" spans="1:10" s="67" customFormat="1">
      <c r="A356" s="14"/>
      <c r="B356" s="14"/>
      <c r="J356" s="371"/>
    </row>
    <row r="357" spans="1:10" s="67" customFormat="1">
      <c r="A357" s="14"/>
      <c r="B357" s="14"/>
      <c r="J357" s="371"/>
    </row>
    <row r="358" spans="1:10" s="67" customFormat="1">
      <c r="A358" s="14"/>
      <c r="B358" s="14"/>
      <c r="J358" s="371"/>
    </row>
    <row r="359" spans="1:10" s="67" customFormat="1">
      <c r="A359" s="14"/>
      <c r="B359" s="14"/>
      <c r="J359" s="371"/>
    </row>
    <row r="360" spans="1:10" s="67" customFormat="1">
      <c r="A360" s="14"/>
      <c r="B360" s="14"/>
      <c r="J360" s="371"/>
    </row>
    <row r="361" spans="1:10" s="67" customFormat="1">
      <c r="A361" s="14"/>
      <c r="B361" s="14"/>
      <c r="J361" s="371"/>
    </row>
    <row r="362" spans="1:10" s="67" customFormat="1">
      <c r="A362" s="14"/>
      <c r="B362" s="14"/>
      <c r="J362" s="371"/>
    </row>
    <row r="363" spans="1:10" s="67" customFormat="1">
      <c r="A363" s="14"/>
      <c r="B363" s="14"/>
      <c r="J363" s="371"/>
    </row>
    <row r="364" spans="1:10" s="67" customFormat="1">
      <c r="A364" s="14"/>
      <c r="B364" s="14"/>
      <c r="J364" s="371"/>
    </row>
    <row r="365" spans="1:10" s="67" customFormat="1">
      <c r="A365" s="14"/>
      <c r="B365" s="14"/>
      <c r="J365" s="371"/>
    </row>
    <row r="366" spans="1:10" s="67" customFormat="1">
      <c r="A366" s="14"/>
      <c r="B366" s="14"/>
      <c r="J366" s="371"/>
    </row>
    <row r="367" spans="1:10" s="67" customFormat="1">
      <c r="A367" s="14"/>
      <c r="B367" s="14"/>
      <c r="J367" s="371"/>
    </row>
    <row r="368" spans="1:10" s="67" customFormat="1">
      <c r="A368" s="14"/>
      <c r="B368" s="14"/>
      <c r="J368" s="371"/>
    </row>
    <row r="369" spans="1:10" s="67" customFormat="1">
      <c r="A369" s="14"/>
      <c r="B369" s="14"/>
      <c r="J369" s="371"/>
    </row>
    <row r="370" spans="1:10" s="67" customFormat="1">
      <c r="A370" s="14"/>
      <c r="B370" s="14"/>
      <c r="J370" s="371"/>
    </row>
    <row r="371" spans="1:10" s="67" customFormat="1">
      <c r="A371" s="14"/>
      <c r="B371" s="14"/>
      <c r="J371" s="371"/>
    </row>
    <row r="372" spans="1:10" s="67" customFormat="1">
      <c r="A372" s="14"/>
      <c r="B372" s="14"/>
      <c r="J372" s="371"/>
    </row>
    <row r="373" spans="1:10" s="67" customFormat="1">
      <c r="A373" s="14"/>
      <c r="B373" s="14"/>
      <c r="J373" s="371"/>
    </row>
    <row r="374" spans="1:10" s="67" customFormat="1">
      <c r="A374" s="14"/>
      <c r="B374" s="14"/>
      <c r="J374" s="371"/>
    </row>
    <row r="375" spans="1:10" s="67" customFormat="1">
      <c r="A375" s="14"/>
      <c r="B375" s="14"/>
      <c r="J375" s="371"/>
    </row>
    <row r="376" spans="1:10" s="67" customFormat="1">
      <c r="A376" s="14"/>
      <c r="B376" s="14"/>
      <c r="J376" s="371"/>
    </row>
    <row r="377" spans="1:10" s="67" customFormat="1">
      <c r="A377" s="14"/>
      <c r="B377" s="14"/>
      <c r="J377" s="371"/>
    </row>
    <row r="378" spans="1:10" s="67" customFormat="1">
      <c r="A378" s="14"/>
      <c r="B378" s="14"/>
      <c r="J378" s="371"/>
    </row>
    <row r="379" spans="1:10" s="67" customFormat="1">
      <c r="A379" s="14"/>
      <c r="B379" s="14"/>
      <c r="J379" s="371"/>
    </row>
    <row r="380" spans="1:10" s="67" customFormat="1">
      <c r="A380" s="14"/>
      <c r="B380" s="14"/>
      <c r="J380" s="371"/>
    </row>
    <row r="381" spans="1:10" s="67" customFormat="1">
      <c r="A381" s="14"/>
      <c r="B381" s="14"/>
      <c r="J381" s="371"/>
    </row>
    <row r="382" spans="1:10" s="67" customFormat="1">
      <c r="A382" s="14"/>
      <c r="B382" s="14"/>
      <c r="J382" s="371"/>
    </row>
    <row r="383" spans="1:10" s="67" customFormat="1">
      <c r="A383" s="14"/>
      <c r="B383" s="14"/>
      <c r="J383" s="371"/>
    </row>
    <row r="384" spans="1:10" s="67" customFormat="1">
      <c r="A384" s="14"/>
      <c r="B384" s="14"/>
      <c r="J384" s="371"/>
    </row>
    <row r="385" spans="1:10" s="67" customFormat="1">
      <c r="A385" s="14"/>
      <c r="B385" s="14"/>
      <c r="J385" s="371"/>
    </row>
    <row r="386" spans="1:10" s="67" customFormat="1">
      <c r="A386" s="14"/>
      <c r="B386" s="14"/>
      <c r="J386" s="371"/>
    </row>
    <row r="387" spans="1:10" s="67" customFormat="1">
      <c r="A387" s="14"/>
      <c r="B387" s="14"/>
      <c r="J387" s="371"/>
    </row>
    <row r="388" spans="1:10" s="67" customFormat="1">
      <c r="A388" s="14"/>
      <c r="B388" s="14"/>
      <c r="J388" s="371"/>
    </row>
    <row r="389" spans="1:10" s="67" customFormat="1">
      <c r="A389" s="14"/>
      <c r="B389" s="14"/>
      <c r="J389" s="371"/>
    </row>
    <row r="390" spans="1:10" s="67" customFormat="1">
      <c r="A390" s="14"/>
      <c r="B390" s="14"/>
      <c r="J390" s="371"/>
    </row>
    <row r="391" spans="1:10" s="67" customFormat="1">
      <c r="A391" s="14"/>
      <c r="B391" s="14"/>
      <c r="J391" s="371"/>
    </row>
    <row r="392" spans="1:10" s="67" customFormat="1">
      <c r="A392" s="14"/>
      <c r="B392" s="14"/>
      <c r="J392" s="371"/>
    </row>
    <row r="393" spans="1:10" s="67" customFormat="1">
      <c r="A393" s="14"/>
      <c r="B393" s="14"/>
      <c r="J393" s="371"/>
    </row>
    <row r="394" spans="1:10" s="67" customFormat="1">
      <c r="A394" s="14"/>
      <c r="B394" s="14"/>
      <c r="J394" s="371"/>
    </row>
    <row r="395" spans="1:10" s="67" customFormat="1">
      <c r="A395" s="14"/>
      <c r="B395" s="14"/>
      <c r="J395" s="371"/>
    </row>
    <row r="396" spans="1:10" s="67" customFormat="1">
      <c r="A396" s="14"/>
      <c r="B396" s="14"/>
      <c r="J396" s="371"/>
    </row>
    <row r="397" spans="1:10" s="67" customFormat="1">
      <c r="A397" s="14"/>
      <c r="B397" s="14"/>
      <c r="J397" s="371"/>
    </row>
    <row r="398" spans="1:10" s="67" customFormat="1">
      <c r="A398" s="14"/>
      <c r="B398" s="14"/>
      <c r="J398" s="371"/>
    </row>
    <row r="399" spans="1:10" s="67" customFormat="1">
      <c r="A399" s="14"/>
      <c r="B399" s="14"/>
      <c r="J399" s="371"/>
    </row>
    <row r="400" spans="1:10" s="67" customFormat="1">
      <c r="A400" s="14"/>
      <c r="B400" s="14"/>
      <c r="J400" s="371"/>
    </row>
    <row r="401" spans="1:10" s="67" customFormat="1">
      <c r="A401" s="14"/>
      <c r="B401" s="14"/>
      <c r="J401" s="371"/>
    </row>
    <row r="402" spans="1:10" s="67" customFormat="1">
      <c r="A402" s="14"/>
      <c r="B402" s="14"/>
      <c r="J402" s="371"/>
    </row>
    <row r="403" spans="1:10" s="67" customFormat="1">
      <c r="A403" s="14"/>
      <c r="B403" s="14"/>
      <c r="J403" s="371"/>
    </row>
    <row r="404" spans="1:10" s="67" customFormat="1">
      <c r="A404" s="14"/>
      <c r="B404" s="14"/>
      <c r="J404" s="371"/>
    </row>
    <row r="405" spans="1:10" s="67" customFormat="1">
      <c r="A405" s="14"/>
      <c r="B405" s="14"/>
      <c r="J405" s="371"/>
    </row>
    <row r="406" spans="1:10" s="67" customFormat="1">
      <c r="A406" s="14"/>
      <c r="B406" s="14"/>
      <c r="J406" s="371"/>
    </row>
    <row r="407" spans="1:10" s="67" customFormat="1">
      <c r="A407" s="14"/>
      <c r="B407" s="14"/>
      <c r="J407" s="371"/>
    </row>
    <row r="408" spans="1:10" s="67" customFormat="1">
      <c r="A408" s="14"/>
      <c r="B408" s="14"/>
      <c r="J408" s="371"/>
    </row>
    <row r="409" spans="1:10" s="67" customFormat="1">
      <c r="A409" s="14"/>
      <c r="B409" s="14"/>
      <c r="J409" s="371"/>
    </row>
    <row r="410" spans="1:10" s="67" customFormat="1">
      <c r="A410" s="14"/>
      <c r="B410" s="14"/>
      <c r="J410" s="371"/>
    </row>
    <row r="411" spans="1:10" s="67" customFormat="1">
      <c r="A411" s="14"/>
      <c r="B411" s="14"/>
      <c r="J411" s="371"/>
    </row>
    <row r="412" spans="1:10" s="67" customFormat="1">
      <c r="A412" s="14"/>
      <c r="B412" s="14"/>
      <c r="J412" s="371"/>
    </row>
    <row r="413" spans="1:10" s="67" customFormat="1">
      <c r="A413" s="14"/>
      <c r="B413" s="14"/>
      <c r="J413" s="371"/>
    </row>
    <row r="414" spans="1:10" s="67" customFormat="1">
      <c r="A414" s="14"/>
      <c r="B414" s="14"/>
      <c r="J414" s="371"/>
    </row>
    <row r="415" spans="1:10" s="67" customFormat="1">
      <c r="A415" s="14"/>
      <c r="B415" s="14"/>
      <c r="J415" s="371"/>
    </row>
    <row r="416" spans="1:10" s="67" customFormat="1">
      <c r="A416" s="14"/>
      <c r="B416" s="14"/>
      <c r="J416" s="371"/>
    </row>
    <row r="417" spans="1:10" s="67" customFormat="1">
      <c r="A417" s="14"/>
      <c r="B417" s="14"/>
      <c r="J417" s="371"/>
    </row>
    <row r="418" spans="1:10" s="67" customFormat="1">
      <c r="A418" s="14"/>
      <c r="B418" s="14"/>
      <c r="J418" s="371"/>
    </row>
    <row r="419" spans="1:10" s="67" customFormat="1">
      <c r="A419" s="14"/>
      <c r="B419" s="14"/>
      <c r="J419" s="371"/>
    </row>
    <row r="420" spans="1:10" s="67" customFormat="1">
      <c r="A420" s="14"/>
      <c r="B420" s="14"/>
      <c r="J420" s="371"/>
    </row>
    <row r="421" spans="1:10" s="67" customFormat="1">
      <c r="A421" s="14"/>
      <c r="B421" s="14"/>
      <c r="J421" s="371"/>
    </row>
    <row r="422" spans="1:10" s="67" customFormat="1">
      <c r="A422" s="14"/>
      <c r="B422" s="14"/>
      <c r="J422" s="371"/>
    </row>
    <row r="423" spans="1:10" s="67" customFormat="1">
      <c r="A423" s="14"/>
      <c r="B423" s="14"/>
      <c r="J423" s="371"/>
    </row>
    <row r="424" spans="1:10" s="67" customFormat="1">
      <c r="A424" s="14"/>
      <c r="B424" s="14"/>
      <c r="J424" s="371"/>
    </row>
    <row r="425" spans="1:10" s="67" customFormat="1">
      <c r="A425" s="14"/>
      <c r="B425" s="14"/>
      <c r="J425" s="371"/>
    </row>
    <row r="426" spans="1:10" s="67" customFormat="1">
      <c r="A426" s="14"/>
      <c r="B426" s="14"/>
      <c r="J426" s="371"/>
    </row>
    <row r="427" spans="1:10" s="67" customFormat="1">
      <c r="A427" s="14"/>
      <c r="B427" s="14"/>
      <c r="J427" s="371"/>
    </row>
    <row r="428" spans="1:10" s="67" customFormat="1">
      <c r="A428" s="14"/>
      <c r="B428" s="14"/>
      <c r="J428" s="371"/>
    </row>
    <row r="429" spans="1:10" s="67" customFormat="1">
      <c r="A429" s="14"/>
      <c r="B429" s="14"/>
      <c r="J429" s="371"/>
    </row>
    <row r="430" spans="1:10" s="67" customFormat="1">
      <c r="A430" s="14"/>
      <c r="B430" s="14"/>
      <c r="J430" s="371"/>
    </row>
    <row r="431" spans="1:10" s="67" customFormat="1">
      <c r="A431" s="14"/>
      <c r="B431" s="14"/>
      <c r="J431" s="371"/>
    </row>
    <row r="432" spans="1:10" s="67" customFormat="1">
      <c r="A432" s="14"/>
      <c r="B432" s="14"/>
      <c r="J432" s="371"/>
    </row>
    <row r="433" spans="1:10" s="67" customFormat="1">
      <c r="A433" s="14"/>
      <c r="B433" s="14"/>
      <c r="J433" s="371"/>
    </row>
    <row r="434" spans="1:10" s="67" customFormat="1">
      <c r="A434" s="14"/>
      <c r="B434" s="14"/>
      <c r="J434" s="371"/>
    </row>
    <row r="435" spans="1:10" s="67" customFormat="1">
      <c r="A435" s="14"/>
      <c r="B435" s="14"/>
      <c r="J435" s="371"/>
    </row>
    <row r="436" spans="1:10" s="67" customFormat="1">
      <c r="A436" s="14"/>
      <c r="B436" s="14"/>
      <c r="J436" s="371"/>
    </row>
    <row r="437" spans="1:10" s="67" customFormat="1">
      <c r="A437" s="14"/>
      <c r="B437" s="14"/>
      <c r="J437" s="371"/>
    </row>
    <row r="438" spans="1:10" s="67" customFormat="1">
      <c r="A438" s="14"/>
      <c r="B438" s="14"/>
      <c r="J438" s="371"/>
    </row>
    <row r="439" spans="1:10" s="67" customFormat="1">
      <c r="A439" s="14"/>
      <c r="B439" s="14"/>
      <c r="J439" s="371"/>
    </row>
    <row r="440" spans="1:10" s="67" customFormat="1">
      <c r="A440" s="14"/>
      <c r="B440" s="14"/>
      <c r="J440" s="371"/>
    </row>
    <row r="441" spans="1:10" s="67" customFormat="1">
      <c r="A441" s="14"/>
      <c r="B441" s="14"/>
      <c r="J441" s="371"/>
    </row>
    <row r="442" spans="1:10" s="67" customFormat="1">
      <c r="A442" s="14"/>
      <c r="B442" s="14"/>
      <c r="J442" s="371"/>
    </row>
    <row r="443" spans="1:10" s="67" customFormat="1">
      <c r="A443" s="14"/>
      <c r="B443" s="14"/>
      <c r="J443" s="371"/>
    </row>
    <row r="444" spans="1:10" s="67" customFormat="1">
      <c r="A444" s="14"/>
      <c r="B444" s="14"/>
      <c r="J444" s="371"/>
    </row>
    <row r="445" spans="1:10" s="67" customFormat="1">
      <c r="A445" s="14"/>
      <c r="B445" s="14"/>
      <c r="J445" s="371"/>
    </row>
    <row r="446" spans="1:10" s="67" customFormat="1">
      <c r="A446" s="14"/>
      <c r="B446" s="14"/>
      <c r="J446" s="371"/>
    </row>
    <row r="447" spans="1:10" s="67" customFormat="1">
      <c r="A447" s="14"/>
      <c r="B447" s="14"/>
      <c r="J447" s="371"/>
    </row>
    <row r="448" spans="1:10" s="67" customFormat="1">
      <c r="A448" s="14"/>
      <c r="B448" s="14"/>
      <c r="J448" s="371"/>
    </row>
    <row r="449" spans="1:10" s="67" customFormat="1">
      <c r="A449" s="14"/>
      <c r="B449" s="14"/>
      <c r="J449" s="371"/>
    </row>
    <row r="450" spans="1:10" s="67" customFormat="1">
      <c r="A450" s="14"/>
      <c r="B450" s="14"/>
      <c r="J450" s="371"/>
    </row>
    <row r="451" spans="1:10" s="67" customFormat="1">
      <c r="A451" s="14"/>
      <c r="B451" s="14"/>
      <c r="J451" s="371"/>
    </row>
    <row r="452" spans="1:10" s="67" customFormat="1">
      <c r="A452" s="14"/>
      <c r="B452" s="14"/>
      <c r="J452" s="371"/>
    </row>
    <row r="453" spans="1:10" s="67" customFormat="1">
      <c r="A453" s="14"/>
      <c r="B453" s="14"/>
      <c r="J453" s="371"/>
    </row>
    <row r="454" spans="1:10" s="67" customFormat="1">
      <c r="A454" s="14"/>
      <c r="B454" s="14"/>
      <c r="J454" s="371"/>
    </row>
    <row r="455" spans="1:10" s="67" customFormat="1">
      <c r="A455" s="14"/>
      <c r="B455" s="14"/>
      <c r="J455" s="371"/>
    </row>
    <row r="456" spans="1:10" s="67" customFormat="1">
      <c r="A456" s="14"/>
      <c r="B456" s="14"/>
      <c r="J456" s="371"/>
    </row>
    <row r="457" spans="1:10" s="67" customFormat="1">
      <c r="A457" s="14"/>
      <c r="B457" s="14"/>
      <c r="J457" s="371"/>
    </row>
    <row r="458" spans="1:10" s="67" customFormat="1">
      <c r="A458" s="14"/>
      <c r="B458" s="14"/>
      <c r="J458" s="371"/>
    </row>
    <row r="459" spans="1:10" s="67" customFormat="1">
      <c r="A459" s="14"/>
      <c r="B459" s="14"/>
      <c r="J459" s="371"/>
    </row>
    <row r="460" spans="1:10" s="67" customFormat="1">
      <c r="A460" s="14"/>
      <c r="B460" s="14"/>
      <c r="J460" s="371"/>
    </row>
    <row r="461" spans="1:10" s="67" customFormat="1">
      <c r="A461" s="14"/>
      <c r="B461" s="14"/>
      <c r="J461" s="371"/>
    </row>
    <row r="462" spans="1:10" s="67" customFormat="1">
      <c r="A462" s="14"/>
      <c r="B462" s="14"/>
      <c r="J462" s="371"/>
    </row>
    <row r="463" spans="1:10" s="67" customFormat="1">
      <c r="A463" s="14"/>
      <c r="B463" s="14"/>
      <c r="J463" s="371"/>
    </row>
    <row r="464" spans="1:10" s="67" customFormat="1">
      <c r="A464" s="14"/>
      <c r="B464" s="14"/>
      <c r="J464" s="371"/>
    </row>
    <row r="465" spans="1:10" s="67" customFormat="1">
      <c r="A465" s="14"/>
      <c r="B465" s="14"/>
      <c r="J465" s="371"/>
    </row>
    <row r="466" spans="1:10" s="67" customFormat="1">
      <c r="A466" s="14"/>
      <c r="B466" s="14"/>
      <c r="J466" s="371"/>
    </row>
    <row r="467" spans="1:10" s="67" customFormat="1">
      <c r="A467" s="14"/>
      <c r="B467" s="14"/>
      <c r="J467" s="371"/>
    </row>
    <row r="468" spans="1:10" s="67" customFormat="1">
      <c r="A468" s="14"/>
      <c r="B468" s="14"/>
      <c r="J468" s="371"/>
    </row>
    <row r="469" spans="1:10" s="67" customFormat="1">
      <c r="A469" s="14"/>
      <c r="B469" s="14"/>
      <c r="J469" s="371"/>
    </row>
    <row r="470" spans="1:10" s="67" customFormat="1">
      <c r="A470" s="14"/>
      <c r="B470" s="14"/>
      <c r="J470" s="371"/>
    </row>
    <row r="471" spans="1:10" s="67" customFormat="1">
      <c r="A471" s="14"/>
      <c r="B471" s="14"/>
      <c r="J471" s="371"/>
    </row>
    <row r="472" spans="1:10" s="67" customFormat="1">
      <c r="A472" s="14"/>
      <c r="B472" s="14"/>
      <c r="J472" s="371"/>
    </row>
    <row r="473" spans="1:10" s="67" customFormat="1">
      <c r="A473" s="14"/>
      <c r="B473" s="14"/>
      <c r="J473" s="371"/>
    </row>
    <row r="474" spans="1:10" s="67" customFormat="1">
      <c r="A474" s="14"/>
      <c r="B474" s="14"/>
      <c r="J474" s="371"/>
    </row>
    <row r="475" spans="1:10" s="67" customFormat="1">
      <c r="A475" s="14"/>
      <c r="B475" s="14"/>
      <c r="J475" s="371"/>
    </row>
    <row r="476" spans="1:10" s="67" customFormat="1">
      <c r="A476" s="14"/>
      <c r="B476" s="14"/>
      <c r="J476" s="371"/>
    </row>
    <row r="477" spans="1:10" s="67" customFormat="1">
      <c r="A477" s="14"/>
      <c r="B477" s="14"/>
      <c r="J477" s="371"/>
    </row>
    <row r="478" spans="1:10" s="67" customFormat="1">
      <c r="A478" s="14"/>
      <c r="B478" s="14"/>
      <c r="J478" s="371"/>
    </row>
    <row r="479" spans="1:10" s="67" customFormat="1">
      <c r="A479" s="14"/>
      <c r="B479" s="14"/>
      <c r="J479" s="371"/>
    </row>
    <row r="480" spans="1:10" s="67" customFormat="1">
      <c r="A480" s="14"/>
      <c r="B480" s="14"/>
      <c r="J480" s="371"/>
    </row>
    <row r="481" spans="1:10" s="67" customFormat="1">
      <c r="A481" s="14"/>
      <c r="B481" s="14"/>
      <c r="J481" s="371"/>
    </row>
    <row r="482" spans="1:10" s="67" customFormat="1">
      <c r="A482" s="14"/>
      <c r="B482" s="14"/>
      <c r="J482" s="371"/>
    </row>
    <row r="483" spans="1:10" s="67" customFormat="1">
      <c r="A483" s="14"/>
      <c r="B483" s="14"/>
      <c r="J483" s="371"/>
    </row>
    <row r="484" spans="1:10" s="67" customFormat="1">
      <c r="A484" s="14"/>
      <c r="B484" s="14"/>
      <c r="J484" s="371"/>
    </row>
    <row r="485" spans="1:10" s="67" customFormat="1">
      <c r="A485" s="14"/>
      <c r="B485" s="14"/>
      <c r="J485" s="371"/>
    </row>
    <row r="486" spans="1:10" s="67" customFormat="1">
      <c r="A486" s="14"/>
      <c r="B486" s="14"/>
      <c r="J486" s="371"/>
    </row>
    <row r="487" spans="1:10" s="67" customFormat="1">
      <c r="A487" s="14"/>
      <c r="B487" s="14"/>
      <c r="J487" s="371"/>
    </row>
    <row r="488" spans="1:10" s="67" customFormat="1">
      <c r="A488" s="14"/>
      <c r="B488" s="14"/>
      <c r="J488" s="371"/>
    </row>
    <row r="489" spans="1:10" s="67" customFormat="1">
      <c r="A489" s="14"/>
      <c r="B489" s="14"/>
      <c r="J489" s="371"/>
    </row>
    <row r="490" spans="1:10" s="67" customFormat="1">
      <c r="A490" s="14"/>
      <c r="B490" s="14"/>
      <c r="J490" s="371"/>
    </row>
    <row r="491" spans="1:10" s="67" customFormat="1">
      <c r="A491" s="14"/>
      <c r="B491" s="14"/>
      <c r="J491" s="371"/>
    </row>
    <row r="492" spans="1:10" s="67" customFormat="1">
      <c r="A492" s="14"/>
      <c r="B492" s="14"/>
      <c r="J492" s="371"/>
    </row>
    <row r="493" spans="1:10" s="67" customFormat="1">
      <c r="A493" s="14"/>
      <c r="B493" s="14"/>
      <c r="J493" s="371"/>
    </row>
    <row r="494" spans="1:10" s="67" customFormat="1">
      <c r="A494" s="14"/>
      <c r="B494" s="14"/>
      <c r="J494" s="371"/>
    </row>
    <row r="495" spans="1:10" s="67" customFormat="1">
      <c r="A495" s="14"/>
      <c r="B495" s="14"/>
      <c r="J495" s="371"/>
    </row>
    <row r="496" spans="1:10" s="67" customFormat="1">
      <c r="A496" s="14"/>
      <c r="B496" s="14"/>
      <c r="J496" s="371"/>
    </row>
    <row r="497" spans="1:10" s="67" customFormat="1">
      <c r="A497" s="14"/>
      <c r="B497" s="14"/>
      <c r="J497" s="371"/>
    </row>
    <row r="498" spans="1:10" s="67" customFormat="1">
      <c r="A498" s="14"/>
      <c r="B498" s="14"/>
      <c r="J498" s="371"/>
    </row>
    <row r="499" spans="1:10" s="67" customFormat="1">
      <c r="A499" s="14"/>
      <c r="B499" s="14"/>
      <c r="J499" s="371"/>
    </row>
    <row r="500" spans="1:10" s="67" customFormat="1">
      <c r="A500" s="14"/>
      <c r="B500" s="14"/>
      <c r="J500" s="371"/>
    </row>
    <row r="501" spans="1:10" s="67" customFormat="1">
      <c r="A501" s="14"/>
      <c r="B501" s="14"/>
      <c r="J501" s="371"/>
    </row>
    <row r="502" spans="1:10" s="67" customFormat="1">
      <c r="A502" s="14"/>
      <c r="B502" s="14"/>
      <c r="J502" s="371"/>
    </row>
    <row r="503" spans="1:10" s="67" customFormat="1">
      <c r="A503" s="14"/>
      <c r="B503" s="14"/>
      <c r="J503" s="371"/>
    </row>
    <row r="504" spans="1:10" s="67" customFormat="1">
      <c r="A504" s="14"/>
      <c r="B504" s="14"/>
      <c r="J504" s="371"/>
    </row>
    <row r="505" spans="1:10" s="67" customFormat="1">
      <c r="A505" s="14"/>
      <c r="B505" s="14"/>
      <c r="J505" s="371"/>
    </row>
    <row r="506" spans="1:10" s="67" customFormat="1">
      <c r="A506" s="14"/>
      <c r="B506" s="14"/>
      <c r="J506" s="371"/>
    </row>
    <row r="507" spans="1:10" s="67" customFormat="1">
      <c r="A507" s="14"/>
      <c r="B507" s="14"/>
      <c r="J507" s="371"/>
    </row>
    <row r="508" spans="1:10" s="67" customFormat="1">
      <c r="A508" s="14"/>
      <c r="B508" s="14"/>
      <c r="J508" s="371"/>
    </row>
    <row r="509" spans="1:10" s="67" customFormat="1">
      <c r="A509" s="14"/>
      <c r="B509" s="14"/>
      <c r="J509" s="371"/>
    </row>
    <row r="510" spans="1:10" s="67" customFormat="1">
      <c r="A510" s="14"/>
      <c r="B510" s="14"/>
      <c r="J510" s="371"/>
    </row>
    <row r="511" spans="1:10" s="67" customFormat="1">
      <c r="A511" s="14"/>
      <c r="B511" s="14"/>
      <c r="J511" s="371"/>
    </row>
    <row r="512" spans="1:10" s="67" customFormat="1">
      <c r="A512" s="14"/>
      <c r="B512" s="14"/>
      <c r="J512" s="371"/>
    </row>
    <row r="513" spans="1:10" s="67" customFormat="1">
      <c r="A513" s="14"/>
      <c r="B513" s="14"/>
      <c r="J513" s="371"/>
    </row>
    <row r="514" spans="1:10" s="67" customFormat="1">
      <c r="A514" s="14"/>
      <c r="B514" s="14"/>
      <c r="J514" s="371"/>
    </row>
    <row r="515" spans="1:10" s="67" customFormat="1">
      <c r="A515" s="14"/>
      <c r="B515" s="14"/>
      <c r="J515" s="371"/>
    </row>
    <row r="516" spans="1:10" s="67" customFormat="1">
      <c r="A516" s="14"/>
      <c r="B516" s="14"/>
      <c r="J516" s="371"/>
    </row>
    <row r="517" spans="1:10" s="67" customFormat="1">
      <c r="A517" s="14"/>
      <c r="B517" s="14"/>
      <c r="J517" s="371"/>
    </row>
    <row r="518" spans="1:10" s="67" customFormat="1">
      <c r="A518" s="14"/>
      <c r="B518" s="14"/>
      <c r="J518" s="371"/>
    </row>
    <row r="519" spans="1:10" s="67" customFormat="1">
      <c r="A519" s="14"/>
      <c r="B519" s="14"/>
      <c r="J519" s="371"/>
    </row>
    <row r="520" spans="1:10" s="67" customFormat="1">
      <c r="A520" s="14"/>
      <c r="B520" s="14"/>
      <c r="J520" s="371"/>
    </row>
    <row r="521" spans="1:10" s="67" customFormat="1">
      <c r="A521" s="14"/>
      <c r="B521" s="14"/>
      <c r="J521" s="371"/>
    </row>
    <row r="522" spans="1:10" s="67" customFormat="1">
      <c r="A522" s="14"/>
      <c r="B522" s="14"/>
      <c r="J522" s="371"/>
    </row>
    <row r="523" spans="1:10" s="67" customFormat="1">
      <c r="A523" s="14"/>
      <c r="B523" s="14"/>
      <c r="J523" s="371"/>
    </row>
    <row r="524" spans="1:10" s="67" customFormat="1">
      <c r="A524" s="14"/>
      <c r="B524" s="14"/>
      <c r="J524" s="371"/>
    </row>
    <row r="525" spans="1:10" s="67" customFormat="1">
      <c r="A525" s="14"/>
      <c r="B525" s="14"/>
      <c r="J525" s="371"/>
    </row>
    <row r="526" spans="1:10" s="67" customFormat="1">
      <c r="A526" s="14"/>
      <c r="B526" s="14"/>
      <c r="J526" s="371"/>
    </row>
    <row r="527" spans="1:10" s="67" customFormat="1">
      <c r="A527" s="14"/>
      <c r="B527" s="14"/>
      <c r="J527" s="371"/>
    </row>
    <row r="528" spans="1:10" s="67" customFormat="1">
      <c r="A528" s="14"/>
      <c r="B528" s="14"/>
      <c r="J528" s="371"/>
    </row>
    <row r="529" spans="1:10" s="67" customFormat="1">
      <c r="A529" s="14"/>
      <c r="B529" s="14"/>
      <c r="J529" s="371"/>
    </row>
    <row r="530" spans="1:10" s="67" customFormat="1">
      <c r="A530" s="14"/>
      <c r="B530" s="14"/>
      <c r="J530" s="371"/>
    </row>
    <row r="531" spans="1:10" s="67" customFormat="1">
      <c r="A531" s="14"/>
      <c r="B531" s="14"/>
      <c r="J531" s="371"/>
    </row>
    <row r="532" spans="1:10" s="67" customFormat="1">
      <c r="A532" s="14"/>
      <c r="B532" s="14"/>
      <c r="J532" s="371"/>
    </row>
    <row r="533" spans="1:10" s="67" customFormat="1">
      <c r="A533" s="14"/>
      <c r="B533" s="14"/>
      <c r="J533" s="371"/>
    </row>
    <row r="534" spans="1:10" s="67" customFormat="1">
      <c r="A534" s="14"/>
      <c r="B534" s="14"/>
      <c r="J534" s="371"/>
    </row>
    <row r="535" spans="1:10" s="67" customFormat="1">
      <c r="A535" s="14"/>
      <c r="B535" s="14"/>
      <c r="J535" s="371"/>
    </row>
    <row r="536" spans="1:10" s="67" customFormat="1">
      <c r="A536" s="14"/>
      <c r="B536" s="14"/>
      <c r="J536" s="371"/>
    </row>
    <row r="537" spans="1:10" s="67" customFormat="1">
      <c r="A537" s="14"/>
      <c r="B537" s="14"/>
      <c r="J537" s="371"/>
    </row>
    <row r="538" spans="1:10" s="67" customFormat="1">
      <c r="A538" s="14"/>
      <c r="B538" s="14"/>
      <c r="J538" s="371"/>
    </row>
    <row r="539" spans="1:10" s="67" customFormat="1">
      <c r="A539" s="14"/>
      <c r="B539" s="14"/>
      <c r="J539" s="371"/>
    </row>
    <row r="540" spans="1:10" s="67" customFormat="1">
      <c r="A540" s="14"/>
      <c r="B540" s="14"/>
      <c r="J540" s="371"/>
    </row>
    <row r="541" spans="1:10" s="67" customFormat="1">
      <c r="A541" s="14"/>
      <c r="B541" s="14"/>
      <c r="J541" s="371"/>
    </row>
    <row r="542" spans="1:10" s="67" customFormat="1">
      <c r="A542" s="14"/>
      <c r="B542" s="14"/>
      <c r="J542" s="371"/>
    </row>
    <row r="543" spans="1:10" s="67" customFormat="1">
      <c r="A543" s="14"/>
      <c r="B543" s="14"/>
      <c r="J543" s="371"/>
    </row>
    <row r="544" spans="1:10" s="67" customFormat="1">
      <c r="A544" s="14"/>
      <c r="B544" s="14"/>
      <c r="J544" s="371"/>
    </row>
    <row r="545" spans="1:10" s="67" customFormat="1">
      <c r="A545" s="14"/>
      <c r="B545" s="14"/>
      <c r="J545" s="371"/>
    </row>
    <row r="546" spans="1:10" s="67" customFormat="1">
      <c r="A546" s="14"/>
      <c r="B546" s="14"/>
      <c r="J546" s="371"/>
    </row>
    <row r="547" spans="1:10" s="67" customFormat="1">
      <c r="A547" s="14"/>
      <c r="B547" s="14"/>
      <c r="J547" s="371"/>
    </row>
    <row r="548" spans="1:10" s="67" customFormat="1">
      <c r="A548" s="14"/>
      <c r="B548" s="14"/>
      <c r="J548" s="371"/>
    </row>
    <row r="549" spans="1:10" s="67" customFormat="1">
      <c r="A549" s="14"/>
      <c r="B549" s="14"/>
      <c r="J549" s="371"/>
    </row>
    <row r="550" spans="1:10" s="67" customFormat="1">
      <c r="A550" s="14"/>
      <c r="B550" s="14"/>
      <c r="J550" s="371"/>
    </row>
    <row r="551" spans="1:10" s="67" customFormat="1">
      <c r="A551" s="14"/>
      <c r="B551" s="14"/>
      <c r="J551" s="371"/>
    </row>
    <row r="552" spans="1:10" s="67" customFormat="1">
      <c r="A552" s="14"/>
      <c r="B552" s="14"/>
      <c r="J552" s="371"/>
    </row>
    <row r="553" spans="1:10" s="67" customFormat="1">
      <c r="A553" s="14"/>
      <c r="B553" s="14"/>
      <c r="J553" s="371"/>
    </row>
    <row r="554" spans="1:10" s="67" customFormat="1">
      <c r="A554" s="14"/>
      <c r="B554" s="14"/>
      <c r="J554" s="371"/>
    </row>
    <row r="555" spans="1:10" s="67" customFormat="1">
      <c r="A555" s="14"/>
      <c r="B555" s="14"/>
      <c r="J555" s="371"/>
    </row>
    <row r="556" spans="1:10" s="67" customFormat="1">
      <c r="A556" s="14"/>
      <c r="B556" s="14"/>
      <c r="J556" s="371"/>
    </row>
    <row r="557" spans="1:10" s="67" customFormat="1">
      <c r="A557" s="14"/>
      <c r="B557" s="14"/>
      <c r="J557" s="371"/>
    </row>
    <row r="558" spans="1:10" s="67" customFormat="1">
      <c r="A558" s="14"/>
      <c r="B558" s="14"/>
      <c r="J558" s="371"/>
    </row>
    <row r="559" spans="1:10" s="67" customFormat="1">
      <c r="A559" s="14"/>
      <c r="B559" s="14"/>
      <c r="J559" s="371"/>
    </row>
    <row r="560" spans="1:10" s="67" customFormat="1">
      <c r="A560" s="14"/>
      <c r="B560" s="14"/>
      <c r="J560" s="371"/>
    </row>
    <row r="561" spans="1:10" s="67" customFormat="1">
      <c r="A561" s="14"/>
      <c r="B561" s="14"/>
      <c r="J561" s="371"/>
    </row>
    <row r="562" spans="1:10" s="67" customFormat="1">
      <c r="A562" s="14"/>
      <c r="B562" s="14"/>
      <c r="J562" s="371"/>
    </row>
    <row r="563" spans="1:10" s="67" customFormat="1">
      <c r="A563" s="14"/>
      <c r="B563" s="14"/>
      <c r="J563" s="371"/>
    </row>
    <row r="564" spans="1:10" s="67" customFormat="1">
      <c r="A564" s="14"/>
      <c r="B564" s="14"/>
      <c r="J564" s="371"/>
    </row>
    <row r="565" spans="1:10" s="67" customFormat="1">
      <c r="A565" s="14"/>
      <c r="B565" s="14"/>
      <c r="J565" s="371"/>
    </row>
    <row r="566" spans="1:10" s="67" customFormat="1">
      <c r="A566" s="14"/>
      <c r="B566" s="14"/>
      <c r="J566" s="371"/>
    </row>
    <row r="567" spans="1:10" s="67" customFormat="1">
      <c r="A567" s="14"/>
      <c r="B567" s="14"/>
      <c r="J567" s="371"/>
    </row>
    <row r="568" spans="1:10" s="67" customFormat="1">
      <c r="A568" s="14"/>
      <c r="B568" s="14"/>
      <c r="J568" s="371"/>
    </row>
    <row r="569" spans="1:10" s="67" customFormat="1">
      <c r="A569" s="14"/>
      <c r="B569" s="14"/>
      <c r="J569" s="371"/>
    </row>
    <row r="570" spans="1:10" s="67" customFormat="1">
      <c r="A570" s="14"/>
      <c r="B570" s="14"/>
      <c r="J570" s="371"/>
    </row>
    <row r="571" spans="1:10" s="67" customFormat="1">
      <c r="A571" s="14"/>
      <c r="B571" s="14"/>
      <c r="J571" s="371"/>
    </row>
    <row r="572" spans="1:10" s="67" customFormat="1">
      <c r="A572" s="14"/>
      <c r="B572" s="14"/>
      <c r="J572" s="371"/>
    </row>
    <row r="573" spans="1:10" s="67" customFormat="1">
      <c r="A573" s="14"/>
      <c r="B573" s="14"/>
      <c r="J573" s="371"/>
    </row>
    <row r="574" spans="1:10" s="67" customFormat="1">
      <c r="A574" s="14"/>
      <c r="B574" s="14"/>
      <c r="J574" s="371"/>
    </row>
    <row r="575" spans="1:10" s="67" customFormat="1">
      <c r="A575" s="14"/>
      <c r="B575" s="14"/>
      <c r="J575" s="371"/>
    </row>
    <row r="576" spans="1:10" s="67" customFormat="1">
      <c r="A576" s="14"/>
      <c r="B576" s="14"/>
      <c r="J576" s="371"/>
    </row>
    <row r="577" spans="1:10" s="67" customFormat="1">
      <c r="A577" s="14"/>
      <c r="B577" s="14"/>
      <c r="J577" s="371"/>
    </row>
    <row r="578" spans="1:10" s="67" customFormat="1">
      <c r="A578" s="14"/>
      <c r="B578" s="14"/>
      <c r="J578" s="371"/>
    </row>
    <row r="579" spans="1:10" s="67" customFormat="1">
      <c r="A579" s="14"/>
      <c r="B579" s="14"/>
      <c r="J579" s="371"/>
    </row>
    <row r="580" spans="1:10" s="67" customFormat="1">
      <c r="A580" s="14"/>
      <c r="B580" s="14"/>
      <c r="J580" s="371"/>
    </row>
    <row r="581" spans="1:10" s="67" customFormat="1">
      <c r="A581" s="14"/>
      <c r="B581" s="14"/>
      <c r="J581" s="371"/>
    </row>
    <row r="582" spans="1:10" s="67" customFormat="1">
      <c r="A582" s="14"/>
      <c r="B582" s="14"/>
      <c r="J582" s="371"/>
    </row>
    <row r="583" spans="1:10" s="67" customFormat="1">
      <c r="A583" s="14"/>
      <c r="B583" s="14"/>
      <c r="J583" s="371"/>
    </row>
    <row r="584" spans="1:10" s="67" customFormat="1">
      <c r="A584" s="14"/>
      <c r="B584" s="14"/>
      <c r="J584" s="371"/>
    </row>
    <row r="585" spans="1:10" s="67" customFormat="1">
      <c r="A585" s="14"/>
      <c r="B585" s="14"/>
      <c r="J585" s="371"/>
    </row>
    <row r="586" spans="1:10" s="67" customFormat="1">
      <c r="A586" s="14"/>
      <c r="B586" s="14"/>
      <c r="J586" s="371"/>
    </row>
    <row r="587" spans="1:10" s="67" customFormat="1">
      <c r="A587" s="14"/>
      <c r="B587" s="14"/>
      <c r="J587" s="371"/>
    </row>
    <row r="588" spans="1:10" s="67" customFormat="1">
      <c r="A588" s="14"/>
      <c r="B588" s="14"/>
      <c r="J588" s="371"/>
    </row>
    <row r="589" spans="1:10" s="67" customFormat="1">
      <c r="A589" s="14"/>
      <c r="B589" s="14"/>
      <c r="J589" s="371"/>
    </row>
    <row r="590" spans="1:10" s="67" customFormat="1">
      <c r="A590" s="14"/>
      <c r="B590" s="14"/>
      <c r="J590" s="371"/>
    </row>
    <row r="591" spans="1:10" s="67" customFormat="1">
      <c r="A591" s="14"/>
      <c r="B591" s="14"/>
      <c r="J591" s="371"/>
    </row>
    <row r="592" spans="1:10" s="67" customFormat="1">
      <c r="A592" s="14"/>
      <c r="B592" s="14"/>
      <c r="J592" s="371"/>
    </row>
    <row r="593" spans="1:10" s="67" customFormat="1">
      <c r="A593" s="14"/>
      <c r="B593" s="14"/>
      <c r="J593" s="371"/>
    </row>
    <row r="594" spans="1:10" s="67" customFormat="1">
      <c r="A594" s="14"/>
      <c r="B594" s="14"/>
      <c r="J594" s="371"/>
    </row>
    <row r="595" spans="1:10" s="67" customFormat="1">
      <c r="A595" s="14"/>
      <c r="B595" s="14"/>
      <c r="J595" s="371"/>
    </row>
    <row r="596" spans="1:10" s="67" customFormat="1">
      <c r="A596" s="14"/>
      <c r="B596" s="14"/>
      <c r="J596" s="371"/>
    </row>
    <row r="597" spans="1:10" s="67" customFormat="1">
      <c r="A597" s="14"/>
      <c r="B597" s="14"/>
      <c r="J597" s="371"/>
    </row>
    <row r="598" spans="1:10" s="67" customFormat="1">
      <c r="A598" s="14"/>
      <c r="B598" s="14"/>
      <c r="J598" s="371"/>
    </row>
    <row r="599" spans="1:10" s="67" customFormat="1">
      <c r="A599" s="14"/>
      <c r="B599" s="14"/>
      <c r="J599" s="371"/>
    </row>
    <row r="600" spans="1:10" s="67" customFormat="1">
      <c r="A600" s="14"/>
      <c r="B600" s="14"/>
      <c r="J600" s="371"/>
    </row>
    <row r="601" spans="1:10" s="67" customFormat="1">
      <c r="A601" s="14"/>
      <c r="B601" s="14"/>
      <c r="J601" s="371"/>
    </row>
    <row r="602" spans="1:10" s="67" customFormat="1">
      <c r="A602" s="14"/>
      <c r="B602" s="14"/>
      <c r="J602" s="371"/>
    </row>
    <row r="603" spans="1:10" s="67" customFormat="1">
      <c r="A603" s="14"/>
      <c r="B603" s="14"/>
      <c r="J603" s="371"/>
    </row>
    <row r="604" spans="1:10" s="67" customFormat="1">
      <c r="A604" s="14"/>
      <c r="B604" s="14"/>
      <c r="J604" s="371"/>
    </row>
    <row r="605" spans="1:10" s="67" customFormat="1">
      <c r="A605" s="14"/>
      <c r="B605" s="14"/>
      <c r="J605" s="371"/>
    </row>
    <row r="606" spans="1:10" s="67" customFormat="1">
      <c r="A606" s="14"/>
      <c r="B606" s="14"/>
      <c r="J606" s="371"/>
    </row>
    <row r="607" spans="1:10" s="67" customFormat="1">
      <c r="A607" s="14"/>
      <c r="B607" s="14"/>
      <c r="J607" s="371"/>
    </row>
    <row r="608" spans="1:10" s="67" customFormat="1">
      <c r="A608" s="14"/>
      <c r="B608" s="14"/>
      <c r="J608" s="371"/>
    </row>
    <row r="609" spans="1:10" s="67" customFormat="1">
      <c r="A609" s="14"/>
      <c r="B609" s="14"/>
      <c r="J609" s="371"/>
    </row>
    <row r="610" spans="1:10" s="67" customFormat="1">
      <c r="A610" s="14"/>
      <c r="B610" s="14"/>
      <c r="J610" s="371"/>
    </row>
    <row r="611" spans="1:10" s="67" customFormat="1">
      <c r="A611" s="14"/>
      <c r="B611" s="14"/>
      <c r="J611" s="371"/>
    </row>
    <row r="612" spans="1:10" s="67" customFormat="1">
      <c r="A612" s="14"/>
      <c r="B612" s="14"/>
      <c r="J612" s="371"/>
    </row>
    <row r="613" spans="1:10" s="67" customFormat="1">
      <c r="A613" s="14"/>
      <c r="B613" s="14"/>
      <c r="J613" s="371"/>
    </row>
    <row r="614" spans="1:10" s="67" customFormat="1">
      <c r="A614" s="14"/>
      <c r="B614" s="14"/>
      <c r="J614" s="371"/>
    </row>
    <row r="615" spans="1:10" s="67" customFormat="1">
      <c r="A615" s="14"/>
      <c r="B615" s="14"/>
      <c r="J615" s="371"/>
    </row>
    <row r="616" spans="1:10" s="67" customFormat="1">
      <c r="A616" s="14"/>
      <c r="B616" s="14"/>
      <c r="J616" s="371"/>
    </row>
    <row r="617" spans="1:10" s="67" customFormat="1">
      <c r="A617" s="14"/>
      <c r="B617" s="14"/>
      <c r="J617" s="371"/>
    </row>
    <row r="618" spans="1:10" s="67" customFormat="1">
      <c r="A618" s="14"/>
      <c r="B618" s="14"/>
      <c r="J618" s="371"/>
    </row>
    <row r="619" spans="1:10" s="67" customFormat="1">
      <c r="A619" s="14"/>
      <c r="B619" s="14"/>
      <c r="J619" s="371"/>
    </row>
    <row r="620" spans="1:10" s="67" customFormat="1">
      <c r="A620" s="14"/>
      <c r="B620" s="14"/>
      <c r="J620" s="371"/>
    </row>
    <row r="621" spans="1:10" s="67" customFormat="1">
      <c r="A621" s="14"/>
      <c r="B621" s="14"/>
      <c r="J621" s="371"/>
    </row>
    <row r="622" spans="1:10" s="67" customFormat="1">
      <c r="A622" s="14"/>
      <c r="B622" s="14"/>
      <c r="J622" s="371"/>
    </row>
    <row r="623" spans="1:10" s="67" customFormat="1">
      <c r="A623" s="14"/>
      <c r="B623" s="14"/>
      <c r="J623" s="371"/>
    </row>
    <row r="624" spans="1:10" s="67" customFormat="1">
      <c r="A624" s="14"/>
      <c r="B624" s="14"/>
      <c r="J624" s="371"/>
    </row>
    <row r="625" spans="1:10" s="67" customFormat="1">
      <c r="A625" s="14"/>
      <c r="B625" s="14"/>
      <c r="J625" s="371"/>
    </row>
    <row r="626" spans="1:10" s="67" customFormat="1">
      <c r="A626" s="14"/>
      <c r="B626" s="14"/>
      <c r="J626" s="371"/>
    </row>
    <row r="627" spans="1:10" s="67" customFormat="1">
      <c r="A627" s="14"/>
      <c r="B627" s="14"/>
      <c r="J627" s="371"/>
    </row>
    <row r="628" spans="1:10" s="67" customFormat="1">
      <c r="A628" s="14"/>
      <c r="B628" s="14"/>
      <c r="J628" s="371"/>
    </row>
    <row r="629" spans="1:10" s="67" customFormat="1">
      <c r="A629" s="14"/>
      <c r="B629" s="14"/>
      <c r="J629" s="371"/>
    </row>
    <row r="630" spans="1:10" s="67" customFormat="1">
      <c r="A630" s="14"/>
      <c r="B630" s="14"/>
      <c r="J630" s="371"/>
    </row>
    <row r="631" spans="1:10" s="67" customFormat="1">
      <c r="A631" s="14"/>
      <c r="B631" s="14"/>
      <c r="J631" s="371"/>
    </row>
    <row r="632" spans="1:10" s="67" customFormat="1">
      <c r="A632" s="14"/>
      <c r="B632" s="14"/>
      <c r="J632" s="371"/>
    </row>
    <row r="633" spans="1:10" s="67" customFormat="1">
      <c r="A633" s="14"/>
      <c r="B633" s="14"/>
      <c r="J633" s="371"/>
    </row>
    <row r="634" spans="1:10" s="67" customFormat="1">
      <c r="A634" s="14"/>
      <c r="B634" s="14"/>
      <c r="J634" s="371"/>
    </row>
    <row r="635" spans="1:10" s="67" customFormat="1">
      <c r="A635" s="14"/>
      <c r="B635" s="14"/>
      <c r="J635" s="371"/>
    </row>
    <row r="636" spans="1:10" s="67" customFormat="1">
      <c r="A636" s="14"/>
      <c r="B636" s="14"/>
      <c r="J636" s="371"/>
    </row>
    <row r="637" spans="1:10" s="67" customFormat="1">
      <c r="A637" s="14"/>
      <c r="B637" s="14"/>
      <c r="J637" s="371"/>
    </row>
    <row r="638" spans="1:10" s="67" customFormat="1">
      <c r="A638" s="14"/>
      <c r="B638" s="14"/>
      <c r="J638" s="371"/>
    </row>
    <row r="639" spans="1:10" s="67" customFormat="1">
      <c r="A639" s="14"/>
      <c r="B639" s="14"/>
      <c r="J639" s="371"/>
    </row>
    <row r="640" spans="1:10" s="67" customFormat="1">
      <c r="A640" s="14"/>
      <c r="B640" s="14"/>
      <c r="J640" s="371"/>
    </row>
    <row r="641" spans="1:10" s="67" customFormat="1">
      <c r="A641" s="14"/>
      <c r="B641" s="14"/>
      <c r="J641" s="371"/>
    </row>
    <row r="642" spans="1:10" s="67" customFormat="1">
      <c r="A642" s="14"/>
      <c r="B642" s="14"/>
      <c r="J642" s="371"/>
    </row>
    <row r="643" spans="1:10" s="67" customFormat="1">
      <c r="A643" s="14"/>
      <c r="B643" s="14"/>
      <c r="J643" s="371"/>
    </row>
    <row r="644" spans="1:10" s="67" customFormat="1">
      <c r="A644" s="14"/>
      <c r="B644" s="14"/>
      <c r="J644" s="371"/>
    </row>
    <row r="645" spans="1:10" s="67" customFormat="1">
      <c r="A645" s="14"/>
      <c r="B645" s="14"/>
      <c r="J645" s="371"/>
    </row>
    <row r="646" spans="1:10" s="67" customFormat="1">
      <c r="A646" s="14"/>
      <c r="B646" s="14"/>
      <c r="J646" s="371"/>
    </row>
    <row r="647" spans="1:10" s="67" customFormat="1">
      <c r="A647" s="14"/>
      <c r="B647" s="14"/>
      <c r="J647" s="371"/>
    </row>
    <row r="648" spans="1:10" s="67" customFormat="1">
      <c r="A648" s="14"/>
      <c r="B648" s="14"/>
      <c r="J648" s="371"/>
    </row>
    <row r="649" spans="1:10" s="67" customFormat="1">
      <c r="A649" s="14"/>
      <c r="B649" s="14"/>
      <c r="J649" s="371"/>
    </row>
    <row r="650" spans="1:10" s="67" customFormat="1">
      <c r="A650" s="14"/>
      <c r="B650" s="14"/>
      <c r="J650" s="371"/>
    </row>
    <row r="651" spans="1:10" s="67" customFormat="1">
      <c r="A651" s="14"/>
      <c r="B651" s="14"/>
      <c r="J651" s="371"/>
    </row>
    <row r="652" spans="1:10" s="67" customFormat="1">
      <c r="A652" s="14"/>
      <c r="B652" s="14"/>
      <c r="J652" s="371"/>
    </row>
    <row r="653" spans="1:10" s="67" customFormat="1">
      <c r="A653" s="14"/>
      <c r="B653" s="14"/>
      <c r="J653" s="371"/>
    </row>
    <row r="654" spans="1:10" s="67" customFormat="1">
      <c r="A654" s="14"/>
      <c r="B654" s="14"/>
      <c r="J654" s="371"/>
    </row>
    <row r="655" spans="1:10" s="67" customFormat="1">
      <c r="A655" s="14"/>
      <c r="B655" s="14"/>
      <c r="J655" s="371"/>
    </row>
    <row r="656" spans="1:10" s="67" customFormat="1">
      <c r="A656" s="14"/>
      <c r="B656" s="14"/>
      <c r="J656" s="371"/>
    </row>
    <row r="657" spans="1:10" s="67" customFormat="1">
      <c r="A657" s="14"/>
      <c r="B657" s="14"/>
      <c r="J657" s="371"/>
    </row>
    <row r="658" spans="1:10" s="67" customFormat="1">
      <c r="A658" s="14"/>
      <c r="B658" s="14"/>
      <c r="J658" s="371"/>
    </row>
    <row r="659" spans="1:10" s="67" customFormat="1">
      <c r="A659" s="14"/>
      <c r="B659" s="14"/>
      <c r="J659" s="371"/>
    </row>
    <row r="660" spans="1:10" s="67" customFormat="1">
      <c r="A660" s="14"/>
      <c r="B660" s="14"/>
      <c r="J660" s="371"/>
    </row>
    <row r="661" spans="1:10" s="67" customFormat="1">
      <c r="A661" s="14"/>
      <c r="B661" s="14"/>
      <c r="J661" s="371"/>
    </row>
    <row r="662" spans="1:10" s="67" customFormat="1">
      <c r="A662" s="14"/>
      <c r="B662" s="14"/>
      <c r="J662" s="371"/>
    </row>
    <row r="663" spans="1:10" s="67" customFormat="1">
      <c r="A663" s="14"/>
      <c r="B663" s="14"/>
      <c r="J663" s="371"/>
    </row>
    <row r="664" spans="1:10" s="67" customFormat="1">
      <c r="A664" s="14"/>
      <c r="B664" s="14"/>
      <c r="J664" s="371"/>
    </row>
    <row r="665" spans="1:10" s="67" customFormat="1">
      <c r="A665" s="14"/>
      <c r="B665" s="14"/>
      <c r="J665" s="371"/>
    </row>
    <row r="666" spans="1:10" s="67" customFormat="1">
      <c r="A666" s="14"/>
      <c r="B666" s="14"/>
      <c r="J666" s="371"/>
    </row>
    <row r="667" spans="1:10" s="67" customFormat="1">
      <c r="A667" s="14"/>
      <c r="B667" s="14"/>
      <c r="J667" s="371"/>
    </row>
    <row r="668" spans="1:10" s="67" customFormat="1">
      <c r="A668" s="14"/>
      <c r="B668" s="14"/>
      <c r="J668" s="371"/>
    </row>
    <row r="669" spans="1:10" s="67" customFormat="1">
      <c r="A669" s="14"/>
      <c r="B669" s="14"/>
      <c r="J669" s="371"/>
    </row>
    <row r="670" spans="1:10" s="67" customFormat="1">
      <c r="A670" s="14"/>
      <c r="B670" s="14"/>
      <c r="J670" s="371"/>
    </row>
    <row r="671" spans="1:10" s="67" customFormat="1">
      <c r="A671" s="14"/>
      <c r="B671" s="14"/>
      <c r="J671" s="371"/>
    </row>
    <row r="672" spans="1:10" s="67" customFormat="1">
      <c r="A672" s="14"/>
      <c r="B672" s="14"/>
      <c r="J672" s="371"/>
    </row>
    <row r="673" spans="1:10" s="67" customFormat="1">
      <c r="A673" s="14"/>
      <c r="B673" s="14"/>
      <c r="J673" s="371"/>
    </row>
    <row r="674" spans="1:10" s="67" customFormat="1">
      <c r="A674" s="14"/>
      <c r="B674" s="14"/>
      <c r="J674" s="371"/>
    </row>
    <row r="675" spans="1:10" s="67" customFormat="1">
      <c r="A675" s="14"/>
      <c r="B675" s="14"/>
      <c r="J675" s="371"/>
    </row>
    <row r="676" spans="1:10" s="67" customFormat="1">
      <c r="A676" s="14"/>
      <c r="B676" s="14"/>
      <c r="J676" s="371"/>
    </row>
    <row r="677" spans="1:10" s="67" customFormat="1">
      <c r="A677" s="14"/>
      <c r="B677" s="14"/>
      <c r="J677" s="371"/>
    </row>
    <row r="678" spans="1:10" s="67" customFormat="1">
      <c r="A678" s="14"/>
      <c r="B678" s="14"/>
      <c r="J678" s="371"/>
    </row>
    <row r="679" spans="1:10" s="67" customFormat="1">
      <c r="A679" s="14"/>
      <c r="B679" s="14"/>
      <c r="J679" s="371"/>
    </row>
    <row r="680" spans="1:10" s="67" customFormat="1">
      <c r="A680" s="14"/>
      <c r="B680" s="14"/>
      <c r="J680" s="371"/>
    </row>
    <row r="681" spans="1:10" s="67" customFormat="1">
      <c r="A681" s="14"/>
      <c r="B681" s="14"/>
      <c r="J681" s="371"/>
    </row>
    <row r="682" spans="1:10" s="67" customFormat="1">
      <c r="A682" s="14"/>
      <c r="B682" s="14"/>
      <c r="J682" s="371"/>
    </row>
    <row r="683" spans="1:10" s="67" customFormat="1">
      <c r="A683" s="14"/>
      <c r="B683" s="14"/>
      <c r="J683" s="371"/>
    </row>
    <row r="684" spans="1:10" s="67" customFormat="1">
      <c r="A684" s="14"/>
      <c r="B684" s="14"/>
      <c r="J684" s="371"/>
    </row>
    <row r="685" spans="1:10" s="67" customFormat="1">
      <c r="A685" s="14"/>
      <c r="B685" s="14"/>
      <c r="J685" s="371"/>
    </row>
    <row r="686" spans="1:10" s="67" customFormat="1">
      <c r="A686" s="14"/>
      <c r="B686" s="14"/>
      <c r="J686" s="371"/>
    </row>
    <row r="687" spans="1:10" s="67" customFormat="1">
      <c r="A687" s="14"/>
      <c r="B687" s="14"/>
      <c r="J687" s="371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3D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Hoja62">
    <pageSetUpPr fitToPage="1"/>
  </sheetPr>
  <dimension ref="A1:K33"/>
  <sheetViews>
    <sheetView showGridLines="0" showRowColHeaders="0" zoomScaleNormal="100" zoomScaleSheetLayoutView="70" workbookViewId="0">
      <selection activeCell="T34" sqref="T34"/>
    </sheetView>
  </sheetViews>
  <sheetFormatPr baseColWidth="10" defaultColWidth="11.42578125" defaultRowHeight="12.75"/>
  <cols>
    <col min="1" max="1" width="5.7109375" style="217" customWidth="1"/>
    <col min="2" max="2" width="16.42578125" style="217" customWidth="1"/>
    <col min="3" max="3" width="12.85546875" style="217" customWidth="1"/>
    <col min="4" max="4" width="12.85546875" style="306" customWidth="1"/>
    <col min="5" max="6" width="10.85546875" style="306" customWidth="1"/>
    <col min="7" max="7" width="14.140625" style="217" customWidth="1"/>
    <col min="8" max="8" width="10.42578125" style="217" customWidth="1"/>
    <col min="9" max="9" width="11.42578125" style="217" customWidth="1"/>
    <col min="10" max="10" width="10.5703125" style="217" customWidth="1"/>
    <col min="11" max="11" width="17.7109375" style="217" customWidth="1"/>
    <col min="12" max="16384" width="11.42578125" style="217"/>
  </cols>
  <sheetData>
    <row r="1" spans="1:11" ht="26.1" customHeight="1">
      <c r="A1" s="720" t="s">
        <v>58</v>
      </c>
      <c r="B1" s="743"/>
      <c r="C1" s="743"/>
      <c r="D1" s="743"/>
      <c r="E1" s="743"/>
      <c r="F1" s="743"/>
      <c r="G1" s="743"/>
      <c r="H1" s="743"/>
      <c r="I1" s="743"/>
      <c r="J1" s="743"/>
      <c r="K1" s="186" t="s">
        <v>154</v>
      </c>
    </row>
    <row r="2" spans="1:11" ht="25.15" customHeight="1">
      <c r="A2" s="720" t="s">
        <v>0</v>
      </c>
      <c r="B2" s="719"/>
      <c r="C2" s="719"/>
      <c r="D2" s="719"/>
      <c r="E2" s="719"/>
      <c r="F2" s="719"/>
      <c r="G2" s="719"/>
      <c r="H2" s="719"/>
      <c r="I2" s="719"/>
      <c r="J2" s="719"/>
    </row>
    <row r="3" spans="1:11" ht="23.65" customHeight="1">
      <c r="A3" s="721" t="s">
        <v>179</v>
      </c>
      <c r="B3" s="719"/>
      <c r="C3" s="719"/>
      <c r="D3" s="719"/>
      <c r="E3" s="719"/>
      <c r="F3" s="719"/>
      <c r="G3" s="719"/>
      <c r="H3" s="719"/>
      <c r="I3" s="719"/>
      <c r="J3" s="719"/>
    </row>
    <row r="4" spans="1:11" ht="12.95" customHeight="1">
      <c r="A4" s="286"/>
      <c r="B4" s="287"/>
      <c r="C4" s="287"/>
      <c r="D4" s="288"/>
      <c r="E4" s="288"/>
      <c r="F4" s="288"/>
      <c r="G4" s="287"/>
      <c r="H4" s="287"/>
      <c r="I4" s="287"/>
      <c r="J4" s="287"/>
    </row>
    <row r="5" spans="1:11" ht="18.75">
      <c r="A5" s="289"/>
      <c r="B5" s="722" t="str">
        <f>[1]UE!$B$4</f>
        <v>MEDIA JUNIO</v>
      </c>
      <c r="C5" s="722"/>
      <c r="D5" s="723"/>
      <c r="E5" s="290"/>
      <c r="F5" s="290"/>
      <c r="G5" s="287"/>
      <c r="H5" s="287"/>
      <c r="I5" s="287"/>
      <c r="J5" s="287"/>
    </row>
    <row r="6" spans="1:11" ht="10.35" customHeight="1">
      <c r="A6" s="291"/>
      <c r="B6" s="291"/>
      <c r="C6" s="291"/>
      <c r="D6" s="292"/>
      <c r="E6" s="292"/>
      <c r="F6" s="292"/>
      <c r="G6" s="291"/>
      <c r="H6" s="291"/>
      <c r="I6" s="291"/>
      <c r="J6" s="291"/>
    </row>
    <row r="7" spans="1:11" ht="33.75" customHeight="1">
      <c r="A7" s="293"/>
      <c r="B7" s="294" t="s">
        <v>215</v>
      </c>
      <c r="C7" s="295" t="s">
        <v>216</v>
      </c>
      <c r="D7" s="295" t="s">
        <v>217</v>
      </c>
      <c r="E7" s="295" t="s">
        <v>4</v>
      </c>
      <c r="F7" s="295" t="s">
        <v>5</v>
      </c>
      <c r="G7" s="295" t="s">
        <v>6</v>
      </c>
      <c r="H7" s="295" t="s">
        <v>7</v>
      </c>
      <c r="I7" s="295" t="s">
        <v>8</v>
      </c>
      <c r="J7" s="296" t="s">
        <v>9</v>
      </c>
    </row>
    <row r="8" spans="1:11" ht="41.1" customHeight="1">
      <c r="A8" s="293"/>
      <c r="B8" s="297" t="s">
        <v>182</v>
      </c>
      <c r="C8" s="298">
        <f>[1]UE!C60</f>
        <v>9533.0454545454559</v>
      </c>
      <c r="D8" s="298">
        <f>[1]UE!D60</f>
        <v>8199.4545454545478</v>
      </c>
      <c r="E8" s="298">
        <f>[1]UE!E60</f>
        <v>573.22727272727263</v>
      </c>
      <c r="F8" s="298">
        <f>[1]UE!F60</f>
        <v>760.36363636363637</v>
      </c>
      <c r="G8" s="298">
        <f>[1]UE!G60</f>
        <v>2268.454545454545</v>
      </c>
      <c r="H8" s="298">
        <f>[1]UE!H60</f>
        <v>0</v>
      </c>
      <c r="I8" s="298">
        <f>[1]UE!I60</f>
        <v>0</v>
      </c>
      <c r="J8" s="373">
        <f>[1]UE!J60</f>
        <v>11801.5</v>
      </c>
    </row>
    <row r="9" spans="1:11" ht="41.1" customHeight="1">
      <c r="A9" s="293"/>
      <c r="B9" s="297" t="s">
        <v>183</v>
      </c>
      <c r="C9" s="298">
        <f>'[1]NOUE '!C60</f>
        <v>19965.681818181816</v>
      </c>
      <c r="D9" s="298">
        <f>'[1]NOUE '!D60</f>
        <v>15775.954545454544</v>
      </c>
      <c r="E9" s="298">
        <f>'[1]NOUE '!E60</f>
        <v>2187.136363636364</v>
      </c>
      <c r="F9" s="298">
        <f>'[1]NOUE '!F60</f>
        <v>2002.5909090909086</v>
      </c>
      <c r="G9" s="298">
        <f>'[1]NOUE '!G60</f>
        <v>3310.4090909090919</v>
      </c>
      <c r="H9" s="298">
        <f>'[1]NOUE '!H60</f>
        <v>0</v>
      </c>
      <c r="I9" s="298">
        <f>'[1]NOUE '!I60</f>
        <v>0</v>
      </c>
      <c r="J9" s="373">
        <f>'[1]NOUE '!J60</f>
        <v>23276.090909090904</v>
      </c>
    </row>
    <row r="10" spans="1:11" s="304" customFormat="1" ht="41.1" customHeight="1">
      <c r="A10" s="300"/>
      <c r="B10" s="301" t="s">
        <v>64</v>
      </c>
      <c r="C10" s="302">
        <f>[1]TOTAL!C60</f>
        <v>29498.727272727272</v>
      </c>
      <c r="D10" s="302">
        <f>[1]TOTAL!D60</f>
        <v>23975.409090909092</v>
      </c>
      <c r="E10" s="302">
        <f>[1]TOTAL!E60</f>
        <v>2760.3636363636365</v>
      </c>
      <c r="F10" s="302">
        <f>[1]TOTAL!F60</f>
        <v>2762.954545454545</v>
      </c>
      <c r="G10" s="302">
        <f>[1]TOTAL!G60</f>
        <v>5578.8636363636369</v>
      </c>
      <c r="H10" s="302">
        <f>[1]TOTAL!H60</f>
        <v>0</v>
      </c>
      <c r="I10" s="302">
        <f>[1]TOTAL!I60</f>
        <v>0</v>
      </c>
      <c r="J10" s="420">
        <f>[1]TOTAL!J60</f>
        <v>35077.590909090904</v>
      </c>
      <c r="K10" s="303"/>
    </row>
    <row r="11" spans="1:11" ht="36" customHeight="1">
      <c r="B11" s="317"/>
      <c r="C11" s="318"/>
      <c r="D11" s="318"/>
      <c r="E11" s="318"/>
      <c r="F11" s="318"/>
      <c r="G11" s="318"/>
      <c r="H11" s="318"/>
      <c r="I11" s="317"/>
      <c r="J11" s="317"/>
    </row>
    <row r="12" spans="1:11" ht="70.5" customHeight="1">
      <c r="C12" s="305"/>
      <c r="D12" s="305"/>
      <c r="E12" s="305"/>
      <c r="F12" s="305"/>
      <c r="G12" s="305"/>
      <c r="H12" s="305"/>
      <c r="I12" s="305"/>
      <c r="J12" s="305"/>
    </row>
    <row r="13" spans="1:11" ht="29.1" customHeight="1">
      <c r="H13" s="307"/>
      <c r="I13" s="307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08"/>
      <c r="C20" s="308" t="s">
        <v>218</v>
      </c>
      <c r="D20" s="309" t="str">
        <f>G7</f>
        <v>AUTÓNOMOS</v>
      </c>
      <c r="E20" s="309" t="str">
        <f>H7</f>
        <v>MAR</v>
      </c>
      <c r="F20" s="309"/>
      <c r="G20" s="308" t="str">
        <f>J7</f>
        <v>TOTAL</v>
      </c>
      <c r="I20" s="308" t="str">
        <f>J7</f>
        <v>TOTAL</v>
      </c>
    </row>
    <row r="21" spans="2:9" ht="29.1" customHeight="1">
      <c r="B21" s="308" t="s">
        <v>219</v>
      </c>
      <c r="C21" s="309">
        <f>$C$10</f>
        <v>29498.727272727272</v>
      </c>
      <c r="D21" s="309">
        <f>G10</f>
        <v>5578.8636363636369</v>
      </c>
      <c r="E21" s="309">
        <f>H10</f>
        <v>0</v>
      </c>
      <c r="F21" s="309"/>
      <c r="G21" s="309">
        <f>J10</f>
        <v>35077.590909090904</v>
      </c>
      <c r="I21" s="308">
        <f>SUM(C21:F21)</f>
        <v>35077.590909090912</v>
      </c>
    </row>
    <row r="22" spans="2:9" ht="29.1" customHeight="1">
      <c r="C22" s="310">
        <f>C21/$G21</f>
        <v>0.84095647700487375</v>
      </c>
      <c r="D22" s="310">
        <f>D21/$G21</f>
        <v>0.15904352299512642</v>
      </c>
      <c r="E22" s="310">
        <f>E21/$G21</f>
        <v>0</v>
      </c>
      <c r="F22" s="310"/>
      <c r="G22" s="311">
        <f>SUM(C22:F22)</f>
        <v>1.0000000000000002</v>
      </c>
      <c r="I22" s="311">
        <f>I21/$I$21</f>
        <v>1</v>
      </c>
    </row>
    <row r="23" spans="2:9" ht="29.1" customHeight="1">
      <c r="H23" s="308"/>
      <c r="I23" s="308"/>
    </row>
    <row r="24" spans="2:9" ht="29.1" customHeight="1">
      <c r="C24" s="217" t="s">
        <v>220</v>
      </c>
      <c r="D24" s="306" t="s">
        <v>221</v>
      </c>
      <c r="H24" s="308"/>
      <c r="I24" s="308"/>
    </row>
    <row r="25" spans="2:9" ht="29.1" customHeight="1">
      <c r="B25" s="319" t="str">
        <f>'[1]EVOLUCION ANUALl'!D60</f>
        <v>NAVARRA</v>
      </c>
      <c r="C25" s="320">
        <f>'[1]EVOLUCION ANUALl'!H60</f>
        <v>-8.1932238504427435E-3</v>
      </c>
      <c r="D25" s="320">
        <f>'[1]EVOLUCION ANUALl'!K60</f>
        <v>7.2002878281655525E-2</v>
      </c>
      <c r="G25" s="321"/>
      <c r="H25" s="145"/>
    </row>
    <row r="26" spans="2:9" ht="29.1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3E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Hoja63">
    <pageSetUpPr fitToPage="1"/>
  </sheetPr>
  <dimension ref="A1:K59"/>
  <sheetViews>
    <sheetView showGridLines="0" showRowColHeaders="0" zoomScaleNormal="100" workbookViewId="0">
      <selection activeCell="T34" sqref="T34"/>
    </sheetView>
  </sheetViews>
  <sheetFormatPr baseColWidth="10" defaultRowHeight="12.75"/>
  <cols>
    <col min="1" max="1" width="5.140625" style="14" customWidth="1"/>
    <col min="2" max="2" width="37.5703125" style="14" customWidth="1"/>
    <col min="3" max="3" width="9.570312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1.28515625" style="14" customWidth="1"/>
    <col min="11" max="11" width="17.7109375" style="14" customWidth="1"/>
  </cols>
  <sheetData>
    <row r="1" spans="1:11" ht="24.95" customHeight="1">
      <c r="B1" s="689" t="s">
        <v>58</v>
      </c>
      <c r="C1" s="719"/>
      <c r="D1" s="719"/>
      <c r="E1" s="719"/>
      <c r="F1" s="719"/>
      <c r="G1" s="719"/>
      <c r="H1" s="719"/>
      <c r="I1" s="719"/>
      <c r="J1" s="719"/>
      <c r="K1" s="186" t="s">
        <v>154</v>
      </c>
    </row>
    <row r="2" spans="1:11" ht="22.35" customHeight="1">
      <c r="A2" s="68"/>
      <c r="B2" s="724" t="s">
        <v>238</v>
      </c>
      <c r="C2" s="717"/>
      <c r="D2" s="717"/>
      <c r="E2" s="717"/>
      <c r="F2" s="717"/>
      <c r="G2" s="717"/>
      <c r="H2" s="717"/>
      <c r="I2" s="717"/>
      <c r="J2" s="717"/>
    </row>
    <row r="3" spans="1:11" ht="21.2" customHeight="1">
      <c r="A3" s="68"/>
      <c r="B3" s="709" t="s">
        <v>223</v>
      </c>
      <c r="C3" s="717"/>
      <c r="D3" s="717"/>
      <c r="E3" s="717"/>
      <c r="F3" s="717"/>
      <c r="G3" s="717"/>
      <c r="H3" s="717"/>
      <c r="I3" s="717"/>
      <c r="J3" s="717"/>
    </row>
    <row r="4" spans="1:11" ht="24.95" customHeight="1">
      <c r="A4" s="406"/>
      <c r="B4" s="56" t="str">
        <f>'NAVARRA-1'!$B$5</f>
        <v>MEDIA JUNIO</v>
      </c>
    </row>
    <row r="5" spans="1:11" ht="24.75" customHeight="1">
      <c r="B5" s="737" t="s">
        <v>97</v>
      </c>
      <c r="C5" s="407" t="s">
        <v>224</v>
      </c>
      <c r="D5" s="324"/>
      <c r="E5" s="325"/>
      <c r="F5" s="324"/>
      <c r="G5" s="326" t="s">
        <v>225</v>
      </c>
      <c r="H5" s="327"/>
      <c r="I5" s="328"/>
      <c r="J5" s="329"/>
    </row>
    <row r="6" spans="1:11" ht="45.4" customHeight="1">
      <c r="B6" s="726"/>
      <c r="C6" s="57" t="s">
        <v>98</v>
      </c>
      <c r="D6" s="57" t="s">
        <v>68</v>
      </c>
      <c r="E6" s="58" t="s">
        <v>9</v>
      </c>
      <c r="F6" s="58" t="s">
        <v>226</v>
      </c>
      <c r="G6" s="57" t="s">
        <v>98</v>
      </c>
      <c r="H6" s="57" t="s">
        <v>68</v>
      </c>
      <c r="I6" s="58" t="s">
        <v>9</v>
      </c>
      <c r="J6" s="58" t="s">
        <v>227</v>
      </c>
    </row>
    <row r="7" spans="1:11" s="414" customFormat="1" ht="39.200000000000003" customHeight="1">
      <c r="A7" s="413"/>
      <c r="B7" s="330" t="s">
        <v>102</v>
      </c>
      <c r="C7" s="378">
        <f>[2]ue!N74</f>
        <v>164.1363636363636</v>
      </c>
      <c r="D7" s="378">
        <f>'[2]NO ue '!N74</f>
        <v>291.4545454545455</v>
      </c>
      <c r="E7" s="379">
        <f>[2]TOTAL!N74</f>
        <v>455.59090909090912</v>
      </c>
      <c r="F7" s="380">
        <f t="shared" ref="F7:F30" si="0">E7/E$30</f>
        <v>1.54444259536621E-2</v>
      </c>
      <c r="G7" s="378">
        <f>[3]ue!N74</f>
        <v>45.909090909090892</v>
      </c>
      <c r="H7" s="378">
        <f>'[3]NO ue '!N74</f>
        <v>101.77272727272729</v>
      </c>
      <c r="I7" s="379">
        <f>[3]TOTAL!N74</f>
        <v>147.68181818181819</v>
      </c>
      <c r="J7" s="380">
        <f t="shared" ref="J7:J30" si="1">I7/I$30</f>
        <v>2.6471666598769705E-2</v>
      </c>
      <c r="K7" s="413"/>
    </row>
    <row r="8" spans="1:11" s="414" customFormat="1" ht="30.95" customHeight="1">
      <c r="A8" s="413"/>
      <c r="B8" s="330" t="s">
        <v>103</v>
      </c>
      <c r="C8" s="378">
        <f>[2]ue!N75</f>
        <v>0.99999999999999967</v>
      </c>
      <c r="D8" s="378">
        <f>'[2]NO ue '!N75</f>
        <v>2.9999999999999982</v>
      </c>
      <c r="E8" s="379">
        <f>[2]TOTAL!N75</f>
        <v>3.9999999999999978</v>
      </c>
      <c r="F8" s="380">
        <f t="shared" si="0"/>
        <v>1.355990705300074E-4</v>
      </c>
      <c r="G8" s="378">
        <f>[3]ue!N75</f>
        <v>0.99999999999999967</v>
      </c>
      <c r="H8" s="378">
        <f>'[3]NO ue '!N75</f>
        <v>0</v>
      </c>
      <c r="I8" s="379">
        <f>[3]TOTAL!N75</f>
        <v>0.99999999999999967</v>
      </c>
      <c r="J8" s="380">
        <f t="shared" si="1"/>
        <v>1.7924797327575665E-4</v>
      </c>
      <c r="K8" s="413"/>
    </row>
    <row r="9" spans="1:11" s="414" customFormat="1" ht="30.95" customHeight="1">
      <c r="A9" s="413"/>
      <c r="B9" s="330" t="s">
        <v>104</v>
      </c>
      <c r="C9" s="378">
        <f>[2]ue!N76</f>
        <v>1945.5909090909088</v>
      </c>
      <c r="D9" s="378">
        <f>'[2]NO ue '!N76</f>
        <v>3842.2272727272734</v>
      </c>
      <c r="E9" s="379">
        <f>[2]TOTAL!N76</f>
        <v>5787.818181818182</v>
      </c>
      <c r="F9" s="380">
        <f t="shared" si="0"/>
        <v>0.19620569146280581</v>
      </c>
      <c r="G9" s="378">
        <f>[3]ue!N76</f>
        <v>48.499999999999979</v>
      </c>
      <c r="H9" s="378">
        <f>'[3]NO ue '!N76</f>
        <v>35.86363636363636</v>
      </c>
      <c r="I9" s="379">
        <f>[3]TOTAL!N76</f>
        <v>84.363636363636346</v>
      </c>
      <c r="J9" s="380">
        <f t="shared" si="1"/>
        <v>1.5122010836354742E-2</v>
      </c>
      <c r="K9" s="413"/>
    </row>
    <row r="10" spans="1:11" s="414" customFormat="1" ht="30.95" customHeight="1">
      <c r="A10" s="413"/>
      <c r="B10" s="330" t="s">
        <v>105</v>
      </c>
      <c r="C10" s="378">
        <f>[2]ue!N77</f>
        <v>9.0909090909090899</v>
      </c>
      <c r="D10" s="378">
        <f>'[2]NO ue '!N77</f>
        <v>4.0909090909090891</v>
      </c>
      <c r="E10" s="379">
        <f>[2]TOTAL!N77</f>
        <v>13.18181818181818</v>
      </c>
      <c r="F10" s="380">
        <f t="shared" si="0"/>
        <v>4.4686057333752452E-4</v>
      </c>
      <c r="G10" s="378">
        <f>[3]ue!N77</f>
        <v>0.99999999999999967</v>
      </c>
      <c r="H10" s="378">
        <f>'[3]NO ue '!N77</f>
        <v>0</v>
      </c>
      <c r="I10" s="379">
        <f>[3]TOTAL!N77</f>
        <v>0.99999999999999967</v>
      </c>
      <c r="J10" s="380">
        <f t="shared" si="1"/>
        <v>1.7924797327575665E-4</v>
      </c>
      <c r="K10" s="413"/>
    </row>
    <row r="11" spans="1:11" s="414" customFormat="1" ht="50.45" customHeight="1">
      <c r="A11" s="413"/>
      <c r="B11" s="330" t="s">
        <v>106</v>
      </c>
      <c r="C11" s="378">
        <f>[2]ue!N78</f>
        <v>58.136363636363633</v>
      </c>
      <c r="D11" s="378">
        <f>'[2]NO ue '!N78</f>
        <v>112.6818181818182</v>
      </c>
      <c r="E11" s="379">
        <f>[2]TOTAL!N78</f>
        <v>170.81818181818184</v>
      </c>
      <c r="F11" s="380">
        <f t="shared" si="0"/>
        <v>5.7906966710428191E-3</v>
      </c>
      <c r="G11" s="378">
        <f>[3]ue!N78</f>
        <v>5.9999999999999964</v>
      </c>
      <c r="H11" s="378">
        <f>'[3]NO ue '!N78</f>
        <v>0.7727272727272726</v>
      </c>
      <c r="I11" s="379">
        <f>[3]TOTAL!N78</f>
        <v>6.7727272727272689</v>
      </c>
      <c r="J11" s="380">
        <f t="shared" si="1"/>
        <v>1.2139976371858059E-3</v>
      </c>
      <c r="K11" s="413"/>
    </row>
    <row r="12" spans="1:11" s="414" customFormat="1" ht="30.95" customHeight="1">
      <c r="A12" s="413"/>
      <c r="B12" s="330" t="s">
        <v>107</v>
      </c>
      <c r="C12" s="378">
        <f>[2]ue!N79</f>
        <v>846.77272727272725</v>
      </c>
      <c r="D12" s="378">
        <f>'[2]NO ue '!N79</f>
        <v>1406.1363636363635</v>
      </c>
      <c r="E12" s="379">
        <f>[2]TOTAL!N79</f>
        <v>2252.909090909091</v>
      </c>
      <c r="F12" s="380">
        <f t="shared" si="0"/>
        <v>7.6373094678969203E-2</v>
      </c>
      <c r="G12" s="378">
        <f>[3]ue!N79</f>
        <v>1138.1363636363635</v>
      </c>
      <c r="H12" s="378">
        <f>'[3]NO ue '!N79</f>
        <v>830.22727272727286</v>
      </c>
      <c r="I12" s="379">
        <f>[3]TOTAL!N79</f>
        <v>1968.3636363636365</v>
      </c>
      <c r="J12" s="380">
        <f t="shared" si="1"/>
        <v>0.35282519248788036</v>
      </c>
      <c r="K12" s="413"/>
    </row>
    <row r="13" spans="1:11" s="414" customFormat="1" ht="36" customHeight="1">
      <c r="A13" s="413"/>
      <c r="B13" s="330" t="s">
        <v>228</v>
      </c>
      <c r="C13" s="378">
        <f>[2]ue!N80</f>
        <v>1148.9545454545453</v>
      </c>
      <c r="D13" s="378">
        <f>'[2]NO ue '!N80</f>
        <v>1999.772727272727</v>
      </c>
      <c r="E13" s="379">
        <f>[2]TOTAL!N80</f>
        <v>3148.7272727272721</v>
      </c>
      <c r="F13" s="380">
        <f t="shared" si="0"/>
        <v>0.10674112288357585</v>
      </c>
      <c r="G13" s="378">
        <f>[3]ue!N80</f>
        <v>231.49999999999997</v>
      </c>
      <c r="H13" s="378">
        <f>'[3]NO ue '!N80</f>
        <v>820.49999999999977</v>
      </c>
      <c r="I13" s="379">
        <f>[3]TOTAL!N80</f>
        <v>1051.9999999999998</v>
      </c>
      <c r="J13" s="380">
        <f t="shared" si="1"/>
        <v>0.188568867886096</v>
      </c>
      <c r="K13" s="413"/>
    </row>
    <row r="14" spans="1:11" s="414" customFormat="1" ht="30.95" customHeight="1">
      <c r="A14" s="413"/>
      <c r="B14" s="330" t="s">
        <v>109</v>
      </c>
      <c r="C14" s="378">
        <f>[2]ue!N81</f>
        <v>1019.0000000000001</v>
      </c>
      <c r="D14" s="378">
        <f>'[2]NO ue '!N81</f>
        <v>547.09090909090912</v>
      </c>
      <c r="E14" s="379">
        <f>[2]TOTAL!N81</f>
        <v>1566.0909090909092</v>
      </c>
      <c r="F14" s="380">
        <f t="shared" si="0"/>
        <v>5.3090117909555423E-2</v>
      </c>
      <c r="G14" s="378">
        <f>[3]ue!N81</f>
        <v>273.4545454545455</v>
      </c>
      <c r="H14" s="378">
        <f>'[3]NO ue '!N81</f>
        <v>300.31818181818181</v>
      </c>
      <c r="I14" s="379">
        <f>[3]TOTAL!N81</f>
        <v>573.77272727272725</v>
      </c>
      <c r="J14" s="380">
        <f t="shared" si="1"/>
        <v>0.10284759848453985</v>
      </c>
      <c r="K14" s="413"/>
    </row>
    <row r="15" spans="1:11" s="414" customFormat="1" ht="38.1" customHeight="1">
      <c r="A15" s="413"/>
      <c r="B15" s="330" t="s">
        <v>110</v>
      </c>
      <c r="C15" s="378">
        <f>[2]ue!N82</f>
        <v>825.77272727272737</v>
      </c>
      <c r="D15" s="378">
        <f>'[2]NO ue '!N82</f>
        <v>2404.0000000000005</v>
      </c>
      <c r="E15" s="379">
        <f>[2]TOTAL!N82</f>
        <v>3229.7727272727279</v>
      </c>
      <c r="F15" s="380">
        <f t="shared" si="0"/>
        <v>0.1094885449603373</v>
      </c>
      <c r="G15" s="378">
        <f>[3]ue!N82</f>
        <v>188.4545454545455</v>
      </c>
      <c r="H15" s="378">
        <f>'[3]NO ue '!N82</f>
        <v>621.63636363636374</v>
      </c>
      <c r="I15" s="379">
        <f>[3]TOTAL!N82</f>
        <v>810.09090909090924</v>
      </c>
      <c r="J15" s="380">
        <f t="shared" si="1"/>
        <v>0.14520715362366074</v>
      </c>
      <c r="K15" s="413"/>
    </row>
    <row r="16" spans="1:11" s="414" customFormat="1" ht="30.95" customHeight="1">
      <c r="A16" s="413"/>
      <c r="B16" s="330" t="s">
        <v>111</v>
      </c>
      <c r="C16" s="378">
        <f>[2]ue!N83</f>
        <v>55.727272727272748</v>
      </c>
      <c r="D16" s="378">
        <f>'[2]NO ue '!N83</f>
        <v>120.36363636363639</v>
      </c>
      <c r="E16" s="379">
        <f>[2]TOTAL!N83</f>
        <v>176.09090909090912</v>
      </c>
      <c r="F16" s="380">
        <f t="shared" si="0"/>
        <v>5.9694409003778299E-3</v>
      </c>
      <c r="G16" s="378">
        <f>[3]ue!N83</f>
        <v>22</v>
      </c>
      <c r="H16" s="378">
        <f>'[3]NO ue '!N83</f>
        <v>47.68181818181818</v>
      </c>
      <c r="I16" s="379">
        <f>[3]TOTAL!N83</f>
        <v>69.681818181818187</v>
      </c>
      <c r="J16" s="380">
        <f t="shared" si="1"/>
        <v>1.2490324683260683E-2</v>
      </c>
      <c r="K16" s="413"/>
    </row>
    <row r="17" spans="1:11" s="414" customFormat="1" ht="38.1" customHeight="1">
      <c r="A17" s="413"/>
      <c r="B17" s="330" t="s">
        <v>112</v>
      </c>
      <c r="C17" s="378">
        <f>[2]ue!N84</f>
        <v>17.954545454545453</v>
      </c>
      <c r="D17" s="378">
        <f>'[2]NO ue '!N84</f>
        <v>17.772727272727273</v>
      </c>
      <c r="E17" s="379">
        <f>[2]TOTAL!N84</f>
        <v>35.727272727272727</v>
      </c>
      <c r="F17" s="380">
        <f t="shared" si="0"/>
        <v>1.2111462435975666E-3</v>
      </c>
      <c r="G17" s="378">
        <f>[3]ue!N84</f>
        <v>5.9999999999999964</v>
      </c>
      <c r="H17" s="378">
        <f>'[3]NO ue '!N84</f>
        <v>13.181818181818185</v>
      </c>
      <c r="I17" s="379">
        <f>[3]TOTAL!N84</f>
        <v>19.18181818181818</v>
      </c>
      <c r="J17" s="380">
        <f t="shared" si="1"/>
        <v>3.438302032834969E-3</v>
      </c>
      <c r="K17" s="413"/>
    </row>
    <row r="18" spans="1:11" s="414" customFormat="1" ht="38.1" customHeight="1">
      <c r="A18" s="413"/>
      <c r="B18" s="330" t="s">
        <v>113</v>
      </c>
      <c r="C18" s="378">
        <f>[2]ue!N85</f>
        <v>8.9999999999999982</v>
      </c>
      <c r="D18" s="378">
        <f>'[2]NO ue '!N85</f>
        <v>17.999999999999996</v>
      </c>
      <c r="E18" s="379">
        <f>[2]TOTAL!N85</f>
        <v>26.999999999999993</v>
      </c>
      <c r="F18" s="380">
        <f t="shared" si="0"/>
        <v>9.1529372607755015E-4</v>
      </c>
      <c r="G18" s="378">
        <f>[3]ue!N85</f>
        <v>4.9999999999999991</v>
      </c>
      <c r="H18" s="378">
        <f>'[3]NO ue '!N85</f>
        <v>4.9999999999999991</v>
      </c>
      <c r="I18" s="379">
        <f>[3]TOTAL!N85</f>
        <v>9.9999999999999982</v>
      </c>
      <c r="J18" s="380">
        <f t="shared" si="1"/>
        <v>1.7924797327575667E-3</v>
      </c>
      <c r="K18" s="413"/>
    </row>
    <row r="19" spans="1:11" s="414" customFormat="1" ht="30.95" customHeight="1">
      <c r="A19" s="413"/>
      <c r="B19" s="330" t="s">
        <v>114</v>
      </c>
      <c r="C19" s="378">
        <f>[2]ue!N86</f>
        <v>202.36363636363632</v>
      </c>
      <c r="D19" s="378">
        <f>'[2]NO ue '!N86</f>
        <v>267.63636363636368</v>
      </c>
      <c r="E19" s="379">
        <f>[2]TOTAL!N86</f>
        <v>470</v>
      </c>
      <c r="F19" s="380">
        <f t="shared" si="0"/>
        <v>1.5932890787275878E-2</v>
      </c>
      <c r="G19" s="378">
        <f>[3]ue!N86</f>
        <v>60.77272727272728</v>
      </c>
      <c r="H19" s="378">
        <f>'[3]NO ue '!N86</f>
        <v>48.909090909090899</v>
      </c>
      <c r="I19" s="379">
        <f>[3]TOTAL!N86</f>
        <v>109.68181818181819</v>
      </c>
      <c r="J19" s="380">
        <f t="shared" si="1"/>
        <v>1.9660243614290952E-2</v>
      </c>
      <c r="K19" s="413"/>
    </row>
    <row r="20" spans="1:11" s="414" customFormat="1" ht="36.950000000000003" customHeight="1">
      <c r="A20" s="413"/>
      <c r="B20" s="330" t="s">
        <v>115</v>
      </c>
      <c r="C20" s="378">
        <f>[2]ue!N87</f>
        <v>818.77272727272748</v>
      </c>
      <c r="D20" s="378">
        <f>'[2]NO ue '!N87</f>
        <v>2318.045454545455</v>
      </c>
      <c r="E20" s="379">
        <f>[2]TOTAL!N87</f>
        <v>3136.8181818181824</v>
      </c>
      <c r="F20" s="380">
        <f t="shared" si="0"/>
        <v>0.10633740746904337</v>
      </c>
      <c r="G20" s="378">
        <f>[3]ue!N87</f>
        <v>47.136363636363619</v>
      </c>
      <c r="H20" s="378">
        <f>'[3]NO ue '!N87</f>
        <v>79.272727272727295</v>
      </c>
      <c r="I20" s="379">
        <f>[3]TOTAL!N87</f>
        <v>126.40909090909091</v>
      </c>
      <c r="J20" s="380">
        <f t="shared" si="1"/>
        <v>2.2658573349085425E-2</v>
      </c>
      <c r="K20" s="413"/>
    </row>
    <row r="21" spans="1:11" s="414" customFormat="1" ht="39.200000000000003" customHeight="1">
      <c r="A21" s="413"/>
      <c r="B21" s="330" t="s">
        <v>116</v>
      </c>
      <c r="C21" s="378">
        <f>[2]ue!N88</f>
        <v>83.27272727272728</v>
      </c>
      <c r="D21" s="378">
        <f>'[2]NO ue '!N88</f>
        <v>234.59090909090907</v>
      </c>
      <c r="E21" s="379">
        <f>[2]TOTAL!N88</f>
        <v>317.86363636363637</v>
      </c>
      <c r="F21" s="380">
        <f t="shared" si="0"/>
        <v>1.0775503411549344E-2</v>
      </c>
      <c r="G21" s="378">
        <f>[3]ue!N88</f>
        <v>0</v>
      </c>
      <c r="H21" s="378">
        <f>'[3]NO ue '!N88</f>
        <v>0</v>
      </c>
      <c r="I21" s="379">
        <f>[3]TOTAL!N88</f>
        <v>0</v>
      </c>
      <c r="J21" s="380">
        <f t="shared" si="1"/>
        <v>0</v>
      </c>
      <c r="K21" s="413"/>
    </row>
    <row r="22" spans="1:11" s="414" customFormat="1" ht="39.200000000000003" customHeight="1">
      <c r="A22" s="413"/>
      <c r="B22" s="330" t="s">
        <v>117</v>
      </c>
      <c r="C22" s="378">
        <f>[2]ue!N89</f>
        <v>290.54545454545456</v>
      </c>
      <c r="D22" s="378">
        <f>'[2]NO ue '!N89</f>
        <v>445.13636363636363</v>
      </c>
      <c r="E22" s="379">
        <f>[2]TOTAL!N89</f>
        <v>735.68181818181824</v>
      </c>
      <c r="F22" s="380">
        <f t="shared" si="0"/>
        <v>2.4939442687820123E-2</v>
      </c>
      <c r="G22" s="378">
        <f>[3]ue!N89</f>
        <v>49.500000000000007</v>
      </c>
      <c r="H22" s="378">
        <f>'[3]NO ue '!N89</f>
        <v>64.545454545454533</v>
      </c>
      <c r="I22" s="379">
        <f>[3]TOTAL!N89</f>
        <v>114.04545454545453</v>
      </c>
      <c r="J22" s="380">
        <f t="shared" si="1"/>
        <v>2.0442416588585158E-2</v>
      </c>
      <c r="K22" s="413"/>
    </row>
    <row r="23" spans="1:11" s="414" customFormat="1" ht="30.95" customHeight="1">
      <c r="A23" s="413"/>
      <c r="B23" s="330" t="s">
        <v>118</v>
      </c>
      <c r="C23" s="378">
        <f>[2]ue!N90</f>
        <v>466.86363636363632</v>
      </c>
      <c r="D23" s="378">
        <f>'[2]NO ue '!N90</f>
        <v>1105.136363636364</v>
      </c>
      <c r="E23" s="379">
        <f>[2]TOTAL!N90</f>
        <v>1572.0000000000002</v>
      </c>
      <c r="F23" s="380">
        <f t="shared" si="0"/>
        <v>5.3290434718292937E-2</v>
      </c>
      <c r="G23" s="378">
        <f>[3]ue!N90</f>
        <v>29.999999999999996</v>
      </c>
      <c r="H23" s="378">
        <f>'[3]NO ue '!N90</f>
        <v>29.318181818181799</v>
      </c>
      <c r="I23" s="379">
        <f>[3]TOTAL!N90</f>
        <v>59.318181818181799</v>
      </c>
      <c r="J23" s="380">
        <f t="shared" si="1"/>
        <v>1.0632663869311927E-2</v>
      </c>
      <c r="K23" s="413"/>
    </row>
    <row r="24" spans="1:11" s="414" customFormat="1" ht="30.95" customHeight="1">
      <c r="A24" s="413"/>
      <c r="B24" s="330" t="s">
        <v>119</v>
      </c>
      <c r="C24" s="378">
        <f>[2]ue!N91</f>
        <v>124.18181818181817</v>
      </c>
      <c r="D24" s="378">
        <f>'[2]NO ue '!N91</f>
        <v>220.00000000000003</v>
      </c>
      <c r="E24" s="379">
        <f>[2]TOTAL!N91</f>
        <v>344.18181818181819</v>
      </c>
      <c r="F24" s="380">
        <f t="shared" si="0"/>
        <v>1.1667683659695642E-2</v>
      </c>
      <c r="G24" s="378">
        <f>[3]ue!N91</f>
        <v>33.909090909090921</v>
      </c>
      <c r="H24" s="378">
        <f>'[3]NO ue '!N91</f>
        <v>30.136363636363633</v>
      </c>
      <c r="I24" s="379">
        <f>[3]TOTAL!N91</f>
        <v>64.045454545454561</v>
      </c>
      <c r="J24" s="380">
        <f t="shared" si="1"/>
        <v>1.1480017924797329E-2</v>
      </c>
      <c r="K24" s="413"/>
    </row>
    <row r="25" spans="1:11" s="414" customFormat="1" ht="36.950000000000003" customHeight="1">
      <c r="A25" s="413"/>
      <c r="B25" s="330" t="s">
        <v>120</v>
      </c>
      <c r="C25" s="378">
        <f>[2]ue!N92</f>
        <v>105.31818181818181</v>
      </c>
      <c r="D25" s="378">
        <f>'[2]NO ue '!N92</f>
        <v>411.81818181818187</v>
      </c>
      <c r="E25" s="379">
        <f>[2]TOTAL!N92</f>
        <v>517.13636363636374</v>
      </c>
      <c r="F25" s="380">
        <f t="shared" si="0"/>
        <v>1.7530802561589717E-2</v>
      </c>
      <c r="G25" s="378">
        <f>[3]ue!N92</f>
        <v>79.181818181818215</v>
      </c>
      <c r="H25" s="378">
        <f>'[3]NO ue '!N92</f>
        <v>281.27272727272731</v>
      </c>
      <c r="I25" s="379">
        <f>[3]TOTAL!N92</f>
        <v>360.4545454545455</v>
      </c>
      <c r="J25" s="380">
        <f t="shared" si="1"/>
        <v>6.4610746730761393E-2</v>
      </c>
      <c r="K25" s="413"/>
    </row>
    <row r="26" spans="1:11" s="414" customFormat="1" ht="65.099999999999994" customHeight="1">
      <c r="A26" s="413"/>
      <c r="B26" s="330" t="s">
        <v>121</v>
      </c>
      <c r="C26" s="378">
        <f>[2]ue!N93</f>
        <v>7.0000000000000018</v>
      </c>
      <c r="D26" s="378">
        <f>'[2]NO ue '!N93</f>
        <v>7.0000000000000018</v>
      </c>
      <c r="E26" s="379">
        <f>[2]TOTAL!N93</f>
        <v>14.000000000000004</v>
      </c>
      <c r="F26" s="380">
        <f t="shared" si="0"/>
        <v>4.7459674685502621E-4</v>
      </c>
      <c r="G26" s="378">
        <f>[3]ue!N93</f>
        <v>0</v>
      </c>
      <c r="H26" s="378">
        <f>'[3]NO ue '!N93</f>
        <v>0</v>
      </c>
      <c r="I26" s="379">
        <f>[3]TOTAL!N93</f>
        <v>0</v>
      </c>
      <c r="J26" s="380">
        <f t="shared" si="1"/>
        <v>0</v>
      </c>
      <c r="K26" s="413"/>
    </row>
    <row r="27" spans="1:11" s="414" customFormat="1" ht="39.200000000000003" customHeight="1">
      <c r="A27" s="413"/>
      <c r="B27" s="330" t="s">
        <v>122</v>
      </c>
      <c r="C27" s="378">
        <f>[2]ue!N94</f>
        <v>0</v>
      </c>
      <c r="D27" s="378">
        <f>'[2]NO ue '!N94</f>
        <v>0</v>
      </c>
      <c r="E27" s="379">
        <f>[2]TOTAL!N94</f>
        <v>0</v>
      </c>
      <c r="F27" s="380">
        <f t="shared" si="0"/>
        <v>0</v>
      </c>
      <c r="G27" s="378">
        <f>[3]ue!N94</f>
        <v>0.99999999999999967</v>
      </c>
      <c r="H27" s="378">
        <f>'[3]NO ue '!N94</f>
        <v>0</v>
      </c>
      <c r="I27" s="379">
        <f>[3]TOTAL!N94</f>
        <v>0.99999999999999967</v>
      </c>
      <c r="J27" s="380">
        <f t="shared" si="1"/>
        <v>1.7924797327575665E-4</v>
      </c>
      <c r="K27" s="413"/>
    </row>
    <row r="28" spans="1:11" s="414" customFormat="1" ht="30.95" customHeight="1">
      <c r="A28" s="413"/>
      <c r="B28" s="312" t="s">
        <v>4</v>
      </c>
      <c r="C28" s="378">
        <f>'NAVARRA-1'!$E$8</f>
        <v>573.22727272727263</v>
      </c>
      <c r="D28" s="378">
        <f>'NAVARRA-1'!$E$9</f>
        <v>2187.136363636364</v>
      </c>
      <c r="E28" s="379">
        <f>'NAVARRA-1'!$E$10</f>
        <v>2760.3636363636365</v>
      </c>
      <c r="F28" s="380">
        <f t="shared" si="0"/>
        <v>9.357568585393515E-2</v>
      </c>
      <c r="G28" s="378"/>
      <c r="H28" s="378"/>
      <c r="I28" s="379"/>
      <c r="J28" s="380"/>
      <c r="K28" s="413"/>
    </row>
    <row r="29" spans="1:11" s="414" customFormat="1" ht="30.95" customHeight="1">
      <c r="A29" s="413"/>
      <c r="B29" s="312" t="s">
        <v>5</v>
      </c>
      <c r="C29" s="378">
        <f>'NAVARRA-1'!$F$8</f>
        <v>760.36363636363637</v>
      </c>
      <c r="D29" s="378">
        <f>'NAVARRA-1'!$F$9</f>
        <v>2002.5909090909086</v>
      </c>
      <c r="E29" s="379">
        <f>'NAVARRA-1'!$F$10</f>
        <v>2762.954545454545</v>
      </c>
      <c r="F29" s="380">
        <f t="shared" si="0"/>
        <v>9.3663517070073893E-2</v>
      </c>
      <c r="G29" s="378"/>
      <c r="H29" s="378"/>
      <c r="I29" s="379"/>
      <c r="J29" s="380"/>
      <c r="K29" s="413"/>
    </row>
    <row r="30" spans="1:11" s="50" customFormat="1" ht="29.25" customHeight="1">
      <c r="A30" s="209"/>
      <c r="B30" s="334" t="s">
        <v>9</v>
      </c>
      <c r="C30" s="382">
        <f>'NAVARRA-1'!$C$8</f>
        <v>9533.0454545454559</v>
      </c>
      <c r="D30" s="382">
        <f>'NAVARRA-1'!$C$9</f>
        <v>19965.681818181816</v>
      </c>
      <c r="E30" s="382">
        <f>'NAVARRA-1'!$C$10</f>
        <v>29498.727272727272</v>
      </c>
      <c r="F30" s="383">
        <f t="shared" si="0"/>
        <v>1</v>
      </c>
      <c r="G30" s="382">
        <f>'NAVARRA-1'!$G$8</f>
        <v>2268.454545454545</v>
      </c>
      <c r="H30" s="382">
        <f>'NAVARRA-1'!$G$9</f>
        <v>3310.4090909090919</v>
      </c>
      <c r="I30" s="382">
        <f>'NAVARRA-1'!$G$10</f>
        <v>5578.8636363636369</v>
      </c>
      <c r="J30" s="383">
        <f t="shared" si="1"/>
        <v>1</v>
      </c>
      <c r="K30" s="209"/>
    </row>
    <row r="32" spans="1:11" ht="15">
      <c r="A32" s="409"/>
      <c r="B32" s="335"/>
      <c r="C32" s="336"/>
      <c r="D32" s="336"/>
      <c r="E32" s="336"/>
      <c r="F32" s="410"/>
      <c r="G32" s="336"/>
      <c r="H32" s="336"/>
      <c r="I32" s="336"/>
      <c r="J32" s="410"/>
    </row>
    <row r="33" spans="2:9">
      <c r="I33" s="15"/>
    </row>
    <row r="34" spans="2:9">
      <c r="B34" s="337"/>
      <c r="D34" s="15"/>
      <c r="E34" s="15"/>
      <c r="H34" s="15"/>
    </row>
    <row r="35" spans="2:9">
      <c r="D35" s="15"/>
      <c r="E35" s="15"/>
    </row>
    <row r="36" spans="2:9">
      <c r="D36" s="15"/>
      <c r="E36" s="15"/>
    </row>
    <row r="52" spans="4:9">
      <c r="D52" s="15"/>
      <c r="E52" s="15" t="s">
        <v>169</v>
      </c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3F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Hoja64">
    <pageSetUpPr fitToPage="1"/>
  </sheetPr>
  <dimension ref="A1:K681"/>
  <sheetViews>
    <sheetView showGridLines="0" showRowColHeaders="0" showZeros="0" zoomScaleNormal="100" workbookViewId="0">
      <selection activeCell="T34" sqref="T34"/>
    </sheetView>
  </sheetViews>
  <sheetFormatPr baseColWidth="10" defaultRowHeight="15.75"/>
  <cols>
    <col min="1" max="1" width="11.42578125" style="14"/>
    <col min="2" max="2" width="23" style="68" customWidth="1"/>
    <col min="3" max="3" width="11.42578125" style="67" customWidth="1"/>
    <col min="4" max="6" width="10" style="67" customWidth="1"/>
    <col min="7" max="7" width="14.42578125" style="67" customWidth="1"/>
    <col min="8" max="9" width="11.42578125" style="67" customWidth="1"/>
    <col min="10" max="10" width="11.42578125" style="371" customWidth="1"/>
    <col min="11" max="11" width="17.7109375" style="14" customWidth="1"/>
  </cols>
  <sheetData>
    <row r="1" spans="1:11" ht="18.75">
      <c r="B1" s="689" t="s">
        <v>58</v>
      </c>
      <c r="C1" s="689"/>
      <c r="D1" s="689"/>
      <c r="E1" s="689"/>
      <c r="F1" s="689"/>
      <c r="G1" s="689"/>
      <c r="H1" s="689"/>
      <c r="I1" s="689"/>
      <c r="J1" s="745"/>
      <c r="K1" s="186" t="s">
        <v>154</v>
      </c>
    </row>
    <row r="2" spans="1:11">
      <c r="A2" s="68"/>
      <c r="B2" s="724" t="s">
        <v>238</v>
      </c>
      <c r="C2" s="724"/>
      <c r="D2" s="724"/>
      <c r="E2" s="724"/>
      <c r="F2" s="724"/>
      <c r="G2" s="724"/>
      <c r="H2" s="724"/>
      <c r="I2" s="724"/>
      <c r="J2" s="744"/>
    </row>
    <row r="3" spans="1:11" ht="21.2" customHeight="1">
      <c r="A3" s="68"/>
      <c r="B3" s="709" t="s">
        <v>125</v>
      </c>
      <c r="C3" s="709"/>
      <c r="D3" s="709"/>
      <c r="E3" s="709"/>
      <c r="F3" s="709"/>
      <c r="G3" s="709"/>
      <c r="H3" s="709"/>
      <c r="I3" s="709"/>
      <c r="J3" s="744"/>
    </row>
    <row r="4" spans="1:11" ht="18.75">
      <c r="B4" s="56" t="str">
        <f>'NAVARRA-1'!$B$5</f>
        <v>MEDIA JUNIO</v>
      </c>
      <c r="C4" s="61"/>
      <c r="D4" s="61"/>
      <c r="E4" s="61"/>
      <c r="F4" s="61"/>
      <c r="G4" s="61"/>
      <c r="H4" s="61"/>
      <c r="I4" s="61"/>
      <c r="J4" s="61"/>
    </row>
    <row r="5" spans="1:11" ht="13.35" customHeight="1">
      <c r="B5" s="738" t="s">
        <v>230</v>
      </c>
      <c r="C5" s="739" t="s">
        <v>231</v>
      </c>
      <c r="D5" s="729" t="s">
        <v>217</v>
      </c>
      <c r="E5" s="729" t="s">
        <v>4</v>
      </c>
      <c r="F5" s="729" t="s">
        <v>5</v>
      </c>
      <c r="G5" s="727" t="s">
        <v>6</v>
      </c>
      <c r="H5" s="727" t="s">
        <v>232</v>
      </c>
      <c r="I5" s="727" t="s">
        <v>8</v>
      </c>
      <c r="J5" s="727" t="s">
        <v>9</v>
      </c>
    </row>
    <row r="6" spans="1:11" ht="13.35" customHeight="1">
      <c r="B6" s="728"/>
      <c r="C6" s="735"/>
      <c r="D6" s="730"/>
      <c r="E6" s="730"/>
      <c r="F6" s="730"/>
      <c r="G6" s="728"/>
      <c r="H6" s="728"/>
      <c r="I6" s="728"/>
      <c r="J6" s="728"/>
    </row>
    <row r="7" spans="1:11" ht="24.95" customHeight="1">
      <c r="B7" s="340" t="s">
        <v>67</v>
      </c>
      <c r="C7" s="341"/>
      <c r="D7" s="341"/>
      <c r="E7" s="341"/>
      <c r="F7" s="341"/>
      <c r="G7" s="341"/>
      <c r="H7" s="341"/>
      <c r="I7" s="341"/>
      <c r="J7" s="342"/>
      <c r="K7" s="15"/>
    </row>
    <row r="8" spans="1:11" ht="15.95" customHeight="1">
      <c r="B8" s="343" t="str">
        <f>[4]Hoja1!C567</f>
        <v>Alemania</v>
      </c>
      <c r="C8" s="344">
        <f>[4]Hoja1!D567</f>
        <v>114.41</v>
      </c>
      <c r="D8" s="344">
        <f>[4]Hoja1!E567</f>
        <v>113.41</v>
      </c>
      <c r="E8" s="344">
        <f>[4]Hoja1!F567</f>
        <v>1</v>
      </c>
      <c r="F8" s="344">
        <f>[4]Hoja1!G567</f>
        <v>0</v>
      </c>
      <c r="G8" s="344">
        <f>[4]Hoja1!H567</f>
        <v>36.68</v>
      </c>
      <c r="H8" s="344">
        <f>[4]Hoja1!I567</f>
        <v>0</v>
      </c>
      <c r="I8" s="344">
        <f>[4]Hoja1!J567</f>
        <v>0</v>
      </c>
      <c r="J8" s="344">
        <f>[4]Hoja1!K567</f>
        <v>151.09</v>
      </c>
      <c r="K8" s="15"/>
    </row>
    <row r="9" spans="1:11" ht="15.95" customHeight="1">
      <c r="B9" s="347" t="str">
        <f>[4]Hoja1!C568</f>
        <v>Austria</v>
      </c>
      <c r="C9" s="348">
        <f>[4]Hoja1!D568</f>
        <v>10.23</v>
      </c>
      <c r="D9" s="348">
        <f>[4]Hoja1!E568</f>
        <v>10.23</v>
      </c>
      <c r="E9" s="348">
        <f>[4]Hoja1!F568</f>
        <v>0</v>
      </c>
      <c r="F9" s="344">
        <f>[4]Hoja1!G568</f>
        <v>0</v>
      </c>
      <c r="G9" s="348">
        <f>[4]Hoja1!H568</f>
        <v>3</v>
      </c>
      <c r="H9" s="344">
        <f>[4]Hoja1!I568</f>
        <v>0</v>
      </c>
      <c r="I9" s="344">
        <f>[4]Hoja1!J568</f>
        <v>0</v>
      </c>
      <c r="J9" s="348">
        <f>[4]Hoja1!K568</f>
        <v>13.23</v>
      </c>
      <c r="K9" s="15"/>
    </row>
    <row r="10" spans="1:11" ht="15.95" customHeight="1">
      <c r="B10" s="347" t="str">
        <f>[4]Hoja1!C569</f>
        <v>Belgica</v>
      </c>
      <c r="C10" s="348">
        <f>[4]Hoja1!D569</f>
        <v>20.14</v>
      </c>
      <c r="D10" s="348">
        <f>[4]Hoja1!E569</f>
        <v>20.14</v>
      </c>
      <c r="E10" s="348">
        <f>[4]Hoja1!F569</f>
        <v>0</v>
      </c>
      <c r="F10" s="344">
        <f>[4]Hoja1!G569</f>
        <v>0</v>
      </c>
      <c r="G10" s="348">
        <f>[4]Hoja1!H569</f>
        <v>9</v>
      </c>
      <c r="H10" s="344">
        <f>[4]Hoja1!I569</f>
        <v>0</v>
      </c>
      <c r="I10" s="344">
        <f>[4]Hoja1!J569</f>
        <v>0</v>
      </c>
      <c r="J10" s="348">
        <f>[4]Hoja1!K569</f>
        <v>29.14</v>
      </c>
      <c r="K10" s="15"/>
    </row>
    <row r="11" spans="1:11" ht="15.95" customHeight="1">
      <c r="B11" s="347" t="str">
        <f>[4]Hoja1!C570</f>
        <v>Bulgaria</v>
      </c>
      <c r="C11" s="348">
        <f>[4]Hoja1!D570</f>
        <v>2851.0899999999997</v>
      </c>
      <c r="D11" s="349">
        <f>[4]Hoja1!E570</f>
        <v>2349.9499999999998</v>
      </c>
      <c r="E11" s="349">
        <f>[4]Hoja1!F570</f>
        <v>89.41</v>
      </c>
      <c r="F11" s="345">
        <f>[4]Hoja1!G570</f>
        <v>411.73</v>
      </c>
      <c r="G11" s="348">
        <f>[4]Hoja1!H570</f>
        <v>474.73</v>
      </c>
      <c r="H11" s="344">
        <f>[4]Hoja1!I570</f>
        <v>0</v>
      </c>
      <c r="I11" s="344">
        <f>[4]Hoja1!J570</f>
        <v>0</v>
      </c>
      <c r="J11" s="348">
        <f>[4]Hoja1!K570</f>
        <v>3325.82</v>
      </c>
      <c r="K11" s="15"/>
    </row>
    <row r="12" spans="1:11" ht="15.95" customHeight="1">
      <c r="B12" s="347" t="str">
        <f>[4]Hoja1!C571</f>
        <v>Chipre</v>
      </c>
      <c r="C12" s="348">
        <f>[4]Hoja1!D571</f>
        <v>2</v>
      </c>
      <c r="D12" s="349">
        <f>[4]Hoja1!E571</f>
        <v>2</v>
      </c>
      <c r="E12" s="349">
        <f>[4]Hoja1!F571</f>
        <v>0</v>
      </c>
      <c r="F12" s="345">
        <f>[4]Hoja1!G571</f>
        <v>0</v>
      </c>
      <c r="G12" s="348">
        <f>[4]Hoja1!H571</f>
        <v>0.45</v>
      </c>
      <c r="H12" s="344">
        <f>[4]Hoja1!I571</f>
        <v>0</v>
      </c>
      <c r="I12" s="344">
        <f>[4]Hoja1!J571</f>
        <v>0</v>
      </c>
      <c r="J12" s="348">
        <f>[4]Hoja1!K571</f>
        <v>2.4500000000000002</v>
      </c>
      <c r="K12" s="15"/>
    </row>
    <row r="13" spans="1:11" ht="15.95" customHeight="1">
      <c r="B13" s="347" t="str">
        <f>[4]Hoja1!C572</f>
        <v>Croacia</v>
      </c>
      <c r="C13" s="348">
        <f>[4]Hoja1!D572</f>
        <v>10.95</v>
      </c>
      <c r="D13" s="349">
        <f>[4]Hoja1!E572</f>
        <v>10.95</v>
      </c>
      <c r="E13" s="349">
        <f>[4]Hoja1!F572</f>
        <v>0</v>
      </c>
      <c r="F13" s="345">
        <f>[4]Hoja1!G572</f>
        <v>0</v>
      </c>
      <c r="G13" s="348">
        <f>[4]Hoja1!H572</f>
        <v>1</v>
      </c>
      <c r="H13" s="344">
        <f>[4]Hoja1!I572</f>
        <v>0</v>
      </c>
      <c r="I13" s="344">
        <f>[4]Hoja1!J572</f>
        <v>0</v>
      </c>
      <c r="J13" s="348">
        <f>[4]Hoja1!K572</f>
        <v>11.95</v>
      </c>
      <c r="K13" s="15"/>
    </row>
    <row r="14" spans="1:11" ht="15.95" customHeight="1">
      <c r="B14" s="347" t="str">
        <f>[4]Hoja1!C573</f>
        <v>Dinamarca</v>
      </c>
      <c r="C14" s="348">
        <f>[4]Hoja1!D573</f>
        <v>10</v>
      </c>
      <c r="D14" s="349">
        <f>[4]Hoja1!E573</f>
        <v>10</v>
      </c>
      <c r="E14" s="349">
        <f>[4]Hoja1!F573</f>
        <v>0</v>
      </c>
      <c r="F14" s="345">
        <f>[4]Hoja1!G573</f>
        <v>0</v>
      </c>
      <c r="G14" s="348">
        <f>[4]Hoja1!H573</f>
        <v>2</v>
      </c>
      <c r="H14" s="344">
        <f>[4]Hoja1!I573</f>
        <v>0</v>
      </c>
      <c r="I14" s="344">
        <f>[4]Hoja1!J573</f>
        <v>0</v>
      </c>
      <c r="J14" s="348">
        <f>[4]Hoja1!K573</f>
        <v>12</v>
      </c>
      <c r="K14" s="15"/>
    </row>
    <row r="15" spans="1:11" ht="15.95" customHeight="1">
      <c r="B15" s="347" t="str">
        <f>[4]Hoja1!C574</f>
        <v>Eslovaquia</v>
      </c>
      <c r="C15" s="348">
        <f>[4]Hoja1!D574</f>
        <v>20.68</v>
      </c>
      <c r="D15" s="349">
        <f>[4]Hoja1!E574</f>
        <v>20.68</v>
      </c>
      <c r="E15" s="349">
        <f>[4]Hoja1!F574</f>
        <v>0</v>
      </c>
      <c r="F15" s="345">
        <f>[4]Hoja1!G574</f>
        <v>0</v>
      </c>
      <c r="G15" s="348">
        <f>[4]Hoja1!H574</f>
        <v>2</v>
      </c>
      <c r="H15" s="344">
        <f>[4]Hoja1!I574</f>
        <v>0</v>
      </c>
      <c r="I15" s="344">
        <f>[4]Hoja1!J574</f>
        <v>0</v>
      </c>
      <c r="J15" s="348">
        <f>[4]Hoja1!K574</f>
        <v>22.68</v>
      </c>
      <c r="K15" s="15"/>
    </row>
    <row r="16" spans="1:11" ht="15.95" customHeight="1">
      <c r="B16" s="347" t="str">
        <f>[4]Hoja1!C575</f>
        <v>Eslovenia</v>
      </c>
      <c r="C16" s="348">
        <f>[4]Hoja1!D575</f>
        <v>4.5</v>
      </c>
      <c r="D16" s="349">
        <f>[4]Hoja1!E575</f>
        <v>4.5</v>
      </c>
      <c r="E16" s="349">
        <f>[4]Hoja1!F575</f>
        <v>0</v>
      </c>
      <c r="F16" s="345">
        <f>[4]Hoja1!G575</f>
        <v>0</v>
      </c>
      <c r="G16" s="348">
        <f>[4]Hoja1!H575</f>
        <v>1</v>
      </c>
      <c r="H16" s="344">
        <f>[4]Hoja1!I575</f>
        <v>0</v>
      </c>
      <c r="I16" s="344">
        <f>[4]Hoja1!J575</f>
        <v>0</v>
      </c>
      <c r="J16" s="348">
        <f>[4]Hoja1!K575</f>
        <v>5.5</v>
      </c>
      <c r="K16" s="15"/>
    </row>
    <row r="17" spans="1:11" ht="15.95" customHeight="1">
      <c r="B17" s="347" t="str">
        <f>[4]Hoja1!C576</f>
        <v>Estonia</v>
      </c>
      <c r="C17" s="348">
        <f>[4]Hoja1!D576</f>
        <v>4.8599999999999994</v>
      </c>
      <c r="D17" s="349">
        <f>[4]Hoja1!E576</f>
        <v>3.86</v>
      </c>
      <c r="E17" s="349">
        <f>[4]Hoja1!F576</f>
        <v>0</v>
      </c>
      <c r="F17" s="345">
        <f>[4]Hoja1!G576</f>
        <v>1</v>
      </c>
      <c r="G17" s="348">
        <f>[4]Hoja1!H576</f>
        <v>0</v>
      </c>
      <c r="H17" s="344">
        <f>[4]Hoja1!I576</f>
        <v>0</v>
      </c>
      <c r="I17" s="344">
        <f>[4]Hoja1!J576</f>
        <v>0</v>
      </c>
      <c r="J17" s="348">
        <f>[4]Hoja1!K576</f>
        <v>4.8600000000000003</v>
      </c>
      <c r="K17" s="15"/>
    </row>
    <row r="18" spans="1:11" ht="15.95" customHeight="1">
      <c r="B18" s="347" t="str">
        <f>[4]Hoja1!C577</f>
        <v>Finlandia</v>
      </c>
      <c r="C18" s="348">
        <f>[4]Hoja1!D577</f>
        <v>3</v>
      </c>
      <c r="D18" s="349">
        <f>[4]Hoja1!E577</f>
        <v>3</v>
      </c>
      <c r="E18" s="349">
        <f>[4]Hoja1!F577</f>
        <v>0</v>
      </c>
      <c r="F18" s="345">
        <f>[4]Hoja1!G577</f>
        <v>0</v>
      </c>
      <c r="G18" s="348">
        <f>[4]Hoja1!H577</f>
        <v>0</v>
      </c>
      <c r="H18" s="344">
        <f>[4]Hoja1!I577</f>
        <v>0</v>
      </c>
      <c r="I18" s="344">
        <f>[4]Hoja1!J577</f>
        <v>0</v>
      </c>
      <c r="J18" s="348">
        <f>[4]Hoja1!K577</f>
        <v>3</v>
      </c>
      <c r="K18" s="15"/>
    </row>
    <row r="19" spans="1:11" ht="15.95" customHeight="1">
      <c r="B19" s="347" t="str">
        <f>[4]Hoja1!C578</f>
        <v>Francia</v>
      </c>
      <c r="C19" s="348">
        <f>[4]Hoja1!D578</f>
        <v>480.68</v>
      </c>
      <c r="D19" s="349">
        <f>[4]Hoja1!E578</f>
        <v>476.82</v>
      </c>
      <c r="E19" s="349">
        <f>[4]Hoja1!F578</f>
        <v>2.86</v>
      </c>
      <c r="F19" s="345">
        <f>[4]Hoja1!G578</f>
        <v>1</v>
      </c>
      <c r="G19" s="348">
        <f>[4]Hoja1!H578</f>
        <v>125.05</v>
      </c>
      <c r="H19" s="344">
        <f>[4]Hoja1!I578</f>
        <v>0</v>
      </c>
      <c r="I19" s="344">
        <f>[4]Hoja1!J578</f>
        <v>0</v>
      </c>
      <c r="J19" s="348">
        <f>[4]Hoja1!K578</f>
        <v>605.73</v>
      </c>
      <c r="K19" s="15"/>
    </row>
    <row r="20" spans="1:11" ht="15.95" customHeight="1">
      <c r="B20" s="347" t="str">
        <f>[4]Hoja1!C579</f>
        <v>Grecia</v>
      </c>
      <c r="C20" s="348">
        <f>[4]Hoja1!D579</f>
        <v>19</v>
      </c>
      <c r="D20" s="349">
        <f>[4]Hoja1!E579</f>
        <v>19</v>
      </c>
      <c r="E20" s="349">
        <f>[4]Hoja1!F579</f>
        <v>0</v>
      </c>
      <c r="F20" s="345">
        <f>[4]Hoja1!G579</f>
        <v>0</v>
      </c>
      <c r="G20" s="348">
        <f>[4]Hoja1!H579</f>
        <v>5</v>
      </c>
      <c r="H20" s="344">
        <f>[4]Hoja1!I579</f>
        <v>0</v>
      </c>
      <c r="I20" s="344">
        <f>[4]Hoja1!J579</f>
        <v>0</v>
      </c>
      <c r="J20" s="348">
        <f>[4]Hoja1!K579</f>
        <v>24</v>
      </c>
      <c r="K20" s="15"/>
    </row>
    <row r="21" spans="1:11" ht="15.95" customHeight="1">
      <c r="B21" s="347" t="str">
        <f>[4]Hoja1!C580</f>
        <v>Hungria</v>
      </c>
      <c r="C21" s="348">
        <f>[4]Hoja1!D580</f>
        <v>26</v>
      </c>
      <c r="D21" s="349">
        <f>[4]Hoja1!E580</f>
        <v>25</v>
      </c>
      <c r="E21" s="349">
        <f>[4]Hoja1!F580</f>
        <v>0</v>
      </c>
      <c r="F21" s="345">
        <f>[4]Hoja1!G580</f>
        <v>1</v>
      </c>
      <c r="G21" s="348">
        <f>[4]Hoja1!H580</f>
        <v>7.68</v>
      </c>
      <c r="H21" s="344">
        <f>[4]Hoja1!I580</f>
        <v>0</v>
      </c>
      <c r="I21" s="344">
        <f>[4]Hoja1!J580</f>
        <v>0</v>
      </c>
      <c r="J21" s="348">
        <f>[4]Hoja1!K580</f>
        <v>33.68</v>
      </c>
      <c r="K21" s="15"/>
    </row>
    <row r="22" spans="1:11" ht="15.95" customHeight="1">
      <c r="B22" s="347" t="str">
        <f>[4]Hoja1!C581</f>
        <v>Irlanda</v>
      </c>
      <c r="C22" s="348">
        <f>[4]Hoja1!D581</f>
        <v>39.5</v>
      </c>
      <c r="D22" s="349">
        <f>[4]Hoja1!E581</f>
        <v>39.14</v>
      </c>
      <c r="E22" s="349">
        <f>[4]Hoja1!F581</f>
        <v>0.36</v>
      </c>
      <c r="F22" s="345">
        <f>[4]Hoja1!G581</f>
        <v>0</v>
      </c>
      <c r="G22" s="348">
        <f>[4]Hoja1!H581</f>
        <v>22</v>
      </c>
      <c r="H22" s="344">
        <f>[4]Hoja1!I581</f>
        <v>0</v>
      </c>
      <c r="I22" s="344">
        <f>[4]Hoja1!J581</f>
        <v>0</v>
      </c>
      <c r="J22" s="348">
        <f>[4]Hoja1!K581</f>
        <v>61.5</v>
      </c>
      <c r="K22" s="15"/>
    </row>
    <row r="23" spans="1:11" ht="15.95" customHeight="1">
      <c r="B23" s="347" t="str">
        <f>[4]Hoja1!C582</f>
        <v>Italia</v>
      </c>
      <c r="C23" s="348">
        <f>[4]Hoja1!D582</f>
        <v>620.54999999999995</v>
      </c>
      <c r="D23" s="349">
        <f>[4]Hoja1!E582</f>
        <v>610.95000000000005</v>
      </c>
      <c r="E23" s="349">
        <f>[4]Hoja1!F582</f>
        <v>0.05</v>
      </c>
      <c r="F23" s="345">
        <f>[4]Hoja1!G582</f>
        <v>9.5500000000000007</v>
      </c>
      <c r="G23" s="348">
        <f>[4]Hoja1!H582</f>
        <v>138.82</v>
      </c>
      <c r="H23" s="344">
        <f>[4]Hoja1!I582</f>
        <v>0</v>
      </c>
      <c r="I23" s="344">
        <f>[4]Hoja1!J582</f>
        <v>0</v>
      </c>
      <c r="J23" s="348">
        <f>[4]Hoja1!K582</f>
        <v>759.36</v>
      </c>
      <c r="K23" s="15"/>
    </row>
    <row r="24" spans="1:11" ht="15.95" customHeight="1">
      <c r="B24" s="347" t="str">
        <f>[4]Hoja1!C583</f>
        <v>Letonia</v>
      </c>
      <c r="C24" s="348">
        <f>[4]Hoja1!D583</f>
        <v>3</v>
      </c>
      <c r="D24" s="349">
        <f>[4]Hoja1!E583</f>
        <v>3</v>
      </c>
      <c r="E24" s="349">
        <f>[4]Hoja1!F583</f>
        <v>0</v>
      </c>
      <c r="F24" s="345">
        <f>[4]Hoja1!G583</f>
        <v>0</v>
      </c>
      <c r="G24" s="348">
        <f>[4]Hoja1!H583</f>
        <v>2</v>
      </c>
      <c r="H24" s="344">
        <f>[4]Hoja1!I583</f>
        <v>0</v>
      </c>
      <c r="I24" s="344">
        <f>[4]Hoja1!J583</f>
        <v>0</v>
      </c>
      <c r="J24" s="348">
        <f>[4]Hoja1!K583</f>
        <v>5</v>
      </c>
      <c r="K24" s="15"/>
    </row>
    <row r="25" spans="1:11" ht="15.95" customHeight="1">
      <c r="B25" s="347" t="str">
        <f>[4]Hoja1!C584</f>
        <v>Lituania</v>
      </c>
      <c r="C25" s="348">
        <f>[4]Hoja1!D584</f>
        <v>86.36</v>
      </c>
      <c r="D25" s="349">
        <f>[4]Hoja1!E584</f>
        <v>75.5</v>
      </c>
      <c r="E25" s="349">
        <f>[4]Hoja1!F584</f>
        <v>9.86</v>
      </c>
      <c r="F25" s="345">
        <f>[4]Hoja1!G584</f>
        <v>1</v>
      </c>
      <c r="G25" s="348">
        <f>[4]Hoja1!H584</f>
        <v>11</v>
      </c>
      <c r="H25" s="344">
        <f>[4]Hoja1!I584</f>
        <v>0</v>
      </c>
      <c r="I25" s="344">
        <f>[4]Hoja1!J584</f>
        <v>0</v>
      </c>
      <c r="J25" s="348">
        <f>[4]Hoja1!K584</f>
        <v>97.36</v>
      </c>
      <c r="K25" s="15"/>
    </row>
    <row r="26" spans="1:11" ht="15.95" customHeight="1">
      <c r="B26" s="347" t="str">
        <f>[4]Hoja1!C585</f>
        <v>Luxemburgo</v>
      </c>
      <c r="C26" s="348">
        <f>[4]Hoja1!D585</f>
        <v>1</v>
      </c>
      <c r="D26" s="349">
        <f>[4]Hoja1!E585</f>
        <v>0</v>
      </c>
      <c r="E26" s="349">
        <f>[4]Hoja1!F585</f>
        <v>1</v>
      </c>
      <c r="F26" s="345">
        <f>[4]Hoja1!G585</f>
        <v>0</v>
      </c>
      <c r="G26" s="348">
        <f>[4]Hoja1!H585</f>
        <v>0</v>
      </c>
      <c r="H26" s="344">
        <f>[4]Hoja1!I585</f>
        <v>0</v>
      </c>
      <c r="I26" s="344">
        <f>[4]Hoja1!J585</f>
        <v>0</v>
      </c>
      <c r="J26" s="348">
        <f>[4]Hoja1!K585</f>
        <v>1</v>
      </c>
      <c r="K26" s="15"/>
    </row>
    <row r="27" spans="1:11" ht="15.95" customHeight="1">
      <c r="B27" s="347" t="str">
        <f>[4]Hoja1!C586</f>
        <v>Malta</v>
      </c>
      <c r="C27" s="348">
        <f>[4]Hoja1!D586</f>
        <v>0</v>
      </c>
      <c r="D27" s="349">
        <f>[4]Hoja1!E586</f>
        <v>0</v>
      </c>
      <c r="E27" s="349">
        <f>[4]Hoja1!F586</f>
        <v>0</v>
      </c>
      <c r="F27" s="345">
        <f>[4]Hoja1!G586</f>
        <v>0</v>
      </c>
      <c r="G27" s="348">
        <f>[4]Hoja1!H586</f>
        <v>1</v>
      </c>
      <c r="H27" s="344">
        <f>[4]Hoja1!I586</f>
        <v>0</v>
      </c>
      <c r="I27" s="344">
        <f>[4]Hoja1!J586</f>
        <v>0</v>
      </c>
      <c r="J27" s="348">
        <f>[4]Hoja1!K586</f>
        <v>1</v>
      </c>
      <c r="K27" s="15"/>
    </row>
    <row r="28" spans="1:11" s="50" customFormat="1" ht="15.95" customHeight="1">
      <c r="A28" s="14"/>
      <c r="B28" s="347" t="str">
        <f>[4]Hoja1!C587</f>
        <v>Paises Bajos</v>
      </c>
      <c r="C28" s="348">
        <f>[4]Hoja1!D587</f>
        <v>43.5</v>
      </c>
      <c r="D28" s="349">
        <f>[4]Hoja1!E587</f>
        <v>41.5</v>
      </c>
      <c r="E28" s="349">
        <f>[4]Hoja1!F587</f>
        <v>1</v>
      </c>
      <c r="F28" s="345">
        <f>[4]Hoja1!G587</f>
        <v>1</v>
      </c>
      <c r="G28" s="348">
        <f>[4]Hoja1!H587</f>
        <v>18.77</v>
      </c>
      <c r="H28" s="344">
        <f>[4]Hoja1!I587</f>
        <v>0</v>
      </c>
      <c r="I28" s="344">
        <f>[4]Hoja1!J587</f>
        <v>0</v>
      </c>
      <c r="J28" s="348">
        <f>[4]Hoja1!K587</f>
        <v>62.27</v>
      </c>
      <c r="K28" s="354"/>
    </row>
    <row r="29" spans="1:11" s="50" customFormat="1" ht="15.95" customHeight="1">
      <c r="A29" s="14"/>
      <c r="B29" s="347" t="str">
        <f>[4]Hoja1!C588</f>
        <v>Polonia</v>
      </c>
      <c r="C29" s="348">
        <f>[4]Hoja1!D588</f>
        <v>206.32</v>
      </c>
      <c r="D29" s="349">
        <f>[4]Hoja1!E588</f>
        <v>185.5</v>
      </c>
      <c r="E29" s="349">
        <f>[4]Hoja1!F588</f>
        <v>12.09</v>
      </c>
      <c r="F29" s="345">
        <f>[4]Hoja1!G588</f>
        <v>8.73</v>
      </c>
      <c r="G29" s="348">
        <f>[4]Hoja1!H588</f>
        <v>26</v>
      </c>
      <c r="H29" s="344">
        <f>[4]Hoja1!I588</f>
        <v>0</v>
      </c>
      <c r="I29" s="344">
        <f>[4]Hoja1!J588</f>
        <v>0</v>
      </c>
      <c r="J29" s="348">
        <f>[4]Hoja1!K588</f>
        <v>232.32</v>
      </c>
      <c r="K29" s="354"/>
    </row>
    <row r="30" spans="1:11" ht="15.95" customHeight="1">
      <c r="B30" s="347" t="str">
        <f>[4]Hoja1!C589</f>
        <v>Portugal</v>
      </c>
      <c r="C30" s="348">
        <f>[4]Hoja1!D589</f>
        <v>1525.91</v>
      </c>
      <c r="D30" s="349">
        <f>[4]Hoja1!E589</f>
        <v>1288</v>
      </c>
      <c r="E30" s="349">
        <f>[4]Hoja1!F589</f>
        <v>164.41</v>
      </c>
      <c r="F30" s="345">
        <f>[4]Hoja1!G589</f>
        <v>73.5</v>
      </c>
      <c r="G30" s="348">
        <f>[4]Hoja1!H589</f>
        <v>215.14</v>
      </c>
      <c r="H30" s="344">
        <f>[4]Hoja1!I589</f>
        <v>0</v>
      </c>
      <c r="I30" s="344">
        <f>[4]Hoja1!J589</f>
        <v>0</v>
      </c>
      <c r="J30" s="348">
        <f>[4]Hoja1!K589</f>
        <v>1741.05</v>
      </c>
      <c r="K30" s="15"/>
    </row>
    <row r="31" spans="1:11" s="50" customFormat="1" ht="15.95" customHeight="1">
      <c r="A31" s="14"/>
      <c r="B31" s="347" t="str">
        <f>[4]Hoja1!C590</f>
        <v>Republica Checa</v>
      </c>
      <c r="C31" s="348">
        <f>[4]Hoja1!D590</f>
        <v>17.95</v>
      </c>
      <c r="D31" s="349">
        <f>[4]Hoja1!E590</f>
        <v>16.95</v>
      </c>
      <c r="E31" s="349">
        <f>[4]Hoja1!F590</f>
        <v>1</v>
      </c>
      <c r="F31" s="345">
        <f>[4]Hoja1!G590</f>
        <v>0</v>
      </c>
      <c r="G31" s="348">
        <f>[4]Hoja1!H590</f>
        <v>3</v>
      </c>
      <c r="H31" s="344">
        <f>[4]Hoja1!I590</f>
        <v>0</v>
      </c>
      <c r="I31" s="344">
        <f>[4]Hoja1!J590</f>
        <v>0</v>
      </c>
      <c r="J31" s="348">
        <f>[4]Hoja1!K590</f>
        <v>20.95</v>
      </c>
      <c r="K31" s="354"/>
    </row>
    <row r="32" spans="1:11" ht="15.95" customHeight="1">
      <c r="B32" s="347" t="str">
        <f>[4]Hoja1!C591</f>
        <v>Rumania</v>
      </c>
      <c r="C32" s="348">
        <f>[4]Hoja1!D591</f>
        <v>3406.45</v>
      </c>
      <c r="D32" s="349">
        <f>[4]Hoja1!E591</f>
        <v>2864.41</v>
      </c>
      <c r="E32" s="349">
        <f>[4]Hoja1!F591</f>
        <v>290.18</v>
      </c>
      <c r="F32" s="345">
        <f>[4]Hoja1!G591</f>
        <v>251.86</v>
      </c>
      <c r="G32" s="348">
        <f>[4]Hoja1!H591</f>
        <v>1161.1400000000001</v>
      </c>
      <c r="H32" s="344">
        <f>[4]Hoja1!I591</f>
        <v>0</v>
      </c>
      <c r="I32" s="344">
        <f>[4]Hoja1!J591</f>
        <v>0</v>
      </c>
      <c r="J32" s="348">
        <f>[4]Hoja1!K591</f>
        <v>4567.59</v>
      </c>
      <c r="K32" s="15"/>
    </row>
    <row r="33" spans="2:11" ht="15.95" customHeight="1">
      <c r="B33" s="347" t="str">
        <f>[4]Hoja1!C592</f>
        <v>Suecia</v>
      </c>
      <c r="C33" s="348">
        <f>[4]Hoja1!D592</f>
        <v>4.95</v>
      </c>
      <c r="D33" s="349">
        <f>[4]Hoja1!E592</f>
        <v>4.95</v>
      </c>
      <c r="E33" s="349">
        <f>[4]Hoja1!F592</f>
        <v>0</v>
      </c>
      <c r="F33" s="345">
        <f>[4]Hoja1!G592</f>
        <v>0</v>
      </c>
      <c r="G33" s="348">
        <f>[4]Hoja1!H592</f>
        <v>2</v>
      </c>
      <c r="H33" s="344">
        <f>[4]Hoja1!I592</f>
        <v>0</v>
      </c>
      <c r="I33" s="344">
        <f>[4]Hoja1!J592</f>
        <v>0</v>
      </c>
      <c r="J33" s="348">
        <f>[4]Hoja1!K592</f>
        <v>6.95</v>
      </c>
      <c r="K33" s="15"/>
    </row>
    <row r="34" spans="2:11" ht="15.95" customHeight="1">
      <c r="B34" s="357" t="s">
        <v>126</v>
      </c>
      <c r="C34" s="64">
        <f>'NAVARRA-1'!C8</f>
        <v>9533.0454545454559</v>
      </c>
      <c r="D34" s="352">
        <f>'NAVARRA-1'!D8</f>
        <v>8199.4545454545478</v>
      </c>
      <c r="E34" s="352">
        <f>'NAVARRA-1'!E8</f>
        <v>573.22727272727263</v>
      </c>
      <c r="F34" s="352">
        <f>'NAVARRA-1'!F8</f>
        <v>760.36363636363637</v>
      </c>
      <c r="G34" s="64">
        <f>'NAVARRA-1'!G8</f>
        <v>2268.454545454545</v>
      </c>
      <c r="H34" s="64">
        <f>'NAVARRA-1'!H8</f>
        <v>0</v>
      </c>
      <c r="I34" s="64">
        <f>'NAVARRA-1'!I8</f>
        <v>0</v>
      </c>
      <c r="J34" s="64">
        <f>'NAVARRA-1'!J8</f>
        <v>11801.5</v>
      </c>
      <c r="K34" s="15"/>
    </row>
    <row r="35" spans="2:11" ht="24" customHeight="1">
      <c r="B35" s="353" t="s">
        <v>68</v>
      </c>
      <c r="C35" s="15"/>
      <c r="D35" s="370"/>
      <c r="E35" s="370"/>
      <c r="F35" s="370"/>
      <c r="G35" s="15"/>
      <c r="H35" s="15"/>
      <c r="I35" s="15"/>
      <c r="J35" s="354"/>
      <c r="K35" s="15"/>
    </row>
    <row r="36" spans="2:11" ht="15.95" customHeight="1">
      <c r="B36" s="343" t="str">
        <f>[4]Hoja1!C594</f>
        <v>Marruecos</v>
      </c>
      <c r="C36" s="344">
        <f>[4]Hoja1!D594</f>
        <v>4762.7700000000004</v>
      </c>
      <c r="D36" s="345">
        <f>[4]Hoja1!E594</f>
        <v>3096</v>
      </c>
      <c r="E36" s="345">
        <f>[4]Hoja1!F594</f>
        <v>1517.5</v>
      </c>
      <c r="F36" s="345">
        <f>[4]Hoja1!G594</f>
        <v>149.27000000000001</v>
      </c>
      <c r="G36" s="344">
        <f>[4]Hoja1!H594</f>
        <v>482.14000000000004</v>
      </c>
      <c r="H36" s="344">
        <f>[4]Hoja1!I594</f>
        <v>0</v>
      </c>
      <c r="I36" s="344">
        <f>[4]Hoja1!J594</f>
        <v>0</v>
      </c>
      <c r="J36" s="355">
        <f>[4]Hoja1!K594</f>
        <v>5244.91</v>
      </c>
      <c r="K36" s="15"/>
    </row>
    <row r="37" spans="2:11" ht="15.95" customHeight="1">
      <c r="B37" s="347" t="str">
        <f>[4]Hoja1!C595</f>
        <v>Colombia</v>
      </c>
      <c r="C37" s="348">
        <f>[4]Hoja1!D595</f>
        <v>2698.3599999999997</v>
      </c>
      <c r="D37" s="349">
        <f>[4]Hoja1!E595</f>
        <v>2417.91</v>
      </c>
      <c r="E37" s="349">
        <f>[4]Hoja1!F595</f>
        <v>23.27</v>
      </c>
      <c r="F37" s="349">
        <f>[4]Hoja1!G595</f>
        <v>257.18</v>
      </c>
      <c r="G37" s="348">
        <f>[4]Hoja1!H595</f>
        <v>373.91</v>
      </c>
      <c r="H37" s="348">
        <f>[4]Hoja1!I595</f>
        <v>0</v>
      </c>
      <c r="I37" s="348">
        <f>[4]Hoja1!J595</f>
        <v>0</v>
      </c>
      <c r="J37" s="356">
        <f>[4]Hoja1!K595</f>
        <v>3072.27</v>
      </c>
      <c r="K37" s="15"/>
    </row>
    <row r="38" spans="2:11" ht="15.95" customHeight="1">
      <c r="B38" s="347" t="str">
        <f>[4]Hoja1!C596</f>
        <v>Ecuador</v>
      </c>
      <c r="C38" s="348">
        <f>[4]Hoja1!D596</f>
        <v>1691.5</v>
      </c>
      <c r="D38" s="349">
        <f>[4]Hoja1!E596</f>
        <v>1445.09</v>
      </c>
      <c r="E38" s="349">
        <f>[4]Hoja1!F596</f>
        <v>125.64</v>
      </c>
      <c r="F38" s="349">
        <f>[4]Hoja1!G596</f>
        <v>120.77</v>
      </c>
      <c r="G38" s="348">
        <f>[4]Hoja1!H596</f>
        <v>199.64</v>
      </c>
      <c r="H38" s="348">
        <f>[4]Hoja1!I596</f>
        <v>0</v>
      </c>
      <c r="I38" s="348">
        <f>[4]Hoja1!J596</f>
        <v>0</v>
      </c>
      <c r="J38" s="356">
        <f>[4]Hoja1!K596</f>
        <v>1891.14</v>
      </c>
      <c r="K38" s="15"/>
    </row>
    <row r="39" spans="2:11" ht="15.95" customHeight="1">
      <c r="B39" s="347" t="str">
        <f>[4]Hoja1!C597</f>
        <v>China</v>
      </c>
      <c r="C39" s="348">
        <f>[4]Hoja1!D597</f>
        <v>345.27</v>
      </c>
      <c r="D39" s="349">
        <f>[4]Hoja1!E597</f>
        <v>333.32</v>
      </c>
      <c r="E39" s="349">
        <f>[4]Hoja1!F597</f>
        <v>1</v>
      </c>
      <c r="F39" s="349">
        <f>[4]Hoja1!G597</f>
        <v>10.95</v>
      </c>
      <c r="G39" s="348">
        <f>[4]Hoja1!H597</f>
        <v>769.55</v>
      </c>
      <c r="H39" s="348">
        <f>[4]Hoja1!I597</f>
        <v>0</v>
      </c>
      <c r="I39" s="348">
        <f>[4]Hoja1!J597</f>
        <v>0</v>
      </c>
      <c r="J39" s="356">
        <f>[4]Hoja1!K597</f>
        <v>1114.82</v>
      </c>
      <c r="K39" s="15"/>
    </row>
    <row r="40" spans="2:11" ht="15.95" customHeight="1">
      <c r="B40" s="347" t="str">
        <f>[4]Hoja1!C598</f>
        <v>Peru</v>
      </c>
      <c r="C40" s="348">
        <f>[4]Hoja1!D598</f>
        <v>905.23</v>
      </c>
      <c r="D40" s="349">
        <f>[4]Hoja1!E598</f>
        <v>715.82</v>
      </c>
      <c r="E40" s="349">
        <f>[4]Hoja1!F598</f>
        <v>4.59</v>
      </c>
      <c r="F40" s="349">
        <f>[4]Hoja1!G598</f>
        <v>184.82</v>
      </c>
      <c r="G40" s="348">
        <f>[4]Hoja1!H598</f>
        <v>119.73</v>
      </c>
      <c r="H40" s="348">
        <f>[4]Hoja1!I598</f>
        <v>0</v>
      </c>
      <c r="I40" s="348">
        <f>[4]Hoja1!J598</f>
        <v>0</v>
      </c>
      <c r="J40" s="356">
        <f>[4]Hoja1!K598</f>
        <v>1024.95</v>
      </c>
      <c r="K40" s="15"/>
    </row>
    <row r="41" spans="2:11" ht="15.95" customHeight="1">
      <c r="B41" s="347" t="str">
        <f>[4]Hoja1!C599</f>
        <v>Venezuela</v>
      </c>
      <c r="C41" s="348">
        <f>[4]Hoja1!D599</f>
        <v>865.2700000000001</v>
      </c>
      <c r="D41" s="349">
        <f>[4]Hoja1!E599</f>
        <v>806.09</v>
      </c>
      <c r="E41" s="349">
        <f>[4]Hoja1!F599</f>
        <v>5.86</v>
      </c>
      <c r="F41" s="349">
        <f>[4]Hoja1!G599</f>
        <v>53.32</v>
      </c>
      <c r="G41" s="348">
        <f>[4]Hoja1!H599</f>
        <v>147.55000000000001</v>
      </c>
      <c r="H41" s="348">
        <f>[4]Hoja1!I599</f>
        <v>0</v>
      </c>
      <c r="I41" s="348">
        <f>[4]Hoja1!J599</f>
        <v>0</v>
      </c>
      <c r="J41" s="356">
        <f>[4]Hoja1!K599</f>
        <v>1012.82</v>
      </c>
      <c r="K41" s="15"/>
    </row>
    <row r="42" spans="2:11" ht="15.95" customHeight="1">
      <c r="B42" s="347" t="str">
        <f>[4]Hoja1!C600</f>
        <v>Ucrania</v>
      </c>
      <c r="C42" s="348">
        <f>[4]Hoja1!D600</f>
        <v>825.81999999999994</v>
      </c>
      <c r="D42" s="349">
        <f>[4]Hoja1!E600</f>
        <v>616.04999999999995</v>
      </c>
      <c r="E42" s="349">
        <f>[4]Hoja1!F600</f>
        <v>15</v>
      </c>
      <c r="F42" s="349">
        <f>[4]Hoja1!G600</f>
        <v>194.77</v>
      </c>
      <c r="G42" s="348">
        <f>[4]Hoja1!H600</f>
        <v>102.09</v>
      </c>
      <c r="H42" s="348">
        <f>[4]Hoja1!I600</f>
        <v>0</v>
      </c>
      <c r="I42" s="348">
        <f>[4]Hoja1!J600</f>
        <v>0</v>
      </c>
      <c r="J42" s="356">
        <f>[4]Hoja1!K600</f>
        <v>927.91</v>
      </c>
      <c r="K42" s="15"/>
    </row>
    <row r="43" spans="2:11" ht="15.95" customHeight="1">
      <c r="B43" s="347" t="str">
        <f>[4]Hoja1!C601</f>
        <v>Nicaragua</v>
      </c>
      <c r="C43" s="348">
        <f>[4]Hoja1!D601</f>
        <v>831.04</v>
      </c>
      <c r="D43" s="349">
        <f>[4]Hoja1!E601</f>
        <v>466.18</v>
      </c>
      <c r="E43" s="349">
        <f>[4]Hoja1!F601</f>
        <v>29.86</v>
      </c>
      <c r="F43" s="349">
        <f>[4]Hoja1!G601</f>
        <v>335</v>
      </c>
      <c r="G43" s="348">
        <f>[4]Hoja1!H601</f>
        <v>52.36</v>
      </c>
      <c r="H43" s="348">
        <f>[4]Hoja1!I601</f>
        <v>0</v>
      </c>
      <c r="I43" s="348">
        <f>[4]Hoja1!J601</f>
        <v>0</v>
      </c>
      <c r="J43" s="356">
        <f>[4]Hoja1!K601</f>
        <v>883.41</v>
      </c>
      <c r="K43" s="15"/>
    </row>
    <row r="44" spans="2:11" ht="15.95" customHeight="1">
      <c r="B44" s="347" t="str">
        <f>[4]Hoja1!C602</f>
        <v>Bolivia</v>
      </c>
      <c r="C44" s="348">
        <f>[4]Hoja1!D602</f>
        <v>677.18000000000006</v>
      </c>
      <c r="D44" s="349">
        <f>[4]Hoja1!E602</f>
        <v>502.68</v>
      </c>
      <c r="E44" s="349">
        <f>[4]Hoja1!F602</f>
        <v>48</v>
      </c>
      <c r="F44" s="349">
        <f>[4]Hoja1!G602</f>
        <v>126.5</v>
      </c>
      <c r="G44" s="348">
        <f>[4]Hoja1!H602</f>
        <v>85.59</v>
      </c>
      <c r="H44" s="348">
        <f>[4]Hoja1!I602</f>
        <v>0</v>
      </c>
      <c r="I44" s="348">
        <f>[4]Hoja1!J602</f>
        <v>0</v>
      </c>
      <c r="J44" s="356">
        <f>[4]Hoja1!K602</f>
        <v>762.77</v>
      </c>
      <c r="K44" s="15"/>
    </row>
    <row r="45" spans="2:11" ht="15.95" customHeight="1">
      <c r="B45" s="347" t="str">
        <f>[4]Hoja1!C603</f>
        <v>Senegal</v>
      </c>
      <c r="C45" s="348">
        <f>[4]Hoja1!D603</f>
        <v>597.96</v>
      </c>
      <c r="D45" s="349">
        <f>[4]Hoja1!E603</f>
        <v>492.23</v>
      </c>
      <c r="E45" s="349">
        <f>[4]Hoja1!F603</f>
        <v>96.59</v>
      </c>
      <c r="F45" s="349">
        <f>[4]Hoja1!G603</f>
        <v>9.14</v>
      </c>
      <c r="G45" s="348">
        <f>[4]Hoja1!H603</f>
        <v>73.59</v>
      </c>
      <c r="H45" s="348">
        <f>[4]Hoja1!I603</f>
        <v>0</v>
      </c>
      <c r="I45" s="348">
        <f>[4]Hoja1!J603</f>
        <v>0</v>
      </c>
      <c r="J45" s="356">
        <f>[4]Hoja1!K603</f>
        <v>671.55</v>
      </c>
      <c r="K45" s="15"/>
    </row>
    <row r="46" spans="2:11" ht="18" customHeight="1">
      <c r="B46" s="347" t="str">
        <f>[4]Hoja1!C604</f>
        <v>Resto Paises</v>
      </c>
      <c r="C46" s="348">
        <f>[4]Hoja1!D604</f>
        <v>5765.2699999999995</v>
      </c>
      <c r="D46" s="349">
        <f>[4]Hoja1!E604</f>
        <v>4884.59</v>
      </c>
      <c r="E46" s="349">
        <f>[4]Hoja1!F604</f>
        <v>319.82</v>
      </c>
      <c r="F46" s="349">
        <f>[4]Hoja1!G604</f>
        <v>560.86</v>
      </c>
      <c r="G46" s="348">
        <f>[4]Hoja1!H604</f>
        <v>904.27</v>
      </c>
      <c r="H46" s="348">
        <f>[4]Hoja1!I604</f>
        <v>0</v>
      </c>
      <c r="I46" s="348">
        <f>[4]Hoja1!J604</f>
        <v>0</v>
      </c>
      <c r="J46" s="356">
        <f>[4]Hoja1!K604</f>
        <v>6669.55</v>
      </c>
      <c r="K46" s="15"/>
    </row>
    <row r="47" spans="2:11" ht="15.95" customHeight="1">
      <c r="B47" s="357" t="s">
        <v>130</v>
      </c>
      <c r="C47" s="64">
        <f>'NAVARRA-1'!C9</f>
        <v>19965.681818181816</v>
      </c>
      <c r="D47" s="352">
        <f>'NAVARRA-1'!D9</f>
        <v>15775.954545454544</v>
      </c>
      <c r="E47" s="352">
        <f>'NAVARRA-1'!E9</f>
        <v>2187.136363636364</v>
      </c>
      <c r="F47" s="352">
        <f>'NAVARRA-1'!F9</f>
        <v>2002.5909090909086</v>
      </c>
      <c r="G47" s="64">
        <f>'NAVARRA-1'!G9</f>
        <v>3310.4090909090919</v>
      </c>
      <c r="H47" s="64">
        <f>'NAVARRA-1'!H9</f>
        <v>0</v>
      </c>
      <c r="I47" s="64">
        <f>'NAVARRA-1'!I9</f>
        <v>0</v>
      </c>
      <c r="J47" s="64">
        <f>'NAVARRA-1'!J9</f>
        <v>23276.090909090904</v>
      </c>
      <c r="K47" s="15"/>
    </row>
    <row r="48" spans="2:11" ht="12.75">
      <c r="B48" s="14"/>
      <c r="C48" s="15"/>
      <c r="D48" s="370"/>
      <c r="E48" s="370"/>
      <c r="F48" s="370"/>
      <c r="G48" s="15"/>
      <c r="H48" s="15"/>
      <c r="I48" s="15"/>
      <c r="J48" s="354"/>
      <c r="K48" s="15"/>
    </row>
    <row r="49" spans="1:11" ht="25.7" customHeight="1">
      <c r="B49" s="358" t="s">
        <v>131</v>
      </c>
      <c r="C49" s="66">
        <f>'NAVARRA-1'!C10</f>
        <v>29498.727272727272</v>
      </c>
      <c r="D49" s="401">
        <f>'NAVARRA-1'!D10</f>
        <v>23975.409090909092</v>
      </c>
      <c r="E49" s="401">
        <f>'NAVARRA-1'!E10</f>
        <v>2760.3636363636365</v>
      </c>
      <c r="F49" s="401">
        <f>'NAVARRA-1'!F10</f>
        <v>2762.954545454545</v>
      </c>
      <c r="G49" s="66">
        <f>'NAVARRA-1'!G10</f>
        <v>5578.8636363636369</v>
      </c>
      <c r="H49" s="66">
        <f>'NAVARRA-1'!H10</f>
        <v>0</v>
      </c>
      <c r="I49" s="66">
        <f>'NAVARRA-1'!I10</f>
        <v>0</v>
      </c>
      <c r="J49" s="66">
        <f>'NAVARRA-1'!J10</f>
        <v>35077.590909090904</v>
      </c>
      <c r="K49" s="15"/>
    </row>
    <row r="50" spans="1:11" ht="12.75">
      <c r="B50" s="387"/>
      <c r="C50" s="387"/>
      <c r="D50" s="387"/>
      <c r="E50" s="387"/>
      <c r="F50" s="387"/>
      <c r="G50" s="387"/>
      <c r="H50" s="387"/>
      <c r="I50" s="387"/>
      <c r="J50" s="387"/>
      <c r="K50" s="15"/>
    </row>
    <row r="51" spans="1:11" s="67" customFormat="1">
      <c r="A51" s="14"/>
      <c r="B51" s="14"/>
      <c r="J51" s="371"/>
      <c r="K51" s="14"/>
    </row>
    <row r="52" spans="1:11" s="67" customFormat="1">
      <c r="A52" s="14"/>
      <c r="B52" s="14"/>
      <c r="J52" s="371"/>
      <c r="K52" s="14"/>
    </row>
    <row r="53" spans="1:11" s="67" customFormat="1">
      <c r="A53" s="14"/>
      <c r="B53" s="14"/>
      <c r="J53" s="371"/>
      <c r="K53" s="14"/>
    </row>
    <row r="54" spans="1:11" s="67" customFormat="1">
      <c r="A54" s="14"/>
      <c r="B54" s="14"/>
      <c r="J54" s="371"/>
      <c r="K54" s="14"/>
    </row>
    <row r="55" spans="1:11" s="67" customFormat="1">
      <c r="A55" s="14"/>
      <c r="B55" s="14"/>
      <c r="J55" s="371"/>
      <c r="K55" s="14"/>
    </row>
    <row r="56" spans="1:11" s="67" customFormat="1">
      <c r="A56" s="14"/>
      <c r="B56" s="14"/>
      <c r="J56" s="371"/>
      <c r="K56" s="14"/>
    </row>
    <row r="57" spans="1:11" s="67" customFormat="1">
      <c r="A57" s="14"/>
      <c r="B57" s="14"/>
      <c r="J57" s="371"/>
      <c r="K57" s="14"/>
    </row>
    <row r="58" spans="1:11" s="67" customFormat="1">
      <c r="A58" s="14"/>
      <c r="B58" s="14"/>
      <c r="J58" s="371"/>
      <c r="K58" s="14"/>
    </row>
    <row r="59" spans="1:11" s="67" customFormat="1">
      <c r="A59" s="14"/>
      <c r="B59" s="14"/>
      <c r="J59" s="371"/>
      <c r="K59" s="14"/>
    </row>
    <row r="60" spans="1:11" s="67" customFormat="1">
      <c r="A60" s="14"/>
      <c r="B60" s="14"/>
      <c r="J60" s="371"/>
      <c r="K60" s="14"/>
    </row>
    <row r="61" spans="1:11" s="67" customFormat="1">
      <c r="A61" s="14"/>
      <c r="B61" s="14"/>
      <c r="J61" s="371"/>
      <c r="K61" s="14"/>
    </row>
    <row r="62" spans="1:11" s="67" customFormat="1">
      <c r="A62" s="14"/>
      <c r="B62" s="14"/>
      <c r="J62" s="371"/>
      <c r="K62" s="14"/>
    </row>
    <row r="63" spans="1:11" s="67" customFormat="1">
      <c r="A63" s="14"/>
      <c r="B63" s="14"/>
      <c r="J63" s="371"/>
      <c r="K63" s="14"/>
    </row>
    <row r="64" spans="1:11" s="67" customFormat="1">
      <c r="A64" s="14"/>
      <c r="B64" s="14"/>
      <c r="J64" s="371"/>
      <c r="K64" s="14"/>
    </row>
    <row r="65" spans="1:11" s="67" customFormat="1">
      <c r="A65" s="14"/>
      <c r="B65" s="14"/>
      <c r="J65" s="371"/>
      <c r="K65" s="14"/>
    </row>
    <row r="66" spans="1:11" s="67" customFormat="1">
      <c r="A66" s="14"/>
      <c r="B66" s="14"/>
      <c r="J66" s="371"/>
      <c r="K66" s="14"/>
    </row>
    <row r="67" spans="1:11" s="67" customFormat="1">
      <c r="A67" s="14"/>
      <c r="B67" s="14"/>
      <c r="J67" s="371"/>
      <c r="K67" s="14"/>
    </row>
    <row r="68" spans="1:11" s="67" customFormat="1">
      <c r="A68" s="14"/>
      <c r="B68" s="14"/>
      <c r="J68" s="371"/>
      <c r="K68" s="14"/>
    </row>
    <row r="69" spans="1:11" s="67" customFormat="1">
      <c r="A69" s="14"/>
      <c r="B69" s="14"/>
      <c r="J69" s="371"/>
      <c r="K69" s="14"/>
    </row>
    <row r="70" spans="1:11" s="67" customFormat="1">
      <c r="A70" s="14"/>
      <c r="B70" s="14"/>
      <c r="J70" s="371"/>
      <c r="K70" s="14"/>
    </row>
    <row r="71" spans="1:11" s="67" customFormat="1">
      <c r="A71" s="14"/>
      <c r="B71" s="14"/>
      <c r="J71" s="371"/>
      <c r="K71" s="14"/>
    </row>
    <row r="72" spans="1:11" s="67" customFormat="1">
      <c r="A72" s="14"/>
      <c r="B72" s="14"/>
      <c r="J72" s="371"/>
      <c r="K72" s="14"/>
    </row>
    <row r="73" spans="1:11" s="67" customFormat="1">
      <c r="A73" s="14"/>
      <c r="B73" s="14"/>
      <c r="J73" s="371"/>
      <c r="K73" s="14"/>
    </row>
    <row r="74" spans="1:11" s="67" customFormat="1">
      <c r="A74" s="14"/>
      <c r="B74" s="14"/>
      <c r="J74" s="371"/>
      <c r="K74" s="14"/>
    </row>
    <row r="75" spans="1:11" s="67" customFormat="1">
      <c r="A75" s="14"/>
      <c r="B75" s="14"/>
      <c r="J75" s="371"/>
      <c r="K75" s="14"/>
    </row>
    <row r="76" spans="1:11" s="67" customFormat="1">
      <c r="A76" s="14"/>
      <c r="B76" s="14"/>
      <c r="J76" s="371"/>
      <c r="K76" s="14"/>
    </row>
    <row r="77" spans="1:11" s="67" customFormat="1">
      <c r="A77" s="14"/>
      <c r="B77" s="14"/>
      <c r="J77" s="371"/>
      <c r="K77" s="14"/>
    </row>
    <row r="78" spans="1:11" s="67" customFormat="1">
      <c r="A78" s="14"/>
      <c r="B78" s="14"/>
      <c r="J78" s="371"/>
      <c r="K78" s="14"/>
    </row>
    <row r="79" spans="1:11" s="67" customFormat="1">
      <c r="A79" s="14"/>
      <c r="B79" s="14"/>
      <c r="J79" s="371"/>
      <c r="K79" s="14"/>
    </row>
    <row r="80" spans="1:11" s="67" customFormat="1">
      <c r="A80" s="14"/>
      <c r="B80" s="14"/>
      <c r="J80" s="371"/>
      <c r="K80" s="14"/>
    </row>
    <row r="81" spans="1:11" s="67" customFormat="1">
      <c r="A81" s="14"/>
      <c r="B81" s="14"/>
      <c r="J81" s="371"/>
      <c r="K81" s="14"/>
    </row>
    <row r="82" spans="1:11" s="67" customFormat="1">
      <c r="A82" s="14"/>
      <c r="B82" s="14"/>
      <c r="J82" s="371"/>
      <c r="K82" s="14"/>
    </row>
    <row r="83" spans="1:11" s="67" customFormat="1">
      <c r="A83" s="14"/>
      <c r="B83" s="14"/>
      <c r="J83" s="371"/>
      <c r="K83" s="14"/>
    </row>
    <row r="84" spans="1:11" s="67" customFormat="1">
      <c r="A84" s="14"/>
      <c r="B84" s="14"/>
      <c r="J84" s="371"/>
      <c r="K84" s="14"/>
    </row>
    <row r="85" spans="1:11" s="67" customFormat="1">
      <c r="A85" s="14"/>
      <c r="B85" s="14"/>
      <c r="J85" s="371"/>
      <c r="K85" s="14"/>
    </row>
    <row r="86" spans="1:11" s="67" customFormat="1">
      <c r="A86" s="14"/>
      <c r="B86" s="14"/>
      <c r="J86" s="371"/>
      <c r="K86" s="14"/>
    </row>
    <row r="87" spans="1:11" s="67" customFormat="1">
      <c r="A87" s="14"/>
      <c r="B87" s="14"/>
      <c r="J87" s="371"/>
      <c r="K87" s="14"/>
    </row>
    <row r="88" spans="1:11" s="67" customFormat="1">
      <c r="A88" s="14"/>
      <c r="B88" s="14"/>
      <c r="J88" s="371"/>
      <c r="K88" s="14"/>
    </row>
    <row r="89" spans="1:11" s="67" customFormat="1">
      <c r="A89" s="14"/>
      <c r="B89" s="14"/>
      <c r="J89" s="371"/>
      <c r="K89" s="14"/>
    </row>
    <row r="90" spans="1:11" s="67" customFormat="1">
      <c r="A90" s="14"/>
      <c r="B90" s="14"/>
      <c r="J90" s="371"/>
      <c r="K90" s="14"/>
    </row>
    <row r="91" spans="1:11" s="67" customFormat="1">
      <c r="A91" s="14"/>
      <c r="B91" s="14"/>
      <c r="J91" s="371"/>
      <c r="K91" s="14"/>
    </row>
    <row r="92" spans="1:11" s="67" customFormat="1">
      <c r="A92" s="14"/>
      <c r="B92" s="14"/>
      <c r="J92" s="371"/>
      <c r="K92" s="14"/>
    </row>
    <row r="93" spans="1:11" s="67" customFormat="1">
      <c r="A93" s="14"/>
      <c r="B93" s="14"/>
      <c r="J93" s="371"/>
      <c r="K93" s="14"/>
    </row>
    <row r="94" spans="1:11" s="67" customFormat="1">
      <c r="A94" s="14"/>
      <c r="B94" s="14"/>
      <c r="J94" s="371"/>
      <c r="K94" s="14"/>
    </row>
    <row r="95" spans="1:11" s="67" customFormat="1">
      <c r="A95" s="14"/>
      <c r="B95" s="14"/>
      <c r="J95" s="371"/>
      <c r="K95" s="14"/>
    </row>
    <row r="96" spans="1:11" s="67" customFormat="1">
      <c r="A96" s="14"/>
      <c r="B96" s="14"/>
      <c r="J96" s="371"/>
      <c r="K96" s="14"/>
    </row>
    <row r="97" spans="1:11" s="67" customFormat="1">
      <c r="A97" s="14"/>
      <c r="B97" s="14"/>
      <c r="J97" s="371"/>
      <c r="K97" s="14"/>
    </row>
    <row r="98" spans="1:11" s="67" customFormat="1">
      <c r="A98" s="14"/>
      <c r="B98" s="14"/>
      <c r="J98" s="371"/>
      <c r="K98" s="14"/>
    </row>
    <row r="99" spans="1:11" s="67" customFormat="1">
      <c r="A99" s="14"/>
      <c r="B99" s="14"/>
      <c r="J99" s="371"/>
      <c r="K99" s="14"/>
    </row>
    <row r="100" spans="1:11" s="67" customFormat="1">
      <c r="A100" s="14"/>
      <c r="B100" s="14"/>
      <c r="J100" s="371"/>
      <c r="K100" s="14"/>
    </row>
    <row r="101" spans="1:11" s="67" customFormat="1">
      <c r="A101" s="14"/>
      <c r="B101" s="14"/>
      <c r="J101" s="371"/>
      <c r="K101" s="14"/>
    </row>
    <row r="102" spans="1:11" s="67" customFormat="1">
      <c r="A102" s="14"/>
      <c r="B102" s="14"/>
      <c r="J102" s="371"/>
      <c r="K102" s="14"/>
    </row>
    <row r="103" spans="1:11" s="67" customFormat="1">
      <c r="A103" s="14"/>
      <c r="B103" s="14"/>
      <c r="J103" s="371"/>
      <c r="K103" s="14"/>
    </row>
    <row r="104" spans="1:11" s="67" customFormat="1">
      <c r="A104" s="14"/>
      <c r="B104" s="14"/>
      <c r="J104" s="371"/>
      <c r="K104" s="14"/>
    </row>
    <row r="105" spans="1:11" s="67" customFormat="1">
      <c r="A105" s="14"/>
      <c r="B105" s="14"/>
      <c r="J105" s="371"/>
      <c r="K105" s="14"/>
    </row>
    <row r="106" spans="1:11" s="67" customFormat="1">
      <c r="A106" s="14"/>
      <c r="B106" s="14"/>
      <c r="J106" s="371"/>
      <c r="K106" s="14"/>
    </row>
    <row r="107" spans="1:11" s="67" customFormat="1">
      <c r="A107" s="14"/>
      <c r="B107" s="14"/>
      <c r="J107" s="371"/>
      <c r="K107" s="14"/>
    </row>
    <row r="108" spans="1:11" s="67" customFormat="1">
      <c r="A108" s="14"/>
      <c r="B108" s="14"/>
      <c r="J108" s="371"/>
      <c r="K108" s="14"/>
    </row>
    <row r="109" spans="1:11" s="67" customFormat="1">
      <c r="A109" s="14"/>
      <c r="B109" s="14"/>
      <c r="J109" s="371"/>
      <c r="K109" s="14"/>
    </row>
    <row r="110" spans="1:11" s="67" customFormat="1">
      <c r="A110" s="14"/>
      <c r="B110" s="14"/>
      <c r="J110" s="371"/>
      <c r="K110" s="14"/>
    </row>
    <row r="111" spans="1:11" s="67" customFormat="1">
      <c r="A111" s="14"/>
      <c r="B111" s="14"/>
      <c r="J111" s="371"/>
      <c r="K111" s="14"/>
    </row>
    <row r="112" spans="1:11" s="67" customFormat="1">
      <c r="A112" s="14"/>
      <c r="B112" s="14"/>
      <c r="J112" s="371"/>
      <c r="K112" s="14"/>
    </row>
    <row r="113" spans="1:11" s="67" customFormat="1">
      <c r="A113" s="14"/>
      <c r="B113" s="14"/>
      <c r="J113" s="371"/>
      <c r="K113" s="14"/>
    </row>
    <row r="114" spans="1:11" s="67" customFormat="1">
      <c r="A114" s="14"/>
      <c r="B114" s="14"/>
      <c r="J114" s="371"/>
      <c r="K114" s="14"/>
    </row>
    <row r="115" spans="1:11" s="67" customFormat="1">
      <c r="A115" s="14"/>
      <c r="B115" s="14"/>
      <c r="J115" s="371"/>
      <c r="K115" s="14"/>
    </row>
    <row r="116" spans="1:11" s="67" customFormat="1">
      <c r="A116" s="14"/>
      <c r="B116" s="14"/>
      <c r="J116" s="371"/>
      <c r="K116" s="14"/>
    </row>
    <row r="117" spans="1:11" s="67" customFormat="1">
      <c r="A117" s="14"/>
      <c r="B117" s="14"/>
      <c r="J117" s="371"/>
      <c r="K117" s="14"/>
    </row>
    <row r="118" spans="1:11" s="67" customFormat="1">
      <c r="A118" s="14"/>
      <c r="B118" s="14"/>
      <c r="J118" s="371"/>
      <c r="K118" s="14"/>
    </row>
    <row r="119" spans="1:11" s="67" customFormat="1">
      <c r="A119" s="14"/>
      <c r="B119" s="14"/>
      <c r="J119" s="371"/>
      <c r="K119" s="14"/>
    </row>
    <row r="120" spans="1:11" s="67" customFormat="1">
      <c r="A120" s="14"/>
      <c r="B120" s="14"/>
      <c r="J120" s="371"/>
      <c r="K120" s="14"/>
    </row>
    <row r="121" spans="1:11" s="67" customFormat="1">
      <c r="A121" s="14"/>
      <c r="B121" s="14"/>
      <c r="J121" s="371"/>
      <c r="K121" s="14"/>
    </row>
    <row r="122" spans="1:11" s="67" customFormat="1">
      <c r="A122" s="14"/>
      <c r="B122" s="14"/>
      <c r="J122" s="371"/>
      <c r="K122" s="14"/>
    </row>
    <row r="123" spans="1:11" s="67" customFormat="1">
      <c r="A123" s="14"/>
      <c r="B123" s="14"/>
      <c r="J123" s="371"/>
      <c r="K123" s="14"/>
    </row>
    <row r="124" spans="1:11" s="67" customFormat="1">
      <c r="A124" s="14"/>
      <c r="B124" s="14"/>
      <c r="J124" s="371"/>
      <c r="K124" s="14"/>
    </row>
    <row r="125" spans="1:11" s="67" customFormat="1">
      <c r="A125" s="14"/>
      <c r="B125" s="14"/>
      <c r="J125" s="371"/>
      <c r="K125" s="14"/>
    </row>
    <row r="126" spans="1:11" s="67" customFormat="1">
      <c r="A126" s="14"/>
      <c r="B126" s="14"/>
      <c r="J126" s="371"/>
      <c r="K126" s="14"/>
    </row>
    <row r="127" spans="1:11" s="67" customFormat="1">
      <c r="A127" s="14"/>
      <c r="B127" s="14"/>
      <c r="J127" s="371"/>
      <c r="K127" s="14"/>
    </row>
    <row r="128" spans="1:11" s="67" customFormat="1">
      <c r="A128" s="14"/>
      <c r="B128" s="14"/>
      <c r="J128" s="371"/>
      <c r="K128" s="14"/>
    </row>
    <row r="129" spans="1:11" s="67" customFormat="1">
      <c r="A129" s="14"/>
      <c r="B129" s="14"/>
      <c r="J129" s="371"/>
      <c r="K129" s="14"/>
    </row>
    <row r="130" spans="1:11" s="67" customFormat="1">
      <c r="A130" s="14"/>
      <c r="B130" s="14"/>
      <c r="J130" s="371"/>
      <c r="K130" s="14"/>
    </row>
    <row r="131" spans="1:11" s="67" customFormat="1">
      <c r="A131" s="14"/>
      <c r="B131" s="14"/>
      <c r="J131" s="371"/>
      <c r="K131" s="14"/>
    </row>
    <row r="132" spans="1:11" s="67" customFormat="1">
      <c r="A132" s="14"/>
      <c r="B132" s="14"/>
      <c r="J132" s="371"/>
      <c r="K132" s="14"/>
    </row>
    <row r="133" spans="1:11" s="67" customFormat="1">
      <c r="A133" s="14"/>
      <c r="B133" s="14"/>
      <c r="J133" s="371"/>
      <c r="K133" s="14"/>
    </row>
    <row r="134" spans="1:11" s="67" customFormat="1">
      <c r="A134" s="14"/>
      <c r="B134" s="14"/>
      <c r="J134" s="371"/>
      <c r="K134" s="14"/>
    </row>
    <row r="135" spans="1:11" s="67" customFormat="1">
      <c r="A135" s="14"/>
      <c r="B135" s="14"/>
      <c r="J135" s="371"/>
      <c r="K135" s="14"/>
    </row>
    <row r="136" spans="1:11" s="67" customFormat="1">
      <c r="A136" s="14"/>
      <c r="B136" s="14"/>
      <c r="J136" s="371"/>
      <c r="K136" s="14"/>
    </row>
    <row r="137" spans="1:11" s="67" customFormat="1">
      <c r="A137" s="14"/>
      <c r="B137" s="14"/>
      <c r="J137" s="371"/>
      <c r="K137" s="14"/>
    </row>
    <row r="138" spans="1:11" s="67" customFormat="1">
      <c r="A138" s="14"/>
      <c r="B138" s="14"/>
      <c r="J138" s="371"/>
      <c r="K138" s="14"/>
    </row>
    <row r="139" spans="1:11" s="67" customFormat="1">
      <c r="A139" s="14"/>
      <c r="B139" s="14"/>
      <c r="J139" s="371"/>
      <c r="K139" s="14"/>
    </row>
    <row r="140" spans="1:11" s="67" customFormat="1">
      <c r="A140" s="14"/>
      <c r="B140" s="14"/>
      <c r="J140" s="371"/>
      <c r="K140" s="14"/>
    </row>
    <row r="141" spans="1:11" s="67" customFormat="1">
      <c r="A141" s="14"/>
      <c r="B141" s="14"/>
      <c r="J141" s="371"/>
      <c r="K141" s="14"/>
    </row>
    <row r="142" spans="1:11" s="67" customFormat="1">
      <c r="A142" s="14"/>
      <c r="B142" s="14"/>
      <c r="J142" s="371"/>
      <c r="K142" s="14"/>
    </row>
    <row r="143" spans="1:11" s="67" customFormat="1">
      <c r="A143" s="14"/>
      <c r="B143" s="14"/>
      <c r="J143" s="371"/>
      <c r="K143" s="14"/>
    </row>
    <row r="144" spans="1:11" s="67" customFormat="1">
      <c r="A144" s="14"/>
      <c r="B144" s="14"/>
      <c r="J144" s="371"/>
      <c r="K144" s="14"/>
    </row>
    <row r="145" spans="1:11" s="67" customFormat="1">
      <c r="A145" s="14"/>
      <c r="B145" s="14"/>
      <c r="J145" s="371"/>
      <c r="K145" s="14"/>
    </row>
    <row r="146" spans="1:11" s="67" customFormat="1">
      <c r="A146" s="14"/>
      <c r="B146" s="14"/>
      <c r="J146" s="371"/>
      <c r="K146" s="14"/>
    </row>
    <row r="147" spans="1:11" s="67" customFormat="1">
      <c r="A147" s="14"/>
      <c r="B147" s="14"/>
      <c r="J147" s="371"/>
      <c r="K147" s="14"/>
    </row>
    <row r="148" spans="1:11" s="67" customFormat="1">
      <c r="A148" s="14"/>
      <c r="B148" s="14"/>
      <c r="J148" s="371"/>
      <c r="K148" s="14"/>
    </row>
    <row r="149" spans="1:11" s="67" customFormat="1">
      <c r="A149" s="14"/>
      <c r="B149" s="14"/>
      <c r="J149" s="371"/>
      <c r="K149" s="14"/>
    </row>
    <row r="150" spans="1:11" s="67" customFormat="1">
      <c r="A150" s="14"/>
      <c r="B150" s="14"/>
      <c r="J150" s="371"/>
      <c r="K150" s="14"/>
    </row>
    <row r="151" spans="1:11" s="67" customFormat="1">
      <c r="A151" s="14"/>
      <c r="B151" s="14"/>
      <c r="J151" s="371"/>
      <c r="K151" s="14"/>
    </row>
    <row r="152" spans="1:11" s="67" customFormat="1">
      <c r="A152" s="14"/>
      <c r="B152" s="14"/>
      <c r="J152" s="371"/>
      <c r="K152" s="14"/>
    </row>
    <row r="153" spans="1:11" s="67" customFormat="1">
      <c r="A153" s="14"/>
      <c r="B153" s="14"/>
      <c r="J153" s="371"/>
      <c r="K153" s="14"/>
    </row>
    <row r="154" spans="1:11" s="67" customFormat="1">
      <c r="A154" s="14"/>
      <c r="B154" s="14"/>
      <c r="J154" s="371"/>
      <c r="K154" s="14"/>
    </row>
    <row r="155" spans="1:11" s="67" customFormat="1">
      <c r="A155" s="14"/>
      <c r="B155" s="14"/>
      <c r="J155" s="371"/>
      <c r="K155" s="14"/>
    </row>
    <row r="156" spans="1:11" s="67" customFormat="1">
      <c r="A156" s="14"/>
      <c r="B156" s="14"/>
      <c r="J156" s="371"/>
      <c r="K156" s="14"/>
    </row>
    <row r="157" spans="1:11" s="67" customFormat="1">
      <c r="A157" s="14"/>
      <c r="B157" s="14"/>
      <c r="J157" s="371"/>
      <c r="K157" s="14"/>
    </row>
    <row r="158" spans="1:11" s="67" customFormat="1">
      <c r="A158" s="14"/>
      <c r="B158" s="14"/>
      <c r="J158" s="371"/>
      <c r="K158" s="14"/>
    </row>
    <row r="159" spans="1:11" s="67" customFormat="1">
      <c r="A159" s="14"/>
      <c r="B159" s="14"/>
      <c r="J159" s="371"/>
      <c r="K159" s="14"/>
    </row>
    <row r="160" spans="1:11" s="67" customFormat="1">
      <c r="A160" s="14"/>
      <c r="B160" s="14"/>
      <c r="J160" s="371"/>
      <c r="K160" s="14"/>
    </row>
    <row r="161" spans="1:11" s="67" customFormat="1">
      <c r="A161" s="14"/>
      <c r="B161" s="14"/>
      <c r="J161" s="371"/>
      <c r="K161" s="14"/>
    </row>
    <row r="162" spans="1:11" s="67" customFormat="1">
      <c r="A162" s="14"/>
      <c r="B162" s="14"/>
      <c r="J162" s="371"/>
      <c r="K162" s="14"/>
    </row>
    <row r="163" spans="1:11" s="67" customFormat="1">
      <c r="A163" s="14"/>
      <c r="B163" s="14"/>
      <c r="J163" s="371"/>
      <c r="K163" s="14"/>
    </row>
    <row r="164" spans="1:11" s="67" customFormat="1">
      <c r="A164" s="14"/>
      <c r="B164" s="14"/>
      <c r="J164" s="371"/>
      <c r="K164" s="14"/>
    </row>
    <row r="165" spans="1:11" s="67" customFormat="1">
      <c r="A165" s="14"/>
      <c r="B165" s="14"/>
      <c r="J165" s="371"/>
      <c r="K165" s="14"/>
    </row>
    <row r="166" spans="1:11" s="67" customFormat="1">
      <c r="A166" s="14"/>
      <c r="B166" s="14"/>
      <c r="J166" s="371"/>
      <c r="K166" s="14"/>
    </row>
    <row r="167" spans="1:11" s="67" customFormat="1">
      <c r="A167" s="14"/>
      <c r="B167" s="14"/>
      <c r="J167" s="371"/>
      <c r="K167" s="14"/>
    </row>
    <row r="168" spans="1:11" s="67" customFormat="1">
      <c r="A168" s="14"/>
      <c r="B168" s="14"/>
      <c r="J168" s="371"/>
      <c r="K168" s="14"/>
    </row>
    <row r="169" spans="1:11" s="67" customFormat="1">
      <c r="A169" s="14"/>
      <c r="B169" s="14"/>
      <c r="J169" s="371"/>
      <c r="K169" s="14"/>
    </row>
    <row r="170" spans="1:11" s="67" customFormat="1">
      <c r="A170" s="14"/>
      <c r="B170" s="14"/>
      <c r="J170" s="371"/>
      <c r="K170" s="14"/>
    </row>
    <row r="171" spans="1:11" s="67" customFormat="1">
      <c r="A171" s="14"/>
      <c r="B171" s="14"/>
      <c r="J171" s="371"/>
      <c r="K171" s="14"/>
    </row>
    <row r="172" spans="1:11" s="67" customFormat="1">
      <c r="A172" s="14"/>
      <c r="B172" s="14"/>
      <c r="J172" s="371"/>
      <c r="K172" s="14"/>
    </row>
    <row r="173" spans="1:11" s="67" customFormat="1">
      <c r="A173" s="14"/>
      <c r="B173" s="14"/>
      <c r="J173" s="371"/>
      <c r="K173" s="14"/>
    </row>
    <row r="174" spans="1:11" s="67" customFormat="1">
      <c r="A174" s="14"/>
      <c r="B174" s="14"/>
      <c r="J174" s="371"/>
      <c r="K174" s="14"/>
    </row>
    <row r="175" spans="1:11" s="67" customFormat="1">
      <c r="A175" s="14"/>
      <c r="B175" s="14"/>
      <c r="J175" s="371"/>
      <c r="K175" s="14"/>
    </row>
    <row r="176" spans="1:11" s="67" customFormat="1">
      <c r="A176" s="14"/>
      <c r="B176" s="14"/>
      <c r="J176" s="371"/>
      <c r="K176" s="14"/>
    </row>
    <row r="177" spans="1:11" s="67" customFormat="1">
      <c r="A177" s="14"/>
      <c r="B177" s="14"/>
      <c r="J177" s="371"/>
      <c r="K177" s="14"/>
    </row>
    <row r="178" spans="1:11" s="67" customFormat="1">
      <c r="A178" s="14"/>
      <c r="B178" s="14"/>
      <c r="J178" s="371"/>
      <c r="K178" s="14"/>
    </row>
    <row r="179" spans="1:11" s="67" customFormat="1">
      <c r="A179" s="14"/>
      <c r="B179" s="14"/>
      <c r="J179" s="371"/>
      <c r="K179" s="14"/>
    </row>
    <row r="180" spans="1:11" s="67" customFormat="1">
      <c r="A180" s="14"/>
      <c r="B180" s="14"/>
      <c r="J180" s="371"/>
      <c r="K180" s="14"/>
    </row>
    <row r="181" spans="1:11" s="67" customFormat="1">
      <c r="A181" s="14"/>
      <c r="B181" s="14"/>
      <c r="J181" s="371"/>
      <c r="K181" s="14"/>
    </row>
    <row r="182" spans="1:11" s="67" customFormat="1">
      <c r="A182" s="14"/>
      <c r="B182" s="14"/>
      <c r="J182" s="371"/>
      <c r="K182" s="14"/>
    </row>
    <row r="183" spans="1:11" s="67" customFormat="1">
      <c r="A183" s="14"/>
      <c r="B183" s="14"/>
      <c r="J183" s="371"/>
      <c r="K183" s="14"/>
    </row>
    <row r="184" spans="1:11" s="67" customFormat="1">
      <c r="A184" s="14"/>
      <c r="B184" s="14"/>
      <c r="J184" s="371"/>
      <c r="K184" s="14"/>
    </row>
    <row r="185" spans="1:11" s="67" customFormat="1">
      <c r="A185" s="14"/>
      <c r="B185" s="14"/>
      <c r="J185" s="371"/>
      <c r="K185" s="14"/>
    </row>
    <row r="186" spans="1:11" s="67" customFormat="1">
      <c r="A186" s="14"/>
      <c r="B186" s="14"/>
      <c r="J186" s="371"/>
      <c r="K186" s="14"/>
    </row>
    <row r="187" spans="1:11" s="67" customFormat="1">
      <c r="A187" s="14"/>
      <c r="B187" s="14"/>
      <c r="J187" s="371"/>
      <c r="K187" s="14"/>
    </row>
    <row r="188" spans="1:11" s="67" customFormat="1">
      <c r="A188" s="14"/>
      <c r="B188" s="14"/>
      <c r="J188" s="371"/>
      <c r="K188" s="14"/>
    </row>
    <row r="189" spans="1:11" s="67" customFormat="1">
      <c r="A189" s="14"/>
      <c r="B189" s="14"/>
      <c r="J189" s="371"/>
      <c r="K189" s="14"/>
    </row>
    <row r="190" spans="1:11" s="67" customFormat="1">
      <c r="A190" s="14"/>
      <c r="B190" s="14"/>
      <c r="J190" s="371"/>
      <c r="K190" s="14"/>
    </row>
    <row r="191" spans="1:11" s="67" customFormat="1">
      <c r="A191" s="14"/>
      <c r="B191" s="14"/>
      <c r="J191" s="371"/>
      <c r="K191" s="14"/>
    </row>
    <row r="192" spans="1:11" s="67" customFormat="1">
      <c r="A192" s="14"/>
      <c r="B192" s="14"/>
      <c r="J192" s="371"/>
      <c r="K192" s="14"/>
    </row>
    <row r="193" spans="1:11" s="67" customFormat="1">
      <c r="A193" s="14"/>
      <c r="B193" s="14"/>
      <c r="J193" s="371"/>
      <c r="K193" s="14"/>
    </row>
    <row r="194" spans="1:11" s="67" customFormat="1">
      <c r="A194" s="14"/>
      <c r="B194" s="14"/>
      <c r="J194" s="371"/>
      <c r="K194" s="14"/>
    </row>
    <row r="195" spans="1:11" s="67" customFormat="1">
      <c r="A195" s="14"/>
      <c r="B195" s="14"/>
      <c r="J195" s="371"/>
      <c r="K195" s="14"/>
    </row>
    <row r="196" spans="1:11" s="67" customFormat="1">
      <c r="A196" s="14"/>
      <c r="B196" s="14"/>
      <c r="J196" s="371"/>
      <c r="K196" s="14"/>
    </row>
    <row r="197" spans="1:11" s="67" customFormat="1">
      <c r="A197" s="14"/>
      <c r="B197" s="14"/>
      <c r="J197" s="371"/>
      <c r="K197" s="14"/>
    </row>
    <row r="198" spans="1:11" s="67" customFormat="1">
      <c r="A198" s="14"/>
      <c r="B198" s="14"/>
      <c r="J198" s="371"/>
      <c r="K198" s="14"/>
    </row>
    <row r="199" spans="1:11" s="67" customFormat="1">
      <c r="A199" s="14"/>
      <c r="B199" s="14"/>
      <c r="J199" s="371"/>
      <c r="K199" s="14"/>
    </row>
    <row r="200" spans="1:11" s="67" customFormat="1">
      <c r="A200" s="14"/>
      <c r="B200" s="14"/>
      <c r="J200" s="371"/>
      <c r="K200" s="14"/>
    </row>
    <row r="201" spans="1:11" s="67" customFormat="1">
      <c r="A201" s="14"/>
      <c r="B201" s="14"/>
      <c r="J201" s="371"/>
      <c r="K201" s="14"/>
    </row>
    <row r="202" spans="1:11" s="67" customFormat="1">
      <c r="A202" s="14"/>
      <c r="B202" s="14"/>
      <c r="J202" s="371"/>
      <c r="K202" s="14"/>
    </row>
    <row r="203" spans="1:11" s="67" customFormat="1">
      <c r="A203" s="14"/>
      <c r="B203" s="14"/>
      <c r="J203" s="371"/>
      <c r="K203" s="14"/>
    </row>
    <row r="204" spans="1:11" s="67" customFormat="1">
      <c r="A204" s="14"/>
      <c r="B204" s="14"/>
      <c r="J204" s="371"/>
      <c r="K204" s="14"/>
    </row>
    <row r="205" spans="1:11" s="67" customFormat="1">
      <c r="A205" s="14"/>
      <c r="B205" s="14"/>
      <c r="J205" s="371"/>
      <c r="K205" s="14"/>
    </row>
    <row r="206" spans="1:11" s="67" customFormat="1">
      <c r="A206" s="14"/>
      <c r="B206" s="14"/>
      <c r="J206" s="371"/>
      <c r="K206" s="14"/>
    </row>
    <row r="207" spans="1:11" s="67" customFormat="1">
      <c r="A207" s="14"/>
      <c r="B207" s="14"/>
      <c r="J207" s="371"/>
      <c r="K207" s="14"/>
    </row>
    <row r="208" spans="1:11" s="67" customFormat="1">
      <c r="A208" s="14"/>
      <c r="B208" s="14"/>
      <c r="J208" s="371"/>
      <c r="K208" s="14"/>
    </row>
    <row r="209" spans="1:11" s="67" customFormat="1">
      <c r="A209" s="14"/>
      <c r="B209" s="14"/>
      <c r="J209" s="371"/>
      <c r="K209" s="14"/>
    </row>
    <row r="210" spans="1:11" s="67" customFormat="1">
      <c r="A210" s="14"/>
      <c r="B210" s="14"/>
      <c r="J210" s="371"/>
      <c r="K210" s="14"/>
    </row>
    <row r="211" spans="1:11" s="67" customFormat="1">
      <c r="A211" s="14"/>
      <c r="B211" s="14"/>
      <c r="J211" s="371"/>
      <c r="K211" s="14"/>
    </row>
    <row r="212" spans="1:11" s="67" customFormat="1">
      <c r="A212" s="14"/>
      <c r="B212" s="14"/>
      <c r="J212" s="371"/>
      <c r="K212" s="14"/>
    </row>
    <row r="213" spans="1:11" s="67" customFormat="1">
      <c r="A213" s="14"/>
      <c r="B213" s="14"/>
      <c r="J213" s="371"/>
      <c r="K213" s="14"/>
    </row>
    <row r="214" spans="1:11" s="67" customFormat="1">
      <c r="A214" s="14"/>
      <c r="B214" s="14"/>
      <c r="J214" s="371"/>
      <c r="K214" s="14"/>
    </row>
    <row r="215" spans="1:11" s="67" customFormat="1">
      <c r="A215" s="14"/>
      <c r="B215" s="14"/>
      <c r="J215" s="371"/>
      <c r="K215" s="14"/>
    </row>
    <row r="216" spans="1:11" s="67" customFormat="1">
      <c r="A216" s="14"/>
      <c r="B216" s="14"/>
      <c r="J216" s="371"/>
      <c r="K216" s="14"/>
    </row>
    <row r="217" spans="1:11" s="67" customFormat="1">
      <c r="A217" s="14"/>
      <c r="B217" s="14"/>
      <c r="J217" s="371"/>
      <c r="K217" s="14"/>
    </row>
    <row r="218" spans="1:11" s="67" customFormat="1">
      <c r="A218" s="14"/>
      <c r="B218" s="14"/>
      <c r="J218" s="371"/>
      <c r="K218" s="14"/>
    </row>
    <row r="219" spans="1:11" s="67" customFormat="1">
      <c r="A219" s="14"/>
      <c r="B219" s="14"/>
      <c r="J219" s="371"/>
      <c r="K219" s="14"/>
    </row>
    <row r="220" spans="1:11" s="67" customFormat="1">
      <c r="A220" s="14"/>
      <c r="B220" s="14"/>
      <c r="J220" s="371"/>
      <c r="K220" s="14"/>
    </row>
    <row r="221" spans="1:11" s="67" customFormat="1">
      <c r="A221" s="14"/>
      <c r="B221" s="14"/>
      <c r="J221" s="371"/>
      <c r="K221" s="14"/>
    </row>
    <row r="222" spans="1:11" s="67" customFormat="1">
      <c r="A222" s="14"/>
      <c r="B222" s="14"/>
      <c r="J222" s="371"/>
      <c r="K222" s="14"/>
    </row>
    <row r="223" spans="1:11" s="67" customFormat="1">
      <c r="A223" s="14"/>
      <c r="B223" s="14"/>
      <c r="J223" s="371"/>
      <c r="K223" s="14"/>
    </row>
    <row r="224" spans="1:11" s="67" customFormat="1">
      <c r="A224" s="14"/>
      <c r="B224" s="14"/>
      <c r="J224" s="371"/>
      <c r="K224" s="14"/>
    </row>
    <row r="225" spans="1:11" s="67" customFormat="1">
      <c r="A225" s="14"/>
      <c r="B225" s="14"/>
      <c r="J225" s="371"/>
      <c r="K225" s="14"/>
    </row>
    <row r="226" spans="1:11" s="67" customFormat="1">
      <c r="A226" s="14"/>
      <c r="B226" s="14"/>
      <c r="J226" s="371"/>
      <c r="K226" s="14"/>
    </row>
    <row r="227" spans="1:11" s="67" customFormat="1">
      <c r="A227" s="14"/>
      <c r="B227" s="14"/>
      <c r="J227" s="371"/>
      <c r="K227" s="14"/>
    </row>
    <row r="228" spans="1:11" s="67" customFormat="1">
      <c r="A228" s="14"/>
      <c r="B228" s="14"/>
      <c r="J228" s="371"/>
      <c r="K228" s="14"/>
    </row>
    <row r="229" spans="1:11" s="67" customFormat="1">
      <c r="A229" s="14"/>
      <c r="B229" s="14"/>
      <c r="J229" s="371"/>
      <c r="K229" s="14"/>
    </row>
    <row r="230" spans="1:11" s="67" customFormat="1">
      <c r="A230" s="14"/>
      <c r="B230" s="14"/>
      <c r="J230" s="371"/>
      <c r="K230" s="14"/>
    </row>
    <row r="231" spans="1:11" s="67" customFormat="1">
      <c r="A231" s="14"/>
      <c r="B231" s="14"/>
      <c r="J231" s="371"/>
      <c r="K231" s="14"/>
    </row>
    <row r="232" spans="1:11" s="67" customFormat="1">
      <c r="A232" s="14"/>
      <c r="B232" s="14"/>
      <c r="J232" s="371"/>
      <c r="K232" s="14"/>
    </row>
    <row r="233" spans="1:11" s="67" customFormat="1">
      <c r="A233" s="14"/>
      <c r="B233" s="14"/>
      <c r="J233" s="371"/>
      <c r="K233" s="14"/>
    </row>
    <row r="234" spans="1:11" s="67" customFormat="1">
      <c r="A234" s="14"/>
      <c r="B234" s="14"/>
      <c r="J234" s="371"/>
      <c r="K234" s="14"/>
    </row>
    <row r="235" spans="1:11" s="67" customFormat="1">
      <c r="A235" s="14"/>
      <c r="B235" s="14"/>
      <c r="J235" s="371"/>
      <c r="K235" s="14"/>
    </row>
    <row r="236" spans="1:11" s="67" customFormat="1">
      <c r="A236" s="14"/>
      <c r="B236" s="14"/>
      <c r="J236" s="371"/>
      <c r="K236" s="14"/>
    </row>
    <row r="237" spans="1:11" s="67" customFormat="1">
      <c r="A237" s="14"/>
      <c r="B237" s="14"/>
      <c r="J237" s="371"/>
      <c r="K237" s="14"/>
    </row>
    <row r="238" spans="1:11" s="67" customFormat="1">
      <c r="A238" s="14"/>
      <c r="B238" s="14"/>
      <c r="J238" s="371"/>
      <c r="K238" s="14"/>
    </row>
    <row r="239" spans="1:11" s="67" customFormat="1">
      <c r="A239" s="14"/>
      <c r="B239" s="14"/>
      <c r="J239" s="371"/>
      <c r="K239" s="14"/>
    </row>
    <row r="240" spans="1:11" s="67" customFormat="1">
      <c r="A240" s="14"/>
      <c r="B240" s="14"/>
      <c r="J240" s="371"/>
      <c r="K240" s="14"/>
    </row>
    <row r="241" spans="1:11" s="67" customFormat="1">
      <c r="A241" s="14"/>
      <c r="B241" s="14"/>
      <c r="J241" s="371"/>
      <c r="K241" s="14"/>
    </row>
    <row r="242" spans="1:11" s="67" customFormat="1">
      <c r="A242" s="14"/>
      <c r="B242" s="14"/>
      <c r="J242" s="371"/>
      <c r="K242" s="14"/>
    </row>
    <row r="243" spans="1:11" s="67" customFormat="1">
      <c r="A243" s="14"/>
      <c r="B243" s="14"/>
      <c r="J243" s="371"/>
      <c r="K243" s="14"/>
    </row>
    <row r="244" spans="1:11" s="67" customFormat="1">
      <c r="A244" s="14"/>
      <c r="B244" s="14"/>
      <c r="J244" s="371"/>
      <c r="K244" s="14"/>
    </row>
    <row r="245" spans="1:11" s="67" customFormat="1">
      <c r="A245" s="14"/>
      <c r="B245" s="14"/>
      <c r="J245" s="371"/>
      <c r="K245" s="14"/>
    </row>
    <row r="246" spans="1:11" s="67" customFormat="1">
      <c r="A246" s="14"/>
      <c r="B246" s="14"/>
      <c r="J246" s="371"/>
      <c r="K246" s="14"/>
    </row>
    <row r="247" spans="1:11" s="67" customFormat="1">
      <c r="A247" s="14"/>
      <c r="B247" s="14"/>
      <c r="J247" s="371"/>
      <c r="K247" s="14"/>
    </row>
    <row r="248" spans="1:11" s="67" customFormat="1">
      <c r="A248" s="14"/>
      <c r="B248" s="14"/>
      <c r="J248" s="371"/>
      <c r="K248" s="14"/>
    </row>
    <row r="249" spans="1:11" s="67" customFormat="1">
      <c r="A249" s="14"/>
      <c r="B249" s="14"/>
      <c r="J249" s="371"/>
      <c r="K249" s="14"/>
    </row>
    <row r="250" spans="1:11" s="67" customFormat="1">
      <c r="A250" s="14"/>
      <c r="B250" s="14"/>
      <c r="J250" s="371"/>
      <c r="K250" s="14"/>
    </row>
    <row r="251" spans="1:11" s="67" customFormat="1">
      <c r="A251" s="14"/>
      <c r="B251" s="14"/>
      <c r="J251" s="371"/>
      <c r="K251" s="14"/>
    </row>
    <row r="252" spans="1:11" s="67" customFormat="1">
      <c r="A252" s="14"/>
      <c r="B252" s="14"/>
      <c r="J252" s="371"/>
      <c r="K252" s="14"/>
    </row>
    <row r="253" spans="1:11" s="67" customFormat="1">
      <c r="A253" s="14"/>
      <c r="B253" s="14"/>
      <c r="J253" s="371"/>
      <c r="K253" s="14"/>
    </row>
    <row r="254" spans="1:11" s="67" customFormat="1">
      <c r="A254" s="14"/>
      <c r="B254" s="14"/>
      <c r="J254" s="371"/>
      <c r="K254" s="14"/>
    </row>
    <row r="255" spans="1:11" s="67" customFormat="1">
      <c r="A255" s="14"/>
      <c r="B255" s="14"/>
      <c r="J255" s="371"/>
      <c r="K255" s="14"/>
    </row>
    <row r="256" spans="1:11" s="67" customFormat="1">
      <c r="A256" s="14"/>
      <c r="B256" s="14"/>
      <c r="J256" s="371"/>
      <c r="K256" s="14"/>
    </row>
    <row r="257" spans="1:11" s="67" customFormat="1">
      <c r="A257" s="14"/>
      <c r="B257" s="14"/>
      <c r="J257" s="371"/>
      <c r="K257" s="14"/>
    </row>
    <row r="258" spans="1:11" s="67" customFormat="1">
      <c r="A258" s="14"/>
      <c r="B258" s="14"/>
      <c r="J258" s="371"/>
      <c r="K258" s="14"/>
    </row>
    <row r="259" spans="1:11" s="67" customFormat="1">
      <c r="A259" s="14"/>
      <c r="B259" s="14"/>
      <c r="J259" s="371"/>
      <c r="K259" s="14"/>
    </row>
    <row r="260" spans="1:11" s="67" customFormat="1">
      <c r="A260" s="14"/>
      <c r="B260" s="14"/>
      <c r="J260" s="371"/>
      <c r="K260" s="14"/>
    </row>
    <row r="261" spans="1:11" s="67" customFormat="1">
      <c r="A261" s="14"/>
      <c r="B261" s="14"/>
      <c r="J261" s="371"/>
      <c r="K261" s="14"/>
    </row>
    <row r="262" spans="1:11" s="67" customFormat="1">
      <c r="A262" s="14"/>
      <c r="B262" s="14"/>
      <c r="J262" s="371"/>
      <c r="K262" s="14"/>
    </row>
    <row r="263" spans="1:11" s="67" customFormat="1">
      <c r="A263" s="14"/>
      <c r="B263" s="14"/>
      <c r="J263" s="371"/>
      <c r="K263" s="14"/>
    </row>
    <row r="264" spans="1:11" s="67" customFormat="1">
      <c r="A264" s="14"/>
      <c r="B264" s="14"/>
      <c r="J264" s="371"/>
      <c r="K264" s="14"/>
    </row>
    <row r="265" spans="1:11" s="67" customFormat="1">
      <c r="A265" s="14"/>
      <c r="B265" s="14"/>
      <c r="J265" s="371"/>
      <c r="K265" s="14"/>
    </row>
    <row r="266" spans="1:11" s="67" customFormat="1">
      <c r="A266" s="14"/>
      <c r="B266" s="14"/>
      <c r="J266" s="371"/>
      <c r="K266" s="14"/>
    </row>
    <row r="267" spans="1:11" s="67" customFormat="1">
      <c r="A267" s="14"/>
      <c r="B267" s="14"/>
      <c r="J267" s="371"/>
      <c r="K267" s="14"/>
    </row>
    <row r="268" spans="1:11" s="67" customFormat="1">
      <c r="A268" s="14"/>
      <c r="B268" s="14"/>
      <c r="J268" s="371"/>
      <c r="K268" s="14"/>
    </row>
    <row r="269" spans="1:11" s="67" customFormat="1">
      <c r="A269" s="14"/>
      <c r="B269" s="14"/>
      <c r="J269" s="371"/>
      <c r="K269" s="14"/>
    </row>
    <row r="270" spans="1:11" s="67" customFormat="1">
      <c r="A270" s="14"/>
      <c r="B270" s="14"/>
      <c r="J270" s="371"/>
      <c r="K270" s="14"/>
    </row>
    <row r="271" spans="1:11" s="67" customFormat="1">
      <c r="A271" s="14"/>
      <c r="B271" s="14"/>
      <c r="J271" s="371"/>
      <c r="K271" s="14"/>
    </row>
    <row r="272" spans="1:11" s="67" customFormat="1">
      <c r="A272" s="14"/>
      <c r="B272" s="14"/>
      <c r="J272" s="371"/>
      <c r="K272" s="14"/>
    </row>
    <row r="273" spans="1:11" s="67" customFormat="1">
      <c r="A273" s="14"/>
      <c r="B273" s="14"/>
      <c r="J273" s="371"/>
      <c r="K273" s="14"/>
    </row>
    <row r="274" spans="1:11" s="67" customFormat="1">
      <c r="A274" s="14"/>
      <c r="B274" s="14"/>
      <c r="J274" s="371"/>
      <c r="K274" s="14"/>
    </row>
    <row r="275" spans="1:11" s="67" customFormat="1">
      <c r="A275" s="14"/>
      <c r="B275" s="14"/>
      <c r="J275" s="371"/>
      <c r="K275" s="14"/>
    </row>
    <row r="276" spans="1:11" s="67" customFormat="1">
      <c r="A276" s="14"/>
      <c r="B276" s="14"/>
      <c r="J276" s="371"/>
      <c r="K276" s="14"/>
    </row>
    <row r="277" spans="1:11" s="67" customFormat="1">
      <c r="A277" s="14"/>
      <c r="B277" s="14"/>
      <c r="J277" s="371"/>
      <c r="K277" s="14"/>
    </row>
    <row r="278" spans="1:11" s="67" customFormat="1">
      <c r="A278" s="14"/>
      <c r="B278" s="14"/>
      <c r="J278" s="371"/>
      <c r="K278" s="14"/>
    </row>
    <row r="279" spans="1:11" s="67" customFormat="1">
      <c r="A279" s="14"/>
      <c r="B279" s="14"/>
      <c r="J279" s="371"/>
      <c r="K279" s="14"/>
    </row>
    <row r="280" spans="1:11" s="67" customFormat="1">
      <c r="A280" s="14"/>
      <c r="B280" s="14"/>
      <c r="J280" s="371"/>
      <c r="K280" s="14"/>
    </row>
    <row r="281" spans="1:11" s="67" customFormat="1">
      <c r="A281" s="14"/>
      <c r="B281" s="14"/>
      <c r="J281" s="371"/>
      <c r="K281" s="14"/>
    </row>
    <row r="282" spans="1:11" s="67" customFormat="1">
      <c r="A282" s="14"/>
      <c r="B282" s="14"/>
      <c r="J282" s="371"/>
      <c r="K282" s="14"/>
    </row>
    <row r="283" spans="1:11" s="67" customFormat="1">
      <c r="A283" s="14"/>
      <c r="B283" s="14"/>
      <c r="J283" s="371"/>
      <c r="K283" s="14"/>
    </row>
    <row r="284" spans="1:11" s="67" customFormat="1">
      <c r="A284" s="14"/>
      <c r="B284" s="14"/>
      <c r="J284" s="371"/>
      <c r="K284" s="14"/>
    </row>
    <row r="285" spans="1:11" s="67" customFormat="1">
      <c r="A285" s="14"/>
      <c r="B285" s="14"/>
      <c r="J285" s="371"/>
      <c r="K285" s="14"/>
    </row>
    <row r="286" spans="1:11" s="67" customFormat="1">
      <c r="A286" s="14"/>
      <c r="B286" s="14"/>
      <c r="J286" s="371"/>
      <c r="K286" s="14"/>
    </row>
    <row r="287" spans="1:11" s="67" customFormat="1">
      <c r="A287" s="14"/>
      <c r="B287" s="14"/>
      <c r="J287" s="371"/>
      <c r="K287" s="14"/>
    </row>
    <row r="288" spans="1:11" s="67" customFormat="1">
      <c r="A288" s="14"/>
      <c r="B288" s="14"/>
      <c r="J288" s="371"/>
      <c r="K288" s="14"/>
    </row>
    <row r="289" spans="1:11" s="67" customFormat="1">
      <c r="A289" s="14"/>
      <c r="B289" s="14"/>
      <c r="J289" s="371"/>
      <c r="K289" s="14"/>
    </row>
    <row r="290" spans="1:11" s="67" customFormat="1">
      <c r="A290" s="14"/>
      <c r="B290" s="14"/>
      <c r="J290" s="371"/>
      <c r="K290" s="14"/>
    </row>
    <row r="291" spans="1:11" s="67" customFormat="1">
      <c r="A291" s="14"/>
      <c r="B291" s="14"/>
      <c r="J291" s="371"/>
      <c r="K291" s="14"/>
    </row>
    <row r="292" spans="1:11" s="67" customFormat="1">
      <c r="A292" s="14"/>
      <c r="B292" s="14"/>
      <c r="J292" s="371"/>
      <c r="K292" s="14"/>
    </row>
    <row r="293" spans="1:11" s="67" customFormat="1">
      <c r="A293" s="14"/>
      <c r="B293" s="14"/>
      <c r="J293" s="371"/>
      <c r="K293" s="14"/>
    </row>
    <row r="294" spans="1:11" s="67" customFormat="1">
      <c r="A294" s="14"/>
      <c r="B294" s="14"/>
      <c r="J294" s="371"/>
      <c r="K294" s="14"/>
    </row>
    <row r="295" spans="1:11" s="67" customFormat="1">
      <c r="A295" s="14"/>
      <c r="B295" s="14"/>
      <c r="J295" s="371"/>
      <c r="K295" s="14"/>
    </row>
    <row r="296" spans="1:11" s="67" customFormat="1">
      <c r="A296" s="14"/>
      <c r="B296" s="14"/>
      <c r="J296" s="371"/>
      <c r="K296" s="14"/>
    </row>
    <row r="297" spans="1:11" s="67" customFormat="1">
      <c r="A297" s="14"/>
      <c r="B297" s="14"/>
      <c r="J297" s="371"/>
      <c r="K297" s="14"/>
    </row>
    <row r="298" spans="1:11" s="67" customFormat="1">
      <c r="A298" s="14"/>
      <c r="B298" s="14"/>
      <c r="J298" s="371"/>
      <c r="K298" s="14"/>
    </row>
    <row r="299" spans="1:11" s="67" customFormat="1">
      <c r="A299" s="14"/>
      <c r="B299" s="14"/>
      <c r="J299" s="371"/>
      <c r="K299" s="14"/>
    </row>
    <row r="300" spans="1:11" s="67" customFormat="1">
      <c r="A300" s="14"/>
      <c r="B300" s="14"/>
      <c r="J300" s="371"/>
      <c r="K300" s="14"/>
    </row>
    <row r="301" spans="1:11" s="67" customFormat="1">
      <c r="A301" s="14"/>
      <c r="B301" s="14"/>
      <c r="J301" s="371"/>
      <c r="K301" s="14"/>
    </row>
    <row r="302" spans="1:11" s="67" customFormat="1">
      <c r="A302" s="14"/>
      <c r="B302" s="14"/>
      <c r="J302" s="371"/>
      <c r="K302" s="14"/>
    </row>
    <row r="303" spans="1:11" s="67" customFormat="1">
      <c r="A303" s="14"/>
      <c r="B303" s="14"/>
      <c r="J303" s="371"/>
      <c r="K303" s="14"/>
    </row>
    <row r="304" spans="1:11" s="67" customFormat="1">
      <c r="A304" s="14"/>
      <c r="B304" s="14"/>
      <c r="J304" s="371"/>
      <c r="K304" s="14"/>
    </row>
    <row r="305" spans="1:11" s="67" customFormat="1">
      <c r="A305" s="14"/>
      <c r="B305" s="14"/>
      <c r="J305" s="371"/>
      <c r="K305" s="14"/>
    </row>
    <row r="306" spans="1:11" s="67" customFormat="1">
      <c r="A306" s="14"/>
      <c r="B306" s="14"/>
      <c r="J306" s="371"/>
      <c r="K306" s="14"/>
    </row>
    <row r="307" spans="1:11" s="67" customFormat="1">
      <c r="A307" s="14"/>
      <c r="B307" s="14"/>
      <c r="J307" s="371"/>
      <c r="K307" s="14"/>
    </row>
    <row r="308" spans="1:11" s="67" customFormat="1">
      <c r="A308" s="14"/>
      <c r="B308" s="14"/>
      <c r="J308" s="371"/>
      <c r="K308" s="14"/>
    </row>
    <row r="309" spans="1:11" s="67" customFormat="1">
      <c r="A309" s="14"/>
      <c r="B309" s="14"/>
      <c r="J309" s="371"/>
      <c r="K309" s="14"/>
    </row>
    <row r="310" spans="1:11" s="67" customFormat="1">
      <c r="A310" s="14"/>
      <c r="B310" s="14"/>
      <c r="J310" s="371"/>
      <c r="K310" s="14"/>
    </row>
    <row r="311" spans="1:11" s="67" customFormat="1">
      <c r="A311" s="14"/>
      <c r="B311" s="14"/>
      <c r="J311" s="371"/>
      <c r="K311" s="14"/>
    </row>
    <row r="312" spans="1:11" s="67" customFormat="1">
      <c r="A312" s="14"/>
      <c r="B312" s="14"/>
      <c r="J312" s="371"/>
      <c r="K312" s="14"/>
    </row>
    <row r="313" spans="1:11" s="67" customFormat="1">
      <c r="A313" s="14"/>
      <c r="B313" s="14"/>
      <c r="J313" s="371"/>
      <c r="K313" s="14"/>
    </row>
    <row r="314" spans="1:11" s="67" customFormat="1">
      <c r="A314" s="14"/>
      <c r="B314" s="14"/>
      <c r="J314" s="371"/>
      <c r="K314" s="14"/>
    </row>
    <row r="315" spans="1:11" s="67" customFormat="1">
      <c r="A315" s="14"/>
      <c r="B315" s="14"/>
      <c r="J315" s="371"/>
      <c r="K315" s="14"/>
    </row>
    <row r="316" spans="1:11" s="67" customFormat="1">
      <c r="A316" s="14"/>
      <c r="B316" s="14"/>
      <c r="J316" s="371"/>
      <c r="K316" s="14"/>
    </row>
    <row r="317" spans="1:11" s="67" customFormat="1">
      <c r="A317" s="14"/>
      <c r="B317" s="14"/>
      <c r="J317" s="371"/>
      <c r="K317" s="14"/>
    </row>
    <row r="318" spans="1:11" s="67" customFormat="1">
      <c r="A318" s="14"/>
      <c r="B318" s="14"/>
      <c r="J318" s="371"/>
      <c r="K318" s="14"/>
    </row>
    <row r="319" spans="1:11" s="67" customFormat="1">
      <c r="A319" s="14"/>
      <c r="B319" s="14"/>
      <c r="J319" s="371"/>
      <c r="K319" s="14"/>
    </row>
    <row r="320" spans="1:11" s="67" customFormat="1">
      <c r="A320" s="14"/>
      <c r="B320" s="14"/>
      <c r="J320" s="371"/>
      <c r="K320" s="14"/>
    </row>
    <row r="321" spans="1:11" s="67" customFormat="1">
      <c r="A321" s="14"/>
      <c r="B321" s="14"/>
      <c r="J321" s="371"/>
      <c r="K321" s="14"/>
    </row>
    <row r="322" spans="1:11" s="67" customFormat="1">
      <c r="A322" s="14"/>
      <c r="B322" s="14"/>
      <c r="J322" s="371"/>
      <c r="K322" s="14"/>
    </row>
    <row r="323" spans="1:11" s="67" customFormat="1">
      <c r="A323" s="14"/>
      <c r="B323" s="14"/>
      <c r="J323" s="371"/>
      <c r="K323" s="14"/>
    </row>
    <row r="324" spans="1:11" s="67" customFormat="1">
      <c r="A324" s="14"/>
      <c r="B324" s="14"/>
      <c r="J324" s="371"/>
      <c r="K324" s="14"/>
    </row>
    <row r="325" spans="1:11" s="67" customFormat="1">
      <c r="A325" s="14"/>
      <c r="B325" s="14"/>
      <c r="J325" s="371"/>
      <c r="K325" s="14"/>
    </row>
    <row r="326" spans="1:11" s="67" customFormat="1">
      <c r="A326" s="14"/>
      <c r="B326" s="14"/>
      <c r="J326" s="371"/>
      <c r="K326" s="14"/>
    </row>
    <row r="327" spans="1:11" s="67" customFormat="1">
      <c r="A327" s="14"/>
      <c r="B327" s="14"/>
      <c r="J327" s="371"/>
      <c r="K327" s="14"/>
    </row>
    <row r="328" spans="1:11" s="67" customFormat="1">
      <c r="A328" s="14"/>
      <c r="B328" s="14"/>
      <c r="J328" s="371"/>
      <c r="K328" s="14"/>
    </row>
    <row r="329" spans="1:11" s="67" customFormat="1">
      <c r="A329" s="14"/>
      <c r="B329" s="14"/>
      <c r="J329" s="371"/>
      <c r="K329" s="14"/>
    </row>
    <row r="330" spans="1:11" s="67" customFormat="1">
      <c r="A330" s="14"/>
      <c r="B330" s="14"/>
      <c r="J330" s="371"/>
      <c r="K330" s="14"/>
    </row>
    <row r="331" spans="1:11" s="67" customFormat="1">
      <c r="A331" s="14"/>
      <c r="B331" s="14"/>
      <c r="J331" s="371"/>
      <c r="K331" s="14"/>
    </row>
    <row r="332" spans="1:11" s="67" customFormat="1">
      <c r="A332" s="14"/>
      <c r="B332" s="14"/>
      <c r="J332" s="371"/>
      <c r="K332" s="14"/>
    </row>
    <row r="333" spans="1:11" s="67" customFormat="1">
      <c r="A333" s="14"/>
      <c r="B333" s="14"/>
      <c r="J333" s="371"/>
      <c r="K333" s="14"/>
    </row>
    <row r="334" spans="1:11" s="67" customFormat="1">
      <c r="A334" s="14"/>
      <c r="B334" s="14"/>
      <c r="J334" s="371"/>
      <c r="K334" s="14"/>
    </row>
    <row r="335" spans="1:11" s="67" customFormat="1">
      <c r="A335" s="14"/>
      <c r="B335" s="14"/>
      <c r="J335" s="371"/>
      <c r="K335" s="14"/>
    </row>
    <row r="336" spans="1:11" s="67" customFormat="1">
      <c r="A336" s="14"/>
      <c r="B336" s="14"/>
      <c r="J336" s="371"/>
      <c r="K336" s="14"/>
    </row>
    <row r="337" spans="1:11" s="67" customFormat="1">
      <c r="A337" s="14"/>
      <c r="B337" s="14"/>
      <c r="J337" s="371"/>
      <c r="K337" s="14"/>
    </row>
    <row r="338" spans="1:11" s="67" customFormat="1">
      <c r="A338" s="14"/>
      <c r="B338" s="14"/>
      <c r="J338" s="371"/>
      <c r="K338" s="14"/>
    </row>
    <row r="339" spans="1:11" s="67" customFormat="1">
      <c r="A339" s="14"/>
      <c r="B339" s="14"/>
      <c r="J339" s="371"/>
      <c r="K339" s="14"/>
    </row>
    <row r="340" spans="1:11" s="67" customFormat="1">
      <c r="A340" s="14"/>
      <c r="B340" s="14"/>
      <c r="J340" s="371"/>
      <c r="K340" s="14"/>
    </row>
    <row r="341" spans="1:11" s="67" customFormat="1">
      <c r="A341" s="14"/>
      <c r="B341" s="14"/>
      <c r="J341" s="371"/>
      <c r="K341" s="14"/>
    </row>
    <row r="342" spans="1:11" s="67" customFormat="1">
      <c r="A342" s="14"/>
      <c r="B342" s="14"/>
      <c r="J342" s="371"/>
      <c r="K342" s="14"/>
    </row>
    <row r="343" spans="1:11" s="67" customFormat="1">
      <c r="A343" s="14"/>
      <c r="B343" s="14"/>
      <c r="J343" s="371"/>
      <c r="K343" s="14"/>
    </row>
    <row r="344" spans="1:11" s="67" customFormat="1">
      <c r="A344" s="14"/>
      <c r="B344" s="14"/>
      <c r="J344" s="371"/>
      <c r="K344" s="14"/>
    </row>
    <row r="345" spans="1:11" s="67" customFormat="1">
      <c r="A345" s="14"/>
      <c r="B345" s="14"/>
      <c r="J345" s="371"/>
      <c r="K345" s="14"/>
    </row>
    <row r="346" spans="1:11" s="67" customFormat="1">
      <c r="A346" s="14"/>
      <c r="B346" s="14"/>
      <c r="J346" s="371"/>
      <c r="K346" s="14"/>
    </row>
    <row r="347" spans="1:11" s="67" customFormat="1">
      <c r="A347" s="14"/>
      <c r="B347" s="14"/>
      <c r="J347" s="371"/>
      <c r="K347" s="14"/>
    </row>
    <row r="348" spans="1:11" s="67" customFormat="1">
      <c r="A348" s="14"/>
      <c r="B348" s="14"/>
      <c r="J348" s="371"/>
      <c r="K348" s="14"/>
    </row>
    <row r="349" spans="1:11" s="67" customFormat="1">
      <c r="A349" s="14"/>
      <c r="B349" s="14"/>
      <c r="J349" s="371"/>
      <c r="K349" s="14"/>
    </row>
    <row r="350" spans="1:11" s="67" customFormat="1">
      <c r="A350" s="14"/>
      <c r="B350" s="14"/>
      <c r="J350" s="371"/>
      <c r="K350" s="14"/>
    </row>
    <row r="351" spans="1:11" s="67" customFormat="1">
      <c r="A351" s="14"/>
      <c r="B351" s="14"/>
      <c r="J351" s="371"/>
      <c r="K351" s="14"/>
    </row>
    <row r="352" spans="1:11" s="67" customFormat="1">
      <c r="A352" s="14"/>
      <c r="B352" s="14"/>
      <c r="J352" s="371"/>
      <c r="K352" s="14"/>
    </row>
    <row r="353" spans="1:11" s="67" customFormat="1">
      <c r="A353" s="14"/>
      <c r="B353" s="14"/>
      <c r="J353" s="371"/>
      <c r="K353" s="14"/>
    </row>
    <row r="354" spans="1:11" s="67" customFormat="1">
      <c r="A354" s="14"/>
      <c r="B354" s="14"/>
      <c r="J354" s="371"/>
      <c r="K354" s="14"/>
    </row>
    <row r="355" spans="1:11" s="67" customFormat="1">
      <c r="A355" s="14"/>
      <c r="B355" s="14"/>
      <c r="J355" s="371"/>
      <c r="K355" s="14"/>
    </row>
    <row r="356" spans="1:11" s="67" customFormat="1">
      <c r="A356" s="14"/>
      <c r="B356" s="14"/>
      <c r="J356" s="371"/>
      <c r="K356" s="14"/>
    </row>
    <row r="357" spans="1:11" s="67" customFormat="1">
      <c r="A357" s="14"/>
      <c r="B357" s="14"/>
      <c r="J357" s="371"/>
      <c r="K357" s="14"/>
    </row>
    <row r="358" spans="1:11" s="67" customFormat="1">
      <c r="A358" s="14"/>
      <c r="B358" s="14"/>
      <c r="J358" s="371"/>
      <c r="K358" s="14"/>
    </row>
    <row r="359" spans="1:11" s="67" customFormat="1">
      <c r="A359" s="14"/>
      <c r="B359" s="14"/>
      <c r="J359" s="371"/>
      <c r="K359" s="14"/>
    </row>
    <row r="360" spans="1:11" s="67" customFormat="1">
      <c r="A360" s="14"/>
      <c r="B360" s="14"/>
      <c r="J360" s="371"/>
      <c r="K360" s="14"/>
    </row>
    <row r="361" spans="1:11" s="67" customFormat="1">
      <c r="A361" s="14"/>
      <c r="B361" s="14"/>
      <c r="J361" s="371"/>
      <c r="K361" s="14"/>
    </row>
    <row r="362" spans="1:11" s="67" customFormat="1">
      <c r="A362" s="14"/>
      <c r="B362" s="14"/>
      <c r="J362" s="371"/>
      <c r="K362" s="14"/>
    </row>
    <row r="363" spans="1:11" s="67" customFormat="1">
      <c r="A363" s="14"/>
      <c r="B363" s="14"/>
      <c r="J363" s="371"/>
      <c r="K363" s="14"/>
    </row>
    <row r="364" spans="1:11" s="67" customFormat="1">
      <c r="A364" s="14"/>
      <c r="B364" s="14"/>
      <c r="J364" s="371"/>
      <c r="K364" s="14"/>
    </row>
    <row r="365" spans="1:11" s="67" customFormat="1">
      <c r="A365" s="14"/>
      <c r="B365" s="14"/>
      <c r="J365" s="371"/>
      <c r="K365" s="14"/>
    </row>
    <row r="366" spans="1:11" s="67" customFormat="1">
      <c r="A366" s="14"/>
      <c r="B366" s="14"/>
      <c r="J366" s="371"/>
      <c r="K366" s="14"/>
    </row>
    <row r="367" spans="1:11" s="67" customFormat="1">
      <c r="A367" s="14"/>
      <c r="B367" s="14"/>
      <c r="J367" s="371"/>
      <c r="K367" s="14"/>
    </row>
    <row r="368" spans="1:11" s="67" customFormat="1">
      <c r="A368" s="14"/>
      <c r="B368" s="14"/>
      <c r="J368" s="371"/>
      <c r="K368" s="14"/>
    </row>
    <row r="369" spans="1:11" s="67" customFormat="1">
      <c r="A369" s="14"/>
      <c r="B369" s="14"/>
      <c r="J369" s="371"/>
      <c r="K369" s="14"/>
    </row>
    <row r="370" spans="1:11" s="67" customFormat="1">
      <c r="A370" s="14"/>
      <c r="B370" s="14"/>
      <c r="J370" s="371"/>
      <c r="K370" s="14"/>
    </row>
    <row r="371" spans="1:11" s="67" customFormat="1">
      <c r="A371" s="14"/>
      <c r="B371" s="14"/>
      <c r="J371" s="371"/>
      <c r="K371" s="14"/>
    </row>
    <row r="372" spans="1:11" s="67" customFormat="1">
      <c r="A372" s="14"/>
      <c r="B372" s="14"/>
      <c r="J372" s="371"/>
      <c r="K372" s="14"/>
    </row>
    <row r="373" spans="1:11" s="67" customFormat="1">
      <c r="A373" s="14"/>
      <c r="B373" s="14"/>
      <c r="J373" s="371"/>
      <c r="K373" s="14"/>
    </row>
    <row r="374" spans="1:11" s="67" customFormat="1">
      <c r="A374" s="14"/>
      <c r="B374" s="14"/>
      <c r="J374" s="371"/>
      <c r="K374" s="14"/>
    </row>
    <row r="375" spans="1:11" s="67" customFormat="1">
      <c r="A375" s="14"/>
      <c r="B375" s="14"/>
      <c r="J375" s="371"/>
      <c r="K375" s="14"/>
    </row>
    <row r="376" spans="1:11" s="67" customFormat="1">
      <c r="A376" s="14"/>
      <c r="B376" s="14"/>
      <c r="J376" s="371"/>
      <c r="K376" s="14"/>
    </row>
    <row r="377" spans="1:11" s="67" customFormat="1">
      <c r="A377" s="14"/>
      <c r="B377" s="14"/>
      <c r="J377" s="371"/>
      <c r="K377" s="14"/>
    </row>
    <row r="378" spans="1:11" s="67" customFormat="1">
      <c r="A378" s="14"/>
      <c r="B378" s="14"/>
      <c r="J378" s="371"/>
      <c r="K378" s="14"/>
    </row>
    <row r="379" spans="1:11" s="67" customFormat="1">
      <c r="A379" s="14"/>
      <c r="B379" s="14"/>
      <c r="J379" s="371"/>
      <c r="K379" s="14"/>
    </row>
    <row r="380" spans="1:11" s="67" customFormat="1">
      <c r="A380" s="14"/>
      <c r="B380" s="14"/>
      <c r="J380" s="371"/>
      <c r="K380" s="14"/>
    </row>
    <row r="381" spans="1:11" s="67" customFormat="1">
      <c r="A381" s="14"/>
      <c r="B381" s="14"/>
      <c r="J381" s="371"/>
      <c r="K381" s="14"/>
    </row>
    <row r="382" spans="1:11" s="67" customFormat="1">
      <c r="A382" s="14"/>
      <c r="B382" s="14"/>
      <c r="J382" s="371"/>
      <c r="K382" s="14"/>
    </row>
    <row r="383" spans="1:11" s="67" customFormat="1">
      <c r="A383" s="14"/>
      <c r="B383" s="14"/>
      <c r="J383" s="371"/>
      <c r="K383" s="14"/>
    </row>
    <row r="384" spans="1:11" s="67" customFormat="1">
      <c r="A384" s="14"/>
      <c r="B384" s="14"/>
      <c r="J384" s="371"/>
      <c r="K384" s="14"/>
    </row>
    <row r="385" spans="1:11" s="67" customFormat="1">
      <c r="A385" s="14"/>
      <c r="B385" s="14"/>
      <c r="J385" s="371"/>
      <c r="K385" s="14"/>
    </row>
    <row r="386" spans="1:11" s="67" customFormat="1">
      <c r="A386" s="14"/>
      <c r="B386" s="14"/>
      <c r="J386" s="371"/>
      <c r="K386" s="14"/>
    </row>
    <row r="387" spans="1:11" s="67" customFormat="1">
      <c r="A387" s="14"/>
      <c r="B387" s="14"/>
      <c r="J387" s="371"/>
      <c r="K387" s="14"/>
    </row>
    <row r="388" spans="1:11" s="67" customFormat="1">
      <c r="A388" s="14"/>
      <c r="B388" s="14"/>
      <c r="J388" s="371"/>
      <c r="K388" s="14"/>
    </row>
    <row r="389" spans="1:11" s="67" customFormat="1">
      <c r="A389" s="14"/>
      <c r="B389" s="14"/>
      <c r="J389" s="371"/>
      <c r="K389" s="14"/>
    </row>
    <row r="390" spans="1:11" s="67" customFormat="1">
      <c r="A390" s="14"/>
      <c r="B390" s="14"/>
      <c r="J390" s="371"/>
      <c r="K390" s="14"/>
    </row>
    <row r="391" spans="1:11" s="67" customFormat="1">
      <c r="A391" s="14"/>
      <c r="B391" s="14"/>
      <c r="J391" s="371"/>
      <c r="K391" s="14"/>
    </row>
    <row r="392" spans="1:11" s="67" customFormat="1">
      <c r="A392" s="14"/>
      <c r="B392" s="14"/>
      <c r="J392" s="371"/>
      <c r="K392" s="14"/>
    </row>
    <row r="393" spans="1:11" s="67" customFormat="1">
      <c r="A393" s="14"/>
      <c r="B393" s="14"/>
      <c r="J393" s="371"/>
      <c r="K393" s="14"/>
    </row>
    <row r="394" spans="1:11" s="67" customFormat="1">
      <c r="A394" s="14"/>
      <c r="B394" s="14"/>
      <c r="J394" s="371"/>
      <c r="K394" s="14"/>
    </row>
    <row r="395" spans="1:11" s="67" customFormat="1">
      <c r="A395" s="14"/>
      <c r="B395" s="14"/>
      <c r="J395" s="371"/>
      <c r="K395" s="14"/>
    </row>
    <row r="396" spans="1:11" s="67" customFormat="1">
      <c r="A396" s="14"/>
      <c r="B396" s="14"/>
      <c r="J396" s="371"/>
      <c r="K396" s="14"/>
    </row>
    <row r="397" spans="1:11" s="67" customFormat="1">
      <c r="A397" s="14"/>
      <c r="B397" s="14"/>
      <c r="J397" s="371"/>
      <c r="K397" s="14"/>
    </row>
    <row r="398" spans="1:11" s="67" customFormat="1">
      <c r="A398" s="14"/>
      <c r="B398" s="14"/>
      <c r="J398" s="371"/>
      <c r="K398" s="14"/>
    </row>
    <row r="399" spans="1:11" s="67" customFormat="1">
      <c r="A399" s="14"/>
      <c r="B399" s="14"/>
      <c r="J399" s="371"/>
      <c r="K399" s="14"/>
    </row>
    <row r="400" spans="1:11" s="67" customFormat="1">
      <c r="A400" s="14"/>
      <c r="B400" s="14"/>
      <c r="J400" s="371"/>
      <c r="K400" s="14"/>
    </row>
    <row r="401" spans="1:11" s="67" customFormat="1">
      <c r="A401" s="14"/>
      <c r="B401" s="14"/>
      <c r="J401" s="371"/>
      <c r="K401" s="14"/>
    </row>
    <row r="402" spans="1:11" s="67" customFormat="1">
      <c r="A402" s="14"/>
      <c r="B402" s="14"/>
      <c r="J402" s="371"/>
      <c r="K402" s="14"/>
    </row>
    <row r="403" spans="1:11" s="67" customFormat="1">
      <c r="A403" s="14"/>
      <c r="B403" s="14"/>
      <c r="J403" s="371"/>
      <c r="K403" s="14"/>
    </row>
    <row r="404" spans="1:11" s="67" customFormat="1">
      <c r="A404" s="14"/>
      <c r="B404" s="14"/>
      <c r="J404" s="371"/>
      <c r="K404" s="14"/>
    </row>
    <row r="405" spans="1:11" s="67" customFormat="1">
      <c r="A405" s="14"/>
      <c r="B405" s="14"/>
      <c r="J405" s="371"/>
      <c r="K405" s="14"/>
    </row>
    <row r="406" spans="1:11" s="67" customFormat="1">
      <c r="A406" s="14"/>
      <c r="B406" s="14"/>
      <c r="J406" s="371"/>
      <c r="K406" s="14"/>
    </row>
    <row r="407" spans="1:11" s="67" customFormat="1">
      <c r="A407" s="14"/>
      <c r="B407" s="14"/>
      <c r="J407" s="371"/>
      <c r="K407" s="14"/>
    </row>
    <row r="408" spans="1:11" s="67" customFormat="1">
      <c r="A408" s="14"/>
      <c r="B408" s="14"/>
      <c r="J408" s="371"/>
      <c r="K408" s="14"/>
    </row>
    <row r="409" spans="1:11" s="67" customFormat="1">
      <c r="A409" s="14"/>
      <c r="B409" s="14"/>
      <c r="J409" s="371"/>
      <c r="K409" s="14"/>
    </row>
    <row r="410" spans="1:11" s="67" customFormat="1">
      <c r="A410" s="14"/>
      <c r="B410" s="14"/>
      <c r="J410" s="371"/>
      <c r="K410" s="14"/>
    </row>
    <row r="411" spans="1:11" s="67" customFormat="1">
      <c r="A411" s="14"/>
      <c r="B411" s="14"/>
      <c r="J411" s="371"/>
      <c r="K411" s="14"/>
    </row>
    <row r="412" spans="1:11" s="67" customFormat="1">
      <c r="A412" s="14"/>
      <c r="B412" s="14"/>
      <c r="J412" s="371"/>
      <c r="K412" s="14"/>
    </row>
    <row r="413" spans="1:11" s="67" customFormat="1">
      <c r="A413" s="14"/>
      <c r="B413" s="14"/>
      <c r="J413" s="371"/>
      <c r="K413" s="14"/>
    </row>
    <row r="414" spans="1:11" s="67" customFormat="1">
      <c r="A414" s="14"/>
      <c r="B414" s="14"/>
      <c r="J414" s="371"/>
      <c r="K414" s="14"/>
    </row>
    <row r="415" spans="1:11" s="67" customFormat="1">
      <c r="A415" s="14"/>
      <c r="B415" s="14"/>
      <c r="J415" s="371"/>
      <c r="K415" s="14"/>
    </row>
    <row r="416" spans="1:11" s="67" customFormat="1">
      <c r="A416" s="14"/>
      <c r="B416" s="14"/>
      <c r="J416" s="371"/>
      <c r="K416" s="14"/>
    </row>
    <row r="417" spans="1:11" s="67" customFormat="1">
      <c r="A417" s="14"/>
      <c r="B417" s="14"/>
      <c r="J417" s="371"/>
      <c r="K417" s="14"/>
    </row>
    <row r="418" spans="1:11" s="67" customFormat="1">
      <c r="A418" s="14"/>
      <c r="B418" s="14"/>
      <c r="J418" s="371"/>
      <c r="K418" s="14"/>
    </row>
    <row r="419" spans="1:11" s="67" customFormat="1">
      <c r="A419" s="14"/>
      <c r="B419" s="14"/>
      <c r="J419" s="371"/>
      <c r="K419" s="14"/>
    </row>
    <row r="420" spans="1:11" s="67" customFormat="1">
      <c r="A420" s="14"/>
      <c r="B420" s="14"/>
      <c r="J420" s="371"/>
      <c r="K420" s="14"/>
    </row>
    <row r="421" spans="1:11" s="67" customFormat="1">
      <c r="A421" s="14"/>
      <c r="B421" s="14"/>
      <c r="J421" s="371"/>
      <c r="K421" s="14"/>
    </row>
    <row r="422" spans="1:11" s="67" customFormat="1">
      <c r="A422" s="14"/>
      <c r="B422" s="14"/>
      <c r="J422" s="371"/>
      <c r="K422" s="14"/>
    </row>
    <row r="423" spans="1:11" s="67" customFormat="1">
      <c r="A423" s="14"/>
      <c r="B423" s="14"/>
      <c r="J423" s="371"/>
      <c r="K423" s="14"/>
    </row>
    <row r="424" spans="1:11" s="67" customFormat="1">
      <c r="A424" s="14"/>
      <c r="B424" s="14"/>
      <c r="J424" s="371"/>
      <c r="K424" s="14"/>
    </row>
    <row r="425" spans="1:11" s="67" customFormat="1">
      <c r="A425" s="14"/>
      <c r="B425" s="14"/>
      <c r="J425" s="371"/>
      <c r="K425" s="14"/>
    </row>
    <row r="426" spans="1:11" s="67" customFormat="1">
      <c r="A426" s="14"/>
      <c r="B426" s="14"/>
      <c r="J426" s="371"/>
      <c r="K426" s="14"/>
    </row>
    <row r="427" spans="1:11" s="67" customFormat="1">
      <c r="A427" s="14"/>
      <c r="B427" s="14"/>
      <c r="J427" s="371"/>
      <c r="K427" s="14"/>
    </row>
    <row r="428" spans="1:11" s="67" customFormat="1">
      <c r="A428" s="14"/>
      <c r="B428" s="14"/>
      <c r="J428" s="371"/>
      <c r="K428" s="14"/>
    </row>
    <row r="429" spans="1:11" s="67" customFormat="1">
      <c r="A429" s="14"/>
      <c r="B429" s="14"/>
      <c r="J429" s="371"/>
      <c r="K429" s="14"/>
    </row>
    <row r="430" spans="1:11" s="67" customFormat="1">
      <c r="A430" s="14"/>
      <c r="B430" s="14"/>
      <c r="J430" s="371"/>
      <c r="K430" s="14"/>
    </row>
    <row r="431" spans="1:11" s="67" customFormat="1">
      <c r="A431" s="14"/>
      <c r="B431" s="14"/>
      <c r="J431" s="371"/>
      <c r="K431" s="14"/>
    </row>
    <row r="432" spans="1:11" s="67" customFormat="1">
      <c r="A432" s="14"/>
      <c r="B432" s="14"/>
      <c r="J432" s="371"/>
      <c r="K432" s="14"/>
    </row>
    <row r="433" spans="1:11" s="67" customFormat="1">
      <c r="A433" s="14"/>
      <c r="B433" s="14"/>
      <c r="J433" s="371"/>
      <c r="K433" s="14"/>
    </row>
    <row r="434" spans="1:11" s="67" customFormat="1">
      <c r="A434" s="14"/>
      <c r="B434" s="14"/>
      <c r="J434" s="371"/>
      <c r="K434" s="14"/>
    </row>
    <row r="435" spans="1:11" s="67" customFormat="1">
      <c r="A435" s="14"/>
      <c r="B435" s="14"/>
      <c r="J435" s="371"/>
      <c r="K435" s="14"/>
    </row>
    <row r="436" spans="1:11" s="67" customFormat="1">
      <c r="A436" s="14"/>
      <c r="B436" s="14"/>
      <c r="J436" s="371"/>
      <c r="K436" s="14"/>
    </row>
    <row r="437" spans="1:11" s="67" customFormat="1">
      <c r="A437" s="14"/>
      <c r="B437" s="14"/>
      <c r="J437" s="371"/>
      <c r="K437" s="14"/>
    </row>
    <row r="438" spans="1:11" s="67" customFormat="1">
      <c r="A438" s="14"/>
      <c r="B438" s="14"/>
      <c r="J438" s="371"/>
      <c r="K438" s="14"/>
    </row>
    <row r="439" spans="1:11" s="67" customFormat="1">
      <c r="A439" s="14"/>
      <c r="B439" s="14"/>
      <c r="J439" s="371"/>
      <c r="K439" s="14"/>
    </row>
    <row r="440" spans="1:11" s="67" customFormat="1">
      <c r="A440" s="14"/>
      <c r="B440" s="14"/>
      <c r="J440" s="371"/>
      <c r="K440" s="14"/>
    </row>
    <row r="441" spans="1:11" s="67" customFormat="1">
      <c r="A441" s="14"/>
      <c r="B441" s="14"/>
      <c r="J441" s="371"/>
      <c r="K441" s="14"/>
    </row>
    <row r="442" spans="1:11" s="67" customFormat="1">
      <c r="A442" s="14"/>
      <c r="B442" s="14"/>
      <c r="J442" s="371"/>
      <c r="K442" s="14"/>
    </row>
    <row r="443" spans="1:11" s="67" customFormat="1">
      <c r="A443" s="14"/>
      <c r="B443" s="14"/>
      <c r="J443" s="371"/>
      <c r="K443" s="14"/>
    </row>
    <row r="444" spans="1:11" s="67" customFormat="1">
      <c r="A444" s="14"/>
      <c r="B444" s="14"/>
      <c r="J444" s="371"/>
      <c r="K444" s="14"/>
    </row>
    <row r="445" spans="1:11" s="67" customFormat="1">
      <c r="A445" s="14"/>
      <c r="B445" s="14"/>
      <c r="J445" s="371"/>
      <c r="K445" s="14"/>
    </row>
    <row r="446" spans="1:11" s="67" customFormat="1">
      <c r="A446" s="14"/>
      <c r="B446" s="14"/>
      <c r="J446" s="371"/>
      <c r="K446" s="14"/>
    </row>
    <row r="447" spans="1:11" s="67" customFormat="1">
      <c r="A447" s="14"/>
      <c r="B447" s="14"/>
      <c r="J447" s="371"/>
      <c r="K447" s="14"/>
    </row>
    <row r="448" spans="1:11" s="67" customFormat="1">
      <c r="A448" s="14"/>
      <c r="B448" s="14"/>
      <c r="J448" s="371"/>
      <c r="K448" s="14"/>
    </row>
    <row r="449" spans="1:11" s="67" customFormat="1">
      <c r="A449" s="14"/>
      <c r="B449" s="14"/>
      <c r="J449" s="371"/>
      <c r="K449" s="14"/>
    </row>
    <row r="450" spans="1:11" s="67" customFormat="1">
      <c r="A450" s="14"/>
      <c r="B450" s="14"/>
      <c r="J450" s="371"/>
      <c r="K450" s="14"/>
    </row>
    <row r="451" spans="1:11" s="67" customFormat="1">
      <c r="A451" s="14"/>
      <c r="B451" s="14"/>
      <c r="J451" s="371"/>
      <c r="K451" s="14"/>
    </row>
    <row r="452" spans="1:11" s="67" customFormat="1">
      <c r="A452" s="14"/>
      <c r="B452" s="14"/>
      <c r="J452" s="371"/>
      <c r="K452" s="14"/>
    </row>
    <row r="453" spans="1:11" s="67" customFormat="1">
      <c r="A453" s="14"/>
      <c r="B453" s="14"/>
      <c r="J453" s="371"/>
      <c r="K453" s="14"/>
    </row>
    <row r="454" spans="1:11" s="67" customFormat="1">
      <c r="A454" s="14"/>
      <c r="B454" s="14"/>
      <c r="J454" s="371"/>
      <c r="K454" s="14"/>
    </row>
    <row r="455" spans="1:11" s="67" customFormat="1">
      <c r="A455" s="14"/>
      <c r="B455" s="14"/>
      <c r="J455" s="371"/>
      <c r="K455" s="14"/>
    </row>
    <row r="456" spans="1:11" s="67" customFormat="1">
      <c r="A456" s="14"/>
      <c r="B456" s="14"/>
      <c r="J456" s="371"/>
      <c r="K456" s="14"/>
    </row>
    <row r="457" spans="1:11" s="67" customFormat="1">
      <c r="A457" s="14"/>
      <c r="B457" s="14"/>
      <c r="J457" s="371"/>
      <c r="K457" s="14"/>
    </row>
    <row r="458" spans="1:11" s="67" customFormat="1">
      <c r="A458" s="14"/>
      <c r="B458" s="14"/>
      <c r="J458" s="371"/>
      <c r="K458" s="14"/>
    </row>
    <row r="459" spans="1:11" s="67" customFormat="1">
      <c r="A459" s="14"/>
      <c r="B459" s="14"/>
      <c r="J459" s="371"/>
      <c r="K459" s="14"/>
    </row>
    <row r="460" spans="1:11" s="67" customFormat="1">
      <c r="A460" s="14"/>
      <c r="B460" s="14"/>
      <c r="J460" s="371"/>
      <c r="K460" s="14"/>
    </row>
    <row r="461" spans="1:11" s="67" customFormat="1">
      <c r="A461" s="14"/>
      <c r="B461" s="14"/>
      <c r="J461" s="371"/>
      <c r="K461" s="14"/>
    </row>
    <row r="462" spans="1:11" s="67" customFormat="1">
      <c r="A462" s="14"/>
      <c r="B462" s="14"/>
      <c r="J462" s="371"/>
      <c r="K462" s="14"/>
    </row>
    <row r="463" spans="1:11" s="67" customFormat="1">
      <c r="A463" s="14"/>
      <c r="B463" s="14"/>
      <c r="J463" s="371"/>
      <c r="K463" s="14"/>
    </row>
    <row r="464" spans="1:11" s="67" customFormat="1">
      <c r="A464" s="14"/>
      <c r="B464" s="14"/>
      <c r="J464" s="371"/>
      <c r="K464" s="14"/>
    </row>
    <row r="465" spans="1:11" s="67" customFormat="1">
      <c r="A465" s="14"/>
      <c r="B465" s="14"/>
      <c r="J465" s="371"/>
      <c r="K465" s="14"/>
    </row>
    <row r="466" spans="1:11" s="67" customFormat="1">
      <c r="A466" s="14"/>
      <c r="B466" s="14"/>
      <c r="J466" s="371"/>
      <c r="K466" s="14"/>
    </row>
    <row r="467" spans="1:11" s="67" customFormat="1">
      <c r="A467" s="14"/>
      <c r="B467" s="14"/>
      <c r="J467" s="371"/>
      <c r="K467" s="14"/>
    </row>
    <row r="468" spans="1:11" s="67" customFormat="1">
      <c r="A468" s="14"/>
      <c r="B468" s="14"/>
      <c r="J468" s="371"/>
      <c r="K468" s="14"/>
    </row>
    <row r="469" spans="1:11" s="67" customFormat="1">
      <c r="A469" s="14"/>
      <c r="B469" s="14"/>
      <c r="J469" s="371"/>
      <c r="K469" s="14"/>
    </row>
    <row r="470" spans="1:11" s="67" customFormat="1">
      <c r="A470" s="14"/>
      <c r="B470" s="14"/>
      <c r="J470" s="371"/>
      <c r="K470" s="14"/>
    </row>
    <row r="471" spans="1:11" s="67" customFormat="1">
      <c r="A471" s="14"/>
      <c r="B471" s="14"/>
      <c r="J471" s="371"/>
      <c r="K471" s="14"/>
    </row>
    <row r="472" spans="1:11" s="67" customFormat="1">
      <c r="A472" s="14"/>
      <c r="B472" s="14"/>
      <c r="J472" s="371"/>
      <c r="K472" s="14"/>
    </row>
    <row r="473" spans="1:11" s="67" customFormat="1">
      <c r="A473" s="14"/>
      <c r="B473" s="14"/>
      <c r="J473" s="371"/>
      <c r="K473" s="14"/>
    </row>
    <row r="474" spans="1:11" s="67" customFormat="1">
      <c r="A474" s="14"/>
      <c r="B474" s="14"/>
      <c r="J474" s="371"/>
      <c r="K474" s="14"/>
    </row>
    <row r="475" spans="1:11" s="67" customFormat="1">
      <c r="A475" s="14"/>
      <c r="B475" s="14"/>
      <c r="J475" s="371"/>
      <c r="K475" s="14"/>
    </row>
    <row r="476" spans="1:11" s="67" customFormat="1">
      <c r="A476" s="14"/>
      <c r="B476" s="14"/>
      <c r="J476" s="371"/>
      <c r="K476" s="14"/>
    </row>
    <row r="477" spans="1:11" s="67" customFormat="1">
      <c r="A477" s="14"/>
      <c r="B477" s="14"/>
      <c r="J477" s="371"/>
      <c r="K477" s="14"/>
    </row>
    <row r="478" spans="1:11" s="67" customFormat="1">
      <c r="A478" s="14"/>
      <c r="B478" s="14"/>
      <c r="J478" s="371"/>
      <c r="K478" s="14"/>
    </row>
    <row r="479" spans="1:11" s="67" customFormat="1">
      <c r="A479" s="14"/>
      <c r="B479" s="14"/>
      <c r="J479" s="371"/>
      <c r="K479" s="14"/>
    </row>
    <row r="480" spans="1:11" s="67" customFormat="1">
      <c r="A480" s="14"/>
      <c r="B480" s="14"/>
      <c r="J480" s="371"/>
      <c r="K480" s="14"/>
    </row>
    <row r="481" spans="1:11" s="67" customFormat="1">
      <c r="A481" s="14"/>
      <c r="B481" s="14"/>
      <c r="J481" s="371"/>
      <c r="K481" s="14"/>
    </row>
    <row r="482" spans="1:11" s="67" customFormat="1">
      <c r="A482" s="14"/>
      <c r="B482" s="14"/>
      <c r="J482" s="371"/>
      <c r="K482" s="14"/>
    </row>
    <row r="483" spans="1:11" s="67" customFormat="1">
      <c r="A483" s="14"/>
      <c r="B483" s="14"/>
      <c r="J483" s="371"/>
      <c r="K483" s="14"/>
    </row>
    <row r="484" spans="1:11" s="67" customFormat="1">
      <c r="A484" s="14"/>
      <c r="B484" s="14"/>
      <c r="J484" s="371"/>
      <c r="K484" s="14"/>
    </row>
    <row r="485" spans="1:11" s="67" customFormat="1">
      <c r="A485" s="14"/>
      <c r="B485" s="14"/>
      <c r="J485" s="371"/>
      <c r="K485" s="14"/>
    </row>
    <row r="486" spans="1:11" s="67" customFormat="1">
      <c r="A486" s="14"/>
      <c r="B486" s="14"/>
      <c r="J486" s="371"/>
      <c r="K486" s="14"/>
    </row>
    <row r="487" spans="1:11" s="67" customFormat="1">
      <c r="A487" s="14"/>
      <c r="B487" s="14"/>
      <c r="J487" s="371"/>
      <c r="K487" s="14"/>
    </row>
    <row r="488" spans="1:11" s="67" customFormat="1">
      <c r="A488" s="14"/>
      <c r="B488" s="14"/>
      <c r="J488" s="371"/>
      <c r="K488" s="14"/>
    </row>
    <row r="489" spans="1:11" s="67" customFormat="1">
      <c r="A489" s="14"/>
      <c r="B489" s="14"/>
      <c r="J489" s="371"/>
      <c r="K489" s="14"/>
    </row>
    <row r="490" spans="1:11" s="67" customFormat="1">
      <c r="A490" s="14"/>
      <c r="B490" s="14"/>
      <c r="J490" s="371"/>
      <c r="K490" s="14"/>
    </row>
    <row r="491" spans="1:11" s="67" customFormat="1">
      <c r="A491" s="14"/>
      <c r="B491" s="14"/>
      <c r="J491" s="371"/>
      <c r="K491" s="14"/>
    </row>
    <row r="492" spans="1:11" s="67" customFormat="1">
      <c r="A492" s="14"/>
      <c r="B492" s="14"/>
      <c r="J492" s="371"/>
      <c r="K492" s="14"/>
    </row>
    <row r="493" spans="1:11" s="67" customFormat="1">
      <c r="A493" s="14"/>
      <c r="B493" s="14"/>
      <c r="J493" s="371"/>
      <c r="K493" s="14"/>
    </row>
    <row r="494" spans="1:11" s="67" customFormat="1">
      <c r="A494" s="14"/>
      <c r="B494" s="14"/>
      <c r="J494" s="371"/>
      <c r="K494" s="14"/>
    </row>
    <row r="495" spans="1:11" s="67" customFormat="1">
      <c r="A495" s="14"/>
      <c r="B495" s="14"/>
      <c r="J495" s="371"/>
      <c r="K495" s="14"/>
    </row>
    <row r="496" spans="1:11" s="67" customFormat="1">
      <c r="A496" s="14"/>
      <c r="B496" s="14"/>
      <c r="J496" s="371"/>
      <c r="K496" s="14"/>
    </row>
    <row r="497" spans="1:11" s="67" customFormat="1">
      <c r="A497" s="14"/>
      <c r="B497" s="14"/>
      <c r="J497" s="371"/>
      <c r="K497" s="14"/>
    </row>
    <row r="498" spans="1:11" s="67" customFormat="1">
      <c r="A498" s="14"/>
      <c r="B498" s="14"/>
      <c r="J498" s="371"/>
      <c r="K498" s="14"/>
    </row>
    <row r="499" spans="1:11" s="67" customFormat="1">
      <c r="A499" s="14"/>
      <c r="B499" s="14"/>
      <c r="J499" s="371"/>
      <c r="K499" s="14"/>
    </row>
    <row r="500" spans="1:11" s="67" customFormat="1">
      <c r="A500" s="14"/>
      <c r="B500" s="14"/>
      <c r="J500" s="371"/>
      <c r="K500" s="14"/>
    </row>
    <row r="501" spans="1:11" s="67" customFormat="1">
      <c r="A501" s="14"/>
      <c r="B501" s="14"/>
      <c r="J501" s="371"/>
      <c r="K501" s="14"/>
    </row>
    <row r="502" spans="1:11" s="67" customFormat="1">
      <c r="A502" s="14"/>
      <c r="B502" s="14"/>
      <c r="J502" s="371"/>
      <c r="K502" s="14"/>
    </row>
    <row r="503" spans="1:11" s="67" customFormat="1">
      <c r="A503" s="14"/>
      <c r="B503" s="14"/>
      <c r="J503" s="371"/>
      <c r="K503" s="14"/>
    </row>
    <row r="504" spans="1:11" s="67" customFormat="1">
      <c r="A504" s="14"/>
      <c r="B504" s="14"/>
      <c r="J504" s="371"/>
      <c r="K504" s="14"/>
    </row>
    <row r="505" spans="1:11" s="67" customFormat="1">
      <c r="A505" s="14"/>
      <c r="B505" s="14"/>
      <c r="J505" s="371"/>
      <c r="K505" s="14"/>
    </row>
    <row r="506" spans="1:11" s="67" customFormat="1">
      <c r="A506" s="14"/>
      <c r="B506" s="14"/>
      <c r="J506" s="371"/>
      <c r="K506" s="14"/>
    </row>
    <row r="507" spans="1:11" s="67" customFormat="1">
      <c r="A507" s="14"/>
      <c r="B507" s="14"/>
      <c r="J507" s="371"/>
      <c r="K507" s="14"/>
    </row>
    <row r="508" spans="1:11" s="67" customFormat="1">
      <c r="A508" s="14"/>
      <c r="B508" s="14"/>
      <c r="J508" s="371"/>
      <c r="K508" s="14"/>
    </row>
    <row r="509" spans="1:11" s="67" customFormat="1">
      <c r="A509" s="14"/>
      <c r="B509" s="14"/>
      <c r="J509" s="371"/>
      <c r="K509" s="14"/>
    </row>
    <row r="510" spans="1:11" s="67" customFormat="1">
      <c r="A510" s="14"/>
      <c r="B510" s="14"/>
      <c r="J510" s="371"/>
      <c r="K510" s="14"/>
    </row>
    <row r="511" spans="1:11" s="67" customFormat="1">
      <c r="A511" s="14"/>
      <c r="B511" s="14"/>
      <c r="J511" s="371"/>
      <c r="K511" s="14"/>
    </row>
    <row r="512" spans="1:11" s="67" customFormat="1">
      <c r="A512" s="14"/>
      <c r="B512" s="14"/>
      <c r="J512" s="371"/>
      <c r="K512" s="14"/>
    </row>
    <row r="513" spans="1:11" s="67" customFormat="1">
      <c r="A513" s="14"/>
      <c r="B513" s="14"/>
      <c r="J513" s="371"/>
      <c r="K513" s="14"/>
    </row>
    <row r="514" spans="1:11" s="67" customFormat="1">
      <c r="A514" s="14"/>
      <c r="B514" s="14"/>
      <c r="J514" s="371"/>
      <c r="K514" s="14"/>
    </row>
    <row r="515" spans="1:11" s="67" customFormat="1">
      <c r="A515" s="14"/>
      <c r="B515" s="14"/>
      <c r="J515" s="371"/>
      <c r="K515" s="14"/>
    </row>
    <row r="516" spans="1:11" s="67" customFormat="1">
      <c r="A516" s="14"/>
      <c r="B516" s="14"/>
      <c r="J516" s="371"/>
      <c r="K516" s="14"/>
    </row>
    <row r="517" spans="1:11" s="67" customFormat="1">
      <c r="A517" s="14"/>
      <c r="B517" s="14"/>
      <c r="J517" s="371"/>
      <c r="K517" s="14"/>
    </row>
    <row r="518" spans="1:11" s="67" customFormat="1">
      <c r="A518" s="14"/>
      <c r="B518" s="14"/>
      <c r="J518" s="371"/>
      <c r="K518" s="14"/>
    </row>
    <row r="519" spans="1:11" s="67" customFormat="1">
      <c r="A519" s="14"/>
      <c r="B519" s="14"/>
      <c r="J519" s="371"/>
      <c r="K519" s="14"/>
    </row>
    <row r="520" spans="1:11" s="67" customFormat="1">
      <c r="A520" s="14"/>
      <c r="B520" s="14"/>
      <c r="J520" s="371"/>
      <c r="K520" s="14"/>
    </row>
    <row r="521" spans="1:11" s="67" customFormat="1">
      <c r="A521" s="14"/>
      <c r="B521" s="14"/>
      <c r="J521" s="371"/>
      <c r="K521" s="14"/>
    </row>
    <row r="522" spans="1:11" s="67" customFormat="1">
      <c r="A522" s="14"/>
      <c r="B522" s="14"/>
      <c r="J522" s="371"/>
      <c r="K522" s="14"/>
    </row>
    <row r="523" spans="1:11" s="67" customFormat="1">
      <c r="A523" s="14"/>
      <c r="B523" s="14"/>
      <c r="J523" s="371"/>
      <c r="K523" s="14"/>
    </row>
    <row r="524" spans="1:11" s="67" customFormat="1">
      <c r="A524" s="14"/>
      <c r="B524" s="14"/>
      <c r="J524" s="371"/>
      <c r="K524" s="14"/>
    </row>
    <row r="525" spans="1:11" s="67" customFormat="1">
      <c r="A525" s="14"/>
      <c r="B525" s="14"/>
      <c r="J525" s="371"/>
      <c r="K525" s="14"/>
    </row>
    <row r="526" spans="1:11" s="67" customFormat="1">
      <c r="A526" s="14"/>
      <c r="B526" s="14"/>
      <c r="J526" s="371"/>
      <c r="K526" s="14"/>
    </row>
    <row r="527" spans="1:11" s="67" customFormat="1">
      <c r="A527" s="14"/>
      <c r="B527" s="14"/>
      <c r="J527" s="371"/>
      <c r="K527" s="14"/>
    </row>
    <row r="528" spans="1:11" s="67" customFormat="1">
      <c r="A528" s="14"/>
      <c r="B528" s="14"/>
      <c r="J528" s="371"/>
      <c r="K528" s="14"/>
    </row>
    <row r="529" spans="1:11" s="67" customFormat="1">
      <c r="A529" s="14"/>
      <c r="B529" s="14"/>
      <c r="J529" s="371"/>
      <c r="K529" s="14"/>
    </row>
    <row r="530" spans="1:11" s="67" customFormat="1">
      <c r="A530" s="14"/>
      <c r="B530" s="14"/>
      <c r="J530" s="371"/>
      <c r="K530" s="14"/>
    </row>
    <row r="531" spans="1:11" s="67" customFormat="1">
      <c r="A531" s="14"/>
      <c r="B531" s="14"/>
      <c r="J531" s="371"/>
      <c r="K531" s="14"/>
    </row>
    <row r="532" spans="1:11" s="67" customFormat="1">
      <c r="A532" s="14"/>
      <c r="B532" s="14"/>
      <c r="J532" s="371"/>
      <c r="K532" s="14"/>
    </row>
    <row r="533" spans="1:11" s="67" customFormat="1">
      <c r="A533" s="14"/>
      <c r="B533" s="14"/>
      <c r="J533" s="371"/>
      <c r="K533" s="14"/>
    </row>
    <row r="534" spans="1:11" s="67" customFormat="1">
      <c r="A534" s="14"/>
      <c r="B534" s="14"/>
      <c r="J534" s="371"/>
      <c r="K534" s="14"/>
    </row>
    <row r="535" spans="1:11" s="67" customFormat="1">
      <c r="A535" s="14"/>
      <c r="B535" s="14"/>
      <c r="J535" s="371"/>
      <c r="K535" s="14"/>
    </row>
    <row r="536" spans="1:11" s="67" customFormat="1">
      <c r="A536" s="14"/>
      <c r="B536" s="14"/>
      <c r="J536" s="371"/>
      <c r="K536" s="14"/>
    </row>
    <row r="537" spans="1:11" s="67" customFormat="1">
      <c r="A537" s="14"/>
      <c r="B537" s="14"/>
      <c r="J537" s="371"/>
      <c r="K537" s="14"/>
    </row>
    <row r="538" spans="1:11" s="67" customFormat="1">
      <c r="A538" s="14"/>
      <c r="B538" s="14"/>
      <c r="J538" s="371"/>
      <c r="K538" s="14"/>
    </row>
    <row r="539" spans="1:11" s="67" customFormat="1">
      <c r="A539" s="14"/>
      <c r="B539" s="14"/>
      <c r="J539" s="371"/>
      <c r="K539" s="14"/>
    </row>
    <row r="540" spans="1:11" s="67" customFormat="1">
      <c r="A540" s="14"/>
      <c r="B540" s="14"/>
      <c r="J540" s="371"/>
      <c r="K540" s="14"/>
    </row>
    <row r="541" spans="1:11" s="67" customFormat="1">
      <c r="A541" s="14"/>
      <c r="B541" s="14"/>
      <c r="J541" s="371"/>
      <c r="K541" s="14"/>
    </row>
    <row r="542" spans="1:11" s="67" customFormat="1">
      <c r="A542" s="14"/>
      <c r="B542" s="14"/>
      <c r="J542" s="371"/>
      <c r="K542" s="14"/>
    </row>
    <row r="543" spans="1:11" s="67" customFormat="1">
      <c r="A543" s="14"/>
      <c r="B543" s="14"/>
      <c r="J543" s="371"/>
      <c r="K543" s="14"/>
    </row>
    <row r="544" spans="1:11" s="67" customFormat="1">
      <c r="A544" s="14"/>
      <c r="B544" s="14"/>
      <c r="J544" s="371"/>
      <c r="K544" s="14"/>
    </row>
    <row r="545" spans="1:11" s="67" customFormat="1">
      <c r="A545" s="14"/>
      <c r="B545" s="14"/>
      <c r="J545" s="371"/>
      <c r="K545" s="14"/>
    </row>
    <row r="546" spans="1:11" s="67" customFormat="1">
      <c r="A546" s="14"/>
      <c r="B546" s="14"/>
      <c r="J546" s="371"/>
      <c r="K546" s="14"/>
    </row>
    <row r="547" spans="1:11" s="67" customFormat="1">
      <c r="A547" s="14"/>
      <c r="B547" s="14"/>
      <c r="J547" s="371"/>
      <c r="K547" s="14"/>
    </row>
    <row r="548" spans="1:11" s="67" customFormat="1">
      <c r="A548" s="14"/>
      <c r="B548" s="14"/>
      <c r="J548" s="371"/>
      <c r="K548" s="14"/>
    </row>
    <row r="549" spans="1:11" s="67" customFormat="1">
      <c r="A549" s="14"/>
      <c r="B549" s="14"/>
      <c r="J549" s="371"/>
      <c r="K549" s="14"/>
    </row>
    <row r="550" spans="1:11" s="67" customFormat="1">
      <c r="A550" s="14"/>
      <c r="B550" s="14"/>
      <c r="J550" s="371"/>
      <c r="K550" s="14"/>
    </row>
    <row r="551" spans="1:11" s="67" customFormat="1">
      <c r="A551" s="14"/>
      <c r="B551" s="14"/>
      <c r="J551" s="371"/>
      <c r="K551" s="14"/>
    </row>
    <row r="552" spans="1:11" s="67" customFormat="1">
      <c r="A552" s="14"/>
      <c r="B552" s="14"/>
      <c r="J552" s="371"/>
      <c r="K552" s="14"/>
    </row>
    <row r="553" spans="1:11" s="67" customFormat="1">
      <c r="A553" s="14"/>
      <c r="B553" s="14"/>
      <c r="J553" s="371"/>
      <c r="K553" s="14"/>
    </row>
    <row r="554" spans="1:11" s="67" customFormat="1">
      <c r="A554" s="14"/>
      <c r="B554" s="14"/>
      <c r="J554" s="371"/>
      <c r="K554" s="14"/>
    </row>
    <row r="555" spans="1:11" s="67" customFormat="1">
      <c r="A555" s="14"/>
      <c r="B555" s="14"/>
      <c r="J555" s="371"/>
      <c r="K555" s="14"/>
    </row>
    <row r="556" spans="1:11" s="67" customFormat="1">
      <c r="A556" s="14"/>
      <c r="B556" s="14"/>
      <c r="J556" s="371"/>
      <c r="K556" s="14"/>
    </row>
    <row r="557" spans="1:11" s="67" customFormat="1">
      <c r="A557" s="14"/>
      <c r="B557" s="14"/>
      <c r="J557" s="371"/>
      <c r="K557" s="14"/>
    </row>
    <row r="558" spans="1:11" s="67" customFormat="1">
      <c r="A558" s="14"/>
      <c r="B558" s="14"/>
      <c r="J558" s="371"/>
      <c r="K558" s="14"/>
    </row>
    <row r="559" spans="1:11" s="67" customFormat="1">
      <c r="A559" s="14"/>
      <c r="B559" s="14"/>
      <c r="J559" s="371"/>
      <c r="K559" s="14"/>
    </row>
    <row r="560" spans="1:11" s="67" customFormat="1">
      <c r="A560" s="14"/>
      <c r="B560" s="14"/>
      <c r="J560" s="371"/>
      <c r="K560" s="14"/>
    </row>
    <row r="561" spans="1:11" s="67" customFormat="1">
      <c r="A561" s="14"/>
      <c r="B561" s="14"/>
      <c r="J561" s="371"/>
      <c r="K561" s="14"/>
    </row>
    <row r="562" spans="1:11" s="67" customFormat="1">
      <c r="A562" s="14"/>
      <c r="B562" s="14"/>
      <c r="J562" s="371"/>
      <c r="K562" s="14"/>
    </row>
    <row r="563" spans="1:11" s="67" customFormat="1">
      <c r="A563" s="14"/>
      <c r="B563" s="14"/>
      <c r="J563" s="371"/>
      <c r="K563" s="14"/>
    </row>
    <row r="564" spans="1:11" s="67" customFormat="1">
      <c r="A564" s="14"/>
      <c r="B564" s="14"/>
      <c r="J564" s="371"/>
      <c r="K564" s="14"/>
    </row>
    <row r="565" spans="1:11" s="67" customFormat="1">
      <c r="A565" s="14"/>
      <c r="B565" s="14"/>
      <c r="J565" s="371"/>
      <c r="K565" s="14"/>
    </row>
    <row r="566" spans="1:11" s="67" customFormat="1">
      <c r="A566" s="14"/>
      <c r="B566" s="14"/>
      <c r="J566" s="371"/>
      <c r="K566" s="14"/>
    </row>
    <row r="567" spans="1:11" s="67" customFormat="1">
      <c r="A567" s="14"/>
      <c r="B567" s="14"/>
      <c r="J567" s="371"/>
      <c r="K567" s="14"/>
    </row>
    <row r="568" spans="1:11" s="67" customFormat="1">
      <c r="A568" s="14"/>
      <c r="B568" s="14"/>
      <c r="J568" s="371"/>
      <c r="K568" s="14"/>
    </row>
    <row r="569" spans="1:11" s="67" customFormat="1">
      <c r="A569" s="14"/>
      <c r="B569" s="14"/>
      <c r="J569" s="371"/>
      <c r="K569" s="14"/>
    </row>
    <row r="570" spans="1:11" s="67" customFormat="1">
      <c r="A570" s="14"/>
      <c r="B570" s="14"/>
      <c r="J570" s="371"/>
      <c r="K570" s="14"/>
    </row>
    <row r="571" spans="1:11" s="67" customFormat="1">
      <c r="A571" s="14"/>
      <c r="B571" s="14"/>
      <c r="J571" s="371"/>
      <c r="K571" s="14"/>
    </row>
    <row r="572" spans="1:11" s="67" customFormat="1">
      <c r="A572" s="14"/>
      <c r="B572" s="14"/>
      <c r="J572" s="371"/>
      <c r="K572" s="14"/>
    </row>
    <row r="573" spans="1:11" s="67" customFormat="1">
      <c r="A573" s="14"/>
      <c r="B573" s="14"/>
      <c r="J573" s="371"/>
      <c r="K573" s="14"/>
    </row>
    <row r="574" spans="1:11" s="67" customFormat="1">
      <c r="A574" s="14"/>
      <c r="B574" s="14"/>
      <c r="J574" s="371"/>
      <c r="K574" s="14"/>
    </row>
    <row r="575" spans="1:11" s="67" customFormat="1">
      <c r="A575" s="14"/>
      <c r="B575" s="14"/>
      <c r="J575" s="371"/>
      <c r="K575" s="14"/>
    </row>
    <row r="576" spans="1:11" s="67" customFormat="1">
      <c r="A576" s="14"/>
      <c r="B576" s="14"/>
      <c r="J576" s="371"/>
      <c r="K576" s="14"/>
    </row>
    <row r="577" spans="1:11" s="67" customFormat="1">
      <c r="A577" s="14"/>
      <c r="B577" s="14"/>
      <c r="J577" s="371"/>
      <c r="K577" s="14"/>
    </row>
    <row r="578" spans="1:11" s="67" customFormat="1">
      <c r="A578" s="14"/>
      <c r="B578" s="14"/>
      <c r="J578" s="371"/>
      <c r="K578" s="14"/>
    </row>
    <row r="579" spans="1:11" s="67" customFormat="1">
      <c r="A579" s="14"/>
      <c r="B579" s="14"/>
      <c r="J579" s="371"/>
      <c r="K579" s="14"/>
    </row>
    <row r="580" spans="1:11" s="67" customFormat="1">
      <c r="A580" s="14"/>
      <c r="B580" s="14"/>
      <c r="J580" s="371"/>
      <c r="K580" s="14"/>
    </row>
    <row r="581" spans="1:11" s="67" customFormat="1">
      <c r="A581" s="14"/>
      <c r="B581" s="14"/>
      <c r="J581" s="371"/>
      <c r="K581" s="14"/>
    </row>
    <row r="582" spans="1:11" s="67" customFormat="1">
      <c r="A582" s="14"/>
      <c r="B582" s="14"/>
      <c r="J582" s="371"/>
      <c r="K582" s="14"/>
    </row>
    <row r="583" spans="1:11" s="67" customFormat="1">
      <c r="A583" s="14"/>
      <c r="B583" s="14"/>
      <c r="J583" s="371"/>
      <c r="K583" s="14"/>
    </row>
    <row r="584" spans="1:11" s="67" customFormat="1">
      <c r="A584" s="14"/>
      <c r="B584" s="14"/>
      <c r="J584" s="371"/>
      <c r="K584" s="14"/>
    </row>
    <row r="585" spans="1:11" s="67" customFormat="1">
      <c r="A585" s="14"/>
      <c r="B585" s="14"/>
      <c r="J585" s="371"/>
      <c r="K585" s="14"/>
    </row>
    <row r="586" spans="1:11" s="67" customFormat="1">
      <c r="A586" s="14"/>
      <c r="B586" s="14"/>
      <c r="J586" s="371"/>
      <c r="K586" s="14"/>
    </row>
    <row r="587" spans="1:11" s="67" customFormat="1">
      <c r="A587" s="14"/>
      <c r="B587" s="14"/>
      <c r="J587" s="371"/>
      <c r="K587" s="14"/>
    </row>
    <row r="588" spans="1:11" s="67" customFormat="1">
      <c r="A588" s="14"/>
      <c r="B588" s="14"/>
      <c r="J588" s="371"/>
      <c r="K588" s="14"/>
    </row>
    <row r="589" spans="1:11" s="67" customFormat="1">
      <c r="A589" s="14"/>
      <c r="B589" s="14"/>
      <c r="J589" s="371"/>
      <c r="K589" s="14"/>
    </row>
    <row r="590" spans="1:11" s="67" customFormat="1">
      <c r="A590" s="14"/>
      <c r="B590" s="14"/>
      <c r="J590" s="371"/>
      <c r="K590" s="14"/>
    </row>
    <row r="591" spans="1:11" s="67" customFormat="1">
      <c r="A591" s="14"/>
      <c r="B591" s="14"/>
      <c r="J591" s="371"/>
      <c r="K591" s="14"/>
    </row>
    <row r="592" spans="1:11" s="67" customFormat="1">
      <c r="A592" s="14"/>
      <c r="B592" s="14"/>
      <c r="J592" s="371"/>
      <c r="K592" s="14"/>
    </row>
    <row r="593" spans="1:11" s="67" customFormat="1">
      <c r="A593" s="14"/>
      <c r="B593" s="14"/>
      <c r="J593" s="371"/>
      <c r="K593" s="14"/>
    </row>
    <row r="594" spans="1:11" s="67" customFormat="1">
      <c r="A594" s="14"/>
      <c r="B594" s="14"/>
      <c r="J594" s="371"/>
      <c r="K594" s="14"/>
    </row>
    <row r="595" spans="1:11" s="67" customFormat="1">
      <c r="A595" s="14"/>
      <c r="B595" s="14"/>
      <c r="J595" s="371"/>
      <c r="K595" s="14"/>
    </row>
    <row r="596" spans="1:11" s="67" customFormat="1">
      <c r="A596" s="14"/>
      <c r="B596" s="14"/>
      <c r="J596" s="371"/>
      <c r="K596" s="14"/>
    </row>
    <row r="597" spans="1:11" s="67" customFormat="1">
      <c r="A597" s="14"/>
      <c r="B597" s="14"/>
      <c r="J597" s="371"/>
      <c r="K597" s="14"/>
    </row>
    <row r="598" spans="1:11" s="67" customFormat="1">
      <c r="A598" s="14"/>
      <c r="B598" s="14"/>
      <c r="J598" s="371"/>
      <c r="K598" s="14"/>
    </row>
    <row r="599" spans="1:11" s="67" customFormat="1">
      <c r="A599" s="14"/>
      <c r="B599" s="14"/>
      <c r="J599" s="371"/>
      <c r="K599" s="14"/>
    </row>
    <row r="600" spans="1:11" s="67" customFormat="1">
      <c r="A600" s="14"/>
      <c r="B600" s="14"/>
      <c r="J600" s="371"/>
      <c r="K600" s="14"/>
    </row>
    <row r="601" spans="1:11" s="67" customFormat="1">
      <c r="A601" s="14"/>
      <c r="B601" s="14"/>
      <c r="J601" s="371"/>
      <c r="K601" s="14"/>
    </row>
    <row r="602" spans="1:11" s="67" customFormat="1">
      <c r="A602" s="14"/>
      <c r="B602" s="14"/>
      <c r="J602" s="371"/>
      <c r="K602" s="14"/>
    </row>
    <row r="603" spans="1:11" s="67" customFormat="1">
      <c r="A603" s="14"/>
      <c r="B603" s="14"/>
      <c r="J603" s="371"/>
      <c r="K603" s="14"/>
    </row>
    <row r="604" spans="1:11" s="67" customFormat="1">
      <c r="A604" s="14"/>
      <c r="B604" s="14"/>
      <c r="J604" s="371"/>
      <c r="K604" s="14"/>
    </row>
    <row r="605" spans="1:11" s="67" customFormat="1">
      <c r="A605" s="14"/>
      <c r="B605" s="14"/>
      <c r="J605" s="371"/>
      <c r="K605" s="14"/>
    </row>
    <row r="606" spans="1:11" s="67" customFormat="1">
      <c r="A606" s="14"/>
      <c r="B606" s="14"/>
      <c r="J606" s="371"/>
      <c r="K606" s="14"/>
    </row>
    <row r="607" spans="1:11" s="67" customFormat="1">
      <c r="A607" s="14"/>
      <c r="B607" s="14"/>
      <c r="J607" s="371"/>
      <c r="K607" s="14"/>
    </row>
    <row r="608" spans="1:11" s="67" customFormat="1">
      <c r="A608" s="14"/>
      <c r="B608" s="14"/>
      <c r="J608" s="371"/>
      <c r="K608" s="14"/>
    </row>
    <row r="609" spans="1:11" s="67" customFormat="1">
      <c r="A609" s="14"/>
      <c r="B609" s="14"/>
      <c r="J609" s="371"/>
      <c r="K609" s="14"/>
    </row>
    <row r="610" spans="1:11" s="67" customFormat="1">
      <c r="A610" s="14"/>
      <c r="B610" s="14"/>
      <c r="J610" s="371"/>
      <c r="K610" s="14"/>
    </row>
    <row r="611" spans="1:11" s="67" customFormat="1">
      <c r="A611" s="14"/>
      <c r="B611" s="14"/>
      <c r="J611" s="371"/>
      <c r="K611" s="14"/>
    </row>
    <row r="612" spans="1:11" s="67" customFormat="1">
      <c r="A612" s="14"/>
      <c r="B612" s="14"/>
      <c r="J612" s="371"/>
      <c r="K612" s="14"/>
    </row>
    <row r="613" spans="1:11" s="67" customFormat="1">
      <c r="A613" s="14"/>
      <c r="B613" s="14"/>
      <c r="J613" s="371"/>
      <c r="K613" s="14"/>
    </row>
    <row r="614" spans="1:11" s="67" customFormat="1">
      <c r="A614" s="14"/>
      <c r="B614" s="14"/>
      <c r="J614" s="371"/>
      <c r="K614" s="14"/>
    </row>
    <row r="615" spans="1:11" s="67" customFormat="1">
      <c r="A615" s="14"/>
      <c r="B615" s="14"/>
      <c r="J615" s="371"/>
      <c r="K615" s="14"/>
    </row>
    <row r="616" spans="1:11" s="67" customFormat="1">
      <c r="A616" s="14"/>
      <c r="B616" s="14"/>
      <c r="J616" s="371"/>
      <c r="K616" s="14"/>
    </row>
    <row r="617" spans="1:11" s="67" customFormat="1">
      <c r="A617" s="14"/>
      <c r="B617" s="14"/>
      <c r="J617" s="371"/>
      <c r="K617" s="14"/>
    </row>
    <row r="618" spans="1:11" s="67" customFormat="1">
      <c r="A618" s="14"/>
      <c r="B618" s="14"/>
      <c r="J618" s="371"/>
      <c r="K618" s="14"/>
    </row>
    <row r="619" spans="1:11" s="67" customFormat="1">
      <c r="A619" s="14"/>
      <c r="B619" s="14"/>
      <c r="J619" s="371"/>
      <c r="K619" s="14"/>
    </row>
    <row r="620" spans="1:11" s="67" customFormat="1">
      <c r="A620" s="14"/>
      <c r="B620" s="14"/>
      <c r="J620" s="371"/>
      <c r="K620" s="14"/>
    </row>
    <row r="621" spans="1:11" s="67" customFormat="1">
      <c r="A621" s="14"/>
      <c r="B621" s="14"/>
      <c r="J621" s="371"/>
      <c r="K621" s="14"/>
    </row>
    <row r="622" spans="1:11" s="67" customFormat="1">
      <c r="A622" s="14"/>
      <c r="B622" s="14"/>
      <c r="J622" s="371"/>
      <c r="K622" s="14"/>
    </row>
    <row r="623" spans="1:11" s="67" customFormat="1">
      <c r="A623" s="14"/>
      <c r="B623" s="14"/>
      <c r="J623" s="371"/>
      <c r="K623" s="14"/>
    </row>
    <row r="624" spans="1:11" s="67" customFormat="1">
      <c r="A624" s="14"/>
      <c r="B624" s="14"/>
      <c r="J624" s="371"/>
      <c r="K624" s="14"/>
    </row>
    <row r="625" spans="1:11" s="67" customFormat="1">
      <c r="A625" s="14"/>
      <c r="B625" s="14"/>
      <c r="J625" s="371"/>
      <c r="K625" s="14"/>
    </row>
    <row r="626" spans="1:11" s="67" customFormat="1">
      <c r="A626" s="14"/>
      <c r="B626" s="14"/>
      <c r="J626" s="371"/>
      <c r="K626" s="14"/>
    </row>
    <row r="627" spans="1:11" s="67" customFormat="1">
      <c r="A627" s="14"/>
      <c r="B627" s="14"/>
      <c r="J627" s="371"/>
      <c r="K627" s="14"/>
    </row>
    <row r="628" spans="1:11" s="67" customFormat="1">
      <c r="A628" s="14"/>
      <c r="B628" s="14"/>
      <c r="J628" s="371"/>
      <c r="K628" s="14"/>
    </row>
    <row r="629" spans="1:11" s="67" customFormat="1">
      <c r="A629" s="14"/>
      <c r="B629" s="14"/>
      <c r="J629" s="371"/>
      <c r="K629" s="14"/>
    </row>
    <row r="630" spans="1:11" s="67" customFormat="1">
      <c r="A630" s="14"/>
      <c r="B630" s="14"/>
      <c r="J630" s="371"/>
      <c r="K630" s="14"/>
    </row>
    <row r="631" spans="1:11" s="67" customFormat="1">
      <c r="A631" s="14"/>
      <c r="B631" s="14"/>
      <c r="J631" s="371"/>
      <c r="K631" s="14"/>
    </row>
    <row r="632" spans="1:11" s="67" customFormat="1">
      <c r="A632" s="14"/>
      <c r="B632" s="14"/>
      <c r="J632" s="371"/>
      <c r="K632" s="14"/>
    </row>
    <row r="633" spans="1:11" s="67" customFormat="1">
      <c r="A633" s="14"/>
      <c r="B633" s="14"/>
      <c r="J633" s="371"/>
      <c r="K633" s="14"/>
    </row>
    <row r="634" spans="1:11" s="67" customFormat="1">
      <c r="A634" s="14"/>
      <c r="B634" s="14"/>
      <c r="J634" s="371"/>
      <c r="K634" s="14"/>
    </row>
    <row r="635" spans="1:11" s="67" customFormat="1">
      <c r="A635" s="14"/>
      <c r="B635" s="14"/>
      <c r="J635" s="371"/>
      <c r="K635" s="14"/>
    </row>
    <row r="636" spans="1:11" s="67" customFormat="1">
      <c r="A636" s="14"/>
      <c r="B636" s="14"/>
      <c r="J636" s="371"/>
      <c r="K636" s="14"/>
    </row>
    <row r="637" spans="1:11" s="67" customFormat="1">
      <c r="A637" s="14"/>
      <c r="B637" s="14"/>
      <c r="J637" s="371"/>
      <c r="K637" s="14"/>
    </row>
    <row r="638" spans="1:11" s="67" customFormat="1">
      <c r="A638" s="14"/>
      <c r="B638" s="14"/>
      <c r="J638" s="371"/>
      <c r="K638" s="14"/>
    </row>
    <row r="639" spans="1:11" s="67" customFormat="1">
      <c r="A639" s="14"/>
      <c r="B639" s="14"/>
      <c r="J639" s="371"/>
      <c r="K639" s="14"/>
    </row>
    <row r="640" spans="1:11" s="67" customFormat="1">
      <c r="A640" s="14"/>
      <c r="B640" s="14"/>
      <c r="J640" s="371"/>
      <c r="K640" s="14"/>
    </row>
    <row r="641" spans="1:11" s="67" customFormat="1">
      <c r="A641" s="14"/>
      <c r="B641" s="14"/>
      <c r="J641" s="371"/>
      <c r="K641" s="14"/>
    </row>
    <row r="642" spans="1:11" s="67" customFormat="1">
      <c r="A642" s="14"/>
      <c r="B642" s="14"/>
      <c r="J642" s="371"/>
      <c r="K642" s="14"/>
    </row>
    <row r="643" spans="1:11" s="67" customFormat="1">
      <c r="A643" s="14"/>
      <c r="B643" s="14"/>
      <c r="J643" s="371"/>
      <c r="K643" s="14"/>
    </row>
    <row r="644" spans="1:11" s="67" customFormat="1">
      <c r="A644" s="14"/>
      <c r="B644" s="14"/>
      <c r="J644" s="371"/>
      <c r="K644" s="14"/>
    </row>
    <row r="645" spans="1:11" s="67" customFormat="1">
      <c r="A645" s="14"/>
      <c r="B645" s="14"/>
      <c r="J645" s="371"/>
      <c r="K645" s="14"/>
    </row>
    <row r="646" spans="1:11" s="67" customFormat="1">
      <c r="A646" s="14"/>
      <c r="B646" s="14"/>
      <c r="J646" s="371"/>
      <c r="K646" s="14"/>
    </row>
    <row r="647" spans="1:11" s="67" customFormat="1">
      <c r="A647" s="14"/>
      <c r="B647" s="14"/>
      <c r="J647" s="371"/>
      <c r="K647" s="14"/>
    </row>
    <row r="648" spans="1:11" s="67" customFormat="1">
      <c r="A648" s="14"/>
      <c r="B648" s="14"/>
      <c r="J648" s="371"/>
      <c r="K648" s="14"/>
    </row>
    <row r="649" spans="1:11" s="67" customFormat="1">
      <c r="A649" s="14"/>
      <c r="B649" s="14"/>
      <c r="J649" s="371"/>
      <c r="K649" s="14"/>
    </row>
    <row r="650" spans="1:11" s="67" customFormat="1">
      <c r="A650" s="14"/>
      <c r="B650" s="14"/>
      <c r="J650" s="371"/>
      <c r="K650" s="14"/>
    </row>
    <row r="651" spans="1:11" s="67" customFormat="1">
      <c r="A651" s="14"/>
      <c r="B651" s="14"/>
      <c r="J651" s="371"/>
      <c r="K651" s="14"/>
    </row>
    <row r="652" spans="1:11" s="67" customFormat="1">
      <c r="A652" s="14"/>
      <c r="B652" s="14"/>
      <c r="J652" s="371"/>
      <c r="K652" s="14"/>
    </row>
    <row r="653" spans="1:11" s="67" customFormat="1">
      <c r="A653" s="14"/>
      <c r="B653" s="14"/>
      <c r="J653" s="371"/>
      <c r="K653" s="14"/>
    </row>
    <row r="654" spans="1:11" s="67" customFormat="1">
      <c r="A654" s="14"/>
      <c r="B654" s="14"/>
      <c r="J654" s="371"/>
      <c r="K654" s="14"/>
    </row>
    <row r="655" spans="1:11" s="67" customFormat="1">
      <c r="A655" s="14"/>
      <c r="B655" s="14"/>
      <c r="J655" s="371"/>
      <c r="K655" s="14"/>
    </row>
    <row r="656" spans="1:11" s="67" customFormat="1">
      <c r="A656" s="14"/>
      <c r="B656" s="14"/>
      <c r="J656" s="371"/>
      <c r="K656" s="14"/>
    </row>
    <row r="657" spans="1:11" s="67" customFormat="1">
      <c r="A657" s="14"/>
      <c r="B657" s="14"/>
      <c r="J657" s="371"/>
      <c r="K657" s="14"/>
    </row>
    <row r="658" spans="1:11" s="67" customFormat="1">
      <c r="A658" s="14"/>
      <c r="B658" s="14"/>
      <c r="J658" s="371"/>
      <c r="K658" s="14"/>
    </row>
    <row r="659" spans="1:11" s="67" customFormat="1">
      <c r="A659" s="14"/>
      <c r="B659" s="14"/>
      <c r="J659" s="371"/>
      <c r="K659" s="14"/>
    </row>
    <row r="660" spans="1:11" s="67" customFormat="1">
      <c r="A660" s="14"/>
      <c r="B660" s="14"/>
      <c r="J660" s="371"/>
      <c r="K660" s="14"/>
    </row>
    <row r="661" spans="1:11" s="67" customFormat="1">
      <c r="A661" s="14"/>
      <c r="B661" s="14"/>
      <c r="J661" s="371"/>
      <c r="K661" s="14"/>
    </row>
    <row r="662" spans="1:11" s="67" customFormat="1">
      <c r="A662" s="14"/>
      <c r="B662" s="14"/>
      <c r="J662" s="371"/>
      <c r="K662" s="14"/>
    </row>
    <row r="663" spans="1:11" s="67" customFormat="1">
      <c r="A663" s="14"/>
      <c r="B663" s="14"/>
      <c r="J663" s="371"/>
      <c r="K663" s="14"/>
    </row>
    <row r="664" spans="1:11" s="67" customFormat="1">
      <c r="A664" s="14"/>
      <c r="B664" s="14"/>
      <c r="J664" s="371"/>
      <c r="K664" s="14"/>
    </row>
    <row r="665" spans="1:11" s="67" customFormat="1">
      <c r="A665" s="14"/>
      <c r="B665" s="14"/>
      <c r="J665" s="371"/>
      <c r="K665" s="14"/>
    </row>
    <row r="666" spans="1:11" s="67" customFormat="1">
      <c r="A666" s="14"/>
      <c r="B666" s="14"/>
      <c r="J666" s="371"/>
      <c r="K666" s="14"/>
    </row>
    <row r="667" spans="1:11" s="67" customFormat="1">
      <c r="A667" s="14"/>
      <c r="B667" s="14"/>
      <c r="J667" s="371"/>
      <c r="K667" s="14"/>
    </row>
    <row r="668" spans="1:11" s="67" customFormat="1">
      <c r="A668" s="14"/>
      <c r="B668" s="14"/>
      <c r="J668" s="371"/>
      <c r="K668" s="14"/>
    </row>
    <row r="669" spans="1:11" s="67" customFormat="1">
      <c r="A669" s="14"/>
      <c r="B669" s="14"/>
      <c r="J669" s="371"/>
      <c r="K669" s="14"/>
    </row>
    <row r="670" spans="1:11" s="67" customFormat="1">
      <c r="A670" s="14"/>
      <c r="B670" s="14"/>
      <c r="J670" s="371"/>
      <c r="K670" s="14"/>
    </row>
    <row r="671" spans="1:11" s="67" customFormat="1">
      <c r="A671" s="14"/>
      <c r="B671" s="14"/>
      <c r="J671" s="371"/>
      <c r="K671" s="14"/>
    </row>
    <row r="672" spans="1:11" s="67" customFormat="1">
      <c r="A672" s="14"/>
      <c r="B672" s="14"/>
      <c r="J672" s="371"/>
      <c r="K672" s="14"/>
    </row>
    <row r="673" spans="1:11" s="67" customFormat="1">
      <c r="A673" s="14"/>
      <c r="B673" s="14"/>
      <c r="J673" s="371"/>
      <c r="K673" s="14"/>
    </row>
    <row r="674" spans="1:11" s="67" customFormat="1">
      <c r="A674" s="14"/>
      <c r="B674" s="14"/>
      <c r="J674" s="371"/>
      <c r="K674" s="14"/>
    </row>
    <row r="675" spans="1:11" s="67" customFormat="1">
      <c r="A675" s="14"/>
      <c r="B675" s="14"/>
      <c r="J675" s="371"/>
      <c r="K675" s="14"/>
    </row>
    <row r="676" spans="1:11" s="67" customFormat="1">
      <c r="A676" s="14"/>
      <c r="B676" s="14"/>
      <c r="J676" s="371"/>
      <c r="K676" s="14"/>
    </row>
    <row r="677" spans="1:11" s="67" customFormat="1">
      <c r="A677" s="14"/>
      <c r="B677" s="14"/>
      <c r="J677" s="371"/>
      <c r="K677" s="14"/>
    </row>
    <row r="678" spans="1:11" s="67" customFormat="1">
      <c r="A678" s="14"/>
      <c r="B678" s="14"/>
      <c r="J678" s="371"/>
      <c r="K678" s="14"/>
    </row>
    <row r="679" spans="1:11" s="67" customFormat="1">
      <c r="A679" s="14"/>
      <c r="B679" s="14"/>
      <c r="J679" s="371"/>
      <c r="K679" s="14"/>
    </row>
    <row r="680" spans="1:11" s="67" customFormat="1">
      <c r="A680" s="14"/>
      <c r="B680" s="14"/>
      <c r="J680" s="371"/>
      <c r="K680" s="14"/>
    </row>
    <row r="681" spans="1:11" s="67" customFormat="1">
      <c r="A681" s="14"/>
      <c r="B681" s="14"/>
      <c r="J681" s="371"/>
      <c r="K681" s="14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4000-000000000000}"/>
  </hyperlinks>
  <printOptions horizontalCentered="1"/>
  <pageMargins left="0.39370078740157483" right="0.39370078740157483" top="0.39370078740157483" bottom="0.39370078740157483" header="0" footer="0"/>
  <pageSetup paperSize="9" scale="85" orientation="portrait" r:id="rId1"/>
  <headerFooter alignWithMargins="0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Hoja65">
    <pageSetUpPr fitToPage="1"/>
  </sheetPr>
  <dimension ref="A1:K33"/>
  <sheetViews>
    <sheetView showGridLines="0" showRowColHeaders="0" zoomScaleNormal="100" zoomScaleSheetLayoutView="70" workbookViewId="0">
      <selection activeCell="T34" sqref="T34"/>
    </sheetView>
  </sheetViews>
  <sheetFormatPr baseColWidth="10" defaultColWidth="11.42578125" defaultRowHeight="12.75"/>
  <cols>
    <col min="1" max="1" width="5.7109375" style="217" customWidth="1"/>
    <col min="2" max="2" width="16.42578125" style="217" customWidth="1"/>
    <col min="3" max="3" width="12.85546875" style="217" customWidth="1"/>
    <col min="4" max="4" width="12.85546875" style="306" customWidth="1"/>
    <col min="5" max="6" width="10.85546875" style="306" customWidth="1"/>
    <col min="7" max="7" width="14.140625" style="217" customWidth="1"/>
    <col min="8" max="8" width="10.42578125" style="217" customWidth="1"/>
    <col min="9" max="9" width="11.42578125" style="217" customWidth="1"/>
    <col min="10" max="10" width="10.5703125" style="217" customWidth="1"/>
    <col min="11" max="11" width="17.7109375" style="217" customWidth="1"/>
    <col min="12" max="16384" width="11.42578125" style="217"/>
  </cols>
  <sheetData>
    <row r="1" spans="1:11" ht="26.1" customHeight="1">
      <c r="A1" s="720" t="s">
        <v>59</v>
      </c>
      <c r="B1" s="743"/>
      <c r="C1" s="743"/>
      <c r="D1" s="743"/>
      <c r="E1" s="743"/>
      <c r="F1" s="743"/>
      <c r="G1" s="743"/>
      <c r="H1" s="743"/>
      <c r="I1" s="743"/>
      <c r="J1" s="743"/>
      <c r="K1" s="186" t="s">
        <v>154</v>
      </c>
    </row>
    <row r="2" spans="1:11" ht="25.15" customHeight="1">
      <c r="A2" s="720" t="s">
        <v>0</v>
      </c>
      <c r="B2" s="719"/>
      <c r="C2" s="719"/>
      <c r="D2" s="719"/>
      <c r="E2" s="719"/>
      <c r="F2" s="719"/>
      <c r="G2" s="719"/>
      <c r="H2" s="719"/>
      <c r="I2" s="719"/>
      <c r="J2" s="719"/>
    </row>
    <row r="3" spans="1:11" ht="23.65" customHeight="1">
      <c r="A3" s="721" t="s">
        <v>179</v>
      </c>
      <c r="B3" s="719"/>
      <c r="C3" s="719"/>
      <c r="D3" s="719"/>
      <c r="E3" s="719"/>
      <c r="F3" s="719"/>
      <c r="G3" s="719"/>
      <c r="H3" s="719"/>
      <c r="I3" s="719"/>
      <c r="J3" s="719"/>
    </row>
    <row r="4" spans="1:11" ht="12.95" customHeight="1">
      <c r="A4" s="286"/>
      <c r="B4" s="287"/>
      <c r="C4" s="287"/>
      <c r="D4" s="288"/>
      <c r="E4" s="288"/>
      <c r="F4" s="288"/>
      <c r="G4" s="287"/>
      <c r="H4" s="287"/>
      <c r="I4" s="287"/>
      <c r="J4" s="287"/>
    </row>
    <row r="5" spans="1:11" ht="18.75">
      <c r="A5" s="289"/>
      <c r="B5" s="722" t="str">
        <f>[1]UE!$B$4</f>
        <v>MEDIA JUNIO</v>
      </c>
      <c r="C5" s="722"/>
      <c r="D5" s="723"/>
      <c r="E5" s="290"/>
      <c r="F5" s="290"/>
      <c r="G5" s="287"/>
      <c r="H5" s="287"/>
      <c r="I5" s="287"/>
      <c r="J5" s="287"/>
    </row>
    <row r="6" spans="1:11" ht="10.35" customHeight="1">
      <c r="A6" s="291"/>
      <c r="B6" s="291"/>
      <c r="C6" s="291"/>
      <c r="D6" s="292"/>
      <c r="E6" s="292"/>
      <c r="F6" s="292"/>
      <c r="G6" s="291"/>
      <c r="H6" s="291"/>
      <c r="I6" s="291"/>
      <c r="J6" s="291"/>
    </row>
    <row r="7" spans="1:11" ht="33.75" customHeight="1">
      <c r="A7" s="293"/>
      <c r="B7" s="294" t="s">
        <v>215</v>
      </c>
      <c r="C7" s="295" t="s">
        <v>216</v>
      </c>
      <c r="D7" s="295" t="s">
        <v>217</v>
      </c>
      <c r="E7" s="295" t="s">
        <v>4</v>
      </c>
      <c r="F7" s="295" t="s">
        <v>5</v>
      </c>
      <c r="G7" s="295" t="s">
        <v>6</v>
      </c>
      <c r="H7" s="295" t="s">
        <v>7</v>
      </c>
      <c r="I7" s="295" t="s">
        <v>8</v>
      </c>
      <c r="J7" s="296" t="s">
        <v>9</v>
      </c>
    </row>
    <row r="8" spans="1:11" ht="41.1" customHeight="1">
      <c r="A8" s="293"/>
      <c r="B8" s="297" t="s">
        <v>182</v>
      </c>
      <c r="C8" s="298">
        <f>[1]UE!C64</f>
        <v>16753.136363636364</v>
      </c>
      <c r="D8" s="298">
        <f>[1]UE!D64</f>
        <v>14965.500000000002</v>
      </c>
      <c r="E8" s="298">
        <f>[1]UE!E64</f>
        <v>356.18181818181819</v>
      </c>
      <c r="F8" s="298">
        <f>[1]UE!F64</f>
        <v>1431.4545454545457</v>
      </c>
      <c r="G8" s="298">
        <f>[1]UE!G64</f>
        <v>4827.318181818182</v>
      </c>
      <c r="H8" s="298">
        <f>[1]UE!H64</f>
        <v>59.999999999999993</v>
      </c>
      <c r="I8" s="298">
        <f>[1]UE!I64</f>
        <v>0</v>
      </c>
      <c r="J8" s="373">
        <f>[1]UE!J64</f>
        <v>21640.454545454544</v>
      </c>
    </row>
    <row r="9" spans="1:11" ht="41.1" customHeight="1">
      <c r="A9" s="293"/>
      <c r="B9" s="297" t="s">
        <v>183</v>
      </c>
      <c r="C9" s="298">
        <f>'[1]NOUE '!C64</f>
        <v>58424</v>
      </c>
      <c r="D9" s="298">
        <f>'[1]NOUE '!D64</f>
        <v>46346.590909090904</v>
      </c>
      <c r="E9" s="298">
        <f>'[1]NOUE '!E64</f>
        <v>996.59090909090901</v>
      </c>
      <c r="F9" s="298">
        <f>'[1]NOUE '!F64</f>
        <v>11080.818181818182</v>
      </c>
      <c r="G9" s="298">
        <f>'[1]NOUE '!G64</f>
        <v>9597.5909090909099</v>
      </c>
      <c r="H9" s="298">
        <f>'[1]NOUE '!H64</f>
        <v>392.81818181818187</v>
      </c>
      <c r="I9" s="298">
        <f>'[1]NOUE '!I64</f>
        <v>0</v>
      </c>
      <c r="J9" s="373">
        <f>'[1]NOUE '!J64</f>
        <v>68414.409090909103</v>
      </c>
    </row>
    <row r="10" spans="1:11" s="304" customFormat="1" ht="41.1" customHeight="1">
      <c r="A10" s="300"/>
      <c r="B10" s="301" t="s">
        <v>64</v>
      </c>
      <c r="C10" s="302">
        <f>[1]TOTAL!C64</f>
        <v>75177.136363636353</v>
      </c>
      <c r="D10" s="302">
        <f>[1]TOTAL!D64</f>
        <v>61312.090909090904</v>
      </c>
      <c r="E10" s="302">
        <f>[1]TOTAL!E64</f>
        <v>1352.7727272727273</v>
      </c>
      <c r="F10" s="302">
        <f>[1]TOTAL!F64</f>
        <v>12512.272727272728</v>
      </c>
      <c r="G10" s="302">
        <f>[1]TOTAL!G64</f>
        <v>14424.909090909092</v>
      </c>
      <c r="H10" s="302">
        <f>[1]TOTAL!H64</f>
        <v>452.81818181818187</v>
      </c>
      <c r="I10" s="302">
        <f>[1]TOTAL!I64</f>
        <v>0</v>
      </c>
      <c r="J10" s="420">
        <f>[1]TOTAL!J64</f>
        <v>90054.863636363647</v>
      </c>
      <c r="K10" s="303"/>
    </row>
    <row r="11" spans="1:11" ht="36" customHeight="1">
      <c r="B11" s="317"/>
      <c r="C11" s="318"/>
      <c r="D11" s="318"/>
      <c r="E11" s="318"/>
      <c r="F11" s="318"/>
      <c r="G11" s="318"/>
      <c r="H11" s="318"/>
      <c r="I11" s="317"/>
      <c r="J11" s="317"/>
    </row>
    <row r="12" spans="1:11" ht="70.5" customHeight="1">
      <c r="C12" s="305"/>
      <c r="D12" s="305"/>
      <c r="E12" s="305"/>
      <c r="F12" s="305"/>
      <c r="G12" s="305"/>
      <c r="H12" s="305"/>
      <c r="I12" s="305"/>
      <c r="J12" s="305"/>
    </row>
    <row r="13" spans="1:11" ht="29.1" customHeight="1">
      <c r="H13" s="307"/>
      <c r="I13" s="307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08"/>
      <c r="C20" s="308" t="s">
        <v>218</v>
      </c>
      <c r="D20" s="309" t="str">
        <f>G7</f>
        <v>AUTÓNOMOS</v>
      </c>
      <c r="E20" s="309" t="str">
        <f>H7</f>
        <v>MAR</v>
      </c>
      <c r="F20" s="309"/>
      <c r="G20" s="308" t="str">
        <f>J7</f>
        <v>TOTAL</v>
      </c>
      <c r="I20" s="308" t="str">
        <f>J7</f>
        <v>TOTAL</v>
      </c>
    </row>
    <row r="21" spans="2:9" ht="29.1" customHeight="1">
      <c r="B21" s="308" t="s">
        <v>219</v>
      </c>
      <c r="C21" s="309">
        <f>$C$10</f>
        <v>75177.136363636353</v>
      </c>
      <c r="D21" s="309">
        <f>G10</f>
        <v>14424.909090909092</v>
      </c>
      <c r="E21" s="309">
        <f>H10</f>
        <v>452.81818181818187</v>
      </c>
      <c r="F21" s="309"/>
      <c r="G21" s="309">
        <f>J10</f>
        <v>90054.863636363647</v>
      </c>
      <c r="I21" s="308">
        <f>SUM(C21:F21)</f>
        <v>90054.863636363618</v>
      </c>
    </row>
    <row r="22" spans="2:9" ht="29.1" customHeight="1">
      <c r="C22" s="310">
        <f>C21/$G21</f>
        <v>0.83479262893781392</v>
      </c>
      <c r="D22" s="310">
        <f>D21/$G21</f>
        <v>0.1601791231304957</v>
      </c>
      <c r="E22" s="310">
        <f>E21/$G21</f>
        <v>5.0282479316901265E-3</v>
      </c>
      <c r="F22" s="310"/>
      <c r="G22" s="311">
        <f>SUM(C22:F22)</f>
        <v>0.99999999999999978</v>
      </c>
      <c r="I22" s="311">
        <f>I21/$I$21</f>
        <v>1</v>
      </c>
    </row>
    <row r="23" spans="2:9" ht="29.1" customHeight="1">
      <c r="H23" s="308"/>
      <c r="I23" s="308"/>
    </row>
    <row r="24" spans="2:9" ht="29.1" customHeight="1">
      <c r="C24" s="217" t="s">
        <v>220</v>
      </c>
      <c r="D24" s="306" t="s">
        <v>221</v>
      </c>
      <c r="H24" s="308"/>
      <c r="I24" s="308"/>
    </row>
    <row r="25" spans="2:9" ht="29.1" customHeight="1">
      <c r="B25" s="319" t="str">
        <f>'[1]EVOLUCION ANUALl'!D64</f>
        <v>PAÍS VASCO</v>
      </c>
      <c r="C25" s="320">
        <f>'[1]EVOLUCION ANUALl'!H64</f>
        <v>1.3242892570140885E-2</v>
      </c>
      <c r="D25" s="320">
        <f>'[1]EVOLUCION ANUALl'!K64</f>
        <v>0.11846660193302871</v>
      </c>
      <c r="G25" s="321"/>
      <c r="H25" s="145"/>
    </row>
    <row r="26" spans="2:9" ht="29.1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41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Hoja66">
    <pageSetUpPr fitToPage="1"/>
  </sheetPr>
  <dimension ref="A1:K59"/>
  <sheetViews>
    <sheetView showGridLines="0" showRowColHeaders="0" zoomScaleNormal="100" workbookViewId="0">
      <selection activeCell="T34" sqref="T34"/>
    </sheetView>
  </sheetViews>
  <sheetFormatPr baseColWidth="10" defaultRowHeight="12.75"/>
  <cols>
    <col min="1" max="1" width="5.140625" style="14" customWidth="1"/>
    <col min="2" max="2" width="37.5703125" style="14" customWidth="1"/>
    <col min="3" max="3" width="9.570312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0.85546875" style="14" customWidth="1"/>
    <col min="11" max="11" width="17.7109375" style="14" customWidth="1"/>
  </cols>
  <sheetData>
    <row r="1" spans="1:11" ht="24.95" customHeight="1">
      <c r="B1" s="689" t="s">
        <v>59</v>
      </c>
      <c r="C1" s="719"/>
      <c r="D1" s="719"/>
      <c r="E1" s="719"/>
      <c r="F1" s="719"/>
      <c r="G1" s="719"/>
      <c r="H1" s="719"/>
      <c r="I1" s="719"/>
      <c r="J1" s="719"/>
      <c r="K1" s="186" t="s">
        <v>154</v>
      </c>
    </row>
    <row r="2" spans="1:11" ht="17.100000000000001" customHeight="1">
      <c r="B2" s="724" t="s">
        <v>238</v>
      </c>
      <c r="C2" s="717"/>
      <c r="D2" s="717"/>
      <c r="E2" s="717"/>
      <c r="F2" s="717"/>
      <c r="G2" s="717"/>
      <c r="H2" s="717"/>
      <c r="I2" s="717"/>
      <c r="J2" s="717"/>
    </row>
    <row r="3" spans="1:11" ht="17.100000000000001" customHeight="1">
      <c r="A3" s="285"/>
      <c r="B3" s="709" t="s">
        <v>223</v>
      </c>
      <c r="C3" s="717"/>
      <c r="D3" s="717"/>
      <c r="E3" s="717"/>
      <c r="F3" s="717"/>
      <c r="G3" s="717"/>
      <c r="H3" s="717"/>
      <c r="I3" s="717"/>
      <c r="J3" s="717"/>
    </row>
    <row r="4" spans="1:11" ht="24.95" customHeight="1">
      <c r="A4" s="406"/>
      <c r="B4" s="426" t="str">
        <f>'PAIS VASCO-1'!$B$5</f>
        <v>MEDIA JUNIO</v>
      </c>
    </row>
    <row r="5" spans="1:11" ht="24.75" customHeight="1">
      <c r="B5" s="725" t="s">
        <v>97</v>
      </c>
      <c r="C5" s="323" t="s">
        <v>224</v>
      </c>
      <c r="D5" s="324"/>
      <c r="E5" s="325"/>
      <c r="F5" s="324"/>
      <c r="G5" s="326" t="s">
        <v>225</v>
      </c>
      <c r="H5" s="327"/>
      <c r="I5" s="328"/>
      <c r="J5" s="329"/>
    </row>
    <row r="6" spans="1:11" ht="45.4" customHeight="1">
      <c r="B6" s="726"/>
      <c r="C6" s="57" t="s">
        <v>98</v>
      </c>
      <c r="D6" s="57" t="s">
        <v>68</v>
      </c>
      <c r="E6" s="58" t="s">
        <v>9</v>
      </c>
      <c r="F6" s="58" t="s">
        <v>226</v>
      </c>
      <c r="G6" s="57" t="s">
        <v>98</v>
      </c>
      <c r="H6" s="57" t="s">
        <v>68</v>
      </c>
      <c r="I6" s="58" t="s">
        <v>9</v>
      </c>
      <c r="J6" s="58" t="s">
        <v>227</v>
      </c>
    </row>
    <row r="7" spans="1:11" s="414" customFormat="1" ht="39.200000000000003" customHeight="1">
      <c r="A7" s="413"/>
      <c r="B7" s="330" t="s">
        <v>102</v>
      </c>
      <c r="C7" s="378">
        <f>[2]ue!B74</f>
        <v>140.72727272727269</v>
      </c>
      <c r="D7" s="378">
        <f>'[2]NO ue '!B74</f>
        <v>285.36363636363637</v>
      </c>
      <c r="E7" s="379">
        <f>[2]TOTAL!B74</f>
        <v>426.09090909090907</v>
      </c>
      <c r="F7" s="380">
        <f t="shared" ref="F7:F30" si="0">E7/E$30</f>
        <v>5.6678257473107459E-3</v>
      </c>
      <c r="G7" s="378">
        <f>[3]ue!B74</f>
        <v>92.000000000000028</v>
      </c>
      <c r="H7" s="378">
        <f>'[3]NO ue '!B74</f>
        <v>71.227272727272734</v>
      </c>
      <c r="I7" s="379">
        <f>[3]TOTAL!B74</f>
        <v>163.22727272727275</v>
      </c>
      <c r="J7" s="380">
        <f t="shared" ref="J7:J30" si="1">I7/I$30</f>
        <v>1.1315653478200589E-2</v>
      </c>
      <c r="K7" s="413"/>
    </row>
    <row r="8" spans="1:11" s="414" customFormat="1" ht="30.95" customHeight="1">
      <c r="A8" s="413"/>
      <c r="B8" s="330" t="s">
        <v>103</v>
      </c>
      <c r="C8" s="378">
        <f>[2]ue!B75</f>
        <v>3.9545454545454533</v>
      </c>
      <c r="D8" s="378">
        <f>'[2]NO ue '!B75</f>
        <v>7.0454545454545432</v>
      </c>
      <c r="E8" s="379">
        <f>[2]TOTAL!B75</f>
        <v>10.999999999999996</v>
      </c>
      <c r="F8" s="380">
        <f t="shared" si="0"/>
        <v>1.4632108287275443E-4</v>
      </c>
      <c r="G8" s="378">
        <f>[3]ue!B75</f>
        <v>0</v>
      </c>
      <c r="H8" s="378">
        <f>'[3]NO ue '!B75</f>
        <v>0.99999999999999967</v>
      </c>
      <c r="I8" s="379">
        <f>[3]TOTAL!B75</f>
        <v>0.99999999999999967</v>
      </c>
      <c r="J8" s="380">
        <f t="shared" si="1"/>
        <v>6.9324527017658818E-5</v>
      </c>
      <c r="K8" s="413"/>
    </row>
    <row r="9" spans="1:11" s="414" customFormat="1" ht="30.95" customHeight="1">
      <c r="A9" s="413"/>
      <c r="B9" s="330" t="s">
        <v>104</v>
      </c>
      <c r="C9" s="378">
        <f>[2]ue!B76</f>
        <v>2443.454545454545</v>
      </c>
      <c r="D9" s="378">
        <f>'[2]NO ue '!B76</f>
        <v>5586.5</v>
      </c>
      <c r="E9" s="379">
        <f>[2]TOTAL!B76</f>
        <v>8029.954545454545</v>
      </c>
      <c r="F9" s="380">
        <f t="shared" si="0"/>
        <v>0.10681378586453692</v>
      </c>
      <c r="G9" s="378">
        <f>[3]ue!B76</f>
        <v>245.81818181818187</v>
      </c>
      <c r="H9" s="378">
        <f>'[3]NO ue '!B76</f>
        <v>287.81818181818187</v>
      </c>
      <c r="I9" s="379">
        <f>[3]TOTAL!B76</f>
        <v>533.63636363636374</v>
      </c>
      <c r="J9" s="380">
        <f t="shared" si="1"/>
        <v>3.6994088508514315E-2</v>
      </c>
      <c r="K9" s="413"/>
    </row>
    <row r="10" spans="1:11" s="414" customFormat="1" ht="30.95" customHeight="1">
      <c r="A10" s="413"/>
      <c r="B10" s="330" t="s">
        <v>105</v>
      </c>
      <c r="C10" s="378">
        <f>[2]ue!B77</f>
        <v>7.7272727272727249</v>
      </c>
      <c r="D10" s="378">
        <f>'[2]NO ue '!B77</f>
        <v>17.409090909090907</v>
      </c>
      <c r="E10" s="379">
        <f>[2]TOTAL!B77</f>
        <v>25.13636363636363</v>
      </c>
      <c r="F10" s="380">
        <f t="shared" si="0"/>
        <v>3.3436181334145954E-4</v>
      </c>
      <c r="G10" s="378">
        <f>[3]ue!B77</f>
        <v>0</v>
      </c>
      <c r="H10" s="378">
        <f>'[3]NO ue '!B77</f>
        <v>2.9999999999999982</v>
      </c>
      <c r="I10" s="379">
        <f>[3]TOTAL!B77</f>
        <v>2.9999999999999982</v>
      </c>
      <c r="J10" s="380">
        <f t="shared" si="1"/>
        <v>2.079735810529764E-4</v>
      </c>
      <c r="K10" s="413"/>
    </row>
    <row r="11" spans="1:11" s="414" customFormat="1" ht="49.7" customHeight="1">
      <c r="A11" s="413"/>
      <c r="B11" s="330" t="s">
        <v>106</v>
      </c>
      <c r="C11" s="378">
        <f>[2]ue!B78</f>
        <v>83.818181818181827</v>
      </c>
      <c r="D11" s="378">
        <f>'[2]NO ue '!B78</f>
        <v>245.04545454545456</v>
      </c>
      <c r="E11" s="379">
        <f>[2]TOTAL!B78</f>
        <v>328.86363636363643</v>
      </c>
      <c r="F11" s="380">
        <f t="shared" si="0"/>
        <v>4.3745166718362769E-3</v>
      </c>
      <c r="G11" s="378">
        <f>[3]ue!B78</f>
        <v>1.9999999999999993</v>
      </c>
      <c r="H11" s="378">
        <f>'[3]NO ue '!B78</f>
        <v>2.9999999999999991</v>
      </c>
      <c r="I11" s="379">
        <f>[3]TOTAL!B78</f>
        <v>4.9999999999999982</v>
      </c>
      <c r="J11" s="380">
        <f t="shared" si="1"/>
        <v>3.4662263508829412E-4</v>
      </c>
      <c r="K11" s="413"/>
    </row>
    <row r="12" spans="1:11" s="414" customFormat="1" ht="30.95" customHeight="1">
      <c r="A12" s="413"/>
      <c r="B12" s="330" t="s">
        <v>107</v>
      </c>
      <c r="C12" s="378">
        <f>[2]ue!B79</f>
        <v>2018.8181818181818</v>
      </c>
      <c r="D12" s="378">
        <f>'[2]NO ue '!B79</f>
        <v>4790.7272727272721</v>
      </c>
      <c r="E12" s="379">
        <f>[2]TOTAL!B79</f>
        <v>6809.545454545454</v>
      </c>
      <c r="F12" s="380">
        <f t="shared" si="0"/>
        <v>9.0580005889121282E-2</v>
      </c>
      <c r="G12" s="378">
        <f>[3]ue!B79</f>
        <v>2264.409090909091</v>
      </c>
      <c r="H12" s="378">
        <f>'[3]NO ue '!B79</f>
        <v>1965.590909090909</v>
      </c>
      <c r="I12" s="379">
        <f>[3]TOTAL!B79</f>
        <v>4230</v>
      </c>
      <c r="J12" s="380">
        <f t="shared" si="1"/>
        <v>0.2932427492846969</v>
      </c>
      <c r="K12" s="413"/>
    </row>
    <row r="13" spans="1:11" s="414" customFormat="1" ht="36" customHeight="1">
      <c r="A13" s="413"/>
      <c r="B13" s="330" t="s">
        <v>228</v>
      </c>
      <c r="C13" s="378">
        <f>[2]ue!B80</f>
        <v>1573.7272727272725</v>
      </c>
      <c r="D13" s="378">
        <f>'[2]NO ue '!B80</f>
        <v>7093.9999999999991</v>
      </c>
      <c r="E13" s="379">
        <f>[2]TOTAL!B80</f>
        <v>8667.7272727272721</v>
      </c>
      <c r="F13" s="380">
        <f t="shared" si="0"/>
        <v>0.1152973855082874</v>
      </c>
      <c r="G13" s="378">
        <f>[3]ue!B80</f>
        <v>512.9545454545455</v>
      </c>
      <c r="H13" s="378">
        <f>'[3]NO ue '!B80</f>
        <v>2713.590909090909</v>
      </c>
      <c r="I13" s="379">
        <f>[3]TOTAL!B80</f>
        <v>3226.545454545454</v>
      </c>
      <c r="J13" s="380">
        <f t="shared" si="1"/>
        <v>0.22367873753734066</v>
      </c>
      <c r="K13" s="413"/>
    </row>
    <row r="14" spans="1:11" s="414" customFormat="1" ht="30.95" customHeight="1">
      <c r="A14" s="413"/>
      <c r="B14" s="330" t="s">
        <v>109</v>
      </c>
      <c r="C14" s="378">
        <f>[2]ue!B81</f>
        <v>1947.5454545454543</v>
      </c>
      <c r="D14" s="378">
        <f>'[2]NO ue '!B81</f>
        <v>1870.318181818182</v>
      </c>
      <c r="E14" s="379">
        <f>[2]TOTAL!B81</f>
        <v>3817.8636363636365</v>
      </c>
      <c r="F14" s="380">
        <f t="shared" si="0"/>
        <v>5.0784903775749041E-2</v>
      </c>
      <c r="G14" s="378">
        <f>[3]ue!B81</f>
        <v>307</v>
      </c>
      <c r="H14" s="378">
        <f>'[3]NO ue '!B81</f>
        <v>905.09090909090924</v>
      </c>
      <c r="I14" s="379">
        <f>[3]TOTAL!B81</f>
        <v>1212.0909090909092</v>
      </c>
      <c r="J14" s="380">
        <f t="shared" si="1"/>
        <v>8.4027628975131399E-2</v>
      </c>
      <c r="K14" s="413"/>
    </row>
    <row r="15" spans="1:11" s="414" customFormat="1" ht="38.1" customHeight="1">
      <c r="A15" s="413"/>
      <c r="B15" s="330" t="s">
        <v>110</v>
      </c>
      <c r="C15" s="378">
        <f>[2]ue!B82</f>
        <v>2011.8636363636363</v>
      </c>
      <c r="D15" s="378">
        <f>'[2]NO ue '!B82</f>
        <v>11468.136363636362</v>
      </c>
      <c r="E15" s="379">
        <f>[2]TOTAL!B82</f>
        <v>13479.999999999998</v>
      </c>
      <c r="F15" s="380">
        <f t="shared" si="0"/>
        <v>0.17930983610224821</v>
      </c>
      <c r="G15" s="378">
        <f>[3]ue!B82</f>
        <v>455.18181818181819</v>
      </c>
      <c r="H15" s="378">
        <f>'[3]NO ue '!B82</f>
        <v>1625</v>
      </c>
      <c r="I15" s="379">
        <f>[3]TOTAL!B82</f>
        <v>2080.181818181818</v>
      </c>
      <c r="J15" s="380">
        <f t="shared" si="1"/>
        <v>0.14420762065618814</v>
      </c>
      <c r="K15" s="413"/>
    </row>
    <row r="16" spans="1:11" s="414" customFormat="1" ht="30.95" customHeight="1">
      <c r="A16" s="413"/>
      <c r="B16" s="330" t="s">
        <v>111</v>
      </c>
      <c r="C16" s="378">
        <f>[2]ue!B83</f>
        <v>248.77272727272725</v>
      </c>
      <c r="D16" s="378">
        <f>'[2]NO ue '!B83</f>
        <v>485.40909090909099</v>
      </c>
      <c r="E16" s="379">
        <f>[2]TOTAL!B83</f>
        <v>734.18181818181824</v>
      </c>
      <c r="F16" s="380">
        <f t="shared" si="0"/>
        <v>9.766025332895582E-3</v>
      </c>
      <c r="G16" s="378">
        <f>[3]ue!B83</f>
        <v>74.681818181818187</v>
      </c>
      <c r="H16" s="378">
        <f>'[3]NO ue '!B83</f>
        <v>118.40909090909093</v>
      </c>
      <c r="I16" s="379">
        <f>[3]TOTAL!B83</f>
        <v>193.09090909090912</v>
      </c>
      <c r="J16" s="380">
        <f t="shared" si="1"/>
        <v>1.3385935944137037E-2</v>
      </c>
      <c r="K16" s="413"/>
    </row>
    <row r="17" spans="1:11" s="414" customFormat="1" ht="38.1" customHeight="1">
      <c r="A17" s="413"/>
      <c r="B17" s="330" t="s">
        <v>112</v>
      </c>
      <c r="C17" s="378">
        <f>[2]ue!B84</f>
        <v>49.63636363636364</v>
      </c>
      <c r="D17" s="378">
        <f>'[2]NO ue '!B84</f>
        <v>88.954545454545453</v>
      </c>
      <c r="E17" s="379">
        <f>[2]TOTAL!B84</f>
        <v>138.59090909090909</v>
      </c>
      <c r="F17" s="380">
        <f t="shared" si="0"/>
        <v>1.8435247176819358E-3</v>
      </c>
      <c r="G17" s="378">
        <f>[3]ue!B84</f>
        <v>16.954545454545453</v>
      </c>
      <c r="H17" s="378">
        <f>'[3]NO ue '!B84</f>
        <v>34.227272727272727</v>
      </c>
      <c r="I17" s="379">
        <f>[3]TOTAL!B84</f>
        <v>51.181818181818173</v>
      </c>
      <c r="J17" s="380">
        <f t="shared" si="1"/>
        <v>3.5481553373583564E-3</v>
      </c>
      <c r="K17" s="413"/>
    </row>
    <row r="18" spans="1:11" s="414" customFormat="1" ht="38.1" customHeight="1">
      <c r="A18" s="413"/>
      <c r="B18" s="330" t="s">
        <v>113</v>
      </c>
      <c r="C18" s="378">
        <f>[2]ue!B85</f>
        <v>20.409090909090903</v>
      </c>
      <c r="D18" s="378">
        <f>'[2]NO ue '!B85</f>
        <v>96</v>
      </c>
      <c r="E18" s="379">
        <f>[2]TOTAL!B85</f>
        <v>116.40909090909091</v>
      </c>
      <c r="F18" s="380">
        <f t="shared" si="0"/>
        <v>1.5484640216410093E-3</v>
      </c>
      <c r="G18" s="378">
        <f>[3]ue!B85</f>
        <v>21.954545454545446</v>
      </c>
      <c r="H18" s="378">
        <f>'[3]NO ue '!B85</f>
        <v>21.090909090909086</v>
      </c>
      <c r="I18" s="379">
        <f>[3]TOTAL!B85</f>
        <v>43.045454545454533</v>
      </c>
      <c r="J18" s="380">
        <f t="shared" si="1"/>
        <v>2.9841057766237683E-3</v>
      </c>
      <c r="K18" s="413"/>
    </row>
    <row r="19" spans="1:11" s="414" customFormat="1" ht="30.95" customHeight="1">
      <c r="A19" s="413"/>
      <c r="B19" s="330" t="s">
        <v>114</v>
      </c>
      <c r="C19" s="378">
        <f>[2]ue!B86</f>
        <v>1008.2272727272727</v>
      </c>
      <c r="D19" s="378">
        <f>'[2]NO ue '!B86</f>
        <v>1472.1363636363635</v>
      </c>
      <c r="E19" s="379">
        <f>[2]TOTAL!B86</f>
        <v>2480.3636363636365</v>
      </c>
      <c r="F19" s="380">
        <f t="shared" si="0"/>
        <v>3.2993590290084578E-2</v>
      </c>
      <c r="G19" s="378">
        <f>[3]ue!B86</f>
        <v>238.72727272727275</v>
      </c>
      <c r="H19" s="378">
        <f>'[3]NO ue '!B86</f>
        <v>213.31818181818178</v>
      </c>
      <c r="I19" s="379">
        <f>[3]TOTAL!B86</f>
        <v>452.0454545454545</v>
      </c>
      <c r="J19" s="380">
        <f t="shared" si="1"/>
        <v>3.1337837326846231E-2</v>
      </c>
      <c r="K19" s="413"/>
    </row>
    <row r="20" spans="1:11" s="414" customFormat="1" ht="36.950000000000003" customHeight="1">
      <c r="A20" s="413"/>
      <c r="B20" s="330" t="s">
        <v>115</v>
      </c>
      <c r="C20" s="378">
        <f>[2]ue!B87</f>
        <v>1129.681818181818</v>
      </c>
      <c r="D20" s="378">
        <f>'[2]NO ue '!B87</f>
        <v>5637.5000000000009</v>
      </c>
      <c r="E20" s="379">
        <f>[2]TOTAL!B87</f>
        <v>6767.1818181818189</v>
      </c>
      <c r="F20" s="380">
        <f t="shared" si="0"/>
        <v>9.0016488330289024E-2</v>
      </c>
      <c r="G20" s="378">
        <f>[3]ue!B87</f>
        <v>165.40909090909093</v>
      </c>
      <c r="H20" s="378">
        <f>'[3]NO ue '!B87</f>
        <v>240.95454545454544</v>
      </c>
      <c r="I20" s="379">
        <f>[3]TOTAL!B87</f>
        <v>406.36363636363637</v>
      </c>
      <c r="J20" s="380">
        <f t="shared" si="1"/>
        <v>2.8170966888085004E-2</v>
      </c>
      <c r="K20" s="413"/>
    </row>
    <row r="21" spans="1:11" s="414" customFormat="1" ht="39.200000000000003" customHeight="1">
      <c r="A21" s="413"/>
      <c r="B21" s="330" t="s">
        <v>116</v>
      </c>
      <c r="C21" s="378">
        <f>[2]ue!B88</f>
        <v>62.909090909090899</v>
      </c>
      <c r="D21" s="378">
        <f>'[2]NO ue '!B88</f>
        <v>295.36363636363632</v>
      </c>
      <c r="E21" s="379">
        <f>[2]TOTAL!B88</f>
        <v>358.27272727272725</v>
      </c>
      <c r="F21" s="380">
        <f t="shared" si="0"/>
        <v>4.7657139471200451E-3</v>
      </c>
      <c r="G21" s="378">
        <f>[3]ue!B88</f>
        <v>0</v>
      </c>
      <c r="H21" s="378">
        <f>'[3]NO ue '!B88</f>
        <v>0.99999999999999967</v>
      </c>
      <c r="I21" s="379">
        <f>[3]TOTAL!B88</f>
        <v>0.99999999999999967</v>
      </c>
      <c r="J21" s="380">
        <f t="shared" si="1"/>
        <v>6.9324527017658818E-5</v>
      </c>
      <c r="K21" s="413"/>
    </row>
    <row r="22" spans="1:11" s="414" customFormat="1" ht="39.200000000000003" customHeight="1">
      <c r="A22" s="413"/>
      <c r="B22" s="330" t="s">
        <v>117</v>
      </c>
      <c r="C22" s="378">
        <f>[2]ue!B89</f>
        <v>778.0454545454545</v>
      </c>
      <c r="D22" s="378">
        <f>'[2]NO ue '!B89</f>
        <v>1015.1818181818182</v>
      </c>
      <c r="E22" s="379">
        <f>[2]TOTAL!B89</f>
        <v>1793.2272727272727</v>
      </c>
      <c r="F22" s="380">
        <f t="shared" si="0"/>
        <v>2.3853359671128255E-2</v>
      </c>
      <c r="G22" s="378">
        <f>[3]ue!B89</f>
        <v>157.45454545454544</v>
      </c>
      <c r="H22" s="378">
        <f>'[3]NO ue '!B89</f>
        <v>268.18181818181813</v>
      </c>
      <c r="I22" s="379">
        <f>[3]TOTAL!B89</f>
        <v>425.63636363636363</v>
      </c>
      <c r="J22" s="380">
        <f t="shared" si="1"/>
        <v>2.9507039590607156E-2</v>
      </c>
      <c r="K22" s="413"/>
    </row>
    <row r="23" spans="1:11" s="414" customFormat="1" ht="30.95" customHeight="1">
      <c r="A23" s="413"/>
      <c r="B23" s="330" t="s">
        <v>118</v>
      </c>
      <c r="C23" s="378">
        <f>[2]ue!B90</f>
        <v>868.00000000000023</v>
      </c>
      <c r="D23" s="378">
        <f>'[2]NO ue '!B90</f>
        <v>3822.9545454545441</v>
      </c>
      <c r="E23" s="379">
        <f>[2]TOTAL!B90</f>
        <v>4690.9545454545441</v>
      </c>
      <c r="F23" s="380">
        <f t="shared" si="0"/>
        <v>6.239868625434352E-2</v>
      </c>
      <c r="G23" s="378">
        <f>[3]ue!B90</f>
        <v>85.954545454545439</v>
      </c>
      <c r="H23" s="378">
        <f>'[3]NO ue '!B90</f>
        <v>86.181818181818159</v>
      </c>
      <c r="I23" s="379">
        <f>[3]TOTAL!B90</f>
        <v>172.1363636363636</v>
      </c>
      <c r="J23" s="380">
        <f t="shared" si="1"/>
        <v>1.1933271991630636E-2</v>
      </c>
      <c r="K23" s="413"/>
    </row>
    <row r="24" spans="1:11" s="414" customFormat="1" ht="30.95" customHeight="1">
      <c r="A24" s="413"/>
      <c r="B24" s="330" t="s">
        <v>119</v>
      </c>
      <c r="C24" s="378">
        <f>[2]ue!B91</f>
        <v>295.63636363636363</v>
      </c>
      <c r="D24" s="378">
        <f>'[2]NO ue '!B91</f>
        <v>709.86363636363626</v>
      </c>
      <c r="E24" s="379">
        <f>[2]TOTAL!B91</f>
        <v>1005.5</v>
      </c>
      <c r="F24" s="380">
        <f t="shared" si="0"/>
        <v>1.3375077166232241E-2</v>
      </c>
      <c r="G24" s="378">
        <f>[3]ue!B91</f>
        <v>55.499999999999986</v>
      </c>
      <c r="H24" s="378">
        <f>'[3]NO ue '!B91</f>
        <v>59.818181818181813</v>
      </c>
      <c r="I24" s="379">
        <f>[3]TOTAL!B91</f>
        <v>115.31818181818181</v>
      </c>
      <c r="J24" s="380">
        <f t="shared" si="1"/>
        <v>7.9943784110818403E-3</v>
      </c>
      <c r="K24" s="413"/>
    </row>
    <row r="25" spans="1:11" s="414" customFormat="1" ht="36.950000000000003" customHeight="1">
      <c r="A25" s="413"/>
      <c r="B25" s="330" t="s">
        <v>120</v>
      </c>
      <c r="C25" s="378">
        <f>[2]ue!B92</f>
        <v>245.5</v>
      </c>
      <c r="D25" s="378">
        <f>'[2]NO ue '!B92</f>
        <v>1316.8636363636365</v>
      </c>
      <c r="E25" s="379">
        <f>[2]TOTAL!B92</f>
        <v>1562.3636363636365</v>
      </c>
      <c r="F25" s="380">
        <f t="shared" si="0"/>
        <v>2.0782430828521974E-2</v>
      </c>
      <c r="G25" s="378">
        <f>[3]ue!B92</f>
        <v>130.31818181818181</v>
      </c>
      <c r="H25" s="378">
        <f>'[3]NO ue '!B92</f>
        <v>978.09090909090924</v>
      </c>
      <c r="I25" s="379">
        <f>[3]TOTAL!B92</f>
        <v>1108.409090909091</v>
      </c>
      <c r="J25" s="380">
        <f t="shared" si="1"/>
        <v>7.6839935969345949E-2</v>
      </c>
      <c r="K25" s="413"/>
    </row>
    <row r="26" spans="1:11" s="414" customFormat="1" ht="63.4" customHeight="1">
      <c r="A26" s="413"/>
      <c r="B26" s="330" t="s">
        <v>121</v>
      </c>
      <c r="C26" s="378">
        <f>[2]ue!B93</f>
        <v>22</v>
      </c>
      <c r="D26" s="378">
        <f>'[2]NO ue '!B93</f>
        <v>36.999999999999986</v>
      </c>
      <c r="E26" s="379">
        <f>[2]TOTAL!B93</f>
        <v>58.999999999999993</v>
      </c>
      <c r="F26" s="380">
        <f t="shared" si="0"/>
        <v>7.8481308086295585E-4</v>
      </c>
      <c r="G26" s="378">
        <f>[3]ue!B93</f>
        <v>0.99999999999999967</v>
      </c>
      <c r="H26" s="378">
        <f>'[3]NO ue '!B93</f>
        <v>0</v>
      </c>
      <c r="I26" s="379">
        <f>[3]TOTAL!B93</f>
        <v>0.99999999999999967</v>
      </c>
      <c r="J26" s="380">
        <f t="shared" si="1"/>
        <v>6.9324527017658818E-5</v>
      </c>
      <c r="K26" s="413"/>
    </row>
    <row r="27" spans="1:11" s="414" customFormat="1" ht="39.200000000000003" customHeight="1">
      <c r="A27" s="413"/>
      <c r="B27" s="330" t="s">
        <v>122</v>
      </c>
      <c r="C27" s="378">
        <f>[2]ue!B94</f>
        <v>5.045454545454545</v>
      </c>
      <c r="D27" s="378">
        <f>'[2]NO ue '!B94</f>
        <v>4.8181818181818166</v>
      </c>
      <c r="E27" s="379">
        <f>[2]TOTAL!B94</f>
        <v>9.8636363636363598</v>
      </c>
      <c r="F27" s="380">
        <f t="shared" si="0"/>
        <v>1.312052685263955E-4</v>
      </c>
      <c r="G27" s="378">
        <f>[3]ue!B94</f>
        <v>0</v>
      </c>
      <c r="H27" s="378">
        <f>'[3]NO ue '!B94</f>
        <v>0.99999999999999967</v>
      </c>
      <c r="I27" s="379">
        <f>[3]TOTAL!B94</f>
        <v>0.99999999999999967</v>
      </c>
      <c r="J27" s="380">
        <f t="shared" si="1"/>
        <v>6.9324527017658818E-5</v>
      </c>
      <c r="K27" s="413"/>
    </row>
    <row r="28" spans="1:11" s="414" customFormat="1" ht="39.200000000000003" customHeight="1">
      <c r="A28" s="413"/>
      <c r="B28" s="330" t="s">
        <v>4</v>
      </c>
      <c r="C28" s="378">
        <f>'PAIS VASCO-1'!$E$8</f>
        <v>356.18181818181819</v>
      </c>
      <c r="D28" s="378">
        <f>'PAIS VASCO-1'!$E$9</f>
        <v>996.59090909090901</v>
      </c>
      <c r="E28" s="379">
        <f>'PAIS VASCO-1'!$E$10</f>
        <v>1352.7727272727273</v>
      </c>
      <c r="F28" s="380">
        <f t="shared" si="0"/>
        <v>1.7994470030479531E-2</v>
      </c>
      <c r="G28" s="378"/>
      <c r="H28" s="378"/>
      <c r="I28" s="379"/>
      <c r="J28" s="380"/>
      <c r="K28" s="413"/>
    </row>
    <row r="29" spans="1:11" ht="30.95" customHeight="1">
      <c r="B29" s="330" t="s">
        <v>5</v>
      </c>
      <c r="C29" s="378">
        <f>'PAIS VASCO-1'!$F$8</f>
        <v>1431.4545454545457</v>
      </c>
      <c r="D29" s="378">
        <f>'PAIS VASCO-1'!$F$9</f>
        <v>11080.818181818182</v>
      </c>
      <c r="E29" s="379">
        <f>'PAIS VASCO-1'!$F$10</f>
        <v>12512.272727272728</v>
      </c>
      <c r="F29" s="380">
        <f t="shared" si="0"/>
        <v>0.16643720860488898</v>
      </c>
      <c r="G29" s="378"/>
      <c r="H29" s="378"/>
      <c r="I29" s="379"/>
      <c r="J29" s="380"/>
    </row>
    <row r="30" spans="1:11" s="50" customFormat="1" ht="29.25" customHeight="1">
      <c r="A30" s="209"/>
      <c r="B30" s="334" t="s">
        <v>9</v>
      </c>
      <c r="C30" s="382">
        <f>'PAIS VASCO-1'!$C$8</f>
        <v>16753.136363636364</v>
      </c>
      <c r="D30" s="382">
        <f>'PAIS VASCO-1'!$C$9</f>
        <v>58424</v>
      </c>
      <c r="E30" s="382">
        <f>'PAIS VASCO-1'!$C$10</f>
        <v>75177.136363636353</v>
      </c>
      <c r="F30" s="383">
        <f t="shared" si="0"/>
        <v>1</v>
      </c>
      <c r="G30" s="382">
        <f>'PAIS VASCO-1'!$G$8</f>
        <v>4827.318181818182</v>
      </c>
      <c r="H30" s="382">
        <f>'PAIS VASCO-1'!$G$9</f>
        <v>9597.5909090909099</v>
      </c>
      <c r="I30" s="382">
        <f>'PAIS VASCO-1'!$G$10</f>
        <v>14424.909090909092</v>
      </c>
      <c r="J30" s="383">
        <f t="shared" si="1"/>
        <v>1</v>
      </c>
      <c r="K30" s="209"/>
    </row>
    <row r="32" spans="1:11" ht="15">
      <c r="A32" s="409"/>
      <c r="B32" s="335"/>
      <c r="C32" s="336"/>
      <c r="D32" s="336"/>
      <c r="E32" s="336"/>
      <c r="F32" s="410"/>
      <c r="G32" s="336"/>
      <c r="H32" s="336"/>
      <c r="I32" s="336"/>
      <c r="J32" s="410"/>
    </row>
    <row r="33" spans="2:9">
      <c r="D33" s="172"/>
      <c r="I33" s="15"/>
    </row>
    <row r="34" spans="2:9">
      <c r="B34" s="337"/>
      <c r="D34" s="15"/>
      <c r="E34" s="15"/>
      <c r="H34" s="15"/>
      <c r="I34" s="15"/>
    </row>
    <row r="35" spans="2:9">
      <c r="D35" s="15"/>
      <c r="E35" s="15"/>
      <c r="F35" s="172"/>
    </row>
    <row r="36" spans="2:9">
      <c r="D36" s="15"/>
      <c r="E36" s="15"/>
    </row>
    <row r="52" spans="4:9">
      <c r="D52" s="15"/>
      <c r="E52" s="15"/>
      <c r="F52" s="15" t="s">
        <v>169</v>
      </c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42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Hoja67">
    <pageSetUpPr fitToPage="1"/>
  </sheetPr>
  <dimension ref="A1:K684"/>
  <sheetViews>
    <sheetView showGridLines="0" showRowColHeaders="0" showZeros="0" topLeftCell="A19" zoomScaleNormal="100" workbookViewId="0">
      <selection activeCell="T34" sqref="T34"/>
    </sheetView>
  </sheetViews>
  <sheetFormatPr baseColWidth="10" defaultRowHeight="15.75"/>
  <cols>
    <col min="1" max="1" width="11.42578125" style="14"/>
    <col min="2" max="2" width="17.140625" style="68" customWidth="1"/>
    <col min="3" max="3" width="12.42578125" style="67" customWidth="1"/>
    <col min="4" max="4" width="12.5703125" style="67" customWidth="1"/>
    <col min="5" max="6" width="10" style="67" customWidth="1"/>
    <col min="7" max="7" width="14.42578125" style="67" customWidth="1"/>
    <col min="8" max="8" width="10.85546875" style="67" customWidth="1"/>
    <col min="9" max="9" width="10.5703125" style="67" customWidth="1"/>
    <col min="10" max="10" width="11.42578125" style="371" customWidth="1"/>
    <col min="11" max="11" width="17.7109375" style="14" customWidth="1"/>
  </cols>
  <sheetData>
    <row r="1" spans="1:11" ht="25.9" customHeight="1">
      <c r="B1" s="689" t="s">
        <v>59</v>
      </c>
      <c r="C1" s="689"/>
      <c r="D1" s="689"/>
      <c r="E1" s="689"/>
      <c r="F1" s="689"/>
      <c r="G1" s="689"/>
      <c r="H1" s="689"/>
      <c r="I1" s="689"/>
      <c r="J1" s="689"/>
      <c r="K1" s="186" t="s">
        <v>154</v>
      </c>
    </row>
    <row r="2" spans="1:11" ht="25.9" customHeight="1">
      <c r="B2" s="724" t="s">
        <v>253</v>
      </c>
      <c r="C2" s="724"/>
      <c r="D2" s="724"/>
      <c r="E2" s="724"/>
      <c r="F2" s="724"/>
      <c r="G2" s="724"/>
      <c r="H2" s="724"/>
      <c r="I2" s="724"/>
      <c r="J2" s="724"/>
    </row>
    <row r="3" spans="1:11" ht="25.9" customHeight="1">
      <c r="A3" s="285"/>
      <c r="B3" s="709" t="s">
        <v>254</v>
      </c>
      <c r="C3" s="709"/>
      <c r="D3" s="709"/>
      <c r="E3" s="709"/>
      <c r="F3" s="709"/>
      <c r="G3" s="709"/>
      <c r="H3" s="709"/>
      <c r="I3" s="709"/>
      <c r="J3" s="709"/>
    </row>
    <row r="4" spans="1:11" ht="25.15" customHeight="1">
      <c r="B4" s="426" t="str">
        <f>'PAIS VASCO-1'!$B$5</f>
        <v>MEDIA JUNIO</v>
      </c>
      <c r="C4" s="61"/>
      <c r="D4" s="61"/>
      <c r="E4" s="61"/>
      <c r="F4" s="61"/>
      <c r="G4" s="61"/>
      <c r="H4" s="61"/>
      <c r="I4" s="61"/>
      <c r="J4" s="61"/>
    </row>
    <row r="5" spans="1:11" ht="13.35" customHeight="1">
      <c r="B5" s="727" t="s">
        <v>230</v>
      </c>
      <c r="C5" s="734" t="s">
        <v>231</v>
      </c>
      <c r="D5" s="729" t="s">
        <v>217</v>
      </c>
      <c r="E5" s="729" t="s">
        <v>4</v>
      </c>
      <c r="F5" s="729" t="s">
        <v>5</v>
      </c>
      <c r="G5" s="727" t="s">
        <v>6</v>
      </c>
      <c r="H5" s="727" t="s">
        <v>232</v>
      </c>
      <c r="I5" s="727" t="s">
        <v>8</v>
      </c>
      <c r="J5" s="727" t="s">
        <v>9</v>
      </c>
    </row>
    <row r="6" spans="1:11" ht="13.35" customHeight="1">
      <c r="B6" s="728"/>
      <c r="C6" s="735"/>
      <c r="D6" s="730"/>
      <c r="E6" s="730"/>
      <c r="F6" s="730"/>
      <c r="G6" s="728"/>
      <c r="H6" s="728"/>
      <c r="I6" s="728"/>
      <c r="J6" s="728"/>
    </row>
    <row r="7" spans="1:11" ht="24.95" customHeight="1">
      <c r="B7" s="340" t="s">
        <v>67</v>
      </c>
      <c r="C7" s="341"/>
      <c r="D7" s="341"/>
      <c r="E7" s="341"/>
      <c r="F7" s="341"/>
      <c r="G7" s="341"/>
      <c r="H7" s="341"/>
      <c r="I7" s="341"/>
      <c r="J7" s="342"/>
      <c r="K7" s="15"/>
    </row>
    <row r="8" spans="1:11" ht="15.95" customHeight="1">
      <c r="B8" s="343" t="str">
        <f>[4]Hoja1!C607</f>
        <v>Alemania</v>
      </c>
      <c r="C8" s="344">
        <f>[4]Hoja1!D607</f>
        <v>532</v>
      </c>
      <c r="D8" s="344">
        <f>[4]Hoja1!E607</f>
        <v>530</v>
      </c>
      <c r="E8" s="344">
        <f>[4]Hoja1!F607</f>
        <v>1</v>
      </c>
      <c r="F8" s="344">
        <f>[4]Hoja1!G607</f>
        <v>1</v>
      </c>
      <c r="G8" s="344">
        <f>[4]Hoja1!H607</f>
        <v>189.64</v>
      </c>
      <c r="H8" s="344">
        <f>[4]Hoja1!I607</f>
        <v>2</v>
      </c>
      <c r="I8" s="344">
        <f>[4]Hoja1!J607</f>
        <v>0</v>
      </c>
      <c r="J8" s="355">
        <f>[4]Hoja1!K607</f>
        <v>723.64</v>
      </c>
      <c r="K8" s="15"/>
    </row>
    <row r="9" spans="1:11" ht="15.95" customHeight="1">
      <c r="B9" s="347" t="str">
        <f>[4]Hoja1!C608</f>
        <v>Austria</v>
      </c>
      <c r="C9" s="348">
        <f>[4]Hoja1!D608</f>
        <v>59.589999999999996</v>
      </c>
      <c r="D9" s="348">
        <f>[4]Hoja1!E608</f>
        <v>58.18</v>
      </c>
      <c r="E9" s="348">
        <f>[4]Hoja1!F608</f>
        <v>1.41</v>
      </c>
      <c r="F9" s="344">
        <f>[4]Hoja1!G608</f>
        <v>0</v>
      </c>
      <c r="G9" s="348">
        <f>[4]Hoja1!H608</f>
        <v>12</v>
      </c>
      <c r="H9" s="344">
        <f>[4]Hoja1!I608</f>
        <v>0</v>
      </c>
      <c r="I9" s="344">
        <f>[4]Hoja1!J608</f>
        <v>0</v>
      </c>
      <c r="J9" s="356">
        <f>[4]Hoja1!K608</f>
        <v>71.59</v>
      </c>
      <c r="K9" s="15"/>
    </row>
    <row r="10" spans="1:11" ht="15.95" customHeight="1">
      <c r="B10" s="347" t="str">
        <f>[4]Hoja1!C609</f>
        <v>Belgica</v>
      </c>
      <c r="C10" s="348">
        <f>[4]Hoja1!D609</f>
        <v>94.64</v>
      </c>
      <c r="D10" s="348">
        <f>[4]Hoja1!E609</f>
        <v>93.64</v>
      </c>
      <c r="E10" s="348">
        <f>[4]Hoja1!F609</f>
        <v>1</v>
      </c>
      <c r="F10" s="344">
        <f>[4]Hoja1!G609</f>
        <v>0</v>
      </c>
      <c r="G10" s="348">
        <f>[4]Hoja1!H609</f>
        <v>38.549999999999997</v>
      </c>
      <c r="H10" s="344">
        <f>[4]Hoja1!I609</f>
        <v>0</v>
      </c>
      <c r="I10" s="344">
        <f>[4]Hoja1!J609</f>
        <v>0</v>
      </c>
      <c r="J10" s="356">
        <f>[4]Hoja1!K609</f>
        <v>133.18</v>
      </c>
      <c r="K10" s="15"/>
    </row>
    <row r="11" spans="1:11" ht="15.95" customHeight="1">
      <c r="B11" s="347" t="str">
        <f>[4]Hoja1!C610</f>
        <v>Bulgaria</v>
      </c>
      <c r="C11" s="348">
        <f>[4]Hoja1!D610</f>
        <v>626.28</v>
      </c>
      <c r="D11" s="349">
        <f>[4]Hoja1!E610</f>
        <v>553.64</v>
      </c>
      <c r="E11" s="349">
        <f>[4]Hoja1!F610</f>
        <v>6.59</v>
      </c>
      <c r="F11" s="345">
        <f>[4]Hoja1!G610</f>
        <v>66.05</v>
      </c>
      <c r="G11" s="348">
        <f>[4]Hoja1!H610</f>
        <v>76.45</v>
      </c>
      <c r="H11" s="344">
        <f>[4]Hoja1!I610</f>
        <v>2</v>
      </c>
      <c r="I11" s="344">
        <f>[4]Hoja1!J610</f>
        <v>0</v>
      </c>
      <c r="J11" s="356">
        <f>[4]Hoja1!K610</f>
        <v>704.73</v>
      </c>
      <c r="K11" s="15"/>
    </row>
    <row r="12" spans="1:11" ht="15.95" customHeight="1">
      <c r="B12" s="347" t="str">
        <f>[4]Hoja1!C611</f>
        <v>Chipre</v>
      </c>
      <c r="C12" s="348">
        <f>[4]Hoja1!D611</f>
        <v>3.95</v>
      </c>
      <c r="D12" s="349">
        <f>[4]Hoja1!E611</f>
        <v>3.95</v>
      </c>
      <c r="E12" s="349">
        <f>[4]Hoja1!F611</f>
        <v>0</v>
      </c>
      <c r="F12" s="345">
        <f>[4]Hoja1!G611</f>
        <v>0</v>
      </c>
      <c r="G12" s="348">
        <f>[4]Hoja1!H611</f>
        <v>0</v>
      </c>
      <c r="H12" s="344">
        <f>[4]Hoja1!I611</f>
        <v>0</v>
      </c>
      <c r="I12" s="344">
        <f>[4]Hoja1!J611</f>
        <v>0</v>
      </c>
      <c r="J12" s="356">
        <f>[4]Hoja1!K611</f>
        <v>3.95</v>
      </c>
      <c r="K12" s="15"/>
    </row>
    <row r="13" spans="1:11" ht="15.95" customHeight="1">
      <c r="B13" s="347" t="str">
        <f>[4]Hoja1!C612</f>
        <v>Croacia</v>
      </c>
      <c r="C13" s="348">
        <f>[4]Hoja1!D612</f>
        <v>52.41</v>
      </c>
      <c r="D13" s="349">
        <f>[4]Hoja1!E612</f>
        <v>51.41</v>
      </c>
      <c r="E13" s="349">
        <f>[4]Hoja1!F612</f>
        <v>0</v>
      </c>
      <c r="F13" s="345">
        <f>[4]Hoja1!G612</f>
        <v>1</v>
      </c>
      <c r="G13" s="348">
        <f>[4]Hoja1!H612</f>
        <v>8</v>
      </c>
      <c r="H13" s="344">
        <f>[4]Hoja1!I612</f>
        <v>1</v>
      </c>
      <c r="I13" s="344">
        <f>[4]Hoja1!J612</f>
        <v>0</v>
      </c>
      <c r="J13" s="356">
        <f>[4]Hoja1!K612</f>
        <v>61.41</v>
      </c>
      <c r="K13" s="15"/>
    </row>
    <row r="14" spans="1:11" ht="15.95" customHeight="1">
      <c r="B14" s="347" t="str">
        <f>[4]Hoja1!C613</f>
        <v>Dinamarca</v>
      </c>
      <c r="C14" s="348">
        <f>[4]Hoja1!D613</f>
        <v>20.5</v>
      </c>
      <c r="D14" s="349">
        <f>[4]Hoja1!E613</f>
        <v>20.5</v>
      </c>
      <c r="E14" s="349">
        <f>[4]Hoja1!F613</f>
        <v>0</v>
      </c>
      <c r="F14" s="345">
        <f>[4]Hoja1!G613</f>
        <v>0</v>
      </c>
      <c r="G14" s="348">
        <f>[4]Hoja1!H613</f>
        <v>11</v>
      </c>
      <c r="H14" s="344">
        <f>[4]Hoja1!I613</f>
        <v>1</v>
      </c>
      <c r="I14" s="344">
        <f>[4]Hoja1!J613</f>
        <v>0</v>
      </c>
      <c r="J14" s="356">
        <f>[4]Hoja1!K613</f>
        <v>32.5</v>
      </c>
      <c r="K14" s="15"/>
    </row>
    <row r="15" spans="1:11" ht="15.95" customHeight="1">
      <c r="B15" s="347" t="str">
        <f>[4]Hoja1!C614</f>
        <v>Eslovaquia</v>
      </c>
      <c r="C15" s="348">
        <f>[4]Hoja1!D614</f>
        <v>58.36</v>
      </c>
      <c r="D15" s="349">
        <f>[4]Hoja1!E614</f>
        <v>54.36</v>
      </c>
      <c r="E15" s="349">
        <f>[4]Hoja1!F614</f>
        <v>0</v>
      </c>
      <c r="F15" s="345">
        <f>[4]Hoja1!G614</f>
        <v>4</v>
      </c>
      <c r="G15" s="348">
        <f>[4]Hoja1!H614</f>
        <v>14.41</v>
      </c>
      <c r="H15" s="344">
        <f>[4]Hoja1!I614</f>
        <v>0</v>
      </c>
      <c r="I15" s="344">
        <f>[4]Hoja1!J614</f>
        <v>0</v>
      </c>
      <c r="J15" s="356">
        <f>[4]Hoja1!K614</f>
        <v>72.77</v>
      </c>
      <c r="K15" s="15"/>
    </row>
    <row r="16" spans="1:11" ht="15.95" customHeight="1">
      <c r="B16" s="347" t="str">
        <f>[4]Hoja1!C615</f>
        <v>Eslovenia</v>
      </c>
      <c r="C16" s="348">
        <f>[4]Hoja1!D615</f>
        <v>24.64</v>
      </c>
      <c r="D16" s="349">
        <f>[4]Hoja1!E615</f>
        <v>24.64</v>
      </c>
      <c r="E16" s="349">
        <f>[4]Hoja1!F615</f>
        <v>0</v>
      </c>
      <c r="F16" s="345">
        <f>[4]Hoja1!G615</f>
        <v>0</v>
      </c>
      <c r="G16" s="348">
        <f>[4]Hoja1!H615</f>
        <v>6</v>
      </c>
      <c r="H16" s="344">
        <f>[4]Hoja1!I615</f>
        <v>0</v>
      </c>
      <c r="I16" s="344">
        <f>[4]Hoja1!J615</f>
        <v>0</v>
      </c>
      <c r="J16" s="356">
        <f>[4]Hoja1!K615</f>
        <v>30.64</v>
      </c>
      <c r="K16" s="15"/>
    </row>
    <row r="17" spans="2:11" ht="15.95" customHeight="1">
      <c r="B17" s="347" t="str">
        <f>[4]Hoja1!C616</f>
        <v>Estonia</v>
      </c>
      <c r="C17" s="348">
        <f>[4]Hoja1!D616</f>
        <v>4.59</v>
      </c>
      <c r="D17" s="349">
        <f>[4]Hoja1!E616</f>
        <v>4.59</v>
      </c>
      <c r="E17" s="349">
        <f>[4]Hoja1!F616</f>
        <v>0</v>
      </c>
      <c r="F17" s="345">
        <f>[4]Hoja1!G616</f>
        <v>0</v>
      </c>
      <c r="G17" s="348">
        <f>[4]Hoja1!H616</f>
        <v>0.82</v>
      </c>
      <c r="H17" s="344">
        <f>[4]Hoja1!I616</f>
        <v>0.41</v>
      </c>
      <c r="I17" s="344">
        <f>[4]Hoja1!J616</f>
        <v>0</v>
      </c>
      <c r="J17" s="356">
        <f>[4]Hoja1!K616</f>
        <v>5.82</v>
      </c>
      <c r="K17" s="15"/>
    </row>
    <row r="18" spans="2:11" ht="15.95" customHeight="1">
      <c r="B18" s="347" t="str">
        <f>[4]Hoja1!C617</f>
        <v>Finlandia</v>
      </c>
      <c r="C18" s="348">
        <f>[4]Hoja1!D617</f>
        <v>18.64</v>
      </c>
      <c r="D18" s="349">
        <f>[4]Hoja1!E617</f>
        <v>18.64</v>
      </c>
      <c r="E18" s="349">
        <f>[4]Hoja1!F617</f>
        <v>0</v>
      </c>
      <c r="F18" s="345">
        <f>[4]Hoja1!G617</f>
        <v>0</v>
      </c>
      <c r="G18" s="348">
        <f>[4]Hoja1!H617</f>
        <v>10</v>
      </c>
      <c r="H18" s="344">
        <f>[4]Hoja1!I617</f>
        <v>0</v>
      </c>
      <c r="I18" s="344">
        <f>[4]Hoja1!J617</f>
        <v>0</v>
      </c>
      <c r="J18" s="356">
        <f>[4]Hoja1!K617</f>
        <v>28.64</v>
      </c>
      <c r="K18" s="15"/>
    </row>
    <row r="19" spans="2:11" ht="15.95" customHeight="1">
      <c r="B19" s="347" t="str">
        <f>[4]Hoja1!C618</f>
        <v>Francia</v>
      </c>
      <c r="C19" s="348">
        <f>[4]Hoja1!D618</f>
        <v>1176.04</v>
      </c>
      <c r="D19" s="349">
        <f>[4]Hoja1!E618</f>
        <v>1161.8599999999999</v>
      </c>
      <c r="E19" s="349">
        <f>[4]Hoja1!F618</f>
        <v>2.5</v>
      </c>
      <c r="F19" s="345">
        <f>[4]Hoja1!G618</f>
        <v>11.68</v>
      </c>
      <c r="G19" s="348">
        <f>[4]Hoja1!H618</f>
        <v>337.14</v>
      </c>
      <c r="H19" s="344">
        <f>[4]Hoja1!I618</f>
        <v>8</v>
      </c>
      <c r="I19" s="344">
        <f>[4]Hoja1!J618</f>
        <v>0</v>
      </c>
      <c r="J19" s="356">
        <f>[4]Hoja1!K618</f>
        <v>1521.18</v>
      </c>
      <c r="K19" s="15"/>
    </row>
    <row r="20" spans="2:11" ht="15.95" customHeight="1">
      <c r="B20" s="347" t="str">
        <f>[4]Hoja1!C619</f>
        <v>Grecia</v>
      </c>
      <c r="C20" s="348">
        <f>[4]Hoja1!D619</f>
        <v>70.55</v>
      </c>
      <c r="D20" s="349">
        <f>[4]Hoja1!E619</f>
        <v>68.55</v>
      </c>
      <c r="E20" s="349">
        <f>[4]Hoja1!F619</f>
        <v>1</v>
      </c>
      <c r="F20" s="345">
        <f>[4]Hoja1!G619</f>
        <v>1</v>
      </c>
      <c r="G20" s="348">
        <f>[4]Hoja1!H619</f>
        <v>15</v>
      </c>
      <c r="H20" s="344">
        <f>[4]Hoja1!I619</f>
        <v>0</v>
      </c>
      <c r="I20" s="344">
        <f>[4]Hoja1!J619</f>
        <v>0</v>
      </c>
      <c r="J20" s="356">
        <f>[4]Hoja1!K619</f>
        <v>85.55</v>
      </c>
      <c r="K20" s="15"/>
    </row>
    <row r="21" spans="2:11" ht="15.95" customHeight="1">
      <c r="B21" s="347" t="str">
        <f>[4]Hoja1!C620</f>
        <v>Hungria</v>
      </c>
      <c r="C21" s="348">
        <f>[4]Hoja1!D620</f>
        <v>42.73</v>
      </c>
      <c r="D21" s="349">
        <f>[4]Hoja1!E620</f>
        <v>41.73</v>
      </c>
      <c r="E21" s="349">
        <f>[4]Hoja1!F620</f>
        <v>0</v>
      </c>
      <c r="F21" s="345">
        <f>[4]Hoja1!G620</f>
        <v>1</v>
      </c>
      <c r="G21" s="348">
        <f>[4]Hoja1!H620</f>
        <v>20</v>
      </c>
      <c r="H21" s="344">
        <f>[4]Hoja1!I620</f>
        <v>0</v>
      </c>
      <c r="I21" s="344">
        <f>[4]Hoja1!J620</f>
        <v>0</v>
      </c>
      <c r="J21" s="356">
        <f>[4]Hoja1!K620</f>
        <v>62.73</v>
      </c>
      <c r="K21" s="15"/>
    </row>
    <row r="22" spans="2:11" ht="15.95" customHeight="1">
      <c r="B22" s="347" t="str">
        <f>[4]Hoja1!C621</f>
        <v>Irlanda</v>
      </c>
      <c r="C22" s="348">
        <f>[4]Hoja1!D621</f>
        <v>174.18</v>
      </c>
      <c r="D22" s="349">
        <f>[4]Hoja1!E621</f>
        <v>174.18</v>
      </c>
      <c r="E22" s="349">
        <f>[4]Hoja1!F621</f>
        <v>0</v>
      </c>
      <c r="F22" s="345">
        <f>[4]Hoja1!G621</f>
        <v>0</v>
      </c>
      <c r="G22" s="348">
        <f>[4]Hoja1!H621</f>
        <v>68</v>
      </c>
      <c r="H22" s="344">
        <f>[4]Hoja1!I621</f>
        <v>0</v>
      </c>
      <c r="I22" s="344">
        <f>[4]Hoja1!J621</f>
        <v>0</v>
      </c>
      <c r="J22" s="356">
        <f>[4]Hoja1!K621</f>
        <v>242.18</v>
      </c>
      <c r="K22" s="15"/>
    </row>
    <row r="23" spans="2:11" ht="15.95" customHeight="1">
      <c r="B23" s="347" t="str">
        <f>[4]Hoja1!C622</f>
        <v>Italia</v>
      </c>
      <c r="C23" s="348">
        <f>[4]Hoja1!D622</f>
        <v>1997.36</v>
      </c>
      <c r="D23" s="349">
        <f>[4]Hoja1!E622</f>
        <v>1978.09</v>
      </c>
      <c r="E23" s="349">
        <f>[4]Hoja1!F622</f>
        <v>4</v>
      </c>
      <c r="F23" s="345">
        <f>[4]Hoja1!G622</f>
        <v>15.27</v>
      </c>
      <c r="G23" s="348">
        <f>[4]Hoja1!H622</f>
        <v>427.55</v>
      </c>
      <c r="H23" s="344">
        <f>[4]Hoja1!I622</f>
        <v>5.23</v>
      </c>
      <c r="I23" s="344">
        <f>[4]Hoja1!J622</f>
        <v>0</v>
      </c>
      <c r="J23" s="356">
        <f>[4]Hoja1!K622</f>
        <v>2430.14</v>
      </c>
      <c r="K23" s="15"/>
    </row>
    <row r="24" spans="2:11" ht="15.95" customHeight="1">
      <c r="B24" s="347" t="str">
        <f>[4]Hoja1!C623</f>
        <v>Letonia</v>
      </c>
      <c r="C24" s="348">
        <f>[4]Hoja1!D623</f>
        <v>56.5</v>
      </c>
      <c r="D24" s="349">
        <f>[4]Hoja1!E623</f>
        <v>55.5</v>
      </c>
      <c r="E24" s="349">
        <f>[4]Hoja1!F623</f>
        <v>0</v>
      </c>
      <c r="F24" s="345">
        <f>[4]Hoja1!G623</f>
        <v>1</v>
      </c>
      <c r="G24" s="348">
        <f>[4]Hoja1!H623</f>
        <v>4</v>
      </c>
      <c r="H24" s="344">
        <f>[4]Hoja1!I623</f>
        <v>0</v>
      </c>
      <c r="I24" s="344">
        <f>[4]Hoja1!J623</f>
        <v>0</v>
      </c>
      <c r="J24" s="356">
        <f>[4]Hoja1!K623</f>
        <v>60.5</v>
      </c>
      <c r="K24" s="15"/>
    </row>
    <row r="25" spans="2:11" ht="15.95" customHeight="1">
      <c r="B25" s="347" t="str">
        <f>[4]Hoja1!C624</f>
        <v>Lituania</v>
      </c>
      <c r="C25" s="348">
        <f>[4]Hoja1!D624</f>
        <v>76.13</v>
      </c>
      <c r="D25" s="349">
        <f>[4]Hoja1!E624</f>
        <v>70.77</v>
      </c>
      <c r="E25" s="349">
        <f>[4]Hoja1!F624</f>
        <v>0</v>
      </c>
      <c r="F25" s="345">
        <f>[4]Hoja1!G624</f>
        <v>5.36</v>
      </c>
      <c r="G25" s="348">
        <f>[4]Hoja1!H624</f>
        <v>11</v>
      </c>
      <c r="H25" s="344">
        <f>[4]Hoja1!I624</f>
        <v>0.55000000000000004</v>
      </c>
      <c r="I25" s="344">
        <f>[4]Hoja1!J624</f>
        <v>0</v>
      </c>
      <c r="J25" s="356">
        <f>[4]Hoja1!K624</f>
        <v>87.68</v>
      </c>
      <c r="K25" s="15"/>
    </row>
    <row r="26" spans="2:11" ht="15.95" customHeight="1">
      <c r="B26" s="347" t="str">
        <f>[4]Hoja1!C625</f>
        <v>Luxemburgo</v>
      </c>
      <c r="C26" s="348">
        <f>[4]Hoja1!D625</f>
        <v>5.14</v>
      </c>
      <c r="D26" s="349">
        <f>[4]Hoja1!E625</f>
        <v>5.14</v>
      </c>
      <c r="E26" s="349">
        <f>[4]Hoja1!F625</f>
        <v>0</v>
      </c>
      <c r="F26" s="345">
        <f>[4]Hoja1!G625</f>
        <v>0</v>
      </c>
      <c r="G26" s="348">
        <f>[4]Hoja1!H625</f>
        <v>1</v>
      </c>
      <c r="H26" s="344">
        <f>[4]Hoja1!I625</f>
        <v>0</v>
      </c>
      <c r="I26" s="344">
        <f>[4]Hoja1!J625</f>
        <v>0</v>
      </c>
      <c r="J26" s="356">
        <f>[4]Hoja1!K625</f>
        <v>6.14</v>
      </c>
      <c r="K26" s="15"/>
    </row>
    <row r="27" spans="2:11" ht="15.95" customHeight="1">
      <c r="B27" s="347" t="str">
        <f>[4]Hoja1!C626</f>
        <v>Malta</v>
      </c>
      <c r="C27" s="348">
        <f>[4]Hoja1!D626</f>
        <v>2.5499999999999998</v>
      </c>
      <c r="D27" s="349">
        <f>[4]Hoja1!E626</f>
        <v>0.55000000000000004</v>
      </c>
      <c r="E27" s="349">
        <f>[4]Hoja1!F626</f>
        <v>0</v>
      </c>
      <c r="F27" s="345">
        <f>[4]Hoja1!G626</f>
        <v>2</v>
      </c>
      <c r="G27" s="348">
        <f>[4]Hoja1!H626</f>
        <v>0</v>
      </c>
      <c r="H27" s="344">
        <f>[4]Hoja1!I626</f>
        <v>0.73</v>
      </c>
      <c r="I27" s="344">
        <f>[4]Hoja1!J626</f>
        <v>0</v>
      </c>
      <c r="J27" s="356">
        <f>[4]Hoja1!K626</f>
        <v>3.27</v>
      </c>
      <c r="K27" s="15"/>
    </row>
    <row r="28" spans="2:11" ht="15.95" customHeight="1">
      <c r="B28" s="347" t="str">
        <f>[4]Hoja1!C627</f>
        <v>Paises Bajos</v>
      </c>
      <c r="C28" s="348">
        <f>[4]Hoja1!D627</f>
        <v>139.44999999999999</v>
      </c>
      <c r="D28" s="349">
        <f>[4]Hoja1!E627</f>
        <v>136.44999999999999</v>
      </c>
      <c r="E28" s="349">
        <f>[4]Hoja1!F627</f>
        <v>0</v>
      </c>
      <c r="F28" s="345">
        <f>[4]Hoja1!G627</f>
        <v>3</v>
      </c>
      <c r="G28" s="348">
        <f>[4]Hoja1!H627</f>
        <v>50.95</v>
      </c>
      <c r="H28" s="344">
        <f>[4]Hoja1!I627</f>
        <v>1</v>
      </c>
      <c r="I28" s="344">
        <f>[4]Hoja1!J627</f>
        <v>0</v>
      </c>
      <c r="J28" s="356">
        <f>[4]Hoja1!K627</f>
        <v>191.41</v>
      </c>
      <c r="K28" s="15"/>
    </row>
    <row r="29" spans="2:11" ht="15.95" customHeight="1">
      <c r="B29" s="347" t="str">
        <f>[4]Hoja1!C628</f>
        <v>Polonia</v>
      </c>
      <c r="C29" s="348">
        <f>[4]Hoja1!D628</f>
        <v>375</v>
      </c>
      <c r="D29" s="349">
        <f>[4]Hoja1!E628</f>
        <v>369</v>
      </c>
      <c r="E29" s="349">
        <f>[4]Hoja1!F628</f>
        <v>1</v>
      </c>
      <c r="F29" s="345">
        <f>[4]Hoja1!G628</f>
        <v>5</v>
      </c>
      <c r="G29" s="348">
        <f>[4]Hoja1!H628</f>
        <v>61.77</v>
      </c>
      <c r="H29" s="344">
        <f>[4]Hoja1!I628</f>
        <v>1</v>
      </c>
      <c r="I29" s="344">
        <f>[4]Hoja1!J628</f>
        <v>0</v>
      </c>
      <c r="J29" s="356">
        <f>[4]Hoja1!K628</f>
        <v>437.77</v>
      </c>
      <c r="K29" s="15"/>
    </row>
    <row r="30" spans="2:11" ht="15.95" customHeight="1">
      <c r="B30" s="347" t="str">
        <f>[4]Hoja1!C629</f>
        <v>Portugal</v>
      </c>
      <c r="C30" s="348">
        <f>[4]Hoja1!D629</f>
        <v>3598.18</v>
      </c>
      <c r="D30" s="349">
        <f>[4]Hoja1!E629</f>
        <v>3241.5</v>
      </c>
      <c r="E30" s="349">
        <f>[4]Hoja1!F629</f>
        <v>204.95</v>
      </c>
      <c r="F30" s="345">
        <f>[4]Hoja1!G629</f>
        <v>151.72999999999999</v>
      </c>
      <c r="G30" s="348">
        <f>[4]Hoja1!H629</f>
        <v>650.59</v>
      </c>
      <c r="H30" s="344">
        <f>[4]Hoja1!I629</f>
        <v>23.23</v>
      </c>
      <c r="I30" s="344">
        <f>[4]Hoja1!J629</f>
        <v>0</v>
      </c>
      <c r="J30" s="356">
        <f>[4]Hoja1!K629</f>
        <v>4272</v>
      </c>
      <c r="K30" s="15"/>
    </row>
    <row r="31" spans="2:11" ht="15.75" customHeight="1">
      <c r="B31" s="347" t="str">
        <f>[4]Hoja1!C630</f>
        <v>Republica Checa</v>
      </c>
      <c r="C31" s="348">
        <f>[4]Hoja1!D630</f>
        <v>65.64</v>
      </c>
      <c r="D31" s="349">
        <f>[4]Hoja1!E630</f>
        <v>63.64</v>
      </c>
      <c r="E31" s="349">
        <f>[4]Hoja1!F630</f>
        <v>0</v>
      </c>
      <c r="F31" s="345">
        <f>[4]Hoja1!G630</f>
        <v>2</v>
      </c>
      <c r="G31" s="348">
        <f>[4]Hoja1!H630</f>
        <v>6</v>
      </c>
      <c r="H31" s="344">
        <f>[4]Hoja1!I630</f>
        <v>0</v>
      </c>
      <c r="I31" s="344">
        <f>[4]Hoja1!J630</f>
        <v>0</v>
      </c>
      <c r="J31" s="356">
        <f>[4]Hoja1!K630</f>
        <v>71.64</v>
      </c>
      <c r="K31" s="15"/>
    </row>
    <row r="32" spans="2:11" ht="15.75" customHeight="1">
      <c r="B32" s="347" t="str">
        <f>[4]Hoja1!C631</f>
        <v>Rumania</v>
      </c>
      <c r="C32" s="348">
        <f>[4]Hoja1!D631</f>
        <v>7437.0399999999991</v>
      </c>
      <c r="D32" s="349">
        <f>[4]Hoja1!E631</f>
        <v>6143.95</v>
      </c>
      <c r="E32" s="349">
        <f>[4]Hoja1!F631</f>
        <v>132.72999999999999</v>
      </c>
      <c r="F32" s="345">
        <f>[4]Hoja1!G631</f>
        <v>1160.3599999999999</v>
      </c>
      <c r="G32" s="348">
        <f>[4]Hoja1!H631</f>
        <v>2789.45</v>
      </c>
      <c r="H32" s="344">
        <f>[4]Hoja1!I631</f>
        <v>13.86</v>
      </c>
      <c r="I32" s="344">
        <f>[4]Hoja1!J631</f>
        <v>0</v>
      </c>
      <c r="J32" s="356">
        <f>[4]Hoja1!K631</f>
        <v>10240.36</v>
      </c>
      <c r="K32" s="15"/>
    </row>
    <row r="33" spans="2:11" ht="17.100000000000001" customHeight="1">
      <c r="B33" s="347" t="str">
        <f>[4]Hoja1!C632</f>
        <v>Suecia</v>
      </c>
      <c r="C33" s="348">
        <f>[4]Hoja1!D632</f>
        <v>41.05</v>
      </c>
      <c r="D33" s="349">
        <f>[4]Hoja1!E632</f>
        <v>41.05</v>
      </c>
      <c r="E33" s="349">
        <f>[4]Hoja1!F632</f>
        <v>0</v>
      </c>
      <c r="F33" s="345">
        <f>[4]Hoja1!G632</f>
        <v>0</v>
      </c>
      <c r="G33" s="348">
        <f>[4]Hoja1!H632</f>
        <v>18</v>
      </c>
      <c r="H33" s="344">
        <f>[4]Hoja1!I632</f>
        <v>0</v>
      </c>
      <c r="I33" s="344">
        <f>[4]Hoja1!J632</f>
        <v>0</v>
      </c>
      <c r="J33" s="356">
        <f>[4]Hoja1!K632</f>
        <v>59.05</v>
      </c>
      <c r="K33" s="15"/>
    </row>
    <row r="34" spans="2:11" ht="29.1" customHeight="1">
      <c r="B34" s="351" t="s">
        <v>126</v>
      </c>
      <c r="C34" s="64">
        <f>'PAIS VASCO-1'!C8</f>
        <v>16753.136363636364</v>
      </c>
      <c r="D34" s="352">
        <f>'PAIS VASCO-1'!D8</f>
        <v>14965.500000000002</v>
      </c>
      <c r="E34" s="352">
        <f>'PAIS VASCO-1'!E8</f>
        <v>356.18181818181819</v>
      </c>
      <c r="F34" s="352">
        <f>'PAIS VASCO-1'!F8</f>
        <v>1431.4545454545457</v>
      </c>
      <c r="G34" s="64">
        <f>'PAIS VASCO-1'!G8</f>
        <v>4827.318181818182</v>
      </c>
      <c r="H34" s="64">
        <f>'PAIS VASCO-1'!H8</f>
        <v>59.999999999999993</v>
      </c>
      <c r="I34" s="64">
        <f>'PAIS VASCO-1'!I8</f>
        <v>0</v>
      </c>
      <c r="J34" s="64">
        <f>'PAIS VASCO-1'!J8</f>
        <v>21640.454545454544</v>
      </c>
      <c r="K34" s="15"/>
    </row>
    <row r="35" spans="2:11" ht="24" customHeight="1">
      <c r="B35" s="353" t="s">
        <v>68</v>
      </c>
      <c r="C35" s="15"/>
      <c r="D35" s="370"/>
      <c r="E35" s="370"/>
      <c r="F35" s="370"/>
      <c r="G35" s="15"/>
      <c r="H35" s="15"/>
      <c r="I35" s="15"/>
      <c r="J35" s="354"/>
      <c r="K35" s="15"/>
    </row>
    <row r="36" spans="2:11" ht="15.95" customHeight="1">
      <c r="B36" s="343" t="str">
        <f>[4]Hoja1!C634</f>
        <v>Marruecos</v>
      </c>
      <c r="C36" s="344">
        <f>[4]Hoja1!D634</f>
        <v>7331.14</v>
      </c>
      <c r="D36" s="345">
        <f>[4]Hoja1!E634</f>
        <v>6685.91</v>
      </c>
      <c r="E36" s="345">
        <f>[4]Hoja1!F634</f>
        <v>235.55</v>
      </c>
      <c r="F36" s="345">
        <f>[4]Hoja1!G634</f>
        <v>409.68</v>
      </c>
      <c r="G36" s="344">
        <f>[4]Hoja1!H634</f>
        <v>1282.55</v>
      </c>
      <c r="H36" s="344">
        <f>[4]Hoja1!I634</f>
        <v>12.86</v>
      </c>
      <c r="I36" s="344">
        <f>[4]Hoja1!J634</f>
        <v>0</v>
      </c>
      <c r="J36" s="355">
        <f>[4]Hoja1!K634</f>
        <v>8626.5499999999993</v>
      </c>
      <c r="K36" s="15"/>
    </row>
    <row r="37" spans="2:11" ht="15.95" customHeight="1">
      <c r="B37" s="347" t="str">
        <f>[4]Hoja1!C635</f>
        <v>Colombia</v>
      </c>
      <c r="C37" s="348">
        <f>[4]Hoja1!D635</f>
        <v>6917.9000000000005</v>
      </c>
      <c r="D37" s="349">
        <f>[4]Hoja1!E635</f>
        <v>5925.77</v>
      </c>
      <c r="E37" s="349">
        <f>[4]Hoja1!F635</f>
        <v>24.77</v>
      </c>
      <c r="F37" s="349">
        <f>[4]Hoja1!G635</f>
        <v>967.36</v>
      </c>
      <c r="G37" s="348">
        <f>[4]Hoja1!H635</f>
        <v>834.23</v>
      </c>
      <c r="H37" s="348">
        <f>[4]Hoja1!I635</f>
        <v>1.64</v>
      </c>
      <c r="I37" s="348">
        <f>[4]Hoja1!J635</f>
        <v>0</v>
      </c>
      <c r="J37" s="356">
        <f>[4]Hoja1!K635</f>
        <v>7753.77</v>
      </c>
      <c r="K37" s="15"/>
    </row>
    <row r="38" spans="2:11" ht="15.95" customHeight="1">
      <c r="B38" s="347" t="str">
        <f>[4]Hoja1!C636</f>
        <v>Nicaragua</v>
      </c>
      <c r="C38" s="348">
        <f>[4]Hoja1!D636</f>
        <v>6521.6900000000005</v>
      </c>
      <c r="D38" s="349">
        <f>[4]Hoja1!E636</f>
        <v>3071.64</v>
      </c>
      <c r="E38" s="349">
        <f>[4]Hoja1!F636</f>
        <v>106.5</v>
      </c>
      <c r="F38" s="349">
        <f>[4]Hoja1!G636</f>
        <v>3343.55</v>
      </c>
      <c r="G38" s="348">
        <f>[4]Hoja1!H636</f>
        <v>298.32</v>
      </c>
      <c r="H38" s="348">
        <f>[4]Hoja1!I636</f>
        <v>2</v>
      </c>
      <c r="I38" s="348">
        <f>[4]Hoja1!J636</f>
        <v>0</v>
      </c>
      <c r="J38" s="356">
        <f>[4]Hoja1!K636</f>
        <v>6822</v>
      </c>
      <c r="K38" s="15"/>
    </row>
    <row r="39" spans="2:11" ht="15.95" customHeight="1">
      <c r="B39" s="347" t="str">
        <f>[4]Hoja1!C637</f>
        <v>Venezuela</v>
      </c>
      <c r="C39" s="348">
        <f>[4]Hoja1!D637</f>
        <v>4030.37</v>
      </c>
      <c r="D39" s="349">
        <f>[4]Hoja1!E637</f>
        <v>3693.55</v>
      </c>
      <c r="E39" s="349">
        <f>[4]Hoja1!F637</f>
        <v>5.91</v>
      </c>
      <c r="F39" s="349">
        <f>[4]Hoja1!G637</f>
        <v>330.91</v>
      </c>
      <c r="G39" s="348">
        <f>[4]Hoja1!H637</f>
        <v>750.23</v>
      </c>
      <c r="H39" s="348">
        <f>[4]Hoja1!I637</f>
        <v>2.23</v>
      </c>
      <c r="I39" s="348">
        <f>[4]Hoja1!J637</f>
        <v>0</v>
      </c>
      <c r="J39" s="356">
        <f>[4]Hoja1!K637</f>
        <v>4782.82</v>
      </c>
      <c r="K39" s="15"/>
    </row>
    <row r="40" spans="2:11" ht="15.95" customHeight="1">
      <c r="B40" s="347" t="str">
        <f>[4]Hoja1!C638</f>
        <v>Honduras</v>
      </c>
      <c r="C40" s="348">
        <f>[4]Hoja1!D638</f>
        <v>3508.31</v>
      </c>
      <c r="D40" s="349">
        <f>[4]Hoja1!E638</f>
        <v>1813</v>
      </c>
      <c r="E40" s="349">
        <f>[4]Hoja1!F638</f>
        <v>39.950000000000003</v>
      </c>
      <c r="F40" s="349">
        <f>[4]Hoja1!G638</f>
        <v>1655.36</v>
      </c>
      <c r="G40" s="348">
        <f>[4]Hoja1!H638</f>
        <v>150.22999999999999</v>
      </c>
      <c r="H40" s="348">
        <f>[4]Hoja1!I638</f>
        <v>12.41</v>
      </c>
      <c r="I40" s="348">
        <f>[4]Hoja1!J638</f>
        <v>0</v>
      </c>
      <c r="J40" s="356">
        <f>[4]Hoja1!K638</f>
        <v>3670.95</v>
      </c>
      <c r="K40" s="15"/>
    </row>
    <row r="41" spans="2:11" ht="15.95" customHeight="1">
      <c r="B41" s="347" t="str">
        <f>[4]Hoja1!C639</f>
        <v>Paraguay</v>
      </c>
      <c r="C41" s="348">
        <f>[4]Hoja1!D639</f>
        <v>3168.27</v>
      </c>
      <c r="D41" s="349">
        <f>[4]Hoja1!E639</f>
        <v>1757.95</v>
      </c>
      <c r="E41" s="349">
        <f>[4]Hoja1!F639</f>
        <v>20.55</v>
      </c>
      <c r="F41" s="349">
        <f>[4]Hoja1!G639</f>
        <v>1389.77</v>
      </c>
      <c r="G41" s="348">
        <f>[4]Hoja1!H639</f>
        <v>308</v>
      </c>
      <c r="H41" s="348">
        <f>[4]Hoja1!I639</f>
        <v>0</v>
      </c>
      <c r="I41" s="348">
        <f>[4]Hoja1!J639</f>
        <v>0</v>
      </c>
      <c r="J41" s="356">
        <f>[4]Hoja1!K639</f>
        <v>3476.27</v>
      </c>
      <c r="K41" s="15"/>
    </row>
    <row r="42" spans="2:11" ht="15.95" customHeight="1">
      <c r="B42" s="347" t="str">
        <f>[4]Hoja1!C640</f>
        <v>China</v>
      </c>
      <c r="C42" s="348">
        <f>[4]Hoja1!D640</f>
        <v>1259.81</v>
      </c>
      <c r="D42" s="349">
        <f>[4]Hoja1!E640</f>
        <v>1251.95</v>
      </c>
      <c r="E42" s="349" t="str">
        <f>[4]Hoja1!F640</f>
        <v>.</v>
      </c>
      <c r="F42" s="349">
        <f>[4]Hoja1!G640</f>
        <v>7.86</v>
      </c>
      <c r="G42" s="348">
        <f>[4]Hoja1!H640</f>
        <v>1875.5</v>
      </c>
      <c r="H42" s="348">
        <f>[4]Hoja1!I640</f>
        <v>0</v>
      </c>
      <c r="I42" s="348">
        <f>[4]Hoja1!J640</f>
        <v>0</v>
      </c>
      <c r="J42" s="356">
        <f>[4]Hoja1!K640</f>
        <v>3135.32</v>
      </c>
      <c r="K42" s="15"/>
    </row>
    <row r="43" spans="2:11" ht="15.95" customHeight="1">
      <c r="B43" s="347" t="str">
        <f>[4]Hoja1!C641</f>
        <v>Bolivia</v>
      </c>
      <c r="C43" s="348">
        <f>[4]Hoja1!D641</f>
        <v>2537.23</v>
      </c>
      <c r="D43" s="349">
        <f>[4]Hoja1!E641</f>
        <v>1741.77</v>
      </c>
      <c r="E43" s="349">
        <f>[4]Hoja1!F641</f>
        <v>37.729999999999997</v>
      </c>
      <c r="F43" s="349">
        <f>[4]Hoja1!G641</f>
        <v>757.73</v>
      </c>
      <c r="G43" s="348">
        <f>[4]Hoja1!H641</f>
        <v>362.77</v>
      </c>
      <c r="H43" s="348">
        <f>[4]Hoja1!I641</f>
        <v>1</v>
      </c>
      <c r="I43" s="348">
        <f>[4]Hoja1!J641</f>
        <v>0</v>
      </c>
      <c r="J43" s="356">
        <f>[4]Hoja1!K641</f>
        <v>2901</v>
      </c>
      <c r="K43" s="15"/>
    </row>
    <row r="44" spans="2:11" ht="15.95" customHeight="1">
      <c r="B44" s="347" t="str">
        <f>[4]Hoja1!C642</f>
        <v>Pakistan</v>
      </c>
      <c r="C44" s="348">
        <f>[4]Hoja1!D642</f>
        <v>1804.73</v>
      </c>
      <c r="D44" s="349">
        <f>[4]Hoja1!E642</f>
        <v>1700.23</v>
      </c>
      <c r="E44" s="349">
        <f>[4]Hoja1!F642</f>
        <v>89.59</v>
      </c>
      <c r="F44" s="349">
        <f>[4]Hoja1!G642</f>
        <v>14.91</v>
      </c>
      <c r="G44" s="348">
        <f>[4]Hoja1!H642</f>
        <v>611.54999999999995</v>
      </c>
      <c r="H44" s="348">
        <f>[4]Hoja1!I642</f>
        <v>0</v>
      </c>
      <c r="I44" s="348">
        <f>[4]Hoja1!J642</f>
        <v>0</v>
      </c>
      <c r="J44" s="356">
        <f>[4]Hoja1!K642</f>
        <v>2416.27</v>
      </c>
      <c r="K44" s="15"/>
    </row>
    <row r="45" spans="2:11" ht="15.95" customHeight="1">
      <c r="B45" s="347" t="str">
        <f>[4]Hoja1!C643</f>
        <v>Senegal</v>
      </c>
      <c r="C45" s="348">
        <f>[4]Hoja1!D643</f>
        <v>2041.32</v>
      </c>
      <c r="D45" s="349">
        <f>[4]Hoja1!E643</f>
        <v>1770.82</v>
      </c>
      <c r="E45" s="349">
        <f>[4]Hoja1!F643</f>
        <v>152.32</v>
      </c>
      <c r="F45" s="349">
        <f>[4]Hoja1!G643</f>
        <v>118.18</v>
      </c>
      <c r="G45" s="348">
        <f>[4]Hoja1!H643</f>
        <v>113</v>
      </c>
      <c r="H45" s="348">
        <f>[4]Hoja1!I643</f>
        <v>250.45</v>
      </c>
      <c r="I45" s="348">
        <f>[4]Hoja1!J643</f>
        <v>0</v>
      </c>
      <c r="J45" s="356">
        <f>[4]Hoja1!K643</f>
        <v>2404.77</v>
      </c>
      <c r="K45" s="15"/>
    </row>
    <row r="46" spans="2:11" ht="15.95" customHeight="1">
      <c r="B46" s="347" t="str">
        <f>[4]Hoja1!C644</f>
        <v>Resto Paises</v>
      </c>
      <c r="C46" s="348">
        <f>[4]Hoja1!D644</f>
        <v>19303.23</v>
      </c>
      <c r="D46" s="349">
        <f>[4]Hoja1!E644</f>
        <v>16934</v>
      </c>
      <c r="E46" s="349">
        <f>[4]Hoja1!F644</f>
        <v>283.73</v>
      </c>
      <c r="F46" s="349">
        <f>[4]Hoja1!G644</f>
        <v>2085.5</v>
      </c>
      <c r="G46" s="348">
        <f>[4]Hoja1!H644</f>
        <v>3011.23</v>
      </c>
      <c r="H46" s="348">
        <f>[4]Hoja1!I644</f>
        <v>110.23</v>
      </c>
      <c r="I46" s="348">
        <f>[4]Hoja1!J644</f>
        <v>0</v>
      </c>
      <c r="J46" s="356">
        <f>[4]Hoja1!K644</f>
        <v>22424.68</v>
      </c>
      <c r="K46" s="15"/>
    </row>
    <row r="47" spans="2:11" ht="15.95" customHeight="1">
      <c r="B47" s="357" t="s">
        <v>130</v>
      </c>
      <c r="C47" s="64">
        <f>'PAIS VASCO-1'!C9</f>
        <v>58424</v>
      </c>
      <c r="D47" s="352">
        <f>'PAIS VASCO-1'!D9</f>
        <v>46346.590909090904</v>
      </c>
      <c r="E47" s="352">
        <f>'PAIS VASCO-1'!E9</f>
        <v>996.59090909090901</v>
      </c>
      <c r="F47" s="352">
        <f>'PAIS VASCO-1'!F9</f>
        <v>11080.818181818182</v>
      </c>
      <c r="G47" s="64">
        <f>'PAIS VASCO-1'!G9</f>
        <v>9597.5909090909099</v>
      </c>
      <c r="H47" s="64">
        <f>'PAIS VASCO-1'!H9</f>
        <v>392.81818181818187</v>
      </c>
      <c r="I47" s="64">
        <f>'PAIS VASCO-1'!I9</f>
        <v>0</v>
      </c>
      <c r="J47" s="64">
        <f>'PAIS VASCO-1'!J9</f>
        <v>68414.409090909103</v>
      </c>
      <c r="K47" s="15"/>
    </row>
    <row r="48" spans="2:11" ht="12.75">
      <c r="B48" s="14"/>
      <c r="C48" s="15"/>
      <c r="D48" s="370"/>
      <c r="E48" s="370"/>
      <c r="F48" s="370"/>
      <c r="G48" s="15"/>
      <c r="H48" s="15"/>
      <c r="I48" s="15"/>
      <c r="J48" s="354"/>
      <c r="K48" s="15"/>
    </row>
    <row r="49" spans="1:11" ht="30" customHeight="1">
      <c r="B49" s="358" t="s">
        <v>131</v>
      </c>
      <c r="C49" s="66">
        <f>'PAIS VASCO-1'!C10</f>
        <v>75177.136363636353</v>
      </c>
      <c r="D49" s="401">
        <f>'PAIS VASCO-1'!D10</f>
        <v>61312.090909090904</v>
      </c>
      <c r="E49" s="401">
        <f>'PAIS VASCO-1'!E10</f>
        <v>1352.7727272727273</v>
      </c>
      <c r="F49" s="401">
        <f>'PAIS VASCO-1'!F10</f>
        <v>12512.272727272728</v>
      </c>
      <c r="G49" s="66">
        <f>'PAIS VASCO-1'!G10</f>
        <v>14424.909090909092</v>
      </c>
      <c r="H49" s="66">
        <f>'PAIS VASCO-1'!H10</f>
        <v>452.81818181818187</v>
      </c>
      <c r="I49" s="66">
        <f>'PAIS VASCO-1'!I10</f>
        <v>0</v>
      </c>
      <c r="J49" s="66">
        <f>'PAIS VASCO-1'!J10</f>
        <v>90054.863636363647</v>
      </c>
      <c r="K49" s="15"/>
    </row>
    <row r="50" spans="1:11" ht="12.75">
      <c r="B50" s="433"/>
      <c r="C50" s="433"/>
      <c r="D50" s="433"/>
      <c r="E50" s="433"/>
      <c r="F50" s="433"/>
      <c r="G50" s="433"/>
      <c r="H50" s="433"/>
      <c r="I50" s="433"/>
      <c r="J50" s="433"/>
      <c r="K50" s="15"/>
    </row>
    <row r="51" spans="1:11" s="371" customFormat="1">
      <c r="A51" s="14"/>
      <c r="B51" s="14"/>
      <c r="C51" s="67"/>
      <c r="D51" s="67"/>
      <c r="E51" s="67"/>
      <c r="F51" s="67"/>
      <c r="G51" s="67"/>
      <c r="H51" s="67"/>
      <c r="I51" s="67"/>
      <c r="K51" s="14"/>
    </row>
    <row r="52" spans="1:11" s="371" customFormat="1">
      <c r="A52" s="14"/>
      <c r="B52" s="14"/>
      <c r="C52" s="67"/>
      <c r="D52" s="67"/>
      <c r="E52" s="67"/>
      <c r="F52" s="67"/>
      <c r="G52" s="67"/>
      <c r="H52" s="67"/>
      <c r="I52" s="67"/>
      <c r="K52" s="14"/>
    </row>
    <row r="53" spans="1:11" s="371" customFormat="1">
      <c r="A53" s="14"/>
      <c r="B53" s="14"/>
      <c r="C53" s="67"/>
      <c r="D53" s="67"/>
      <c r="E53" s="67"/>
      <c r="F53" s="67"/>
      <c r="G53" s="67"/>
      <c r="H53" s="67"/>
      <c r="I53" s="67"/>
      <c r="K53" s="14"/>
    </row>
    <row r="54" spans="1:11" s="371" customFormat="1">
      <c r="A54" s="14"/>
      <c r="B54" s="14"/>
      <c r="C54" s="67"/>
      <c r="D54" s="67"/>
      <c r="E54" s="67"/>
      <c r="F54" s="67"/>
      <c r="G54" s="67"/>
      <c r="H54" s="67"/>
      <c r="I54" s="67"/>
      <c r="K54" s="14"/>
    </row>
    <row r="55" spans="1:11" s="371" customFormat="1">
      <c r="A55" s="14"/>
      <c r="B55" s="14"/>
      <c r="C55" s="67"/>
      <c r="D55" s="67"/>
      <c r="E55" s="67"/>
      <c r="F55" s="67"/>
      <c r="G55" s="67"/>
      <c r="H55" s="67"/>
      <c r="I55" s="67"/>
      <c r="K55" s="14"/>
    </row>
    <row r="56" spans="1:11" s="371" customFormat="1">
      <c r="A56" s="14"/>
      <c r="B56" s="14"/>
      <c r="C56" s="67"/>
      <c r="D56" s="67"/>
      <c r="E56" s="67"/>
      <c r="F56" s="67"/>
      <c r="G56" s="67"/>
      <c r="H56" s="67"/>
      <c r="I56" s="67"/>
      <c r="K56" s="14"/>
    </row>
    <row r="57" spans="1:11" s="371" customFormat="1">
      <c r="A57" s="14"/>
      <c r="B57" s="14"/>
      <c r="C57" s="67"/>
      <c r="D57" s="67"/>
      <c r="E57" s="67"/>
      <c r="F57" s="67"/>
      <c r="G57" s="67"/>
      <c r="H57" s="67"/>
      <c r="I57" s="67"/>
      <c r="K57" s="14"/>
    </row>
    <row r="58" spans="1:11" s="371" customFormat="1">
      <c r="A58" s="14"/>
      <c r="B58" s="14"/>
      <c r="C58" s="67"/>
      <c r="D58" s="67"/>
      <c r="E58" s="67"/>
      <c r="F58" s="67"/>
      <c r="G58" s="67"/>
      <c r="H58" s="67"/>
      <c r="I58" s="67"/>
      <c r="K58" s="14"/>
    </row>
    <row r="59" spans="1:11" s="371" customFormat="1">
      <c r="A59" s="14"/>
      <c r="B59" s="14"/>
      <c r="C59" s="67"/>
      <c r="D59" s="67"/>
      <c r="E59" s="67"/>
      <c r="F59" s="67"/>
      <c r="G59" s="67"/>
      <c r="H59" s="67"/>
      <c r="I59" s="67"/>
      <c r="K59" s="14"/>
    </row>
    <row r="60" spans="1:11" s="371" customFormat="1">
      <c r="A60" s="14"/>
      <c r="B60" s="14"/>
      <c r="C60" s="67"/>
      <c r="D60" s="67"/>
      <c r="E60" s="67"/>
      <c r="F60" s="67"/>
      <c r="G60" s="67"/>
      <c r="H60" s="67"/>
      <c r="I60" s="67"/>
      <c r="K60" s="14"/>
    </row>
    <row r="61" spans="1:11" s="371" customFormat="1">
      <c r="A61" s="14"/>
      <c r="B61" s="14"/>
      <c r="C61" s="67"/>
      <c r="D61" s="67"/>
      <c r="E61" s="67"/>
      <c r="F61" s="67"/>
      <c r="G61" s="67"/>
      <c r="H61" s="67"/>
      <c r="I61" s="67"/>
      <c r="K61" s="14"/>
    </row>
    <row r="62" spans="1:11" s="67" customFormat="1">
      <c r="A62" s="14"/>
      <c r="B62" s="14"/>
      <c r="J62" s="371"/>
      <c r="K62" s="14"/>
    </row>
    <row r="63" spans="1:11" s="67" customFormat="1">
      <c r="A63" s="14"/>
      <c r="B63" s="14"/>
      <c r="J63" s="371"/>
      <c r="K63" s="14"/>
    </row>
    <row r="64" spans="1:11" s="67" customFormat="1">
      <c r="A64" s="14"/>
      <c r="B64" s="14"/>
      <c r="J64" s="371"/>
      <c r="K64" s="14"/>
    </row>
    <row r="65" spans="1:11" s="67" customFormat="1">
      <c r="A65" s="14"/>
      <c r="B65" s="14"/>
      <c r="J65" s="371"/>
      <c r="K65" s="14"/>
    </row>
    <row r="66" spans="1:11" s="67" customFormat="1">
      <c r="A66" s="14"/>
      <c r="B66" s="14"/>
      <c r="J66" s="371"/>
      <c r="K66" s="14"/>
    </row>
    <row r="67" spans="1:11" s="67" customFormat="1">
      <c r="A67" s="14"/>
      <c r="B67" s="14"/>
      <c r="J67" s="371"/>
      <c r="K67" s="14"/>
    </row>
    <row r="68" spans="1:11" s="67" customFormat="1">
      <c r="A68" s="14"/>
      <c r="B68" s="14"/>
      <c r="J68" s="371"/>
      <c r="K68" s="14"/>
    </row>
    <row r="69" spans="1:11" s="67" customFormat="1">
      <c r="A69" s="14"/>
      <c r="B69" s="14"/>
      <c r="J69" s="371"/>
      <c r="K69" s="14"/>
    </row>
    <row r="70" spans="1:11" s="67" customFormat="1">
      <c r="A70" s="14"/>
      <c r="B70" s="14"/>
      <c r="J70" s="371"/>
      <c r="K70" s="14"/>
    </row>
    <row r="71" spans="1:11" s="67" customFormat="1">
      <c r="A71" s="14"/>
      <c r="B71" s="14"/>
      <c r="J71" s="371"/>
      <c r="K71" s="14"/>
    </row>
    <row r="72" spans="1:11" s="67" customFormat="1">
      <c r="A72" s="14"/>
      <c r="B72" s="14"/>
      <c r="J72" s="371"/>
      <c r="K72" s="14"/>
    </row>
    <row r="73" spans="1:11" s="67" customFormat="1">
      <c r="A73" s="14"/>
      <c r="B73" s="14"/>
      <c r="J73" s="371"/>
      <c r="K73" s="14"/>
    </row>
    <row r="74" spans="1:11" s="67" customFormat="1">
      <c r="A74" s="14"/>
      <c r="B74" s="14"/>
      <c r="J74" s="371"/>
      <c r="K74" s="14"/>
    </row>
    <row r="75" spans="1:11" s="67" customFormat="1">
      <c r="A75" s="14"/>
      <c r="B75" s="14"/>
      <c r="J75" s="371"/>
      <c r="K75" s="14"/>
    </row>
    <row r="76" spans="1:11" s="67" customFormat="1">
      <c r="A76" s="14"/>
      <c r="B76" s="14"/>
      <c r="J76" s="371"/>
      <c r="K76" s="14"/>
    </row>
    <row r="77" spans="1:11" s="67" customFormat="1">
      <c r="A77" s="14"/>
      <c r="B77" s="14"/>
      <c r="J77" s="371"/>
      <c r="K77" s="14"/>
    </row>
    <row r="78" spans="1:11" s="67" customFormat="1">
      <c r="A78" s="14"/>
      <c r="B78" s="14"/>
      <c r="J78" s="371"/>
      <c r="K78" s="14"/>
    </row>
    <row r="79" spans="1:11" s="67" customFormat="1">
      <c r="A79" s="14"/>
      <c r="B79" s="14"/>
      <c r="J79" s="371"/>
      <c r="K79" s="14"/>
    </row>
    <row r="80" spans="1:11" s="67" customFormat="1">
      <c r="A80" s="14"/>
      <c r="B80" s="14"/>
      <c r="J80" s="371"/>
      <c r="K80" s="14"/>
    </row>
    <row r="81" spans="1:11" s="67" customFormat="1">
      <c r="A81" s="14"/>
      <c r="B81" s="14"/>
      <c r="J81" s="371"/>
      <c r="K81" s="14"/>
    </row>
    <row r="82" spans="1:11" s="67" customFormat="1">
      <c r="A82" s="14"/>
      <c r="B82" s="14"/>
      <c r="J82" s="371"/>
      <c r="K82" s="14"/>
    </row>
    <row r="83" spans="1:11" s="67" customFormat="1">
      <c r="A83" s="14"/>
      <c r="B83" s="14"/>
      <c r="J83" s="371"/>
      <c r="K83" s="14"/>
    </row>
    <row r="84" spans="1:11" s="67" customFormat="1">
      <c r="A84" s="14"/>
      <c r="B84" s="14"/>
      <c r="J84" s="371"/>
      <c r="K84" s="14"/>
    </row>
    <row r="85" spans="1:11" s="67" customFormat="1">
      <c r="A85" s="14"/>
      <c r="B85" s="14"/>
      <c r="J85" s="371"/>
      <c r="K85" s="14"/>
    </row>
    <row r="86" spans="1:11" s="67" customFormat="1">
      <c r="A86" s="14"/>
      <c r="B86" s="14"/>
      <c r="J86" s="371"/>
      <c r="K86" s="14"/>
    </row>
    <row r="87" spans="1:11" s="67" customFormat="1">
      <c r="A87" s="14"/>
      <c r="B87" s="14"/>
      <c r="J87" s="371"/>
      <c r="K87" s="14"/>
    </row>
    <row r="88" spans="1:11" s="67" customFormat="1">
      <c r="A88" s="14"/>
      <c r="B88" s="14"/>
      <c r="J88" s="371"/>
      <c r="K88" s="14"/>
    </row>
    <row r="89" spans="1:11" s="67" customFormat="1">
      <c r="A89" s="14"/>
      <c r="B89" s="14"/>
      <c r="J89" s="371"/>
      <c r="K89" s="14"/>
    </row>
    <row r="90" spans="1:11" s="67" customFormat="1">
      <c r="A90" s="14"/>
      <c r="B90" s="14"/>
      <c r="J90" s="371"/>
      <c r="K90" s="14"/>
    </row>
    <row r="91" spans="1:11" s="67" customFormat="1">
      <c r="A91" s="14"/>
      <c r="B91" s="14"/>
      <c r="J91" s="371"/>
      <c r="K91" s="14"/>
    </row>
    <row r="92" spans="1:11" s="67" customFormat="1">
      <c r="A92" s="14"/>
      <c r="B92" s="14"/>
      <c r="J92" s="371"/>
      <c r="K92" s="14"/>
    </row>
    <row r="93" spans="1:11" s="67" customFormat="1">
      <c r="A93" s="14"/>
      <c r="B93" s="14"/>
      <c r="J93" s="371"/>
      <c r="K93" s="14"/>
    </row>
    <row r="94" spans="1:11" s="67" customFormat="1">
      <c r="A94" s="14"/>
      <c r="B94" s="14"/>
      <c r="J94" s="371"/>
      <c r="K94" s="14"/>
    </row>
    <row r="95" spans="1:11" s="67" customFormat="1">
      <c r="A95" s="14"/>
      <c r="B95" s="14"/>
      <c r="J95" s="371"/>
      <c r="K95" s="14"/>
    </row>
    <row r="96" spans="1:11" s="67" customFormat="1">
      <c r="A96" s="14"/>
      <c r="B96" s="14"/>
      <c r="J96" s="371"/>
      <c r="K96" s="14"/>
    </row>
    <row r="97" spans="1:11" s="67" customFormat="1">
      <c r="A97" s="14"/>
      <c r="B97" s="14"/>
      <c r="J97" s="371"/>
      <c r="K97" s="14"/>
    </row>
    <row r="98" spans="1:11" s="67" customFormat="1">
      <c r="A98" s="14"/>
      <c r="B98" s="14"/>
      <c r="J98" s="371"/>
      <c r="K98" s="14"/>
    </row>
    <row r="99" spans="1:11" s="67" customFormat="1">
      <c r="A99" s="14"/>
      <c r="B99" s="14"/>
      <c r="J99" s="371"/>
      <c r="K99" s="14"/>
    </row>
    <row r="100" spans="1:11" s="67" customFormat="1">
      <c r="A100" s="14"/>
      <c r="B100" s="14"/>
      <c r="J100" s="371"/>
      <c r="K100" s="14"/>
    </row>
    <row r="101" spans="1:11" s="67" customFormat="1">
      <c r="A101" s="14"/>
      <c r="B101" s="14"/>
      <c r="J101" s="371"/>
      <c r="K101" s="14"/>
    </row>
    <row r="102" spans="1:11" s="67" customFormat="1">
      <c r="A102" s="14"/>
      <c r="B102" s="14"/>
      <c r="J102" s="371"/>
      <c r="K102" s="14"/>
    </row>
    <row r="103" spans="1:11" s="67" customFormat="1">
      <c r="A103" s="14"/>
      <c r="B103" s="14"/>
      <c r="J103" s="371"/>
      <c r="K103" s="14"/>
    </row>
    <row r="104" spans="1:11" s="67" customFormat="1">
      <c r="A104" s="14"/>
      <c r="B104" s="14"/>
      <c r="J104" s="371"/>
      <c r="K104" s="14"/>
    </row>
    <row r="105" spans="1:11" s="67" customFormat="1">
      <c r="A105" s="14"/>
      <c r="B105" s="14"/>
      <c r="J105" s="371"/>
      <c r="K105" s="14"/>
    </row>
    <row r="106" spans="1:11" s="67" customFormat="1">
      <c r="A106" s="14"/>
      <c r="B106" s="14"/>
      <c r="J106" s="371"/>
      <c r="K106" s="14"/>
    </row>
    <row r="107" spans="1:11" s="67" customFormat="1">
      <c r="A107" s="14"/>
      <c r="B107" s="14"/>
      <c r="J107" s="371"/>
      <c r="K107" s="14"/>
    </row>
    <row r="108" spans="1:11" s="67" customFormat="1">
      <c r="A108" s="14"/>
      <c r="B108" s="14"/>
      <c r="J108" s="371"/>
      <c r="K108" s="14"/>
    </row>
    <row r="109" spans="1:11" s="67" customFormat="1">
      <c r="A109" s="14"/>
      <c r="B109" s="14"/>
      <c r="J109" s="371"/>
      <c r="K109" s="14"/>
    </row>
    <row r="110" spans="1:11" s="67" customFormat="1">
      <c r="A110" s="14"/>
      <c r="B110" s="14"/>
      <c r="J110" s="371"/>
      <c r="K110" s="14"/>
    </row>
    <row r="111" spans="1:11" s="67" customFormat="1">
      <c r="A111" s="14"/>
      <c r="B111" s="14"/>
      <c r="J111" s="371"/>
      <c r="K111" s="14"/>
    </row>
    <row r="112" spans="1:11" s="67" customFormat="1">
      <c r="A112" s="14"/>
      <c r="B112" s="14"/>
      <c r="J112" s="371"/>
      <c r="K112" s="14"/>
    </row>
    <row r="113" spans="1:11" s="67" customFormat="1">
      <c r="A113" s="14"/>
      <c r="B113" s="14"/>
      <c r="J113" s="371"/>
      <c r="K113" s="14"/>
    </row>
    <row r="114" spans="1:11" s="67" customFormat="1">
      <c r="A114" s="14"/>
      <c r="B114" s="14"/>
      <c r="J114" s="371"/>
      <c r="K114" s="14"/>
    </row>
    <row r="115" spans="1:11" s="67" customFormat="1">
      <c r="A115" s="14"/>
      <c r="B115" s="14"/>
      <c r="J115" s="371"/>
      <c r="K115" s="14"/>
    </row>
    <row r="116" spans="1:11" s="67" customFormat="1">
      <c r="A116" s="14"/>
      <c r="B116" s="14"/>
      <c r="J116" s="371"/>
      <c r="K116" s="14"/>
    </row>
    <row r="117" spans="1:11" s="67" customFormat="1">
      <c r="A117" s="14"/>
      <c r="B117" s="14"/>
      <c r="J117" s="371"/>
      <c r="K117" s="14"/>
    </row>
    <row r="118" spans="1:11" s="67" customFormat="1">
      <c r="A118" s="14"/>
      <c r="B118" s="14"/>
      <c r="J118" s="371"/>
      <c r="K118" s="14"/>
    </row>
    <row r="119" spans="1:11" s="67" customFormat="1">
      <c r="A119" s="14"/>
      <c r="B119" s="14"/>
      <c r="J119" s="371"/>
      <c r="K119" s="14"/>
    </row>
    <row r="120" spans="1:11" s="67" customFormat="1">
      <c r="A120" s="14"/>
      <c r="B120" s="14"/>
      <c r="J120" s="371"/>
      <c r="K120" s="14"/>
    </row>
    <row r="121" spans="1:11" s="67" customFormat="1">
      <c r="A121" s="14"/>
      <c r="B121" s="14"/>
      <c r="J121" s="371"/>
      <c r="K121" s="14"/>
    </row>
    <row r="122" spans="1:11" s="67" customFormat="1">
      <c r="A122" s="14"/>
      <c r="B122" s="14"/>
      <c r="J122" s="371"/>
      <c r="K122" s="14"/>
    </row>
    <row r="123" spans="1:11" s="67" customFormat="1">
      <c r="A123" s="14"/>
      <c r="B123" s="14"/>
      <c r="J123" s="371"/>
      <c r="K123" s="14"/>
    </row>
    <row r="124" spans="1:11" s="67" customFormat="1">
      <c r="A124" s="14"/>
      <c r="B124" s="14"/>
      <c r="J124" s="371"/>
      <c r="K124" s="14"/>
    </row>
    <row r="125" spans="1:11" s="67" customFormat="1">
      <c r="A125" s="14"/>
      <c r="B125" s="14"/>
      <c r="J125" s="371"/>
      <c r="K125" s="14"/>
    </row>
    <row r="126" spans="1:11" s="67" customFormat="1">
      <c r="A126" s="14"/>
      <c r="B126" s="14"/>
      <c r="J126" s="371"/>
      <c r="K126" s="14"/>
    </row>
    <row r="127" spans="1:11" s="67" customFormat="1">
      <c r="A127" s="14"/>
      <c r="B127" s="14"/>
      <c r="J127" s="371"/>
      <c r="K127" s="14"/>
    </row>
    <row r="128" spans="1:11" s="67" customFormat="1">
      <c r="A128" s="14"/>
      <c r="B128" s="14"/>
      <c r="J128" s="371"/>
      <c r="K128" s="14"/>
    </row>
    <row r="129" spans="1:11" s="67" customFormat="1">
      <c r="A129" s="14"/>
      <c r="B129" s="14"/>
      <c r="J129" s="371"/>
      <c r="K129" s="14"/>
    </row>
    <row r="130" spans="1:11" s="67" customFormat="1">
      <c r="A130" s="14"/>
      <c r="B130" s="14"/>
      <c r="J130" s="371"/>
      <c r="K130" s="14"/>
    </row>
    <row r="131" spans="1:11" s="67" customFormat="1">
      <c r="A131" s="14"/>
      <c r="B131" s="14"/>
      <c r="J131" s="371"/>
      <c r="K131" s="14"/>
    </row>
    <row r="132" spans="1:11" s="67" customFormat="1">
      <c r="A132" s="14"/>
      <c r="B132" s="14"/>
      <c r="J132" s="371"/>
      <c r="K132" s="14"/>
    </row>
    <row r="133" spans="1:11" s="67" customFormat="1">
      <c r="A133" s="14"/>
      <c r="B133" s="14"/>
      <c r="J133" s="371"/>
      <c r="K133" s="14"/>
    </row>
    <row r="134" spans="1:11" s="67" customFormat="1">
      <c r="A134" s="14"/>
      <c r="B134" s="14"/>
      <c r="J134" s="371"/>
      <c r="K134" s="14"/>
    </row>
    <row r="135" spans="1:11" s="67" customFormat="1">
      <c r="A135" s="14"/>
      <c r="B135" s="14"/>
      <c r="J135" s="371"/>
      <c r="K135" s="14"/>
    </row>
    <row r="136" spans="1:11" s="67" customFormat="1">
      <c r="A136" s="14"/>
      <c r="B136" s="14"/>
      <c r="J136" s="371"/>
      <c r="K136" s="14"/>
    </row>
    <row r="137" spans="1:11" s="67" customFormat="1">
      <c r="A137" s="14"/>
      <c r="B137" s="14"/>
      <c r="J137" s="371"/>
      <c r="K137" s="14"/>
    </row>
    <row r="138" spans="1:11" s="67" customFormat="1">
      <c r="A138" s="14"/>
      <c r="B138" s="14"/>
      <c r="J138" s="371"/>
      <c r="K138" s="14"/>
    </row>
    <row r="139" spans="1:11" s="67" customFormat="1">
      <c r="A139" s="14"/>
      <c r="B139" s="14"/>
      <c r="J139" s="371"/>
      <c r="K139" s="14"/>
    </row>
    <row r="140" spans="1:11" s="67" customFormat="1">
      <c r="A140" s="14"/>
      <c r="B140" s="14"/>
      <c r="J140" s="371"/>
      <c r="K140" s="14"/>
    </row>
    <row r="141" spans="1:11" s="67" customFormat="1">
      <c r="A141" s="14"/>
      <c r="B141" s="14"/>
      <c r="J141" s="371"/>
      <c r="K141" s="14"/>
    </row>
    <row r="142" spans="1:11" s="67" customFormat="1">
      <c r="A142" s="14"/>
      <c r="B142" s="14"/>
      <c r="J142" s="371"/>
      <c r="K142" s="14"/>
    </row>
    <row r="143" spans="1:11" s="67" customFormat="1">
      <c r="A143" s="14"/>
      <c r="B143" s="14"/>
      <c r="J143" s="371"/>
      <c r="K143" s="14"/>
    </row>
    <row r="144" spans="1:11" s="67" customFormat="1">
      <c r="A144" s="14"/>
      <c r="B144" s="14"/>
      <c r="J144" s="371"/>
      <c r="K144" s="14"/>
    </row>
    <row r="145" spans="1:11" s="67" customFormat="1">
      <c r="A145" s="14"/>
      <c r="B145" s="14"/>
      <c r="J145" s="371"/>
      <c r="K145" s="14"/>
    </row>
    <row r="146" spans="1:11" s="67" customFormat="1">
      <c r="A146" s="14"/>
      <c r="B146" s="14"/>
      <c r="J146" s="371"/>
      <c r="K146" s="14"/>
    </row>
    <row r="147" spans="1:11" s="67" customFormat="1">
      <c r="A147" s="14"/>
      <c r="B147" s="14"/>
      <c r="J147" s="371"/>
      <c r="K147" s="14"/>
    </row>
    <row r="148" spans="1:11" s="67" customFormat="1">
      <c r="A148" s="14"/>
      <c r="B148" s="14"/>
      <c r="J148" s="371"/>
      <c r="K148" s="14"/>
    </row>
    <row r="149" spans="1:11" s="67" customFormat="1">
      <c r="A149" s="14"/>
      <c r="B149" s="14"/>
      <c r="J149" s="371"/>
      <c r="K149" s="14"/>
    </row>
    <row r="150" spans="1:11" s="67" customFormat="1">
      <c r="A150" s="14"/>
      <c r="B150" s="14"/>
      <c r="J150" s="371"/>
      <c r="K150" s="14"/>
    </row>
    <row r="151" spans="1:11" s="67" customFormat="1">
      <c r="A151" s="14"/>
      <c r="B151" s="14"/>
      <c r="J151" s="371"/>
      <c r="K151" s="14"/>
    </row>
    <row r="152" spans="1:11" s="67" customFormat="1">
      <c r="A152" s="14"/>
      <c r="B152" s="14"/>
      <c r="J152" s="371"/>
      <c r="K152" s="14"/>
    </row>
    <row r="153" spans="1:11" s="67" customFormat="1">
      <c r="A153" s="14"/>
      <c r="B153" s="14"/>
      <c r="J153" s="371"/>
      <c r="K153" s="14"/>
    </row>
    <row r="154" spans="1:11" s="67" customFormat="1">
      <c r="A154" s="14"/>
      <c r="B154" s="14"/>
      <c r="J154" s="371"/>
      <c r="K154" s="14"/>
    </row>
    <row r="155" spans="1:11" s="67" customFormat="1">
      <c r="A155" s="14"/>
      <c r="B155" s="14"/>
      <c r="J155" s="371"/>
      <c r="K155" s="14"/>
    </row>
    <row r="156" spans="1:11" s="67" customFormat="1">
      <c r="A156" s="14"/>
      <c r="B156" s="14"/>
      <c r="J156" s="371"/>
      <c r="K156" s="14"/>
    </row>
    <row r="157" spans="1:11" s="67" customFormat="1">
      <c r="A157" s="14"/>
      <c r="B157" s="14"/>
      <c r="J157" s="371"/>
      <c r="K157" s="14"/>
    </row>
    <row r="158" spans="1:11" s="67" customFormat="1">
      <c r="A158" s="14"/>
      <c r="B158" s="14"/>
      <c r="J158" s="371"/>
      <c r="K158" s="14"/>
    </row>
    <row r="159" spans="1:11" s="67" customFormat="1">
      <c r="A159" s="14"/>
      <c r="B159" s="14"/>
      <c r="J159" s="371"/>
      <c r="K159" s="14"/>
    </row>
    <row r="160" spans="1:11" s="67" customFormat="1">
      <c r="A160" s="14"/>
      <c r="B160" s="14"/>
      <c r="J160" s="371"/>
      <c r="K160" s="14"/>
    </row>
    <row r="161" spans="1:11" s="67" customFormat="1">
      <c r="A161" s="14"/>
      <c r="B161" s="14"/>
      <c r="J161" s="371"/>
      <c r="K161" s="14"/>
    </row>
    <row r="162" spans="1:11" s="67" customFormat="1">
      <c r="A162" s="14"/>
      <c r="B162" s="14"/>
      <c r="J162" s="371"/>
      <c r="K162" s="14"/>
    </row>
    <row r="163" spans="1:11" s="67" customFormat="1">
      <c r="A163" s="14"/>
      <c r="B163" s="14"/>
      <c r="J163" s="371"/>
      <c r="K163" s="14"/>
    </row>
    <row r="164" spans="1:11" s="67" customFormat="1">
      <c r="A164" s="14"/>
      <c r="B164" s="14"/>
      <c r="J164" s="371"/>
      <c r="K164" s="14"/>
    </row>
    <row r="165" spans="1:11" s="67" customFormat="1">
      <c r="A165" s="14"/>
      <c r="B165" s="14"/>
      <c r="J165" s="371"/>
      <c r="K165" s="14"/>
    </row>
    <row r="166" spans="1:11" s="67" customFormat="1">
      <c r="A166" s="14"/>
      <c r="B166" s="14"/>
      <c r="J166" s="371"/>
      <c r="K166" s="14"/>
    </row>
    <row r="167" spans="1:11" s="67" customFormat="1">
      <c r="A167" s="14"/>
      <c r="B167" s="14"/>
      <c r="J167" s="371"/>
      <c r="K167" s="14"/>
    </row>
    <row r="168" spans="1:11" s="67" customFormat="1">
      <c r="A168" s="14"/>
      <c r="B168" s="14"/>
      <c r="J168" s="371"/>
      <c r="K168" s="14"/>
    </row>
    <row r="169" spans="1:11" s="67" customFormat="1">
      <c r="A169" s="14"/>
      <c r="B169" s="14"/>
      <c r="J169" s="371"/>
      <c r="K169" s="14"/>
    </row>
    <row r="170" spans="1:11" s="67" customFormat="1">
      <c r="A170" s="14"/>
      <c r="B170" s="14"/>
      <c r="J170" s="371"/>
      <c r="K170" s="14"/>
    </row>
    <row r="171" spans="1:11" s="67" customFormat="1">
      <c r="A171" s="14"/>
      <c r="B171" s="14"/>
      <c r="J171" s="371"/>
      <c r="K171" s="14"/>
    </row>
    <row r="172" spans="1:11" s="67" customFormat="1">
      <c r="A172" s="14"/>
      <c r="B172" s="14"/>
      <c r="J172" s="371"/>
      <c r="K172" s="14"/>
    </row>
    <row r="173" spans="1:11" s="67" customFormat="1">
      <c r="A173" s="14"/>
      <c r="B173" s="14"/>
      <c r="J173" s="371"/>
      <c r="K173" s="14"/>
    </row>
    <row r="174" spans="1:11" s="67" customFormat="1">
      <c r="A174" s="14"/>
      <c r="B174" s="14"/>
      <c r="J174" s="371"/>
      <c r="K174" s="14"/>
    </row>
    <row r="175" spans="1:11" s="67" customFormat="1">
      <c r="A175" s="14"/>
      <c r="B175" s="14"/>
      <c r="J175" s="371"/>
      <c r="K175" s="14"/>
    </row>
    <row r="176" spans="1:11" s="67" customFormat="1">
      <c r="A176" s="14"/>
      <c r="B176" s="14"/>
      <c r="J176" s="371"/>
      <c r="K176" s="14"/>
    </row>
    <row r="177" spans="1:11" s="67" customFormat="1">
      <c r="A177" s="14"/>
      <c r="B177" s="14"/>
      <c r="J177" s="371"/>
      <c r="K177" s="14"/>
    </row>
    <row r="178" spans="1:11" s="67" customFormat="1">
      <c r="A178" s="14"/>
      <c r="B178" s="14"/>
      <c r="J178" s="371"/>
      <c r="K178" s="14"/>
    </row>
    <row r="179" spans="1:11" s="67" customFormat="1">
      <c r="A179" s="14"/>
      <c r="B179" s="14"/>
      <c r="J179" s="371"/>
      <c r="K179" s="14"/>
    </row>
    <row r="180" spans="1:11" s="67" customFormat="1">
      <c r="A180" s="14"/>
      <c r="B180" s="14"/>
      <c r="J180" s="371"/>
      <c r="K180" s="14"/>
    </row>
    <row r="181" spans="1:11" s="67" customFormat="1">
      <c r="A181" s="14"/>
      <c r="B181" s="14"/>
      <c r="J181" s="371"/>
      <c r="K181" s="14"/>
    </row>
    <row r="182" spans="1:11" s="67" customFormat="1">
      <c r="A182" s="14"/>
      <c r="B182" s="14"/>
      <c r="J182" s="371"/>
      <c r="K182" s="14"/>
    </row>
    <row r="183" spans="1:11" s="67" customFormat="1">
      <c r="A183" s="14"/>
      <c r="B183" s="14"/>
      <c r="J183" s="371"/>
      <c r="K183" s="14"/>
    </row>
    <row r="184" spans="1:11" s="67" customFormat="1">
      <c r="A184" s="14"/>
      <c r="B184" s="14"/>
      <c r="J184" s="371"/>
      <c r="K184" s="14"/>
    </row>
    <row r="185" spans="1:11" s="67" customFormat="1">
      <c r="A185" s="14"/>
      <c r="B185" s="14"/>
      <c r="J185" s="371"/>
      <c r="K185" s="14"/>
    </row>
    <row r="186" spans="1:11" s="67" customFormat="1">
      <c r="A186" s="14"/>
      <c r="B186" s="14"/>
      <c r="J186" s="371"/>
      <c r="K186" s="14"/>
    </row>
    <row r="187" spans="1:11" s="67" customFormat="1">
      <c r="A187" s="14"/>
      <c r="B187" s="14"/>
      <c r="J187" s="371"/>
      <c r="K187" s="14"/>
    </row>
    <row r="188" spans="1:11" s="67" customFormat="1">
      <c r="A188" s="14"/>
      <c r="B188" s="14"/>
      <c r="J188" s="371"/>
      <c r="K188" s="14"/>
    </row>
    <row r="189" spans="1:11" s="67" customFormat="1">
      <c r="A189" s="14"/>
      <c r="B189" s="14"/>
      <c r="J189" s="371"/>
      <c r="K189" s="14"/>
    </row>
    <row r="190" spans="1:11" s="67" customFormat="1">
      <c r="A190" s="14"/>
      <c r="B190" s="14"/>
      <c r="J190" s="371"/>
      <c r="K190" s="14"/>
    </row>
    <row r="191" spans="1:11" s="67" customFormat="1">
      <c r="A191" s="14"/>
      <c r="B191" s="14"/>
      <c r="J191" s="371"/>
      <c r="K191" s="14"/>
    </row>
    <row r="192" spans="1:11" s="67" customFormat="1">
      <c r="A192" s="14"/>
      <c r="B192" s="14"/>
      <c r="J192" s="371"/>
      <c r="K192" s="14"/>
    </row>
    <row r="193" spans="1:11" s="67" customFormat="1">
      <c r="A193" s="14"/>
      <c r="B193" s="14"/>
      <c r="J193" s="371"/>
      <c r="K193" s="14"/>
    </row>
    <row r="194" spans="1:11" s="67" customFormat="1">
      <c r="A194" s="14"/>
      <c r="B194" s="14"/>
      <c r="J194" s="371"/>
      <c r="K194" s="14"/>
    </row>
    <row r="195" spans="1:11" s="67" customFormat="1">
      <c r="A195" s="14"/>
      <c r="B195" s="14"/>
      <c r="J195" s="371"/>
      <c r="K195" s="14"/>
    </row>
    <row r="196" spans="1:11" s="67" customFormat="1">
      <c r="A196" s="14"/>
      <c r="B196" s="14"/>
      <c r="J196" s="371"/>
      <c r="K196" s="14"/>
    </row>
    <row r="197" spans="1:11" s="67" customFormat="1">
      <c r="A197" s="14"/>
      <c r="B197" s="14"/>
      <c r="J197" s="371"/>
      <c r="K197" s="14"/>
    </row>
    <row r="198" spans="1:11" s="67" customFormat="1">
      <c r="A198" s="14"/>
      <c r="B198" s="14"/>
      <c r="J198" s="371"/>
      <c r="K198" s="14"/>
    </row>
    <row r="199" spans="1:11" s="67" customFormat="1">
      <c r="A199" s="14"/>
      <c r="B199" s="14"/>
      <c r="J199" s="371"/>
      <c r="K199" s="14"/>
    </row>
    <row r="200" spans="1:11" s="67" customFormat="1">
      <c r="A200" s="14"/>
      <c r="B200" s="14"/>
      <c r="J200" s="371"/>
      <c r="K200" s="14"/>
    </row>
    <row r="201" spans="1:11" s="67" customFormat="1">
      <c r="A201" s="14"/>
      <c r="B201" s="14"/>
      <c r="J201" s="371"/>
      <c r="K201" s="14"/>
    </row>
    <row r="202" spans="1:11" s="67" customFormat="1">
      <c r="A202" s="14"/>
      <c r="B202" s="14"/>
      <c r="J202" s="371"/>
      <c r="K202" s="14"/>
    </row>
    <row r="203" spans="1:11" s="67" customFormat="1">
      <c r="A203" s="14"/>
      <c r="B203" s="14"/>
      <c r="J203" s="371"/>
      <c r="K203" s="14"/>
    </row>
    <row r="204" spans="1:11" s="67" customFormat="1">
      <c r="A204" s="14"/>
      <c r="B204" s="14"/>
      <c r="J204" s="371"/>
      <c r="K204" s="14"/>
    </row>
    <row r="205" spans="1:11" s="67" customFormat="1">
      <c r="A205" s="14"/>
      <c r="B205" s="14"/>
      <c r="J205" s="371"/>
      <c r="K205" s="14"/>
    </row>
    <row r="206" spans="1:11" s="67" customFormat="1">
      <c r="A206" s="14"/>
      <c r="B206" s="14"/>
      <c r="J206" s="371"/>
      <c r="K206" s="14"/>
    </row>
    <row r="207" spans="1:11" s="67" customFormat="1">
      <c r="A207" s="14"/>
      <c r="B207" s="14"/>
      <c r="J207" s="371"/>
      <c r="K207" s="14"/>
    </row>
    <row r="208" spans="1:11" s="67" customFormat="1">
      <c r="A208" s="14"/>
      <c r="B208" s="14"/>
      <c r="J208" s="371"/>
      <c r="K208" s="14"/>
    </row>
    <row r="209" spans="1:11" s="67" customFormat="1">
      <c r="A209" s="14"/>
      <c r="B209" s="14"/>
      <c r="J209" s="371"/>
      <c r="K209" s="14"/>
    </row>
    <row r="210" spans="1:11" s="67" customFormat="1">
      <c r="A210" s="14"/>
      <c r="B210" s="14"/>
      <c r="J210" s="371"/>
      <c r="K210" s="14"/>
    </row>
    <row r="211" spans="1:11" s="67" customFormat="1">
      <c r="A211" s="14"/>
      <c r="B211" s="14"/>
      <c r="J211" s="371"/>
      <c r="K211" s="14"/>
    </row>
    <row r="212" spans="1:11" s="67" customFormat="1">
      <c r="A212" s="14"/>
      <c r="B212" s="14"/>
      <c r="J212" s="371"/>
      <c r="K212" s="14"/>
    </row>
    <row r="213" spans="1:11" s="67" customFormat="1">
      <c r="A213" s="14"/>
      <c r="B213" s="14"/>
      <c r="J213" s="371"/>
      <c r="K213" s="14"/>
    </row>
    <row r="214" spans="1:11" s="67" customFormat="1">
      <c r="A214" s="14"/>
      <c r="B214" s="14"/>
      <c r="J214" s="371"/>
      <c r="K214" s="14"/>
    </row>
    <row r="215" spans="1:11" s="67" customFormat="1">
      <c r="A215" s="14"/>
      <c r="B215" s="14"/>
      <c r="J215" s="371"/>
      <c r="K215" s="14"/>
    </row>
    <row r="216" spans="1:11" s="67" customFormat="1">
      <c r="A216" s="14"/>
      <c r="B216" s="14"/>
      <c r="J216" s="371"/>
      <c r="K216" s="14"/>
    </row>
    <row r="217" spans="1:11" s="67" customFormat="1">
      <c r="A217" s="14"/>
      <c r="B217" s="14"/>
      <c r="J217" s="371"/>
      <c r="K217" s="14"/>
    </row>
    <row r="218" spans="1:11" s="67" customFormat="1">
      <c r="A218" s="14"/>
      <c r="B218" s="14"/>
      <c r="J218" s="371"/>
      <c r="K218" s="14"/>
    </row>
    <row r="219" spans="1:11" s="67" customFormat="1">
      <c r="A219" s="14"/>
      <c r="B219" s="14"/>
      <c r="J219" s="371"/>
      <c r="K219" s="14"/>
    </row>
    <row r="220" spans="1:11" s="67" customFormat="1">
      <c r="A220" s="14"/>
      <c r="B220" s="14"/>
      <c r="J220" s="371"/>
      <c r="K220" s="14"/>
    </row>
    <row r="221" spans="1:11" s="67" customFormat="1">
      <c r="A221" s="14"/>
      <c r="B221" s="14"/>
      <c r="J221" s="371"/>
      <c r="K221" s="14"/>
    </row>
    <row r="222" spans="1:11" s="67" customFormat="1">
      <c r="A222" s="14"/>
      <c r="B222" s="14"/>
      <c r="J222" s="371"/>
      <c r="K222" s="14"/>
    </row>
    <row r="223" spans="1:11" s="67" customFormat="1">
      <c r="A223" s="14"/>
      <c r="B223" s="14"/>
      <c r="J223" s="371"/>
      <c r="K223" s="14"/>
    </row>
    <row r="224" spans="1:11" s="67" customFormat="1">
      <c r="A224" s="14"/>
      <c r="B224" s="14"/>
      <c r="J224" s="371"/>
      <c r="K224" s="14"/>
    </row>
    <row r="225" spans="1:11" s="67" customFormat="1">
      <c r="A225" s="14"/>
      <c r="B225" s="14"/>
      <c r="J225" s="371"/>
      <c r="K225" s="14"/>
    </row>
    <row r="226" spans="1:11" s="67" customFormat="1">
      <c r="A226" s="14"/>
      <c r="B226" s="14"/>
      <c r="J226" s="371"/>
      <c r="K226" s="14"/>
    </row>
    <row r="227" spans="1:11" s="67" customFormat="1">
      <c r="A227" s="14"/>
      <c r="B227" s="14"/>
      <c r="J227" s="371"/>
      <c r="K227" s="14"/>
    </row>
    <row r="228" spans="1:11" s="67" customFormat="1">
      <c r="A228" s="14"/>
      <c r="B228" s="14"/>
      <c r="J228" s="371"/>
      <c r="K228" s="14"/>
    </row>
    <row r="229" spans="1:11" s="67" customFormat="1">
      <c r="A229" s="14"/>
      <c r="B229" s="14"/>
      <c r="J229" s="371"/>
      <c r="K229" s="14"/>
    </row>
    <row r="230" spans="1:11" s="67" customFormat="1">
      <c r="A230" s="14"/>
      <c r="B230" s="14"/>
      <c r="J230" s="371"/>
      <c r="K230" s="14"/>
    </row>
    <row r="231" spans="1:11" s="67" customFormat="1">
      <c r="A231" s="14"/>
      <c r="B231" s="14"/>
      <c r="J231" s="371"/>
      <c r="K231" s="14"/>
    </row>
    <row r="232" spans="1:11" s="67" customFormat="1">
      <c r="A232" s="14"/>
      <c r="B232" s="14"/>
      <c r="J232" s="371"/>
      <c r="K232" s="14"/>
    </row>
    <row r="233" spans="1:11" s="67" customFormat="1">
      <c r="A233" s="14"/>
      <c r="B233" s="14"/>
      <c r="J233" s="371"/>
      <c r="K233" s="14"/>
    </row>
    <row r="234" spans="1:11" s="67" customFormat="1">
      <c r="A234" s="14"/>
      <c r="B234" s="14"/>
      <c r="J234" s="371"/>
      <c r="K234" s="14"/>
    </row>
    <row r="235" spans="1:11" s="67" customFormat="1">
      <c r="A235" s="14"/>
      <c r="B235" s="14"/>
      <c r="J235" s="371"/>
      <c r="K235" s="14"/>
    </row>
    <row r="236" spans="1:11" s="67" customFormat="1">
      <c r="A236" s="14"/>
      <c r="B236" s="14"/>
      <c r="J236" s="371"/>
      <c r="K236" s="14"/>
    </row>
    <row r="237" spans="1:11" s="67" customFormat="1">
      <c r="A237" s="14"/>
      <c r="B237" s="14"/>
      <c r="J237" s="371"/>
      <c r="K237" s="14"/>
    </row>
    <row r="238" spans="1:11" s="67" customFormat="1">
      <c r="A238" s="14"/>
      <c r="B238" s="14"/>
      <c r="J238" s="371"/>
      <c r="K238" s="14"/>
    </row>
    <row r="239" spans="1:11" s="67" customFormat="1">
      <c r="A239" s="14"/>
      <c r="B239" s="14"/>
      <c r="J239" s="371"/>
      <c r="K239" s="14"/>
    </row>
    <row r="240" spans="1:11" s="67" customFormat="1">
      <c r="A240" s="14"/>
      <c r="B240" s="14"/>
      <c r="J240" s="371"/>
      <c r="K240" s="14"/>
    </row>
    <row r="241" spans="1:11" s="67" customFormat="1">
      <c r="A241" s="14"/>
      <c r="B241" s="14"/>
      <c r="J241" s="371"/>
      <c r="K241" s="14"/>
    </row>
    <row r="242" spans="1:11" s="67" customFormat="1">
      <c r="A242" s="14"/>
      <c r="B242" s="14"/>
      <c r="J242" s="371"/>
      <c r="K242" s="14"/>
    </row>
    <row r="243" spans="1:11" s="67" customFormat="1">
      <c r="A243" s="14"/>
      <c r="B243" s="14"/>
      <c r="J243" s="371"/>
      <c r="K243" s="14"/>
    </row>
    <row r="244" spans="1:11" s="67" customFormat="1">
      <c r="A244" s="14"/>
      <c r="B244" s="14"/>
      <c r="J244" s="371"/>
      <c r="K244" s="14"/>
    </row>
    <row r="245" spans="1:11" s="67" customFormat="1">
      <c r="A245" s="14"/>
      <c r="B245" s="14"/>
      <c r="J245" s="371"/>
      <c r="K245" s="14"/>
    </row>
    <row r="246" spans="1:11" s="67" customFormat="1">
      <c r="A246" s="14"/>
      <c r="B246" s="14"/>
      <c r="J246" s="371"/>
      <c r="K246" s="14"/>
    </row>
    <row r="247" spans="1:11" s="67" customFormat="1">
      <c r="A247" s="14"/>
      <c r="B247" s="14"/>
      <c r="J247" s="371"/>
      <c r="K247" s="14"/>
    </row>
    <row r="248" spans="1:11" s="67" customFormat="1">
      <c r="A248" s="14"/>
      <c r="B248" s="14"/>
      <c r="J248" s="371"/>
      <c r="K248" s="14"/>
    </row>
    <row r="249" spans="1:11" s="67" customFormat="1">
      <c r="A249" s="14"/>
      <c r="B249" s="14"/>
      <c r="J249" s="371"/>
      <c r="K249" s="14"/>
    </row>
    <row r="250" spans="1:11" s="67" customFormat="1">
      <c r="A250" s="14"/>
      <c r="B250" s="14"/>
      <c r="J250" s="371"/>
      <c r="K250" s="14"/>
    </row>
    <row r="251" spans="1:11" s="67" customFormat="1">
      <c r="A251" s="14"/>
      <c r="B251" s="14"/>
      <c r="J251" s="371"/>
      <c r="K251" s="14"/>
    </row>
    <row r="252" spans="1:11" s="67" customFormat="1">
      <c r="A252" s="14"/>
      <c r="B252" s="14"/>
      <c r="J252" s="371"/>
      <c r="K252" s="14"/>
    </row>
    <row r="253" spans="1:11" s="67" customFormat="1">
      <c r="A253" s="14"/>
      <c r="B253" s="14"/>
      <c r="J253" s="371"/>
      <c r="K253" s="14"/>
    </row>
    <row r="254" spans="1:11" s="67" customFormat="1">
      <c r="A254" s="14"/>
      <c r="B254" s="14"/>
      <c r="J254" s="371"/>
      <c r="K254" s="14"/>
    </row>
    <row r="255" spans="1:11" s="67" customFormat="1">
      <c r="A255" s="14"/>
      <c r="B255" s="14"/>
      <c r="J255" s="371"/>
      <c r="K255" s="14"/>
    </row>
    <row r="256" spans="1:11" s="67" customFormat="1">
      <c r="A256" s="14"/>
      <c r="B256" s="14"/>
      <c r="J256" s="371"/>
      <c r="K256" s="14"/>
    </row>
    <row r="257" spans="1:11" s="67" customFormat="1">
      <c r="A257" s="14"/>
      <c r="B257" s="14"/>
      <c r="J257" s="371"/>
      <c r="K257" s="14"/>
    </row>
    <row r="258" spans="1:11" s="67" customFormat="1">
      <c r="A258" s="14"/>
      <c r="B258" s="14"/>
      <c r="J258" s="371"/>
      <c r="K258" s="14"/>
    </row>
    <row r="259" spans="1:11" s="67" customFormat="1">
      <c r="A259" s="14"/>
      <c r="B259" s="14"/>
      <c r="J259" s="371"/>
      <c r="K259" s="14"/>
    </row>
    <row r="260" spans="1:11" s="67" customFormat="1">
      <c r="A260" s="14"/>
      <c r="B260" s="14"/>
      <c r="J260" s="371"/>
      <c r="K260" s="14"/>
    </row>
    <row r="261" spans="1:11" s="67" customFormat="1">
      <c r="A261" s="14"/>
      <c r="B261" s="14"/>
      <c r="J261" s="371"/>
      <c r="K261" s="14"/>
    </row>
    <row r="262" spans="1:11" s="67" customFormat="1">
      <c r="A262" s="14"/>
      <c r="B262" s="14"/>
      <c r="J262" s="371"/>
      <c r="K262" s="14"/>
    </row>
    <row r="263" spans="1:11" s="67" customFormat="1">
      <c r="A263" s="14"/>
      <c r="B263" s="14"/>
      <c r="J263" s="371"/>
      <c r="K263" s="14"/>
    </row>
    <row r="264" spans="1:11" s="67" customFormat="1">
      <c r="A264" s="14"/>
      <c r="B264" s="14"/>
      <c r="J264" s="371"/>
      <c r="K264" s="14"/>
    </row>
    <row r="265" spans="1:11" s="67" customFormat="1">
      <c r="A265" s="14"/>
      <c r="B265" s="14"/>
      <c r="J265" s="371"/>
      <c r="K265" s="14"/>
    </row>
    <row r="266" spans="1:11" s="67" customFormat="1">
      <c r="A266" s="14"/>
      <c r="B266" s="14"/>
      <c r="J266" s="371"/>
      <c r="K266" s="14"/>
    </row>
    <row r="267" spans="1:11" s="67" customFormat="1">
      <c r="A267" s="14"/>
      <c r="B267" s="14"/>
      <c r="J267" s="371"/>
      <c r="K267" s="14"/>
    </row>
    <row r="268" spans="1:11" s="67" customFormat="1">
      <c r="A268" s="14"/>
      <c r="B268" s="14"/>
      <c r="J268" s="371"/>
      <c r="K268" s="14"/>
    </row>
    <row r="269" spans="1:11" s="67" customFormat="1">
      <c r="A269" s="14"/>
      <c r="B269" s="14"/>
      <c r="J269" s="371"/>
      <c r="K269" s="14"/>
    </row>
    <row r="270" spans="1:11" s="67" customFormat="1">
      <c r="A270" s="14"/>
      <c r="B270" s="14"/>
      <c r="J270" s="371"/>
      <c r="K270" s="14"/>
    </row>
    <row r="271" spans="1:11" s="67" customFormat="1">
      <c r="A271" s="14"/>
      <c r="B271" s="14"/>
      <c r="J271" s="371"/>
      <c r="K271" s="14"/>
    </row>
    <row r="272" spans="1:11" s="67" customFormat="1">
      <c r="A272" s="14"/>
      <c r="B272" s="14"/>
      <c r="J272" s="371"/>
      <c r="K272" s="14"/>
    </row>
    <row r="273" spans="1:11" s="67" customFormat="1">
      <c r="A273" s="14"/>
      <c r="B273" s="14"/>
      <c r="J273" s="371"/>
      <c r="K273" s="14"/>
    </row>
    <row r="274" spans="1:11" s="67" customFormat="1">
      <c r="A274" s="14"/>
      <c r="B274" s="14"/>
      <c r="J274" s="371"/>
      <c r="K274" s="14"/>
    </row>
    <row r="275" spans="1:11" s="67" customFormat="1">
      <c r="A275" s="14"/>
      <c r="B275" s="14"/>
      <c r="J275" s="371"/>
      <c r="K275" s="14"/>
    </row>
    <row r="276" spans="1:11" s="67" customFormat="1">
      <c r="A276" s="14"/>
      <c r="B276" s="14"/>
      <c r="J276" s="371"/>
      <c r="K276" s="14"/>
    </row>
    <row r="277" spans="1:11" s="67" customFormat="1">
      <c r="A277" s="14"/>
      <c r="B277" s="14"/>
      <c r="J277" s="371"/>
      <c r="K277" s="14"/>
    </row>
    <row r="278" spans="1:11" s="67" customFormat="1">
      <c r="A278" s="14"/>
      <c r="B278" s="14"/>
      <c r="J278" s="371"/>
      <c r="K278" s="14"/>
    </row>
    <row r="279" spans="1:11" s="67" customFormat="1">
      <c r="A279" s="14"/>
      <c r="B279" s="14"/>
      <c r="J279" s="371"/>
      <c r="K279" s="14"/>
    </row>
    <row r="280" spans="1:11" s="67" customFormat="1">
      <c r="A280" s="14"/>
      <c r="B280" s="14"/>
      <c r="J280" s="371"/>
      <c r="K280" s="14"/>
    </row>
    <row r="281" spans="1:11" s="67" customFormat="1">
      <c r="A281" s="14"/>
      <c r="B281" s="14"/>
      <c r="J281" s="371"/>
      <c r="K281" s="14"/>
    </row>
    <row r="282" spans="1:11" s="67" customFormat="1">
      <c r="A282" s="14"/>
      <c r="B282" s="14"/>
      <c r="J282" s="371"/>
      <c r="K282" s="14"/>
    </row>
    <row r="283" spans="1:11" s="67" customFormat="1">
      <c r="A283" s="14"/>
      <c r="B283" s="14"/>
      <c r="J283" s="371"/>
      <c r="K283" s="14"/>
    </row>
    <row r="284" spans="1:11" s="67" customFormat="1">
      <c r="A284" s="14"/>
      <c r="B284" s="14"/>
      <c r="J284" s="371"/>
      <c r="K284" s="14"/>
    </row>
    <row r="285" spans="1:11" s="67" customFormat="1">
      <c r="A285" s="14"/>
      <c r="B285" s="14"/>
      <c r="J285" s="371"/>
      <c r="K285" s="14"/>
    </row>
    <row r="286" spans="1:11" s="67" customFormat="1">
      <c r="A286" s="14"/>
      <c r="B286" s="14"/>
      <c r="J286" s="371"/>
      <c r="K286" s="14"/>
    </row>
    <row r="287" spans="1:11" s="67" customFormat="1">
      <c r="A287" s="14"/>
      <c r="B287" s="14"/>
      <c r="J287" s="371"/>
      <c r="K287" s="14"/>
    </row>
    <row r="288" spans="1:11" s="67" customFormat="1">
      <c r="A288" s="14"/>
      <c r="B288" s="14"/>
      <c r="J288" s="371"/>
      <c r="K288" s="14"/>
    </row>
    <row r="289" spans="1:11" s="67" customFormat="1">
      <c r="A289" s="14"/>
      <c r="B289" s="14"/>
      <c r="J289" s="371"/>
      <c r="K289" s="14"/>
    </row>
    <row r="290" spans="1:11" s="67" customFormat="1">
      <c r="A290" s="14"/>
      <c r="B290" s="14"/>
      <c r="J290" s="371"/>
      <c r="K290" s="14"/>
    </row>
    <row r="291" spans="1:11" s="67" customFormat="1">
      <c r="A291" s="14"/>
      <c r="B291" s="14"/>
      <c r="J291" s="371"/>
      <c r="K291" s="14"/>
    </row>
    <row r="292" spans="1:11" s="67" customFormat="1">
      <c r="A292" s="14"/>
      <c r="B292" s="14"/>
      <c r="J292" s="371"/>
      <c r="K292" s="14"/>
    </row>
    <row r="293" spans="1:11" s="67" customFormat="1">
      <c r="A293" s="14"/>
      <c r="B293" s="14"/>
      <c r="J293" s="371"/>
      <c r="K293" s="14"/>
    </row>
    <row r="294" spans="1:11" s="67" customFormat="1">
      <c r="A294" s="14"/>
      <c r="B294" s="14"/>
      <c r="J294" s="371"/>
      <c r="K294" s="14"/>
    </row>
    <row r="295" spans="1:11" s="67" customFormat="1">
      <c r="A295" s="14"/>
      <c r="B295" s="14"/>
      <c r="J295" s="371"/>
      <c r="K295" s="14"/>
    </row>
    <row r="296" spans="1:11" s="67" customFormat="1">
      <c r="A296" s="14"/>
      <c r="B296" s="14"/>
      <c r="J296" s="371"/>
      <c r="K296" s="14"/>
    </row>
    <row r="297" spans="1:11" s="67" customFormat="1">
      <c r="A297" s="14"/>
      <c r="B297" s="14"/>
      <c r="J297" s="371"/>
      <c r="K297" s="14"/>
    </row>
    <row r="298" spans="1:11" s="67" customFormat="1">
      <c r="A298" s="14"/>
      <c r="B298" s="14"/>
      <c r="J298" s="371"/>
      <c r="K298" s="14"/>
    </row>
    <row r="299" spans="1:11" s="67" customFormat="1">
      <c r="A299" s="14"/>
      <c r="B299" s="14"/>
      <c r="J299" s="371"/>
      <c r="K299" s="14"/>
    </row>
    <row r="300" spans="1:11" s="67" customFormat="1">
      <c r="A300" s="14"/>
      <c r="B300" s="14"/>
      <c r="J300" s="371"/>
      <c r="K300" s="14"/>
    </row>
    <row r="301" spans="1:11" s="67" customFormat="1">
      <c r="A301" s="14"/>
      <c r="B301" s="14"/>
      <c r="J301" s="371"/>
      <c r="K301" s="14"/>
    </row>
    <row r="302" spans="1:11" s="67" customFormat="1">
      <c r="A302" s="14"/>
      <c r="B302" s="14"/>
      <c r="J302" s="371"/>
      <c r="K302" s="14"/>
    </row>
    <row r="303" spans="1:11" s="67" customFormat="1">
      <c r="A303" s="14"/>
      <c r="B303" s="14"/>
      <c r="J303" s="371"/>
      <c r="K303" s="14"/>
    </row>
    <row r="304" spans="1:11" s="67" customFormat="1">
      <c r="A304" s="14"/>
      <c r="B304" s="14"/>
      <c r="J304" s="371"/>
      <c r="K304" s="14"/>
    </row>
    <row r="305" spans="1:11" s="67" customFormat="1">
      <c r="A305" s="14"/>
      <c r="B305" s="14"/>
      <c r="J305" s="371"/>
      <c r="K305" s="14"/>
    </row>
    <row r="306" spans="1:11" s="67" customFormat="1">
      <c r="A306" s="14"/>
      <c r="B306" s="14"/>
      <c r="J306" s="371"/>
      <c r="K306" s="14"/>
    </row>
    <row r="307" spans="1:11" s="67" customFormat="1">
      <c r="A307" s="14"/>
      <c r="B307" s="14"/>
      <c r="J307" s="371"/>
      <c r="K307" s="14"/>
    </row>
    <row r="308" spans="1:11" s="67" customFormat="1">
      <c r="A308" s="14"/>
      <c r="B308" s="14"/>
      <c r="J308" s="371"/>
      <c r="K308" s="14"/>
    </row>
    <row r="309" spans="1:11" s="67" customFormat="1">
      <c r="A309" s="14"/>
      <c r="B309" s="14"/>
      <c r="J309" s="371"/>
      <c r="K309" s="14"/>
    </row>
    <row r="310" spans="1:11" s="67" customFormat="1">
      <c r="A310" s="14"/>
      <c r="B310" s="14"/>
      <c r="J310" s="371"/>
      <c r="K310" s="14"/>
    </row>
    <row r="311" spans="1:11" s="67" customFormat="1">
      <c r="A311" s="14"/>
      <c r="B311" s="14"/>
      <c r="J311" s="371"/>
      <c r="K311" s="14"/>
    </row>
    <row r="312" spans="1:11" s="67" customFormat="1">
      <c r="A312" s="14"/>
      <c r="B312" s="14"/>
      <c r="J312" s="371"/>
      <c r="K312" s="14"/>
    </row>
    <row r="313" spans="1:11" s="67" customFormat="1">
      <c r="A313" s="14"/>
      <c r="B313" s="14"/>
      <c r="J313" s="371"/>
      <c r="K313" s="14"/>
    </row>
    <row r="314" spans="1:11" s="67" customFormat="1">
      <c r="A314" s="14"/>
      <c r="B314" s="14"/>
      <c r="J314" s="371"/>
      <c r="K314" s="14"/>
    </row>
    <row r="315" spans="1:11" s="67" customFormat="1">
      <c r="A315" s="14"/>
      <c r="B315" s="14"/>
      <c r="J315" s="371"/>
      <c r="K315" s="14"/>
    </row>
    <row r="316" spans="1:11" s="67" customFormat="1">
      <c r="A316" s="14"/>
      <c r="B316" s="14"/>
      <c r="J316" s="371"/>
      <c r="K316" s="14"/>
    </row>
    <row r="317" spans="1:11" s="67" customFormat="1">
      <c r="A317" s="14"/>
      <c r="B317" s="14"/>
      <c r="J317" s="371"/>
      <c r="K317" s="14"/>
    </row>
    <row r="318" spans="1:11" s="67" customFormat="1">
      <c r="A318" s="14"/>
      <c r="B318" s="14"/>
      <c r="J318" s="371"/>
      <c r="K318" s="14"/>
    </row>
    <row r="319" spans="1:11" s="67" customFormat="1">
      <c r="A319" s="14"/>
      <c r="B319" s="14"/>
      <c r="J319" s="371"/>
      <c r="K319" s="14"/>
    </row>
    <row r="320" spans="1:11" s="67" customFormat="1">
      <c r="A320" s="14"/>
      <c r="B320" s="14"/>
      <c r="J320" s="371"/>
      <c r="K320" s="14"/>
    </row>
    <row r="321" spans="1:11" s="67" customFormat="1">
      <c r="A321" s="14"/>
      <c r="B321" s="14"/>
      <c r="J321" s="371"/>
      <c r="K321" s="14"/>
    </row>
    <row r="322" spans="1:11" s="67" customFormat="1">
      <c r="A322" s="14"/>
      <c r="B322" s="14"/>
      <c r="J322" s="371"/>
      <c r="K322" s="14"/>
    </row>
    <row r="323" spans="1:11" s="67" customFormat="1">
      <c r="A323" s="14"/>
      <c r="B323" s="14"/>
      <c r="J323" s="371"/>
      <c r="K323" s="14"/>
    </row>
    <row r="324" spans="1:11" s="67" customFormat="1">
      <c r="A324" s="14"/>
      <c r="B324" s="14"/>
      <c r="J324" s="371"/>
      <c r="K324" s="14"/>
    </row>
    <row r="325" spans="1:11" s="67" customFormat="1">
      <c r="A325" s="14"/>
      <c r="B325" s="14"/>
      <c r="J325" s="371"/>
      <c r="K325" s="14"/>
    </row>
    <row r="326" spans="1:11" s="67" customFormat="1">
      <c r="A326" s="14"/>
      <c r="B326" s="14"/>
      <c r="J326" s="371"/>
      <c r="K326" s="14"/>
    </row>
    <row r="327" spans="1:11" s="67" customFormat="1">
      <c r="A327" s="14"/>
      <c r="B327" s="14"/>
      <c r="J327" s="371"/>
      <c r="K327" s="14"/>
    </row>
    <row r="328" spans="1:11" s="67" customFormat="1">
      <c r="A328" s="14"/>
      <c r="B328" s="14"/>
      <c r="J328" s="371"/>
      <c r="K328" s="14"/>
    </row>
    <row r="329" spans="1:11" s="67" customFormat="1">
      <c r="A329" s="14"/>
      <c r="B329" s="14"/>
      <c r="J329" s="371"/>
      <c r="K329" s="14"/>
    </row>
    <row r="330" spans="1:11" s="67" customFormat="1">
      <c r="A330" s="14"/>
      <c r="B330" s="14"/>
      <c r="J330" s="371"/>
      <c r="K330" s="14"/>
    </row>
    <row r="331" spans="1:11" s="67" customFormat="1">
      <c r="A331" s="14"/>
      <c r="B331" s="14"/>
      <c r="J331" s="371"/>
      <c r="K331" s="14"/>
    </row>
    <row r="332" spans="1:11" s="67" customFormat="1">
      <c r="A332" s="14"/>
      <c r="B332" s="14"/>
      <c r="J332" s="371"/>
      <c r="K332" s="14"/>
    </row>
    <row r="333" spans="1:11" s="67" customFormat="1">
      <c r="A333" s="14"/>
      <c r="B333" s="14"/>
      <c r="J333" s="371"/>
      <c r="K333" s="14"/>
    </row>
    <row r="334" spans="1:11" s="67" customFormat="1">
      <c r="A334" s="14"/>
      <c r="B334" s="14"/>
      <c r="J334" s="371"/>
      <c r="K334" s="14"/>
    </row>
    <row r="335" spans="1:11" s="67" customFormat="1">
      <c r="A335" s="14"/>
      <c r="B335" s="14"/>
      <c r="J335" s="371"/>
      <c r="K335" s="14"/>
    </row>
    <row r="336" spans="1:11" s="67" customFormat="1">
      <c r="A336" s="14"/>
      <c r="B336" s="14"/>
      <c r="J336" s="371"/>
      <c r="K336" s="14"/>
    </row>
    <row r="337" spans="1:11" s="67" customFormat="1">
      <c r="A337" s="14"/>
      <c r="B337" s="14"/>
      <c r="J337" s="371"/>
      <c r="K337" s="14"/>
    </row>
    <row r="338" spans="1:11" s="67" customFormat="1">
      <c r="A338" s="14"/>
      <c r="B338" s="14"/>
      <c r="J338" s="371"/>
      <c r="K338" s="14"/>
    </row>
    <row r="339" spans="1:11" s="67" customFormat="1">
      <c r="A339" s="14"/>
      <c r="B339" s="14"/>
      <c r="J339" s="371"/>
      <c r="K339" s="14"/>
    </row>
    <row r="340" spans="1:11" s="67" customFormat="1">
      <c r="A340" s="14"/>
      <c r="B340" s="14"/>
      <c r="J340" s="371"/>
      <c r="K340" s="14"/>
    </row>
    <row r="341" spans="1:11" s="67" customFormat="1">
      <c r="A341" s="14"/>
      <c r="B341" s="14"/>
      <c r="J341" s="371"/>
      <c r="K341" s="14"/>
    </row>
    <row r="342" spans="1:11" s="67" customFormat="1">
      <c r="A342" s="14"/>
      <c r="B342" s="14"/>
      <c r="J342" s="371"/>
      <c r="K342" s="14"/>
    </row>
    <row r="343" spans="1:11" s="67" customFormat="1">
      <c r="A343" s="14"/>
      <c r="B343" s="14"/>
      <c r="J343" s="371"/>
      <c r="K343" s="14"/>
    </row>
    <row r="344" spans="1:11" s="67" customFormat="1">
      <c r="A344" s="14"/>
      <c r="B344" s="14"/>
      <c r="J344" s="371"/>
      <c r="K344" s="14"/>
    </row>
    <row r="345" spans="1:11" s="67" customFormat="1">
      <c r="A345" s="14"/>
      <c r="B345" s="14"/>
      <c r="J345" s="371"/>
      <c r="K345" s="14"/>
    </row>
    <row r="346" spans="1:11" s="67" customFormat="1">
      <c r="A346" s="14"/>
      <c r="B346" s="14"/>
      <c r="J346" s="371"/>
      <c r="K346" s="14"/>
    </row>
    <row r="347" spans="1:11" s="67" customFormat="1">
      <c r="A347" s="14"/>
      <c r="B347" s="14"/>
      <c r="J347" s="371"/>
      <c r="K347" s="14"/>
    </row>
    <row r="348" spans="1:11" s="67" customFormat="1">
      <c r="A348" s="14"/>
      <c r="B348" s="14"/>
      <c r="J348" s="371"/>
      <c r="K348" s="14"/>
    </row>
    <row r="349" spans="1:11" s="67" customFormat="1">
      <c r="A349" s="14"/>
      <c r="B349" s="14"/>
      <c r="J349" s="371"/>
      <c r="K349" s="14"/>
    </row>
    <row r="350" spans="1:11" s="67" customFormat="1">
      <c r="A350" s="14"/>
      <c r="B350" s="14"/>
      <c r="J350" s="371"/>
      <c r="K350" s="14"/>
    </row>
    <row r="351" spans="1:11" s="67" customFormat="1">
      <c r="A351" s="14"/>
      <c r="B351" s="14"/>
      <c r="J351" s="371"/>
      <c r="K351" s="14"/>
    </row>
    <row r="352" spans="1:11" s="67" customFormat="1">
      <c r="A352" s="14"/>
      <c r="B352" s="14"/>
      <c r="J352" s="371"/>
      <c r="K352" s="14"/>
    </row>
    <row r="353" spans="1:11" s="67" customFormat="1">
      <c r="A353" s="14"/>
      <c r="B353" s="14"/>
      <c r="J353" s="371"/>
      <c r="K353" s="14"/>
    </row>
    <row r="354" spans="1:11" s="67" customFormat="1">
      <c r="A354" s="14"/>
      <c r="B354" s="14"/>
      <c r="J354" s="371"/>
      <c r="K354" s="14"/>
    </row>
    <row r="355" spans="1:11" s="67" customFormat="1">
      <c r="A355" s="14"/>
      <c r="B355" s="14"/>
      <c r="J355" s="371"/>
      <c r="K355" s="14"/>
    </row>
    <row r="356" spans="1:11" s="67" customFormat="1">
      <c r="A356" s="14"/>
      <c r="B356" s="14"/>
      <c r="J356" s="371"/>
      <c r="K356" s="14"/>
    </row>
    <row r="357" spans="1:11" s="67" customFormat="1">
      <c r="A357" s="14"/>
      <c r="B357" s="14"/>
      <c r="J357" s="371"/>
      <c r="K357" s="14"/>
    </row>
    <row r="358" spans="1:11" s="67" customFormat="1">
      <c r="A358" s="14"/>
      <c r="B358" s="14"/>
      <c r="J358" s="371"/>
      <c r="K358" s="14"/>
    </row>
    <row r="359" spans="1:11" s="67" customFormat="1">
      <c r="A359" s="14"/>
      <c r="B359" s="14"/>
      <c r="J359" s="371"/>
      <c r="K359" s="14"/>
    </row>
    <row r="360" spans="1:11" s="67" customFormat="1">
      <c r="A360" s="14"/>
      <c r="B360" s="14"/>
      <c r="J360" s="371"/>
      <c r="K360" s="14"/>
    </row>
    <row r="361" spans="1:11" s="67" customFormat="1">
      <c r="A361" s="14"/>
      <c r="B361" s="14"/>
      <c r="J361" s="371"/>
      <c r="K361" s="14"/>
    </row>
    <row r="362" spans="1:11" s="67" customFormat="1">
      <c r="A362" s="14"/>
      <c r="B362" s="14"/>
      <c r="J362" s="371"/>
      <c r="K362" s="14"/>
    </row>
    <row r="363" spans="1:11" s="67" customFormat="1">
      <c r="A363" s="14"/>
      <c r="B363" s="14"/>
      <c r="J363" s="371"/>
      <c r="K363" s="14"/>
    </row>
    <row r="364" spans="1:11" s="67" customFormat="1">
      <c r="A364" s="14"/>
      <c r="B364" s="14"/>
      <c r="J364" s="371"/>
      <c r="K364" s="14"/>
    </row>
    <row r="365" spans="1:11" s="67" customFormat="1">
      <c r="A365" s="14"/>
      <c r="B365" s="14"/>
      <c r="J365" s="371"/>
      <c r="K365" s="14"/>
    </row>
    <row r="366" spans="1:11" s="67" customFormat="1">
      <c r="A366" s="14"/>
      <c r="B366" s="14"/>
      <c r="J366" s="371"/>
      <c r="K366" s="14"/>
    </row>
    <row r="367" spans="1:11" s="67" customFormat="1">
      <c r="A367" s="14"/>
      <c r="B367" s="14"/>
      <c r="J367" s="371"/>
      <c r="K367" s="14"/>
    </row>
    <row r="368" spans="1:11" s="67" customFormat="1">
      <c r="A368" s="14"/>
      <c r="B368" s="14"/>
      <c r="J368" s="371"/>
      <c r="K368" s="14"/>
    </row>
    <row r="369" spans="1:11" s="67" customFormat="1">
      <c r="A369" s="14"/>
      <c r="B369" s="14"/>
      <c r="J369" s="371"/>
      <c r="K369" s="14"/>
    </row>
    <row r="370" spans="1:11" s="67" customFormat="1">
      <c r="A370" s="14"/>
      <c r="B370" s="14"/>
      <c r="J370" s="371"/>
      <c r="K370" s="14"/>
    </row>
    <row r="371" spans="1:11" s="67" customFormat="1">
      <c r="A371" s="14"/>
      <c r="B371" s="14"/>
      <c r="J371" s="371"/>
      <c r="K371" s="14"/>
    </row>
    <row r="372" spans="1:11" s="67" customFormat="1">
      <c r="A372" s="14"/>
      <c r="B372" s="14"/>
      <c r="J372" s="371"/>
      <c r="K372" s="14"/>
    </row>
    <row r="373" spans="1:11" s="67" customFormat="1">
      <c r="A373" s="14"/>
      <c r="B373" s="14"/>
      <c r="J373" s="371"/>
      <c r="K373" s="14"/>
    </row>
    <row r="374" spans="1:11" s="67" customFormat="1">
      <c r="A374" s="14"/>
      <c r="B374" s="14"/>
      <c r="J374" s="371"/>
      <c r="K374" s="14"/>
    </row>
    <row r="375" spans="1:11" s="67" customFormat="1">
      <c r="A375" s="14"/>
      <c r="B375" s="14"/>
      <c r="J375" s="371"/>
      <c r="K375" s="14"/>
    </row>
    <row r="376" spans="1:11" s="67" customFormat="1">
      <c r="A376" s="14"/>
      <c r="B376" s="14"/>
      <c r="J376" s="371"/>
      <c r="K376" s="14"/>
    </row>
    <row r="377" spans="1:11" s="67" customFormat="1">
      <c r="A377" s="14"/>
      <c r="B377" s="14"/>
      <c r="J377" s="371"/>
      <c r="K377" s="14"/>
    </row>
    <row r="378" spans="1:11" s="67" customFormat="1">
      <c r="A378" s="14"/>
      <c r="B378" s="14"/>
      <c r="J378" s="371"/>
      <c r="K378" s="14"/>
    </row>
    <row r="379" spans="1:11" s="67" customFormat="1">
      <c r="A379" s="14"/>
      <c r="B379" s="14"/>
      <c r="J379" s="371"/>
      <c r="K379" s="14"/>
    </row>
    <row r="380" spans="1:11" s="67" customFormat="1">
      <c r="A380" s="14"/>
      <c r="B380" s="14"/>
      <c r="J380" s="371"/>
      <c r="K380" s="14"/>
    </row>
    <row r="381" spans="1:11" s="67" customFormat="1">
      <c r="A381" s="14"/>
      <c r="B381" s="14"/>
      <c r="J381" s="371"/>
      <c r="K381" s="14"/>
    </row>
    <row r="382" spans="1:11" s="67" customFormat="1">
      <c r="A382" s="14"/>
      <c r="B382" s="14"/>
      <c r="J382" s="371"/>
      <c r="K382" s="14"/>
    </row>
    <row r="383" spans="1:11" s="67" customFormat="1">
      <c r="A383" s="14"/>
      <c r="B383" s="14"/>
      <c r="J383" s="371"/>
      <c r="K383" s="14"/>
    </row>
    <row r="384" spans="1:11" s="67" customFormat="1">
      <c r="A384" s="14"/>
      <c r="B384" s="14"/>
      <c r="J384" s="371"/>
      <c r="K384" s="14"/>
    </row>
    <row r="385" spans="1:11" s="67" customFormat="1">
      <c r="A385" s="14"/>
      <c r="B385" s="14"/>
      <c r="J385" s="371"/>
      <c r="K385" s="14"/>
    </row>
    <row r="386" spans="1:11" s="67" customFormat="1">
      <c r="A386" s="14"/>
      <c r="B386" s="14"/>
      <c r="J386" s="371"/>
      <c r="K386" s="14"/>
    </row>
    <row r="387" spans="1:11" s="67" customFormat="1">
      <c r="A387" s="14"/>
      <c r="B387" s="14"/>
      <c r="J387" s="371"/>
      <c r="K387" s="14"/>
    </row>
    <row r="388" spans="1:11" s="67" customFormat="1">
      <c r="A388" s="14"/>
      <c r="B388" s="14"/>
      <c r="J388" s="371"/>
      <c r="K388" s="14"/>
    </row>
    <row r="389" spans="1:11" s="67" customFormat="1">
      <c r="A389" s="14"/>
      <c r="B389" s="14"/>
      <c r="J389" s="371"/>
      <c r="K389" s="14"/>
    </row>
    <row r="390" spans="1:11" s="67" customFormat="1">
      <c r="A390" s="14"/>
      <c r="B390" s="14"/>
      <c r="J390" s="371"/>
      <c r="K390" s="14"/>
    </row>
    <row r="391" spans="1:11" s="67" customFormat="1">
      <c r="A391" s="14"/>
      <c r="B391" s="14"/>
      <c r="J391" s="371"/>
      <c r="K391" s="14"/>
    </row>
    <row r="392" spans="1:11" s="67" customFormat="1">
      <c r="A392" s="14"/>
      <c r="B392" s="14"/>
      <c r="J392" s="371"/>
      <c r="K392" s="14"/>
    </row>
    <row r="393" spans="1:11" s="67" customFormat="1">
      <c r="A393" s="14"/>
      <c r="B393" s="14"/>
      <c r="J393" s="371"/>
      <c r="K393" s="14"/>
    </row>
    <row r="394" spans="1:11" s="67" customFormat="1">
      <c r="A394" s="14"/>
      <c r="B394" s="14"/>
      <c r="J394" s="371"/>
      <c r="K394" s="14"/>
    </row>
    <row r="395" spans="1:11" s="67" customFormat="1">
      <c r="A395" s="14"/>
      <c r="B395" s="14"/>
      <c r="J395" s="371"/>
      <c r="K395" s="14"/>
    </row>
    <row r="396" spans="1:11" s="67" customFormat="1">
      <c r="A396" s="14"/>
      <c r="B396" s="14"/>
      <c r="J396" s="371"/>
      <c r="K396" s="14"/>
    </row>
    <row r="397" spans="1:11" s="67" customFormat="1">
      <c r="A397" s="14"/>
      <c r="B397" s="14"/>
      <c r="J397" s="371"/>
      <c r="K397" s="14"/>
    </row>
    <row r="398" spans="1:11" s="67" customFormat="1">
      <c r="A398" s="14"/>
      <c r="B398" s="14"/>
      <c r="J398" s="371"/>
      <c r="K398" s="14"/>
    </row>
    <row r="399" spans="1:11" s="67" customFormat="1">
      <c r="A399" s="14"/>
      <c r="B399" s="14"/>
      <c r="J399" s="371"/>
      <c r="K399" s="14"/>
    </row>
    <row r="400" spans="1:11" s="67" customFormat="1">
      <c r="A400" s="14"/>
      <c r="B400" s="14"/>
      <c r="J400" s="371"/>
      <c r="K400" s="14"/>
    </row>
    <row r="401" spans="1:11" s="67" customFormat="1">
      <c r="A401" s="14"/>
      <c r="B401" s="14"/>
      <c r="J401" s="371"/>
      <c r="K401" s="14"/>
    </row>
    <row r="402" spans="1:11" s="67" customFormat="1">
      <c r="A402" s="14"/>
      <c r="B402" s="14"/>
      <c r="J402" s="371"/>
      <c r="K402" s="14"/>
    </row>
    <row r="403" spans="1:11" s="67" customFormat="1">
      <c r="A403" s="14"/>
      <c r="B403" s="14"/>
      <c r="J403" s="371"/>
      <c r="K403" s="14"/>
    </row>
    <row r="404" spans="1:11" s="67" customFormat="1">
      <c r="A404" s="14"/>
      <c r="B404" s="14"/>
      <c r="J404" s="371"/>
      <c r="K404" s="14"/>
    </row>
    <row r="405" spans="1:11" s="67" customFormat="1">
      <c r="A405" s="14"/>
      <c r="B405" s="14"/>
      <c r="J405" s="371"/>
      <c r="K405" s="14"/>
    </row>
    <row r="406" spans="1:11" s="67" customFormat="1">
      <c r="A406" s="14"/>
      <c r="B406" s="14"/>
      <c r="J406" s="371"/>
      <c r="K406" s="14"/>
    </row>
    <row r="407" spans="1:11" s="67" customFormat="1">
      <c r="A407" s="14"/>
      <c r="B407" s="14"/>
      <c r="J407" s="371"/>
      <c r="K407" s="14"/>
    </row>
    <row r="408" spans="1:11" s="67" customFormat="1">
      <c r="A408" s="14"/>
      <c r="B408" s="14"/>
      <c r="J408" s="371"/>
      <c r="K408" s="14"/>
    </row>
    <row r="409" spans="1:11" s="67" customFormat="1">
      <c r="A409" s="14"/>
      <c r="B409" s="14"/>
      <c r="J409" s="371"/>
      <c r="K409" s="14"/>
    </row>
    <row r="410" spans="1:11" s="67" customFormat="1">
      <c r="A410" s="14"/>
      <c r="B410" s="14"/>
      <c r="J410" s="371"/>
      <c r="K410" s="14"/>
    </row>
    <row r="411" spans="1:11" s="67" customFormat="1">
      <c r="A411" s="14"/>
      <c r="B411" s="14"/>
      <c r="J411" s="371"/>
      <c r="K411" s="14"/>
    </row>
    <row r="412" spans="1:11" s="67" customFormat="1">
      <c r="A412" s="14"/>
      <c r="B412" s="14"/>
      <c r="J412" s="371"/>
      <c r="K412" s="14"/>
    </row>
    <row r="413" spans="1:11" s="67" customFormat="1">
      <c r="A413" s="14"/>
      <c r="B413" s="14"/>
      <c r="J413" s="371"/>
      <c r="K413" s="14"/>
    </row>
    <row r="414" spans="1:11" s="67" customFormat="1">
      <c r="A414" s="14"/>
      <c r="B414" s="14"/>
      <c r="J414" s="371"/>
      <c r="K414" s="14"/>
    </row>
    <row r="415" spans="1:11" s="67" customFormat="1">
      <c r="A415" s="14"/>
      <c r="B415" s="14"/>
      <c r="J415" s="371"/>
      <c r="K415" s="14"/>
    </row>
    <row r="416" spans="1:11" s="67" customFormat="1">
      <c r="A416" s="14"/>
      <c r="B416" s="14"/>
      <c r="J416" s="371"/>
      <c r="K416" s="14"/>
    </row>
    <row r="417" spans="1:11" s="67" customFormat="1">
      <c r="A417" s="14"/>
      <c r="B417" s="14"/>
      <c r="J417" s="371"/>
      <c r="K417" s="14"/>
    </row>
    <row r="418" spans="1:11" s="67" customFormat="1">
      <c r="A418" s="14"/>
      <c r="B418" s="14"/>
      <c r="J418" s="371"/>
      <c r="K418" s="14"/>
    </row>
    <row r="419" spans="1:11" s="67" customFormat="1">
      <c r="A419" s="14"/>
      <c r="B419" s="14"/>
      <c r="J419" s="371"/>
      <c r="K419" s="14"/>
    </row>
    <row r="420" spans="1:11" s="67" customFormat="1">
      <c r="A420" s="14"/>
      <c r="B420" s="14"/>
      <c r="J420" s="371"/>
      <c r="K420" s="14"/>
    </row>
    <row r="421" spans="1:11" s="67" customFormat="1">
      <c r="A421" s="14"/>
      <c r="B421" s="14"/>
      <c r="J421" s="371"/>
      <c r="K421" s="14"/>
    </row>
    <row r="422" spans="1:11" s="67" customFormat="1">
      <c r="A422" s="14"/>
      <c r="B422" s="14"/>
      <c r="J422" s="371"/>
      <c r="K422" s="14"/>
    </row>
    <row r="423" spans="1:11" s="67" customFormat="1">
      <c r="A423" s="14"/>
      <c r="B423" s="14"/>
      <c r="J423" s="371"/>
      <c r="K423" s="14"/>
    </row>
    <row r="424" spans="1:11" s="67" customFormat="1">
      <c r="A424" s="14"/>
      <c r="B424" s="14"/>
      <c r="J424" s="371"/>
      <c r="K424" s="14"/>
    </row>
    <row r="425" spans="1:11" s="67" customFormat="1">
      <c r="A425" s="14"/>
      <c r="B425" s="14"/>
      <c r="J425" s="371"/>
      <c r="K425" s="14"/>
    </row>
    <row r="426" spans="1:11" s="67" customFormat="1">
      <c r="A426" s="14"/>
      <c r="B426" s="14"/>
      <c r="J426" s="371"/>
      <c r="K426" s="14"/>
    </row>
    <row r="427" spans="1:11" s="67" customFormat="1">
      <c r="A427" s="14"/>
      <c r="B427" s="14"/>
      <c r="J427" s="371"/>
      <c r="K427" s="14"/>
    </row>
    <row r="428" spans="1:11" s="67" customFormat="1">
      <c r="A428" s="14"/>
      <c r="B428" s="14"/>
      <c r="J428" s="371"/>
      <c r="K428" s="14"/>
    </row>
    <row r="429" spans="1:11" s="67" customFormat="1">
      <c r="A429" s="14"/>
      <c r="B429" s="14"/>
      <c r="J429" s="371"/>
      <c r="K429" s="14"/>
    </row>
    <row r="430" spans="1:11" s="67" customFormat="1">
      <c r="A430" s="14"/>
      <c r="B430" s="14"/>
      <c r="J430" s="371"/>
      <c r="K430" s="14"/>
    </row>
    <row r="431" spans="1:11" s="67" customFormat="1">
      <c r="A431" s="14"/>
      <c r="B431" s="14"/>
      <c r="J431" s="371"/>
      <c r="K431" s="14"/>
    </row>
    <row r="432" spans="1:11" s="67" customFormat="1">
      <c r="A432" s="14"/>
      <c r="B432" s="14"/>
      <c r="J432" s="371"/>
      <c r="K432" s="14"/>
    </row>
    <row r="433" spans="1:11" s="67" customFormat="1">
      <c r="A433" s="14"/>
      <c r="B433" s="14"/>
      <c r="J433" s="371"/>
      <c r="K433" s="14"/>
    </row>
    <row r="434" spans="1:11" s="67" customFormat="1">
      <c r="A434" s="14"/>
      <c r="B434" s="14"/>
      <c r="J434" s="371"/>
      <c r="K434" s="14"/>
    </row>
    <row r="435" spans="1:11" s="67" customFormat="1">
      <c r="A435" s="14"/>
      <c r="B435" s="14"/>
      <c r="J435" s="371"/>
      <c r="K435" s="14"/>
    </row>
    <row r="436" spans="1:11" s="67" customFormat="1">
      <c r="A436" s="14"/>
      <c r="B436" s="14"/>
      <c r="J436" s="371"/>
      <c r="K436" s="14"/>
    </row>
    <row r="437" spans="1:11" s="67" customFormat="1">
      <c r="A437" s="14"/>
      <c r="B437" s="14"/>
      <c r="J437" s="371"/>
      <c r="K437" s="14"/>
    </row>
    <row r="438" spans="1:11" s="67" customFormat="1">
      <c r="A438" s="14"/>
      <c r="B438" s="14"/>
      <c r="J438" s="371"/>
      <c r="K438" s="14"/>
    </row>
    <row r="439" spans="1:11" s="67" customFormat="1">
      <c r="A439" s="14"/>
      <c r="B439" s="14"/>
      <c r="J439" s="371"/>
      <c r="K439" s="14"/>
    </row>
    <row r="440" spans="1:11" s="67" customFormat="1">
      <c r="A440" s="14"/>
      <c r="B440" s="14"/>
      <c r="J440" s="371"/>
      <c r="K440" s="14"/>
    </row>
    <row r="441" spans="1:11" s="67" customFormat="1">
      <c r="A441" s="14"/>
      <c r="B441" s="14"/>
      <c r="J441" s="371"/>
      <c r="K441" s="14"/>
    </row>
    <row r="442" spans="1:11" s="67" customFormat="1">
      <c r="A442" s="14"/>
      <c r="B442" s="14"/>
      <c r="J442" s="371"/>
      <c r="K442" s="14"/>
    </row>
    <row r="443" spans="1:11" s="67" customFormat="1">
      <c r="A443" s="14"/>
      <c r="B443" s="14"/>
      <c r="J443" s="371"/>
      <c r="K443" s="14"/>
    </row>
    <row r="444" spans="1:11" s="67" customFormat="1">
      <c r="A444" s="14"/>
      <c r="B444" s="14"/>
      <c r="J444" s="371"/>
      <c r="K444" s="14"/>
    </row>
    <row r="445" spans="1:11" s="67" customFormat="1">
      <c r="A445" s="14"/>
      <c r="B445" s="14"/>
      <c r="J445" s="371"/>
      <c r="K445" s="14"/>
    </row>
    <row r="446" spans="1:11" s="67" customFormat="1">
      <c r="A446" s="14"/>
      <c r="B446" s="14"/>
      <c r="J446" s="371"/>
      <c r="K446" s="14"/>
    </row>
    <row r="447" spans="1:11" s="67" customFormat="1">
      <c r="A447" s="14"/>
      <c r="B447" s="14"/>
      <c r="J447" s="371"/>
      <c r="K447" s="14"/>
    </row>
    <row r="448" spans="1:11" s="67" customFormat="1">
      <c r="A448" s="14"/>
      <c r="B448" s="14"/>
      <c r="J448" s="371"/>
      <c r="K448" s="14"/>
    </row>
    <row r="449" spans="1:11" s="67" customFormat="1">
      <c r="A449" s="14"/>
      <c r="B449" s="14"/>
      <c r="J449" s="371"/>
      <c r="K449" s="14"/>
    </row>
    <row r="450" spans="1:11" s="67" customFormat="1">
      <c r="A450" s="14"/>
      <c r="B450" s="14"/>
      <c r="J450" s="371"/>
      <c r="K450" s="14"/>
    </row>
    <row r="451" spans="1:11" s="67" customFormat="1">
      <c r="A451" s="14"/>
      <c r="B451" s="14"/>
      <c r="J451" s="371"/>
      <c r="K451" s="14"/>
    </row>
    <row r="452" spans="1:11" s="67" customFormat="1">
      <c r="A452" s="14"/>
      <c r="B452" s="14"/>
      <c r="J452" s="371"/>
      <c r="K452" s="14"/>
    </row>
    <row r="453" spans="1:11" s="67" customFormat="1">
      <c r="A453" s="14"/>
      <c r="B453" s="14"/>
      <c r="J453" s="371"/>
      <c r="K453" s="14"/>
    </row>
    <row r="454" spans="1:11" s="67" customFormat="1">
      <c r="A454" s="14"/>
      <c r="B454" s="14"/>
      <c r="J454" s="371"/>
      <c r="K454" s="14"/>
    </row>
    <row r="455" spans="1:11" s="67" customFormat="1">
      <c r="A455" s="14"/>
      <c r="B455" s="14"/>
      <c r="J455" s="371"/>
      <c r="K455" s="14"/>
    </row>
    <row r="456" spans="1:11" s="67" customFormat="1">
      <c r="A456" s="14"/>
      <c r="B456" s="14"/>
      <c r="J456" s="371"/>
      <c r="K456" s="14"/>
    </row>
    <row r="457" spans="1:11" s="67" customFormat="1">
      <c r="A457" s="14"/>
      <c r="B457" s="14"/>
      <c r="J457" s="371"/>
      <c r="K457" s="14"/>
    </row>
    <row r="458" spans="1:11" s="67" customFormat="1">
      <c r="A458" s="14"/>
      <c r="B458" s="14"/>
      <c r="J458" s="371"/>
      <c r="K458" s="14"/>
    </row>
    <row r="459" spans="1:11" s="67" customFormat="1">
      <c r="A459" s="14"/>
      <c r="B459" s="14"/>
      <c r="J459" s="371"/>
      <c r="K459" s="14"/>
    </row>
    <row r="460" spans="1:11" s="67" customFormat="1">
      <c r="A460" s="14"/>
      <c r="B460" s="14"/>
      <c r="J460" s="371"/>
      <c r="K460" s="14"/>
    </row>
    <row r="461" spans="1:11" s="67" customFormat="1">
      <c r="A461" s="14"/>
      <c r="B461" s="14"/>
      <c r="J461" s="371"/>
      <c r="K461" s="14"/>
    </row>
    <row r="462" spans="1:11" s="67" customFormat="1">
      <c r="A462" s="14"/>
      <c r="B462" s="14"/>
      <c r="J462" s="371"/>
      <c r="K462" s="14"/>
    </row>
    <row r="463" spans="1:11" s="67" customFormat="1">
      <c r="A463" s="14"/>
      <c r="B463" s="14"/>
      <c r="J463" s="371"/>
      <c r="K463" s="14"/>
    </row>
    <row r="464" spans="1:11" s="67" customFormat="1">
      <c r="A464" s="14"/>
      <c r="B464" s="14"/>
      <c r="J464" s="371"/>
      <c r="K464" s="14"/>
    </row>
    <row r="465" spans="1:11" s="67" customFormat="1">
      <c r="A465" s="14"/>
      <c r="B465" s="14"/>
      <c r="J465" s="371"/>
      <c r="K465" s="14"/>
    </row>
    <row r="466" spans="1:11" s="67" customFormat="1">
      <c r="A466" s="14"/>
      <c r="B466" s="14"/>
      <c r="J466" s="371"/>
      <c r="K466" s="14"/>
    </row>
    <row r="467" spans="1:11" s="67" customFormat="1">
      <c r="A467" s="14"/>
      <c r="B467" s="14"/>
      <c r="J467" s="371"/>
      <c r="K467" s="14"/>
    </row>
    <row r="468" spans="1:11" s="67" customFormat="1">
      <c r="A468" s="14"/>
      <c r="B468" s="14"/>
      <c r="J468" s="371"/>
      <c r="K468" s="14"/>
    </row>
    <row r="469" spans="1:11" s="67" customFormat="1">
      <c r="A469" s="14"/>
      <c r="B469" s="14"/>
      <c r="J469" s="371"/>
      <c r="K469" s="14"/>
    </row>
    <row r="470" spans="1:11" s="67" customFormat="1">
      <c r="A470" s="14"/>
      <c r="B470" s="14"/>
      <c r="J470" s="371"/>
      <c r="K470" s="14"/>
    </row>
    <row r="471" spans="1:11" s="67" customFormat="1">
      <c r="A471" s="14"/>
      <c r="B471" s="14"/>
      <c r="J471" s="371"/>
      <c r="K471" s="14"/>
    </row>
    <row r="472" spans="1:11" s="67" customFormat="1">
      <c r="A472" s="14"/>
      <c r="B472" s="14"/>
      <c r="J472" s="371"/>
      <c r="K472" s="14"/>
    </row>
    <row r="473" spans="1:11" s="67" customFormat="1">
      <c r="A473" s="14"/>
      <c r="B473" s="14"/>
      <c r="J473" s="371"/>
      <c r="K473" s="14"/>
    </row>
    <row r="474" spans="1:11" s="67" customFormat="1">
      <c r="A474" s="14"/>
      <c r="B474" s="14"/>
      <c r="J474" s="371"/>
      <c r="K474" s="14"/>
    </row>
    <row r="475" spans="1:11" s="67" customFormat="1">
      <c r="A475" s="14"/>
      <c r="B475" s="14"/>
      <c r="J475" s="371"/>
      <c r="K475" s="14"/>
    </row>
    <row r="476" spans="1:11" s="67" customFormat="1">
      <c r="A476" s="14"/>
      <c r="B476" s="14"/>
      <c r="J476" s="371"/>
      <c r="K476" s="14"/>
    </row>
    <row r="477" spans="1:11" s="67" customFormat="1">
      <c r="A477" s="14"/>
      <c r="B477" s="14"/>
      <c r="J477" s="371"/>
      <c r="K477" s="14"/>
    </row>
    <row r="478" spans="1:11" s="67" customFormat="1">
      <c r="A478" s="14"/>
      <c r="B478" s="14"/>
      <c r="J478" s="371"/>
      <c r="K478" s="14"/>
    </row>
    <row r="479" spans="1:11" s="67" customFormat="1">
      <c r="A479" s="14"/>
      <c r="B479" s="14"/>
      <c r="J479" s="371"/>
      <c r="K479" s="14"/>
    </row>
    <row r="480" spans="1:11" s="67" customFormat="1">
      <c r="A480" s="14"/>
      <c r="B480" s="14"/>
      <c r="J480" s="371"/>
      <c r="K480" s="14"/>
    </row>
    <row r="481" spans="1:11" s="67" customFormat="1">
      <c r="A481" s="14"/>
      <c r="B481" s="14"/>
      <c r="J481" s="371"/>
      <c r="K481" s="14"/>
    </row>
    <row r="482" spans="1:11" s="67" customFormat="1">
      <c r="A482" s="14"/>
      <c r="B482" s="14"/>
      <c r="J482" s="371"/>
      <c r="K482" s="14"/>
    </row>
    <row r="483" spans="1:11" s="67" customFormat="1">
      <c r="A483" s="14"/>
      <c r="B483" s="14"/>
      <c r="J483" s="371"/>
      <c r="K483" s="14"/>
    </row>
    <row r="484" spans="1:11" s="67" customFormat="1">
      <c r="A484" s="14"/>
      <c r="B484" s="14"/>
      <c r="J484" s="371"/>
      <c r="K484" s="14"/>
    </row>
    <row r="485" spans="1:11" s="67" customFormat="1">
      <c r="A485" s="14"/>
      <c r="B485" s="14"/>
      <c r="J485" s="371"/>
      <c r="K485" s="14"/>
    </row>
    <row r="486" spans="1:11" s="67" customFormat="1">
      <c r="A486" s="14"/>
      <c r="B486" s="14"/>
      <c r="J486" s="371"/>
      <c r="K486" s="14"/>
    </row>
    <row r="487" spans="1:11" s="67" customFormat="1">
      <c r="A487" s="14"/>
      <c r="B487" s="14"/>
      <c r="J487" s="371"/>
      <c r="K487" s="14"/>
    </row>
    <row r="488" spans="1:11" s="67" customFormat="1">
      <c r="A488" s="14"/>
      <c r="B488" s="14"/>
      <c r="J488" s="371"/>
      <c r="K488" s="14"/>
    </row>
    <row r="489" spans="1:11" s="67" customFormat="1">
      <c r="A489" s="14"/>
      <c r="B489" s="14"/>
      <c r="J489" s="371"/>
      <c r="K489" s="14"/>
    </row>
    <row r="490" spans="1:11" s="67" customFormat="1">
      <c r="A490" s="14"/>
      <c r="B490" s="14"/>
      <c r="J490" s="371"/>
      <c r="K490" s="14"/>
    </row>
    <row r="491" spans="1:11" s="67" customFormat="1">
      <c r="A491" s="14"/>
      <c r="B491" s="14"/>
      <c r="J491" s="371"/>
      <c r="K491" s="14"/>
    </row>
    <row r="492" spans="1:11" s="67" customFormat="1">
      <c r="A492" s="14"/>
      <c r="B492" s="14"/>
      <c r="J492" s="371"/>
      <c r="K492" s="14"/>
    </row>
    <row r="493" spans="1:11" s="67" customFormat="1">
      <c r="A493" s="14"/>
      <c r="B493" s="14"/>
      <c r="J493" s="371"/>
      <c r="K493" s="14"/>
    </row>
    <row r="494" spans="1:11" s="67" customFormat="1">
      <c r="A494" s="14"/>
      <c r="B494" s="14"/>
      <c r="J494" s="371"/>
      <c r="K494" s="14"/>
    </row>
    <row r="495" spans="1:11" s="67" customFormat="1">
      <c r="A495" s="14"/>
      <c r="B495" s="14"/>
      <c r="J495" s="371"/>
      <c r="K495" s="14"/>
    </row>
    <row r="496" spans="1:11" s="67" customFormat="1">
      <c r="A496" s="14"/>
      <c r="B496" s="14"/>
      <c r="J496" s="371"/>
      <c r="K496" s="14"/>
    </row>
    <row r="497" spans="1:11" s="67" customFormat="1">
      <c r="A497" s="14"/>
      <c r="B497" s="14"/>
      <c r="J497" s="371"/>
      <c r="K497" s="14"/>
    </row>
    <row r="498" spans="1:11" s="67" customFormat="1">
      <c r="A498" s="14"/>
      <c r="B498" s="14"/>
      <c r="J498" s="371"/>
      <c r="K498" s="14"/>
    </row>
    <row r="499" spans="1:11" s="67" customFormat="1">
      <c r="A499" s="14"/>
      <c r="B499" s="14"/>
      <c r="J499" s="371"/>
      <c r="K499" s="14"/>
    </row>
    <row r="500" spans="1:11" s="67" customFormat="1">
      <c r="A500" s="14"/>
      <c r="B500" s="14"/>
      <c r="J500" s="371"/>
      <c r="K500" s="14"/>
    </row>
    <row r="501" spans="1:11" s="67" customFormat="1">
      <c r="A501" s="14"/>
      <c r="B501" s="14"/>
      <c r="J501" s="371"/>
      <c r="K501" s="14"/>
    </row>
    <row r="502" spans="1:11" s="67" customFormat="1">
      <c r="A502" s="14"/>
      <c r="B502" s="14"/>
      <c r="J502" s="371"/>
      <c r="K502" s="14"/>
    </row>
    <row r="503" spans="1:11" s="67" customFormat="1">
      <c r="A503" s="14"/>
      <c r="B503" s="14"/>
      <c r="J503" s="371"/>
      <c r="K503" s="14"/>
    </row>
    <row r="504" spans="1:11" s="67" customFormat="1">
      <c r="A504" s="14"/>
      <c r="B504" s="14"/>
      <c r="J504" s="371"/>
      <c r="K504" s="14"/>
    </row>
    <row r="505" spans="1:11" s="67" customFormat="1">
      <c r="A505" s="14"/>
      <c r="B505" s="14"/>
      <c r="J505" s="371"/>
      <c r="K505" s="14"/>
    </row>
    <row r="506" spans="1:11" s="67" customFormat="1">
      <c r="A506" s="14"/>
      <c r="B506" s="14"/>
      <c r="J506" s="371"/>
      <c r="K506" s="14"/>
    </row>
    <row r="507" spans="1:11" s="67" customFormat="1">
      <c r="A507" s="14"/>
      <c r="B507" s="14"/>
      <c r="J507" s="371"/>
      <c r="K507" s="14"/>
    </row>
    <row r="508" spans="1:11" s="67" customFormat="1">
      <c r="A508" s="14"/>
      <c r="B508" s="14"/>
      <c r="J508" s="371"/>
      <c r="K508" s="14"/>
    </row>
    <row r="509" spans="1:11" s="67" customFormat="1">
      <c r="A509" s="14"/>
      <c r="B509" s="14"/>
      <c r="J509" s="371"/>
      <c r="K509" s="14"/>
    </row>
    <row r="510" spans="1:11" s="67" customFormat="1">
      <c r="A510" s="14"/>
      <c r="B510" s="14"/>
      <c r="J510" s="371"/>
      <c r="K510" s="14"/>
    </row>
    <row r="511" spans="1:11" s="67" customFormat="1">
      <c r="A511" s="14"/>
      <c r="B511" s="14"/>
      <c r="J511" s="371"/>
      <c r="K511" s="14"/>
    </row>
    <row r="512" spans="1:11" s="67" customFormat="1">
      <c r="A512" s="14"/>
      <c r="B512" s="14"/>
      <c r="J512" s="371"/>
      <c r="K512" s="14"/>
    </row>
    <row r="513" spans="1:11" s="67" customFormat="1">
      <c r="A513" s="14"/>
      <c r="B513" s="14"/>
      <c r="J513" s="371"/>
      <c r="K513" s="14"/>
    </row>
    <row r="514" spans="1:11" s="67" customFormat="1">
      <c r="A514" s="14"/>
      <c r="B514" s="14"/>
      <c r="J514" s="371"/>
      <c r="K514" s="14"/>
    </row>
    <row r="515" spans="1:11" s="67" customFormat="1">
      <c r="A515" s="14"/>
      <c r="B515" s="14"/>
      <c r="J515" s="371"/>
      <c r="K515" s="14"/>
    </row>
    <row r="516" spans="1:11" s="67" customFormat="1">
      <c r="A516" s="14"/>
      <c r="B516" s="14"/>
      <c r="J516" s="371"/>
      <c r="K516" s="14"/>
    </row>
    <row r="517" spans="1:11" s="67" customFormat="1">
      <c r="A517" s="14"/>
      <c r="B517" s="14"/>
      <c r="J517" s="371"/>
      <c r="K517" s="14"/>
    </row>
    <row r="518" spans="1:11" s="67" customFormat="1">
      <c r="A518" s="14"/>
      <c r="B518" s="14"/>
      <c r="J518" s="371"/>
      <c r="K518" s="14"/>
    </row>
    <row r="519" spans="1:11" s="67" customFormat="1">
      <c r="A519" s="14"/>
      <c r="B519" s="14"/>
      <c r="J519" s="371"/>
      <c r="K519" s="14"/>
    </row>
    <row r="520" spans="1:11" s="67" customFormat="1">
      <c r="A520" s="14"/>
      <c r="B520" s="14"/>
      <c r="J520" s="371"/>
      <c r="K520" s="14"/>
    </row>
    <row r="521" spans="1:11" s="67" customFormat="1">
      <c r="A521" s="14"/>
      <c r="B521" s="14"/>
      <c r="J521" s="371"/>
      <c r="K521" s="14"/>
    </row>
    <row r="522" spans="1:11" s="67" customFormat="1">
      <c r="A522" s="14"/>
      <c r="B522" s="14"/>
      <c r="J522" s="371"/>
      <c r="K522" s="14"/>
    </row>
    <row r="523" spans="1:11" s="67" customFormat="1">
      <c r="A523" s="14"/>
      <c r="B523" s="14"/>
      <c r="J523" s="371"/>
      <c r="K523" s="14"/>
    </row>
    <row r="524" spans="1:11" s="67" customFormat="1">
      <c r="A524" s="14"/>
      <c r="B524" s="14"/>
      <c r="J524" s="371"/>
      <c r="K524" s="14"/>
    </row>
    <row r="525" spans="1:11" s="67" customFormat="1">
      <c r="A525" s="14"/>
      <c r="B525" s="14"/>
      <c r="J525" s="371"/>
      <c r="K525" s="14"/>
    </row>
    <row r="526" spans="1:11" s="67" customFormat="1">
      <c r="A526" s="14"/>
      <c r="B526" s="14"/>
      <c r="J526" s="371"/>
      <c r="K526" s="14"/>
    </row>
    <row r="527" spans="1:11" s="67" customFormat="1">
      <c r="A527" s="14"/>
      <c r="B527" s="14"/>
      <c r="J527" s="371"/>
      <c r="K527" s="14"/>
    </row>
    <row r="528" spans="1:11" s="67" customFormat="1">
      <c r="A528" s="14"/>
      <c r="B528" s="14"/>
      <c r="J528" s="371"/>
      <c r="K528" s="14"/>
    </row>
    <row r="529" spans="1:11" s="67" customFormat="1">
      <c r="A529" s="14"/>
      <c r="B529" s="14"/>
      <c r="J529" s="371"/>
      <c r="K529" s="14"/>
    </row>
    <row r="530" spans="1:11" s="67" customFormat="1">
      <c r="A530" s="14"/>
      <c r="B530" s="14"/>
      <c r="J530" s="371"/>
      <c r="K530" s="14"/>
    </row>
    <row r="531" spans="1:11" s="67" customFormat="1">
      <c r="A531" s="14"/>
      <c r="B531" s="14"/>
      <c r="J531" s="371"/>
      <c r="K531" s="14"/>
    </row>
    <row r="532" spans="1:11" s="67" customFormat="1">
      <c r="A532" s="14"/>
      <c r="B532" s="14"/>
      <c r="J532" s="371"/>
      <c r="K532" s="14"/>
    </row>
    <row r="533" spans="1:11" s="67" customFormat="1">
      <c r="A533" s="14"/>
      <c r="B533" s="14"/>
      <c r="J533" s="371"/>
      <c r="K533" s="14"/>
    </row>
    <row r="534" spans="1:11" s="67" customFormat="1">
      <c r="A534" s="14"/>
      <c r="B534" s="14"/>
      <c r="J534" s="371"/>
      <c r="K534" s="14"/>
    </row>
    <row r="535" spans="1:11" s="67" customFormat="1">
      <c r="A535" s="14"/>
      <c r="B535" s="14"/>
      <c r="J535" s="371"/>
      <c r="K535" s="14"/>
    </row>
    <row r="536" spans="1:11" s="67" customFormat="1">
      <c r="A536" s="14"/>
      <c r="B536" s="14"/>
      <c r="J536" s="371"/>
      <c r="K536" s="14"/>
    </row>
    <row r="537" spans="1:11" s="67" customFormat="1">
      <c r="A537" s="14"/>
      <c r="B537" s="14"/>
      <c r="J537" s="371"/>
      <c r="K537" s="14"/>
    </row>
    <row r="538" spans="1:11" s="67" customFormat="1">
      <c r="A538" s="14"/>
      <c r="B538" s="14"/>
      <c r="J538" s="371"/>
      <c r="K538" s="14"/>
    </row>
    <row r="539" spans="1:11" s="67" customFormat="1">
      <c r="A539" s="14"/>
      <c r="B539" s="14"/>
      <c r="J539" s="371"/>
      <c r="K539" s="14"/>
    </row>
    <row r="540" spans="1:11" s="67" customFormat="1">
      <c r="A540" s="14"/>
      <c r="B540" s="14"/>
      <c r="J540" s="371"/>
      <c r="K540" s="14"/>
    </row>
    <row r="541" spans="1:11" s="67" customFormat="1">
      <c r="A541" s="14"/>
      <c r="B541" s="14"/>
      <c r="J541" s="371"/>
      <c r="K541" s="14"/>
    </row>
    <row r="542" spans="1:11" s="67" customFormat="1">
      <c r="A542" s="14"/>
      <c r="B542" s="14"/>
      <c r="J542" s="371"/>
      <c r="K542" s="14"/>
    </row>
    <row r="543" spans="1:11" s="67" customFormat="1">
      <c r="A543" s="14"/>
      <c r="B543" s="14"/>
      <c r="J543" s="371"/>
      <c r="K543" s="14"/>
    </row>
    <row r="544" spans="1:11" s="67" customFormat="1">
      <c r="A544" s="14"/>
      <c r="B544" s="14"/>
      <c r="J544" s="371"/>
      <c r="K544" s="14"/>
    </row>
    <row r="545" spans="1:11" s="67" customFormat="1">
      <c r="A545" s="14"/>
      <c r="B545" s="14"/>
      <c r="J545" s="371"/>
      <c r="K545" s="14"/>
    </row>
    <row r="546" spans="1:11" s="67" customFormat="1">
      <c r="A546" s="14"/>
      <c r="B546" s="14"/>
      <c r="J546" s="371"/>
      <c r="K546" s="14"/>
    </row>
    <row r="547" spans="1:11" s="67" customFormat="1">
      <c r="A547" s="14"/>
      <c r="B547" s="14"/>
      <c r="J547" s="371"/>
      <c r="K547" s="14"/>
    </row>
    <row r="548" spans="1:11" s="67" customFormat="1">
      <c r="A548" s="14"/>
      <c r="B548" s="14"/>
      <c r="J548" s="371"/>
      <c r="K548" s="14"/>
    </row>
    <row r="549" spans="1:11" s="67" customFormat="1">
      <c r="A549" s="14"/>
      <c r="B549" s="14"/>
      <c r="J549" s="371"/>
      <c r="K549" s="14"/>
    </row>
    <row r="550" spans="1:11" s="67" customFormat="1">
      <c r="A550" s="14"/>
      <c r="B550" s="14"/>
      <c r="J550" s="371"/>
      <c r="K550" s="14"/>
    </row>
    <row r="551" spans="1:11" s="67" customFormat="1">
      <c r="A551" s="14"/>
      <c r="B551" s="14"/>
      <c r="J551" s="371"/>
      <c r="K551" s="14"/>
    </row>
    <row r="552" spans="1:11" s="67" customFormat="1">
      <c r="A552" s="14"/>
      <c r="B552" s="14"/>
      <c r="J552" s="371"/>
      <c r="K552" s="14"/>
    </row>
    <row r="553" spans="1:11" s="67" customFormat="1">
      <c r="A553" s="14"/>
      <c r="B553" s="14"/>
      <c r="J553" s="371"/>
      <c r="K553" s="14"/>
    </row>
    <row r="554" spans="1:11" s="67" customFormat="1">
      <c r="A554" s="14"/>
      <c r="B554" s="14"/>
      <c r="J554" s="371"/>
      <c r="K554" s="14"/>
    </row>
    <row r="555" spans="1:11" s="67" customFormat="1">
      <c r="A555" s="14"/>
      <c r="B555" s="14"/>
      <c r="J555" s="371"/>
      <c r="K555" s="14"/>
    </row>
    <row r="556" spans="1:11" s="67" customFormat="1">
      <c r="A556" s="14"/>
      <c r="B556" s="14"/>
      <c r="J556" s="371"/>
      <c r="K556" s="14"/>
    </row>
    <row r="557" spans="1:11" s="67" customFormat="1">
      <c r="A557" s="14"/>
      <c r="B557" s="14"/>
      <c r="J557" s="371"/>
      <c r="K557" s="14"/>
    </row>
    <row r="558" spans="1:11" s="67" customFormat="1">
      <c r="A558" s="14"/>
      <c r="B558" s="14"/>
      <c r="J558" s="371"/>
      <c r="K558" s="14"/>
    </row>
    <row r="559" spans="1:11" s="67" customFormat="1">
      <c r="A559" s="14"/>
      <c r="B559" s="14"/>
      <c r="J559" s="371"/>
      <c r="K559" s="14"/>
    </row>
    <row r="560" spans="1:11" s="67" customFormat="1">
      <c r="A560" s="14"/>
      <c r="B560" s="14"/>
      <c r="J560" s="371"/>
      <c r="K560" s="14"/>
    </row>
    <row r="561" spans="1:11" s="67" customFormat="1">
      <c r="A561" s="14"/>
      <c r="B561" s="14"/>
      <c r="J561" s="371"/>
      <c r="K561" s="14"/>
    </row>
    <row r="562" spans="1:11" s="67" customFormat="1">
      <c r="A562" s="14"/>
      <c r="B562" s="14"/>
      <c r="J562" s="371"/>
      <c r="K562" s="14"/>
    </row>
    <row r="563" spans="1:11" s="67" customFormat="1">
      <c r="A563" s="14"/>
      <c r="B563" s="14"/>
      <c r="J563" s="371"/>
      <c r="K563" s="14"/>
    </row>
    <row r="564" spans="1:11" s="67" customFormat="1">
      <c r="A564" s="14"/>
      <c r="B564" s="14"/>
      <c r="J564" s="371"/>
      <c r="K564" s="14"/>
    </row>
    <row r="565" spans="1:11" s="67" customFormat="1">
      <c r="A565" s="14"/>
      <c r="B565" s="14"/>
      <c r="J565" s="371"/>
      <c r="K565" s="14"/>
    </row>
    <row r="566" spans="1:11" s="67" customFormat="1">
      <c r="A566" s="14"/>
      <c r="B566" s="14"/>
      <c r="J566" s="371"/>
      <c r="K566" s="14"/>
    </row>
    <row r="567" spans="1:11" s="67" customFormat="1">
      <c r="A567" s="14"/>
      <c r="B567" s="14"/>
      <c r="J567" s="371"/>
      <c r="K567" s="14"/>
    </row>
    <row r="568" spans="1:11" s="67" customFormat="1">
      <c r="A568" s="14"/>
      <c r="B568" s="14"/>
      <c r="J568" s="371"/>
      <c r="K568" s="14"/>
    </row>
    <row r="569" spans="1:11" s="67" customFormat="1">
      <c r="A569" s="14"/>
      <c r="B569" s="14"/>
      <c r="J569" s="371"/>
      <c r="K569" s="14"/>
    </row>
    <row r="570" spans="1:11" s="67" customFormat="1">
      <c r="A570" s="14"/>
      <c r="B570" s="14"/>
      <c r="J570" s="371"/>
      <c r="K570" s="14"/>
    </row>
    <row r="571" spans="1:11" s="67" customFormat="1">
      <c r="A571" s="14"/>
      <c r="B571" s="14"/>
      <c r="J571" s="371"/>
      <c r="K571" s="14"/>
    </row>
    <row r="572" spans="1:11" s="67" customFormat="1">
      <c r="A572" s="14"/>
      <c r="B572" s="14"/>
      <c r="J572" s="371"/>
      <c r="K572" s="14"/>
    </row>
    <row r="573" spans="1:11" s="67" customFormat="1">
      <c r="A573" s="14"/>
      <c r="B573" s="14"/>
      <c r="J573" s="371"/>
      <c r="K573" s="14"/>
    </row>
    <row r="574" spans="1:11" s="67" customFormat="1">
      <c r="A574" s="14"/>
      <c r="B574" s="14"/>
      <c r="J574" s="371"/>
      <c r="K574" s="14"/>
    </row>
    <row r="575" spans="1:11" s="67" customFormat="1">
      <c r="A575" s="14"/>
      <c r="B575" s="14"/>
      <c r="J575" s="371"/>
      <c r="K575" s="14"/>
    </row>
    <row r="576" spans="1:11" s="67" customFormat="1">
      <c r="A576" s="14"/>
      <c r="B576" s="14"/>
      <c r="J576" s="371"/>
      <c r="K576" s="14"/>
    </row>
    <row r="577" spans="1:11" s="67" customFormat="1">
      <c r="A577" s="14"/>
      <c r="B577" s="14"/>
      <c r="J577" s="371"/>
      <c r="K577" s="14"/>
    </row>
    <row r="578" spans="1:11" s="67" customFormat="1">
      <c r="A578" s="14"/>
      <c r="B578" s="14"/>
      <c r="J578" s="371"/>
      <c r="K578" s="14"/>
    </row>
    <row r="579" spans="1:11" s="67" customFormat="1">
      <c r="A579" s="14"/>
      <c r="B579" s="14"/>
      <c r="J579" s="371"/>
      <c r="K579" s="14"/>
    </row>
    <row r="580" spans="1:11" s="67" customFormat="1">
      <c r="A580" s="14"/>
      <c r="B580" s="14"/>
      <c r="J580" s="371"/>
      <c r="K580" s="14"/>
    </row>
    <row r="581" spans="1:11" s="67" customFormat="1">
      <c r="A581" s="14"/>
      <c r="B581" s="14"/>
      <c r="J581" s="371"/>
      <c r="K581" s="14"/>
    </row>
    <row r="582" spans="1:11" s="67" customFormat="1">
      <c r="A582" s="14"/>
      <c r="B582" s="14"/>
      <c r="J582" s="371"/>
      <c r="K582" s="14"/>
    </row>
    <row r="583" spans="1:11" s="67" customFormat="1">
      <c r="A583" s="14"/>
      <c r="B583" s="14"/>
      <c r="J583" s="371"/>
      <c r="K583" s="14"/>
    </row>
    <row r="584" spans="1:11" s="67" customFormat="1">
      <c r="A584" s="14"/>
      <c r="B584" s="14"/>
      <c r="J584" s="371"/>
      <c r="K584" s="14"/>
    </row>
    <row r="585" spans="1:11" s="67" customFormat="1">
      <c r="A585" s="14"/>
      <c r="B585" s="14"/>
      <c r="J585" s="371"/>
      <c r="K585" s="14"/>
    </row>
    <row r="586" spans="1:11" s="67" customFormat="1">
      <c r="A586" s="14"/>
      <c r="B586" s="14"/>
      <c r="J586" s="371"/>
      <c r="K586" s="14"/>
    </row>
    <row r="587" spans="1:11" s="67" customFormat="1">
      <c r="A587" s="14"/>
      <c r="B587" s="14"/>
      <c r="J587" s="371"/>
      <c r="K587" s="14"/>
    </row>
    <row r="588" spans="1:11" s="67" customFormat="1">
      <c r="A588" s="14"/>
      <c r="B588" s="14"/>
      <c r="J588" s="371"/>
      <c r="K588" s="14"/>
    </row>
    <row r="589" spans="1:11" s="67" customFormat="1">
      <c r="A589" s="14"/>
      <c r="B589" s="14"/>
      <c r="J589" s="371"/>
      <c r="K589" s="14"/>
    </row>
    <row r="590" spans="1:11" s="67" customFormat="1">
      <c r="A590" s="14"/>
      <c r="B590" s="14"/>
      <c r="J590" s="371"/>
      <c r="K590" s="14"/>
    </row>
    <row r="591" spans="1:11" s="67" customFormat="1">
      <c r="A591" s="14"/>
      <c r="B591" s="14"/>
      <c r="J591" s="371"/>
      <c r="K591" s="14"/>
    </row>
    <row r="592" spans="1:11" s="67" customFormat="1">
      <c r="A592" s="14"/>
      <c r="B592" s="14"/>
      <c r="J592" s="371"/>
      <c r="K592" s="14"/>
    </row>
    <row r="593" spans="1:11" s="67" customFormat="1">
      <c r="A593" s="14"/>
      <c r="B593" s="14"/>
      <c r="J593" s="371"/>
      <c r="K593" s="14"/>
    </row>
    <row r="594" spans="1:11" s="67" customFormat="1">
      <c r="A594" s="14"/>
      <c r="B594" s="14"/>
      <c r="J594" s="371"/>
      <c r="K594" s="14"/>
    </row>
    <row r="595" spans="1:11" s="67" customFormat="1">
      <c r="A595" s="14"/>
      <c r="B595" s="14"/>
      <c r="J595" s="371"/>
      <c r="K595" s="14"/>
    </row>
    <row r="596" spans="1:11" s="67" customFormat="1">
      <c r="A596" s="14"/>
      <c r="B596" s="14"/>
      <c r="J596" s="371"/>
      <c r="K596" s="14"/>
    </row>
    <row r="597" spans="1:11" s="67" customFormat="1">
      <c r="A597" s="14"/>
      <c r="B597" s="14"/>
      <c r="J597" s="371"/>
      <c r="K597" s="14"/>
    </row>
    <row r="598" spans="1:11" s="67" customFormat="1">
      <c r="A598" s="14"/>
      <c r="B598" s="14"/>
      <c r="J598" s="371"/>
      <c r="K598" s="14"/>
    </row>
    <row r="599" spans="1:11" s="67" customFormat="1">
      <c r="A599" s="14"/>
      <c r="B599" s="14"/>
      <c r="J599" s="371"/>
      <c r="K599" s="14"/>
    </row>
    <row r="600" spans="1:11" s="67" customFormat="1">
      <c r="A600" s="14"/>
      <c r="B600" s="14"/>
      <c r="J600" s="371"/>
      <c r="K600" s="14"/>
    </row>
    <row r="601" spans="1:11" s="67" customFormat="1">
      <c r="A601" s="14"/>
      <c r="B601" s="14"/>
      <c r="J601" s="371"/>
      <c r="K601" s="14"/>
    </row>
    <row r="602" spans="1:11" s="67" customFormat="1">
      <c r="A602" s="14"/>
      <c r="B602" s="14"/>
      <c r="J602" s="371"/>
      <c r="K602" s="14"/>
    </row>
    <row r="603" spans="1:11" s="67" customFormat="1">
      <c r="A603" s="14"/>
      <c r="B603" s="14"/>
      <c r="J603" s="371"/>
      <c r="K603" s="14"/>
    </row>
    <row r="604" spans="1:11" s="67" customFormat="1">
      <c r="A604" s="14"/>
      <c r="B604" s="14"/>
      <c r="J604" s="371"/>
      <c r="K604" s="14"/>
    </row>
    <row r="605" spans="1:11" s="67" customFormat="1">
      <c r="A605" s="14"/>
      <c r="B605" s="14"/>
      <c r="J605" s="371"/>
      <c r="K605" s="14"/>
    </row>
    <row r="606" spans="1:11" s="67" customFormat="1">
      <c r="A606" s="14"/>
      <c r="B606" s="14"/>
      <c r="J606" s="371"/>
      <c r="K606" s="14"/>
    </row>
    <row r="607" spans="1:11" s="67" customFormat="1">
      <c r="A607" s="14"/>
      <c r="B607" s="14"/>
      <c r="J607" s="371"/>
      <c r="K607" s="14"/>
    </row>
    <row r="608" spans="1:11" s="67" customFormat="1">
      <c r="A608" s="14"/>
      <c r="B608" s="14"/>
      <c r="J608" s="371"/>
      <c r="K608" s="14"/>
    </row>
    <row r="609" spans="1:11" s="67" customFormat="1">
      <c r="A609" s="14"/>
      <c r="B609" s="14"/>
      <c r="J609" s="371"/>
      <c r="K609" s="14"/>
    </row>
    <row r="610" spans="1:11" s="67" customFormat="1">
      <c r="A610" s="14"/>
      <c r="B610" s="14"/>
      <c r="J610" s="371"/>
      <c r="K610" s="14"/>
    </row>
    <row r="611" spans="1:11" s="67" customFormat="1">
      <c r="A611" s="14"/>
      <c r="B611" s="14"/>
      <c r="J611" s="371"/>
      <c r="K611" s="14"/>
    </row>
    <row r="612" spans="1:11" s="67" customFormat="1">
      <c r="A612" s="14"/>
      <c r="B612" s="14"/>
      <c r="J612" s="371"/>
      <c r="K612" s="14"/>
    </row>
    <row r="613" spans="1:11" s="67" customFormat="1">
      <c r="A613" s="14"/>
      <c r="B613" s="14"/>
      <c r="J613" s="371"/>
      <c r="K613" s="14"/>
    </row>
    <row r="614" spans="1:11" s="67" customFormat="1">
      <c r="A614" s="14"/>
      <c r="B614" s="14"/>
      <c r="J614" s="371"/>
      <c r="K614" s="14"/>
    </row>
    <row r="615" spans="1:11" s="67" customFormat="1">
      <c r="A615" s="14"/>
      <c r="B615" s="14"/>
      <c r="J615" s="371"/>
      <c r="K615" s="14"/>
    </row>
    <row r="616" spans="1:11" s="67" customFormat="1">
      <c r="A616" s="14"/>
      <c r="B616" s="14"/>
      <c r="J616" s="371"/>
      <c r="K616" s="14"/>
    </row>
    <row r="617" spans="1:11" s="67" customFormat="1">
      <c r="A617" s="14"/>
      <c r="B617" s="14"/>
      <c r="J617" s="371"/>
      <c r="K617" s="14"/>
    </row>
    <row r="618" spans="1:11" s="67" customFormat="1">
      <c r="A618" s="14"/>
      <c r="B618" s="14"/>
      <c r="J618" s="371"/>
      <c r="K618" s="14"/>
    </row>
    <row r="619" spans="1:11" s="67" customFormat="1">
      <c r="A619" s="14"/>
      <c r="B619" s="14"/>
      <c r="J619" s="371"/>
      <c r="K619" s="14"/>
    </row>
    <row r="620" spans="1:11" s="67" customFormat="1">
      <c r="A620" s="14"/>
      <c r="B620" s="14"/>
      <c r="J620" s="371"/>
      <c r="K620" s="14"/>
    </row>
    <row r="621" spans="1:11" s="67" customFormat="1">
      <c r="A621" s="14"/>
      <c r="B621" s="14"/>
      <c r="J621" s="371"/>
      <c r="K621" s="14"/>
    </row>
    <row r="622" spans="1:11" s="67" customFormat="1">
      <c r="A622" s="14"/>
      <c r="B622" s="14"/>
      <c r="J622" s="371"/>
      <c r="K622" s="14"/>
    </row>
    <row r="623" spans="1:11" s="67" customFormat="1">
      <c r="A623" s="14"/>
      <c r="B623" s="14"/>
      <c r="J623" s="371"/>
      <c r="K623" s="14"/>
    </row>
    <row r="624" spans="1:11" s="67" customFormat="1">
      <c r="A624" s="14"/>
      <c r="B624" s="14"/>
      <c r="J624" s="371"/>
      <c r="K624" s="14"/>
    </row>
    <row r="625" spans="1:11" s="67" customFormat="1">
      <c r="A625" s="14"/>
      <c r="B625" s="14"/>
      <c r="J625" s="371"/>
      <c r="K625" s="14"/>
    </row>
    <row r="626" spans="1:11" s="67" customFormat="1">
      <c r="A626" s="14"/>
      <c r="B626" s="14"/>
      <c r="J626" s="371"/>
      <c r="K626" s="14"/>
    </row>
    <row r="627" spans="1:11" s="67" customFormat="1">
      <c r="A627" s="14"/>
      <c r="B627" s="14"/>
      <c r="J627" s="371"/>
      <c r="K627" s="14"/>
    </row>
    <row r="628" spans="1:11" s="67" customFormat="1">
      <c r="A628" s="14"/>
      <c r="B628" s="14"/>
      <c r="J628" s="371"/>
      <c r="K628" s="14"/>
    </row>
    <row r="629" spans="1:11" s="67" customFormat="1">
      <c r="A629" s="14"/>
      <c r="B629" s="14"/>
      <c r="J629" s="371"/>
      <c r="K629" s="14"/>
    </row>
    <row r="630" spans="1:11" s="67" customFormat="1">
      <c r="A630" s="14"/>
      <c r="B630" s="14"/>
      <c r="J630" s="371"/>
      <c r="K630" s="14"/>
    </row>
    <row r="631" spans="1:11" s="67" customFormat="1">
      <c r="A631" s="14"/>
      <c r="B631" s="14"/>
      <c r="J631" s="371"/>
      <c r="K631" s="14"/>
    </row>
    <row r="632" spans="1:11" s="67" customFormat="1">
      <c r="A632" s="14"/>
      <c r="B632" s="14"/>
      <c r="J632" s="371"/>
      <c r="K632" s="14"/>
    </row>
    <row r="633" spans="1:11" s="67" customFormat="1">
      <c r="A633" s="14"/>
      <c r="B633" s="14"/>
      <c r="J633" s="371"/>
      <c r="K633" s="14"/>
    </row>
    <row r="634" spans="1:11" s="67" customFormat="1">
      <c r="A634" s="14"/>
      <c r="B634" s="14"/>
      <c r="J634" s="371"/>
      <c r="K634" s="14"/>
    </row>
    <row r="635" spans="1:11" s="67" customFormat="1">
      <c r="A635" s="14"/>
      <c r="B635" s="14"/>
      <c r="J635" s="371"/>
      <c r="K635" s="14"/>
    </row>
    <row r="636" spans="1:11" s="67" customFormat="1">
      <c r="A636" s="14"/>
      <c r="B636" s="14"/>
      <c r="J636" s="371"/>
      <c r="K636" s="14"/>
    </row>
    <row r="637" spans="1:11" s="67" customFormat="1">
      <c r="A637" s="14"/>
      <c r="B637" s="14"/>
      <c r="J637" s="371"/>
      <c r="K637" s="14"/>
    </row>
    <row r="638" spans="1:11" s="67" customFormat="1">
      <c r="A638" s="14"/>
      <c r="B638" s="14"/>
      <c r="J638" s="371"/>
      <c r="K638" s="14"/>
    </row>
    <row r="639" spans="1:11" s="67" customFormat="1">
      <c r="A639" s="14"/>
      <c r="B639" s="14"/>
      <c r="J639" s="371"/>
      <c r="K639" s="14"/>
    </row>
    <row r="640" spans="1:11" s="67" customFormat="1">
      <c r="A640" s="14"/>
      <c r="B640" s="14"/>
      <c r="J640" s="371"/>
      <c r="K640" s="14"/>
    </row>
    <row r="641" spans="1:11" s="67" customFormat="1">
      <c r="A641" s="14"/>
      <c r="B641" s="14"/>
      <c r="J641" s="371"/>
      <c r="K641" s="14"/>
    </row>
    <row r="642" spans="1:11" s="67" customFormat="1">
      <c r="A642" s="14"/>
      <c r="B642" s="14"/>
      <c r="J642" s="371"/>
      <c r="K642" s="14"/>
    </row>
    <row r="643" spans="1:11" s="67" customFormat="1">
      <c r="A643" s="14"/>
      <c r="B643" s="14"/>
      <c r="J643" s="371"/>
      <c r="K643" s="14"/>
    </row>
    <row r="644" spans="1:11" s="67" customFormat="1">
      <c r="A644" s="14"/>
      <c r="B644" s="14"/>
      <c r="J644" s="371"/>
      <c r="K644" s="14"/>
    </row>
    <row r="645" spans="1:11" s="67" customFormat="1">
      <c r="A645" s="14"/>
      <c r="B645" s="14"/>
      <c r="J645" s="371"/>
      <c r="K645" s="14"/>
    </row>
    <row r="646" spans="1:11" s="67" customFormat="1">
      <c r="A646" s="14"/>
      <c r="B646" s="14"/>
      <c r="J646" s="371"/>
      <c r="K646" s="14"/>
    </row>
    <row r="647" spans="1:11" s="67" customFormat="1">
      <c r="A647" s="14"/>
      <c r="B647" s="14"/>
      <c r="J647" s="371"/>
      <c r="K647" s="14"/>
    </row>
    <row r="648" spans="1:11" s="67" customFormat="1">
      <c r="A648" s="14"/>
      <c r="B648" s="14"/>
      <c r="J648" s="371"/>
      <c r="K648" s="14"/>
    </row>
    <row r="649" spans="1:11" s="67" customFormat="1">
      <c r="A649" s="14"/>
      <c r="B649" s="14"/>
      <c r="J649" s="371"/>
      <c r="K649" s="14"/>
    </row>
    <row r="650" spans="1:11" s="67" customFormat="1">
      <c r="A650" s="14"/>
      <c r="B650" s="14"/>
      <c r="J650" s="371"/>
      <c r="K650" s="14"/>
    </row>
    <row r="651" spans="1:11" s="67" customFormat="1">
      <c r="A651" s="14"/>
      <c r="B651" s="14"/>
      <c r="J651" s="371"/>
      <c r="K651" s="14"/>
    </row>
    <row r="652" spans="1:11" s="67" customFormat="1">
      <c r="A652" s="14"/>
      <c r="B652" s="14"/>
      <c r="J652" s="371"/>
      <c r="K652" s="14"/>
    </row>
    <row r="653" spans="1:11" s="67" customFormat="1">
      <c r="A653" s="14"/>
      <c r="B653" s="14"/>
      <c r="J653" s="371"/>
      <c r="K653" s="14"/>
    </row>
    <row r="654" spans="1:11" s="67" customFormat="1">
      <c r="A654" s="14"/>
      <c r="B654" s="14"/>
      <c r="J654" s="371"/>
      <c r="K654" s="14"/>
    </row>
    <row r="655" spans="1:11" s="67" customFormat="1">
      <c r="A655" s="14"/>
      <c r="B655" s="14"/>
      <c r="J655" s="371"/>
      <c r="K655" s="14"/>
    </row>
    <row r="656" spans="1:11" s="67" customFormat="1">
      <c r="A656" s="14"/>
      <c r="B656" s="14"/>
      <c r="J656" s="371"/>
      <c r="K656" s="14"/>
    </row>
    <row r="657" spans="1:11" s="67" customFormat="1">
      <c r="A657" s="14"/>
      <c r="B657" s="14"/>
      <c r="J657" s="371"/>
      <c r="K657" s="14"/>
    </row>
    <row r="658" spans="1:11" s="67" customFormat="1">
      <c r="A658" s="14"/>
      <c r="B658" s="14"/>
      <c r="J658" s="371"/>
      <c r="K658" s="14"/>
    </row>
    <row r="659" spans="1:11" s="67" customFormat="1">
      <c r="A659" s="14"/>
      <c r="B659" s="14"/>
      <c r="J659" s="371"/>
      <c r="K659" s="14"/>
    </row>
    <row r="660" spans="1:11" s="67" customFormat="1">
      <c r="A660" s="14"/>
      <c r="B660" s="14"/>
      <c r="J660" s="371"/>
      <c r="K660" s="14"/>
    </row>
    <row r="661" spans="1:11" s="67" customFormat="1">
      <c r="A661" s="14"/>
      <c r="B661" s="14"/>
      <c r="J661" s="371"/>
      <c r="K661" s="14"/>
    </row>
    <row r="662" spans="1:11" s="67" customFormat="1">
      <c r="A662" s="14"/>
      <c r="B662" s="14"/>
      <c r="J662" s="371"/>
      <c r="K662" s="14"/>
    </row>
    <row r="663" spans="1:11" s="67" customFormat="1">
      <c r="A663" s="14"/>
      <c r="B663" s="14"/>
      <c r="J663" s="371"/>
      <c r="K663" s="14"/>
    </row>
    <row r="664" spans="1:11" s="67" customFormat="1">
      <c r="A664" s="14"/>
      <c r="B664" s="14"/>
      <c r="J664" s="371"/>
      <c r="K664" s="14"/>
    </row>
    <row r="665" spans="1:11" s="67" customFormat="1">
      <c r="A665" s="14"/>
      <c r="B665" s="14"/>
      <c r="J665" s="371"/>
      <c r="K665" s="14"/>
    </row>
    <row r="666" spans="1:11" s="67" customFormat="1">
      <c r="A666" s="14"/>
      <c r="B666" s="14"/>
      <c r="J666" s="371"/>
      <c r="K666" s="14"/>
    </row>
    <row r="667" spans="1:11" s="67" customFormat="1">
      <c r="A667" s="14"/>
      <c r="B667" s="14"/>
      <c r="J667" s="371"/>
      <c r="K667" s="14"/>
    </row>
    <row r="668" spans="1:11" s="67" customFormat="1">
      <c r="A668" s="14"/>
      <c r="B668" s="14"/>
      <c r="J668" s="371"/>
      <c r="K668" s="14"/>
    </row>
    <row r="669" spans="1:11" s="67" customFormat="1">
      <c r="A669" s="14"/>
      <c r="B669" s="14"/>
      <c r="J669" s="371"/>
      <c r="K669" s="14"/>
    </row>
    <row r="670" spans="1:11" s="67" customFormat="1">
      <c r="A670" s="14"/>
      <c r="B670" s="14"/>
      <c r="J670" s="371"/>
      <c r="K670" s="14"/>
    </row>
    <row r="671" spans="1:11" s="67" customFormat="1">
      <c r="A671" s="14"/>
      <c r="B671" s="14"/>
      <c r="J671" s="371"/>
      <c r="K671" s="14"/>
    </row>
    <row r="672" spans="1:11" s="67" customFormat="1">
      <c r="A672" s="14"/>
      <c r="B672" s="14"/>
      <c r="J672" s="371"/>
      <c r="K672" s="14"/>
    </row>
    <row r="673" spans="1:11" s="67" customFormat="1">
      <c r="A673" s="14"/>
      <c r="B673" s="14"/>
      <c r="J673" s="371"/>
      <c r="K673" s="14"/>
    </row>
    <row r="674" spans="1:11" s="67" customFormat="1">
      <c r="A674" s="14"/>
      <c r="B674" s="14"/>
      <c r="J674" s="371"/>
      <c r="K674" s="14"/>
    </row>
    <row r="675" spans="1:11" s="67" customFormat="1">
      <c r="A675" s="14"/>
      <c r="B675" s="14"/>
      <c r="J675" s="371"/>
      <c r="K675" s="14"/>
    </row>
    <row r="676" spans="1:11" s="67" customFormat="1">
      <c r="A676" s="14"/>
      <c r="B676" s="14"/>
      <c r="J676" s="371"/>
      <c r="K676" s="14"/>
    </row>
    <row r="677" spans="1:11" s="67" customFormat="1">
      <c r="A677" s="14"/>
      <c r="B677" s="14"/>
      <c r="J677" s="371"/>
      <c r="K677" s="14"/>
    </row>
    <row r="678" spans="1:11" s="67" customFormat="1">
      <c r="A678" s="14"/>
      <c r="B678" s="14"/>
      <c r="J678" s="371"/>
      <c r="K678" s="14"/>
    </row>
    <row r="679" spans="1:11" s="67" customFormat="1">
      <c r="A679" s="14"/>
      <c r="B679" s="14"/>
      <c r="J679" s="371"/>
      <c r="K679" s="14"/>
    </row>
    <row r="680" spans="1:11" s="67" customFormat="1">
      <c r="A680" s="14"/>
      <c r="B680" s="14"/>
      <c r="J680" s="371"/>
      <c r="K680" s="14"/>
    </row>
    <row r="681" spans="1:11" s="67" customFormat="1">
      <c r="A681" s="14"/>
      <c r="B681" s="14"/>
      <c r="J681" s="371"/>
      <c r="K681" s="14"/>
    </row>
    <row r="682" spans="1:11" s="67" customFormat="1">
      <c r="A682" s="14"/>
      <c r="B682" s="14"/>
      <c r="J682" s="371"/>
      <c r="K682" s="14"/>
    </row>
    <row r="683" spans="1:11" s="67" customFormat="1">
      <c r="A683" s="14"/>
      <c r="B683" s="14"/>
      <c r="J683" s="371"/>
      <c r="K683" s="14"/>
    </row>
    <row r="684" spans="1:11" s="67" customFormat="1">
      <c r="A684" s="14"/>
      <c r="B684" s="14"/>
      <c r="J684" s="371"/>
      <c r="K684" s="14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4300-000000000000}"/>
  </hyperlinks>
  <printOptions horizontalCentered="1"/>
  <pageMargins left="0.39370078740157483" right="0.39370078740157483" top="0.39370078740157483" bottom="0.39370078740157483" header="0" footer="0"/>
  <pageSetup paperSize="9" scale="86" orientation="portrait" r:id="rId1"/>
  <headerFooter alignWithMargins="0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Hoja68">
    <pageSetUpPr fitToPage="1"/>
  </sheetPr>
  <dimension ref="A1:K33"/>
  <sheetViews>
    <sheetView showGridLines="0" showRowColHeaders="0" zoomScaleNormal="100" zoomScaleSheetLayoutView="70" workbookViewId="0">
      <selection activeCell="T34" sqref="T34"/>
    </sheetView>
  </sheetViews>
  <sheetFormatPr baseColWidth="10" defaultColWidth="11.42578125" defaultRowHeight="12.75"/>
  <cols>
    <col min="1" max="1" width="5.7109375" style="217" customWidth="1"/>
    <col min="2" max="2" width="16.42578125" style="217" customWidth="1"/>
    <col min="3" max="3" width="12.85546875" style="217" customWidth="1"/>
    <col min="4" max="4" width="12.85546875" style="306" customWidth="1"/>
    <col min="5" max="6" width="10.85546875" style="306" customWidth="1"/>
    <col min="7" max="7" width="14.140625" style="217" customWidth="1"/>
    <col min="8" max="8" width="10.42578125" style="217" customWidth="1"/>
    <col min="9" max="9" width="11.42578125" style="217" customWidth="1"/>
    <col min="10" max="10" width="10.5703125" style="217" customWidth="1"/>
    <col min="11" max="11" width="17.7109375" style="217" customWidth="1"/>
    <col min="12" max="16384" width="11.42578125" style="217"/>
  </cols>
  <sheetData>
    <row r="1" spans="1:11" ht="26.1" customHeight="1">
      <c r="A1" s="720" t="s">
        <v>60</v>
      </c>
      <c r="B1" s="743"/>
      <c r="C1" s="743"/>
      <c r="D1" s="743"/>
      <c r="E1" s="743"/>
      <c r="F1" s="743"/>
      <c r="G1" s="743"/>
      <c r="H1" s="743"/>
      <c r="I1" s="743"/>
      <c r="J1" s="743"/>
      <c r="K1" s="186" t="s">
        <v>154</v>
      </c>
    </row>
    <row r="2" spans="1:11" ht="25.15" customHeight="1">
      <c r="A2" s="720" t="s">
        <v>0</v>
      </c>
      <c r="B2" s="719"/>
      <c r="C2" s="719"/>
      <c r="D2" s="719"/>
      <c r="E2" s="719"/>
      <c r="F2" s="719"/>
      <c r="G2" s="719"/>
      <c r="H2" s="719"/>
      <c r="I2" s="719"/>
      <c r="J2" s="719"/>
    </row>
    <row r="3" spans="1:11" ht="23.65" customHeight="1">
      <c r="A3" s="721" t="s">
        <v>179</v>
      </c>
      <c r="B3" s="719"/>
      <c r="C3" s="719"/>
      <c r="D3" s="719"/>
      <c r="E3" s="719"/>
      <c r="F3" s="719"/>
      <c r="G3" s="719"/>
      <c r="H3" s="719"/>
      <c r="I3" s="719"/>
      <c r="J3" s="719"/>
    </row>
    <row r="4" spans="1:11" ht="12.95" customHeight="1">
      <c r="A4" s="286"/>
      <c r="B4" s="287"/>
      <c r="C4" s="287"/>
      <c r="D4" s="288"/>
      <c r="E4" s="288"/>
      <c r="F4" s="288"/>
      <c r="G4" s="287"/>
      <c r="H4" s="287"/>
      <c r="I4" s="287"/>
      <c r="J4" s="287"/>
    </row>
    <row r="5" spans="1:11" ht="18.75">
      <c r="A5" s="289"/>
      <c r="B5" s="722" t="str">
        <f>[1]UE!$B$4</f>
        <v>MEDIA JUNIO</v>
      </c>
      <c r="C5" s="722"/>
      <c r="D5" s="723"/>
      <c r="E5" s="290"/>
      <c r="F5" s="290"/>
      <c r="G5" s="287"/>
      <c r="H5" s="287"/>
      <c r="I5" s="287"/>
      <c r="J5" s="287"/>
    </row>
    <row r="6" spans="1:11" ht="10.35" customHeight="1">
      <c r="A6" s="291"/>
      <c r="B6" s="291"/>
      <c r="C6" s="291"/>
      <c r="D6" s="292"/>
      <c r="E6" s="292"/>
      <c r="F6" s="292"/>
      <c r="G6" s="291"/>
      <c r="H6" s="291"/>
      <c r="I6" s="291"/>
      <c r="J6" s="291"/>
    </row>
    <row r="7" spans="1:11" ht="33.75" customHeight="1">
      <c r="A7" s="293"/>
      <c r="B7" s="294" t="s">
        <v>215</v>
      </c>
      <c r="C7" s="295" t="s">
        <v>216</v>
      </c>
      <c r="D7" s="295" t="s">
        <v>217</v>
      </c>
      <c r="E7" s="295" t="s">
        <v>4</v>
      </c>
      <c r="F7" s="295" t="s">
        <v>5</v>
      </c>
      <c r="G7" s="295" t="s">
        <v>6</v>
      </c>
      <c r="H7" s="295" t="s">
        <v>7</v>
      </c>
      <c r="I7" s="295" t="s">
        <v>8</v>
      </c>
      <c r="J7" s="296" t="s">
        <v>9</v>
      </c>
    </row>
    <row r="8" spans="1:11" ht="41.1" customHeight="1">
      <c r="A8" s="293"/>
      <c r="B8" s="297" t="s">
        <v>182</v>
      </c>
      <c r="C8" s="298">
        <f>[1]UE!C65</f>
        <v>6803.681818181818</v>
      </c>
      <c r="D8" s="298">
        <f>[1]UE!D65</f>
        <v>5017.590909090909</v>
      </c>
      <c r="E8" s="298">
        <f>[1]UE!E65</f>
        <v>1212.5</v>
      </c>
      <c r="F8" s="298">
        <f>[1]UE!F65</f>
        <v>573.59090909090901</v>
      </c>
      <c r="G8" s="298">
        <f>[1]UE!G65</f>
        <v>1150.7727272727275</v>
      </c>
      <c r="H8" s="298">
        <f>[1]UE!H65</f>
        <v>0</v>
      </c>
      <c r="I8" s="298">
        <f>[1]UE!I65</f>
        <v>0</v>
      </c>
      <c r="J8" s="373">
        <f>[1]UE!J65</f>
        <v>7954.454545454546</v>
      </c>
    </row>
    <row r="9" spans="1:11" ht="41.1" customHeight="1">
      <c r="A9" s="293"/>
      <c r="B9" s="297" t="s">
        <v>183</v>
      </c>
      <c r="C9" s="298">
        <f>'[1]NOUE '!C65</f>
        <v>10274.409090909092</v>
      </c>
      <c r="D9" s="298">
        <f>'[1]NOUE '!D65</f>
        <v>8055.545454545455</v>
      </c>
      <c r="E9" s="298">
        <f>'[1]NOUE '!E65</f>
        <v>1437.7272727272725</v>
      </c>
      <c r="F9" s="298">
        <f>'[1]NOUE '!F65</f>
        <v>781.13636363636397</v>
      </c>
      <c r="G9" s="298">
        <f>'[1]NOUE '!G65</f>
        <v>1284.5000000000002</v>
      </c>
      <c r="H9" s="298">
        <f>'[1]NOUE '!H65</f>
        <v>0</v>
      </c>
      <c r="I9" s="298">
        <f>'[1]NOUE '!I65</f>
        <v>0</v>
      </c>
      <c r="J9" s="373">
        <f>'[1]NOUE '!J65</f>
        <v>11558.90909090909</v>
      </c>
    </row>
    <row r="10" spans="1:11" s="304" customFormat="1" ht="41.1" customHeight="1">
      <c r="A10" s="300"/>
      <c r="B10" s="301" t="s">
        <v>64</v>
      </c>
      <c r="C10" s="302">
        <f>[1]TOTAL!C65</f>
        <v>17078.090909090908</v>
      </c>
      <c r="D10" s="302">
        <f>[1]TOTAL!D65</f>
        <v>13073.136363636364</v>
      </c>
      <c r="E10" s="302">
        <f>[1]TOTAL!E65</f>
        <v>2650.2272727272725</v>
      </c>
      <c r="F10" s="302">
        <f>[1]TOTAL!F65</f>
        <v>1354.727272727273</v>
      </c>
      <c r="G10" s="302">
        <f>[1]TOTAL!G65</f>
        <v>2435.2727272727275</v>
      </c>
      <c r="H10" s="302">
        <f>[1]TOTAL!H65</f>
        <v>0</v>
      </c>
      <c r="I10" s="302">
        <f>[1]TOTAL!I65</f>
        <v>0</v>
      </c>
      <c r="J10" s="420">
        <f>[1]TOTAL!J65</f>
        <v>19513.363636363636</v>
      </c>
      <c r="K10" s="303"/>
    </row>
    <row r="11" spans="1:11" ht="36" customHeight="1">
      <c r="B11" s="317"/>
      <c r="C11" s="318"/>
      <c r="D11" s="318"/>
      <c r="E11" s="318"/>
      <c r="F11" s="318"/>
      <c r="G11" s="318"/>
      <c r="H11" s="318"/>
      <c r="I11" s="317"/>
      <c r="J11" s="317"/>
    </row>
    <row r="12" spans="1:11" ht="70.5" customHeight="1">
      <c r="C12" s="305"/>
      <c r="D12" s="305"/>
      <c r="E12" s="305"/>
      <c r="F12" s="305"/>
      <c r="G12" s="305"/>
      <c r="H12" s="305"/>
      <c r="I12" s="305"/>
      <c r="J12" s="305"/>
    </row>
    <row r="13" spans="1:11" ht="29.1" customHeight="1">
      <c r="H13" s="307"/>
      <c r="I13" s="307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08"/>
      <c r="C20" s="308" t="s">
        <v>218</v>
      </c>
      <c r="D20" s="309" t="str">
        <f>G7</f>
        <v>AUTÓNOMOS</v>
      </c>
      <c r="E20" s="309" t="str">
        <f>H7</f>
        <v>MAR</v>
      </c>
      <c r="F20" s="309"/>
      <c r="G20" s="308" t="str">
        <f>J7</f>
        <v>TOTAL</v>
      </c>
      <c r="I20" s="308" t="str">
        <f>J7</f>
        <v>TOTAL</v>
      </c>
    </row>
    <row r="21" spans="2:9" ht="29.1" customHeight="1">
      <c r="B21" s="308" t="s">
        <v>219</v>
      </c>
      <c r="C21" s="309">
        <f>$C$10</f>
        <v>17078.090909090908</v>
      </c>
      <c r="D21" s="309">
        <f>G10</f>
        <v>2435.2727272727275</v>
      </c>
      <c r="E21" s="309">
        <f>H10</f>
        <v>0</v>
      </c>
      <c r="F21" s="309"/>
      <c r="G21" s="309">
        <f>J10</f>
        <v>19513.363636363636</v>
      </c>
      <c r="I21" s="308">
        <f>SUM(C21:F21)</f>
        <v>19513.363636363636</v>
      </c>
    </row>
    <row r="22" spans="2:9" ht="29.1" customHeight="1">
      <c r="C22" s="310">
        <f>C21/$G21</f>
        <v>0.87519974656063204</v>
      </c>
      <c r="D22" s="310">
        <f>D21/$G21</f>
        <v>0.1248002534393679</v>
      </c>
      <c r="E22" s="310">
        <f>E21/$G21</f>
        <v>0</v>
      </c>
      <c r="F22" s="310"/>
      <c r="G22" s="311">
        <f>SUM(C22:F22)</f>
        <v>1</v>
      </c>
      <c r="I22" s="311">
        <f>I21/$I$21</f>
        <v>1</v>
      </c>
    </row>
    <row r="23" spans="2:9" ht="29.1" customHeight="1">
      <c r="H23" s="308"/>
      <c r="I23" s="308"/>
    </row>
    <row r="24" spans="2:9" ht="29.1" customHeight="1">
      <c r="C24" s="217" t="s">
        <v>220</v>
      </c>
      <c r="D24" s="306" t="s">
        <v>221</v>
      </c>
      <c r="H24" s="308"/>
      <c r="I24" s="308"/>
    </row>
    <row r="25" spans="2:9" ht="29.1" customHeight="1">
      <c r="B25" s="319" t="str">
        <f>'[1]EVOLUCION ANUALl'!D65</f>
        <v>LA RIOJA</v>
      </c>
      <c r="C25" s="320">
        <f>'[1]EVOLUCION ANUALl'!H65</f>
        <v>-4.180365740151748E-2</v>
      </c>
      <c r="D25" s="320">
        <f>'[1]EVOLUCION ANUALl'!K65</f>
        <v>3.2068372781007159E-2</v>
      </c>
      <c r="G25" s="321"/>
      <c r="H25" s="145"/>
    </row>
    <row r="26" spans="2:9" ht="29.1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44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10">
    <pageSetUpPr fitToPage="1"/>
  </sheetPr>
  <dimension ref="B1:J272"/>
  <sheetViews>
    <sheetView showGridLines="0" showRowColHeaders="0" topLeftCell="A16" zoomScaleNormal="100" workbookViewId="0">
      <selection activeCell="N52" sqref="N52"/>
    </sheetView>
  </sheetViews>
  <sheetFormatPr baseColWidth="10" defaultRowHeight="12.75"/>
  <cols>
    <col min="1" max="1" width="4.5703125" style="14" customWidth="1"/>
    <col min="2" max="2" width="16.140625" style="14" customWidth="1"/>
    <col min="3" max="3" width="12.42578125" style="14" customWidth="1"/>
    <col min="4" max="4" width="12" style="14" customWidth="1"/>
    <col min="5" max="5" width="10.140625" style="14" customWidth="1"/>
    <col min="6" max="6" width="10" style="14" customWidth="1"/>
    <col min="7" max="7" width="14.42578125" style="14" customWidth="1"/>
    <col min="8" max="8" width="10.42578125" style="14" customWidth="1"/>
    <col min="9" max="9" width="10.5703125" style="14" customWidth="1"/>
    <col min="10" max="10" width="14.42578125" style="14" customWidth="1"/>
    <col min="11" max="16384" width="11.42578125" style="14"/>
  </cols>
  <sheetData>
    <row r="1" spans="2:10" ht="36.75" customHeight="1">
      <c r="B1" s="227" t="s">
        <v>296</v>
      </c>
      <c r="C1" s="192"/>
      <c r="D1" s="192"/>
      <c r="E1" s="228"/>
      <c r="F1" s="192"/>
      <c r="G1" s="192"/>
      <c r="H1" s="192"/>
      <c r="I1" s="192"/>
    </row>
    <row r="2" spans="2:10" ht="72" customHeight="1">
      <c r="C2" s="54"/>
      <c r="E2" s="530" t="s">
        <v>184</v>
      </c>
      <c r="F2" s="54"/>
      <c r="G2" s="54"/>
      <c r="H2" s="54"/>
      <c r="I2" s="54"/>
      <c r="J2" s="54"/>
    </row>
    <row r="3" spans="2:10" ht="43.15" customHeight="1">
      <c r="B3" s="229" t="s">
        <v>185</v>
      </c>
      <c r="C3" s="192"/>
      <c r="D3" s="192"/>
      <c r="E3" s="192"/>
      <c r="F3" s="192"/>
      <c r="G3" s="192"/>
      <c r="H3" s="192"/>
      <c r="I3" s="192"/>
      <c r="J3" s="192"/>
    </row>
    <row r="4" spans="2:10" ht="12.75" customHeight="1">
      <c r="B4" s="15"/>
      <c r="C4" s="15"/>
      <c r="D4" s="15"/>
      <c r="E4" s="15"/>
      <c r="F4" s="15"/>
      <c r="G4" s="15"/>
      <c r="H4" s="15"/>
      <c r="I4" s="15"/>
      <c r="J4" s="15"/>
    </row>
    <row r="5" spans="2:10" ht="12.75" customHeight="1">
      <c r="B5" s="218"/>
      <c r="C5" s="172"/>
      <c r="D5" s="172"/>
      <c r="E5" s="172"/>
      <c r="F5" s="172"/>
      <c r="G5" s="15"/>
      <c r="H5" s="172"/>
    </row>
    <row r="6" spans="2:10" ht="12.75" customHeight="1">
      <c r="F6" s="206"/>
      <c r="G6" s="206"/>
      <c r="H6" s="206"/>
    </row>
    <row r="7" spans="2:10" ht="12.75" customHeight="1">
      <c r="F7" s="206"/>
      <c r="G7" s="206"/>
      <c r="H7" s="172"/>
    </row>
    <row r="8" spans="2:10" ht="12.75" customHeight="1">
      <c r="F8" s="172"/>
      <c r="G8" s="172"/>
      <c r="H8" s="206"/>
    </row>
    <row r="9" spans="2:10" ht="12.75" customHeight="1">
      <c r="H9" s="172"/>
    </row>
    <row r="10" spans="2:10" ht="12.75" customHeight="1">
      <c r="H10" s="206"/>
    </row>
    <row r="11" spans="2:10" ht="12.75" customHeight="1">
      <c r="H11" s="172"/>
    </row>
    <row r="12" spans="2:10" ht="12.75" customHeight="1">
      <c r="H12" s="206"/>
    </row>
    <row r="13" spans="2:10" ht="12.75" customHeight="1">
      <c r="H13" s="172"/>
    </row>
    <row r="14" spans="2:10" ht="12.75" customHeight="1">
      <c r="H14" s="206"/>
    </row>
    <row r="15" spans="2:10" ht="12.75" customHeight="1">
      <c r="H15" s="172"/>
    </row>
    <row r="16" spans="2:10" ht="12.75" customHeight="1">
      <c r="H16" s="206"/>
    </row>
    <row r="17" spans="8:8" ht="12.75" customHeight="1">
      <c r="H17" s="172"/>
    </row>
    <row r="18" spans="8:8" ht="12.75" customHeight="1">
      <c r="H18" s="206"/>
    </row>
    <row r="19" spans="8:8" ht="12.75" customHeight="1">
      <c r="H19" s="172"/>
    </row>
    <row r="20" spans="8:8" ht="12.75" customHeight="1">
      <c r="H20" s="206"/>
    </row>
    <row r="21" spans="8:8" ht="12.75" customHeight="1">
      <c r="H21" s="172"/>
    </row>
    <row r="22" spans="8:8" ht="12.75" customHeight="1"/>
    <row r="23" spans="8:8" ht="12.75" customHeight="1"/>
    <row r="24" spans="8:8" ht="12.75" customHeight="1"/>
    <row r="25" spans="8:8" ht="12.75" customHeight="1"/>
    <row r="26" spans="8:8" ht="12.75" customHeight="1"/>
    <row r="27" spans="8:8" ht="12.75" customHeight="1"/>
    <row r="28" spans="8:8" ht="12.75" customHeight="1"/>
    <row r="29" spans="8:8" ht="12.75" customHeight="1"/>
    <row r="30" spans="8:8" ht="12.75" customHeight="1"/>
    <row r="31" spans="8:8" ht="12.75" customHeight="1"/>
    <row r="32" spans="8:8" ht="12.75" customHeight="1"/>
    <row r="33" spans="2:2" ht="12.75" customHeight="1"/>
    <row r="34" spans="2:2" ht="12.75" customHeight="1"/>
    <row r="35" spans="2:2" ht="12.75" customHeight="1"/>
    <row r="36" spans="2:2" ht="12.75" customHeight="1"/>
    <row r="37" spans="2:2" ht="12.75" customHeight="1"/>
    <row r="38" spans="2:2" ht="12.75" customHeight="1">
      <c r="B38" s="230" t="s">
        <v>186</v>
      </c>
    </row>
    <row r="39" spans="2:2" ht="12.75" customHeight="1"/>
    <row r="40" spans="2:2" ht="12.75" customHeight="1"/>
    <row r="41" spans="2:2" ht="12.75" customHeight="1"/>
    <row r="42" spans="2:2" ht="12.75" customHeight="1"/>
    <row r="43" spans="2:2" ht="12.75" customHeight="1"/>
    <row r="44" spans="2:2" ht="12.75" customHeight="1"/>
    <row r="45" spans="2:2" ht="12.75" customHeight="1"/>
    <row r="46" spans="2:2" ht="12.75" customHeight="1"/>
    <row r="47" spans="2:2" ht="12.75" customHeight="1"/>
    <row r="48" spans="2:2" ht="12.75" customHeight="1"/>
    <row r="49" spans="2:4" ht="12.75" customHeight="1"/>
    <row r="50" spans="2:4" ht="12.75" customHeight="1"/>
    <row r="51" spans="2:4" ht="12.75" customHeight="1"/>
    <row r="52" spans="2:4" ht="12.75" customHeight="1"/>
    <row r="53" spans="2:4" ht="12.75" customHeight="1"/>
    <row r="54" spans="2:4" ht="12.75" customHeight="1"/>
    <row r="55" spans="2:4" ht="12.75" customHeight="1"/>
    <row r="56" spans="2:4" ht="12.75" customHeight="1"/>
    <row r="57" spans="2:4" ht="12.75" customHeight="1"/>
    <row r="58" spans="2:4" ht="12.75" customHeight="1">
      <c r="B58" s="231"/>
      <c r="C58" s="206"/>
      <c r="D58" s="15"/>
    </row>
    <row r="59" spans="2:4" ht="12.75" customHeight="1">
      <c r="B59" s="231"/>
      <c r="C59" s="206"/>
      <c r="D59" s="15"/>
    </row>
    <row r="60" spans="2:4" ht="12.75" customHeight="1">
      <c r="B60" s="231"/>
      <c r="C60" s="206"/>
      <c r="D60" s="15"/>
    </row>
    <row r="61" spans="2:4" ht="12.75" customHeight="1">
      <c r="B61" s="218"/>
      <c r="C61" s="206"/>
      <c r="D61" s="15"/>
    </row>
    <row r="62" spans="2:4" ht="12.75" customHeight="1">
      <c r="B62" s="218"/>
      <c r="C62" s="206"/>
      <c r="D62" s="15"/>
    </row>
    <row r="63" spans="2:4" ht="12.75" customHeight="1">
      <c r="B63" s="218"/>
      <c r="C63" s="206"/>
      <c r="D63" s="15"/>
    </row>
    <row r="64" spans="2:4" ht="12.75" customHeight="1">
      <c r="B64" s="218"/>
      <c r="C64" s="206"/>
      <c r="D64" s="15"/>
    </row>
    <row r="65" spans="2:4" ht="12.75" customHeight="1">
      <c r="B65" s="218"/>
      <c r="C65" s="206"/>
      <c r="D65" s="15"/>
    </row>
    <row r="66" spans="2:4" ht="12.75" customHeight="1">
      <c r="B66" s="218"/>
      <c r="C66" s="206"/>
      <c r="D66" s="15"/>
    </row>
    <row r="67" spans="2:4" ht="12.75" customHeight="1">
      <c r="B67" s="218"/>
      <c r="C67" s="206"/>
      <c r="D67" s="15"/>
    </row>
    <row r="68" spans="2:4" ht="12.75" customHeight="1">
      <c r="B68" s="218"/>
      <c r="C68" s="206"/>
      <c r="D68" s="15"/>
    </row>
    <row r="69" spans="2:4" ht="12.75" customHeight="1">
      <c r="B69" s="218"/>
      <c r="C69" s="206"/>
      <c r="D69" s="15"/>
    </row>
    <row r="70" spans="2:4" ht="12.75" customHeight="1">
      <c r="B70" s="218"/>
      <c r="C70" s="206"/>
      <c r="D70" s="15"/>
    </row>
    <row r="71" spans="2:4" ht="12.75" customHeight="1">
      <c r="B71" s="218"/>
      <c r="C71" s="206"/>
      <c r="D71" s="15"/>
    </row>
    <row r="72" spans="2:4" ht="12.75" customHeight="1">
      <c r="B72" s="218"/>
      <c r="C72" s="206"/>
      <c r="D72" s="15"/>
    </row>
    <row r="73" spans="2:4" ht="12.75" customHeight="1">
      <c r="B73" s="218"/>
      <c r="C73" s="206"/>
      <c r="D73" s="15"/>
    </row>
    <row r="74" spans="2:4" ht="12.75" customHeight="1">
      <c r="B74" s="218"/>
      <c r="C74" s="206"/>
      <c r="D74" s="15"/>
    </row>
    <row r="75" spans="2:4" ht="12.75" customHeight="1">
      <c r="B75" s="218"/>
      <c r="C75" s="206"/>
      <c r="D75" s="15"/>
    </row>
    <row r="76" spans="2:4" ht="12.75" customHeight="1"/>
    <row r="77" spans="2:4" ht="12.75" customHeight="1"/>
    <row r="78" spans="2:4" ht="12.75" customHeight="1"/>
    <row r="79" spans="2:4" ht="12.75" customHeight="1"/>
    <row r="80" spans="2:4" ht="12.75" customHeight="1"/>
    <row r="81" spans="2:8" ht="12.75" customHeight="1"/>
    <row r="82" spans="2:8" ht="12.75" customHeight="1"/>
    <row r="83" spans="2:8" ht="12.75" customHeight="1"/>
    <row r="84" spans="2:8" ht="12.75" customHeight="1"/>
    <row r="85" spans="2:8" ht="12.75" customHeight="1"/>
    <row r="86" spans="2:8" ht="12.75" customHeight="1"/>
    <row r="87" spans="2:8" ht="12.75" customHeight="1"/>
    <row r="88" spans="2:8" ht="12.75" customHeight="1">
      <c r="B88" s="232"/>
      <c r="C88" s="206"/>
      <c r="E88" s="233"/>
      <c r="F88" s="206"/>
      <c r="G88" s="234"/>
      <c r="H88" s="235"/>
    </row>
    <row r="89" spans="2:8" ht="12.75" customHeight="1">
      <c r="B89" s="232"/>
      <c r="C89" s="206"/>
      <c r="E89" s="233"/>
      <c r="F89" s="206"/>
      <c r="G89" s="234"/>
      <c r="H89" s="235"/>
    </row>
    <row r="90" spans="2:8" ht="12.75" customHeight="1">
      <c r="B90" s="232"/>
      <c r="C90" s="206"/>
      <c r="E90" s="233"/>
      <c r="F90" s="206"/>
      <c r="G90" s="234"/>
      <c r="H90" s="235"/>
    </row>
    <row r="91" spans="2:8" ht="12.75" customHeight="1">
      <c r="B91" s="232"/>
      <c r="C91" s="206"/>
      <c r="E91" s="233"/>
      <c r="F91" s="206"/>
      <c r="G91" s="234"/>
      <c r="H91" s="235"/>
    </row>
    <row r="92" spans="2:8" ht="12.75" customHeight="1">
      <c r="B92" s="232"/>
      <c r="C92" s="206"/>
      <c r="E92" s="233"/>
      <c r="F92" s="206"/>
      <c r="G92" s="234"/>
      <c r="H92" s="235"/>
    </row>
    <row r="93" spans="2:8" ht="12.75" customHeight="1">
      <c r="B93" s="232"/>
      <c r="C93" s="206"/>
      <c r="E93" s="233"/>
      <c r="F93" s="206"/>
      <c r="G93" s="234"/>
      <c r="H93" s="235"/>
    </row>
    <row r="94" spans="2:8" ht="12.75" customHeight="1">
      <c r="B94" s="232"/>
      <c r="C94" s="206"/>
      <c r="E94" s="233"/>
      <c r="F94" s="206"/>
      <c r="G94" s="234"/>
      <c r="H94" s="235"/>
    </row>
    <row r="95" spans="2:8" ht="12.75" customHeight="1">
      <c r="B95" s="232"/>
      <c r="C95" s="206"/>
      <c r="E95" s="233"/>
      <c r="F95" s="206"/>
      <c r="G95" s="234"/>
      <c r="H95" s="235"/>
    </row>
    <row r="96" spans="2:8" ht="12.75" customHeight="1">
      <c r="B96" s="232"/>
      <c r="C96" s="206"/>
      <c r="E96" s="233"/>
      <c r="F96" s="206"/>
      <c r="G96" s="234"/>
      <c r="H96" s="235"/>
    </row>
    <row r="97" spans="2:8" ht="12.75" customHeight="1">
      <c r="B97" s="232"/>
      <c r="C97" s="206"/>
      <c r="E97" s="233"/>
      <c r="F97" s="206"/>
      <c r="G97" s="234"/>
      <c r="H97" s="235"/>
    </row>
    <row r="98" spans="2:8" ht="12.75" customHeight="1">
      <c r="B98" s="232"/>
      <c r="C98" s="206"/>
      <c r="E98" s="233"/>
      <c r="F98" s="206"/>
      <c r="G98" s="234"/>
      <c r="H98" s="235"/>
    </row>
    <row r="99" spans="2:8" ht="12.75" customHeight="1">
      <c r="B99" s="232"/>
      <c r="C99" s="206"/>
      <c r="E99" s="233"/>
      <c r="F99" s="206"/>
      <c r="G99" s="234"/>
      <c r="H99" s="235"/>
    </row>
    <row r="100" spans="2:8" ht="12.75" customHeight="1">
      <c r="B100" s="232"/>
      <c r="C100" s="206"/>
      <c r="E100" s="233"/>
      <c r="F100" s="206"/>
      <c r="G100" s="234"/>
      <c r="H100" s="235"/>
    </row>
    <row r="101" spans="2:8" ht="12.75" customHeight="1">
      <c r="B101" s="232"/>
      <c r="C101" s="206"/>
      <c r="E101" s="233"/>
      <c r="F101" s="206"/>
      <c r="G101" s="234"/>
      <c r="H101" s="235"/>
    </row>
    <row r="102" spans="2:8" ht="12.75" customHeight="1"/>
    <row r="103" spans="2:8" ht="12.75" customHeight="1"/>
    <row r="104" spans="2:8" ht="12.75" customHeight="1"/>
    <row r="105" spans="2:8" ht="12.75" customHeight="1"/>
    <row r="106" spans="2:8" ht="12.75" customHeight="1"/>
    <row r="107" spans="2:8" ht="12.75" customHeight="1"/>
    <row r="108" spans="2:8" ht="12.75" customHeight="1"/>
    <row r="109" spans="2:8" ht="12.75" customHeight="1"/>
    <row r="110" spans="2:8" ht="12.75" customHeight="1"/>
    <row r="111" spans="2:8" ht="12.75" customHeight="1"/>
    <row r="112" spans="2:8" ht="12.75" customHeight="1"/>
    <row r="113" spans="2:5" ht="12.75" customHeight="1">
      <c r="B113" s="236"/>
      <c r="C113" s="206"/>
      <c r="D113" s="237"/>
      <c r="E113" s="238"/>
    </row>
    <row r="114" spans="2:5" ht="12.75" customHeight="1">
      <c r="B114" s="239"/>
      <c r="C114" s="206"/>
      <c r="D114" s="234"/>
      <c r="E114" s="235"/>
    </row>
    <row r="115" spans="2:5" ht="12.75" customHeight="1">
      <c r="B115" s="236"/>
      <c r="C115" s="206"/>
      <c r="D115" s="234"/>
      <c r="E115" s="235"/>
    </row>
    <row r="116" spans="2:5" ht="12.75" customHeight="1">
      <c r="B116" s="236"/>
      <c r="C116" s="206"/>
      <c r="D116" s="234"/>
      <c r="E116" s="235"/>
    </row>
    <row r="117" spans="2:5" ht="12.75" customHeight="1">
      <c r="B117" s="236"/>
      <c r="C117" s="206"/>
      <c r="D117" s="234"/>
      <c r="E117" s="235"/>
    </row>
    <row r="118" spans="2:5" ht="12.75" customHeight="1">
      <c r="B118" s="236"/>
      <c r="C118" s="206"/>
      <c r="D118" s="234"/>
      <c r="E118" s="235"/>
    </row>
    <row r="119" spans="2:5" ht="12.75" customHeight="1">
      <c r="B119" s="236"/>
      <c r="C119" s="206"/>
      <c r="D119" s="234"/>
      <c r="E119" s="235"/>
    </row>
    <row r="120" spans="2:5" ht="12.75" customHeight="1">
      <c r="B120" s="236"/>
      <c r="C120" s="206"/>
      <c r="D120" s="234"/>
      <c r="E120" s="235"/>
    </row>
    <row r="121" spans="2:5" ht="12.75" customHeight="1">
      <c r="B121" s="236"/>
      <c r="C121" s="206"/>
      <c r="D121" s="234"/>
      <c r="E121" s="235"/>
    </row>
    <row r="122" spans="2:5" ht="12.75" customHeight="1">
      <c r="B122" s="236"/>
      <c r="C122" s="206"/>
      <c r="D122" s="234"/>
      <c r="E122" s="235"/>
    </row>
    <row r="123" spans="2:5" ht="12.75" customHeight="1">
      <c r="B123" s="236"/>
      <c r="C123" s="206"/>
      <c r="D123" s="234"/>
      <c r="E123" s="235"/>
    </row>
    <row r="124" spans="2:5" ht="12.75" customHeight="1">
      <c r="B124" s="236"/>
      <c r="C124" s="206"/>
      <c r="D124" s="234"/>
      <c r="E124" s="235"/>
    </row>
    <row r="125" spans="2:5" ht="12.75" customHeight="1">
      <c r="B125" s="236"/>
      <c r="C125" s="206"/>
      <c r="D125" s="237"/>
      <c r="E125" s="238"/>
    </row>
    <row r="126" spans="2:5" ht="12.75" customHeight="1">
      <c r="B126" s="239"/>
      <c r="C126" s="206"/>
      <c r="D126" s="234"/>
      <c r="E126" s="235"/>
    </row>
    <row r="127" spans="2:5" ht="12.75" customHeight="1">
      <c r="B127" s="236"/>
      <c r="C127" s="206"/>
      <c r="D127" s="234"/>
      <c r="E127" s="235"/>
    </row>
    <row r="128" spans="2:5" ht="12.75" customHeight="1">
      <c r="B128" s="236"/>
      <c r="C128" s="206"/>
      <c r="D128" s="234"/>
      <c r="E128" s="235"/>
    </row>
    <row r="129" spans="2:5" ht="12.75" customHeight="1">
      <c r="B129" s="236"/>
      <c r="C129" s="206"/>
      <c r="D129" s="234"/>
      <c r="E129" s="235"/>
    </row>
    <row r="130" spans="2:5" ht="12.75" customHeight="1">
      <c r="B130" s="236"/>
      <c r="C130" s="206"/>
      <c r="D130" s="234"/>
      <c r="E130" s="235"/>
    </row>
    <row r="131" spans="2:5" ht="12.75" customHeight="1">
      <c r="B131" s="236"/>
      <c r="C131" s="206"/>
      <c r="D131" s="234"/>
      <c r="E131" s="235"/>
    </row>
    <row r="132" spans="2:5" ht="12.75" customHeight="1">
      <c r="B132" s="236"/>
      <c r="C132" s="206"/>
      <c r="D132" s="234"/>
      <c r="E132" s="235"/>
    </row>
    <row r="133" spans="2:5" ht="12.75" customHeight="1">
      <c r="B133" s="236"/>
      <c r="C133" s="206"/>
      <c r="D133" s="234"/>
      <c r="E133" s="235"/>
    </row>
    <row r="134" spans="2:5" ht="12.75" customHeight="1">
      <c r="B134" s="236"/>
      <c r="C134" s="206"/>
      <c r="D134" s="234"/>
      <c r="E134" s="235"/>
    </row>
    <row r="135" spans="2:5" ht="12.75" customHeight="1">
      <c r="B135" s="236"/>
      <c r="C135" s="206"/>
      <c r="D135" s="234"/>
      <c r="E135" s="235"/>
    </row>
    <row r="136" spans="2:5" ht="12.75" customHeight="1">
      <c r="B136" s="236"/>
      <c r="C136" s="206"/>
      <c r="D136" s="234"/>
      <c r="E136" s="235"/>
    </row>
    <row r="137" spans="2:5" ht="12.75" customHeight="1">
      <c r="B137" s="236"/>
      <c r="C137" s="206"/>
      <c r="D137" s="237"/>
      <c r="E137" s="238"/>
    </row>
    <row r="138" spans="2:5" ht="12.75" customHeight="1">
      <c r="B138" s="239"/>
      <c r="C138" s="206"/>
      <c r="D138" s="234"/>
      <c r="E138" s="235"/>
    </row>
    <row r="139" spans="2:5" ht="12.75" customHeight="1">
      <c r="B139" s="236"/>
      <c r="C139" s="206"/>
      <c r="D139" s="234"/>
      <c r="E139" s="235"/>
    </row>
    <row r="140" spans="2:5" ht="12.75" customHeight="1">
      <c r="B140" s="236"/>
      <c r="C140" s="206"/>
      <c r="D140" s="234"/>
      <c r="E140" s="235"/>
    </row>
    <row r="141" spans="2:5" ht="12.75" customHeight="1">
      <c r="B141" s="236"/>
      <c r="C141" s="206"/>
      <c r="D141" s="234"/>
      <c r="E141" s="235"/>
    </row>
    <row r="142" spans="2:5" ht="12.75" customHeight="1">
      <c r="B142" s="236"/>
      <c r="C142" s="206"/>
      <c r="D142" s="234"/>
      <c r="E142" s="235"/>
    </row>
    <row r="143" spans="2:5" ht="12.75" customHeight="1">
      <c r="B143" s="236"/>
      <c r="C143" s="206"/>
      <c r="D143" s="234"/>
      <c r="E143" s="235"/>
    </row>
    <row r="144" spans="2:5" ht="12.75" customHeight="1">
      <c r="B144" s="236"/>
      <c r="C144" s="206"/>
      <c r="D144" s="234"/>
      <c r="E144" s="235"/>
    </row>
    <row r="145" spans="2:5" ht="12.75" customHeight="1">
      <c r="B145" s="236"/>
      <c r="C145" s="206"/>
      <c r="D145" s="234"/>
      <c r="E145" s="235"/>
    </row>
    <row r="146" spans="2:5" ht="12.75" customHeight="1">
      <c r="B146" s="236"/>
      <c r="C146" s="206"/>
      <c r="D146" s="234"/>
      <c r="E146" s="235"/>
    </row>
    <row r="147" spans="2:5" ht="12.75" customHeight="1">
      <c r="B147" s="236"/>
      <c r="C147" s="206"/>
      <c r="D147" s="234"/>
      <c r="E147" s="235"/>
    </row>
    <row r="148" spans="2:5" ht="12.75" customHeight="1">
      <c r="B148" s="236"/>
      <c r="C148" s="206"/>
      <c r="D148" s="234"/>
      <c r="E148" s="235"/>
    </row>
    <row r="149" spans="2:5" ht="12.75" customHeight="1">
      <c r="B149" s="236"/>
      <c r="C149" s="206"/>
      <c r="D149" s="237"/>
      <c r="E149" s="238"/>
    </row>
    <row r="150" spans="2:5" ht="12.75" customHeight="1">
      <c r="B150" s="239"/>
      <c r="C150" s="206"/>
      <c r="D150" s="234"/>
      <c r="E150" s="235"/>
    </row>
    <row r="151" spans="2:5" ht="12.75" customHeight="1">
      <c r="B151" s="236"/>
      <c r="C151" s="206"/>
      <c r="D151" s="234"/>
      <c r="E151" s="235"/>
    </row>
    <row r="152" spans="2:5" ht="12.75" customHeight="1">
      <c r="B152" s="236"/>
      <c r="C152" s="206"/>
      <c r="D152" s="234"/>
      <c r="E152" s="235"/>
    </row>
    <row r="153" spans="2:5" ht="12.75" customHeight="1">
      <c r="B153" s="236"/>
      <c r="C153" s="206"/>
      <c r="D153" s="234"/>
      <c r="E153" s="235"/>
    </row>
    <row r="154" spans="2:5" ht="12.75" customHeight="1">
      <c r="B154" s="236"/>
      <c r="C154" s="206"/>
      <c r="D154" s="234"/>
      <c r="E154" s="235"/>
    </row>
    <row r="155" spans="2:5" ht="12.75" customHeight="1">
      <c r="B155" s="236"/>
      <c r="C155" s="206"/>
      <c r="D155" s="234"/>
      <c r="E155" s="235"/>
    </row>
    <row r="156" spans="2:5" ht="12.75" customHeight="1">
      <c r="B156" s="236"/>
      <c r="C156" s="206"/>
      <c r="D156" s="234"/>
      <c r="E156" s="235"/>
    </row>
    <row r="157" spans="2:5" ht="12.75" customHeight="1">
      <c r="B157" s="236"/>
      <c r="C157" s="206"/>
      <c r="D157" s="234"/>
      <c r="E157" s="235"/>
    </row>
    <row r="158" spans="2:5" ht="12.75" customHeight="1">
      <c r="B158" s="236"/>
      <c r="C158" s="206"/>
      <c r="D158" s="234"/>
      <c r="E158" s="235"/>
    </row>
    <row r="159" spans="2:5" ht="12.75" customHeight="1">
      <c r="B159" s="236"/>
      <c r="C159" s="206"/>
      <c r="D159" s="234"/>
      <c r="E159" s="235"/>
    </row>
    <row r="160" spans="2:5" ht="12.75" customHeight="1">
      <c r="B160" s="236"/>
      <c r="C160" s="206"/>
      <c r="D160" s="234"/>
      <c r="E160" s="235"/>
    </row>
    <row r="161" spans="2:5" ht="12.75" customHeight="1">
      <c r="B161" s="236"/>
      <c r="C161" s="206"/>
      <c r="D161" s="237"/>
      <c r="E161" s="238"/>
    </row>
    <row r="162" spans="2:5" ht="12.75" customHeight="1">
      <c r="B162" s="239"/>
      <c r="C162" s="206"/>
      <c r="D162" s="234"/>
      <c r="E162" s="235"/>
    </row>
    <row r="163" spans="2:5" ht="12.75" customHeight="1">
      <c r="B163" s="236"/>
      <c r="C163" s="206"/>
      <c r="D163" s="234"/>
      <c r="E163" s="235"/>
    </row>
    <row r="164" spans="2:5" ht="12.75" customHeight="1">
      <c r="B164" s="236"/>
      <c r="C164" s="206"/>
      <c r="D164" s="234"/>
      <c r="E164" s="235"/>
    </row>
    <row r="165" spans="2:5" ht="12.75" customHeight="1">
      <c r="B165" s="236"/>
      <c r="C165" s="206"/>
      <c r="D165" s="234"/>
      <c r="E165" s="235"/>
    </row>
    <row r="166" spans="2:5" ht="12.75" customHeight="1">
      <c r="B166" s="236"/>
      <c r="C166" s="206"/>
      <c r="D166" s="234"/>
      <c r="E166" s="235"/>
    </row>
    <row r="167" spans="2:5" ht="12.75" customHeight="1">
      <c r="B167" s="236"/>
      <c r="C167" s="206"/>
      <c r="D167" s="234"/>
      <c r="E167" s="235"/>
    </row>
    <row r="168" spans="2:5" ht="12.75" customHeight="1">
      <c r="B168" s="236"/>
      <c r="C168" s="206"/>
      <c r="D168" s="234"/>
      <c r="E168" s="235"/>
    </row>
    <row r="169" spans="2:5" ht="12.75" customHeight="1">
      <c r="B169" s="236"/>
      <c r="C169" s="206"/>
      <c r="D169" s="234"/>
      <c r="E169" s="235"/>
    </row>
    <row r="170" spans="2:5" ht="12.75" customHeight="1">
      <c r="B170" s="236"/>
      <c r="C170" s="206"/>
      <c r="D170" s="234"/>
      <c r="E170" s="235"/>
    </row>
    <row r="171" spans="2:5" ht="12.75" customHeight="1">
      <c r="B171" s="236"/>
      <c r="C171" s="206"/>
      <c r="D171" s="234"/>
      <c r="E171" s="235"/>
    </row>
    <row r="172" spans="2:5" ht="12.75" customHeight="1">
      <c r="B172" s="236"/>
      <c r="C172" s="206"/>
      <c r="D172" s="234"/>
      <c r="E172" s="235"/>
    </row>
    <row r="173" spans="2:5" ht="12.75" customHeight="1">
      <c r="B173" s="236"/>
      <c r="C173" s="206"/>
      <c r="D173" s="237"/>
      <c r="E173" s="238"/>
    </row>
    <row r="174" spans="2:5" ht="12.75" customHeight="1">
      <c r="B174" s="239"/>
      <c r="C174" s="206"/>
      <c r="D174" s="234"/>
      <c r="E174" s="235"/>
    </row>
    <row r="175" spans="2:5" ht="12.75" customHeight="1">
      <c r="B175" s="236"/>
      <c r="C175" s="206"/>
      <c r="D175" s="234"/>
      <c r="E175" s="235"/>
    </row>
    <row r="176" spans="2:5" ht="12.75" customHeight="1">
      <c r="B176" s="236"/>
      <c r="C176" s="206"/>
      <c r="D176" s="234"/>
      <c r="E176" s="235"/>
    </row>
    <row r="177" spans="2:5" ht="12.75" customHeight="1">
      <c r="B177" s="236"/>
      <c r="C177" s="206"/>
      <c r="D177" s="234"/>
      <c r="E177" s="235"/>
    </row>
    <row r="178" spans="2:5" ht="12.75" customHeight="1">
      <c r="B178" s="236"/>
      <c r="C178" s="206"/>
      <c r="D178" s="234"/>
      <c r="E178" s="235"/>
    </row>
    <row r="179" spans="2:5" ht="12.75" customHeight="1">
      <c r="B179" s="236"/>
      <c r="C179" s="206"/>
      <c r="D179" s="234"/>
      <c r="E179" s="235"/>
    </row>
    <row r="180" spans="2:5" ht="12.75" customHeight="1">
      <c r="B180" s="236"/>
      <c r="C180" s="206"/>
      <c r="D180" s="234"/>
      <c r="E180" s="235"/>
    </row>
    <row r="181" spans="2:5" ht="12.75" customHeight="1">
      <c r="B181" s="236"/>
      <c r="C181" s="206"/>
      <c r="D181" s="234"/>
      <c r="E181" s="235"/>
    </row>
    <row r="182" spans="2:5" ht="12.75" customHeight="1">
      <c r="B182" s="236"/>
      <c r="C182" s="206"/>
      <c r="D182" s="234"/>
      <c r="E182" s="235"/>
    </row>
    <row r="183" spans="2:5" ht="12.75" customHeight="1">
      <c r="B183" s="236"/>
      <c r="C183" s="206"/>
      <c r="D183" s="234"/>
      <c r="E183" s="235"/>
    </row>
    <row r="184" spans="2:5" ht="12.75" customHeight="1">
      <c r="B184" s="236"/>
      <c r="C184" s="206"/>
      <c r="D184" s="234"/>
      <c r="E184" s="235"/>
    </row>
    <row r="185" spans="2:5" ht="12.75" customHeight="1">
      <c r="B185" s="236"/>
      <c r="C185" s="206"/>
      <c r="D185" s="237"/>
      <c r="E185" s="238"/>
    </row>
    <row r="186" spans="2:5" ht="12.75" customHeight="1">
      <c r="B186" s="239"/>
      <c r="C186" s="206"/>
      <c r="D186" s="234"/>
      <c r="E186" s="235"/>
    </row>
    <row r="187" spans="2:5" ht="12.75" customHeight="1">
      <c r="B187" s="236"/>
      <c r="C187" s="206"/>
      <c r="D187" s="234"/>
      <c r="E187" s="235"/>
    </row>
    <row r="188" spans="2:5" ht="12.75" customHeight="1">
      <c r="B188" s="236"/>
      <c r="C188" s="206"/>
      <c r="D188" s="234"/>
      <c r="E188" s="235"/>
    </row>
    <row r="189" spans="2:5" ht="12.75" customHeight="1">
      <c r="B189" s="236"/>
      <c r="C189" s="206"/>
      <c r="D189" s="234"/>
      <c r="E189" s="235"/>
    </row>
    <row r="190" spans="2:5" ht="12.75" customHeight="1">
      <c r="B190" s="236"/>
      <c r="C190" s="206"/>
      <c r="D190" s="234"/>
      <c r="E190" s="235"/>
    </row>
    <row r="191" spans="2:5" ht="12.75" customHeight="1">
      <c r="B191" s="236"/>
      <c r="C191" s="206"/>
      <c r="D191" s="234"/>
      <c r="E191" s="235"/>
    </row>
    <row r="192" spans="2:5" ht="12.75" customHeight="1">
      <c r="B192" s="236"/>
      <c r="C192" s="206"/>
      <c r="D192" s="234"/>
      <c r="E192" s="235"/>
    </row>
    <row r="193" spans="2:5" ht="12.75" customHeight="1">
      <c r="B193" s="236"/>
      <c r="C193" s="206"/>
      <c r="D193" s="234"/>
      <c r="E193" s="235"/>
    </row>
    <row r="194" spans="2:5" ht="12.75" customHeight="1">
      <c r="B194" s="236"/>
      <c r="C194" s="206"/>
      <c r="D194" s="234"/>
      <c r="E194" s="235"/>
    </row>
    <row r="195" spans="2:5" ht="12.75" customHeight="1">
      <c r="B195" s="236"/>
      <c r="C195" s="206"/>
      <c r="D195" s="234"/>
      <c r="E195" s="235"/>
    </row>
    <row r="196" spans="2:5" ht="12.75" customHeight="1">
      <c r="B196" s="236"/>
      <c r="C196" s="206"/>
      <c r="D196" s="234"/>
      <c r="E196" s="235"/>
    </row>
    <row r="197" spans="2:5" ht="12.75" customHeight="1">
      <c r="B197" s="236"/>
      <c r="C197" s="206"/>
      <c r="D197" s="237"/>
      <c r="E197" s="238"/>
    </row>
    <row r="198" spans="2:5" ht="12.75" customHeight="1">
      <c r="B198" s="239"/>
      <c r="C198" s="206"/>
      <c r="D198" s="234"/>
      <c r="E198" s="235"/>
    </row>
    <row r="199" spans="2:5" ht="12.75" customHeight="1">
      <c r="B199" s="236"/>
      <c r="C199" s="206"/>
      <c r="D199" s="234"/>
      <c r="E199" s="235"/>
    </row>
    <row r="200" spans="2:5" ht="12.75" customHeight="1">
      <c r="B200" s="236"/>
      <c r="C200" s="206"/>
      <c r="D200" s="234"/>
      <c r="E200" s="235"/>
    </row>
    <row r="201" spans="2:5" ht="12.75" customHeight="1">
      <c r="B201" s="236"/>
      <c r="C201" s="206"/>
      <c r="D201" s="234"/>
      <c r="E201" s="235"/>
    </row>
    <row r="202" spans="2:5" ht="12.75" customHeight="1">
      <c r="B202" s="236"/>
      <c r="C202" s="206"/>
      <c r="D202" s="234"/>
      <c r="E202" s="235"/>
    </row>
    <row r="203" spans="2:5" ht="12.75" customHeight="1">
      <c r="B203" s="236"/>
      <c r="C203" s="206"/>
      <c r="D203" s="234"/>
      <c r="E203" s="235"/>
    </row>
    <row r="204" spans="2:5" ht="12.75" customHeight="1">
      <c r="B204" s="236"/>
      <c r="C204" s="206"/>
      <c r="D204" s="234"/>
      <c r="E204" s="235"/>
    </row>
    <row r="205" spans="2:5" ht="12.75" customHeight="1">
      <c r="B205" s="236"/>
      <c r="C205" s="206"/>
      <c r="D205" s="234"/>
      <c r="E205" s="235"/>
    </row>
    <row r="206" spans="2:5" ht="12.75" customHeight="1">
      <c r="B206" s="236"/>
      <c r="C206" s="206"/>
      <c r="D206" s="234"/>
      <c r="E206" s="235"/>
    </row>
    <row r="207" spans="2:5" ht="12.75" customHeight="1">
      <c r="B207" s="236"/>
      <c r="C207" s="206"/>
      <c r="D207" s="240"/>
      <c r="E207" s="241"/>
    </row>
    <row r="208" spans="2:5" ht="12.75" customHeight="1">
      <c r="B208" s="236"/>
      <c r="C208" s="206"/>
      <c r="D208" s="234"/>
      <c r="E208" s="235"/>
    </row>
    <row r="209" spans="2:5" ht="12.75" customHeight="1">
      <c r="B209" s="236"/>
      <c r="C209" s="206"/>
      <c r="D209" s="237"/>
      <c r="E209" s="238"/>
    </row>
    <row r="210" spans="2:5" ht="12.75" customHeight="1">
      <c r="B210" s="239"/>
      <c r="C210" s="206"/>
      <c r="D210" s="234"/>
      <c r="E210" s="235"/>
    </row>
    <row r="211" spans="2:5" ht="12.75" customHeight="1">
      <c r="B211" s="236"/>
      <c r="C211" s="206"/>
      <c r="D211" s="234"/>
      <c r="E211" s="235"/>
    </row>
    <row r="212" spans="2:5" ht="12.75" customHeight="1">
      <c r="B212" s="236"/>
      <c r="C212" s="206"/>
      <c r="D212" s="234"/>
      <c r="E212" s="235"/>
    </row>
    <row r="213" spans="2:5" ht="12.75" customHeight="1">
      <c r="B213" s="236"/>
      <c r="C213" s="206"/>
      <c r="D213" s="234"/>
      <c r="E213" s="235"/>
    </row>
    <row r="214" spans="2:5" ht="12.75" customHeight="1">
      <c r="B214" s="236"/>
      <c r="C214" s="206"/>
      <c r="D214" s="234"/>
      <c r="E214" s="235"/>
    </row>
    <row r="215" spans="2:5" ht="12.75" customHeight="1">
      <c r="B215" s="236"/>
      <c r="C215" s="206"/>
      <c r="D215" s="234"/>
      <c r="E215" s="235"/>
    </row>
    <row r="216" spans="2:5" ht="12.75" customHeight="1">
      <c r="B216" s="236"/>
      <c r="C216" s="206"/>
      <c r="D216" s="234"/>
      <c r="E216" s="235"/>
    </row>
    <row r="217" spans="2:5" ht="12.75" customHeight="1">
      <c r="B217" s="236"/>
      <c r="C217" s="206"/>
      <c r="D217" s="234"/>
      <c r="E217" s="235"/>
    </row>
    <row r="218" spans="2:5" ht="12.75" customHeight="1">
      <c r="B218" s="236"/>
      <c r="C218" s="206"/>
      <c r="D218" s="234"/>
      <c r="E218" s="235"/>
    </row>
    <row r="219" spans="2:5" ht="12.75" customHeight="1">
      <c r="B219" s="236"/>
      <c r="C219" s="206"/>
      <c r="D219" s="240"/>
      <c r="E219" s="241"/>
    </row>
    <row r="220" spans="2:5" ht="12.75" customHeight="1">
      <c r="B220" s="236"/>
      <c r="C220" s="206"/>
      <c r="D220" s="234"/>
      <c r="E220" s="235"/>
    </row>
    <row r="221" spans="2:5" ht="12.75" customHeight="1">
      <c r="B221" s="236"/>
      <c r="C221" s="206"/>
      <c r="D221" s="237"/>
      <c r="E221" s="238"/>
    </row>
    <row r="222" spans="2:5" ht="12.75" customHeight="1">
      <c r="B222" s="239"/>
      <c r="C222" s="206"/>
      <c r="D222" s="234"/>
      <c r="E222" s="235"/>
    </row>
    <row r="223" spans="2:5" ht="12.75" customHeight="1">
      <c r="B223" s="236"/>
      <c r="C223" s="206"/>
      <c r="D223" s="234"/>
      <c r="E223" s="235"/>
    </row>
    <row r="224" spans="2:5" ht="12.75" customHeight="1">
      <c r="B224" s="236"/>
      <c r="C224" s="206"/>
      <c r="D224" s="234"/>
      <c r="E224" s="235"/>
    </row>
    <row r="225" spans="2:5" ht="12.75" customHeight="1">
      <c r="B225" s="236"/>
      <c r="C225" s="206"/>
      <c r="D225" s="234"/>
      <c r="E225" s="235"/>
    </row>
    <row r="226" spans="2:5" ht="12.75" customHeight="1">
      <c r="B226" s="236"/>
      <c r="C226" s="206"/>
      <c r="D226" s="234"/>
      <c r="E226" s="235"/>
    </row>
    <row r="227" spans="2:5" ht="12.75" customHeight="1">
      <c r="B227" s="236"/>
      <c r="C227" s="206"/>
      <c r="D227" s="234"/>
      <c r="E227" s="235"/>
    </row>
    <row r="228" spans="2:5" ht="12.75" customHeight="1">
      <c r="B228" s="236"/>
      <c r="C228" s="206"/>
      <c r="D228" s="234"/>
      <c r="E228" s="235"/>
    </row>
    <row r="229" spans="2:5" ht="12.75" customHeight="1">
      <c r="B229" s="236"/>
      <c r="C229" s="206"/>
      <c r="D229" s="234"/>
      <c r="E229" s="235"/>
    </row>
    <row r="230" spans="2:5" ht="12.75" customHeight="1">
      <c r="B230" s="236"/>
      <c r="C230" s="206"/>
      <c r="D230" s="234"/>
      <c r="E230" s="235"/>
    </row>
    <row r="231" spans="2:5" ht="12.75" customHeight="1">
      <c r="B231" s="236"/>
      <c r="C231" s="206"/>
      <c r="D231" s="234"/>
      <c r="E231" s="235"/>
    </row>
    <row r="232" spans="2:5" ht="12.75" customHeight="1">
      <c r="B232" s="236"/>
      <c r="C232" s="206"/>
      <c r="D232" s="234"/>
      <c r="E232" s="235"/>
    </row>
    <row r="233" spans="2:5" ht="12.75" customHeight="1">
      <c r="B233" s="236"/>
      <c r="C233" s="206"/>
      <c r="D233" s="237"/>
      <c r="E233" s="238"/>
    </row>
    <row r="234" spans="2:5" ht="12.75" customHeight="1">
      <c r="B234" s="239"/>
      <c r="C234" s="206"/>
      <c r="D234" s="234"/>
      <c r="E234" s="235"/>
    </row>
    <row r="235" spans="2:5" ht="12.75" customHeight="1">
      <c r="B235" s="236"/>
      <c r="C235" s="206"/>
      <c r="D235" s="234"/>
      <c r="E235" s="235"/>
    </row>
    <row r="236" spans="2:5" ht="12.75" customHeight="1">
      <c r="B236" s="236"/>
      <c r="C236" s="206"/>
      <c r="D236" s="234"/>
      <c r="E236" s="235"/>
    </row>
    <row r="237" spans="2:5" ht="12.75" customHeight="1">
      <c r="B237" s="236"/>
      <c r="C237" s="206"/>
      <c r="D237" s="234"/>
      <c r="E237" s="235"/>
    </row>
    <row r="238" spans="2:5" ht="12.75" customHeight="1">
      <c r="B238" s="236"/>
      <c r="C238" s="206"/>
      <c r="D238" s="234"/>
      <c r="E238" s="235"/>
    </row>
    <row r="239" spans="2:5" ht="12.75" customHeight="1">
      <c r="B239" s="236"/>
      <c r="C239" s="206"/>
      <c r="D239" s="234"/>
      <c r="E239" s="235"/>
    </row>
    <row r="240" spans="2:5" ht="12.75" customHeight="1">
      <c r="B240" s="236"/>
      <c r="C240" s="206"/>
      <c r="D240" s="234"/>
      <c r="E240" s="235"/>
    </row>
    <row r="241" spans="2:5" ht="12.75" customHeight="1">
      <c r="B241" s="236"/>
      <c r="C241" s="206"/>
      <c r="D241" s="234"/>
      <c r="E241" s="235"/>
    </row>
    <row r="242" spans="2:5" ht="12.75" customHeight="1">
      <c r="B242" s="236"/>
      <c r="C242" s="206"/>
      <c r="D242" s="234"/>
      <c r="E242" s="235"/>
    </row>
    <row r="243" spans="2:5" ht="12.75" customHeight="1">
      <c r="B243" s="236"/>
      <c r="C243" s="206"/>
      <c r="D243" s="234"/>
      <c r="E243" s="235"/>
    </row>
    <row r="244" spans="2:5" ht="12.75" customHeight="1">
      <c r="B244" s="236"/>
      <c r="C244" s="206"/>
      <c r="D244" s="234"/>
      <c r="E244" s="235"/>
    </row>
    <row r="245" spans="2:5" ht="12.75" customHeight="1">
      <c r="B245" s="236"/>
      <c r="C245" s="206"/>
      <c r="D245" s="234"/>
      <c r="E245" s="235"/>
    </row>
    <row r="246" spans="2:5" ht="12.75" customHeight="1">
      <c r="B246" s="239"/>
      <c r="C246" s="206"/>
      <c r="D246" s="234"/>
      <c r="E246" s="235"/>
    </row>
    <row r="247" spans="2:5" ht="12.75" customHeight="1">
      <c r="B247" s="236"/>
      <c r="C247" s="206"/>
      <c r="D247" s="234"/>
      <c r="E247" s="235"/>
    </row>
    <row r="248" spans="2:5" ht="12.75" customHeight="1">
      <c r="B248" s="236"/>
      <c r="C248" s="206"/>
      <c r="D248" s="234"/>
      <c r="E248" s="235"/>
    </row>
    <row r="249" spans="2:5" ht="12.75" customHeight="1">
      <c r="B249" s="236"/>
      <c r="C249" s="206"/>
      <c r="D249" s="234"/>
      <c r="E249" s="235"/>
    </row>
    <row r="250" spans="2:5" ht="12.75" customHeight="1">
      <c r="B250" s="236"/>
      <c r="C250" s="206"/>
      <c r="D250" s="234"/>
      <c r="E250" s="235"/>
    </row>
    <row r="251" spans="2:5" ht="12.75" customHeight="1">
      <c r="B251" s="236"/>
      <c r="C251" s="206"/>
      <c r="D251" s="234"/>
      <c r="E251" s="235"/>
    </row>
    <row r="252" spans="2:5" ht="12.75" customHeight="1">
      <c r="B252" s="236"/>
      <c r="C252" s="206"/>
      <c r="D252" s="234"/>
      <c r="E252" s="235"/>
    </row>
    <row r="253" spans="2:5" ht="12.75" customHeight="1">
      <c r="B253" s="236"/>
      <c r="C253" s="206"/>
      <c r="D253" s="234"/>
      <c r="E253" s="235"/>
    </row>
    <row r="254" spans="2:5" ht="12.75" customHeight="1">
      <c r="B254" s="236"/>
      <c r="C254" s="206"/>
      <c r="D254" s="234"/>
      <c r="E254" s="235"/>
    </row>
    <row r="255" spans="2:5" ht="12.75" customHeight="1">
      <c r="B255" s="236"/>
      <c r="C255" s="206"/>
      <c r="D255" s="234"/>
      <c r="E255" s="235"/>
    </row>
    <row r="256" spans="2:5" ht="12.75" customHeight="1">
      <c r="B256" s="236"/>
      <c r="C256" s="206"/>
      <c r="D256" s="234"/>
      <c r="E256" s="235"/>
    </row>
    <row r="257" spans="2:5" ht="12.75" customHeight="1">
      <c r="B257" s="236"/>
      <c r="C257" s="206"/>
      <c r="D257" s="234"/>
      <c r="E257" s="235"/>
    </row>
    <row r="258" spans="2:5" ht="12.75" customHeight="1">
      <c r="B258" s="239"/>
      <c r="C258" s="206"/>
      <c r="D258" s="234"/>
      <c r="E258" s="235"/>
    </row>
    <row r="259" spans="2:5" ht="12.75" customHeight="1">
      <c r="B259" s="236"/>
      <c r="C259" s="206"/>
      <c r="D259" s="234"/>
      <c r="E259" s="235"/>
    </row>
    <row r="260" spans="2:5" ht="12.75" customHeight="1">
      <c r="B260" s="236"/>
      <c r="C260" s="206"/>
      <c r="D260" s="234"/>
      <c r="E260" s="235"/>
    </row>
    <row r="261" spans="2:5" ht="12.75" customHeight="1">
      <c r="B261" s="236"/>
      <c r="C261" s="206"/>
      <c r="D261" s="234"/>
      <c r="E261" s="235"/>
    </row>
    <row r="262" spans="2:5">
      <c r="B262" s="236"/>
      <c r="C262" s="206"/>
      <c r="D262" s="234"/>
      <c r="E262" s="235"/>
    </row>
    <row r="263" spans="2:5">
      <c r="B263" s="236"/>
      <c r="C263" s="206"/>
      <c r="D263" s="234"/>
      <c r="E263" s="235"/>
    </row>
    <row r="264" spans="2:5">
      <c r="B264" s="236"/>
      <c r="C264" s="206"/>
      <c r="D264" s="234"/>
      <c r="E264" s="235"/>
    </row>
    <row r="265" spans="2:5">
      <c r="B265" s="236"/>
      <c r="C265" s="206"/>
      <c r="D265" s="234"/>
      <c r="E265" s="235"/>
    </row>
    <row r="266" spans="2:5">
      <c r="B266" s="236"/>
      <c r="C266" s="206"/>
      <c r="D266" s="234"/>
      <c r="E266" s="235"/>
    </row>
    <row r="267" spans="2:5">
      <c r="B267" s="236"/>
      <c r="C267" s="206"/>
      <c r="D267" s="234"/>
      <c r="E267" s="235"/>
    </row>
    <row r="268" spans="2:5">
      <c r="B268" s="236"/>
      <c r="C268" s="206"/>
      <c r="D268" s="234"/>
      <c r="E268" s="235"/>
    </row>
    <row r="269" spans="2:5">
      <c r="B269" s="236"/>
      <c r="C269" s="206"/>
      <c r="D269" s="234"/>
      <c r="E269" s="235"/>
    </row>
    <row r="270" spans="2:5">
      <c r="B270" s="239"/>
      <c r="C270" s="206"/>
      <c r="D270" s="234"/>
      <c r="E270" s="235"/>
    </row>
    <row r="271" spans="2:5">
      <c r="B271" s="236"/>
      <c r="C271" s="206"/>
      <c r="D271" s="234"/>
      <c r="E271" s="235"/>
    </row>
    <row r="272" spans="2:5">
      <c r="B272" s="236"/>
      <c r="E272" s="242"/>
    </row>
  </sheetData>
  <printOptions horizontalCentered="1" verticalCentered="1"/>
  <pageMargins left="0.31496062992125984" right="0.31496062992125984" top="0.15748031496062992" bottom="0.15748031496062992" header="0.31496062992125984" footer="0.31496062992125984"/>
  <pageSetup paperSize="9" orientation="portrait" cellComments="atEnd" verticalDpi="300" r:id="rId1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 codeName="Hoja69">
    <pageSetUpPr fitToPage="1"/>
  </sheetPr>
  <dimension ref="A1:K38"/>
  <sheetViews>
    <sheetView showGridLines="0" showRowColHeaders="0" zoomScaleNormal="100" workbookViewId="0">
      <selection activeCell="T34" sqref="T34"/>
    </sheetView>
  </sheetViews>
  <sheetFormatPr baseColWidth="10" defaultRowHeight="12.75"/>
  <cols>
    <col min="1" max="1" width="6.42578125" style="14" customWidth="1"/>
    <col min="2" max="2" width="37.5703125" style="14" customWidth="1"/>
    <col min="3" max="3" width="9.570312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0.85546875" style="14" customWidth="1"/>
    <col min="11" max="11" width="17.7109375" style="14" customWidth="1"/>
  </cols>
  <sheetData>
    <row r="1" spans="1:11" ht="24.95" customHeight="1">
      <c r="A1" s="322"/>
      <c r="B1" s="689" t="s">
        <v>60</v>
      </c>
      <c r="C1" s="719"/>
      <c r="D1" s="719"/>
      <c r="E1" s="719"/>
      <c r="F1" s="719"/>
      <c r="G1" s="719"/>
      <c r="H1" s="719"/>
      <c r="I1" s="719"/>
      <c r="J1" s="719"/>
      <c r="K1" s="186" t="s">
        <v>154</v>
      </c>
    </row>
    <row r="2" spans="1:11" ht="18.600000000000001" customHeight="1">
      <c r="A2" s="322"/>
      <c r="B2" s="724" t="s">
        <v>222</v>
      </c>
      <c r="C2" s="719"/>
      <c r="D2" s="719"/>
      <c r="E2" s="719"/>
      <c r="F2" s="719"/>
      <c r="G2" s="719"/>
      <c r="H2" s="719"/>
      <c r="I2" s="719"/>
      <c r="J2" s="719"/>
    </row>
    <row r="3" spans="1:11" ht="18.600000000000001" customHeight="1">
      <c r="A3" s="322"/>
      <c r="B3" s="709" t="s">
        <v>223</v>
      </c>
      <c r="C3" s="719"/>
      <c r="D3" s="719"/>
      <c r="E3" s="719"/>
      <c r="F3" s="719"/>
      <c r="G3" s="719"/>
      <c r="H3" s="719"/>
      <c r="I3" s="719"/>
      <c r="J3" s="719"/>
    </row>
    <row r="4" spans="1:11" ht="24.95" customHeight="1">
      <c r="A4" s="406"/>
      <c r="B4" s="426" t="str">
        <f>'LA RIOJA-1'!$B$5</f>
        <v>MEDIA JUNIO</v>
      </c>
    </row>
    <row r="5" spans="1:11" ht="24.75" customHeight="1">
      <c r="B5" s="737" t="s">
        <v>97</v>
      </c>
      <c r="C5" s="407" t="s">
        <v>224</v>
      </c>
      <c r="D5" s="324"/>
      <c r="E5" s="325"/>
      <c r="F5" s="324"/>
      <c r="G5" s="326" t="s">
        <v>225</v>
      </c>
      <c r="H5" s="327"/>
      <c r="I5" s="328"/>
      <c r="J5" s="329"/>
    </row>
    <row r="6" spans="1:11" ht="45.4" customHeight="1">
      <c r="B6" s="726"/>
      <c r="C6" s="57" t="s">
        <v>98</v>
      </c>
      <c r="D6" s="57" t="s">
        <v>68</v>
      </c>
      <c r="E6" s="58" t="s">
        <v>9</v>
      </c>
      <c r="F6" s="58" t="s">
        <v>226</v>
      </c>
      <c r="G6" s="57" t="s">
        <v>98</v>
      </c>
      <c r="H6" s="57" t="s">
        <v>68</v>
      </c>
      <c r="I6" s="58" t="s">
        <v>9</v>
      </c>
      <c r="J6" s="58" t="s">
        <v>227</v>
      </c>
    </row>
    <row r="7" spans="1:11" s="414" customFormat="1" ht="39.200000000000003" customHeight="1">
      <c r="A7" s="413"/>
      <c r="B7" s="330" t="s">
        <v>102</v>
      </c>
      <c r="C7" s="378">
        <f>[2]ue!H74</f>
        <v>154.81818181818181</v>
      </c>
      <c r="D7" s="378">
        <f>'[2]NO ue '!H74</f>
        <v>480.36363636363637</v>
      </c>
      <c r="E7" s="379">
        <f>[2]TOTAL!H74</f>
        <v>635.18181818181824</v>
      </c>
      <c r="F7" s="380">
        <f t="shared" ref="F7:F30" si="0">E7/E$30</f>
        <v>3.7192788208177417E-2</v>
      </c>
      <c r="G7" s="378">
        <f>[3]ue!H74</f>
        <v>42.000000000000007</v>
      </c>
      <c r="H7" s="378">
        <f>'[3]NO ue '!H74</f>
        <v>37.227272727272734</v>
      </c>
      <c r="I7" s="379">
        <f>[3]TOTAL!H74</f>
        <v>79.227272727272734</v>
      </c>
      <c r="J7" s="380">
        <f t="shared" ref="J7:J30" si="1">I7/I$30</f>
        <v>3.2533223831566371E-2</v>
      </c>
      <c r="K7" s="413"/>
    </row>
    <row r="8" spans="1:11" s="414" customFormat="1" ht="30.95" customHeight="1">
      <c r="A8" s="413"/>
      <c r="B8" s="330" t="s">
        <v>103</v>
      </c>
      <c r="C8" s="378">
        <f>[2]ue!H75</f>
        <v>5.9090909090909056</v>
      </c>
      <c r="D8" s="378">
        <f>'[2]NO ue '!H75</f>
        <v>2.9999999999999982</v>
      </c>
      <c r="E8" s="379">
        <f>[2]TOTAL!H75</f>
        <v>8.909090909090903</v>
      </c>
      <c r="F8" s="380">
        <f t="shared" si="0"/>
        <v>5.2166784662965274E-4</v>
      </c>
      <c r="G8" s="378">
        <f>[3]ue!H75</f>
        <v>0.99999999999999967</v>
      </c>
      <c r="H8" s="378">
        <f>'[3]NO ue '!H75</f>
        <v>0</v>
      </c>
      <c r="I8" s="379">
        <f>[3]TOTAL!H75</f>
        <v>0.99999999999999967</v>
      </c>
      <c r="J8" s="380">
        <f t="shared" si="1"/>
        <v>4.1063162610123917E-4</v>
      </c>
      <c r="K8" s="413"/>
    </row>
    <row r="9" spans="1:11" s="414" customFormat="1" ht="30.95" customHeight="1">
      <c r="A9" s="413"/>
      <c r="B9" s="330" t="s">
        <v>104</v>
      </c>
      <c r="C9" s="378">
        <f>[2]ue!H76</f>
        <v>896.59090909090912</v>
      </c>
      <c r="D9" s="378">
        <f>'[2]NO ue '!H76</f>
        <v>1963.4545454545455</v>
      </c>
      <c r="E9" s="379">
        <f>[2]TOTAL!H76</f>
        <v>2860.0454545454545</v>
      </c>
      <c r="F9" s="380">
        <f t="shared" si="0"/>
        <v>0.16746868662134901</v>
      </c>
      <c r="G9" s="378">
        <f>[3]ue!H76</f>
        <v>31.727272727272727</v>
      </c>
      <c r="H9" s="378">
        <f>'[3]NO ue '!H76</f>
        <v>65.954545454545453</v>
      </c>
      <c r="I9" s="379">
        <f>[3]TOTAL!H76</f>
        <v>97.681818181818187</v>
      </c>
      <c r="J9" s="380">
        <f t="shared" si="1"/>
        <v>4.0111243840525605E-2</v>
      </c>
      <c r="K9" s="413"/>
    </row>
    <row r="10" spans="1:11" s="414" customFormat="1" ht="30.95" customHeight="1">
      <c r="A10" s="413"/>
      <c r="B10" s="330" t="s">
        <v>105</v>
      </c>
      <c r="C10" s="378">
        <f>[2]ue!H77</f>
        <v>2.1363636363636358</v>
      </c>
      <c r="D10" s="378">
        <f>'[2]NO ue '!H77</f>
        <v>0</v>
      </c>
      <c r="E10" s="379">
        <f>[2]TOTAL!H77</f>
        <v>2.1363636363636358</v>
      </c>
      <c r="F10" s="380">
        <f t="shared" si="0"/>
        <v>1.2509382036527393E-4</v>
      </c>
      <c r="G10" s="378">
        <f>[3]ue!H77</f>
        <v>0</v>
      </c>
      <c r="H10" s="378">
        <f>'[3]NO ue '!H77</f>
        <v>0</v>
      </c>
      <c r="I10" s="379">
        <f>[3]TOTAL!H77</f>
        <v>0</v>
      </c>
      <c r="J10" s="380">
        <f t="shared" si="1"/>
        <v>0</v>
      </c>
      <c r="K10" s="413"/>
    </row>
    <row r="11" spans="1:11" s="414" customFormat="1" ht="47.1" customHeight="1">
      <c r="A11" s="413"/>
      <c r="B11" s="330" t="s">
        <v>106</v>
      </c>
      <c r="C11" s="378">
        <f>[2]ue!H78</f>
        <v>45.499999999999993</v>
      </c>
      <c r="D11" s="378">
        <f>'[2]NO ue '!H78</f>
        <v>74.272727272727266</v>
      </c>
      <c r="E11" s="379">
        <f>[2]TOTAL!H78</f>
        <v>119.77272727272725</v>
      </c>
      <c r="F11" s="380">
        <f t="shared" si="0"/>
        <v>7.0132386523935495E-3</v>
      </c>
      <c r="G11" s="378">
        <f>[3]ue!H78</f>
        <v>0.99999999999999967</v>
      </c>
      <c r="H11" s="378">
        <f>'[3]NO ue '!H78</f>
        <v>0.99999999999999967</v>
      </c>
      <c r="I11" s="379">
        <f>[3]TOTAL!H78</f>
        <v>1.9999999999999993</v>
      </c>
      <c r="J11" s="380">
        <f t="shared" si="1"/>
        <v>8.2126325220247833E-4</v>
      </c>
      <c r="K11" s="413"/>
    </row>
    <row r="12" spans="1:11" s="414" customFormat="1" ht="30.95" customHeight="1">
      <c r="A12" s="413"/>
      <c r="B12" s="330" t="s">
        <v>107</v>
      </c>
      <c r="C12" s="378">
        <f>[2]ue!H79</f>
        <v>622.95454545454538</v>
      </c>
      <c r="D12" s="378">
        <f>'[2]NO ue '!H79</f>
        <v>906.72727272727252</v>
      </c>
      <c r="E12" s="379">
        <f>[2]TOTAL!H79</f>
        <v>1529.681818181818</v>
      </c>
      <c r="F12" s="380">
        <f t="shared" si="0"/>
        <v>8.9569836952182222E-2</v>
      </c>
      <c r="G12" s="378">
        <f>[3]ue!H79</f>
        <v>407.68181818181824</v>
      </c>
      <c r="H12" s="378">
        <f>'[3]NO ue '!H79</f>
        <v>176.3636363636364</v>
      </c>
      <c r="I12" s="379">
        <f>[3]TOTAL!H79</f>
        <v>584.04545454545462</v>
      </c>
      <c r="J12" s="380">
        <f t="shared" si="1"/>
        <v>0.23982753471703749</v>
      </c>
      <c r="K12" s="413"/>
    </row>
    <row r="13" spans="1:11" s="414" customFormat="1" ht="36" customHeight="1">
      <c r="A13" s="413"/>
      <c r="B13" s="330" t="s">
        <v>228</v>
      </c>
      <c r="C13" s="378">
        <f>[2]ue!H80</f>
        <v>568.0454545454545</v>
      </c>
      <c r="D13" s="378">
        <f>'[2]NO ue '!H80</f>
        <v>864</v>
      </c>
      <c r="E13" s="379">
        <f>[2]TOTAL!H80</f>
        <v>1432.0454545454545</v>
      </c>
      <c r="F13" s="380">
        <f t="shared" si="0"/>
        <v>8.3852783204424602E-2</v>
      </c>
      <c r="G13" s="378">
        <f>[3]ue!H80</f>
        <v>148.81818181818178</v>
      </c>
      <c r="H13" s="378">
        <f>'[3]NO ue '!H80</f>
        <v>406.31818181818181</v>
      </c>
      <c r="I13" s="379">
        <f>[3]TOTAL!H80</f>
        <v>555.13636363636363</v>
      </c>
      <c r="J13" s="380">
        <f t="shared" si="1"/>
        <v>0.22795654770792889</v>
      </c>
      <c r="K13" s="413"/>
    </row>
    <row r="14" spans="1:11" s="414" customFormat="1" ht="30.95" customHeight="1">
      <c r="A14" s="413"/>
      <c r="B14" s="330" t="s">
        <v>109</v>
      </c>
      <c r="C14" s="378">
        <f>[2]ue!H81</f>
        <v>593.13636363636363</v>
      </c>
      <c r="D14" s="378">
        <f>'[2]NO ue '!H81</f>
        <v>248.63636363636365</v>
      </c>
      <c r="E14" s="379">
        <f>[2]TOTAL!H81</f>
        <v>841.77272727272725</v>
      </c>
      <c r="F14" s="380">
        <f t="shared" si="0"/>
        <v>4.9289626794564008E-2</v>
      </c>
      <c r="G14" s="378">
        <f>[3]ue!H81</f>
        <v>132.5</v>
      </c>
      <c r="H14" s="378">
        <f>'[3]NO ue '!H81</f>
        <v>57.727272727272705</v>
      </c>
      <c r="I14" s="379">
        <f>[3]TOTAL!H81</f>
        <v>190.22727272727269</v>
      </c>
      <c r="J14" s="380">
        <f t="shared" si="1"/>
        <v>7.8113334328803921E-2</v>
      </c>
      <c r="K14" s="413"/>
    </row>
    <row r="15" spans="1:11" s="414" customFormat="1" ht="38.1" customHeight="1">
      <c r="A15" s="413"/>
      <c r="B15" s="330" t="s">
        <v>110</v>
      </c>
      <c r="C15" s="378">
        <f>[2]ue!H82</f>
        <v>874.95454545454538</v>
      </c>
      <c r="D15" s="378">
        <f>'[2]NO ue '!H82</f>
        <v>1437.181818181818</v>
      </c>
      <c r="E15" s="379">
        <f>[2]TOTAL!H82</f>
        <v>2312.1363636363635</v>
      </c>
      <c r="F15" s="380">
        <f t="shared" si="0"/>
        <v>0.13538611405362533</v>
      </c>
      <c r="G15" s="378">
        <f>[3]ue!H82</f>
        <v>222.27272727272728</v>
      </c>
      <c r="H15" s="378">
        <f>'[3]NO ue '!H82</f>
        <v>200.72727272727272</v>
      </c>
      <c r="I15" s="379">
        <f>[3]TOTAL!H82</f>
        <v>423</v>
      </c>
      <c r="J15" s="380">
        <f t="shared" si="1"/>
        <v>0.17369717784082422</v>
      </c>
      <c r="K15" s="413"/>
    </row>
    <row r="16" spans="1:11" s="414" customFormat="1" ht="30.95" customHeight="1">
      <c r="A16" s="413"/>
      <c r="B16" s="330" t="s">
        <v>111</v>
      </c>
      <c r="C16" s="378">
        <f>[2]ue!H83</f>
        <v>38.772727272727273</v>
      </c>
      <c r="D16" s="378">
        <f>'[2]NO ue '!H83</f>
        <v>61.909090909090935</v>
      </c>
      <c r="E16" s="379">
        <f>[2]TOTAL!H83</f>
        <v>100.68181818181822</v>
      </c>
      <c r="F16" s="380">
        <f t="shared" si="0"/>
        <v>5.8953789810442959E-3</v>
      </c>
      <c r="G16" s="378">
        <f>[3]ue!H83</f>
        <v>7.0000000000000018</v>
      </c>
      <c r="H16" s="378">
        <f>'[3]NO ue '!H83</f>
        <v>23.545454545454536</v>
      </c>
      <c r="I16" s="379">
        <f>[3]TOTAL!H83</f>
        <v>30.54545454545454</v>
      </c>
      <c r="J16" s="380">
        <f t="shared" si="1"/>
        <v>1.254292967000149E-2</v>
      </c>
      <c r="K16" s="413"/>
    </row>
    <row r="17" spans="1:11" s="414" customFormat="1" ht="38.1" customHeight="1">
      <c r="A17" s="413"/>
      <c r="B17" s="330" t="s">
        <v>112</v>
      </c>
      <c r="C17" s="378">
        <f>[2]ue!H84</f>
        <v>11.681818181818176</v>
      </c>
      <c r="D17" s="378">
        <f>'[2]NO ue '!H84</f>
        <v>7.9545454545454524</v>
      </c>
      <c r="E17" s="379">
        <f>[2]TOTAL!H84</f>
        <v>19.63636363636363</v>
      </c>
      <c r="F17" s="380">
        <f t="shared" si="0"/>
        <v>1.1497985191020921E-3</v>
      </c>
      <c r="G17" s="378">
        <f>[3]ue!H84</f>
        <v>3.9999999999999987</v>
      </c>
      <c r="H17" s="378">
        <f>'[3]NO ue '!H84</f>
        <v>6.8181818181818157</v>
      </c>
      <c r="I17" s="379">
        <f>[3]TOTAL!H84</f>
        <v>10.818181818181815</v>
      </c>
      <c r="J17" s="380">
        <f t="shared" si="1"/>
        <v>4.4422875914588607E-3</v>
      </c>
      <c r="K17" s="413"/>
    </row>
    <row r="18" spans="1:11" s="414" customFormat="1" ht="38.1" customHeight="1">
      <c r="A18" s="413"/>
      <c r="B18" s="330" t="s">
        <v>113</v>
      </c>
      <c r="C18" s="378">
        <f>[2]ue!H85</f>
        <v>17.000000000000004</v>
      </c>
      <c r="D18" s="378">
        <f>'[2]NO ue '!H85</f>
        <v>14.090909090909093</v>
      </c>
      <c r="E18" s="379">
        <f>[2]TOTAL!H85</f>
        <v>31.090909090909097</v>
      </c>
      <c r="F18" s="380">
        <f t="shared" si="0"/>
        <v>1.8205143219116469E-3</v>
      </c>
      <c r="G18" s="378">
        <f>[3]ue!H85</f>
        <v>2.9999999999999982</v>
      </c>
      <c r="H18" s="378">
        <f>'[3]NO ue '!H85</f>
        <v>0</v>
      </c>
      <c r="I18" s="379">
        <f>[3]TOTAL!H85</f>
        <v>2.9999999999999982</v>
      </c>
      <c r="J18" s="380">
        <f t="shared" si="1"/>
        <v>1.2318948783037172E-3</v>
      </c>
      <c r="K18" s="413"/>
    </row>
    <row r="19" spans="1:11" s="414" customFormat="1" ht="30.95" customHeight="1">
      <c r="A19" s="413"/>
      <c r="B19" s="330" t="s">
        <v>114</v>
      </c>
      <c r="C19" s="378">
        <f>[2]ue!H86</f>
        <v>76.818181818181827</v>
      </c>
      <c r="D19" s="378">
        <f>'[2]NO ue '!H86</f>
        <v>57.727272727272727</v>
      </c>
      <c r="E19" s="379">
        <f>[2]TOTAL!H86</f>
        <v>134.54545454545456</v>
      </c>
      <c r="F19" s="380">
        <f t="shared" si="0"/>
        <v>7.8782491123661914E-3</v>
      </c>
      <c r="G19" s="378">
        <f>[3]ue!H86</f>
        <v>18.95454545454545</v>
      </c>
      <c r="H19" s="378">
        <f>'[3]NO ue '!H86</f>
        <v>26.999999999999993</v>
      </c>
      <c r="I19" s="379">
        <f>[3]TOTAL!H86</f>
        <v>45.954545454545439</v>
      </c>
      <c r="J19" s="380">
        <f t="shared" si="1"/>
        <v>1.8870389726743309E-2</v>
      </c>
      <c r="K19" s="413"/>
    </row>
    <row r="20" spans="1:11" s="414" customFormat="1" ht="36.950000000000003" customHeight="1">
      <c r="A20" s="413"/>
      <c r="B20" s="330" t="s">
        <v>115</v>
      </c>
      <c r="C20" s="378">
        <f>[2]ue!H87</f>
        <v>467.72727272727275</v>
      </c>
      <c r="D20" s="378">
        <f>'[2]NO ue '!H87</f>
        <v>798.18181818181813</v>
      </c>
      <c r="E20" s="379">
        <f>[2]TOTAL!H87</f>
        <v>1265.909090909091</v>
      </c>
      <c r="F20" s="380">
        <f t="shared" si="0"/>
        <v>7.4124742493040005E-2</v>
      </c>
      <c r="G20" s="378">
        <f>[3]ue!H87</f>
        <v>43.86363636363636</v>
      </c>
      <c r="H20" s="378">
        <f>'[3]NO ue '!H87</f>
        <v>42.499999999999993</v>
      </c>
      <c r="I20" s="379">
        <f>[3]TOTAL!H87</f>
        <v>86.363636363636346</v>
      </c>
      <c r="J20" s="380">
        <f t="shared" si="1"/>
        <v>3.5463640436016117E-2</v>
      </c>
      <c r="K20" s="413"/>
    </row>
    <row r="21" spans="1:11" s="414" customFormat="1" ht="39.200000000000003" customHeight="1">
      <c r="A21" s="413"/>
      <c r="B21" s="330" t="s">
        <v>116</v>
      </c>
      <c r="C21" s="378">
        <f>[2]ue!H88</f>
        <v>31.136363636363637</v>
      </c>
      <c r="D21" s="378">
        <f>'[2]NO ue '!H88</f>
        <v>40.818181818181806</v>
      </c>
      <c r="E21" s="379">
        <f>[2]TOTAL!H88</f>
        <v>71.954545454545439</v>
      </c>
      <c r="F21" s="380">
        <f t="shared" si="0"/>
        <v>4.2132663327282688E-3</v>
      </c>
      <c r="G21" s="378">
        <f>[3]ue!H88</f>
        <v>0</v>
      </c>
      <c r="H21" s="378">
        <f>'[3]NO ue '!H88</f>
        <v>0</v>
      </c>
      <c r="I21" s="379">
        <f>[3]TOTAL!H88</f>
        <v>0</v>
      </c>
      <c r="J21" s="380">
        <f t="shared" si="1"/>
        <v>0</v>
      </c>
      <c r="K21" s="413"/>
    </row>
    <row r="22" spans="1:11" s="414" customFormat="1" ht="39.200000000000003" customHeight="1">
      <c r="A22" s="413"/>
      <c r="B22" s="330" t="s">
        <v>117</v>
      </c>
      <c r="C22" s="378">
        <f>[2]ue!H89</f>
        <v>132.45454545454547</v>
      </c>
      <c r="D22" s="378">
        <f>'[2]NO ue '!H89</f>
        <v>204.54545454545453</v>
      </c>
      <c r="E22" s="379">
        <f>[2]TOTAL!H89</f>
        <v>337</v>
      </c>
      <c r="F22" s="380">
        <f t="shared" si="0"/>
        <v>1.9732884769960449E-2</v>
      </c>
      <c r="G22" s="378">
        <f>[3]ue!H89</f>
        <v>19.954545454545453</v>
      </c>
      <c r="H22" s="378">
        <f>'[3]NO ue '!H89</f>
        <v>57.227272727272734</v>
      </c>
      <c r="I22" s="379">
        <f>[3]TOTAL!H89</f>
        <v>77.181818181818187</v>
      </c>
      <c r="J22" s="380">
        <f t="shared" si="1"/>
        <v>3.1693295505450199E-2</v>
      </c>
      <c r="K22" s="413"/>
    </row>
    <row r="23" spans="1:11" s="414" customFormat="1" ht="30.95" customHeight="1">
      <c r="A23" s="413"/>
      <c r="B23" s="330" t="s">
        <v>118</v>
      </c>
      <c r="C23" s="378">
        <f>[2]ue!H90</f>
        <v>322.9545454545455</v>
      </c>
      <c r="D23" s="378">
        <f>'[2]NO ue '!H90</f>
        <v>636.27272727272748</v>
      </c>
      <c r="E23" s="379">
        <f>[2]TOTAL!H90</f>
        <v>959.22727272727298</v>
      </c>
      <c r="F23" s="380">
        <f t="shared" si="0"/>
        <v>5.6167125344008022E-2</v>
      </c>
      <c r="G23" s="378">
        <f>[3]ue!H90</f>
        <v>4.9999999999999991</v>
      </c>
      <c r="H23" s="378">
        <f>'[3]NO ue '!H90</f>
        <v>11</v>
      </c>
      <c r="I23" s="379">
        <f>[3]TOTAL!H90</f>
        <v>16</v>
      </c>
      <c r="J23" s="380">
        <f t="shared" si="1"/>
        <v>6.5701060176198292E-3</v>
      </c>
      <c r="K23" s="413"/>
    </row>
    <row r="24" spans="1:11" s="414" customFormat="1" ht="30.95" customHeight="1">
      <c r="A24" s="413"/>
      <c r="B24" s="330" t="s">
        <v>119</v>
      </c>
      <c r="C24" s="378">
        <f>[2]ue!H91</f>
        <v>74.727272727272734</v>
      </c>
      <c r="D24" s="378">
        <f>'[2]NO ue '!H91</f>
        <v>112.63636363636364</v>
      </c>
      <c r="E24" s="379">
        <f>[2]TOTAL!H91</f>
        <v>187.36363636363637</v>
      </c>
      <c r="F24" s="380">
        <f t="shared" si="0"/>
        <v>1.0970994203099134E-2</v>
      </c>
      <c r="G24" s="378">
        <f>[3]ue!H91</f>
        <v>15.999999999999995</v>
      </c>
      <c r="H24" s="378">
        <f>'[3]NO ue '!H91</f>
        <v>9.9999999999999982</v>
      </c>
      <c r="I24" s="379">
        <f>[3]TOTAL!H91</f>
        <v>25.999999999999993</v>
      </c>
      <c r="J24" s="380">
        <f t="shared" si="1"/>
        <v>1.0676422278632219E-2</v>
      </c>
      <c r="K24" s="413"/>
    </row>
    <row r="25" spans="1:11" s="414" customFormat="1" ht="36.950000000000003" customHeight="1">
      <c r="A25" s="413"/>
      <c r="B25" s="330" t="s">
        <v>120</v>
      </c>
      <c r="C25" s="378">
        <f>[2]ue!H92</f>
        <v>72.272727272727295</v>
      </c>
      <c r="D25" s="378">
        <f>'[2]NO ue '!H92</f>
        <v>140.77272727272725</v>
      </c>
      <c r="E25" s="379">
        <f>[2]TOTAL!H92</f>
        <v>213.04545454545456</v>
      </c>
      <c r="F25" s="380">
        <f t="shared" si="0"/>
        <v>1.2474781618128492E-2</v>
      </c>
      <c r="G25" s="378">
        <f>[3]ue!H92</f>
        <v>46.000000000000007</v>
      </c>
      <c r="H25" s="378">
        <f>'[3]NO ue '!H92</f>
        <v>161.09090909090909</v>
      </c>
      <c r="I25" s="379">
        <f>[3]TOTAL!H92</f>
        <v>207.09090909090909</v>
      </c>
      <c r="J25" s="380">
        <f t="shared" si="1"/>
        <v>8.5038076750783925E-2</v>
      </c>
      <c r="K25" s="413"/>
    </row>
    <row r="26" spans="1:11" s="414" customFormat="1" ht="62.45" customHeight="1">
      <c r="A26" s="413"/>
      <c r="B26" s="330" t="s">
        <v>121</v>
      </c>
      <c r="C26" s="378">
        <f>[2]ue!H93</f>
        <v>7.9999999999999973</v>
      </c>
      <c r="D26" s="378">
        <f>'[2]NO ue '!H93</f>
        <v>2.9999999999999982</v>
      </c>
      <c r="E26" s="379">
        <f>[2]TOTAL!H93</f>
        <v>10.999999999999996</v>
      </c>
      <c r="F26" s="380">
        <f t="shared" si="0"/>
        <v>6.4410009634885727E-4</v>
      </c>
      <c r="G26" s="378">
        <f>[3]ue!H93</f>
        <v>0</v>
      </c>
      <c r="H26" s="378">
        <f>'[3]NO ue '!H93</f>
        <v>0</v>
      </c>
      <c r="I26" s="379">
        <f>[3]TOTAL!H93</f>
        <v>0</v>
      </c>
      <c r="J26" s="380">
        <f t="shared" si="1"/>
        <v>0</v>
      </c>
      <c r="K26" s="413"/>
    </row>
    <row r="27" spans="1:11" s="414" customFormat="1" ht="39.200000000000003" customHeight="1">
      <c r="A27" s="413"/>
      <c r="B27" s="330" t="s">
        <v>122</v>
      </c>
      <c r="C27" s="378">
        <f>[2]ue!H94</f>
        <v>0</v>
      </c>
      <c r="D27" s="378">
        <f>'[2]NO ue '!H94</f>
        <v>0</v>
      </c>
      <c r="E27" s="379">
        <f>[2]TOTAL!H94</f>
        <v>0</v>
      </c>
      <c r="F27" s="380">
        <f t="shared" si="0"/>
        <v>0</v>
      </c>
      <c r="G27" s="378">
        <f>[3]ue!H94</f>
        <v>0</v>
      </c>
      <c r="H27" s="378">
        <f>'[3]NO ue '!H94</f>
        <v>0</v>
      </c>
      <c r="I27" s="379">
        <f>[3]TOTAL!H94</f>
        <v>0</v>
      </c>
      <c r="J27" s="380">
        <f t="shared" si="1"/>
        <v>0</v>
      </c>
      <c r="K27" s="413"/>
    </row>
    <row r="28" spans="1:11" s="414" customFormat="1" ht="30.95" customHeight="1">
      <c r="A28" s="413"/>
      <c r="B28" s="312" t="s">
        <v>4</v>
      </c>
      <c r="C28" s="415">
        <f>'LA RIOJA-1'!$E$8</f>
        <v>1212.5</v>
      </c>
      <c r="D28" s="415">
        <f>'LA RIOJA-1'!$E$9</f>
        <v>1437.7272727272725</v>
      </c>
      <c r="E28" s="416">
        <f>'LA RIOJA-1'!$E$10</f>
        <v>2650.2272727272725</v>
      </c>
      <c r="F28" s="380">
        <f t="shared" si="0"/>
        <v>0.15518287651909143</v>
      </c>
      <c r="G28" s="378"/>
      <c r="H28" s="378"/>
      <c r="I28" s="379"/>
      <c r="J28" s="380"/>
      <c r="K28" s="413"/>
    </row>
    <row r="29" spans="1:11" s="414" customFormat="1" ht="30.95" customHeight="1">
      <c r="A29" s="413"/>
      <c r="B29" s="312" t="s">
        <v>5</v>
      </c>
      <c r="C29" s="415">
        <f>'LA RIOJA-1'!$F$8</f>
        <v>573.59090909090901</v>
      </c>
      <c r="D29" s="415">
        <f>'LA RIOJA-1'!$F$9</f>
        <v>781.13636363636397</v>
      </c>
      <c r="E29" s="416">
        <f>'LA RIOJA-1'!$F$10</f>
        <v>1354.727272727273</v>
      </c>
      <c r="F29" s="380">
        <f t="shared" si="0"/>
        <v>7.9325451535460126E-2</v>
      </c>
      <c r="G29" s="378"/>
      <c r="H29" s="378"/>
      <c r="I29" s="379"/>
      <c r="J29" s="380"/>
      <c r="K29" s="413"/>
    </row>
    <row r="30" spans="1:11" s="50" customFormat="1" ht="29.25" customHeight="1">
      <c r="A30" s="209"/>
      <c r="B30" s="334" t="s">
        <v>9</v>
      </c>
      <c r="C30" s="382">
        <f>'LA RIOJA-1'!$C$8</f>
        <v>6803.681818181818</v>
      </c>
      <c r="D30" s="382">
        <f>'LA RIOJA-1'!$C$9</f>
        <v>10274.409090909092</v>
      </c>
      <c r="E30" s="382">
        <f>'LA RIOJA-1'!$C$10</f>
        <v>17078.090909090908</v>
      </c>
      <c r="F30" s="383">
        <f t="shared" si="0"/>
        <v>1</v>
      </c>
      <c r="G30" s="382">
        <f>'LA RIOJA-1'!$G$8</f>
        <v>1150.7727272727275</v>
      </c>
      <c r="H30" s="382">
        <f>'LA RIOJA-1'!$G$9</f>
        <v>1284.5000000000002</v>
      </c>
      <c r="I30" s="382">
        <f>'LA RIOJA-1'!$G$10</f>
        <v>2435.2727272727275</v>
      </c>
      <c r="J30" s="383">
        <f t="shared" si="1"/>
        <v>1</v>
      </c>
      <c r="K30" s="209"/>
    </row>
    <row r="32" spans="1:11" ht="15">
      <c r="A32" s="409"/>
      <c r="B32" s="409"/>
      <c r="C32" s="421"/>
      <c r="D32" s="409"/>
      <c r="E32" s="409"/>
      <c r="F32" s="409"/>
      <c r="I32" s="15"/>
      <c r="J32" s="409"/>
    </row>
    <row r="33" spans="4:10">
      <c r="I33" s="15"/>
    </row>
    <row r="34" spans="4:10">
      <c r="D34" s="15"/>
      <c r="E34" s="15"/>
      <c r="F34" s="206"/>
      <c r="H34" s="15"/>
      <c r="I34" s="15"/>
      <c r="J34" s="206"/>
    </row>
    <row r="35" spans="4:10">
      <c r="D35" s="15"/>
      <c r="E35" s="15"/>
    </row>
    <row r="36" spans="4:10">
      <c r="D36" s="15"/>
      <c r="E36" s="15"/>
    </row>
    <row r="37" spans="4:10">
      <c r="D37" s="15"/>
      <c r="E37" s="15"/>
    </row>
    <row r="38" spans="4:10">
      <c r="D38" s="15"/>
      <c r="E38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45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 codeName="Hoja70">
    <pageSetUpPr fitToPage="1"/>
  </sheetPr>
  <dimension ref="A1:K407"/>
  <sheetViews>
    <sheetView showGridLines="0" showRowColHeaders="0" showZeros="0" zoomScaleNormal="100" workbookViewId="0">
      <selection activeCell="T34" sqref="T34"/>
    </sheetView>
  </sheetViews>
  <sheetFormatPr baseColWidth="10" defaultRowHeight="15.75"/>
  <cols>
    <col min="1" max="1" width="11.42578125" style="14"/>
    <col min="2" max="2" width="20.85546875" style="68" customWidth="1"/>
    <col min="3" max="4" width="11.42578125" style="67" customWidth="1"/>
    <col min="5" max="6" width="10" style="67" customWidth="1"/>
    <col min="7" max="7" width="14.42578125" style="67" customWidth="1"/>
    <col min="8" max="9" width="11.42578125" style="67" customWidth="1"/>
    <col min="10" max="10" width="11.42578125" style="371" customWidth="1"/>
    <col min="11" max="11" width="17.7109375" customWidth="1"/>
  </cols>
  <sheetData>
    <row r="1" spans="1:11" ht="24" customHeight="1">
      <c r="A1" s="322"/>
      <c r="B1" s="689" t="s">
        <v>60</v>
      </c>
      <c r="C1" s="689"/>
      <c r="D1" s="689"/>
      <c r="E1" s="689"/>
      <c r="F1" s="689"/>
      <c r="G1" s="689"/>
      <c r="H1" s="689"/>
      <c r="I1" s="689"/>
      <c r="J1" s="689"/>
      <c r="K1" s="186" t="s">
        <v>154</v>
      </c>
    </row>
    <row r="2" spans="1:11" ht="24" customHeight="1">
      <c r="A2" s="322"/>
      <c r="B2" s="724" t="s">
        <v>222</v>
      </c>
      <c r="C2" s="724"/>
      <c r="D2" s="731"/>
      <c r="E2" s="731"/>
      <c r="F2" s="731"/>
      <c r="G2" s="731"/>
      <c r="H2" s="731"/>
      <c r="I2" s="731"/>
      <c r="J2" s="731"/>
    </row>
    <row r="3" spans="1:11" ht="24" customHeight="1">
      <c r="A3" s="322"/>
      <c r="B3" s="709" t="s">
        <v>125</v>
      </c>
      <c r="C3" s="709"/>
      <c r="D3" s="717"/>
      <c r="E3" s="717"/>
      <c r="F3" s="717"/>
      <c r="G3" s="717"/>
      <c r="H3" s="717"/>
      <c r="I3" s="717"/>
      <c r="J3" s="717"/>
    </row>
    <row r="4" spans="1:11" ht="18.75">
      <c r="B4" s="426" t="str">
        <f>'LA RIOJA-2'!$B$4</f>
        <v>MEDIA JUNIO</v>
      </c>
      <c r="C4" s="61"/>
      <c r="D4" s="61"/>
      <c r="E4" s="61"/>
      <c r="F4" s="61"/>
      <c r="G4" s="61"/>
      <c r="H4" s="61"/>
      <c r="I4" s="61"/>
      <c r="J4" s="61"/>
    </row>
    <row r="5" spans="1:11" ht="13.35" customHeight="1">
      <c r="B5" s="738" t="s">
        <v>230</v>
      </c>
      <c r="C5" s="734" t="s">
        <v>231</v>
      </c>
      <c r="D5" s="729" t="s">
        <v>217</v>
      </c>
      <c r="E5" s="729" t="s">
        <v>4</v>
      </c>
      <c r="F5" s="729" t="s">
        <v>5</v>
      </c>
      <c r="G5" s="727" t="s">
        <v>6</v>
      </c>
      <c r="H5" s="727" t="s">
        <v>232</v>
      </c>
      <c r="I5" s="727" t="s">
        <v>8</v>
      </c>
      <c r="J5" s="727" t="s">
        <v>9</v>
      </c>
    </row>
    <row r="6" spans="1:11" ht="13.35" customHeight="1">
      <c r="B6" s="728"/>
      <c r="C6" s="735"/>
      <c r="D6" s="730"/>
      <c r="E6" s="730"/>
      <c r="F6" s="730"/>
      <c r="G6" s="728"/>
      <c r="H6" s="728"/>
      <c r="I6" s="728"/>
      <c r="J6" s="728"/>
    </row>
    <row r="7" spans="1:11" ht="24.95" customHeight="1">
      <c r="B7" s="340" t="s">
        <v>67</v>
      </c>
      <c r="C7" s="341"/>
      <c r="D7" s="385"/>
      <c r="E7" s="385"/>
      <c r="F7" s="385"/>
      <c r="G7" s="341"/>
      <c r="H7" s="341"/>
      <c r="I7" s="341"/>
      <c r="J7" s="342"/>
    </row>
    <row r="8" spans="1:11" ht="15.95" customHeight="1">
      <c r="B8" s="434" t="str">
        <f>[4]Hoja1!C647</f>
        <v>Alemania</v>
      </c>
      <c r="C8" s="435">
        <f>[4]Hoja1!D647</f>
        <v>34.450000000000003</v>
      </c>
      <c r="D8" s="345">
        <f>[4]Hoja1!E647</f>
        <v>34.450000000000003</v>
      </c>
      <c r="E8" s="345">
        <f>[4]Hoja1!F647</f>
        <v>0</v>
      </c>
      <c r="F8" s="345">
        <f>[4]Hoja1!G647</f>
        <v>0</v>
      </c>
      <c r="G8" s="435">
        <f>[4]Hoja1!H647</f>
        <v>9</v>
      </c>
      <c r="H8" s="435">
        <f>[4]Hoja1!I647</f>
        <v>0</v>
      </c>
      <c r="I8" s="435">
        <f>[4]Hoja1!J647</f>
        <v>0</v>
      </c>
      <c r="J8" s="436">
        <f>[4]Hoja1!K647</f>
        <v>43.45</v>
      </c>
    </row>
    <row r="9" spans="1:11" ht="15.95" customHeight="1">
      <c r="B9" s="434" t="str">
        <f>[4]Hoja1!C648</f>
        <v>Austria</v>
      </c>
      <c r="C9" s="435">
        <f>[4]Hoja1!D648</f>
        <v>1.95</v>
      </c>
      <c r="D9" s="345">
        <f>[4]Hoja1!E648</f>
        <v>1.95</v>
      </c>
      <c r="E9" s="345">
        <f>[4]Hoja1!F648</f>
        <v>0</v>
      </c>
      <c r="F9" s="345">
        <f>[4]Hoja1!G648</f>
        <v>0</v>
      </c>
      <c r="G9" s="435">
        <f>[4]Hoja1!H648</f>
        <v>0</v>
      </c>
      <c r="H9" s="435">
        <f>[4]Hoja1!I648</f>
        <v>0</v>
      </c>
      <c r="I9" s="435">
        <f>[4]Hoja1!J648</f>
        <v>0</v>
      </c>
      <c r="J9" s="436">
        <f>[4]Hoja1!K648</f>
        <v>1.95</v>
      </c>
    </row>
    <row r="10" spans="1:11" s="400" customFormat="1" ht="15.95" customHeight="1">
      <c r="A10" s="14"/>
      <c r="B10" s="434" t="str">
        <f>[4]Hoja1!C649</f>
        <v>Belgica</v>
      </c>
      <c r="C10" s="437">
        <f>[4]Hoja1!D649</f>
        <v>10</v>
      </c>
      <c r="D10" s="438">
        <f>[4]Hoja1!E649</f>
        <v>10</v>
      </c>
      <c r="E10" s="438">
        <f>[4]Hoja1!F649</f>
        <v>0</v>
      </c>
      <c r="F10" s="439">
        <f>[4]Hoja1!G649</f>
        <v>0</v>
      </c>
      <c r="G10" s="437">
        <f>[4]Hoja1!H649</f>
        <v>2</v>
      </c>
      <c r="H10" s="440">
        <f>[4]Hoja1!I649</f>
        <v>0</v>
      </c>
      <c r="I10" s="440">
        <f>[4]Hoja1!J649</f>
        <v>0</v>
      </c>
      <c r="J10" s="441">
        <f>[4]Hoja1!K649</f>
        <v>12</v>
      </c>
    </row>
    <row r="11" spans="1:11" ht="15.95" customHeight="1">
      <c r="B11" s="442" t="str">
        <f>[4]Hoja1!C650</f>
        <v>Bulgaria</v>
      </c>
      <c r="C11" s="443">
        <f>[4]Hoja1!D650</f>
        <v>341.82</v>
      </c>
      <c r="D11" s="349">
        <f>[4]Hoja1!E650</f>
        <v>289.77</v>
      </c>
      <c r="E11" s="349">
        <f>[4]Hoja1!F650</f>
        <v>32.729999999999997</v>
      </c>
      <c r="F11" s="345">
        <f>[4]Hoja1!G650</f>
        <v>19.32</v>
      </c>
      <c r="G11" s="443">
        <f>[4]Hoja1!H650</f>
        <v>42</v>
      </c>
      <c r="H11" s="435">
        <f>[4]Hoja1!I650</f>
        <v>0</v>
      </c>
      <c r="I11" s="435">
        <f>[4]Hoja1!J650</f>
        <v>0</v>
      </c>
      <c r="J11" s="444">
        <f>[4]Hoja1!K650</f>
        <v>383.82</v>
      </c>
    </row>
    <row r="12" spans="1:11" ht="15.95" customHeight="1">
      <c r="B12" s="442" t="str">
        <f>[4]Hoja1!C651</f>
        <v>Chipre</v>
      </c>
      <c r="C12" s="443">
        <f>[4]Hoja1!D651</f>
        <v>2.59</v>
      </c>
      <c r="D12" s="349">
        <f>[4]Hoja1!E651</f>
        <v>2.59</v>
      </c>
      <c r="E12" s="349">
        <f>[4]Hoja1!F651</f>
        <v>0</v>
      </c>
      <c r="F12" s="345">
        <f>[4]Hoja1!G651</f>
        <v>0</v>
      </c>
      <c r="G12" s="443">
        <f>[4]Hoja1!H651</f>
        <v>0</v>
      </c>
      <c r="H12" s="435">
        <f>[4]Hoja1!I651</f>
        <v>0</v>
      </c>
      <c r="I12" s="435">
        <f>[4]Hoja1!J651</f>
        <v>0</v>
      </c>
      <c r="J12" s="444">
        <f>[4]Hoja1!K651</f>
        <v>2.59</v>
      </c>
    </row>
    <row r="13" spans="1:11" ht="15.95" customHeight="1">
      <c r="B13" s="442" t="str">
        <f>[4]Hoja1!C652</f>
        <v>Croacia</v>
      </c>
      <c r="C13" s="443">
        <f>[4]Hoja1!D652</f>
        <v>3.73</v>
      </c>
      <c r="D13" s="349">
        <f>[4]Hoja1!E652</f>
        <v>2.73</v>
      </c>
      <c r="E13" s="349">
        <f>[4]Hoja1!F652</f>
        <v>0</v>
      </c>
      <c r="F13" s="345">
        <f>[4]Hoja1!G652</f>
        <v>1</v>
      </c>
      <c r="G13" s="443">
        <f>[4]Hoja1!H652</f>
        <v>1.86</v>
      </c>
      <c r="H13" s="435">
        <f>[4]Hoja1!I652</f>
        <v>0</v>
      </c>
      <c r="I13" s="435">
        <f>[4]Hoja1!J652</f>
        <v>0</v>
      </c>
      <c r="J13" s="444">
        <f>[4]Hoja1!K652</f>
        <v>5.59</v>
      </c>
    </row>
    <row r="14" spans="1:11" ht="15.95" customHeight="1">
      <c r="B14" s="442" t="str">
        <f>[4]Hoja1!C653</f>
        <v>Dinamarca</v>
      </c>
      <c r="C14" s="443">
        <f>[4]Hoja1!D653</f>
        <v>1</v>
      </c>
      <c r="D14" s="349">
        <f>[4]Hoja1!E653</f>
        <v>1</v>
      </c>
      <c r="E14" s="349">
        <f>[4]Hoja1!F653</f>
        <v>0</v>
      </c>
      <c r="F14" s="345">
        <f>[4]Hoja1!G653</f>
        <v>0</v>
      </c>
      <c r="G14" s="443">
        <f>[4]Hoja1!H653</f>
        <v>1</v>
      </c>
      <c r="H14" s="435">
        <f>[4]Hoja1!I653</f>
        <v>0</v>
      </c>
      <c r="I14" s="435">
        <f>[4]Hoja1!J653</f>
        <v>0</v>
      </c>
      <c r="J14" s="444">
        <f>[4]Hoja1!K653</f>
        <v>2</v>
      </c>
    </row>
    <row r="15" spans="1:11" ht="15.95" customHeight="1">
      <c r="B15" s="442" t="str">
        <f>[4]Hoja1!C654</f>
        <v>Eslovaquia</v>
      </c>
      <c r="C15" s="443">
        <f>[4]Hoja1!D654</f>
        <v>32.770000000000003</v>
      </c>
      <c r="D15" s="349">
        <f>[4]Hoja1!E654</f>
        <v>32.770000000000003</v>
      </c>
      <c r="E15" s="349">
        <f>[4]Hoja1!F654</f>
        <v>0</v>
      </c>
      <c r="F15" s="345">
        <f>[4]Hoja1!G654</f>
        <v>0</v>
      </c>
      <c r="G15" s="443">
        <f>[4]Hoja1!H654</f>
        <v>3</v>
      </c>
      <c r="H15" s="435">
        <f>[4]Hoja1!I654</f>
        <v>0</v>
      </c>
      <c r="I15" s="435">
        <f>[4]Hoja1!J654</f>
        <v>0</v>
      </c>
      <c r="J15" s="444">
        <f>[4]Hoja1!K654</f>
        <v>35.770000000000003</v>
      </c>
    </row>
    <row r="16" spans="1:11" ht="15.95" customHeight="1">
      <c r="B16" s="442" t="str">
        <f>[4]Hoja1!C655</f>
        <v>Eslovenia</v>
      </c>
      <c r="C16" s="443">
        <f>[4]Hoja1!D655</f>
        <v>1</v>
      </c>
      <c r="D16" s="349">
        <f>[4]Hoja1!E655</f>
        <v>1</v>
      </c>
      <c r="E16" s="349">
        <f>[4]Hoja1!F655</f>
        <v>0</v>
      </c>
      <c r="F16" s="345">
        <f>[4]Hoja1!G655</f>
        <v>0</v>
      </c>
      <c r="G16" s="443">
        <f>[4]Hoja1!H655</f>
        <v>1</v>
      </c>
      <c r="H16" s="435">
        <f>[4]Hoja1!I655</f>
        <v>0</v>
      </c>
      <c r="I16" s="435">
        <f>[4]Hoja1!J655</f>
        <v>0</v>
      </c>
      <c r="J16" s="444">
        <f>[4]Hoja1!K655</f>
        <v>2</v>
      </c>
    </row>
    <row r="17" spans="2:10" ht="15.95" customHeight="1">
      <c r="B17" s="442" t="str">
        <f>[4]Hoja1!C656</f>
        <v>Estonia</v>
      </c>
      <c r="C17" s="443">
        <f>[4]Hoja1!D656</f>
        <v>1</v>
      </c>
      <c r="D17" s="349">
        <f>[4]Hoja1!E656</f>
        <v>1</v>
      </c>
      <c r="E17" s="349">
        <f>[4]Hoja1!F656</f>
        <v>0</v>
      </c>
      <c r="F17" s="345">
        <f>[4]Hoja1!G656</f>
        <v>0</v>
      </c>
      <c r="G17" s="443">
        <f>[4]Hoja1!H656</f>
        <v>0</v>
      </c>
      <c r="H17" s="435">
        <f>[4]Hoja1!I656</f>
        <v>0</v>
      </c>
      <c r="I17" s="435">
        <f>[4]Hoja1!J656</f>
        <v>0</v>
      </c>
      <c r="J17" s="444">
        <f>[4]Hoja1!K656</f>
        <v>1</v>
      </c>
    </row>
    <row r="18" spans="2:10" ht="15.95" customHeight="1">
      <c r="B18" s="442" t="str">
        <f>[4]Hoja1!C657</f>
        <v>Finlandia</v>
      </c>
      <c r="C18" s="443">
        <f>[4]Hoja1!D657</f>
        <v>1</v>
      </c>
      <c r="D18" s="349">
        <f>[4]Hoja1!E657</f>
        <v>1</v>
      </c>
      <c r="E18" s="349">
        <f>[4]Hoja1!F657</f>
        <v>0</v>
      </c>
      <c r="F18" s="345">
        <f>[4]Hoja1!G657</f>
        <v>0</v>
      </c>
      <c r="G18" s="443">
        <f>[4]Hoja1!H657</f>
        <v>0</v>
      </c>
      <c r="H18" s="435">
        <f>[4]Hoja1!I657</f>
        <v>0</v>
      </c>
      <c r="I18" s="435">
        <f>[4]Hoja1!J657</f>
        <v>0</v>
      </c>
      <c r="J18" s="444">
        <f>[4]Hoja1!K657</f>
        <v>1</v>
      </c>
    </row>
    <row r="19" spans="2:10" ht="15.95" customHeight="1">
      <c r="B19" s="442" t="str">
        <f>[4]Hoja1!C658</f>
        <v>Francia</v>
      </c>
      <c r="C19" s="443">
        <f>[4]Hoja1!D658</f>
        <v>92</v>
      </c>
      <c r="D19" s="349">
        <f>[4]Hoja1!E658</f>
        <v>92</v>
      </c>
      <c r="E19" s="349">
        <f>[4]Hoja1!F658</f>
        <v>0</v>
      </c>
      <c r="F19" s="345">
        <f>[4]Hoja1!G658</f>
        <v>0</v>
      </c>
      <c r="G19" s="443">
        <f>[4]Hoja1!H658</f>
        <v>22.95</v>
      </c>
      <c r="H19" s="435">
        <f>[4]Hoja1!I658</f>
        <v>0</v>
      </c>
      <c r="I19" s="435">
        <f>[4]Hoja1!J658</f>
        <v>0</v>
      </c>
      <c r="J19" s="444">
        <f>[4]Hoja1!K658</f>
        <v>114.95</v>
      </c>
    </row>
    <row r="20" spans="2:10" ht="15.95" customHeight="1">
      <c r="B20" s="442" t="str">
        <f>[4]Hoja1!C659</f>
        <v>Grecia</v>
      </c>
      <c r="C20" s="443">
        <f>[4]Hoja1!D659</f>
        <v>9.9499999999999993</v>
      </c>
      <c r="D20" s="349">
        <f>[4]Hoja1!E659</f>
        <v>9</v>
      </c>
      <c r="E20" s="349">
        <f>[4]Hoja1!F659</f>
        <v>0.95</v>
      </c>
      <c r="F20" s="345">
        <f>[4]Hoja1!G659</f>
        <v>0</v>
      </c>
      <c r="G20" s="443">
        <f>[4]Hoja1!H659</f>
        <v>0</v>
      </c>
      <c r="H20" s="435">
        <f>[4]Hoja1!I659</f>
        <v>0</v>
      </c>
      <c r="I20" s="435">
        <f>[4]Hoja1!J659</f>
        <v>0</v>
      </c>
      <c r="J20" s="444">
        <f>[4]Hoja1!K659</f>
        <v>9.9499999999999993</v>
      </c>
    </row>
    <row r="21" spans="2:10" ht="15.95" customHeight="1">
      <c r="B21" s="442" t="str">
        <f>[4]Hoja1!C660</f>
        <v>Hungria</v>
      </c>
      <c r="C21" s="443">
        <f>[4]Hoja1!D660</f>
        <v>8.9499999999999993</v>
      </c>
      <c r="D21" s="349">
        <f>[4]Hoja1!E660</f>
        <v>8.9499999999999993</v>
      </c>
      <c r="E21" s="349">
        <f>[4]Hoja1!F660</f>
        <v>0</v>
      </c>
      <c r="F21" s="345">
        <f>[4]Hoja1!G660</f>
        <v>0</v>
      </c>
      <c r="G21" s="443">
        <f>[4]Hoja1!H660</f>
        <v>1</v>
      </c>
      <c r="H21" s="435">
        <f>[4]Hoja1!I660</f>
        <v>0</v>
      </c>
      <c r="I21" s="435">
        <f>[4]Hoja1!J660</f>
        <v>0</v>
      </c>
      <c r="J21" s="444">
        <f>[4]Hoja1!K660</f>
        <v>9.9499999999999993</v>
      </c>
    </row>
    <row r="22" spans="2:10" ht="15.95" customHeight="1">
      <c r="B22" s="442" t="str">
        <f>[4]Hoja1!C661</f>
        <v>Irlanda</v>
      </c>
      <c r="C22" s="443">
        <f>[4]Hoja1!D661</f>
        <v>11.91</v>
      </c>
      <c r="D22" s="349">
        <f>[4]Hoja1!E661</f>
        <v>11.91</v>
      </c>
      <c r="E22" s="349">
        <f>[4]Hoja1!F661</f>
        <v>0</v>
      </c>
      <c r="F22" s="345">
        <f>[4]Hoja1!G661</f>
        <v>0</v>
      </c>
      <c r="G22" s="443">
        <f>[4]Hoja1!H661</f>
        <v>6</v>
      </c>
      <c r="H22" s="435">
        <f>[4]Hoja1!I661</f>
        <v>0</v>
      </c>
      <c r="I22" s="435">
        <f>[4]Hoja1!J661</f>
        <v>0</v>
      </c>
      <c r="J22" s="444">
        <f>[4]Hoja1!K661</f>
        <v>17.91</v>
      </c>
    </row>
    <row r="23" spans="2:10" ht="15.95" customHeight="1">
      <c r="B23" s="442" t="str">
        <f>[4]Hoja1!C662</f>
        <v>Italia</v>
      </c>
      <c r="C23" s="443">
        <f>[4]Hoja1!D662</f>
        <v>282.78000000000003</v>
      </c>
      <c r="D23" s="349">
        <f>[4]Hoja1!E662</f>
        <v>276.05</v>
      </c>
      <c r="E23" s="349">
        <f>[4]Hoja1!F662</f>
        <v>0.73</v>
      </c>
      <c r="F23" s="345">
        <f>[4]Hoja1!G662</f>
        <v>6</v>
      </c>
      <c r="G23" s="443">
        <f>[4]Hoja1!H662</f>
        <v>66.09</v>
      </c>
      <c r="H23" s="435">
        <f>[4]Hoja1!I662</f>
        <v>0</v>
      </c>
      <c r="I23" s="435">
        <f>[4]Hoja1!J662</f>
        <v>0</v>
      </c>
      <c r="J23" s="444">
        <f>[4]Hoja1!K662</f>
        <v>348.86</v>
      </c>
    </row>
    <row r="24" spans="2:10" ht="15.95" customHeight="1">
      <c r="B24" s="442" t="str">
        <f>[4]Hoja1!C663</f>
        <v>Letonia</v>
      </c>
      <c r="C24" s="443">
        <f>[4]Hoja1!D663</f>
        <v>3.32</v>
      </c>
      <c r="D24" s="349">
        <f>[4]Hoja1!E663</f>
        <v>3.32</v>
      </c>
      <c r="E24" s="349">
        <f>[4]Hoja1!F663</f>
        <v>0</v>
      </c>
      <c r="F24" s="345">
        <f>[4]Hoja1!G663</f>
        <v>0</v>
      </c>
      <c r="G24" s="443">
        <f>[4]Hoja1!H663</f>
        <v>0</v>
      </c>
      <c r="H24" s="435">
        <f>[4]Hoja1!I663</f>
        <v>0</v>
      </c>
      <c r="I24" s="435">
        <f>[4]Hoja1!J663</f>
        <v>0</v>
      </c>
      <c r="J24" s="444">
        <f>[4]Hoja1!K663</f>
        <v>3.32</v>
      </c>
    </row>
    <row r="25" spans="2:10" ht="15.95" customHeight="1">
      <c r="B25" s="442" t="str">
        <f>[4]Hoja1!C664</f>
        <v>Lituania</v>
      </c>
      <c r="C25" s="443">
        <f>[4]Hoja1!D664</f>
        <v>10</v>
      </c>
      <c r="D25" s="349">
        <f>[4]Hoja1!E664</f>
        <v>10</v>
      </c>
      <c r="E25" s="349">
        <f>[4]Hoja1!F664</f>
        <v>0</v>
      </c>
      <c r="F25" s="345">
        <f>[4]Hoja1!G664</f>
        <v>0</v>
      </c>
      <c r="G25" s="443">
        <f>[4]Hoja1!H664</f>
        <v>2</v>
      </c>
      <c r="H25" s="435">
        <f>[4]Hoja1!I664</f>
        <v>0</v>
      </c>
      <c r="I25" s="435">
        <f>[4]Hoja1!J664</f>
        <v>0</v>
      </c>
      <c r="J25" s="444">
        <f>[4]Hoja1!K664</f>
        <v>12</v>
      </c>
    </row>
    <row r="26" spans="2:10" ht="15.95" customHeight="1">
      <c r="B26" s="442" t="str">
        <f>[4]Hoja1!C665</f>
        <v>Luxemburgo</v>
      </c>
      <c r="C26" s="443">
        <f>[4]Hoja1!D665</f>
        <v>0</v>
      </c>
      <c r="D26" s="349">
        <f>[4]Hoja1!E665</f>
        <v>0</v>
      </c>
      <c r="E26" s="349">
        <f>[4]Hoja1!F665</f>
        <v>0</v>
      </c>
      <c r="F26" s="345">
        <f>[4]Hoja1!G665</f>
        <v>0</v>
      </c>
      <c r="G26" s="443">
        <f>[4]Hoja1!H665</f>
        <v>0</v>
      </c>
      <c r="H26" s="435">
        <f>[4]Hoja1!I665</f>
        <v>0</v>
      </c>
      <c r="I26" s="435">
        <f>[4]Hoja1!J665</f>
        <v>0</v>
      </c>
      <c r="J26" s="444">
        <f>[4]Hoja1!K665</f>
        <v>0</v>
      </c>
    </row>
    <row r="27" spans="2:10" ht="15.95" customHeight="1">
      <c r="B27" s="442" t="str">
        <f>[4]Hoja1!C666</f>
        <v>Malta</v>
      </c>
      <c r="C27" s="443">
        <f>[4]Hoja1!D666</f>
        <v>0</v>
      </c>
      <c r="D27" s="349">
        <f>[4]Hoja1!E666</f>
        <v>0</v>
      </c>
      <c r="E27" s="349">
        <f>[4]Hoja1!F666</f>
        <v>0</v>
      </c>
      <c r="F27" s="345">
        <f>[4]Hoja1!G666</f>
        <v>0</v>
      </c>
      <c r="G27" s="443">
        <f>[4]Hoja1!H666</f>
        <v>0</v>
      </c>
      <c r="H27" s="435">
        <f>[4]Hoja1!I666</f>
        <v>0</v>
      </c>
      <c r="I27" s="435">
        <f>[4]Hoja1!J666</f>
        <v>0</v>
      </c>
      <c r="J27" s="444">
        <f>[4]Hoja1!K666</f>
        <v>0</v>
      </c>
    </row>
    <row r="28" spans="2:10" ht="15.95" customHeight="1">
      <c r="B28" s="442" t="str">
        <f>[4]Hoja1!C667</f>
        <v>Paises Bajos</v>
      </c>
      <c r="C28" s="443">
        <f>[4]Hoja1!D667</f>
        <v>12.36</v>
      </c>
      <c r="D28" s="349">
        <f>[4]Hoja1!E667</f>
        <v>11.36</v>
      </c>
      <c r="E28" s="349">
        <f>[4]Hoja1!F667</f>
        <v>1</v>
      </c>
      <c r="F28" s="345">
        <f>[4]Hoja1!G667</f>
        <v>0</v>
      </c>
      <c r="G28" s="443">
        <f>[4]Hoja1!H667</f>
        <v>5</v>
      </c>
      <c r="H28" s="435">
        <f>[4]Hoja1!I667</f>
        <v>0</v>
      </c>
      <c r="I28" s="435">
        <f>[4]Hoja1!J667</f>
        <v>0</v>
      </c>
      <c r="J28" s="444">
        <f>[4]Hoja1!K667</f>
        <v>17.36</v>
      </c>
    </row>
    <row r="29" spans="2:10" ht="15.95" customHeight="1">
      <c r="B29" s="442" t="str">
        <f>[4]Hoja1!C668</f>
        <v>Polonia</v>
      </c>
      <c r="C29" s="443">
        <f>[4]Hoja1!D668</f>
        <v>63.32</v>
      </c>
      <c r="D29" s="349">
        <f>[4]Hoja1!E668</f>
        <v>62.32</v>
      </c>
      <c r="E29" s="349">
        <f>[4]Hoja1!F668</f>
        <v>1</v>
      </c>
      <c r="F29" s="345">
        <f>[4]Hoja1!G668</f>
        <v>0</v>
      </c>
      <c r="G29" s="443">
        <f>[4]Hoja1!H668</f>
        <v>25</v>
      </c>
      <c r="H29" s="435">
        <f>[4]Hoja1!I668</f>
        <v>0</v>
      </c>
      <c r="I29" s="435">
        <f>[4]Hoja1!J668</f>
        <v>0</v>
      </c>
      <c r="J29" s="444">
        <f>[4]Hoja1!K668</f>
        <v>88.32</v>
      </c>
    </row>
    <row r="30" spans="2:10" ht="15.95" customHeight="1">
      <c r="B30" s="442" t="str">
        <f>[4]Hoja1!C669</f>
        <v>Portugal</v>
      </c>
      <c r="C30" s="443">
        <f>[4]Hoja1!D669</f>
        <v>1024.3600000000001</v>
      </c>
      <c r="D30" s="349">
        <f>[4]Hoja1!E669</f>
        <v>527.86</v>
      </c>
      <c r="E30" s="349">
        <f>[4]Hoja1!F669</f>
        <v>480.5</v>
      </c>
      <c r="F30" s="345">
        <f>[4]Hoja1!G669</f>
        <v>16</v>
      </c>
      <c r="G30" s="443">
        <f>[4]Hoja1!H669</f>
        <v>99.86</v>
      </c>
      <c r="H30" s="435">
        <f>[4]Hoja1!I669</f>
        <v>0</v>
      </c>
      <c r="I30" s="435">
        <f>[4]Hoja1!J669</f>
        <v>0</v>
      </c>
      <c r="J30" s="444">
        <f>[4]Hoja1!K669</f>
        <v>1124.23</v>
      </c>
    </row>
    <row r="31" spans="2:10" ht="15.95" customHeight="1">
      <c r="B31" s="442" t="str">
        <f>[4]Hoja1!C670</f>
        <v>Republica Checa</v>
      </c>
      <c r="C31" s="443">
        <f>[4]Hoja1!D670</f>
        <v>5.5</v>
      </c>
      <c r="D31" s="349">
        <f>[4]Hoja1!E670</f>
        <v>5.5</v>
      </c>
      <c r="E31" s="349">
        <f>[4]Hoja1!F670</f>
        <v>0</v>
      </c>
      <c r="F31" s="345">
        <f>[4]Hoja1!G670</f>
        <v>0</v>
      </c>
      <c r="G31" s="443">
        <f>[4]Hoja1!H670</f>
        <v>2</v>
      </c>
      <c r="H31" s="435">
        <f>[4]Hoja1!I670</f>
        <v>0</v>
      </c>
      <c r="I31" s="435">
        <f>[4]Hoja1!J670</f>
        <v>0</v>
      </c>
      <c r="J31" s="444">
        <f>[4]Hoja1!K670</f>
        <v>7.5</v>
      </c>
    </row>
    <row r="32" spans="2:10" ht="15.95" customHeight="1">
      <c r="B32" s="442" t="str">
        <f>[4]Hoja1!C671</f>
        <v>Rumania</v>
      </c>
      <c r="C32" s="443">
        <f>[4]Hoja1!D671</f>
        <v>4845.91</v>
      </c>
      <c r="D32" s="349">
        <f>[4]Hoja1!E671</f>
        <v>3619.05</v>
      </c>
      <c r="E32" s="349">
        <f>[4]Hoja1!F671</f>
        <v>695.59</v>
      </c>
      <c r="F32" s="345">
        <f>[4]Hoja1!G671</f>
        <v>531.27</v>
      </c>
      <c r="G32" s="443">
        <f>[4]Hoja1!H671</f>
        <v>861</v>
      </c>
      <c r="H32" s="435">
        <f>[4]Hoja1!I671</f>
        <v>0</v>
      </c>
      <c r="I32" s="435">
        <f>[4]Hoja1!J671</f>
        <v>0</v>
      </c>
      <c r="J32" s="444">
        <f>[4]Hoja1!K671</f>
        <v>5706.91</v>
      </c>
    </row>
    <row r="33" spans="2:10" ht="15.95" customHeight="1">
      <c r="B33" s="442" t="str">
        <f>[4]Hoja1!C672</f>
        <v>Suecia</v>
      </c>
      <c r="C33" s="443">
        <f>[4]Hoja1!D672</f>
        <v>2</v>
      </c>
      <c r="D33" s="349">
        <f>[4]Hoja1!E672</f>
        <v>2</v>
      </c>
      <c r="E33" s="349">
        <f>[4]Hoja1!F672</f>
        <v>0</v>
      </c>
      <c r="F33" s="345">
        <f>[4]Hoja1!G672</f>
        <v>0</v>
      </c>
      <c r="G33" s="443">
        <f>[4]Hoja1!H672</f>
        <v>0</v>
      </c>
      <c r="H33" s="435">
        <f>[4]Hoja1!I672</f>
        <v>0</v>
      </c>
      <c r="I33" s="435">
        <f>[4]Hoja1!J672</f>
        <v>0</v>
      </c>
      <c r="J33" s="444">
        <f>[4]Hoja1!K672</f>
        <v>2</v>
      </c>
    </row>
    <row r="34" spans="2:10" ht="15.95" customHeight="1">
      <c r="B34" s="445" t="s">
        <v>126</v>
      </c>
      <c r="C34" s="446">
        <f>'LA RIOJA-1'!C8</f>
        <v>6803.681818181818</v>
      </c>
      <c r="D34" s="352">
        <f>'LA RIOJA-1'!D8</f>
        <v>5017.590909090909</v>
      </c>
      <c r="E34" s="352">
        <f>'LA RIOJA-1'!E8</f>
        <v>1212.5</v>
      </c>
      <c r="F34" s="352">
        <f>'LA RIOJA-1'!F8</f>
        <v>573.59090909090901</v>
      </c>
      <c r="G34" s="446">
        <f>'LA RIOJA-1'!G8</f>
        <v>1150.7727272727275</v>
      </c>
      <c r="H34" s="446">
        <f>'LA RIOJA-1'!H8</f>
        <v>0</v>
      </c>
      <c r="I34" s="446">
        <f>'LA RIOJA-1'!I8</f>
        <v>0</v>
      </c>
      <c r="J34" s="446">
        <f>'LA RIOJA-1'!J8</f>
        <v>7954.454545454546</v>
      </c>
    </row>
    <row r="35" spans="2:10" ht="24" customHeight="1">
      <c r="B35" s="353" t="s">
        <v>68</v>
      </c>
    </row>
    <row r="36" spans="2:10" ht="15.95" customHeight="1">
      <c r="B36" s="434" t="str">
        <f>[4]Hoja1!C674</f>
        <v>Marruecos</v>
      </c>
      <c r="C36" s="435">
        <f>[4]Hoja1!D674</f>
        <v>2698.87</v>
      </c>
      <c r="D36" s="435">
        <f>[4]Hoja1!E674</f>
        <v>1701.05</v>
      </c>
      <c r="E36" s="435">
        <f>[4]Hoja1!F674</f>
        <v>910.27</v>
      </c>
      <c r="F36" s="435">
        <f>[4]Hoja1!G674</f>
        <v>87.55</v>
      </c>
      <c r="G36" s="435">
        <f>[4]Hoja1!H674</f>
        <v>204.09</v>
      </c>
      <c r="H36" s="435">
        <f>[4]Hoja1!I674</f>
        <v>0</v>
      </c>
      <c r="I36" s="435">
        <f>[4]Hoja1!J674</f>
        <v>0</v>
      </c>
      <c r="J36" s="436">
        <f>[4]Hoja1!K674</f>
        <v>2902.95</v>
      </c>
    </row>
    <row r="37" spans="2:10" ht="15.95" customHeight="1">
      <c r="B37" s="442" t="str">
        <f>[4]Hoja1!C675</f>
        <v>Colombia</v>
      </c>
      <c r="C37" s="443">
        <f>[4]Hoja1!D675</f>
        <v>1461.36</v>
      </c>
      <c r="D37" s="443">
        <f>[4]Hoja1!E675</f>
        <v>1225.3599999999999</v>
      </c>
      <c r="E37" s="443">
        <f>[4]Hoja1!F675</f>
        <v>42.18</v>
      </c>
      <c r="F37" s="443">
        <f>[4]Hoja1!G675</f>
        <v>193.82</v>
      </c>
      <c r="G37" s="443">
        <f>[4]Hoja1!H675</f>
        <v>143.68</v>
      </c>
      <c r="H37" s="443">
        <f>[4]Hoja1!I675</f>
        <v>0</v>
      </c>
      <c r="I37" s="443">
        <f>[4]Hoja1!J675</f>
        <v>0</v>
      </c>
      <c r="J37" s="444">
        <f>[4]Hoja1!K675</f>
        <v>1605.05</v>
      </c>
    </row>
    <row r="38" spans="2:10" ht="15.95" customHeight="1">
      <c r="B38" s="442" t="str">
        <f>[4]Hoja1!C676</f>
        <v>Pakistan</v>
      </c>
      <c r="C38" s="443">
        <f>[4]Hoja1!D676</f>
        <v>607.73</v>
      </c>
      <c r="D38" s="443">
        <f>[4]Hoja1!E676</f>
        <v>509.73</v>
      </c>
      <c r="E38" s="443">
        <f>[4]Hoja1!F676</f>
        <v>94</v>
      </c>
      <c r="F38" s="443">
        <f>[4]Hoja1!G676</f>
        <v>4</v>
      </c>
      <c r="G38" s="443">
        <f>[4]Hoja1!H676</f>
        <v>142.27000000000001</v>
      </c>
      <c r="H38" s="443">
        <f>[4]Hoja1!I676</f>
        <v>0</v>
      </c>
      <c r="I38" s="443">
        <f>[4]Hoja1!J676</f>
        <v>0</v>
      </c>
      <c r="J38" s="444">
        <f>[4]Hoja1!K676</f>
        <v>750</v>
      </c>
    </row>
    <row r="39" spans="2:10" ht="15.95" customHeight="1">
      <c r="B39" s="442" t="str">
        <f>[4]Hoja1!C677</f>
        <v>Ecuador</v>
      </c>
      <c r="C39" s="443">
        <f>[4]Hoja1!D677</f>
        <v>549.18000000000006</v>
      </c>
      <c r="D39" s="443">
        <f>[4]Hoja1!E677</f>
        <v>468.5</v>
      </c>
      <c r="E39" s="443">
        <f>[4]Hoja1!F677</f>
        <v>37.729999999999997</v>
      </c>
      <c r="F39" s="443">
        <f>[4]Hoja1!G677</f>
        <v>42.95</v>
      </c>
      <c r="G39" s="443">
        <f>[4]Hoja1!H677</f>
        <v>32.5</v>
      </c>
      <c r="H39" s="443">
        <f>[4]Hoja1!I677</f>
        <v>0</v>
      </c>
      <c r="I39" s="443">
        <f>[4]Hoja1!J677</f>
        <v>0</v>
      </c>
      <c r="J39" s="444">
        <f>[4]Hoja1!K677</f>
        <v>581.67999999999995</v>
      </c>
    </row>
    <row r="40" spans="2:10" ht="15.95" customHeight="1">
      <c r="B40" s="442" t="str">
        <f>[4]Hoja1!C678</f>
        <v>Bolivia</v>
      </c>
      <c r="C40" s="443">
        <f>[4]Hoja1!D678</f>
        <v>539.41999999999996</v>
      </c>
      <c r="D40" s="443">
        <f>[4]Hoja1!E678</f>
        <v>429.14</v>
      </c>
      <c r="E40" s="443">
        <f>[4]Hoja1!F678</f>
        <v>22.05</v>
      </c>
      <c r="F40" s="443">
        <f>[4]Hoja1!G678</f>
        <v>88.23</v>
      </c>
      <c r="G40" s="443">
        <f>[4]Hoja1!H678</f>
        <v>30.77</v>
      </c>
      <c r="H40" s="443">
        <f>[4]Hoja1!I678</f>
        <v>0</v>
      </c>
      <c r="I40" s="443">
        <f>[4]Hoja1!J678</f>
        <v>0</v>
      </c>
      <c r="J40" s="444">
        <f>[4]Hoja1!K678</f>
        <v>570.17999999999995</v>
      </c>
    </row>
    <row r="41" spans="2:10" ht="15.95" customHeight="1">
      <c r="B41" s="442" t="str">
        <f>[4]Hoja1!C679</f>
        <v>Venezuela</v>
      </c>
      <c r="C41" s="443">
        <f>[4]Hoja1!D679</f>
        <v>467.18</v>
      </c>
      <c r="D41" s="443">
        <f>[4]Hoja1!E679</f>
        <v>443.27</v>
      </c>
      <c r="E41" s="443">
        <f>[4]Hoja1!F679</f>
        <v>2</v>
      </c>
      <c r="F41" s="443">
        <f>[4]Hoja1!G679</f>
        <v>21.91</v>
      </c>
      <c r="G41" s="443">
        <f>[4]Hoja1!H679</f>
        <v>44.82</v>
      </c>
      <c r="H41" s="443">
        <f>[4]Hoja1!I679</f>
        <v>0</v>
      </c>
      <c r="I41" s="443">
        <f>[4]Hoja1!J679</f>
        <v>0</v>
      </c>
      <c r="J41" s="444">
        <f>[4]Hoja1!K679</f>
        <v>512</v>
      </c>
    </row>
    <row r="42" spans="2:10" ht="15.95" customHeight="1">
      <c r="B42" s="442" t="str">
        <f>[4]Hoja1!C680</f>
        <v>Georgia</v>
      </c>
      <c r="C42" s="443">
        <f>[4]Hoja1!D680</f>
        <v>464.67999999999995</v>
      </c>
      <c r="D42" s="443">
        <f>[4]Hoja1!E680</f>
        <v>364.09</v>
      </c>
      <c r="E42" s="443">
        <f>[4]Hoja1!F680</f>
        <v>47.14</v>
      </c>
      <c r="F42" s="443">
        <f>[4]Hoja1!G680</f>
        <v>53.45</v>
      </c>
      <c r="G42" s="443">
        <f>[4]Hoja1!H680</f>
        <v>26.91</v>
      </c>
      <c r="H42" s="443">
        <f>[4]Hoja1!I680</f>
        <v>0</v>
      </c>
      <c r="I42" s="443">
        <f>[4]Hoja1!J680</f>
        <v>0</v>
      </c>
      <c r="J42" s="444">
        <f>[4]Hoja1!K680</f>
        <v>491.59</v>
      </c>
    </row>
    <row r="43" spans="2:10" ht="15.95" customHeight="1">
      <c r="B43" s="442" t="str">
        <f>[4]Hoja1!C681</f>
        <v>Mali</v>
      </c>
      <c r="C43" s="443">
        <f>[4]Hoja1!D681</f>
        <v>363</v>
      </c>
      <c r="D43" s="443">
        <f>[4]Hoja1!E681</f>
        <v>260.05</v>
      </c>
      <c r="E43" s="443">
        <f>[4]Hoja1!F681</f>
        <v>100.95</v>
      </c>
      <c r="F43" s="443">
        <f>[4]Hoja1!G681</f>
        <v>2</v>
      </c>
      <c r="G43" s="443">
        <f>[4]Hoja1!H681</f>
        <v>1</v>
      </c>
      <c r="H43" s="443">
        <f>[4]Hoja1!I681</f>
        <v>0</v>
      </c>
      <c r="I43" s="443">
        <f>[4]Hoja1!J681</f>
        <v>0</v>
      </c>
      <c r="J43" s="444">
        <f>[4]Hoja1!K681</f>
        <v>364</v>
      </c>
    </row>
    <row r="44" spans="2:10" ht="15.95" customHeight="1">
      <c r="B44" s="442" t="str">
        <f>[4]Hoja1!C682</f>
        <v>China</v>
      </c>
      <c r="C44" s="443">
        <f>[4]Hoja1!D682</f>
        <v>94.77</v>
      </c>
      <c r="D44" s="443">
        <f>[4]Hoja1!E682</f>
        <v>93.82</v>
      </c>
      <c r="E44" s="443">
        <f>[4]Hoja1!F682</f>
        <v>0.95</v>
      </c>
      <c r="F44" s="443" t="str">
        <f>[4]Hoja1!G682</f>
        <v>.</v>
      </c>
      <c r="G44" s="443">
        <f>[4]Hoja1!H682</f>
        <v>256.68</v>
      </c>
      <c r="H44" s="443">
        <f>[4]Hoja1!I682</f>
        <v>0</v>
      </c>
      <c r="I44" s="443">
        <f>[4]Hoja1!J682</f>
        <v>0</v>
      </c>
      <c r="J44" s="444">
        <f>[4]Hoja1!K682</f>
        <v>351.45</v>
      </c>
    </row>
    <row r="45" spans="2:10" ht="15.95" customHeight="1">
      <c r="B45" s="442" t="str">
        <f>[4]Hoja1!C683</f>
        <v>Argelia</v>
      </c>
      <c r="C45" s="443">
        <f>[4]Hoja1!D683</f>
        <v>230.39999999999998</v>
      </c>
      <c r="D45" s="443">
        <f>[4]Hoja1!E683</f>
        <v>173.95</v>
      </c>
      <c r="E45" s="443">
        <f>[4]Hoja1!F683</f>
        <v>56.45</v>
      </c>
      <c r="F45" s="443" t="str">
        <f>[4]Hoja1!G683</f>
        <v>.</v>
      </c>
      <c r="G45" s="443">
        <f>[4]Hoja1!H683</f>
        <v>9</v>
      </c>
      <c r="H45" s="443">
        <f>[4]Hoja1!I683</f>
        <v>0</v>
      </c>
      <c r="I45" s="443">
        <f>[4]Hoja1!J683</f>
        <v>0</v>
      </c>
      <c r="J45" s="444">
        <f>[4]Hoja1!K683</f>
        <v>239.41</v>
      </c>
    </row>
    <row r="46" spans="2:10" ht="18" customHeight="1">
      <c r="B46" s="442" t="str">
        <f>[4]Hoja1!C684</f>
        <v>Resto Paises</v>
      </c>
      <c r="C46" s="443">
        <f>[4]Hoja1!D684</f>
        <v>2797.82</v>
      </c>
      <c r="D46" s="443">
        <f>[4]Hoja1!E684</f>
        <v>2386.59</v>
      </c>
      <c r="E46" s="443">
        <f>[4]Hoja1!F684</f>
        <v>124</v>
      </c>
      <c r="F46" s="443">
        <f>[4]Hoja1!G684</f>
        <v>287.23</v>
      </c>
      <c r="G46" s="443">
        <f>[4]Hoja1!H684</f>
        <v>392.77</v>
      </c>
      <c r="H46" s="443">
        <f>[4]Hoja1!I684</f>
        <v>0</v>
      </c>
      <c r="I46" s="443">
        <f>[4]Hoja1!J684</f>
        <v>0</v>
      </c>
      <c r="J46" s="444">
        <f>[4]Hoja1!K684</f>
        <v>3190.59</v>
      </c>
    </row>
    <row r="47" spans="2:10" ht="25.9" customHeight="1">
      <c r="B47" s="447" t="s">
        <v>240</v>
      </c>
      <c r="C47" s="446">
        <f>'LA RIOJA-1'!C9</f>
        <v>10274.409090909092</v>
      </c>
      <c r="D47" s="446">
        <f>'LA RIOJA-1'!D9</f>
        <v>8055.545454545455</v>
      </c>
      <c r="E47" s="446">
        <f>'LA RIOJA-1'!E9</f>
        <v>1437.7272727272725</v>
      </c>
      <c r="F47" s="446">
        <f>'LA RIOJA-1'!F9</f>
        <v>781.13636363636397</v>
      </c>
      <c r="G47" s="446">
        <f>'LA RIOJA-1'!G9</f>
        <v>1284.5000000000002</v>
      </c>
      <c r="H47" s="446">
        <f>'LA RIOJA-1'!H9</f>
        <v>0</v>
      </c>
      <c r="I47" s="446">
        <f>'LA RIOJA-1'!I9</f>
        <v>0</v>
      </c>
      <c r="J47" s="446">
        <f>'LA RIOJA-1'!J9</f>
        <v>11558.90909090909</v>
      </c>
    </row>
    <row r="48" spans="2:10" ht="12.75">
      <c r="B48" s="448"/>
      <c r="C48" s="449"/>
      <c r="D48" s="449"/>
      <c r="E48" s="449"/>
      <c r="F48" s="449"/>
      <c r="G48" s="449"/>
      <c r="H48" s="449"/>
      <c r="I48" s="449"/>
      <c r="J48" s="450"/>
    </row>
    <row r="49" spans="1:11" ht="25.7" customHeight="1">
      <c r="B49" s="358" t="s">
        <v>131</v>
      </c>
      <c r="C49" s="66">
        <f>'LA RIOJA-1'!C10</f>
        <v>17078.090909090908</v>
      </c>
      <c r="D49" s="66">
        <f>'LA RIOJA-1'!D10</f>
        <v>13073.136363636364</v>
      </c>
      <c r="E49" s="66">
        <f>'LA RIOJA-1'!E10</f>
        <v>2650.2272727272725</v>
      </c>
      <c r="F49" s="66">
        <f>'LA RIOJA-1'!F10</f>
        <v>1354.727272727273</v>
      </c>
      <c r="G49" s="66">
        <f>'LA RIOJA-1'!G10</f>
        <v>2435.2727272727275</v>
      </c>
      <c r="H49" s="66">
        <f>'LA RIOJA-1'!H10</f>
        <v>0</v>
      </c>
      <c r="I49" s="66">
        <f>'LA RIOJA-1'!I10</f>
        <v>0</v>
      </c>
      <c r="J49" s="66">
        <f>'LA RIOJA-1'!J10</f>
        <v>19513.363636363636</v>
      </c>
    </row>
    <row r="50" spans="1:11" ht="12.75">
      <c r="B50" s="387"/>
      <c r="C50" s="387"/>
      <c r="D50" s="387"/>
      <c r="E50" s="387"/>
      <c r="F50" s="387"/>
      <c r="G50" s="387"/>
      <c r="H50" s="387"/>
      <c r="I50" s="387"/>
      <c r="J50" s="387"/>
    </row>
    <row r="51" spans="1:11" s="67" customFormat="1">
      <c r="A51" s="14"/>
      <c r="B51" s="14"/>
      <c r="J51" s="371"/>
      <c r="K51"/>
    </row>
    <row r="52" spans="1:11" s="67" customFormat="1">
      <c r="A52" s="14"/>
      <c r="B52" s="14"/>
      <c r="J52" s="371"/>
      <c r="K52"/>
    </row>
    <row r="53" spans="1:11" s="67" customFormat="1">
      <c r="A53" s="14"/>
      <c r="B53" s="14"/>
      <c r="J53" s="371"/>
      <c r="K53"/>
    </row>
    <row r="54" spans="1:11" s="67" customFormat="1">
      <c r="A54" s="14"/>
      <c r="B54" s="14"/>
      <c r="J54" s="371"/>
      <c r="K54"/>
    </row>
    <row r="55" spans="1:11" s="67" customFormat="1">
      <c r="A55" s="14"/>
      <c r="B55" s="14"/>
      <c r="J55" s="371"/>
      <c r="K55"/>
    </row>
    <row r="56" spans="1:11" s="67" customFormat="1">
      <c r="A56" s="14"/>
      <c r="B56" s="14"/>
      <c r="J56" s="371"/>
      <c r="K56"/>
    </row>
    <row r="57" spans="1:11" s="67" customFormat="1">
      <c r="A57" s="14"/>
      <c r="B57" s="14"/>
      <c r="J57" s="371"/>
      <c r="K57"/>
    </row>
    <row r="58" spans="1:11" s="67" customFormat="1">
      <c r="A58" s="14"/>
      <c r="B58" s="14"/>
      <c r="J58" s="371"/>
      <c r="K58"/>
    </row>
    <row r="59" spans="1:11" s="67" customFormat="1">
      <c r="A59" s="14"/>
      <c r="B59" s="14"/>
      <c r="J59" s="371"/>
      <c r="K59"/>
    </row>
    <row r="60" spans="1:11" s="67" customFormat="1">
      <c r="A60" s="14"/>
      <c r="B60" s="14"/>
      <c r="J60" s="371"/>
      <c r="K60"/>
    </row>
    <row r="61" spans="1:11" s="67" customFormat="1">
      <c r="A61" s="14"/>
      <c r="B61" s="14"/>
      <c r="J61" s="371"/>
      <c r="K61"/>
    </row>
    <row r="62" spans="1:11" s="67" customFormat="1">
      <c r="A62" s="14"/>
      <c r="B62" s="14"/>
      <c r="J62" s="371"/>
      <c r="K62"/>
    </row>
    <row r="63" spans="1:11" s="67" customFormat="1">
      <c r="A63" s="14"/>
      <c r="B63" s="14"/>
      <c r="J63" s="371"/>
      <c r="K63"/>
    </row>
    <row r="64" spans="1:11" s="67" customFormat="1">
      <c r="A64" s="14"/>
      <c r="B64" s="14"/>
      <c r="J64" s="371"/>
      <c r="K64"/>
    </row>
    <row r="65" spans="1:11" s="67" customFormat="1">
      <c r="A65" s="14"/>
      <c r="B65" s="14"/>
      <c r="J65" s="371"/>
      <c r="K65"/>
    </row>
    <row r="66" spans="1:11" s="67" customFormat="1">
      <c r="A66" s="14"/>
      <c r="B66" s="14"/>
      <c r="J66" s="371"/>
      <c r="K66"/>
    </row>
    <row r="67" spans="1:11" s="67" customFormat="1">
      <c r="A67" s="14"/>
      <c r="B67" s="14"/>
      <c r="J67" s="371"/>
      <c r="K67"/>
    </row>
    <row r="68" spans="1:11" s="67" customFormat="1">
      <c r="A68" s="14"/>
      <c r="B68" s="14"/>
      <c r="J68" s="371"/>
      <c r="K68"/>
    </row>
    <row r="69" spans="1:11" s="67" customFormat="1">
      <c r="A69" s="14"/>
      <c r="B69" s="14"/>
      <c r="J69" s="371"/>
      <c r="K69"/>
    </row>
    <row r="70" spans="1:11" s="67" customFormat="1">
      <c r="A70" s="14"/>
      <c r="B70" s="14"/>
      <c r="J70" s="371"/>
      <c r="K70"/>
    </row>
    <row r="71" spans="1:11" s="67" customFormat="1">
      <c r="A71" s="14"/>
      <c r="B71" s="14"/>
      <c r="J71" s="371"/>
      <c r="K71"/>
    </row>
    <row r="72" spans="1:11" s="67" customFormat="1">
      <c r="A72" s="14"/>
      <c r="B72" s="14"/>
      <c r="J72" s="371"/>
      <c r="K72"/>
    </row>
    <row r="73" spans="1:11" s="67" customFormat="1">
      <c r="A73" s="14"/>
      <c r="B73" s="14"/>
      <c r="J73" s="371"/>
      <c r="K73"/>
    </row>
    <row r="74" spans="1:11" s="67" customFormat="1">
      <c r="A74" s="14"/>
      <c r="B74" s="14"/>
      <c r="J74" s="371"/>
      <c r="K74"/>
    </row>
    <row r="75" spans="1:11" s="67" customFormat="1">
      <c r="A75" s="14"/>
      <c r="B75" s="14"/>
      <c r="J75" s="371"/>
      <c r="K75"/>
    </row>
    <row r="76" spans="1:11" s="67" customFormat="1">
      <c r="A76" s="14"/>
      <c r="B76" s="14"/>
      <c r="J76" s="371"/>
      <c r="K76"/>
    </row>
    <row r="77" spans="1:11" s="67" customFormat="1">
      <c r="A77" s="14"/>
      <c r="B77" s="14"/>
      <c r="J77" s="371"/>
      <c r="K77"/>
    </row>
    <row r="78" spans="1:11" s="67" customFormat="1">
      <c r="A78" s="14"/>
      <c r="B78" s="14"/>
      <c r="J78" s="371"/>
      <c r="K78"/>
    </row>
    <row r="79" spans="1:11" s="67" customFormat="1">
      <c r="A79" s="14"/>
      <c r="B79" s="14"/>
      <c r="J79" s="371"/>
      <c r="K79"/>
    </row>
    <row r="80" spans="1:11" s="67" customFormat="1">
      <c r="A80" s="14"/>
      <c r="B80" s="14"/>
      <c r="J80" s="371"/>
      <c r="K80"/>
    </row>
    <row r="81" spans="1:11" s="67" customFormat="1">
      <c r="A81" s="14"/>
      <c r="B81" s="14"/>
      <c r="J81" s="371"/>
      <c r="K81"/>
    </row>
    <row r="82" spans="1:11" s="67" customFormat="1">
      <c r="A82" s="14"/>
      <c r="B82" s="14"/>
      <c r="J82" s="371"/>
      <c r="K82"/>
    </row>
    <row r="83" spans="1:11" s="67" customFormat="1">
      <c r="A83" s="14"/>
      <c r="B83" s="14"/>
      <c r="J83" s="371"/>
      <c r="K83"/>
    </row>
    <row r="84" spans="1:11" s="67" customFormat="1">
      <c r="A84" s="14"/>
      <c r="B84" s="14"/>
      <c r="J84" s="371"/>
      <c r="K84"/>
    </row>
    <row r="85" spans="1:11" s="67" customFormat="1">
      <c r="A85" s="14"/>
      <c r="B85" s="14"/>
      <c r="J85" s="371"/>
      <c r="K85"/>
    </row>
    <row r="86" spans="1:11" s="67" customFormat="1">
      <c r="A86" s="14"/>
      <c r="B86" s="14"/>
      <c r="J86" s="371"/>
      <c r="K86"/>
    </row>
    <row r="87" spans="1:11" s="67" customFormat="1">
      <c r="A87" s="14"/>
      <c r="B87" s="14"/>
      <c r="J87" s="371"/>
      <c r="K87"/>
    </row>
    <row r="88" spans="1:11" s="67" customFormat="1">
      <c r="A88" s="14"/>
      <c r="B88" s="14"/>
      <c r="J88" s="371"/>
      <c r="K88"/>
    </row>
    <row r="89" spans="1:11" s="67" customFormat="1">
      <c r="A89" s="14"/>
      <c r="B89" s="14"/>
      <c r="J89" s="371"/>
      <c r="K89"/>
    </row>
    <row r="90" spans="1:11" s="67" customFormat="1">
      <c r="A90" s="14"/>
      <c r="B90" s="14"/>
      <c r="J90" s="371"/>
      <c r="K90"/>
    </row>
    <row r="91" spans="1:11" s="67" customFormat="1">
      <c r="A91" s="14"/>
      <c r="B91" s="14"/>
      <c r="J91" s="371"/>
      <c r="K91"/>
    </row>
    <row r="92" spans="1:11" s="67" customFormat="1">
      <c r="A92" s="14"/>
      <c r="B92" s="14"/>
      <c r="J92" s="371"/>
      <c r="K92"/>
    </row>
    <row r="93" spans="1:11" s="67" customFormat="1">
      <c r="A93" s="14"/>
      <c r="B93" s="14"/>
      <c r="J93" s="371"/>
      <c r="K93"/>
    </row>
    <row r="94" spans="1:11" s="67" customFormat="1">
      <c r="A94" s="14"/>
      <c r="B94" s="14"/>
      <c r="J94" s="371"/>
      <c r="K94"/>
    </row>
    <row r="95" spans="1:11" s="67" customFormat="1">
      <c r="A95" s="14"/>
      <c r="B95" s="14"/>
      <c r="J95" s="371"/>
      <c r="K95"/>
    </row>
    <row r="96" spans="1:11" s="67" customFormat="1">
      <c r="A96" s="14"/>
      <c r="B96" s="14"/>
      <c r="J96" s="371"/>
      <c r="K96"/>
    </row>
    <row r="97" spans="1:11" s="67" customFormat="1">
      <c r="A97" s="14"/>
      <c r="B97" s="14"/>
      <c r="J97" s="371"/>
      <c r="K97"/>
    </row>
    <row r="98" spans="1:11" s="67" customFormat="1">
      <c r="A98" s="14"/>
      <c r="B98" s="14"/>
      <c r="J98" s="371"/>
      <c r="K98"/>
    </row>
    <row r="99" spans="1:11" s="67" customFormat="1">
      <c r="A99" s="14"/>
      <c r="B99" s="14"/>
      <c r="J99" s="371"/>
      <c r="K99"/>
    </row>
    <row r="100" spans="1:11" s="67" customFormat="1">
      <c r="A100" s="14"/>
      <c r="B100" s="14"/>
      <c r="J100" s="371"/>
      <c r="K100"/>
    </row>
    <row r="101" spans="1:11" s="67" customFormat="1">
      <c r="A101" s="14"/>
      <c r="B101" s="14"/>
      <c r="J101" s="371"/>
      <c r="K101"/>
    </row>
    <row r="102" spans="1:11" s="67" customFormat="1">
      <c r="A102" s="14"/>
      <c r="B102" s="14"/>
      <c r="J102" s="371"/>
      <c r="K102"/>
    </row>
    <row r="103" spans="1:11" s="67" customFormat="1">
      <c r="A103" s="14"/>
      <c r="B103" s="14"/>
      <c r="J103" s="371"/>
      <c r="K103"/>
    </row>
    <row r="104" spans="1:11" s="67" customFormat="1">
      <c r="A104" s="14"/>
      <c r="B104" s="14"/>
      <c r="J104" s="371"/>
      <c r="K104"/>
    </row>
    <row r="105" spans="1:11" s="67" customFormat="1">
      <c r="A105" s="14"/>
      <c r="B105" s="14"/>
      <c r="J105" s="371"/>
      <c r="K105"/>
    </row>
    <row r="106" spans="1:11" s="67" customFormat="1">
      <c r="A106" s="14"/>
      <c r="B106" s="14"/>
      <c r="J106" s="371"/>
      <c r="K106"/>
    </row>
    <row r="107" spans="1:11" s="67" customFormat="1">
      <c r="A107" s="14"/>
      <c r="B107" s="14"/>
      <c r="J107" s="371"/>
      <c r="K107"/>
    </row>
    <row r="108" spans="1:11" s="67" customFormat="1">
      <c r="A108" s="14"/>
      <c r="B108" s="14"/>
      <c r="J108" s="371"/>
      <c r="K108"/>
    </row>
    <row r="109" spans="1:11" s="67" customFormat="1">
      <c r="A109" s="14"/>
      <c r="B109" s="14"/>
      <c r="J109" s="371"/>
      <c r="K109"/>
    </row>
    <row r="110" spans="1:11" s="67" customFormat="1">
      <c r="A110" s="14"/>
      <c r="B110" s="14"/>
      <c r="J110" s="371"/>
      <c r="K110"/>
    </row>
    <row r="111" spans="1:11" s="67" customFormat="1">
      <c r="A111" s="14"/>
      <c r="B111" s="14"/>
      <c r="J111" s="371"/>
      <c r="K111"/>
    </row>
    <row r="112" spans="1:11" s="67" customFormat="1">
      <c r="A112" s="14"/>
      <c r="B112" s="14"/>
      <c r="J112" s="371"/>
      <c r="K112"/>
    </row>
    <row r="113" spans="1:11" s="67" customFormat="1">
      <c r="A113" s="14"/>
      <c r="B113" s="14"/>
      <c r="J113" s="371"/>
      <c r="K113"/>
    </row>
    <row r="114" spans="1:11" s="67" customFormat="1">
      <c r="A114" s="14"/>
      <c r="B114" s="14"/>
      <c r="J114" s="371"/>
      <c r="K114"/>
    </row>
    <row r="115" spans="1:11" s="67" customFormat="1">
      <c r="A115" s="14"/>
      <c r="B115" s="14"/>
      <c r="J115" s="371"/>
      <c r="K115"/>
    </row>
    <row r="116" spans="1:11" s="67" customFormat="1">
      <c r="A116" s="14"/>
      <c r="B116" s="14"/>
      <c r="J116" s="371"/>
      <c r="K116"/>
    </row>
    <row r="117" spans="1:11" s="67" customFormat="1">
      <c r="A117" s="14"/>
      <c r="B117" s="14"/>
      <c r="J117" s="371"/>
      <c r="K117"/>
    </row>
    <row r="118" spans="1:11" s="67" customFormat="1">
      <c r="A118" s="14"/>
      <c r="B118" s="14"/>
      <c r="J118" s="371"/>
      <c r="K118"/>
    </row>
    <row r="119" spans="1:11" s="67" customFormat="1">
      <c r="A119" s="14"/>
      <c r="B119" s="14"/>
      <c r="J119" s="371"/>
      <c r="K119"/>
    </row>
    <row r="120" spans="1:11" s="67" customFormat="1">
      <c r="A120" s="14"/>
      <c r="B120" s="14"/>
      <c r="J120" s="371"/>
      <c r="K120"/>
    </row>
    <row r="121" spans="1:11" s="67" customFormat="1">
      <c r="A121" s="14"/>
      <c r="B121" s="14"/>
      <c r="J121" s="371"/>
      <c r="K121"/>
    </row>
    <row r="122" spans="1:11" s="67" customFormat="1">
      <c r="A122" s="14"/>
      <c r="B122" s="14"/>
      <c r="J122" s="371"/>
      <c r="K122"/>
    </row>
    <row r="123" spans="1:11" s="67" customFormat="1">
      <c r="A123" s="14"/>
      <c r="B123" s="14"/>
      <c r="J123" s="371"/>
      <c r="K123"/>
    </row>
    <row r="124" spans="1:11" s="67" customFormat="1">
      <c r="A124" s="14"/>
      <c r="B124" s="14"/>
      <c r="J124" s="371"/>
      <c r="K124"/>
    </row>
    <row r="125" spans="1:11" s="67" customFormat="1">
      <c r="A125" s="14"/>
      <c r="B125" s="14"/>
      <c r="J125" s="371"/>
      <c r="K125"/>
    </row>
    <row r="126" spans="1:11" s="67" customFormat="1">
      <c r="A126" s="14"/>
      <c r="B126" s="14"/>
      <c r="J126" s="371"/>
      <c r="K126"/>
    </row>
    <row r="127" spans="1:11" s="67" customFormat="1">
      <c r="A127" s="14"/>
      <c r="B127" s="14"/>
      <c r="J127" s="371"/>
      <c r="K127"/>
    </row>
    <row r="128" spans="1:11" s="67" customFormat="1">
      <c r="A128" s="14"/>
      <c r="B128" s="14"/>
      <c r="J128" s="371"/>
      <c r="K128"/>
    </row>
    <row r="129" spans="1:11" s="67" customFormat="1">
      <c r="A129" s="14"/>
      <c r="B129" s="14"/>
      <c r="J129" s="371"/>
      <c r="K129"/>
    </row>
    <row r="130" spans="1:11" s="67" customFormat="1">
      <c r="A130" s="14"/>
      <c r="B130" s="14"/>
      <c r="J130" s="371"/>
      <c r="K130"/>
    </row>
    <row r="131" spans="1:11" s="67" customFormat="1">
      <c r="A131" s="14"/>
      <c r="B131" s="14"/>
      <c r="J131" s="371"/>
      <c r="K131"/>
    </row>
    <row r="132" spans="1:11" s="67" customFormat="1">
      <c r="A132" s="14"/>
      <c r="B132" s="14"/>
      <c r="J132" s="371"/>
      <c r="K132"/>
    </row>
    <row r="133" spans="1:11" s="67" customFormat="1">
      <c r="A133" s="14"/>
      <c r="B133" s="14"/>
      <c r="J133" s="371"/>
      <c r="K133"/>
    </row>
    <row r="134" spans="1:11" s="67" customFormat="1">
      <c r="A134" s="14"/>
      <c r="B134" s="14"/>
      <c r="J134" s="371"/>
      <c r="K134"/>
    </row>
    <row r="135" spans="1:11" s="67" customFormat="1">
      <c r="A135" s="14"/>
      <c r="B135" s="14"/>
      <c r="J135" s="371"/>
      <c r="K135"/>
    </row>
    <row r="136" spans="1:11" s="67" customFormat="1">
      <c r="A136" s="14"/>
      <c r="B136" s="14"/>
      <c r="J136" s="371"/>
      <c r="K136"/>
    </row>
    <row r="137" spans="1:11" s="67" customFormat="1">
      <c r="A137" s="14"/>
      <c r="B137" s="14"/>
      <c r="J137" s="371"/>
      <c r="K137"/>
    </row>
    <row r="138" spans="1:11" s="67" customFormat="1">
      <c r="A138" s="14"/>
      <c r="B138" s="14"/>
      <c r="J138" s="371"/>
      <c r="K138"/>
    </row>
    <row r="139" spans="1:11" s="67" customFormat="1">
      <c r="A139" s="14"/>
      <c r="B139" s="14"/>
      <c r="J139" s="371"/>
      <c r="K139"/>
    </row>
    <row r="140" spans="1:11" s="67" customFormat="1">
      <c r="A140" s="14"/>
      <c r="B140" s="14"/>
      <c r="J140" s="371"/>
      <c r="K140"/>
    </row>
    <row r="141" spans="1:11" s="67" customFormat="1">
      <c r="A141" s="14"/>
      <c r="B141" s="14"/>
      <c r="J141" s="371"/>
      <c r="K141"/>
    </row>
    <row r="142" spans="1:11" s="67" customFormat="1">
      <c r="A142" s="14"/>
      <c r="B142" s="14"/>
      <c r="J142" s="371"/>
      <c r="K142"/>
    </row>
    <row r="143" spans="1:11" s="67" customFormat="1">
      <c r="A143" s="14"/>
      <c r="B143" s="14"/>
      <c r="J143" s="371"/>
      <c r="K143"/>
    </row>
    <row r="144" spans="1:11" s="67" customFormat="1">
      <c r="A144" s="14"/>
      <c r="B144" s="14"/>
      <c r="J144" s="371"/>
      <c r="K144"/>
    </row>
    <row r="145" spans="1:11" s="67" customFormat="1">
      <c r="A145" s="14"/>
      <c r="B145" s="14"/>
      <c r="J145" s="371"/>
      <c r="K145"/>
    </row>
    <row r="146" spans="1:11" s="67" customFormat="1">
      <c r="A146" s="14"/>
      <c r="B146" s="14"/>
      <c r="J146" s="371"/>
      <c r="K146"/>
    </row>
    <row r="147" spans="1:11" s="67" customFormat="1">
      <c r="A147" s="14"/>
      <c r="B147" s="14"/>
      <c r="J147" s="371"/>
      <c r="K147"/>
    </row>
    <row r="148" spans="1:11" s="67" customFormat="1">
      <c r="A148" s="14"/>
      <c r="B148" s="14"/>
      <c r="J148" s="371"/>
      <c r="K148"/>
    </row>
    <row r="149" spans="1:11" s="67" customFormat="1">
      <c r="A149" s="14"/>
      <c r="B149" s="14"/>
      <c r="J149" s="371"/>
      <c r="K149"/>
    </row>
    <row r="150" spans="1:11" s="67" customFormat="1">
      <c r="A150" s="14"/>
      <c r="B150" s="14"/>
      <c r="J150" s="371"/>
      <c r="K150"/>
    </row>
    <row r="151" spans="1:11" s="67" customFormat="1">
      <c r="A151" s="14"/>
      <c r="B151" s="14"/>
      <c r="J151" s="371"/>
      <c r="K151"/>
    </row>
    <row r="152" spans="1:11" s="67" customFormat="1">
      <c r="A152" s="14"/>
      <c r="B152" s="14"/>
      <c r="J152" s="371"/>
      <c r="K152"/>
    </row>
    <row r="153" spans="1:11" s="67" customFormat="1">
      <c r="A153" s="14"/>
      <c r="B153" s="14"/>
      <c r="J153" s="371"/>
      <c r="K153"/>
    </row>
    <row r="154" spans="1:11" s="67" customFormat="1">
      <c r="A154" s="14"/>
      <c r="B154" s="14"/>
      <c r="J154" s="371"/>
      <c r="K154"/>
    </row>
    <row r="155" spans="1:11" s="67" customFormat="1">
      <c r="A155" s="14"/>
      <c r="B155" s="14"/>
      <c r="J155" s="371"/>
      <c r="K155"/>
    </row>
    <row r="156" spans="1:11" s="67" customFormat="1">
      <c r="A156" s="14"/>
      <c r="B156" s="14"/>
      <c r="J156" s="371"/>
      <c r="K156"/>
    </row>
    <row r="157" spans="1:11" s="67" customFormat="1">
      <c r="A157" s="14"/>
      <c r="B157" s="14"/>
      <c r="J157" s="371"/>
      <c r="K157"/>
    </row>
    <row r="158" spans="1:11" s="67" customFormat="1">
      <c r="A158" s="14"/>
      <c r="B158" s="14"/>
      <c r="J158" s="371"/>
      <c r="K158"/>
    </row>
    <row r="159" spans="1:11" s="67" customFormat="1">
      <c r="A159" s="14"/>
      <c r="B159" s="14"/>
      <c r="J159" s="371"/>
      <c r="K159"/>
    </row>
    <row r="160" spans="1:11" s="67" customFormat="1">
      <c r="A160" s="14"/>
      <c r="B160" s="14"/>
      <c r="J160" s="371"/>
      <c r="K160"/>
    </row>
    <row r="161" spans="1:11" s="67" customFormat="1">
      <c r="A161" s="14"/>
      <c r="B161" s="14"/>
      <c r="J161" s="371"/>
      <c r="K161"/>
    </row>
    <row r="162" spans="1:11" s="67" customFormat="1">
      <c r="A162" s="14"/>
      <c r="B162" s="14"/>
      <c r="J162" s="371"/>
      <c r="K162"/>
    </row>
    <row r="163" spans="1:11" s="67" customFormat="1">
      <c r="A163" s="14"/>
      <c r="B163" s="14"/>
      <c r="J163" s="371"/>
      <c r="K163"/>
    </row>
    <row r="164" spans="1:11" s="67" customFormat="1">
      <c r="A164" s="14"/>
      <c r="B164" s="14"/>
      <c r="J164" s="371"/>
      <c r="K164"/>
    </row>
    <row r="165" spans="1:11" s="67" customFormat="1">
      <c r="A165" s="14"/>
      <c r="B165" s="14"/>
      <c r="J165" s="371"/>
      <c r="K165"/>
    </row>
    <row r="166" spans="1:11" s="67" customFormat="1">
      <c r="A166" s="14"/>
      <c r="B166" s="14"/>
      <c r="J166" s="371"/>
      <c r="K166"/>
    </row>
    <row r="167" spans="1:11" s="67" customFormat="1">
      <c r="A167" s="14"/>
      <c r="B167" s="14"/>
      <c r="J167" s="371"/>
      <c r="K167"/>
    </row>
    <row r="168" spans="1:11" s="67" customFormat="1">
      <c r="A168" s="14"/>
      <c r="B168" s="14"/>
      <c r="J168" s="371"/>
      <c r="K168"/>
    </row>
    <row r="169" spans="1:11" s="67" customFormat="1">
      <c r="A169" s="14"/>
      <c r="B169" s="14"/>
      <c r="J169" s="371"/>
      <c r="K169"/>
    </row>
    <row r="170" spans="1:11" s="67" customFormat="1">
      <c r="A170" s="14"/>
      <c r="B170" s="14"/>
      <c r="J170" s="371"/>
      <c r="K170"/>
    </row>
    <row r="171" spans="1:11" s="67" customFormat="1">
      <c r="A171" s="14"/>
      <c r="B171" s="14"/>
      <c r="J171" s="371"/>
      <c r="K171"/>
    </row>
    <row r="172" spans="1:11" s="67" customFormat="1">
      <c r="A172" s="14"/>
      <c r="B172" s="14"/>
      <c r="J172" s="371"/>
      <c r="K172"/>
    </row>
    <row r="173" spans="1:11" s="67" customFormat="1">
      <c r="A173" s="14"/>
      <c r="B173" s="14"/>
      <c r="J173" s="371"/>
      <c r="K173"/>
    </row>
    <row r="174" spans="1:11" s="67" customFormat="1">
      <c r="A174" s="14"/>
      <c r="B174" s="14"/>
      <c r="J174" s="371"/>
      <c r="K174"/>
    </row>
    <row r="175" spans="1:11" s="67" customFormat="1">
      <c r="A175" s="14"/>
      <c r="B175" s="14"/>
      <c r="J175" s="371"/>
      <c r="K175"/>
    </row>
    <row r="176" spans="1:11" s="67" customFormat="1">
      <c r="A176" s="14"/>
      <c r="B176" s="14"/>
      <c r="J176" s="371"/>
      <c r="K176"/>
    </row>
    <row r="177" spans="1:11" s="67" customFormat="1">
      <c r="A177" s="14"/>
      <c r="B177" s="14"/>
      <c r="J177" s="371"/>
      <c r="K177"/>
    </row>
    <row r="178" spans="1:11" s="67" customFormat="1">
      <c r="A178" s="14"/>
      <c r="B178" s="14"/>
      <c r="J178" s="371"/>
      <c r="K178"/>
    </row>
    <row r="179" spans="1:11" s="67" customFormat="1">
      <c r="A179" s="14"/>
      <c r="B179" s="14"/>
      <c r="J179" s="371"/>
      <c r="K179"/>
    </row>
    <row r="180" spans="1:11" s="67" customFormat="1">
      <c r="A180" s="14"/>
      <c r="B180" s="14"/>
      <c r="J180" s="371"/>
      <c r="K180"/>
    </row>
    <row r="181" spans="1:11" s="67" customFormat="1">
      <c r="A181" s="14"/>
      <c r="B181" s="14"/>
      <c r="J181" s="371"/>
      <c r="K181"/>
    </row>
    <row r="182" spans="1:11" s="67" customFormat="1">
      <c r="A182" s="14"/>
      <c r="B182" s="14"/>
      <c r="J182" s="371"/>
      <c r="K182"/>
    </row>
    <row r="183" spans="1:11" s="67" customFormat="1">
      <c r="A183" s="14"/>
      <c r="B183" s="14"/>
      <c r="J183" s="371"/>
      <c r="K183"/>
    </row>
    <row r="184" spans="1:11" s="67" customFormat="1">
      <c r="A184" s="14"/>
      <c r="B184" s="14"/>
      <c r="J184" s="371"/>
      <c r="K184"/>
    </row>
    <row r="185" spans="1:11" s="67" customFormat="1">
      <c r="A185" s="14"/>
      <c r="B185" s="14"/>
      <c r="J185" s="371"/>
      <c r="K185"/>
    </row>
    <row r="186" spans="1:11" s="67" customFormat="1">
      <c r="A186" s="14"/>
      <c r="B186" s="14"/>
      <c r="J186" s="371"/>
      <c r="K186"/>
    </row>
    <row r="187" spans="1:11" s="67" customFormat="1">
      <c r="A187" s="14"/>
      <c r="B187" s="14"/>
      <c r="J187" s="371"/>
      <c r="K187"/>
    </row>
    <row r="188" spans="1:11" s="67" customFormat="1">
      <c r="A188" s="14"/>
      <c r="B188" s="14"/>
      <c r="J188" s="371"/>
      <c r="K188"/>
    </row>
    <row r="189" spans="1:11" s="67" customFormat="1">
      <c r="A189" s="14"/>
      <c r="B189" s="14"/>
      <c r="J189" s="371"/>
      <c r="K189"/>
    </row>
    <row r="190" spans="1:11" s="67" customFormat="1">
      <c r="A190" s="14"/>
      <c r="B190" s="14"/>
      <c r="J190" s="371"/>
      <c r="K190"/>
    </row>
    <row r="191" spans="1:11" s="67" customFormat="1">
      <c r="A191" s="14"/>
      <c r="B191" s="14"/>
      <c r="J191" s="371"/>
      <c r="K191"/>
    </row>
    <row r="192" spans="1:11" s="67" customFormat="1">
      <c r="A192" s="14"/>
      <c r="B192" s="14"/>
      <c r="J192" s="371"/>
      <c r="K192"/>
    </row>
    <row r="193" spans="1:11" s="67" customFormat="1">
      <c r="A193" s="14"/>
      <c r="B193" s="14"/>
      <c r="J193" s="371"/>
      <c r="K193"/>
    </row>
    <row r="194" spans="1:11" s="67" customFormat="1">
      <c r="A194" s="14"/>
      <c r="B194" s="14"/>
      <c r="J194" s="371"/>
      <c r="K194"/>
    </row>
    <row r="195" spans="1:11" s="67" customFormat="1">
      <c r="A195" s="14"/>
      <c r="B195" s="14"/>
      <c r="J195" s="371"/>
      <c r="K195"/>
    </row>
    <row r="196" spans="1:11" s="67" customFormat="1">
      <c r="A196" s="14"/>
      <c r="B196" s="14"/>
      <c r="J196" s="371"/>
      <c r="K196"/>
    </row>
    <row r="197" spans="1:11" s="67" customFormat="1">
      <c r="A197" s="14"/>
      <c r="B197" s="14"/>
      <c r="J197" s="371"/>
      <c r="K197"/>
    </row>
    <row r="198" spans="1:11" s="67" customFormat="1">
      <c r="A198" s="14"/>
      <c r="B198" s="14"/>
      <c r="J198" s="371"/>
      <c r="K198"/>
    </row>
    <row r="199" spans="1:11" s="67" customFormat="1">
      <c r="A199" s="14"/>
      <c r="B199" s="14"/>
      <c r="J199" s="371"/>
      <c r="K199"/>
    </row>
    <row r="200" spans="1:11" s="67" customFormat="1">
      <c r="A200" s="14"/>
      <c r="B200" s="14"/>
      <c r="J200" s="371"/>
      <c r="K200"/>
    </row>
    <row r="201" spans="1:11" s="67" customFormat="1">
      <c r="A201" s="14"/>
      <c r="B201" s="14"/>
      <c r="J201" s="371"/>
      <c r="K201"/>
    </row>
    <row r="202" spans="1:11" s="67" customFormat="1">
      <c r="A202" s="14"/>
      <c r="B202" s="14"/>
      <c r="J202" s="371"/>
      <c r="K202"/>
    </row>
    <row r="203" spans="1:11" s="67" customFormat="1">
      <c r="A203" s="14"/>
      <c r="B203" s="14"/>
      <c r="J203" s="371"/>
      <c r="K203"/>
    </row>
    <row r="204" spans="1:11" s="67" customFormat="1">
      <c r="A204" s="14"/>
      <c r="B204" s="14"/>
      <c r="J204" s="371"/>
      <c r="K204"/>
    </row>
    <row r="205" spans="1:11" s="67" customFormat="1">
      <c r="A205" s="14"/>
      <c r="B205" s="14"/>
      <c r="J205" s="371"/>
      <c r="K205"/>
    </row>
    <row r="206" spans="1:11" s="67" customFormat="1">
      <c r="A206" s="14"/>
      <c r="B206" s="14"/>
      <c r="J206" s="371"/>
      <c r="K206"/>
    </row>
    <row r="207" spans="1:11" s="67" customFormat="1">
      <c r="A207" s="14"/>
      <c r="B207" s="14"/>
      <c r="J207" s="371"/>
      <c r="K207"/>
    </row>
    <row r="208" spans="1:11" s="67" customFormat="1">
      <c r="A208" s="14"/>
      <c r="B208" s="14"/>
      <c r="J208" s="371"/>
      <c r="K208"/>
    </row>
    <row r="209" spans="1:11" s="67" customFormat="1">
      <c r="A209" s="14"/>
      <c r="B209" s="14"/>
      <c r="J209" s="371"/>
      <c r="K209"/>
    </row>
    <row r="210" spans="1:11" s="67" customFormat="1">
      <c r="A210" s="14"/>
      <c r="B210" s="14"/>
      <c r="J210" s="371"/>
      <c r="K210"/>
    </row>
    <row r="211" spans="1:11" s="67" customFormat="1">
      <c r="A211" s="14"/>
      <c r="B211" s="14"/>
      <c r="J211" s="371"/>
      <c r="K211"/>
    </row>
    <row r="212" spans="1:11" s="67" customFormat="1">
      <c r="A212" s="14"/>
      <c r="B212" s="14"/>
      <c r="J212" s="371"/>
      <c r="K212"/>
    </row>
    <row r="213" spans="1:11" s="67" customFormat="1">
      <c r="A213" s="14"/>
      <c r="B213" s="14"/>
      <c r="J213" s="371"/>
      <c r="K213"/>
    </row>
    <row r="214" spans="1:11" s="67" customFormat="1">
      <c r="A214" s="14"/>
      <c r="B214" s="14"/>
      <c r="J214" s="371"/>
      <c r="K214"/>
    </row>
    <row r="215" spans="1:11" s="67" customFormat="1">
      <c r="A215" s="14"/>
      <c r="B215" s="14"/>
      <c r="J215" s="371"/>
      <c r="K215"/>
    </row>
    <row r="216" spans="1:11" s="67" customFormat="1">
      <c r="A216" s="14"/>
      <c r="B216" s="14"/>
      <c r="J216" s="371"/>
      <c r="K216"/>
    </row>
    <row r="217" spans="1:11" s="67" customFormat="1">
      <c r="A217" s="14"/>
      <c r="B217" s="14"/>
      <c r="J217" s="371"/>
      <c r="K217"/>
    </row>
    <row r="218" spans="1:11" s="67" customFormat="1">
      <c r="A218" s="14"/>
      <c r="B218" s="14"/>
      <c r="J218" s="371"/>
      <c r="K218"/>
    </row>
    <row r="219" spans="1:11" s="67" customFormat="1">
      <c r="A219" s="14"/>
      <c r="B219" s="14"/>
      <c r="J219" s="371"/>
      <c r="K219"/>
    </row>
    <row r="220" spans="1:11" s="67" customFormat="1">
      <c r="A220" s="14"/>
      <c r="B220" s="14"/>
      <c r="J220" s="371"/>
      <c r="K220"/>
    </row>
    <row r="221" spans="1:11" s="67" customFormat="1">
      <c r="A221" s="14"/>
      <c r="B221" s="14"/>
      <c r="J221" s="371"/>
      <c r="K221"/>
    </row>
    <row r="222" spans="1:11" s="67" customFormat="1">
      <c r="A222" s="14"/>
      <c r="B222" s="14"/>
      <c r="J222" s="371"/>
      <c r="K222"/>
    </row>
    <row r="223" spans="1:11" s="67" customFormat="1">
      <c r="A223" s="14"/>
      <c r="B223" s="14"/>
      <c r="J223" s="371"/>
      <c r="K223"/>
    </row>
    <row r="224" spans="1:11" s="67" customFormat="1">
      <c r="A224" s="14"/>
      <c r="B224" s="14"/>
      <c r="J224" s="371"/>
      <c r="K224"/>
    </row>
    <row r="225" spans="1:11" s="67" customFormat="1">
      <c r="A225" s="14"/>
      <c r="B225" s="14"/>
      <c r="J225" s="371"/>
      <c r="K225"/>
    </row>
    <row r="226" spans="1:11" s="67" customFormat="1">
      <c r="A226" s="14"/>
      <c r="B226" s="14"/>
      <c r="J226" s="371"/>
      <c r="K226"/>
    </row>
    <row r="227" spans="1:11" s="67" customFormat="1">
      <c r="A227" s="14"/>
      <c r="B227" s="14"/>
      <c r="J227" s="371"/>
      <c r="K227"/>
    </row>
    <row r="228" spans="1:11" s="67" customFormat="1">
      <c r="A228" s="14"/>
      <c r="B228" s="14"/>
      <c r="J228" s="371"/>
      <c r="K228"/>
    </row>
    <row r="229" spans="1:11" s="67" customFormat="1">
      <c r="A229" s="14"/>
      <c r="B229" s="14"/>
      <c r="J229" s="371"/>
      <c r="K229"/>
    </row>
    <row r="230" spans="1:11" s="67" customFormat="1">
      <c r="A230" s="14"/>
      <c r="B230" s="14"/>
      <c r="J230" s="371"/>
      <c r="K230"/>
    </row>
    <row r="231" spans="1:11" s="67" customFormat="1">
      <c r="A231" s="14"/>
      <c r="B231" s="14"/>
      <c r="J231" s="371"/>
      <c r="K231"/>
    </row>
    <row r="232" spans="1:11" s="67" customFormat="1">
      <c r="A232" s="14"/>
      <c r="B232" s="14"/>
      <c r="J232" s="371"/>
      <c r="K232"/>
    </row>
    <row r="233" spans="1:11" s="67" customFormat="1">
      <c r="A233" s="14"/>
      <c r="B233" s="14"/>
      <c r="J233" s="371"/>
      <c r="K233"/>
    </row>
    <row r="234" spans="1:11" s="67" customFormat="1">
      <c r="A234" s="14"/>
      <c r="B234" s="14"/>
      <c r="J234" s="371"/>
      <c r="K234"/>
    </row>
    <row r="235" spans="1:11" s="67" customFormat="1">
      <c r="A235" s="14"/>
      <c r="B235" s="14"/>
      <c r="J235" s="371"/>
      <c r="K235"/>
    </row>
    <row r="236" spans="1:11" s="67" customFormat="1">
      <c r="A236" s="14"/>
      <c r="B236" s="14"/>
      <c r="J236" s="371"/>
      <c r="K236"/>
    </row>
    <row r="237" spans="1:11" s="67" customFormat="1">
      <c r="A237" s="14"/>
      <c r="B237" s="14"/>
      <c r="J237" s="371"/>
      <c r="K237"/>
    </row>
    <row r="238" spans="1:11" s="67" customFormat="1">
      <c r="A238" s="14"/>
      <c r="B238" s="14"/>
      <c r="J238" s="371"/>
      <c r="K238"/>
    </row>
    <row r="239" spans="1:11" s="67" customFormat="1">
      <c r="A239" s="14"/>
      <c r="B239" s="14"/>
      <c r="J239" s="371"/>
      <c r="K239"/>
    </row>
    <row r="240" spans="1:11" s="67" customFormat="1">
      <c r="A240" s="14"/>
      <c r="B240" s="14"/>
      <c r="J240" s="371"/>
      <c r="K240"/>
    </row>
    <row r="241" spans="1:11" s="67" customFormat="1">
      <c r="A241" s="14"/>
      <c r="B241" s="14"/>
      <c r="J241" s="371"/>
      <c r="K241"/>
    </row>
    <row r="242" spans="1:11" s="67" customFormat="1">
      <c r="A242" s="14"/>
      <c r="B242" s="14"/>
      <c r="J242" s="371"/>
      <c r="K242"/>
    </row>
    <row r="243" spans="1:11" s="67" customFormat="1">
      <c r="A243" s="14"/>
      <c r="B243" s="14"/>
      <c r="J243" s="371"/>
      <c r="K243"/>
    </row>
    <row r="244" spans="1:11" s="67" customFormat="1">
      <c r="A244" s="14"/>
      <c r="B244" s="14"/>
      <c r="J244" s="371"/>
      <c r="K244"/>
    </row>
    <row r="245" spans="1:11" s="67" customFormat="1">
      <c r="A245" s="14"/>
      <c r="B245" s="14"/>
      <c r="J245" s="371"/>
      <c r="K245"/>
    </row>
    <row r="246" spans="1:11" s="67" customFormat="1">
      <c r="A246" s="14"/>
      <c r="B246" s="14"/>
      <c r="J246" s="371"/>
      <c r="K246"/>
    </row>
    <row r="247" spans="1:11" s="67" customFormat="1">
      <c r="A247" s="14"/>
      <c r="B247" s="14"/>
      <c r="J247" s="371"/>
      <c r="K247"/>
    </row>
    <row r="248" spans="1:11" s="67" customFormat="1">
      <c r="A248" s="14"/>
      <c r="B248" s="14"/>
      <c r="J248" s="371"/>
      <c r="K248"/>
    </row>
    <row r="249" spans="1:11" s="67" customFormat="1">
      <c r="A249" s="14"/>
      <c r="B249" s="14"/>
      <c r="J249" s="371"/>
      <c r="K249"/>
    </row>
    <row r="250" spans="1:11" s="67" customFormat="1">
      <c r="A250" s="14"/>
      <c r="B250" s="14"/>
      <c r="J250" s="371"/>
      <c r="K250"/>
    </row>
    <row r="251" spans="1:11" s="67" customFormat="1">
      <c r="A251" s="14"/>
      <c r="B251" s="14"/>
      <c r="J251" s="371"/>
      <c r="K251"/>
    </row>
    <row r="252" spans="1:11" s="67" customFormat="1">
      <c r="A252" s="14"/>
      <c r="B252" s="14"/>
      <c r="J252" s="371"/>
      <c r="K252"/>
    </row>
    <row r="253" spans="1:11" s="67" customFormat="1">
      <c r="A253" s="14"/>
      <c r="B253" s="14"/>
      <c r="J253" s="371"/>
      <c r="K253"/>
    </row>
    <row r="254" spans="1:11" s="67" customFormat="1">
      <c r="A254" s="14"/>
      <c r="B254" s="14"/>
      <c r="J254" s="371"/>
      <c r="K254"/>
    </row>
    <row r="255" spans="1:11" s="67" customFormat="1">
      <c r="A255" s="14"/>
      <c r="B255" s="14"/>
      <c r="J255" s="371"/>
      <c r="K255"/>
    </row>
    <row r="256" spans="1:11" s="67" customFormat="1">
      <c r="A256" s="14"/>
      <c r="B256" s="14"/>
      <c r="J256" s="371"/>
      <c r="K256"/>
    </row>
    <row r="257" spans="1:11" s="67" customFormat="1">
      <c r="A257" s="14"/>
      <c r="B257" s="14"/>
      <c r="J257" s="371"/>
      <c r="K257"/>
    </row>
    <row r="258" spans="1:11" s="67" customFormat="1">
      <c r="A258" s="14"/>
      <c r="B258" s="14"/>
      <c r="J258" s="371"/>
      <c r="K258"/>
    </row>
    <row r="259" spans="1:11" s="67" customFormat="1">
      <c r="A259" s="14"/>
      <c r="B259" s="14"/>
      <c r="J259" s="371"/>
      <c r="K259"/>
    </row>
    <row r="260" spans="1:11" s="67" customFormat="1">
      <c r="A260" s="14"/>
      <c r="B260" s="14"/>
      <c r="J260" s="371"/>
      <c r="K260"/>
    </row>
    <row r="261" spans="1:11" s="67" customFormat="1">
      <c r="A261" s="14"/>
      <c r="B261" s="14"/>
      <c r="J261" s="371"/>
      <c r="K261"/>
    </row>
    <row r="262" spans="1:11" s="67" customFormat="1">
      <c r="A262" s="14"/>
      <c r="B262" s="14"/>
      <c r="J262" s="371"/>
      <c r="K262"/>
    </row>
    <row r="263" spans="1:11" s="67" customFormat="1">
      <c r="A263" s="14"/>
      <c r="B263" s="14"/>
      <c r="J263" s="371"/>
      <c r="K263"/>
    </row>
    <row r="264" spans="1:11" s="67" customFormat="1">
      <c r="A264" s="14"/>
      <c r="B264" s="14"/>
      <c r="J264" s="371"/>
      <c r="K264"/>
    </row>
    <row r="265" spans="1:11" s="67" customFormat="1">
      <c r="A265" s="14"/>
      <c r="B265" s="14"/>
      <c r="J265" s="371"/>
      <c r="K265"/>
    </row>
    <row r="266" spans="1:11" s="67" customFormat="1">
      <c r="A266" s="14"/>
      <c r="B266" s="14"/>
      <c r="J266" s="371"/>
      <c r="K266"/>
    </row>
    <row r="267" spans="1:11" s="67" customFormat="1">
      <c r="A267" s="14"/>
      <c r="B267" s="14"/>
      <c r="J267" s="371"/>
      <c r="K267"/>
    </row>
    <row r="268" spans="1:11" s="67" customFormat="1">
      <c r="A268" s="14"/>
      <c r="B268" s="14"/>
      <c r="J268" s="371"/>
      <c r="K268"/>
    </row>
    <row r="269" spans="1:11" s="67" customFormat="1">
      <c r="A269" s="14"/>
      <c r="B269" s="14"/>
      <c r="J269" s="371"/>
      <c r="K269"/>
    </row>
    <row r="270" spans="1:11" s="67" customFormat="1">
      <c r="A270" s="14"/>
      <c r="B270" s="14"/>
      <c r="J270" s="371"/>
      <c r="K270"/>
    </row>
    <row r="271" spans="1:11" s="67" customFormat="1">
      <c r="A271" s="14"/>
      <c r="B271" s="14"/>
      <c r="J271" s="371"/>
      <c r="K271"/>
    </row>
    <row r="272" spans="1:11" s="67" customFormat="1">
      <c r="A272" s="14"/>
      <c r="B272" s="14"/>
      <c r="J272" s="371"/>
      <c r="K272"/>
    </row>
    <row r="273" spans="1:11" s="67" customFormat="1">
      <c r="A273" s="14"/>
      <c r="B273" s="14"/>
      <c r="J273" s="371"/>
      <c r="K273"/>
    </row>
    <row r="274" spans="1:11" s="67" customFormat="1">
      <c r="A274" s="14"/>
      <c r="B274" s="14"/>
      <c r="J274" s="371"/>
      <c r="K274"/>
    </row>
    <row r="275" spans="1:11" s="67" customFormat="1">
      <c r="A275" s="14"/>
      <c r="B275" s="14"/>
      <c r="J275" s="371"/>
      <c r="K275"/>
    </row>
    <row r="276" spans="1:11" s="67" customFormat="1">
      <c r="A276" s="14"/>
      <c r="B276" s="14"/>
      <c r="J276" s="371"/>
      <c r="K276"/>
    </row>
    <row r="277" spans="1:11" s="67" customFormat="1">
      <c r="A277" s="14"/>
      <c r="B277" s="14"/>
      <c r="J277" s="371"/>
      <c r="K277"/>
    </row>
    <row r="278" spans="1:11" s="67" customFormat="1">
      <c r="A278" s="14"/>
      <c r="B278" s="14"/>
      <c r="J278" s="371"/>
      <c r="K278"/>
    </row>
    <row r="279" spans="1:11" s="67" customFormat="1">
      <c r="A279" s="14"/>
      <c r="B279" s="14"/>
      <c r="J279" s="371"/>
      <c r="K279"/>
    </row>
    <row r="280" spans="1:11" s="67" customFormat="1">
      <c r="A280" s="14"/>
      <c r="B280" s="14"/>
      <c r="J280" s="371"/>
      <c r="K280"/>
    </row>
    <row r="281" spans="1:11" s="67" customFormat="1">
      <c r="A281" s="14"/>
      <c r="B281" s="14"/>
      <c r="J281" s="371"/>
      <c r="K281"/>
    </row>
    <row r="282" spans="1:11" s="67" customFormat="1">
      <c r="A282" s="14"/>
      <c r="B282" s="14"/>
      <c r="J282" s="371"/>
      <c r="K282"/>
    </row>
    <row r="283" spans="1:11" s="67" customFormat="1">
      <c r="A283" s="14"/>
      <c r="B283" s="14"/>
      <c r="J283" s="371"/>
      <c r="K283"/>
    </row>
    <row r="284" spans="1:11" s="67" customFormat="1">
      <c r="A284" s="14"/>
      <c r="B284" s="14"/>
      <c r="J284" s="371"/>
      <c r="K284"/>
    </row>
    <row r="285" spans="1:11" s="67" customFormat="1">
      <c r="A285" s="14"/>
      <c r="B285" s="14"/>
      <c r="J285" s="371"/>
      <c r="K285"/>
    </row>
    <row r="286" spans="1:11" s="67" customFormat="1">
      <c r="A286" s="14"/>
      <c r="B286" s="14"/>
      <c r="J286" s="371"/>
      <c r="K286"/>
    </row>
    <row r="287" spans="1:11" s="67" customFormat="1">
      <c r="A287" s="14"/>
      <c r="B287" s="14"/>
      <c r="J287" s="371"/>
      <c r="K287"/>
    </row>
    <row r="288" spans="1:11" s="67" customFormat="1">
      <c r="A288" s="14"/>
      <c r="B288" s="14"/>
      <c r="J288" s="371"/>
      <c r="K288"/>
    </row>
    <row r="289" spans="1:11" s="67" customFormat="1">
      <c r="A289" s="14"/>
      <c r="B289" s="14"/>
      <c r="J289" s="371"/>
      <c r="K289"/>
    </row>
    <row r="290" spans="1:11" s="67" customFormat="1">
      <c r="A290" s="14"/>
      <c r="B290" s="14"/>
      <c r="J290" s="371"/>
      <c r="K290"/>
    </row>
    <row r="291" spans="1:11" s="67" customFormat="1">
      <c r="A291" s="14"/>
      <c r="B291" s="14"/>
      <c r="J291" s="371"/>
      <c r="K291"/>
    </row>
    <row r="292" spans="1:11" s="67" customFormat="1">
      <c r="A292" s="14"/>
      <c r="B292" s="14"/>
      <c r="J292" s="371"/>
      <c r="K292"/>
    </row>
    <row r="293" spans="1:11" s="67" customFormat="1">
      <c r="A293" s="14"/>
      <c r="B293" s="14"/>
      <c r="J293" s="371"/>
      <c r="K293"/>
    </row>
    <row r="294" spans="1:11" s="67" customFormat="1">
      <c r="A294" s="14"/>
      <c r="B294" s="14"/>
      <c r="J294" s="371"/>
      <c r="K294"/>
    </row>
    <row r="295" spans="1:11" s="67" customFormat="1">
      <c r="A295" s="14"/>
      <c r="B295" s="14"/>
      <c r="J295" s="371"/>
      <c r="K295"/>
    </row>
    <row r="296" spans="1:11" s="67" customFormat="1">
      <c r="A296" s="14"/>
      <c r="B296" s="14"/>
      <c r="J296" s="371"/>
      <c r="K296"/>
    </row>
    <row r="297" spans="1:11" s="67" customFormat="1">
      <c r="A297" s="14"/>
      <c r="B297" s="14"/>
      <c r="J297" s="371"/>
      <c r="K297"/>
    </row>
    <row r="298" spans="1:11" s="67" customFormat="1">
      <c r="A298" s="14"/>
      <c r="B298" s="14"/>
      <c r="J298" s="371"/>
      <c r="K298"/>
    </row>
    <row r="299" spans="1:11" s="67" customFormat="1">
      <c r="A299" s="14"/>
      <c r="B299" s="14"/>
      <c r="J299" s="371"/>
      <c r="K299"/>
    </row>
    <row r="300" spans="1:11" s="67" customFormat="1">
      <c r="A300" s="14"/>
      <c r="B300" s="14"/>
      <c r="J300" s="371"/>
      <c r="K300"/>
    </row>
    <row r="301" spans="1:11" s="67" customFormat="1">
      <c r="A301" s="14"/>
      <c r="B301" s="14"/>
      <c r="J301" s="371"/>
      <c r="K301"/>
    </row>
    <row r="302" spans="1:11" s="67" customFormat="1">
      <c r="A302" s="14"/>
      <c r="B302" s="14"/>
      <c r="J302" s="371"/>
      <c r="K302"/>
    </row>
    <row r="303" spans="1:11" s="67" customFormat="1">
      <c r="A303" s="14"/>
      <c r="B303" s="14"/>
      <c r="J303" s="371"/>
      <c r="K303"/>
    </row>
    <row r="304" spans="1:11" s="67" customFormat="1">
      <c r="A304" s="14"/>
      <c r="B304" s="14"/>
      <c r="J304" s="371"/>
      <c r="K304"/>
    </row>
    <row r="305" spans="1:11" s="67" customFormat="1">
      <c r="A305" s="14"/>
      <c r="B305" s="14"/>
      <c r="J305" s="371"/>
      <c r="K305"/>
    </row>
    <row r="306" spans="1:11" s="67" customFormat="1">
      <c r="A306" s="14"/>
      <c r="B306" s="14"/>
      <c r="J306" s="371"/>
      <c r="K306"/>
    </row>
    <row r="307" spans="1:11" s="67" customFormat="1">
      <c r="A307" s="14"/>
      <c r="B307" s="14"/>
      <c r="J307" s="371"/>
      <c r="K307"/>
    </row>
    <row r="308" spans="1:11" s="67" customFormat="1">
      <c r="A308" s="14"/>
      <c r="B308" s="14"/>
      <c r="J308" s="371"/>
      <c r="K308"/>
    </row>
    <row r="309" spans="1:11" s="67" customFormat="1">
      <c r="A309" s="14"/>
      <c r="B309" s="14"/>
      <c r="J309" s="371"/>
      <c r="K309"/>
    </row>
    <row r="310" spans="1:11" s="67" customFormat="1">
      <c r="A310" s="14"/>
      <c r="B310" s="14"/>
      <c r="J310" s="371"/>
      <c r="K310"/>
    </row>
    <row r="311" spans="1:11" s="67" customFormat="1">
      <c r="A311" s="14"/>
      <c r="B311" s="14"/>
      <c r="J311" s="371"/>
      <c r="K311"/>
    </row>
    <row r="312" spans="1:11" s="67" customFormat="1">
      <c r="A312" s="14"/>
      <c r="B312" s="14"/>
      <c r="J312" s="371"/>
      <c r="K312"/>
    </row>
    <row r="313" spans="1:11" s="67" customFormat="1">
      <c r="A313" s="14"/>
      <c r="B313" s="14"/>
      <c r="J313" s="371"/>
      <c r="K313"/>
    </row>
    <row r="314" spans="1:11" s="67" customFormat="1">
      <c r="A314" s="14"/>
      <c r="B314" s="14"/>
      <c r="J314" s="371"/>
      <c r="K314"/>
    </row>
    <row r="315" spans="1:11" s="67" customFormat="1">
      <c r="A315" s="14"/>
      <c r="B315" s="14"/>
      <c r="J315" s="371"/>
      <c r="K315"/>
    </row>
    <row r="316" spans="1:11" s="67" customFormat="1">
      <c r="A316" s="14"/>
      <c r="B316" s="14"/>
      <c r="J316" s="371"/>
      <c r="K316"/>
    </row>
    <row r="317" spans="1:11" s="67" customFormat="1">
      <c r="A317" s="14"/>
      <c r="B317" s="14"/>
      <c r="J317" s="371"/>
      <c r="K317"/>
    </row>
    <row r="318" spans="1:11" s="67" customFormat="1">
      <c r="A318" s="14"/>
      <c r="B318" s="14"/>
      <c r="J318" s="371"/>
      <c r="K318"/>
    </row>
    <row r="319" spans="1:11" s="67" customFormat="1">
      <c r="A319" s="14"/>
      <c r="B319" s="14"/>
      <c r="J319" s="371"/>
      <c r="K319"/>
    </row>
    <row r="320" spans="1:11" s="67" customFormat="1">
      <c r="A320" s="14"/>
      <c r="B320" s="14"/>
      <c r="J320" s="371"/>
      <c r="K320"/>
    </row>
    <row r="321" spans="1:11" s="67" customFormat="1">
      <c r="A321" s="14"/>
      <c r="B321" s="14"/>
      <c r="J321" s="371"/>
      <c r="K321"/>
    </row>
    <row r="322" spans="1:11" s="67" customFormat="1">
      <c r="A322" s="14"/>
      <c r="B322" s="14"/>
      <c r="J322" s="371"/>
      <c r="K322"/>
    </row>
    <row r="323" spans="1:11" s="67" customFormat="1">
      <c r="A323" s="14"/>
      <c r="B323" s="14"/>
      <c r="J323" s="371"/>
      <c r="K323"/>
    </row>
    <row r="324" spans="1:11" s="67" customFormat="1">
      <c r="A324" s="14"/>
      <c r="B324" s="14"/>
      <c r="J324" s="371"/>
      <c r="K324"/>
    </row>
    <row r="325" spans="1:11" s="67" customFormat="1">
      <c r="A325" s="14"/>
      <c r="B325" s="14"/>
      <c r="J325" s="371"/>
      <c r="K325"/>
    </row>
    <row r="326" spans="1:11" s="67" customFormat="1">
      <c r="A326" s="14"/>
      <c r="B326" s="14"/>
      <c r="J326" s="371"/>
      <c r="K326"/>
    </row>
    <row r="327" spans="1:11" s="67" customFormat="1">
      <c r="A327" s="14"/>
      <c r="B327" s="14"/>
      <c r="J327" s="371"/>
      <c r="K327"/>
    </row>
    <row r="328" spans="1:11" s="67" customFormat="1">
      <c r="A328" s="14"/>
      <c r="B328" s="14"/>
      <c r="J328" s="371"/>
      <c r="K328"/>
    </row>
    <row r="329" spans="1:11" s="67" customFormat="1">
      <c r="A329" s="14"/>
      <c r="B329" s="14"/>
      <c r="J329" s="371"/>
      <c r="K329"/>
    </row>
    <row r="330" spans="1:11" s="67" customFormat="1">
      <c r="A330" s="14"/>
      <c r="B330" s="14"/>
      <c r="J330" s="371"/>
      <c r="K330"/>
    </row>
    <row r="331" spans="1:11" s="67" customFormat="1">
      <c r="A331" s="14"/>
      <c r="B331" s="14"/>
      <c r="J331" s="371"/>
      <c r="K331"/>
    </row>
    <row r="332" spans="1:11" s="67" customFormat="1">
      <c r="A332" s="14"/>
      <c r="B332" s="14"/>
      <c r="J332" s="371"/>
      <c r="K332"/>
    </row>
    <row r="333" spans="1:11" s="67" customFormat="1">
      <c r="A333" s="14"/>
      <c r="B333" s="14"/>
      <c r="J333" s="371"/>
      <c r="K333"/>
    </row>
    <row r="334" spans="1:11" s="67" customFormat="1">
      <c r="A334" s="14"/>
      <c r="B334" s="14"/>
      <c r="J334" s="371"/>
      <c r="K334"/>
    </row>
    <row r="335" spans="1:11" s="67" customFormat="1">
      <c r="A335" s="14"/>
      <c r="B335" s="14"/>
      <c r="J335" s="371"/>
      <c r="K335"/>
    </row>
    <row r="336" spans="1:11" s="67" customFormat="1">
      <c r="A336" s="14"/>
      <c r="B336" s="14"/>
      <c r="J336" s="371"/>
      <c r="K336"/>
    </row>
    <row r="337" spans="1:11" s="67" customFormat="1">
      <c r="A337" s="14"/>
      <c r="B337" s="14"/>
      <c r="J337" s="371"/>
      <c r="K337"/>
    </row>
    <row r="338" spans="1:11" s="67" customFormat="1">
      <c r="A338" s="14"/>
      <c r="B338" s="14"/>
      <c r="J338" s="371"/>
      <c r="K338"/>
    </row>
    <row r="339" spans="1:11" s="67" customFormat="1">
      <c r="A339" s="14"/>
      <c r="B339" s="14"/>
      <c r="J339" s="371"/>
      <c r="K339"/>
    </row>
    <row r="340" spans="1:11" s="67" customFormat="1">
      <c r="A340" s="14"/>
      <c r="B340" s="14"/>
      <c r="J340" s="371"/>
      <c r="K340"/>
    </row>
    <row r="341" spans="1:11" s="67" customFormat="1">
      <c r="A341" s="14"/>
      <c r="B341" s="14"/>
      <c r="J341" s="371"/>
      <c r="K341"/>
    </row>
    <row r="342" spans="1:11" s="67" customFormat="1">
      <c r="A342" s="14"/>
      <c r="B342" s="14"/>
      <c r="J342" s="371"/>
      <c r="K342"/>
    </row>
    <row r="343" spans="1:11" s="67" customFormat="1">
      <c r="A343" s="14"/>
      <c r="B343" s="14"/>
      <c r="J343" s="371"/>
      <c r="K343"/>
    </row>
    <row r="344" spans="1:11" s="67" customFormat="1">
      <c r="A344" s="14"/>
      <c r="B344" s="14"/>
      <c r="J344" s="371"/>
      <c r="K344"/>
    </row>
    <row r="345" spans="1:11" s="67" customFormat="1">
      <c r="A345" s="14"/>
      <c r="B345" s="14"/>
      <c r="J345" s="371"/>
      <c r="K345"/>
    </row>
    <row r="346" spans="1:11" s="67" customFormat="1">
      <c r="A346" s="14"/>
      <c r="B346" s="14"/>
      <c r="J346" s="371"/>
      <c r="K346"/>
    </row>
    <row r="347" spans="1:11" s="67" customFormat="1">
      <c r="A347" s="14"/>
      <c r="B347" s="14"/>
      <c r="J347" s="371"/>
      <c r="K347"/>
    </row>
    <row r="348" spans="1:11" s="67" customFormat="1">
      <c r="A348" s="14"/>
      <c r="B348" s="14"/>
      <c r="J348" s="371"/>
      <c r="K348"/>
    </row>
    <row r="349" spans="1:11" s="67" customFormat="1">
      <c r="A349" s="14"/>
      <c r="B349" s="14"/>
      <c r="J349" s="371"/>
      <c r="K349"/>
    </row>
    <row r="350" spans="1:11" s="67" customFormat="1">
      <c r="A350" s="14"/>
      <c r="B350" s="14"/>
      <c r="J350" s="371"/>
      <c r="K350"/>
    </row>
    <row r="351" spans="1:11" s="67" customFormat="1">
      <c r="A351" s="14"/>
      <c r="B351" s="14"/>
      <c r="J351" s="371"/>
      <c r="K351"/>
    </row>
    <row r="352" spans="1:11" s="67" customFormat="1">
      <c r="A352" s="14"/>
      <c r="B352" s="14"/>
      <c r="J352" s="371"/>
      <c r="K352"/>
    </row>
    <row r="353" spans="1:11" s="67" customFormat="1">
      <c r="A353" s="14"/>
      <c r="B353" s="14"/>
      <c r="J353" s="371"/>
      <c r="K353"/>
    </row>
    <row r="354" spans="1:11" s="67" customFormat="1">
      <c r="A354" s="14"/>
      <c r="B354" s="14"/>
      <c r="J354" s="371"/>
      <c r="K354"/>
    </row>
    <row r="355" spans="1:11" s="67" customFormat="1">
      <c r="A355" s="14"/>
      <c r="B355" s="14"/>
      <c r="J355" s="371"/>
      <c r="K355"/>
    </row>
    <row r="356" spans="1:11" s="67" customFormat="1">
      <c r="A356" s="14"/>
      <c r="B356" s="14"/>
      <c r="J356" s="371"/>
      <c r="K356"/>
    </row>
    <row r="357" spans="1:11" s="67" customFormat="1">
      <c r="A357" s="14"/>
      <c r="B357" s="14"/>
      <c r="J357" s="371"/>
      <c r="K357"/>
    </row>
    <row r="358" spans="1:11" s="67" customFormat="1">
      <c r="A358" s="14"/>
      <c r="B358" s="14"/>
      <c r="J358" s="371"/>
      <c r="K358"/>
    </row>
    <row r="359" spans="1:11" s="67" customFormat="1">
      <c r="A359" s="14"/>
      <c r="B359" s="14"/>
      <c r="J359" s="371"/>
      <c r="K359"/>
    </row>
    <row r="360" spans="1:11" s="67" customFormat="1">
      <c r="A360" s="14"/>
      <c r="B360" s="14"/>
      <c r="J360" s="371"/>
      <c r="K360"/>
    </row>
    <row r="361" spans="1:11" s="67" customFormat="1">
      <c r="A361" s="14"/>
      <c r="B361" s="14"/>
      <c r="J361" s="371"/>
      <c r="K361"/>
    </row>
    <row r="362" spans="1:11" s="67" customFormat="1">
      <c r="A362" s="14"/>
      <c r="B362" s="14"/>
      <c r="J362" s="371"/>
      <c r="K362"/>
    </row>
    <row r="363" spans="1:11" s="67" customFormat="1">
      <c r="A363" s="14"/>
      <c r="B363" s="14"/>
      <c r="J363" s="371"/>
      <c r="K363"/>
    </row>
    <row r="364" spans="1:11" s="67" customFormat="1">
      <c r="A364" s="14"/>
      <c r="B364" s="14"/>
      <c r="J364" s="371"/>
      <c r="K364"/>
    </row>
    <row r="365" spans="1:11" s="67" customFormat="1">
      <c r="A365" s="14"/>
      <c r="B365" s="14"/>
      <c r="J365" s="371"/>
      <c r="K365"/>
    </row>
    <row r="366" spans="1:11" s="67" customFormat="1">
      <c r="A366" s="14"/>
      <c r="B366" s="14"/>
      <c r="J366" s="371"/>
      <c r="K366"/>
    </row>
    <row r="367" spans="1:11" s="67" customFormat="1">
      <c r="A367" s="14"/>
      <c r="B367" s="14"/>
      <c r="J367" s="371"/>
      <c r="K367"/>
    </row>
    <row r="368" spans="1:11" s="67" customFormat="1">
      <c r="A368" s="14"/>
      <c r="B368" s="14"/>
      <c r="J368" s="371"/>
      <c r="K368"/>
    </row>
    <row r="369" spans="1:11" s="67" customFormat="1">
      <c r="A369" s="14"/>
      <c r="B369" s="14"/>
      <c r="J369" s="371"/>
      <c r="K369"/>
    </row>
    <row r="370" spans="1:11" s="67" customFormat="1">
      <c r="A370" s="14"/>
      <c r="B370" s="14"/>
      <c r="J370" s="371"/>
      <c r="K370"/>
    </row>
    <row r="371" spans="1:11" s="67" customFormat="1">
      <c r="A371" s="14"/>
      <c r="B371" s="14"/>
      <c r="J371" s="371"/>
      <c r="K371"/>
    </row>
    <row r="372" spans="1:11" s="67" customFormat="1">
      <c r="A372" s="14"/>
      <c r="B372" s="14"/>
      <c r="J372" s="371"/>
      <c r="K372"/>
    </row>
    <row r="373" spans="1:11" s="67" customFormat="1">
      <c r="A373" s="14"/>
      <c r="B373" s="14"/>
      <c r="J373" s="371"/>
      <c r="K373"/>
    </row>
    <row r="374" spans="1:11" s="67" customFormat="1">
      <c r="A374" s="14"/>
      <c r="B374" s="14"/>
      <c r="J374" s="371"/>
      <c r="K374"/>
    </row>
    <row r="375" spans="1:11" s="67" customFormat="1">
      <c r="A375" s="14"/>
      <c r="B375" s="14"/>
      <c r="J375" s="371"/>
      <c r="K375"/>
    </row>
    <row r="376" spans="1:11" s="67" customFormat="1">
      <c r="A376" s="14"/>
      <c r="B376" s="14"/>
      <c r="J376" s="371"/>
      <c r="K376"/>
    </row>
    <row r="377" spans="1:11" s="67" customFormat="1">
      <c r="A377" s="14"/>
      <c r="B377" s="14"/>
      <c r="J377" s="371"/>
      <c r="K377"/>
    </row>
    <row r="378" spans="1:11" s="67" customFormat="1">
      <c r="A378" s="14"/>
      <c r="B378" s="14"/>
      <c r="J378" s="371"/>
      <c r="K378"/>
    </row>
    <row r="379" spans="1:11" s="67" customFormat="1">
      <c r="A379" s="14"/>
      <c r="B379" s="14"/>
      <c r="J379" s="371"/>
      <c r="K379"/>
    </row>
    <row r="380" spans="1:11" s="67" customFormat="1">
      <c r="A380" s="14"/>
      <c r="B380" s="14"/>
      <c r="J380" s="371"/>
      <c r="K380"/>
    </row>
    <row r="381" spans="1:11" s="67" customFormat="1">
      <c r="A381" s="14"/>
      <c r="B381" s="14"/>
      <c r="J381" s="371"/>
      <c r="K381"/>
    </row>
    <row r="382" spans="1:11" s="67" customFormat="1">
      <c r="A382" s="14"/>
      <c r="B382" s="14"/>
      <c r="J382" s="371"/>
      <c r="K382"/>
    </row>
    <row r="383" spans="1:11" s="67" customFormat="1">
      <c r="A383" s="14"/>
      <c r="B383" s="14"/>
      <c r="J383" s="371"/>
      <c r="K383"/>
    </row>
    <row r="384" spans="1:11" s="67" customFormat="1">
      <c r="A384" s="14"/>
      <c r="B384" s="14"/>
      <c r="J384" s="371"/>
      <c r="K384"/>
    </row>
    <row r="385" spans="1:11" s="67" customFormat="1">
      <c r="A385" s="14"/>
      <c r="B385" s="14"/>
      <c r="J385" s="371"/>
      <c r="K385"/>
    </row>
    <row r="386" spans="1:11" s="67" customFormat="1">
      <c r="A386" s="14"/>
      <c r="B386" s="14"/>
      <c r="J386" s="371"/>
      <c r="K386"/>
    </row>
    <row r="387" spans="1:11" s="67" customFormat="1">
      <c r="A387" s="14"/>
      <c r="B387" s="14"/>
      <c r="J387" s="371"/>
      <c r="K387"/>
    </row>
    <row r="388" spans="1:11" s="67" customFormat="1">
      <c r="A388" s="14"/>
      <c r="B388" s="14"/>
      <c r="J388" s="371"/>
      <c r="K388"/>
    </row>
    <row r="389" spans="1:11" s="67" customFormat="1">
      <c r="A389" s="14"/>
      <c r="B389" s="14"/>
      <c r="J389" s="371"/>
      <c r="K389"/>
    </row>
    <row r="390" spans="1:11" s="67" customFormat="1">
      <c r="A390" s="14"/>
      <c r="B390" s="14"/>
      <c r="J390" s="371"/>
      <c r="K390"/>
    </row>
    <row r="391" spans="1:11" s="67" customFormat="1">
      <c r="A391" s="14"/>
      <c r="B391" s="14"/>
      <c r="J391" s="371"/>
      <c r="K391"/>
    </row>
    <row r="392" spans="1:11" s="67" customFormat="1">
      <c r="A392" s="14"/>
      <c r="B392" s="14"/>
      <c r="J392" s="371"/>
      <c r="K392"/>
    </row>
    <row r="393" spans="1:11" s="67" customFormat="1">
      <c r="A393" s="14"/>
      <c r="B393" s="14"/>
      <c r="J393" s="371"/>
      <c r="K393"/>
    </row>
    <row r="394" spans="1:11" s="67" customFormat="1">
      <c r="A394" s="14"/>
      <c r="B394" s="14"/>
      <c r="J394" s="371"/>
      <c r="K394"/>
    </row>
    <row r="395" spans="1:11" s="67" customFormat="1">
      <c r="A395" s="14"/>
      <c r="B395" s="14"/>
      <c r="J395" s="371"/>
      <c r="K395"/>
    </row>
    <row r="396" spans="1:11" s="67" customFormat="1">
      <c r="A396" s="14"/>
      <c r="B396" s="14"/>
      <c r="J396" s="371"/>
      <c r="K396"/>
    </row>
    <row r="397" spans="1:11" s="67" customFormat="1">
      <c r="A397" s="14"/>
      <c r="B397" s="14"/>
      <c r="J397" s="371"/>
      <c r="K397"/>
    </row>
    <row r="398" spans="1:11" s="67" customFormat="1">
      <c r="A398" s="14"/>
      <c r="B398" s="14"/>
      <c r="J398" s="371"/>
      <c r="K398"/>
    </row>
    <row r="399" spans="1:11" s="67" customFormat="1">
      <c r="A399" s="14"/>
      <c r="B399" s="14"/>
      <c r="J399" s="371"/>
      <c r="K399"/>
    </row>
    <row r="400" spans="1:11" s="67" customFormat="1">
      <c r="A400" s="14"/>
      <c r="B400" s="14"/>
      <c r="J400" s="371"/>
      <c r="K400"/>
    </row>
    <row r="401" spans="1:11" s="67" customFormat="1">
      <c r="A401" s="14"/>
      <c r="B401" s="14"/>
      <c r="J401" s="371"/>
      <c r="K401"/>
    </row>
    <row r="402" spans="1:11" s="67" customFormat="1">
      <c r="A402" s="14"/>
      <c r="B402" s="14"/>
      <c r="J402" s="371"/>
      <c r="K402"/>
    </row>
    <row r="403" spans="1:11" s="67" customFormat="1">
      <c r="A403" s="14"/>
      <c r="B403" s="14"/>
      <c r="J403" s="371"/>
      <c r="K403"/>
    </row>
    <row r="404" spans="1:11" s="67" customFormat="1">
      <c r="A404" s="14"/>
      <c r="B404" s="14"/>
      <c r="J404" s="371"/>
      <c r="K404"/>
    </row>
    <row r="405" spans="1:11" s="67" customFormat="1">
      <c r="A405" s="14"/>
      <c r="B405" s="14"/>
      <c r="J405" s="371"/>
      <c r="K405"/>
    </row>
    <row r="406" spans="1:11" s="67" customFormat="1">
      <c r="A406" s="14"/>
      <c r="B406" s="14"/>
      <c r="J406" s="371"/>
      <c r="K406"/>
    </row>
    <row r="407" spans="1:11" s="67" customFormat="1">
      <c r="A407" s="14"/>
      <c r="B407" s="14"/>
      <c r="J407" s="371"/>
      <c r="K407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4600-000000000000}"/>
  </hyperlinks>
  <printOptions horizontalCentered="1"/>
  <pageMargins left="0.39370078740157483" right="0.39370078740157483" top="0.39370078740157483" bottom="0.39370078740157483" header="0" footer="0"/>
  <pageSetup paperSize="9" scale="84" orientation="portrait" r:id="rId1"/>
  <headerFooter alignWithMargins="0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 codeName="Hoja71">
    <pageSetUpPr fitToPage="1"/>
  </sheetPr>
  <dimension ref="A1:K33"/>
  <sheetViews>
    <sheetView showGridLines="0" showRowColHeaders="0" zoomScaleNormal="100" zoomScaleSheetLayoutView="70" workbookViewId="0">
      <selection activeCell="T34" sqref="T34"/>
    </sheetView>
  </sheetViews>
  <sheetFormatPr baseColWidth="10" defaultColWidth="11.42578125" defaultRowHeight="12.75"/>
  <cols>
    <col min="1" max="1" width="5.7109375" style="217" customWidth="1"/>
    <col min="2" max="2" width="16.42578125" style="217" customWidth="1"/>
    <col min="3" max="3" width="12.85546875" style="217" customWidth="1"/>
    <col min="4" max="4" width="12.85546875" style="306" customWidth="1"/>
    <col min="5" max="6" width="10.85546875" style="306" customWidth="1"/>
    <col min="7" max="7" width="14.140625" style="217" customWidth="1"/>
    <col min="8" max="8" width="10.42578125" style="217" customWidth="1"/>
    <col min="9" max="9" width="11.42578125" style="217" customWidth="1"/>
    <col min="10" max="10" width="10.5703125" style="217" customWidth="1"/>
    <col min="11" max="11" width="17.7109375" style="217" customWidth="1"/>
    <col min="12" max="16384" width="11.42578125" style="217"/>
  </cols>
  <sheetData>
    <row r="1" spans="1:11" ht="26.1" customHeight="1">
      <c r="A1" s="720" t="s">
        <v>61</v>
      </c>
      <c r="B1" s="743"/>
      <c r="C1" s="743"/>
      <c r="D1" s="743"/>
      <c r="E1" s="743"/>
      <c r="F1" s="743"/>
      <c r="G1" s="743"/>
      <c r="H1" s="743"/>
      <c r="I1" s="743"/>
      <c r="J1" s="743"/>
      <c r="K1" s="186" t="s">
        <v>154</v>
      </c>
    </row>
    <row r="2" spans="1:11" ht="25.15" customHeight="1">
      <c r="A2" s="720" t="s">
        <v>0</v>
      </c>
      <c r="B2" s="719"/>
      <c r="C2" s="719"/>
      <c r="D2" s="719"/>
      <c r="E2" s="719"/>
      <c r="F2" s="719"/>
      <c r="G2" s="719"/>
      <c r="H2" s="719"/>
      <c r="I2" s="719"/>
      <c r="J2" s="719"/>
    </row>
    <row r="3" spans="1:11" ht="23.65" customHeight="1">
      <c r="A3" s="721" t="s">
        <v>179</v>
      </c>
      <c r="B3" s="719"/>
      <c r="C3" s="719"/>
      <c r="D3" s="719"/>
      <c r="E3" s="719"/>
      <c r="F3" s="719"/>
      <c r="G3" s="719"/>
      <c r="H3" s="719"/>
      <c r="I3" s="719"/>
      <c r="J3" s="719"/>
    </row>
    <row r="4" spans="1:11" ht="12.95" customHeight="1">
      <c r="A4" s="286"/>
      <c r="B4" s="287"/>
      <c r="C4" s="287"/>
      <c r="D4" s="288"/>
      <c r="E4" s="288"/>
      <c r="F4" s="288"/>
      <c r="G4" s="287"/>
      <c r="H4" s="287"/>
      <c r="I4" s="287"/>
      <c r="J4" s="287"/>
    </row>
    <row r="5" spans="1:11" ht="18.75">
      <c r="A5" s="289"/>
      <c r="B5" s="722" t="str">
        <f>[1]UE!$B$4</f>
        <v>MEDIA JUNIO</v>
      </c>
      <c r="C5" s="722"/>
      <c r="D5" s="723"/>
      <c r="E5" s="290"/>
      <c r="F5" s="290"/>
      <c r="G5" s="287"/>
      <c r="H5" s="287"/>
      <c r="I5" s="287"/>
      <c r="J5" s="287"/>
    </row>
    <row r="6" spans="1:11" ht="10.35" customHeight="1">
      <c r="A6" s="291"/>
      <c r="B6" s="291"/>
      <c r="C6" s="291"/>
      <c r="D6" s="292"/>
      <c r="E6" s="292"/>
      <c r="F6" s="292"/>
      <c r="G6" s="291"/>
      <c r="H6" s="291"/>
      <c r="I6" s="291"/>
      <c r="J6" s="291"/>
    </row>
    <row r="7" spans="1:11" ht="33.75" customHeight="1">
      <c r="A7" s="293"/>
      <c r="B7" s="294" t="s">
        <v>215</v>
      </c>
      <c r="C7" s="295" t="s">
        <v>216</v>
      </c>
      <c r="D7" s="295" t="s">
        <v>217</v>
      </c>
      <c r="E7" s="295" t="s">
        <v>4</v>
      </c>
      <c r="F7" s="295" t="s">
        <v>5</v>
      </c>
      <c r="G7" s="295" t="s">
        <v>6</v>
      </c>
      <c r="H7" s="295" t="s">
        <v>7</v>
      </c>
      <c r="I7" s="295" t="s">
        <v>8</v>
      </c>
      <c r="J7" s="296" t="s">
        <v>9</v>
      </c>
    </row>
    <row r="8" spans="1:11" ht="41.1" customHeight="1">
      <c r="A8" s="293"/>
      <c r="B8" s="297" t="s">
        <v>182</v>
      </c>
      <c r="C8" s="298">
        <f>[1]UE!C66</f>
        <v>61.818181818181813</v>
      </c>
      <c r="D8" s="298">
        <f>[1]UE!D66</f>
        <v>61.818181818181813</v>
      </c>
      <c r="E8" s="298">
        <f>[1]UE!E66</f>
        <v>0</v>
      </c>
      <c r="F8" s="298">
        <f>[1]UE!F66</f>
        <v>0</v>
      </c>
      <c r="G8" s="298">
        <f>[1]UE!G66</f>
        <v>20.000000000000007</v>
      </c>
      <c r="H8" s="298">
        <f>[1]UE!H66</f>
        <v>0.99999999999999967</v>
      </c>
      <c r="I8" s="298">
        <f>[1]UE!I66</f>
        <v>0</v>
      </c>
      <c r="J8" s="373">
        <f>[1]UE!J66</f>
        <v>82.818181818181813</v>
      </c>
    </row>
    <row r="9" spans="1:11" ht="41.1" customHeight="1">
      <c r="A9" s="293"/>
      <c r="B9" s="297" t="s">
        <v>183</v>
      </c>
      <c r="C9" s="298">
        <f>'[1]NOUE '!C66</f>
        <v>2068.4545454545455</v>
      </c>
      <c r="D9" s="298">
        <f>'[1]NOUE '!D66</f>
        <v>1299.7727272727273</v>
      </c>
      <c r="E9" s="298">
        <f>'[1]NOUE '!E66</f>
        <v>0</v>
      </c>
      <c r="F9" s="298">
        <f>'[1]NOUE '!F66</f>
        <v>768.68181818181813</v>
      </c>
      <c r="G9" s="298">
        <f>'[1]NOUE '!G66</f>
        <v>271.31818181818181</v>
      </c>
      <c r="H9" s="298">
        <f>'[1]NOUE '!H66</f>
        <v>7.0000000000000018</v>
      </c>
      <c r="I9" s="298">
        <f>'[1]NOUE '!I66</f>
        <v>0</v>
      </c>
      <c r="J9" s="373">
        <f>'[1]NOUE '!J66</f>
        <v>2346.772727272727</v>
      </c>
    </row>
    <row r="10" spans="1:11" s="304" customFormat="1" ht="41.1" customHeight="1">
      <c r="A10" s="300"/>
      <c r="B10" s="301" t="s">
        <v>64</v>
      </c>
      <c r="C10" s="302">
        <f>[1]TOTAL!C66</f>
        <v>2130.272727272727</v>
      </c>
      <c r="D10" s="302">
        <f>[1]TOTAL!D66</f>
        <v>1361.590909090909</v>
      </c>
      <c r="E10" s="302">
        <f>[1]TOTAL!E66</f>
        <v>0</v>
      </c>
      <c r="F10" s="302">
        <f>[1]TOTAL!F66</f>
        <v>768.68181818181813</v>
      </c>
      <c r="G10" s="302">
        <f>[1]TOTAL!G66</f>
        <v>291.31818181818181</v>
      </c>
      <c r="H10" s="302">
        <f>[1]TOTAL!H66</f>
        <v>8.0000000000000018</v>
      </c>
      <c r="I10" s="302">
        <f>[1]TOTAL!I66</f>
        <v>0</v>
      </c>
      <c r="J10" s="420">
        <f>[1]TOTAL!J66</f>
        <v>2429.590909090909</v>
      </c>
      <c r="K10" s="303"/>
    </row>
    <row r="11" spans="1:11" ht="36" customHeight="1">
      <c r="B11" s="317"/>
      <c r="C11" s="318"/>
      <c r="D11" s="318"/>
      <c r="E11" s="318"/>
      <c r="F11" s="318"/>
      <c r="G11" s="318"/>
      <c r="H11" s="318"/>
      <c r="I11" s="317"/>
      <c r="J11" s="317"/>
    </row>
    <row r="12" spans="1:11" ht="70.5" customHeight="1">
      <c r="C12" s="305"/>
      <c r="D12" s="305"/>
      <c r="E12" s="305"/>
      <c r="F12" s="305"/>
      <c r="G12" s="305"/>
      <c r="H12" s="305"/>
      <c r="I12" s="305"/>
      <c r="J12" s="305"/>
    </row>
    <row r="13" spans="1:11" ht="29.1" customHeight="1">
      <c r="H13" s="307"/>
      <c r="I13" s="307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08"/>
      <c r="C20" s="308" t="s">
        <v>218</v>
      </c>
      <c r="D20" s="309" t="str">
        <f>G7</f>
        <v>AUTÓNOMOS</v>
      </c>
      <c r="E20" s="309" t="str">
        <f>H7</f>
        <v>MAR</v>
      </c>
      <c r="F20" s="309"/>
      <c r="G20" s="308" t="str">
        <f>J7</f>
        <v>TOTAL</v>
      </c>
      <c r="I20" s="308" t="str">
        <f>J7</f>
        <v>TOTAL</v>
      </c>
    </row>
    <row r="21" spans="2:9" ht="29.1" customHeight="1">
      <c r="B21" s="308" t="s">
        <v>219</v>
      </c>
      <c r="C21" s="309">
        <f>$C$10</f>
        <v>2130.272727272727</v>
      </c>
      <c r="D21" s="309">
        <f>G10</f>
        <v>291.31818181818181</v>
      </c>
      <c r="E21" s="309">
        <f>H10</f>
        <v>8.0000000000000018</v>
      </c>
      <c r="F21" s="309"/>
      <c r="G21" s="309">
        <f>J10</f>
        <v>2429.590909090909</v>
      </c>
      <c r="I21" s="308">
        <f>SUM(C21:F21)</f>
        <v>2429.590909090909</v>
      </c>
    </row>
    <row r="22" spans="2:9" ht="29.1" customHeight="1">
      <c r="C22" s="310">
        <f>C21/$G21</f>
        <v>0.87680305326373675</v>
      </c>
      <c r="D22" s="310">
        <f>D21/$G21</f>
        <v>0.11990421133374493</v>
      </c>
      <c r="E22" s="310">
        <f>E21/$G21</f>
        <v>3.2927354025181952E-3</v>
      </c>
      <c r="F22" s="310"/>
      <c r="G22" s="311">
        <f>SUM(C22:F22)</f>
        <v>0.99999999999999989</v>
      </c>
      <c r="I22" s="311">
        <f>I21/$I$21</f>
        <v>1</v>
      </c>
    </row>
    <row r="23" spans="2:9" ht="29.1" customHeight="1">
      <c r="H23" s="308"/>
      <c r="I23" s="308"/>
    </row>
    <row r="24" spans="2:9" ht="29.1" customHeight="1">
      <c r="C24" s="217" t="s">
        <v>220</v>
      </c>
      <c r="D24" s="306" t="s">
        <v>221</v>
      </c>
      <c r="H24" s="308"/>
      <c r="I24" s="308"/>
    </row>
    <row r="25" spans="2:9" ht="29.1" customHeight="1">
      <c r="B25" s="319" t="str">
        <f>'[1]EVOLUCION ANUALl'!D66</f>
        <v>CEUTA</v>
      </c>
      <c r="C25" s="320">
        <f>'[1]EVOLUCION ANUALl'!H66</f>
        <v>2.2688918057374163E-3</v>
      </c>
      <c r="D25" s="320">
        <f>'[1]EVOLUCION ANUALl'!K66</f>
        <v>0.19171943280546411</v>
      </c>
      <c r="G25" s="321"/>
      <c r="H25" s="145"/>
    </row>
    <row r="26" spans="2:9" ht="29.1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47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 codeName="Hoja72">
    <pageSetUpPr fitToPage="1"/>
  </sheetPr>
  <dimension ref="A1:K59"/>
  <sheetViews>
    <sheetView showGridLines="0" showRowColHeaders="0" zoomScaleNormal="100" workbookViewId="0">
      <selection activeCell="T34" sqref="T34"/>
    </sheetView>
  </sheetViews>
  <sheetFormatPr baseColWidth="10" defaultRowHeight="12.75"/>
  <cols>
    <col min="1" max="1" width="5.140625" style="14" customWidth="1"/>
    <col min="2" max="2" width="37.5703125" style="14" customWidth="1"/>
    <col min="3" max="3" width="9.570312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1.42578125" style="14" customWidth="1"/>
    <col min="11" max="11" width="17.7109375" customWidth="1"/>
  </cols>
  <sheetData>
    <row r="1" spans="1:11" ht="24.95" customHeight="1">
      <c r="B1" s="746" t="s">
        <v>61</v>
      </c>
      <c r="C1" s="747"/>
      <c r="D1" s="747"/>
      <c r="E1" s="747"/>
      <c r="F1" s="747"/>
      <c r="G1" s="747"/>
      <c r="H1" s="747"/>
      <c r="I1" s="747"/>
      <c r="J1" s="747"/>
      <c r="K1" s="186" t="s">
        <v>154</v>
      </c>
    </row>
    <row r="2" spans="1:11" ht="18.600000000000001" customHeight="1">
      <c r="B2" s="748" t="s">
        <v>238</v>
      </c>
      <c r="C2" s="747"/>
      <c r="D2" s="747"/>
      <c r="E2" s="747"/>
      <c r="F2" s="747"/>
      <c r="G2" s="747"/>
      <c r="H2" s="747"/>
      <c r="I2" s="747"/>
      <c r="J2" s="747"/>
    </row>
    <row r="3" spans="1:11" ht="18.600000000000001" customHeight="1">
      <c r="B3" s="709" t="s">
        <v>223</v>
      </c>
      <c r="C3" s="719"/>
      <c r="D3" s="719"/>
      <c r="E3" s="719"/>
      <c r="F3" s="719"/>
      <c r="G3" s="719"/>
      <c r="H3" s="719"/>
      <c r="I3" s="719"/>
      <c r="J3" s="719"/>
    </row>
    <row r="4" spans="1:11" ht="24.95" customHeight="1">
      <c r="A4" s="406"/>
      <c r="B4" s="56" t="str">
        <f>'CEUTA-1'!$B$5</f>
        <v>MEDIA JUNIO</v>
      </c>
    </row>
    <row r="5" spans="1:11" ht="24.75" customHeight="1">
      <c r="B5" s="737" t="s">
        <v>97</v>
      </c>
      <c r="C5" s="407" t="s">
        <v>224</v>
      </c>
      <c r="D5" s="324"/>
      <c r="E5" s="325"/>
      <c r="F5" s="324"/>
      <c r="G5" s="326" t="s">
        <v>225</v>
      </c>
      <c r="H5" s="327"/>
      <c r="I5" s="328"/>
      <c r="J5" s="329"/>
    </row>
    <row r="6" spans="1:11" ht="45.4" customHeight="1">
      <c r="B6" s="726"/>
      <c r="C6" s="57" t="s">
        <v>98</v>
      </c>
      <c r="D6" s="57" t="s">
        <v>68</v>
      </c>
      <c r="E6" s="58" t="s">
        <v>9</v>
      </c>
      <c r="F6" s="58" t="s">
        <v>226</v>
      </c>
      <c r="G6" s="57" t="s">
        <v>98</v>
      </c>
      <c r="H6" s="57" t="s">
        <v>68</v>
      </c>
      <c r="I6" s="58" t="s">
        <v>9</v>
      </c>
      <c r="J6" s="58" t="s">
        <v>227</v>
      </c>
    </row>
    <row r="7" spans="1:11" ht="39.200000000000003" customHeight="1">
      <c r="B7" s="330" t="s">
        <v>102</v>
      </c>
      <c r="C7" s="378">
        <f>[2]ue!S74</f>
        <v>0</v>
      </c>
      <c r="D7" s="378">
        <f>'[2]NO ue '!S74</f>
        <v>0</v>
      </c>
      <c r="E7" s="379">
        <f>[2]TOTAL!S74</f>
        <v>0</v>
      </c>
      <c r="F7" s="380">
        <f t="shared" ref="F7:F30" si="0">E7/E$30</f>
        <v>0</v>
      </c>
      <c r="G7" s="378">
        <f>[3]ue!S74</f>
        <v>0</v>
      </c>
      <c r="H7" s="378">
        <f>'[3]NO ue '!S74</f>
        <v>0</v>
      </c>
      <c r="I7" s="379">
        <f>[3]TOTAL!S74</f>
        <v>0</v>
      </c>
      <c r="J7" s="380">
        <f t="shared" ref="J7:J30" si="1">I7/I$30</f>
        <v>0</v>
      </c>
    </row>
    <row r="8" spans="1:11" ht="30.95" customHeight="1">
      <c r="B8" s="330" t="s">
        <v>103</v>
      </c>
      <c r="C8" s="378">
        <f>[2]ue!S75</f>
        <v>0</v>
      </c>
      <c r="D8" s="378">
        <f>'[2]NO ue '!S75</f>
        <v>0.99999999999999967</v>
      </c>
      <c r="E8" s="379">
        <f>[2]TOTAL!S75</f>
        <v>0.99999999999999967</v>
      </c>
      <c r="F8" s="380">
        <f t="shared" si="0"/>
        <v>4.6942346263815978E-4</v>
      </c>
      <c r="G8" s="378">
        <f>[3]ue!S75</f>
        <v>0</v>
      </c>
      <c r="H8" s="378">
        <f>'[3]NO ue '!S75</f>
        <v>0</v>
      </c>
      <c r="I8" s="379">
        <f>[3]TOTAL!S75</f>
        <v>0</v>
      </c>
      <c r="J8" s="380">
        <f t="shared" si="1"/>
        <v>0</v>
      </c>
    </row>
    <row r="9" spans="1:11" ht="30.95" customHeight="1">
      <c r="B9" s="330" t="s">
        <v>104</v>
      </c>
      <c r="C9" s="378">
        <f>[2]ue!S76</f>
        <v>0.99999999999999967</v>
      </c>
      <c r="D9" s="378">
        <f>'[2]NO ue '!S76</f>
        <v>53.136363636363612</v>
      </c>
      <c r="E9" s="379">
        <f>[2]TOTAL!S76</f>
        <v>54.136363636363612</v>
      </c>
      <c r="F9" s="380">
        <f t="shared" si="0"/>
        <v>2.5412879272820373E-2</v>
      </c>
      <c r="G9" s="378">
        <f>[3]ue!S76</f>
        <v>0.99999999999999967</v>
      </c>
      <c r="H9" s="378">
        <f>'[3]NO ue '!S76</f>
        <v>2.9999999999999982</v>
      </c>
      <c r="I9" s="379">
        <f>[3]TOTAL!S76</f>
        <v>3.9999999999999978</v>
      </c>
      <c r="J9" s="380">
        <f t="shared" si="1"/>
        <v>1.3730691215478227E-2</v>
      </c>
    </row>
    <row r="10" spans="1:11" ht="30.95" customHeight="1">
      <c r="B10" s="330" t="s">
        <v>105</v>
      </c>
      <c r="C10" s="378">
        <f>[2]ue!S77</f>
        <v>0</v>
      </c>
      <c r="D10" s="378">
        <f>'[2]NO ue '!S77</f>
        <v>0.99999999999999967</v>
      </c>
      <c r="E10" s="379">
        <f>[2]TOTAL!S77</f>
        <v>0.99999999999999967</v>
      </c>
      <c r="F10" s="380">
        <f t="shared" si="0"/>
        <v>4.6942346263815978E-4</v>
      </c>
      <c r="G10" s="378">
        <f>[3]ue!S77</f>
        <v>0</v>
      </c>
      <c r="H10" s="378">
        <f>'[3]NO ue '!S77</f>
        <v>0</v>
      </c>
      <c r="I10" s="379">
        <f>[3]TOTAL!S77</f>
        <v>0</v>
      </c>
      <c r="J10" s="380">
        <f t="shared" si="1"/>
        <v>0</v>
      </c>
    </row>
    <row r="11" spans="1:11" ht="44.45" customHeight="1">
      <c r="B11" s="330" t="s">
        <v>106</v>
      </c>
      <c r="C11" s="378">
        <f>[2]ue!S78</f>
        <v>0</v>
      </c>
      <c r="D11" s="378">
        <f>'[2]NO ue '!S78</f>
        <v>0.99999999999999967</v>
      </c>
      <c r="E11" s="379">
        <f>[2]TOTAL!S78</f>
        <v>0.99999999999999967</v>
      </c>
      <c r="F11" s="380">
        <f t="shared" si="0"/>
        <v>4.6942346263815978E-4</v>
      </c>
      <c r="G11" s="378">
        <f>[3]ue!S78</f>
        <v>0</v>
      </c>
      <c r="H11" s="378">
        <f>'[3]NO ue '!S78</f>
        <v>0</v>
      </c>
      <c r="I11" s="379">
        <f>[3]TOTAL!S78</f>
        <v>0</v>
      </c>
      <c r="J11" s="380">
        <f t="shared" si="1"/>
        <v>0</v>
      </c>
    </row>
    <row r="12" spans="1:11" ht="30.95" customHeight="1">
      <c r="B12" s="330" t="s">
        <v>107</v>
      </c>
      <c r="C12" s="378">
        <f>[2]ue!S79</f>
        <v>6.3181818181818175</v>
      </c>
      <c r="D12" s="378">
        <f>'[2]NO ue '!S79</f>
        <v>286.36363636363637</v>
      </c>
      <c r="E12" s="379">
        <f>[2]TOTAL!S79</f>
        <v>292.68181818181819</v>
      </c>
      <c r="F12" s="380">
        <f t="shared" si="0"/>
        <v>0.13739171254214144</v>
      </c>
      <c r="G12" s="378">
        <f>[3]ue!S79</f>
        <v>0</v>
      </c>
      <c r="H12" s="378">
        <f>'[3]NO ue '!S79</f>
        <v>38.545454545454547</v>
      </c>
      <c r="I12" s="379">
        <f>[3]TOTAL!S79</f>
        <v>38.545454545454547</v>
      </c>
      <c r="J12" s="380">
        <f t="shared" si="1"/>
        <v>0.13231393353097207</v>
      </c>
    </row>
    <row r="13" spans="1:11" ht="36" customHeight="1">
      <c r="B13" s="330" t="s">
        <v>228</v>
      </c>
      <c r="C13" s="378">
        <f>[2]ue!S80</f>
        <v>3.9999999999999987</v>
      </c>
      <c r="D13" s="378">
        <f>'[2]NO ue '!S80</f>
        <v>270.72727272727275</v>
      </c>
      <c r="E13" s="379">
        <f>[2]TOTAL!S80</f>
        <v>274.72727272727275</v>
      </c>
      <c r="F13" s="380">
        <f t="shared" si="0"/>
        <v>0.12896342764477448</v>
      </c>
      <c r="G13" s="378">
        <f>[3]ue!S80</f>
        <v>7.0000000000000018</v>
      </c>
      <c r="H13" s="378">
        <f>'[3]NO ue '!S80</f>
        <v>129.36363636363632</v>
      </c>
      <c r="I13" s="379">
        <f>[3]TOTAL!S80</f>
        <v>136.36363636363632</v>
      </c>
      <c r="J13" s="380">
        <f t="shared" si="1"/>
        <v>0.46809174598221237</v>
      </c>
    </row>
    <row r="14" spans="1:11" ht="30.95" customHeight="1">
      <c r="B14" s="330" t="s">
        <v>109</v>
      </c>
      <c r="C14" s="378">
        <f>[2]ue!S81</f>
        <v>0.99999999999999967</v>
      </c>
      <c r="D14" s="378">
        <f>'[2]NO ue '!S81</f>
        <v>22.227272727272716</v>
      </c>
      <c r="E14" s="379">
        <f>[2]TOTAL!S81</f>
        <v>23.227272727272716</v>
      </c>
      <c r="F14" s="380">
        <f t="shared" si="0"/>
        <v>1.0903426791277255E-2</v>
      </c>
      <c r="G14" s="378">
        <f>[3]ue!S81</f>
        <v>0.99999999999999967</v>
      </c>
      <c r="H14" s="378">
        <f>'[3]NO ue '!S81</f>
        <v>14.000000000000004</v>
      </c>
      <c r="I14" s="379">
        <f>[3]TOTAL!S81</f>
        <v>15.000000000000004</v>
      </c>
      <c r="J14" s="380">
        <f t="shared" si="1"/>
        <v>5.1490092058043391E-2</v>
      </c>
    </row>
    <row r="15" spans="1:11" ht="38.1" customHeight="1">
      <c r="B15" s="330" t="s">
        <v>110</v>
      </c>
      <c r="C15" s="378">
        <f>[2]ue!S82</f>
        <v>3.8636363636363624</v>
      </c>
      <c r="D15" s="378">
        <f>'[2]NO ue '!S82</f>
        <v>292.77272727272737</v>
      </c>
      <c r="E15" s="379">
        <f>[2]TOTAL!S82</f>
        <v>296.63636363636374</v>
      </c>
      <c r="F15" s="380">
        <f t="shared" si="0"/>
        <v>0.13924806896257422</v>
      </c>
      <c r="G15" s="378">
        <f>[3]ue!S82</f>
        <v>2.9999999999999982</v>
      </c>
      <c r="H15" s="378">
        <f>'[3]NO ue '!S82</f>
        <v>33</v>
      </c>
      <c r="I15" s="379">
        <f>[3]TOTAL!S82</f>
        <v>36</v>
      </c>
      <c r="J15" s="380">
        <f t="shared" si="1"/>
        <v>0.12357622093930411</v>
      </c>
    </row>
    <row r="16" spans="1:11" ht="30.95" customHeight="1">
      <c r="B16" s="330" t="s">
        <v>111</v>
      </c>
      <c r="C16" s="378">
        <f>[2]ue!S83</f>
        <v>2.9999999999999982</v>
      </c>
      <c r="D16" s="378">
        <f>'[2]NO ue '!S83</f>
        <v>6.3636363636363633</v>
      </c>
      <c r="E16" s="379">
        <f>[2]TOTAL!S83</f>
        <v>9.3636363636363615</v>
      </c>
      <c r="F16" s="380">
        <f t="shared" si="0"/>
        <v>4.3955106047027688E-3</v>
      </c>
      <c r="G16" s="378">
        <f>[3]ue!S83</f>
        <v>1.9999999999999993</v>
      </c>
      <c r="H16" s="378">
        <f>'[3]NO ue '!S83</f>
        <v>3.9999999999999987</v>
      </c>
      <c r="I16" s="379">
        <f>[3]TOTAL!S83</f>
        <v>5.9999999999999982</v>
      </c>
      <c r="J16" s="380">
        <f t="shared" si="1"/>
        <v>2.0596036823217347E-2</v>
      </c>
    </row>
    <row r="17" spans="1:11" ht="38.1" customHeight="1">
      <c r="B17" s="330" t="s">
        <v>112</v>
      </c>
      <c r="C17" s="378">
        <f>[2]ue!S84</f>
        <v>0</v>
      </c>
      <c r="D17" s="378">
        <f>'[2]NO ue '!S84</f>
        <v>0</v>
      </c>
      <c r="E17" s="379">
        <f>[2]TOTAL!S84</f>
        <v>0</v>
      </c>
      <c r="F17" s="380">
        <f t="shared" si="0"/>
        <v>0</v>
      </c>
      <c r="G17" s="378">
        <f>[3]ue!S84</f>
        <v>0</v>
      </c>
      <c r="H17" s="378">
        <f>'[3]NO ue '!S84</f>
        <v>0</v>
      </c>
      <c r="I17" s="379">
        <f>[3]TOTAL!S84</f>
        <v>0</v>
      </c>
      <c r="J17" s="380">
        <f t="shared" si="1"/>
        <v>0</v>
      </c>
    </row>
    <row r="18" spans="1:11" ht="38.1" customHeight="1">
      <c r="B18" s="330" t="s">
        <v>113</v>
      </c>
      <c r="C18" s="378">
        <f>[2]ue!S85</f>
        <v>0</v>
      </c>
      <c r="D18" s="378">
        <f>'[2]NO ue '!S85</f>
        <v>1.2727272727272725</v>
      </c>
      <c r="E18" s="379">
        <f>[2]TOTAL!S85</f>
        <v>1.2727272727272725</v>
      </c>
      <c r="F18" s="380">
        <f t="shared" si="0"/>
        <v>5.9744804335765795E-4</v>
      </c>
      <c r="G18" s="378">
        <f>[3]ue!S85</f>
        <v>0</v>
      </c>
      <c r="H18" s="378">
        <f>'[3]NO ue '!S85</f>
        <v>0</v>
      </c>
      <c r="I18" s="379">
        <f>[3]TOTAL!S85</f>
        <v>0</v>
      </c>
      <c r="J18" s="380">
        <f t="shared" si="1"/>
        <v>0</v>
      </c>
    </row>
    <row r="19" spans="1:11" ht="30.95" customHeight="1">
      <c r="B19" s="330" t="s">
        <v>114</v>
      </c>
      <c r="C19" s="378">
        <f>[2]ue!S86</f>
        <v>1.9999999999999993</v>
      </c>
      <c r="D19" s="378">
        <f>'[2]NO ue '!S86</f>
        <v>7.9090909090909074</v>
      </c>
      <c r="E19" s="379">
        <f>[2]TOTAL!S86</f>
        <v>9.9090909090909065</v>
      </c>
      <c r="F19" s="380">
        <f t="shared" si="0"/>
        <v>4.651559766141765E-3</v>
      </c>
      <c r="G19" s="378">
        <f>[3]ue!S86</f>
        <v>0</v>
      </c>
      <c r="H19" s="378">
        <f>'[3]NO ue '!S86</f>
        <v>2.9999999999999982</v>
      </c>
      <c r="I19" s="379">
        <f>[3]TOTAL!S86</f>
        <v>2.9999999999999982</v>
      </c>
      <c r="J19" s="380">
        <f t="shared" si="1"/>
        <v>1.029801841160867E-2</v>
      </c>
    </row>
    <row r="20" spans="1:11" ht="36.950000000000003" customHeight="1">
      <c r="B20" s="330" t="s">
        <v>115</v>
      </c>
      <c r="C20" s="378">
        <f>[2]ue!S87</f>
        <v>0.99999999999999967</v>
      </c>
      <c r="D20" s="378">
        <f>'[2]NO ue '!S87</f>
        <v>91.272727272727309</v>
      </c>
      <c r="E20" s="379">
        <f>[2]TOTAL!S87</f>
        <v>92.272727272727309</v>
      </c>
      <c r="F20" s="380">
        <f t="shared" si="0"/>
        <v>4.3314983143430227E-2</v>
      </c>
      <c r="G20" s="378">
        <f>[3]ue!S87</f>
        <v>1.9999999999999993</v>
      </c>
      <c r="H20" s="378">
        <f>'[3]NO ue '!S87</f>
        <v>11.590909090909088</v>
      </c>
      <c r="I20" s="379">
        <f>[3]TOTAL!S87</f>
        <v>13.590909090909088</v>
      </c>
      <c r="J20" s="380">
        <f t="shared" si="1"/>
        <v>4.6653144016227173E-2</v>
      </c>
    </row>
    <row r="21" spans="1:11" ht="39.200000000000003" customHeight="1">
      <c r="B21" s="330" t="s">
        <v>116</v>
      </c>
      <c r="C21" s="378">
        <f>[2]ue!S88</f>
        <v>4.4090909090909083</v>
      </c>
      <c r="D21" s="378">
        <f>'[2]NO ue '!S88</f>
        <v>87.454545454545467</v>
      </c>
      <c r="E21" s="379">
        <f>[2]TOTAL!S88</f>
        <v>91.863636363636374</v>
      </c>
      <c r="F21" s="380">
        <f t="shared" si="0"/>
        <v>4.312294627235097E-2</v>
      </c>
      <c r="G21" s="378">
        <f>[3]ue!S88</f>
        <v>0</v>
      </c>
      <c r="H21" s="378">
        <f>'[3]NO ue '!S88</f>
        <v>0</v>
      </c>
      <c r="I21" s="379">
        <f>[3]TOTAL!S88</f>
        <v>0</v>
      </c>
      <c r="J21" s="380">
        <f t="shared" si="1"/>
        <v>0</v>
      </c>
    </row>
    <row r="22" spans="1:11" ht="39.200000000000003" customHeight="1">
      <c r="B22" s="330" t="s">
        <v>117</v>
      </c>
      <c r="C22" s="378">
        <f>[2]ue!S89</f>
        <v>7.0909090909090908</v>
      </c>
      <c r="D22" s="378">
        <f>'[2]NO ue '!S89</f>
        <v>18.454545454545453</v>
      </c>
      <c r="E22" s="379">
        <f>[2]TOTAL!S89</f>
        <v>25.545454545454543</v>
      </c>
      <c r="F22" s="380">
        <f t="shared" si="0"/>
        <v>1.1991635727392994E-2</v>
      </c>
      <c r="G22" s="378">
        <f>[3]ue!S89</f>
        <v>3.9999999999999987</v>
      </c>
      <c r="H22" s="378">
        <f>'[3]NO ue '!S89</f>
        <v>3.9999999999999987</v>
      </c>
      <c r="I22" s="379">
        <f>[3]TOTAL!S89</f>
        <v>7.9999999999999973</v>
      </c>
      <c r="J22" s="380">
        <f t="shared" si="1"/>
        <v>2.7461382430956457E-2</v>
      </c>
    </row>
    <row r="23" spans="1:11" ht="30.95" customHeight="1">
      <c r="B23" s="330" t="s">
        <v>118</v>
      </c>
      <c r="C23" s="378">
        <f>[2]ue!S90</f>
        <v>14.454545454545459</v>
      </c>
      <c r="D23" s="378">
        <f>'[2]NO ue '!S90</f>
        <v>60.86363636363636</v>
      </c>
      <c r="E23" s="379">
        <f>[2]TOTAL!S90</f>
        <v>75.318181818181813</v>
      </c>
      <c r="F23" s="380">
        <f t="shared" si="0"/>
        <v>3.5356121708701407E-2</v>
      </c>
      <c r="G23" s="378">
        <f>[3]ue!S90</f>
        <v>0</v>
      </c>
      <c r="H23" s="378">
        <f>'[3]NO ue '!S90</f>
        <v>2.9999999999999982</v>
      </c>
      <c r="I23" s="379">
        <f>[3]TOTAL!S90</f>
        <v>2.9999999999999982</v>
      </c>
      <c r="J23" s="380">
        <f t="shared" si="1"/>
        <v>1.029801841160867E-2</v>
      </c>
    </row>
    <row r="24" spans="1:11" ht="30.95" customHeight="1">
      <c r="B24" s="330" t="s">
        <v>119</v>
      </c>
      <c r="C24" s="378">
        <f>[2]ue!S91</f>
        <v>13.681818181818185</v>
      </c>
      <c r="D24" s="378">
        <f>'[2]NO ue '!S91</f>
        <v>32.727272727272727</v>
      </c>
      <c r="E24" s="379">
        <f>[2]TOTAL!S91</f>
        <v>46.409090909090914</v>
      </c>
      <c r="F24" s="380">
        <f t="shared" si="0"/>
        <v>2.1785516152434604E-2</v>
      </c>
      <c r="G24" s="378">
        <f>[3]ue!S91</f>
        <v>0</v>
      </c>
      <c r="H24" s="378">
        <f>'[3]NO ue '!S91</f>
        <v>0.99999999999999967</v>
      </c>
      <c r="I24" s="379">
        <f>[3]TOTAL!S91</f>
        <v>0.99999999999999967</v>
      </c>
      <c r="J24" s="380">
        <f t="shared" si="1"/>
        <v>3.4326728038695572E-3</v>
      </c>
    </row>
    <row r="25" spans="1:11" ht="36.950000000000003" customHeight="1">
      <c r="B25" s="330" t="s">
        <v>120</v>
      </c>
      <c r="C25" s="378">
        <f>[2]ue!S92</f>
        <v>0</v>
      </c>
      <c r="D25" s="378">
        <f>'[2]NO ue '!S92</f>
        <v>64.22727272727272</v>
      </c>
      <c r="E25" s="379">
        <f>[2]TOTAL!S92</f>
        <v>64.22727272727272</v>
      </c>
      <c r="F25" s="380">
        <f t="shared" si="0"/>
        <v>3.0149788759441812E-2</v>
      </c>
      <c r="G25" s="378">
        <f>[3]ue!S92</f>
        <v>0</v>
      </c>
      <c r="H25" s="378">
        <f>'[3]NO ue '!S92</f>
        <v>26.818181818181813</v>
      </c>
      <c r="I25" s="379">
        <f>[3]TOTAL!S92</f>
        <v>26.818181818181813</v>
      </c>
      <c r="J25" s="380">
        <f t="shared" si="1"/>
        <v>9.205804337650178E-2</v>
      </c>
    </row>
    <row r="26" spans="1:11" ht="57.2" customHeight="1">
      <c r="B26" s="330" t="s">
        <v>121</v>
      </c>
      <c r="C26" s="378">
        <f>[2]ue!S93</f>
        <v>0</v>
      </c>
      <c r="D26" s="378">
        <f>'[2]NO ue '!S93</f>
        <v>0.99999999999999967</v>
      </c>
      <c r="E26" s="379">
        <f>[2]TOTAL!S93</f>
        <v>0.99999999999999967</v>
      </c>
      <c r="F26" s="380">
        <f t="shared" si="0"/>
        <v>4.6942346263815978E-4</v>
      </c>
      <c r="G26" s="378">
        <f>[3]ue!S93</f>
        <v>0</v>
      </c>
      <c r="H26" s="378">
        <f>'[3]NO ue '!S93</f>
        <v>0</v>
      </c>
      <c r="I26" s="379">
        <f>[3]TOTAL!S93</f>
        <v>0</v>
      </c>
      <c r="J26" s="380">
        <f t="shared" si="1"/>
        <v>0</v>
      </c>
    </row>
    <row r="27" spans="1:11" ht="39.200000000000003" customHeight="1">
      <c r="B27" s="330" t="s">
        <v>122</v>
      </c>
      <c r="C27" s="378">
        <f>[2]ue!S94</f>
        <v>0</v>
      </c>
      <c r="D27" s="378">
        <f>'[2]NO ue '!S94</f>
        <v>0</v>
      </c>
      <c r="E27" s="379">
        <f>[2]TOTAL!S94</f>
        <v>0</v>
      </c>
      <c r="F27" s="380">
        <f t="shared" si="0"/>
        <v>0</v>
      </c>
      <c r="G27" s="378">
        <f>[3]ue!S94</f>
        <v>0</v>
      </c>
      <c r="H27" s="378">
        <f>'[3]NO ue '!S94</f>
        <v>0</v>
      </c>
      <c r="I27" s="379">
        <f>[3]TOTAL!S94</f>
        <v>0</v>
      </c>
      <c r="J27" s="380">
        <f t="shared" si="1"/>
        <v>0</v>
      </c>
    </row>
    <row r="28" spans="1:11" ht="30.95" customHeight="1">
      <c r="B28" s="312" t="s">
        <v>4</v>
      </c>
      <c r="C28" s="378">
        <f>'CEUTA-1'!$E$8</f>
        <v>0</v>
      </c>
      <c r="D28" s="378">
        <f>'CEUTA-1'!$E$9</f>
        <v>0</v>
      </c>
      <c r="E28" s="379">
        <f>'CEUTA-1'!$E$10</f>
        <v>0</v>
      </c>
      <c r="F28" s="380">
        <f t="shared" si="0"/>
        <v>0</v>
      </c>
      <c r="G28" s="378"/>
      <c r="H28" s="378"/>
      <c r="I28" s="379"/>
      <c r="J28" s="380"/>
    </row>
    <row r="29" spans="1:11" ht="30.95" customHeight="1">
      <c r="B29" s="312" t="s">
        <v>5</v>
      </c>
      <c r="C29" s="378">
        <f>'CEUTA-1'!$F$8</f>
        <v>0</v>
      </c>
      <c r="D29" s="378">
        <f>'CEUTA-1'!$F$9</f>
        <v>768.68181818181813</v>
      </c>
      <c r="E29" s="379">
        <f>'CEUTA-1'!$F$10</f>
        <v>768.68181818181813</v>
      </c>
      <c r="F29" s="380">
        <f t="shared" si="0"/>
        <v>0.36083728075790555</v>
      </c>
      <c r="G29" s="378"/>
      <c r="H29" s="378"/>
      <c r="I29" s="379"/>
      <c r="J29" s="380"/>
    </row>
    <row r="30" spans="1:11" s="50" customFormat="1" ht="29.25" customHeight="1">
      <c r="A30" s="209"/>
      <c r="B30" s="334" t="s">
        <v>229</v>
      </c>
      <c r="C30" s="382">
        <f>'CEUTA-1'!$C$8</f>
        <v>61.818181818181813</v>
      </c>
      <c r="D30" s="382">
        <f>'CEUTA-1'!$C$9</f>
        <v>2068.4545454545455</v>
      </c>
      <c r="E30" s="382">
        <f>'CEUTA-1'!$C$10</f>
        <v>2130.272727272727</v>
      </c>
      <c r="F30" s="383">
        <f t="shared" si="0"/>
        <v>1</v>
      </c>
      <c r="G30" s="382">
        <f>'CEUTA-1'!$G$8</f>
        <v>20.000000000000007</v>
      </c>
      <c r="H30" s="382">
        <f>'CEUTA-1'!$G$9</f>
        <v>271.31818181818181</v>
      </c>
      <c r="I30" s="382">
        <f>'CEUTA-1'!$G$10</f>
        <v>291.31818181818181</v>
      </c>
      <c r="J30" s="383">
        <f t="shared" si="1"/>
        <v>1</v>
      </c>
      <c r="K30" s="60"/>
    </row>
    <row r="32" spans="1:11" ht="15">
      <c r="A32" s="409"/>
      <c r="B32" s="335"/>
      <c r="C32" s="336"/>
      <c r="D32" s="336"/>
      <c r="E32" s="336"/>
      <c r="F32" s="335"/>
      <c r="G32" s="336"/>
      <c r="H32" s="336"/>
      <c r="I32" s="336"/>
    </row>
    <row r="33" spans="2:10">
      <c r="D33" s="424"/>
      <c r="E33" s="424"/>
      <c r="F33" s="206"/>
      <c r="H33" s="424"/>
      <c r="I33" s="424"/>
      <c r="J33" s="206"/>
    </row>
    <row r="34" spans="2:10">
      <c r="B34" s="337"/>
      <c r="D34" s="15"/>
      <c r="E34" s="15"/>
      <c r="H34" s="15"/>
      <c r="I34" s="15"/>
    </row>
    <row r="35" spans="2:10">
      <c r="D35" s="15"/>
      <c r="E35" s="15"/>
    </row>
    <row r="36" spans="2:10">
      <c r="D36" s="15"/>
      <c r="E36" s="15"/>
    </row>
    <row r="37" spans="2:10">
      <c r="D37" s="15"/>
      <c r="E37" s="15"/>
    </row>
    <row r="52" spans="4:9">
      <c r="D52" s="15"/>
      <c r="E52" s="15" t="s">
        <v>169</v>
      </c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48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 codeName="Hoja73">
    <pageSetUpPr fitToPage="1"/>
  </sheetPr>
  <dimension ref="A1:K667"/>
  <sheetViews>
    <sheetView showGridLines="0" showRowColHeaders="0" showZeros="0" zoomScaleNormal="100" workbookViewId="0">
      <selection activeCell="T34" sqref="T34"/>
    </sheetView>
  </sheetViews>
  <sheetFormatPr baseColWidth="10" defaultRowHeight="15.75"/>
  <cols>
    <col min="1" max="1" width="11.42578125" style="14"/>
    <col min="2" max="2" width="23.42578125" style="68" customWidth="1"/>
    <col min="3" max="3" width="11.42578125" style="67" customWidth="1"/>
    <col min="4" max="6" width="10" style="67" customWidth="1"/>
    <col min="7" max="7" width="14.42578125" style="67" customWidth="1"/>
    <col min="8" max="9" width="11.42578125" style="67" customWidth="1"/>
    <col min="10" max="10" width="11.42578125" style="371" customWidth="1"/>
    <col min="11" max="11" width="17.7109375" customWidth="1"/>
  </cols>
  <sheetData>
    <row r="1" spans="1:11" ht="18.75">
      <c r="A1" s="322"/>
      <c r="B1" s="689" t="s">
        <v>61</v>
      </c>
      <c r="C1" s="689"/>
      <c r="D1" s="689"/>
      <c r="E1" s="689"/>
      <c r="F1" s="689"/>
      <c r="G1" s="689"/>
      <c r="H1" s="689"/>
      <c r="I1" s="689"/>
      <c r="J1" s="689"/>
      <c r="K1" s="186" t="s">
        <v>154</v>
      </c>
    </row>
    <row r="2" spans="1:11" ht="22.35" customHeight="1">
      <c r="A2" s="322"/>
      <c r="B2" s="724" t="s">
        <v>238</v>
      </c>
      <c r="C2" s="731"/>
      <c r="D2" s="731"/>
      <c r="E2" s="731"/>
      <c r="F2" s="731"/>
      <c r="G2" s="731"/>
      <c r="H2" s="731"/>
      <c r="I2" s="731"/>
      <c r="J2" s="731"/>
      <c r="K2" s="423"/>
    </row>
    <row r="3" spans="1:11" ht="23.25" customHeight="1">
      <c r="A3" s="322"/>
      <c r="B3" s="709" t="s">
        <v>125</v>
      </c>
      <c r="C3" s="717"/>
      <c r="D3" s="717"/>
      <c r="E3" s="717"/>
      <c r="F3" s="717"/>
      <c r="G3" s="717"/>
      <c r="H3" s="717"/>
      <c r="I3" s="717"/>
      <c r="J3" s="717"/>
    </row>
    <row r="4" spans="1:11" ht="18.75">
      <c r="B4" s="56" t="str">
        <f>'CEUTA-1'!$B$5</f>
        <v>MEDIA JUNIO</v>
      </c>
      <c r="C4" s="61"/>
      <c r="D4" s="61"/>
      <c r="E4" s="61"/>
      <c r="F4" s="61"/>
      <c r="G4" s="61"/>
      <c r="H4" s="61"/>
      <c r="I4" s="61"/>
      <c r="J4" s="61"/>
    </row>
    <row r="5" spans="1:11" ht="12.75">
      <c r="B5" s="738" t="s">
        <v>230</v>
      </c>
      <c r="C5" s="739" t="s">
        <v>231</v>
      </c>
      <c r="D5" s="729" t="s">
        <v>3</v>
      </c>
      <c r="E5" s="729" t="s">
        <v>4</v>
      </c>
      <c r="F5" s="729" t="s">
        <v>5</v>
      </c>
      <c r="G5" s="727" t="s">
        <v>6</v>
      </c>
      <c r="H5" s="727" t="s">
        <v>232</v>
      </c>
      <c r="I5" s="727" t="s">
        <v>8</v>
      </c>
      <c r="J5" s="727" t="s">
        <v>9</v>
      </c>
    </row>
    <row r="6" spans="1:11" ht="12.75">
      <c r="B6" s="728"/>
      <c r="C6" s="735"/>
      <c r="D6" s="730"/>
      <c r="E6" s="730"/>
      <c r="F6" s="730"/>
      <c r="G6" s="728"/>
      <c r="H6" s="728"/>
      <c r="I6" s="728"/>
      <c r="J6" s="728"/>
    </row>
    <row r="7" spans="1:11" ht="24.95" customHeight="1">
      <c r="B7" s="340" t="s">
        <v>67</v>
      </c>
      <c r="C7" s="341"/>
      <c r="D7" s="385"/>
      <c r="E7" s="385"/>
      <c r="F7" s="385"/>
      <c r="G7" s="341"/>
      <c r="H7" s="341"/>
      <c r="I7" s="341"/>
      <c r="J7" s="342"/>
      <c r="K7" s="18"/>
    </row>
    <row r="8" spans="1:11" ht="17.45" customHeight="1">
      <c r="B8" s="343" t="str">
        <f>[4]Hoja1!C687</f>
        <v>Alemania</v>
      </c>
      <c r="C8" s="344">
        <f>[4]Hoja1!D687</f>
        <v>2</v>
      </c>
      <c r="D8" s="345">
        <f>[4]Hoja1!E687</f>
        <v>2</v>
      </c>
      <c r="E8" s="345">
        <f>[4]Hoja1!F687</f>
        <v>0</v>
      </c>
      <c r="F8" s="345">
        <f>[4]Hoja1!G687</f>
        <v>0</v>
      </c>
      <c r="G8" s="344">
        <f>[4]Hoja1!H687</f>
        <v>1</v>
      </c>
      <c r="H8" s="344">
        <f>[4]Hoja1!I687</f>
        <v>0</v>
      </c>
      <c r="I8" s="344">
        <f>[4]Hoja1!J687</f>
        <v>0</v>
      </c>
      <c r="J8" s="355">
        <f>[4]Hoja1!K687</f>
        <v>3</v>
      </c>
      <c r="K8" s="18"/>
    </row>
    <row r="9" spans="1:11" ht="17.45" customHeight="1">
      <c r="B9" s="347" t="str">
        <f>[4]Hoja1!C688</f>
        <v>Austria</v>
      </c>
      <c r="C9" s="348">
        <f>[4]Hoja1!D688</f>
        <v>2</v>
      </c>
      <c r="D9" s="349">
        <f>[4]Hoja1!E688</f>
        <v>2</v>
      </c>
      <c r="E9" s="349">
        <f>[4]Hoja1!F688</f>
        <v>0</v>
      </c>
      <c r="F9" s="345">
        <f>[4]Hoja1!G688</f>
        <v>0</v>
      </c>
      <c r="G9" s="348">
        <f>[4]Hoja1!H688</f>
        <v>0</v>
      </c>
      <c r="H9" s="344">
        <f>[4]Hoja1!I688</f>
        <v>0</v>
      </c>
      <c r="I9" s="344">
        <f>[4]Hoja1!J688</f>
        <v>0</v>
      </c>
      <c r="J9" s="356">
        <f>[4]Hoja1!K688</f>
        <v>2</v>
      </c>
      <c r="K9" s="18"/>
    </row>
    <row r="10" spans="1:11" ht="17.45" customHeight="1">
      <c r="B10" s="347" t="str">
        <f>[4]Hoja1!C689</f>
        <v>Belgica</v>
      </c>
      <c r="C10" s="348">
        <f>[4]Hoja1!D689</f>
        <v>0.32</v>
      </c>
      <c r="D10" s="349">
        <f>[4]Hoja1!E689</f>
        <v>0.32</v>
      </c>
      <c r="E10" s="349">
        <f>[4]Hoja1!F689</f>
        <v>0</v>
      </c>
      <c r="F10" s="345">
        <f>[4]Hoja1!G689</f>
        <v>0</v>
      </c>
      <c r="G10" s="348">
        <f>[4]Hoja1!H689</f>
        <v>1</v>
      </c>
      <c r="H10" s="344">
        <f>[4]Hoja1!I689</f>
        <v>0</v>
      </c>
      <c r="I10" s="344">
        <f>[4]Hoja1!J689</f>
        <v>0</v>
      </c>
      <c r="J10" s="356">
        <f>[4]Hoja1!K689</f>
        <v>1.32</v>
      </c>
      <c r="K10" s="18"/>
    </row>
    <row r="11" spans="1:11" ht="17.45" customHeight="1">
      <c r="B11" s="347" t="str">
        <f>[4]Hoja1!C690</f>
        <v>Bulgaria</v>
      </c>
      <c r="C11" s="348">
        <f>[4]Hoja1!D690</f>
        <v>0</v>
      </c>
      <c r="D11" s="349">
        <f>[4]Hoja1!E690</f>
        <v>0</v>
      </c>
      <c r="E11" s="349">
        <f>[4]Hoja1!F690</f>
        <v>0</v>
      </c>
      <c r="F11" s="345">
        <f>[4]Hoja1!G690</f>
        <v>0</v>
      </c>
      <c r="G11" s="348">
        <f>[4]Hoja1!H690</f>
        <v>1</v>
      </c>
      <c r="H11" s="344">
        <f>[4]Hoja1!I690</f>
        <v>0</v>
      </c>
      <c r="I11" s="344">
        <f>[4]Hoja1!J690</f>
        <v>0</v>
      </c>
      <c r="J11" s="356">
        <f>[4]Hoja1!K690</f>
        <v>1</v>
      </c>
      <c r="K11" s="18"/>
    </row>
    <row r="12" spans="1:11" ht="17.45" customHeight="1">
      <c r="B12" s="347" t="str">
        <f>[4]Hoja1!C691</f>
        <v>Chipre</v>
      </c>
      <c r="C12" s="348">
        <f>[4]Hoja1!D691</f>
        <v>0</v>
      </c>
      <c r="D12" s="349">
        <f>[4]Hoja1!E691</f>
        <v>0</v>
      </c>
      <c r="E12" s="349">
        <f>[4]Hoja1!F691</f>
        <v>0</v>
      </c>
      <c r="F12" s="345">
        <f>[4]Hoja1!G691</f>
        <v>0</v>
      </c>
      <c r="G12" s="348">
        <f>[4]Hoja1!H691</f>
        <v>0</v>
      </c>
      <c r="H12" s="344">
        <f>[4]Hoja1!I691</f>
        <v>0</v>
      </c>
      <c r="I12" s="344">
        <f>[4]Hoja1!J691</f>
        <v>0</v>
      </c>
      <c r="J12" s="356">
        <f>[4]Hoja1!K691</f>
        <v>0</v>
      </c>
      <c r="K12" s="18"/>
    </row>
    <row r="13" spans="1:11" ht="17.45" customHeight="1">
      <c r="B13" s="347" t="str">
        <f>[4]Hoja1!C692</f>
        <v>Croacia</v>
      </c>
      <c r="C13" s="348">
        <f>[4]Hoja1!D692</f>
        <v>0</v>
      </c>
      <c r="D13" s="349">
        <f>[4]Hoja1!E692</f>
        <v>0</v>
      </c>
      <c r="E13" s="349">
        <f>[4]Hoja1!F692</f>
        <v>0</v>
      </c>
      <c r="F13" s="345">
        <f>[4]Hoja1!G692</f>
        <v>0</v>
      </c>
      <c r="G13" s="348">
        <f>[4]Hoja1!H692</f>
        <v>0</v>
      </c>
      <c r="H13" s="344">
        <f>[4]Hoja1!I692</f>
        <v>1</v>
      </c>
      <c r="I13" s="344">
        <f>[4]Hoja1!J692</f>
        <v>0</v>
      </c>
      <c r="J13" s="356">
        <f>[4]Hoja1!K692</f>
        <v>1</v>
      </c>
      <c r="K13" s="18"/>
    </row>
    <row r="14" spans="1:11" ht="17.45" customHeight="1">
      <c r="B14" s="347" t="str">
        <f>[4]Hoja1!C693</f>
        <v>Dinamarca</v>
      </c>
      <c r="C14" s="348">
        <f>[4]Hoja1!D693</f>
        <v>0.73</v>
      </c>
      <c r="D14" s="349">
        <f>[4]Hoja1!E693</f>
        <v>0.73</v>
      </c>
      <c r="E14" s="349">
        <f>[4]Hoja1!F693</f>
        <v>0</v>
      </c>
      <c r="F14" s="345">
        <f>[4]Hoja1!G693</f>
        <v>0</v>
      </c>
      <c r="G14" s="348">
        <f>[4]Hoja1!H693</f>
        <v>0</v>
      </c>
      <c r="H14" s="344">
        <f>[4]Hoja1!I693</f>
        <v>0</v>
      </c>
      <c r="I14" s="344">
        <f>[4]Hoja1!J693</f>
        <v>0</v>
      </c>
      <c r="J14" s="356">
        <f>[4]Hoja1!K693</f>
        <v>0.73</v>
      </c>
      <c r="K14" s="18"/>
    </row>
    <row r="15" spans="1:11" ht="17.45" customHeight="1">
      <c r="B15" s="347" t="str">
        <f>[4]Hoja1!C694</f>
        <v>Eslovaquia</v>
      </c>
      <c r="C15" s="348">
        <f>[4]Hoja1!D694</f>
        <v>1</v>
      </c>
      <c r="D15" s="349">
        <f>[4]Hoja1!E694</f>
        <v>1</v>
      </c>
      <c r="E15" s="349">
        <f>[4]Hoja1!F694</f>
        <v>0</v>
      </c>
      <c r="F15" s="345">
        <f>[4]Hoja1!G694</f>
        <v>0</v>
      </c>
      <c r="G15" s="348">
        <f>[4]Hoja1!H694</f>
        <v>0</v>
      </c>
      <c r="H15" s="344">
        <f>[4]Hoja1!I694</f>
        <v>0</v>
      </c>
      <c r="I15" s="344">
        <f>[4]Hoja1!J694</f>
        <v>0</v>
      </c>
      <c r="J15" s="356">
        <f>[4]Hoja1!K694</f>
        <v>1</v>
      </c>
      <c r="K15" s="18"/>
    </row>
    <row r="16" spans="1:11" ht="17.45" customHeight="1">
      <c r="B16" s="347" t="str">
        <f>[4]Hoja1!C695</f>
        <v>Eslovenia</v>
      </c>
      <c r="C16" s="348">
        <f>[4]Hoja1!D695</f>
        <v>0</v>
      </c>
      <c r="D16" s="349">
        <f>[4]Hoja1!E695</f>
        <v>0</v>
      </c>
      <c r="E16" s="349">
        <f>[4]Hoja1!F695</f>
        <v>0</v>
      </c>
      <c r="F16" s="345">
        <f>[4]Hoja1!G695</f>
        <v>0</v>
      </c>
      <c r="G16" s="348">
        <f>[4]Hoja1!H695</f>
        <v>0</v>
      </c>
      <c r="H16" s="344">
        <f>[4]Hoja1!I695</f>
        <v>0</v>
      </c>
      <c r="I16" s="344">
        <f>[4]Hoja1!J695</f>
        <v>0</v>
      </c>
      <c r="J16" s="356">
        <f>[4]Hoja1!K695</f>
        <v>0</v>
      </c>
      <c r="K16" s="18"/>
    </row>
    <row r="17" spans="2:11" ht="17.45" customHeight="1">
      <c r="B17" s="347" t="str">
        <f>[4]Hoja1!C696</f>
        <v>Estonia</v>
      </c>
      <c r="C17" s="348">
        <f>[4]Hoja1!D696</f>
        <v>0.73</v>
      </c>
      <c r="D17" s="349">
        <f>[4]Hoja1!E696</f>
        <v>0.73</v>
      </c>
      <c r="E17" s="349">
        <f>[4]Hoja1!F696</f>
        <v>0</v>
      </c>
      <c r="F17" s="345">
        <f>[4]Hoja1!G696</f>
        <v>0</v>
      </c>
      <c r="G17" s="348">
        <f>[4]Hoja1!H696</f>
        <v>0</v>
      </c>
      <c r="H17" s="344">
        <f>[4]Hoja1!I696</f>
        <v>0</v>
      </c>
      <c r="I17" s="344">
        <f>[4]Hoja1!J696</f>
        <v>0</v>
      </c>
      <c r="J17" s="356">
        <f>[4]Hoja1!K696</f>
        <v>0.73</v>
      </c>
      <c r="K17" s="18"/>
    </row>
    <row r="18" spans="2:11" ht="17.45" customHeight="1">
      <c r="B18" s="347" t="str">
        <f>[4]Hoja1!C697</f>
        <v>Finlandia</v>
      </c>
      <c r="C18" s="348">
        <f>[4]Hoja1!D697</f>
        <v>0</v>
      </c>
      <c r="D18" s="349">
        <f>[4]Hoja1!E697</f>
        <v>0</v>
      </c>
      <c r="E18" s="349">
        <f>[4]Hoja1!F697</f>
        <v>0</v>
      </c>
      <c r="F18" s="345">
        <f>[4]Hoja1!G697</f>
        <v>0</v>
      </c>
      <c r="G18" s="348">
        <f>[4]Hoja1!H697</f>
        <v>0</v>
      </c>
      <c r="H18" s="344">
        <f>[4]Hoja1!I697</f>
        <v>0</v>
      </c>
      <c r="I18" s="344">
        <f>[4]Hoja1!J697</f>
        <v>0</v>
      </c>
      <c r="J18" s="356">
        <f>[4]Hoja1!K697</f>
        <v>0</v>
      </c>
      <c r="K18" s="18"/>
    </row>
    <row r="19" spans="2:11" ht="17.45" customHeight="1">
      <c r="B19" s="347" t="str">
        <f>[4]Hoja1!C698</f>
        <v>Francia</v>
      </c>
      <c r="C19" s="348">
        <f>[4]Hoja1!D698</f>
        <v>10</v>
      </c>
      <c r="D19" s="349">
        <f>[4]Hoja1!E698</f>
        <v>10</v>
      </c>
      <c r="E19" s="349">
        <f>[4]Hoja1!F698</f>
        <v>0</v>
      </c>
      <c r="F19" s="345">
        <f>[4]Hoja1!G698</f>
        <v>0</v>
      </c>
      <c r="G19" s="348">
        <f>[4]Hoja1!H698</f>
        <v>5</v>
      </c>
      <c r="H19" s="344">
        <f>[4]Hoja1!I698</f>
        <v>0</v>
      </c>
      <c r="I19" s="344">
        <f>[4]Hoja1!J698</f>
        <v>0</v>
      </c>
      <c r="J19" s="356">
        <f>[4]Hoja1!K698</f>
        <v>15</v>
      </c>
      <c r="K19" s="18"/>
    </row>
    <row r="20" spans="2:11" ht="17.45" customHeight="1">
      <c r="B20" s="347" t="str">
        <f>[4]Hoja1!C699</f>
        <v>Grecia</v>
      </c>
      <c r="C20" s="348">
        <f>[4]Hoja1!D699</f>
        <v>0</v>
      </c>
      <c r="D20" s="349">
        <f>[4]Hoja1!E699</f>
        <v>0</v>
      </c>
      <c r="E20" s="349">
        <f>[4]Hoja1!F699</f>
        <v>0</v>
      </c>
      <c r="F20" s="345">
        <f>[4]Hoja1!G699</f>
        <v>0</v>
      </c>
      <c r="G20" s="348">
        <f>[4]Hoja1!H699</f>
        <v>0</v>
      </c>
      <c r="H20" s="344">
        <f>[4]Hoja1!I699</f>
        <v>0</v>
      </c>
      <c r="I20" s="344">
        <f>[4]Hoja1!J699</f>
        <v>0</v>
      </c>
      <c r="J20" s="356">
        <f>[4]Hoja1!K699</f>
        <v>0</v>
      </c>
      <c r="K20" s="18"/>
    </row>
    <row r="21" spans="2:11" ht="17.45" customHeight="1">
      <c r="B21" s="347" t="str">
        <f>[4]Hoja1!C700</f>
        <v>Hungria</v>
      </c>
      <c r="C21" s="348">
        <f>[4]Hoja1!D700</f>
        <v>3.95</v>
      </c>
      <c r="D21" s="349">
        <f>[4]Hoja1!E700</f>
        <v>3.95</v>
      </c>
      <c r="E21" s="349">
        <f>[4]Hoja1!F700</f>
        <v>0</v>
      </c>
      <c r="F21" s="345">
        <f>[4]Hoja1!G700</f>
        <v>0</v>
      </c>
      <c r="G21" s="348">
        <f>[4]Hoja1!H700</f>
        <v>0</v>
      </c>
      <c r="H21" s="344">
        <f>[4]Hoja1!I700</f>
        <v>0</v>
      </c>
      <c r="I21" s="344">
        <f>[4]Hoja1!J700</f>
        <v>0</v>
      </c>
      <c r="J21" s="356">
        <f>[4]Hoja1!K700</f>
        <v>3.95</v>
      </c>
      <c r="K21" s="18"/>
    </row>
    <row r="22" spans="2:11" ht="17.45" customHeight="1">
      <c r="B22" s="347" t="str">
        <f>[4]Hoja1!C701</f>
        <v>Irlanda</v>
      </c>
      <c r="C22" s="348">
        <f>[4]Hoja1!D701</f>
        <v>1.45</v>
      </c>
      <c r="D22" s="349">
        <f>[4]Hoja1!E701</f>
        <v>1.45</v>
      </c>
      <c r="E22" s="349">
        <f>[4]Hoja1!F701</f>
        <v>0</v>
      </c>
      <c r="F22" s="345">
        <f>[4]Hoja1!G701</f>
        <v>0</v>
      </c>
      <c r="G22" s="348">
        <f>[4]Hoja1!H701</f>
        <v>1</v>
      </c>
      <c r="H22" s="344">
        <f>[4]Hoja1!I701</f>
        <v>0</v>
      </c>
      <c r="I22" s="344">
        <f>[4]Hoja1!J701</f>
        <v>0</v>
      </c>
      <c r="J22" s="356">
        <f>[4]Hoja1!K701</f>
        <v>2.4500000000000002</v>
      </c>
      <c r="K22" s="18"/>
    </row>
    <row r="23" spans="2:11" ht="17.45" customHeight="1">
      <c r="B23" s="347" t="str">
        <f>[4]Hoja1!C702</f>
        <v>Italia</v>
      </c>
      <c r="C23" s="348">
        <f>[4]Hoja1!D702</f>
        <v>17.73</v>
      </c>
      <c r="D23" s="349">
        <f>[4]Hoja1!E702</f>
        <v>17.73</v>
      </c>
      <c r="E23" s="349">
        <f>[4]Hoja1!F702</f>
        <v>0</v>
      </c>
      <c r="F23" s="345">
        <f>[4]Hoja1!G702</f>
        <v>0</v>
      </c>
      <c r="G23" s="348">
        <f>[4]Hoja1!H702</f>
        <v>5</v>
      </c>
      <c r="H23" s="344">
        <f>[4]Hoja1!I702</f>
        <v>0</v>
      </c>
      <c r="I23" s="344">
        <f>[4]Hoja1!J702</f>
        <v>0</v>
      </c>
      <c r="J23" s="356">
        <f>[4]Hoja1!K702</f>
        <v>22.73</v>
      </c>
      <c r="K23" s="18"/>
    </row>
    <row r="24" spans="2:11" ht="17.45" customHeight="1">
      <c r="B24" s="347" t="str">
        <f>[4]Hoja1!C703</f>
        <v>Letonia</v>
      </c>
      <c r="C24" s="348">
        <f>[4]Hoja1!D703</f>
        <v>0</v>
      </c>
      <c r="D24" s="349">
        <f>[4]Hoja1!E703</f>
        <v>0</v>
      </c>
      <c r="E24" s="349">
        <f>[4]Hoja1!F703</f>
        <v>0</v>
      </c>
      <c r="F24" s="345">
        <f>[4]Hoja1!G703</f>
        <v>0</v>
      </c>
      <c r="G24" s="348">
        <f>[4]Hoja1!H703</f>
        <v>0</v>
      </c>
      <c r="H24" s="344">
        <f>[4]Hoja1!I703</f>
        <v>0</v>
      </c>
      <c r="I24" s="344">
        <f>[4]Hoja1!J703</f>
        <v>0</v>
      </c>
      <c r="J24" s="356">
        <f>[4]Hoja1!K703</f>
        <v>0</v>
      </c>
      <c r="K24" s="18"/>
    </row>
    <row r="25" spans="2:11" ht="17.45" customHeight="1">
      <c r="B25" s="347" t="str">
        <f>[4]Hoja1!C704</f>
        <v>Lituania</v>
      </c>
      <c r="C25" s="348">
        <f>[4]Hoja1!D704</f>
        <v>1</v>
      </c>
      <c r="D25" s="349">
        <f>[4]Hoja1!E704</f>
        <v>1</v>
      </c>
      <c r="E25" s="349">
        <f>[4]Hoja1!F704</f>
        <v>0</v>
      </c>
      <c r="F25" s="345">
        <f>[4]Hoja1!G704</f>
        <v>0</v>
      </c>
      <c r="G25" s="348">
        <f>[4]Hoja1!H704</f>
        <v>0</v>
      </c>
      <c r="H25" s="344">
        <f>[4]Hoja1!I704</f>
        <v>0</v>
      </c>
      <c r="I25" s="344">
        <f>[4]Hoja1!J704</f>
        <v>0</v>
      </c>
      <c r="J25" s="356">
        <f>[4]Hoja1!K704</f>
        <v>1</v>
      </c>
      <c r="K25" s="18"/>
    </row>
    <row r="26" spans="2:11" ht="17.45" customHeight="1">
      <c r="B26" s="347" t="str">
        <f>[4]Hoja1!C705</f>
        <v>Luxemburgo</v>
      </c>
      <c r="C26" s="348">
        <f>[4]Hoja1!D705</f>
        <v>0</v>
      </c>
      <c r="D26" s="349">
        <f>[4]Hoja1!E705</f>
        <v>0</v>
      </c>
      <c r="E26" s="349">
        <f>[4]Hoja1!F705</f>
        <v>0</v>
      </c>
      <c r="F26" s="345">
        <f>[4]Hoja1!G705</f>
        <v>0</v>
      </c>
      <c r="G26" s="348">
        <f>[4]Hoja1!H705</f>
        <v>0</v>
      </c>
      <c r="H26" s="344">
        <f>[4]Hoja1!I705</f>
        <v>0</v>
      </c>
      <c r="I26" s="344">
        <f>[4]Hoja1!J705</f>
        <v>0</v>
      </c>
      <c r="J26" s="356">
        <f>[4]Hoja1!K705</f>
        <v>0</v>
      </c>
      <c r="K26" s="18"/>
    </row>
    <row r="27" spans="2:11" ht="17.45" customHeight="1">
      <c r="B27" s="347" t="str">
        <f>[4]Hoja1!C706</f>
        <v>Malta</v>
      </c>
      <c r="C27" s="348">
        <f>[4]Hoja1!D706</f>
        <v>0.82</v>
      </c>
      <c r="D27" s="349">
        <f>[4]Hoja1!E706</f>
        <v>0.82</v>
      </c>
      <c r="E27" s="349">
        <f>[4]Hoja1!F706</f>
        <v>0</v>
      </c>
      <c r="F27" s="345">
        <f>[4]Hoja1!G706</f>
        <v>0</v>
      </c>
      <c r="G27" s="348">
        <f>[4]Hoja1!H706</f>
        <v>0</v>
      </c>
      <c r="H27" s="344">
        <f>[4]Hoja1!I706</f>
        <v>0</v>
      </c>
      <c r="I27" s="344">
        <f>[4]Hoja1!J706</f>
        <v>0</v>
      </c>
      <c r="J27" s="356">
        <f>[4]Hoja1!K706</f>
        <v>0.82</v>
      </c>
      <c r="K27" s="18"/>
    </row>
    <row r="28" spans="2:11" ht="17.45" customHeight="1">
      <c r="B28" s="347" t="str">
        <f>[4]Hoja1!C707</f>
        <v>Paises Bajos</v>
      </c>
      <c r="C28" s="348">
        <f>[4]Hoja1!D707</f>
        <v>0.95</v>
      </c>
      <c r="D28" s="349">
        <f>[4]Hoja1!E707</f>
        <v>0.95</v>
      </c>
      <c r="E28" s="349">
        <f>[4]Hoja1!F707</f>
        <v>0</v>
      </c>
      <c r="F28" s="345">
        <f>[4]Hoja1!G707</f>
        <v>0</v>
      </c>
      <c r="G28" s="348">
        <f>[4]Hoja1!H707</f>
        <v>2</v>
      </c>
      <c r="H28" s="344">
        <f>[4]Hoja1!I707</f>
        <v>0</v>
      </c>
      <c r="I28" s="344">
        <f>[4]Hoja1!J707</f>
        <v>0</v>
      </c>
      <c r="J28" s="356">
        <f>[4]Hoja1!K707</f>
        <v>2.95</v>
      </c>
      <c r="K28" s="18"/>
    </row>
    <row r="29" spans="2:11" ht="17.45" customHeight="1">
      <c r="B29" s="347" t="str">
        <f>[4]Hoja1!C708</f>
        <v>Polonia</v>
      </c>
      <c r="C29" s="348">
        <f>[4]Hoja1!D708</f>
        <v>4.1399999999999997</v>
      </c>
      <c r="D29" s="349">
        <f>[4]Hoja1!E708</f>
        <v>4.1399999999999997</v>
      </c>
      <c r="E29" s="349">
        <f>[4]Hoja1!F708</f>
        <v>0</v>
      </c>
      <c r="F29" s="345">
        <f>[4]Hoja1!G708</f>
        <v>0</v>
      </c>
      <c r="G29" s="348">
        <f>[4]Hoja1!H708</f>
        <v>1</v>
      </c>
      <c r="H29" s="344">
        <f>[4]Hoja1!I708</f>
        <v>0</v>
      </c>
      <c r="I29" s="344">
        <f>[4]Hoja1!J708</f>
        <v>0</v>
      </c>
      <c r="J29" s="356">
        <f>[4]Hoja1!K708</f>
        <v>5.14</v>
      </c>
      <c r="K29" s="18"/>
    </row>
    <row r="30" spans="2:11" ht="17.45" customHeight="1">
      <c r="B30" s="347" t="str">
        <f>[4]Hoja1!C709</f>
        <v>Portugal</v>
      </c>
      <c r="C30" s="348">
        <f>[4]Hoja1!D709</f>
        <v>9</v>
      </c>
      <c r="D30" s="349">
        <f>[4]Hoja1!E709</f>
        <v>9</v>
      </c>
      <c r="E30" s="349">
        <f>[4]Hoja1!F709</f>
        <v>0</v>
      </c>
      <c r="F30" s="345">
        <f>[4]Hoja1!G709</f>
        <v>0</v>
      </c>
      <c r="G30" s="348">
        <f>[4]Hoja1!H709</f>
        <v>1</v>
      </c>
      <c r="H30" s="344">
        <f>[4]Hoja1!I709</f>
        <v>0</v>
      </c>
      <c r="I30" s="344">
        <f>[4]Hoja1!J709</f>
        <v>0</v>
      </c>
      <c r="J30" s="356">
        <f>[4]Hoja1!K709</f>
        <v>10</v>
      </c>
      <c r="K30" s="18"/>
    </row>
    <row r="31" spans="2:11" ht="17.45" customHeight="1">
      <c r="B31" s="347" t="str">
        <f>[4]Hoja1!C710</f>
        <v>Republica Checa</v>
      </c>
      <c r="C31" s="348">
        <f>[4]Hoja1!D710</f>
        <v>0</v>
      </c>
      <c r="D31" s="349">
        <f>[4]Hoja1!E710</f>
        <v>0</v>
      </c>
      <c r="E31" s="349">
        <f>[4]Hoja1!F710</f>
        <v>0</v>
      </c>
      <c r="F31" s="345">
        <f>[4]Hoja1!G710</f>
        <v>0</v>
      </c>
      <c r="G31" s="348">
        <f>[4]Hoja1!H710</f>
        <v>0</v>
      </c>
      <c r="H31" s="344">
        <f>[4]Hoja1!I710</f>
        <v>0</v>
      </c>
      <c r="I31" s="344">
        <f>[4]Hoja1!J710</f>
        <v>0</v>
      </c>
      <c r="J31" s="356">
        <f>[4]Hoja1!K710</f>
        <v>0</v>
      </c>
      <c r="K31" s="18"/>
    </row>
    <row r="32" spans="2:11" ht="17.45" customHeight="1">
      <c r="B32" s="347" t="str">
        <f>[4]Hoja1!C711</f>
        <v>Rumania</v>
      </c>
      <c r="C32" s="348">
        <f>[4]Hoja1!D711</f>
        <v>6</v>
      </c>
      <c r="D32" s="349">
        <f>[4]Hoja1!E711</f>
        <v>6</v>
      </c>
      <c r="E32" s="349">
        <f>[4]Hoja1!F711</f>
        <v>0</v>
      </c>
      <c r="F32" s="345">
        <f>[4]Hoja1!G711</f>
        <v>0</v>
      </c>
      <c r="G32" s="348">
        <f>[4]Hoja1!H711</f>
        <v>1</v>
      </c>
      <c r="H32" s="344">
        <f>[4]Hoja1!I711</f>
        <v>0</v>
      </c>
      <c r="I32" s="344">
        <f>[4]Hoja1!J711</f>
        <v>0</v>
      </c>
      <c r="J32" s="356">
        <f>[4]Hoja1!K711</f>
        <v>7</v>
      </c>
      <c r="K32" s="18"/>
    </row>
    <row r="33" spans="2:11" ht="17.45" customHeight="1">
      <c r="B33" s="347" t="str">
        <f>[4]Hoja1!C712</f>
        <v>Suecia</v>
      </c>
      <c r="C33" s="348">
        <f>[4]Hoja1!D712</f>
        <v>0</v>
      </c>
      <c r="D33" s="349">
        <f>[4]Hoja1!E712</f>
        <v>0</v>
      </c>
      <c r="E33" s="349">
        <f>[4]Hoja1!F712</f>
        <v>0</v>
      </c>
      <c r="F33" s="345">
        <f>[4]Hoja1!G712</f>
        <v>0</v>
      </c>
      <c r="G33" s="348">
        <f>[4]Hoja1!H712</f>
        <v>1</v>
      </c>
      <c r="H33" s="344">
        <f>[4]Hoja1!I712</f>
        <v>0</v>
      </c>
      <c r="I33" s="344">
        <f>[4]Hoja1!J712</f>
        <v>0</v>
      </c>
      <c r="J33" s="356">
        <f>[4]Hoja1!K712</f>
        <v>1</v>
      </c>
      <c r="K33" s="18"/>
    </row>
    <row r="34" spans="2:11" ht="17.649999999999999" customHeight="1">
      <c r="B34" s="357" t="s">
        <v>126</v>
      </c>
      <c r="C34" s="64">
        <f>'CEUTA-1'!C8</f>
        <v>61.818181818181813</v>
      </c>
      <c r="D34" s="352">
        <f>'CEUTA-1'!D8</f>
        <v>61.818181818181813</v>
      </c>
      <c r="E34" s="352">
        <f>'CEUTA-1'!E8</f>
        <v>0</v>
      </c>
      <c r="F34" s="352">
        <f>'CEUTA-1'!F8</f>
        <v>0</v>
      </c>
      <c r="G34" s="64">
        <f>'CEUTA-1'!G8</f>
        <v>20.000000000000007</v>
      </c>
      <c r="H34" s="64">
        <f>'CEUTA-1'!H8</f>
        <v>0.99999999999999967</v>
      </c>
      <c r="I34" s="64">
        <f>'CEUTA-1'!I8</f>
        <v>0</v>
      </c>
      <c r="J34" s="64">
        <f>'CEUTA-1'!J8</f>
        <v>82.818181818181813</v>
      </c>
      <c r="K34" s="18"/>
    </row>
    <row r="35" spans="2:11" ht="24" customHeight="1">
      <c r="B35" s="353" t="s">
        <v>68</v>
      </c>
      <c r="C35" s="15"/>
      <c r="D35" s="370"/>
      <c r="E35" s="370"/>
      <c r="F35" s="370"/>
      <c r="G35" s="15"/>
      <c r="H35" s="15"/>
      <c r="I35" s="15"/>
      <c r="J35" s="354"/>
      <c r="K35" s="18"/>
    </row>
    <row r="36" spans="2:11" ht="17.45" customHeight="1">
      <c r="B36" s="343" t="str">
        <f>[4]Hoja1!C714</f>
        <v>Marruecos</v>
      </c>
      <c r="C36" s="344">
        <f>[4]Hoja1!D714</f>
        <v>1966.54</v>
      </c>
      <c r="D36" s="345">
        <f>[4]Hoja1!E714</f>
        <v>1201.8599999999999</v>
      </c>
      <c r="E36" s="345" t="str">
        <f>[4]Hoja1!F714</f>
        <v>.</v>
      </c>
      <c r="F36" s="345">
        <f>[4]Hoja1!G714</f>
        <v>764.68</v>
      </c>
      <c r="G36" s="344">
        <f>[4]Hoja1!H714</f>
        <v>209.32</v>
      </c>
      <c r="H36" s="344">
        <f>[4]Hoja1!I714</f>
        <v>7</v>
      </c>
      <c r="I36" s="344">
        <f>[4]Hoja1!J714</f>
        <v>0</v>
      </c>
      <c r="J36" s="355">
        <f>[4]Hoja1!K714</f>
        <v>2182.86</v>
      </c>
      <c r="K36" s="18"/>
    </row>
    <row r="37" spans="2:11" ht="17.45" customHeight="1">
      <c r="B37" s="347" t="str">
        <f>[4]Hoja1!C715</f>
        <v>China</v>
      </c>
      <c r="C37" s="344">
        <f>[4]Hoja1!D715</f>
        <v>18</v>
      </c>
      <c r="D37" s="349">
        <f>[4]Hoja1!E715</f>
        <v>18</v>
      </c>
      <c r="E37" s="349" t="str">
        <f>[4]Hoja1!F715</f>
        <v>.</v>
      </c>
      <c r="F37" s="345" t="str">
        <f>[4]Hoja1!G715</f>
        <v>.</v>
      </c>
      <c r="G37" s="348">
        <f>[4]Hoja1!H715</f>
        <v>39</v>
      </c>
      <c r="H37" s="348">
        <f>[4]Hoja1!I715</f>
        <v>0</v>
      </c>
      <c r="I37" s="348">
        <f>[4]Hoja1!J715</f>
        <v>0</v>
      </c>
      <c r="J37" s="356">
        <f>[4]Hoja1!K715</f>
        <v>57</v>
      </c>
      <c r="K37" s="18"/>
    </row>
    <row r="38" spans="2:11" ht="17.45" customHeight="1">
      <c r="B38" s="347" t="str">
        <f>[4]Hoja1!C716</f>
        <v>Venezuela</v>
      </c>
      <c r="C38" s="344">
        <f>[4]Hoja1!D716</f>
        <v>10.27</v>
      </c>
      <c r="D38" s="349">
        <f>[4]Hoja1!E716</f>
        <v>10.27</v>
      </c>
      <c r="E38" s="349" t="str">
        <f>[4]Hoja1!F716</f>
        <v>.</v>
      </c>
      <c r="F38" s="345" t="str">
        <f>[4]Hoja1!G716</f>
        <v>.</v>
      </c>
      <c r="G38" s="348">
        <f>[4]Hoja1!H716</f>
        <v>2</v>
      </c>
      <c r="H38" s="348">
        <f>[4]Hoja1!I716</f>
        <v>0</v>
      </c>
      <c r="I38" s="348">
        <f>[4]Hoja1!J716</f>
        <v>0</v>
      </c>
      <c r="J38" s="356">
        <f>[4]Hoja1!K716</f>
        <v>12.27</v>
      </c>
      <c r="K38" s="18"/>
    </row>
    <row r="39" spans="2:11" ht="17.45" customHeight="1">
      <c r="B39" s="347" t="str">
        <f>[4]Hoja1!C717</f>
        <v>Colombia</v>
      </c>
      <c r="C39" s="344">
        <f>[4]Hoja1!D717</f>
        <v>11.59</v>
      </c>
      <c r="D39" s="349">
        <f>[4]Hoja1!E717</f>
        <v>10.59</v>
      </c>
      <c r="E39" s="349" t="str">
        <f>[4]Hoja1!F717</f>
        <v>.</v>
      </c>
      <c r="F39" s="345">
        <f>[4]Hoja1!G717</f>
        <v>1</v>
      </c>
      <c r="G39" s="348">
        <f>[4]Hoja1!H717</f>
        <v>0</v>
      </c>
      <c r="H39" s="348">
        <f>[4]Hoja1!I717</f>
        <v>0</v>
      </c>
      <c r="I39" s="348">
        <f>[4]Hoja1!J717</f>
        <v>0</v>
      </c>
      <c r="J39" s="356">
        <f>[4]Hoja1!K717</f>
        <v>11.59</v>
      </c>
      <c r="K39" s="18"/>
    </row>
    <row r="40" spans="2:11" ht="17.45" customHeight="1">
      <c r="B40" s="347" t="str">
        <f>[4]Hoja1!C718</f>
        <v>Peru</v>
      </c>
      <c r="C40" s="344">
        <f>[4]Hoja1!D718</f>
        <v>8.73</v>
      </c>
      <c r="D40" s="349">
        <f>[4]Hoja1!E718</f>
        <v>8.73</v>
      </c>
      <c r="E40" s="349" t="str">
        <f>[4]Hoja1!F718</f>
        <v>.</v>
      </c>
      <c r="F40" s="345" t="str">
        <f>[4]Hoja1!G718</f>
        <v>.</v>
      </c>
      <c r="G40" s="348">
        <f>[4]Hoja1!H718</f>
        <v>0</v>
      </c>
      <c r="H40" s="348">
        <f>[4]Hoja1!I718</f>
        <v>0</v>
      </c>
      <c r="I40" s="348">
        <f>[4]Hoja1!J718</f>
        <v>0</v>
      </c>
      <c r="J40" s="356">
        <f>[4]Hoja1!K718</f>
        <v>8.73</v>
      </c>
      <c r="K40" s="18"/>
    </row>
    <row r="41" spans="2:11" ht="17.45" customHeight="1">
      <c r="B41" s="347" t="str">
        <f>[4]Hoja1!C719</f>
        <v>Cuba</v>
      </c>
      <c r="C41" s="344">
        <f>[4]Hoja1!D719</f>
        <v>8</v>
      </c>
      <c r="D41" s="349">
        <f>[4]Hoja1!E719</f>
        <v>8</v>
      </c>
      <c r="E41" s="349" t="str">
        <f>[4]Hoja1!F719</f>
        <v>.</v>
      </c>
      <c r="F41" s="345" t="str">
        <f>[4]Hoja1!G719</f>
        <v>.</v>
      </c>
      <c r="G41" s="348">
        <f>[4]Hoja1!H719</f>
        <v>0</v>
      </c>
      <c r="H41" s="348">
        <f>[4]Hoja1!I719</f>
        <v>0</v>
      </c>
      <c r="I41" s="348">
        <f>[4]Hoja1!J719</f>
        <v>0</v>
      </c>
      <c r="J41" s="356">
        <f>[4]Hoja1!K719</f>
        <v>8</v>
      </c>
      <c r="K41" s="18"/>
    </row>
    <row r="42" spans="2:11" ht="17.45" customHeight="1">
      <c r="B42" s="347" t="str">
        <f>[4]Hoja1!C720</f>
        <v>Nepal</v>
      </c>
      <c r="C42" s="344">
        <f>[4]Hoja1!D720</f>
        <v>6</v>
      </c>
      <c r="D42" s="349">
        <f>[4]Hoja1!E720</f>
        <v>4</v>
      </c>
      <c r="E42" s="349" t="str">
        <f>[4]Hoja1!F720</f>
        <v>.</v>
      </c>
      <c r="F42" s="345">
        <f>[4]Hoja1!G720</f>
        <v>2</v>
      </c>
      <c r="G42" s="348">
        <f>[4]Hoja1!H720</f>
        <v>2</v>
      </c>
      <c r="H42" s="348">
        <f>[4]Hoja1!I720</f>
        <v>0</v>
      </c>
      <c r="I42" s="348">
        <f>[4]Hoja1!J720</f>
        <v>0</v>
      </c>
      <c r="J42" s="356">
        <f>[4]Hoja1!K720</f>
        <v>8</v>
      </c>
      <c r="K42" s="18"/>
    </row>
    <row r="43" spans="2:11" ht="17.45" customHeight="1">
      <c r="B43" s="347" t="str">
        <f>[4]Hoja1!C721</f>
        <v>Reino Unido</v>
      </c>
      <c r="C43" s="344">
        <f>[4]Hoja1!D721</f>
        <v>0.23</v>
      </c>
      <c r="D43" s="349">
        <f>[4]Hoja1!E721</f>
        <v>0.23</v>
      </c>
      <c r="E43" s="349" t="str">
        <f>[4]Hoja1!F721</f>
        <v>.</v>
      </c>
      <c r="F43" s="349" t="str">
        <f>[4]Hoja1!G721</f>
        <v>.</v>
      </c>
      <c r="G43" s="348">
        <f>[4]Hoja1!H721</f>
        <v>5</v>
      </c>
      <c r="H43" s="348">
        <f>[4]Hoja1!I721</f>
        <v>0</v>
      </c>
      <c r="I43" s="348">
        <f>[4]Hoja1!J721</f>
        <v>0</v>
      </c>
      <c r="J43" s="356">
        <f>[4]Hoja1!K721</f>
        <v>5.23</v>
      </c>
      <c r="K43" s="18"/>
    </row>
    <row r="44" spans="2:11" ht="17.45" customHeight="1">
      <c r="B44" s="347" t="str">
        <f>[4]Hoja1!C722</f>
        <v>Argentina</v>
      </c>
      <c r="C44" s="344">
        <f>[4]Hoja1!D722</f>
        <v>5.18</v>
      </c>
      <c r="D44" s="349">
        <f>[4]Hoja1!E722</f>
        <v>5.18</v>
      </c>
      <c r="E44" s="349" t="str">
        <f>[4]Hoja1!F722</f>
        <v>.</v>
      </c>
      <c r="F44" s="349" t="str">
        <f>[4]Hoja1!G722</f>
        <v>.</v>
      </c>
      <c r="G44" s="348">
        <f>[4]Hoja1!H722</f>
        <v>0</v>
      </c>
      <c r="H44" s="348">
        <f>[4]Hoja1!I722</f>
        <v>0</v>
      </c>
      <c r="I44" s="348">
        <f>[4]Hoja1!J722</f>
        <v>0</v>
      </c>
      <c r="J44" s="356">
        <f>[4]Hoja1!K722</f>
        <v>5.18</v>
      </c>
      <c r="K44" s="18"/>
    </row>
    <row r="45" spans="2:11" ht="17.45" customHeight="1">
      <c r="B45" s="347" t="str">
        <f>[4]Hoja1!C723</f>
        <v>Paraguay</v>
      </c>
      <c r="C45" s="344">
        <f>[4]Hoja1!D723</f>
        <v>5</v>
      </c>
      <c r="D45" s="345">
        <f>[4]Hoja1!E723</f>
        <v>4</v>
      </c>
      <c r="E45" s="345" t="str">
        <f>[4]Hoja1!F723</f>
        <v>.</v>
      </c>
      <c r="F45" s="345">
        <f>[4]Hoja1!G723</f>
        <v>1</v>
      </c>
      <c r="G45" s="348">
        <f>[4]Hoja1!H723</f>
        <v>0</v>
      </c>
      <c r="H45" s="348">
        <f>[4]Hoja1!I723</f>
        <v>0</v>
      </c>
      <c r="I45" s="348">
        <f>[4]Hoja1!J723</f>
        <v>0</v>
      </c>
      <c r="J45" s="356">
        <f>[4]Hoja1!K723</f>
        <v>5</v>
      </c>
      <c r="K45" s="18"/>
    </row>
    <row r="46" spans="2:11" ht="17.45" customHeight="1">
      <c r="B46" s="347" t="str">
        <f>[4]Hoja1!C724</f>
        <v>Resto Paises</v>
      </c>
      <c r="C46" s="344">
        <f>[4]Hoja1!D724</f>
        <v>28.91</v>
      </c>
      <c r="D46" s="349">
        <f>[4]Hoja1!E724</f>
        <v>28.91</v>
      </c>
      <c r="E46" s="349" t="str">
        <f>[4]Hoja1!F724</f>
        <v>.</v>
      </c>
      <c r="F46" s="349" t="str">
        <f>[4]Hoja1!G724</f>
        <v>.</v>
      </c>
      <c r="G46" s="348">
        <f>[4]Hoja1!H724</f>
        <v>14</v>
      </c>
      <c r="H46" s="348">
        <f>[4]Hoja1!I724</f>
        <v>0</v>
      </c>
      <c r="I46" s="348">
        <f>[4]Hoja1!J724</f>
        <v>0</v>
      </c>
      <c r="J46" s="356">
        <f>[4]Hoja1!K724</f>
        <v>42.91</v>
      </c>
      <c r="K46" s="18"/>
    </row>
    <row r="47" spans="2:11" ht="26.45" customHeight="1">
      <c r="B47" s="351" t="s">
        <v>240</v>
      </c>
      <c r="C47" s="64">
        <f>'CEUTA-1'!C9</f>
        <v>2068.4545454545455</v>
      </c>
      <c r="D47" s="352">
        <f>'CEUTA-1'!D9</f>
        <v>1299.7727272727273</v>
      </c>
      <c r="E47" s="352">
        <f>'CEUTA-1'!E9</f>
        <v>0</v>
      </c>
      <c r="F47" s="352">
        <f>'CEUTA-1'!F9</f>
        <v>768.68181818181813</v>
      </c>
      <c r="G47" s="64">
        <f>'CEUTA-1'!G9</f>
        <v>271.31818181818181</v>
      </c>
      <c r="H47" s="64">
        <f>'CEUTA-1'!H9</f>
        <v>7.0000000000000018</v>
      </c>
      <c r="I47" s="64">
        <f>'CEUTA-1'!I9</f>
        <v>0</v>
      </c>
      <c r="J47" s="64">
        <f>'CEUTA-1'!J9</f>
        <v>2346.772727272727</v>
      </c>
      <c r="K47" s="18"/>
    </row>
    <row r="48" spans="2:11" ht="12.75">
      <c r="B48" s="14"/>
      <c r="C48" s="15"/>
      <c r="D48" s="349"/>
      <c r="E48" s="349"/>
      <c r="F48" s="349"/>
      <c r="G48" s="15"/>
      <c r="H48" s="15"/>
      <c r="I48" s="15"/>
      <c r="J48" s="354"/>
      <c r="K48" s="18"/>
    </row>
    <row r="49" spans="1:11" ht="21.6" customHeight="1">
      <c r="B49" s="358" t="s">
        <v>131</v>
      </c>
      <c r="C49" s="66">
        <f>'CEUTA-1'!C10</f>
        <v>2130.272727272727</v>
      </c>
      <c r="D49" s="401">
        <f>'CEUTA-1'!D10</f>
        <v>1361.590909090909</v>
      </c>
      <c r="E49" s="401">
        <f>'CEUTA-1'!E10</f>
        <v>0</v>
      </c>
      <c r="F49" s="401">
        <f>'CEUTA-1'!F10</f>
        <v>768.68181818181813</v>
      </c>
      <c r="G49" s="66">
        <f>'CEUTA-1'!G10</f>
        <v>291.31818181818181</v>
      </c>
      <c r="H49" s="66">
        <f>'CEUTA-1'!H10</f>
        <v>8.0000000000000018</v>
      </c>
      <c r="I49" s="66">
        <f>'CEUTA-1'!I10</f>
        <v>0</v>
      </c>
      <c r="J49" s="66">
        <f>'CEUTA-1'!J10</f>
        <v>2429.590909090909</v>
      </c>
      <c r="K49" s="18"/>
    </row>
    <row r="50" spans="1:11" ht="12.75">
      <c r="B50" s="387"/>
      <c r="C50" s="387"/>
      <c r="D50" s="387"/>
      <c r="E50" s="387"/>
      <c r="F50" s="387"/>
      <c r="G50" s="387"/>
      <c r="H50" s="387"/>
      <c r="I50" s="387"/>
      <c r="J50" s="387"/>
    </row>
    <row r="51" spans="1:11" s="67" customFormat="1">
      <c r="A51" s="14"/>
      <c r="B51" s="14"/>
      <c r="J51" s="371"/>
      <c r="K51"/>
    </row>
    <row r="52" spans="1:11" s="67" customFormat="1">
      <c r="A52" s="14"/>
      <c r="B52" s="14"/>
      <c r="J52" s="371"/>
      <c r="K52"/>
    </row>
    <row r="53" spans="1:11" s="67" customFormat="1">
      <c r="A53" s="14"/>
      <c r="B53" s="14"/>
      <c r="J53" s="371"/>
      <c r="K53"/>
    </row>
    <row r="54" spans="1:11" s="67" customFormat="1">
      <c r="A54" s="14"/>
      <c r="B54" s="14"/>
      <c r="J54" s="371"/>
      <c r="K54"/>
    </row>
    <row r="55" spans="1:11" s="67" customFormat="1">
      <c r="A55" s="14"/>
      <c r="B55" s="14"/>
      <c r="J55" s="371"/>
      <c r="K55"/>
    </row>
    <row r="56" spans="1:11" s="67" customFormat="1">
      <c r="A56" s="14"/>
      <c r="B56" s="14"/>
      <c r="J56" s="371"/>
      <c r="K56"/>
    </row>
    <row r="57" spans="1:11" s="67" customFormat="1">
      <c r="A57" s="14"/>
      <c r="B57" s="14"/>
      <c r="J57" s="371"/>
      <c r="K57"/>
    </row>
    <row r="58" spans="1:11" s="67" customFormat="1">
      <c r="A58" s="14"/>
      <c r="B58" s="14"/>
      <c r="J58" s="371"/>
      <c r="K58"/>
    </row>
    <row r="59" spans="1:11" s="67" customFormat="1">
      <c r="A59" s="14"/>
      <c r="B59" s="14"/>
      <c r="J59" s="371"/>
      <c r="K59"/>
    </row>
    <row r="60" spans="1:11" s="67" customFormat="1">
      <c r="A60" s="14"/>
      <c r="B60" s="14"/>
      <c r="J60" s="371"/>
      <c r="K60"/>
    </row>
    <row r="61" spans="1:11" s="67" customFormat="1">
      <c r="A61" s="14"/>
      <c r="B61" s="14"/>
      <c r="J61" s="371"/>
      <c r="K61"/>
    </row>
    <row r="62" spans="1:11" s="67" customFormat="1">
      <c r="A62" s="14"/>
      <c r="B62" s="14"/>
      <c r="J62" s="371"/>
      <c r="K62"/>
    </row>
    <row r="63" spans="1:11" s="67" customFormat="1">
      <c r="A63" s="14"/>
      <c r="B63" s="14"/>
      <c r="J63" s="371"/>
      <c r="K63"/>
    </row>
    <row r="64" spans="1:11" s="67" customFormat="1">
      <c r="A64" s="14"/>
      <c r="B64" s="14"/>
      <c r="J64" s="371"/>
      <c r="K64"/>
    </row>
    <row r="65" spans="1:11" s="67" customFormat="1">
      <c r="A65" s="14"/>
      <c r="B65" s="14"/>
      <c r="J65" s="371"/>
      <c r="K65"/>
    </row>
    <row r="66" spans="1:11" s="67" customFormat="1">
      <c r="A66" s="14"/>
      <c r="B66" s="14"/>
      <c r="J66" s="371"/>
      <c r="K66"/>
    </row>
    <row r="67" spans="1:11" s="67" customFormat="1">
      <c r="A67" s="14"/>
      <c r="B67" s="14"/>
      <c r="J67" s="371"/>
      <c r="K67"/>
    </row>
    <row r="68" spans="1:11" s="67" customFormat="1">
      <c r="A68" s="14"/>
      <c r="B68" s="14"/>
      <c r="J68" s="371"/>
      <c r="K68"/>
    </row>
    <row r="69" spans="1:11" s="67" customFormat="1">
      <c r="A69" s="14"/>
      <c r="B69" s="14"/>
      <c r="J69" s="371"/>
      <c r="K69"/>
    </row>
    <row r="70" spans="1:11" s="67" customFormat="1">
      <c r="A70" s="14"/>
      <c r="B70" s="14"/>
      <c r="J70" s="371"/>
      <c r="K70"/>
    </row>
    <row r="71" spans="1:11" s="67" customFormat="1">
      <c r="A71" s="14"/>
      <c r="B71" s="14"/>
      <c r="J71" s="371"/>
      <c r="K71"/>
    </row>
    <row r="72" spans="1:11" s="67" customFormat="1">
      <c r="A72" s="14"/>
      <c r="B72" s="14"/>
      <c r="J72" s="371"/>
      <c r="K72"/>
    </row>
    <row r="73" spans="1:11" s="67" customFormat="1">
      <c r="A73" s="14"/>
      <c r="B73" s="14"/>
      <c r="J73" s="371"/>
      <c r="K73"/>
    </row>
    <row r="74" spans="1:11" s="67" customFormat="1">
      <c r="A74" s="14"/>
      <c r="B74" s="14"/>
      <c r="J74" s="371"/>
      <c r="K74"/>
    </row>
    <row r="75" spans="1:11" s="67" customFormat="1">
      <c r="A75" s="14"/>
      <c r="B75" s="14"/>
      <c r="J75" s="371"/>
      <c r="K75"/>
    </row>
    <row r="76" spans="1:11" s="67" customFormat="1">
      <c r="A76" s="14"/>
      <c r="B76" s="14"/>
      <c r="J76" s="371"/>
      <c r="K76"/>
    </row>
    <row r="77" spans="1:11" s="67" customFormat="1">
      <c r="A77" s="14"/>
      <c r="B77" s="14"/>
      <c r="J77" s="371"/>
      <c r="K77"/>
    </row>
    <row r="78" spans="1:11" s="67" customFormat="1">
      <c r="A78" s="14"/>
      <c r="B78" s="14"/>
      <c r="J78" s="371"/>
      <c r="K78"/>
    </row>
    <row r="79" spans="1:11" s="67" customFormat="1">
      <c r="A79" s="14"/>
      <c r="B79" s="14"/>
      <c r="J79" s="371"/>
      <c r="K79"/>
    </row>
    <row r="80" spans="1:11" s="67" customFormat="1">
      <c r="A80" s="14"/>
      <c r="B80" s="14"/>
      <c r="J80" s="371"/>
      <c r="K80"/>
    </row>
    <row r="81" spans="1:11" s="67" customFormat="1">
      <c r="A81" s="14"/>
      <c r="B81" s="14"/>
      <c r="J81" s="371"/>
      <c r="K81"/>
    </row>
    <row r="82" spans="1:11" s="67" customFormat="1">
      <c r="A82" s="14"/>
      <c r="B82" s="14"/>
      <c r="J82" s="371"/>
      <c r="K82"/>
    </row>
    <row r="83" spans="1:11" s="67" customFormat="1">
      <c r="A83" s="14"/>
      <c r="B83" s="14"/>
      <c r="J83" s="371"/>
      <c r="K83"/>
    </row>
    <row r="84" spans="1:11" s="67" customFormat="1">
      <c r="A84" s="14"/>
      <c r="B84" s="14"/>
      <c r="J84" s="371"/>
      <c r="K84"/>
    </row>
    <row r="85" spans="1:11" s="67" customFormat="1">
      <c r="A85" s="14"/>
      <c r="B85" s="14"/>
      <c r="J85" s="371"/>
      <c r="K85"/>
    </row>
    <row r="86" spans="1:11" s="67" customFormat="1">
      <c r="A86" s="14"/>
      <c r="B86" s="14"/>
      <c r="J86" s="371"/>
      <c r="K86"/>
    </row>
    <row r="87" spans="1:11" s="67" customFormat="1">
      <c r="A87" s="14"/>
      <c r="B87" s="14"/>
      <c r="J87" s="371"/>
      <c r="K87"/>
    </row>
    <row r="88" spans="1:11" s="67" customFormat="1">
      <c r="A88" s="14"/>
      <c r="B88" s="14"/>
      <c r="J88" s="371"/>
      <c r="K88"/>
    </row>
    <row r="89" spans="1:11" s="67" customFormat="1">
      <c r="A89" s="14"/>
      <c r="B89" s="14"/>
      <c r="J89" s="371"/>
      <c r="K89"/>
    </row>
    <row r="90" spans="1:11" s="67" customFormat="1">
      <c r="A90" s="14"/>
      <c r="B90" s="14"/>
      <c r="J90" s="371"/>
      <c r="K90"/>
    </row>
    <row r="91" spans="1:11" s="67" customFormat="1">
      <c r="A91" s="14"/>
      <c r="B91" s="14"/>
      <c r="J91" s="371"/>
      <c r="K91"/>
    </row>
    <row r="92" spans="1:11" s="67" customFormat="1">
      <c r="A92" s="14"/>
      <c r="B92" s="14"/>
      <c r="J92" s="371"/>
      <c r="K92"/>
    </row>
    <row r="93" spans="1:11" s="67" customFormat="1">
      <c r="A93" s="14"/>
      <c r="B93" s="14"/>
      <c r="J93" s="371"/>
      <c r="K93"/>
    </row>
    <row r="94" spans="1:11" s="67" customFormat="1">
      <c r="A94" s="14"/>
      <c r="B94" s="14"/>
      <c r="J94" s="371"/>
      <c r="K94"/>
    </row>
    <row r="95" spans="1:11" s="67" customFormat="1">
      <c r="A95" s="14"/>
      <c r="B95" s="14"/>
      <c r="J95" s="371"/>
      <c r="K95"/>
    </row>
    <row r="96" spans="1:11" s="67" customFormat="1">
      <c r="A96" s="14"/>
      <c r="B96" s="14"/>
      <c r="J96" s="371"/>
      <c r="K96"/>
    </row>
    <row r="97" spans="1:11" s="67" customFormat="1">
      <c r="A97" s="14"/>
      <c r="B97" s="14"/>
      <c r="J97" s="371"/>
      <c r="K97"/>
    </row>
    <row r="98" spans="1:11" s="67" customFormat="1">
      <c r="A98" s="14"/>
      <c r="B98" s="14"/>
      <c r="J98" s="371"/>
      <c r="K98"/>
    </row>
    <row r="99" spans="1:11" s="67" customFormat="1">
      <c r="A99" s="14"/>
      <c r="B99" s="14"/>
      <c r="J99" s="371"/>
      <c r="K99"/>
    </row>
    <row r="100" spans="1:11" s="67" customFormat="1">
      <c r="A100" s="14"/>
      <c r="B100" s="14"/>
      <c r="J100" s="371"/>
      <c r="K100"/>
    </row>
    <row r="101" spans="1:11" s="67" customFormat="1">
      <c r="A101" s="14"/>
      <c r="B101" s="14"/>
      <c r="J101" s="371"/>
      <c r="K101"/>
    </row>
    <row r="102" spans="1:11" s="67" customFormat="1">
      <c r="A102" s="14"/>
      <c r="B102" s="14"/>
      <c r="J102" s="371"/>
      <c r="K102"/>
    </row>
    <row r="103" spans="1:11" s="67" customFormat="1">
      <c r="A103" s="14"/>
      <c r="B103" s="14"/>
      <c r="J103" s="371"/>
      <c r="K103"/>
    </row>
    <row r="104" spans="1:11" s="67" customFormat="1">
      <c r="A104" s="14"/>
      <c r="B104" s="14"/>
      <c r="J104" s="371"/>
      <c r="K104"/>
    </row>
    <row r="105" spans="1:11" s="67" customFormat="1">
      <c r="A105" s="14"/>
      <c r="B105" s="14"/>
      <c r="J105" s="371"/>
      <c r="K105"/>
    </row>
    <row r="106" spans="1:11" s="67" customFormat="1">
      <c r="A106" s="14"/>
      <c r="B106" s="14"/>
      <c r="J106" s="371"/>
      <c r="K106"/>
    </row>
    <row r="107" spans="1:11" s="67" customFormat="1">
      <c r="A107" s="14"/>
      <c r="B107" s="14"/>
      <c r="J107" s="371"/>
      <c r="K107"/>
    </row>
    <row r="108" spans="1:11" s="67" customFormat="1">
      <c r="A108" s="14"/>
      <c r="B108" s="14"/>
      <c r="J108" s="371"/>
      <c r="K108"/>
    </row>
    <row r="109" spans="1:11" s="67" customFormat="1">
      <c r="A109" s="14"/>
      <c r="B109" s="14"/>
      <c r="J109" s="371"/>
      <c r="K109"/>
    </row>
    <row r="110" spans="1:11" s="67" customFormat="1">
      <c r="A110" s="14"/>
      <c r="B110" s="14"/>
      <c r="J110" s="371"/>
      <c r="K110"/>
    </row>
    <row r="111" spans="1:11" s="67" customFormat="1">
      <c r="A111" s="14"/>
      <c r="B111" s="14"/>
      <c r="J111" s="371"/>
      <c r="K111"/>
    </row>
    <row r="112" spans="1:11" s="67" customFormat="1">
      <c r="A112" s="14"/>
      <c r="B112" s="14"/>
      <c r="J112" s="371"/>
      <c r="K112"/>
    </row>
    <row r="113" spans="1:11" s="67" customFormat="1">
      <c r="A113" s="14"/>
      <c r="B113" s="14"/>
      <c r="J113" s="371"/>
      <c r="K113"/>
    </row>
    <row r="114" spans="1:11" s="67" customFormat="1">
      <c r="A114" s="14"/>
      <c r="B114" s="14"/>
      <c r="J114" s="371"/>
      <c r="K114"/>
    </row>
    <row r="115" spans="1:11" s="67" customFormat="1">
      <c r="A115" s="14"/>
      <c r="B115" s="14"/>
      <c r="J115" s="371"/>
      <c r="K115"/>
    </row>
    <row r="116" spans="1:11" s="67" customFormat="1">
      <c r="A116" s="14"/>
      <c r="B116" s="14"/>
      <c r="J116" s="371"/>
      <c r="K116"/>
    </row>
    <row r="117" spans="1:11" s="67" customFormat="1">
      <c r="A117" s="14"/>
      <c r="B117" s="14"/>
      <c r="J117" s="371"/>
      <c r="K117"/>
    </row>
    <row r="118" spans="1:11" s="67" customFormat="1">
      <c r="A118" s="14"/>
      <c r="B118" s="14"/>
      <c r="J118" s="371"/>
      <c r="K118"/>
    </row>
    <row r="119" spans="1:11" s="67" customFormat="1">
      <c r="A119" s="14"/>
      <c r="B119" s="14"/>
      <c r="J119" s="371"/>
      <c r="K119"/>
    </row>
    <row r="120" spans="1:11" s="67" customFormat="1">
      <c r="A120" s="14"/>
      <c r="B120" s="14"/>
      <c r="J120" s="371"/>
      <c r="K120"/>
    </row>
    <row r="121" spans="1:11" s="67" customFormat="1">
      <c r="A121" s="14"/>
      <c r="B121" s="14"/>
      <c r="J121" s="371"/>
      <c r="K121"/>
    </row>
    <row r="122" spans="1:11" s="67" customFormat="1">
      <c r="A122" s="14"/>
      <c r="B122" s="14"/>
      <c r="J122" s="371"/>
      <c r="K122"/>
    </row>
    <row r="123" spans="1:11" s="67" customFormat="1">
      <c r="A123" s="14"/>
      <c r="B123" s="14"/>
      <c r="J123" s="371"/>
      <c r="K123"/>
    </row>
    <row r="124" spans="1:11" s="67" customFormat="1">
      <c r="A124" s="14"/>
      <c r="B124" s="14"/>
      <c r="J124" s="371"/>
      <c r="K124"/>
    </row>
    <row r="125" spans="1:11" s="67" customFormat="1">
      <c r="A125" s="14"/>
      <c r="B125" s="14"/>
      <c r="J125" s="371"/>
      <c r="K125"/>
    </row>
    <row r="126" spans="1:11" s="67" customFormat="1">
      <c r="A126" s="14"/>
      <c r="B126" s="14"/>
      <c r="J126" s="371"/>
      <c r="K126"/>
    </row>
    <row r="127" spans="1:11" s="67" customFormat="1">
      <c r="A127" s="14"/>
      <c r="B127" s="14"/>
      <c r="J127" s="371"/>
      <c r="K127"/>
    </row>
    <row r="128" spans="1:11" s="67" customFormat="1">
      <c r="A128" s="14"/>
      <c r="B128" s="14"/>
      <c r="J128" s="371"/>
      <c r="K128"/>
    </row>
    <row r="129" spans="1:11" s="67" customFormat="1">
      <c r="A129" s="14"/>
      <c r="B129" s="14"/>
      <c r="J129" s="371"/>
      <c r="K129"/>
    </row>
    <row r="130" spans="1:11" s="67" customFormat="1">
      <c r="A130" s="14"/>
      <c r="B130" s="14"/>
      <c r="J130" s="371"/>
      <c r="K130"/>
    </row>
    <row r="131" spans="1:11" s="67" customFormat="1">
      <c r="A131" s="14"/>
      <c r="B131" s="14"/>
      <c r="J131" s="371"/>
      <c r="K131"/>
    </row>
    <row r="132" spans="1:11" s="67" customFormat="1">
      <c r="A132" s="14"/>
      <c r="B132" s="14"/>
      <c r="J132" s="371"/>
      <c r="K132"/>
    </row>
    <row r="133" spans="1:11" s="67" customFormat="1">
      <c r="A133" s="14"/>
      <c r="B133" s="14"/>
      <c r="J133" s="371"/>
      <c r="K133"/>
    </row>
    <row r="134" spans="1:11" s="67" customFormat="1">
      <c r="A134" s="14"/>
      <c r="B134" s="14"/>
      <c r="J134" s="371"/>
      <c r="K134"/>
    </row>
    <row r="135" spans="1:11" s="67" customFormat="1">
      <c r="A135" s="14"/>
      <c r="B135" s="14"/>
      <c r="J135" s="371"/>
      <c r="K135"/>
    </row>
    <row r="136" spans="1:11" s="67" customFormat="1">
      <c r="A136" s="14"/>
      <c r="B136" s="14"/>
      <c r="J136" s="371"/>
      <c r="K136"/>
    </row>
    <row r="137" spans="1:11" s="67" customFormat="1">
      <c r="A137" s="14"/>
      <c r="B137" s="14"/>
      <c r="J137" s="371"/>
      <c r="K137"/>
    </row>
    <row r="138" spans="1:11" s="67" customFormat="1">
      <c r="A138" s="14"/>
      <c r="B138" s="14"/>
      <c r="J138" s="371"/>
      <c r="K138"/>
    </row>
    <row r="139" spans="1:11" s="67" customFormat="1">
      <c r="A139" s="14"/>
      <c r="B139" s="14"/>
      <c r="J139" s="371"/>
      <c r="K139"/>
    </row>
    <row r="140" spans="1:11" s="67" customFormat="1">
      <c r="A140" s="14"/>
      <c r="B140" s="14"/>
      <c r="J140" s="371"/>
      <c r="K140"/>
    </row>
    <row r="141" spans="1:11" s="67" customFormat="1">
      <c r="A141" s="14"/>
      <c r="B141" s="14"/>
      <c r="J141" s="371"/>
      <c r="K141"/>
    </row>
    <row r="142" spans="1:11" s="67" customFormat="1">
      <c r="A142" s="14"/>
      <c r="B142" s="14"/>
      <c r="J142" s="371"/>
      <c r="K142"/>
    </row>
    <row r="143" spans="1:11" s="67" customFormat="1">
      <c r="A143" s="14"/>
      <c r="B143" s="14"/>
      <c r="J143" s="371"/>
      <c r="K143"/>
    </row>
    <row r="144" spans="1:11" s="67" customFormat="1">
      <c r="A144" s="14"/>
      <c r="B144" s="14"/>
      <c r="J144" s="371"/>
      <c r="K144"/>
    </row>
    <row r="145" spans="1:11" s="67" customFormat="1">
      <c r="A145" s="14"/>
      <c r="B145" s="14"/>
      <c r="J145" s="371"/>
      <c r="K145"/>
    </row>
    <row r="146" spans="1:11" s="67" customFormat="1">
      <c r="A146" s="14"/>
      <c r="B146" s="14"/>
      <c r="J146" s="371"/>
      <c r="K146"/>
    </row>
    <row r="147" spans="1:11" s="67" customFormat="1">
      <c r="A147" s="14"/>
      <c r="B147" s="14"/>
      <c r="J147" s="371"/>
      <c r="K147"/>
    </row>
    <row r="148" spans="1:11" s="67" customFormat="1">
      <c r="A148" s="14"/>
      <c r="B148" s="14"/>
      <c r="J148" s="371"/>
      <c r="K148"/>
    </row>
    <row r="149" spans="1:11" s="67" customFormat="1">
      <c r="A149" s="14"/>
      <c r="B149" s="14"/>
      <c r="J149" s="371"/>
      <c r="K149"/>
    </row>
    <row r="150" spans="1:11" s="67" customFormat="1">
      <c r="A150" s="14"/>
      <c r="B150" s="14"/>
      <c r="J150" s="371"/>
      <c r="K150"/>
    </row>
    <row r="151" spans="1:11" s="67" customFormat="1">
      <c r="A151" s="14"/>
      <c r="B151" s="14"/>
      <c r="J151" s="371"/>
      <c r="K151"/>
    </row>
    <row r="152" spans="1:11" s="67" customFormat="1">
      <c r="A152" s="14"/>
      <c r="B152" s="14"/>
      <c r="J152" s="371"/>
      <c r="K152"/>
    </row>
    <row r="153" spans="1:11" s="67" customFormat="1">
      <c r="A153" s="14"/>
      <c r="B153" s="14"/>
      <c r="J153" s="371"/>
      <c r="K153"/>
    </row>
    <row r="154" spans="1:11" s="67" customFormat="1">
      <c r="A154" s="14"/>
      <c r="B154" s="14"/>
      <c r="J154" s="371"/>
      <c r="K154"/>
    </row>
    <row r="155" spans="1:11" s="67" customFormat="1">
      <c r="A155" s="14"/>
      <c r="B155" s="14"/>
      <c r="J155" s="371"/>
      <c r="K155"/>
    </row>
    <row r="156" spans="1:11" s="67" customFormat="1">
      <c r="A156" s="14"/>
      <c r="B156" s="14"/>
      <c r="J156" s="371"/>
      <c r="K156"/>
    </row>
    <row r="157" spans="1:11" s="67" customFormat="1">
      <c r="A157" s="14"/>
      <c r="B157" s="14"/>
      <c r="J157" s="371"/>
      <c r="K157"/>
    </row>
    <row r="158" spans="1:11" s="67" customFormat="1">
      <c r="A158" s="14"/>
      <c r="B158" s="14"/>
      <c r="J158" s="371"/>
      <c r="K158"/>
    </row>
    <row r="159" spans="1:11" s="67" customFormat="1">
      <c r="A159" s="14"/>
      <c r="B159" s="14"/>
      <c r="J159" s="371"/>
      <c r="K159"/>
    </row>
    <row r="160" spans="1:11" s="67" customFormat="1">
      <c r="A160" s="14"/>
      <c r="B160" s="14"/>
      <c r="J160" s="371"/>
      <c r="K160"/>
    </row>
    <row r="161" spans="1:11" s="67" customFormat="1">
      <c r="A161" s="14"/>
      <c r="B161" s="14"/>
      <c r="J161" s="371"/>
      <c r="K161"/>
    </row>
    <row r="162" spans="1:11" s="67" customFormat="1">
      <c r="A162" s="14"/>
      <c r="B162" s="14"/>
      <c r="J162" s="371"/>
      <c r="K162"/>
    </row>
    <row r="163" spans="1:11" s="67" customFormat="1">
      <c r="A163" s="14"/>
      <c r="B163" s="14"/>
      <c r="J163" s="371"/>
      <c r="K163"/>
    </row>
    <row r="164" spans="1:11" s="67" customFormat="1">
      <c r="A164" s="14"/>
      <c r="B164" s="14"/>
      <c r="J164" s="371"/>
      <c r="K164"/>
    </row>
    <row r="165" spans="1:11" s="67" customFormat="1">
      <c r="A165" s="14"/>
      <c r="B165" s="14"/>
      <c r="J165" s="371"/>
      <c r="K165"/>
    </row>
    <row r="166" spans="1:11" s="67" customFormat="1">
      <c r="A166" s="14"/>
      <c r="B166" s="14"/>
      <c r="J166" s="371"/>
      <c r="K166"/>
    </row>
    <row r="167" spans="1:11" s="67" customFormat="1">
      <c r="A167" s="14"/>
      <c r="B167" s="14"/>
      <c r="J167" s="371"/>
      <c r="K167"/>
    </row>
    <row r="168" spans="1:11" s="67" customFormat="1">
      <c r="A168" s="14"/>
      <c r="B168" s="14"/>
      <c r="J168" s="371"/>
      <c r="K168"/>
    </row>
    <row r="169" spans="1:11" s="67" customFormat="1">
      <c r="A169" s="14"/>
      <c r="B169" s="14"/>
      <c r="J169" s="371"/>
      <c r="K169"/>
    </row>
    <row r="170" spans="1:11" s="67" customFormat="1">
      <c r="A170" s="14"/>
      <c r="B170" s="14"/>
      <c r="J170" s="371"/>
      <c r="K170"/>
    </row>
    <row r="171" spans="1:11" s="67" customFormat="1">
      <c r="A171" s="14"/>
      <c r="B171" s="14"/>
      <c r="J171" s="371"/>
      <c r="K171"/>
    </row>
    <row r="172" spans="1:11" s="67" customFormat="1">
      <c r="A172" s="14"/>
      <c r="B172" s="14"/>
      <c r="J172" s="371"/>
      <c r="K172"/>
    </row>
    <row r="173" spans="1:11" s="67" customFormat="1">
      <c r="A173" s="14"/>
      <c r="B173" s="14"/>
      <c r="J173" s="371"/>
      <c r="K173"/>
    </row>
    <row r="174" spans="1:11" s="67" customFormat="1">
      <c r="A174" s="14"/>
      <c r="B174" s="14"/>
      <c r="J174" s="371"/>
      <c r="K174"/>
    </row>
    <row r="175" spans="1:11" s="67" customFormat="1">
      <c r="A175" s="14"/>
      <c r="B175" s="14"/>
      <c r="J175" s="371"/>
      <c r="K175"/>
    </row>
    <row r="176" spans="1:11" s="67" customFormat="1">
      <c r="A176" s="14"/>
      <c r="B176" s="14"/>
      <c r="J176" s="371"/>
      <c r="K176"/>
    </row>
    <row r="177" spans="1:11" s="67" customFormat="1">
      <c r="A177" s="14"/>
      <c r="B177" s="14"/>
      <c r="J177" s="371"/>
      <c r="K177"/>
    </row>
    <row r="178" spans="1:11" s="67" customFormat="1">
      <c r="A178" s="14"/>
      <c r="B178" s="14"/>
      <c r="J178" s="371"/>
      <c r="K178"/>
    </row>
    <row r="179" spans="1:11" s="67" customFormat="1">
      <c r="A179" s="14"/>
      <c r="B179" s="14"/>
      <c r="J179" s="371"/>
      <c r="K179"/>
    </row>
    <row r="180" spans="1:11" s="67" customFormat="1">
      <c r="A180" s="14"/>
      <c r="B180" s="14"/>
      <c r="J180" s="371"/>
      <c r="K180"/>
    </row>
    <row r="181" spans="1:11" s="67" customFormat="1">
      <c r="A181" s="14"/>
      <c r="B181" s="14"/>
      <c r="J181" s="371"/>
      <c r="K181"/>
    </row>
    <row r="182" spans="1:11" s="67" customFormat="1">
      <c r="A182" s="14"/>
      <c r="B182" s="14"/>
      <c r="J182" s="371"/>
      <c r="K182"/>
    </row>
    <row r="183" spans="1:11" s="67" customFormat="1">
      <c r="A183" s="14"/>
      <c r="B183" s="14"/>
      <c r="J183" s="371"/>
      <c r="K183"/>
    </row>
    <row r="184" spans="1:11" s="67" customFormat="1">
      <c r="A184" s="14"/>
      <c r="B184" s="14"/>
      <c r="J184" s="371"/>
      <c r="K184"/>
    </row>
    <row r="185" spans="1:11" s="67" customFormat="1">
      <c r="A185" s="14"/>
      <c r="B185" s="14"/>
      <c r="J185" s="371"/>
      <c r="K185"/>
    </row>
    <row r="186" spans="1:11" s="67" customFormat="1">
      <c r="A186" s="14"/>
      <c r="B186" s="14"/>
      <c r="J186" s="371"/>
      <c r="K186"/>
    </row>
    <row r="187" spans="1:11" s="67" customFormat="1">
      <c r="A187" s="14"/>
      <c r="B187" s="14"/>
      <c r="J187" s="371"/>
      <c r="K187"/>
    </row>
    <row r="188" spans="1:11" s="67" customFormat="1">
      <c r="A188" s="14"/>
      <c r="B188" s="14"/>
      <c r="J188" s="371"/>
      <c r="K188"/>
    </row>
    <row r="189" spans="1:11" s="67" customFormat="1">
      <c r="A189" s="14"/>
      <c r="B189" s="14"/>
      <c r="J189" s="371"/>
      <c r="K189"/>
    </row>
    <row r="190" spans="1:11" s="67" customFormat="1">
      <c r="A190" s="14"/>
      <c r="B190" s="14"/>
      <c r="J190" s="371"/>
      <c r="K190"/>
    </row>
    <row r="191" spans="1:11" s="67" customFormat="1">
      <c r="A191" s="14"/>
      <c r="B191" s="14"/>
      <c r="J191" s="371"/>
      <c r="K191"/>
    </row>
    <row r="192" spans="1:11" s="67" customFormat="1">
      <c r="A192" s="14"/>
      <c r="B192" s="14"/>
      <c r="J192" s="371"/>
      <c r="K192"/>
    </row>
    <row r="193" spans="1:11" s="67" customFormat="1">
      <c r="A193" s="14"/>
      <c r="B193" s="14"/>
      <c r="J193" s="371"/>
      <c r="K193"/>
    </row>
    <row r="194" spans="1:11" s="67" customFormat="1">
      <c r="A194" s="14"/>
      <c r="B194" s="14"/>
      <c r="J194" s="371"/>
      <c r="K194"/>
    </row>
    <row r="195" spans="1:11" s="67" customFormat="1">
      <c r="A195" s="14"/>
      <c r="B195" s="14"/>
      <c r="J195" s="371"/>
      <c r="K195"/>
    </row>
    <row r="196" spans="1:11" s="67" customFormat="1">
      <c r="A196" s="14"/>
      <c r="B196" s="14"/>
      <c r="J196" s="371"/>
      <c r="K196"/>
    </row>
    <row r="197" spans="1:11" s="67" customFormat="1">
      <c r="A197" s="14"/>
      <c r="B197" s="14"/>
      <c r="J197" s="371"/>
      <c r="K197"/>
    </row>
    <row r="198" spans="1:11" s="67" customFormat="1">
      <c r="A198" s="14"/>
      <c r="B198" s="14"/>
      <c r="J198" s="371"/>
      <c r="K198"/>
    </row>
    <row r="199" spans="1:11" s="67" customFormat="1">
      <c r="A199" s="14"/>
      <c r="B199" s="14"/>
      <c r="J199" s="371"/>
      <c r="K199"/>
    </row>
    <row r="200" spans="1:11" s="67" customFormat="1">
      <c r="A200" s="14"/>
      <c r="B200" s="14"/>
      <c r="J200" s="371"/>
      <c r="K200"/>
    </row>
    <row r="201" spans="1:11" s="67" customFormat="1">
      <c r="A201" s="14"/>
      <c r="B201" s="14"/>
      <c r="J201" s="371"/>
      <c r="K201"/>
    </row>
    <row r="202" spans="1:11" s="67" customFormat="1">
      <c r="A202" s="14"/>
      <c r="B202" s="14"/>
      <c r="J202" s="371"/>
      <c r="K202"/>
    </row>
    <row r="203" spans="1:11" s="67" customFormat="1">
      <c r="A203" s="14"/>
      <c r="B203" s="14"/>
      <c r="J203" s="371"/>
      <c r="K203"/>
    </row>
    <row r="204" spans="1:11" s="67" customFormat="1">
      <c r="A204" s="14"/>
      <c r="B204" s="14"/>
      <c r="J204" s="371"/>
      <c r="K204"/>
    </row>
    <row r="205" spans="1:11" s="67" customFormat="1">
      <c r="A205" s="14"/>
      <c r="B205" s="14"/>
      <c r="J205" s="371"/>
      <c r="K205"/>
    </row>
    <row r="206" spans="1:11" s="67" customFormat="1">
      <c r="A206" s="14"/>
      <c r="B206" s="14"/>
      <c r="J206" s="371"/>
      <c r="K206"/>
    </row>
    <row r="207" spans="1:11" s="67" customFormat="1">
      <c r="A207" s="14"/>
      <c r="B207" s="14"/>
      <c r="J207" s="371"/>
      <c r="K207"/>
    </row>
    <row r="208" spans="1:11" s="67" customFormat="1">
      <c r="A208" s="14"/>
      <c r="B208" s="14"/>
      <c r="J208" s="371"/>
      <c r="K208"/>
    </row>
    <row r="209" spans="1:11" s="67" customFormat="1">
      <c r="A209" s="14"/>
      <c r="B209" s="14"/>
      <c r="J209" s="371"/>
      <c r="K209"/>
    </row>
    <row r="210" spans="1:11" s="67" customFormat="1">
      <c r="A210" s="14"/>
      <c r="B210" s="14"/>
      <c r="J210" s="371"/>
      <c r="K210"/>
    </row>
    <row r="211" spans="1:11" s="67" customFormat="1">
      <c r="A211" s="14"/>
      <c r="B211" s="14"/>
      <c r="J211" s="371"/>
      <c r="K211"/>
    </row>
    <row r="212" spans="1:11" s="67" customFormat="1">
      <c r="A212" s="14"/>
      <c r="B212" s="14"/>
      <c r="J212" s="371"/>
      <c r="K212"/>
    </row>
    <row r="213" spans="1:11" s="67" customFormat="1">
      <c r="A213" s="14"/>
      <c r="B213" s="14"/>
      <c r="J213" s="371"/>
      <c r="K213"/>
    </row>
    <row r="214" spans="1:11" s="67" customFormat="1">
      <c r="A214" s="14"/>
      <c r="B214" s="14"/>
      <c r="J214" s="371"/>
      <c r="K214"/>
    </row>
    <row r="215" spans="1:11" s="67" customFormat="1">
      <c r="A215" s="14"/>
      <c r="B215" s="14"/>
      <c r="J215" s="371"/>
      <c r="K215"/>
    </row>
    <row r="216" spans="1:11" s="67" customFormat="1">
      <c r="A216" s="14"/>
      <c r="B216" s="14"/>
      <c r="J216" s="371"/>
      <c r="K216"/>
    </row>
    <row r="217" spans="1:11" s="67" customFormat="1">
      <c r="A217" s="14"/>
      <c r="B217" s="14"/>
      <c r="J217" s="371"/>
      <c r="K217"/>
    </row>
    <row r="218" spans="1:11" s="67" customFormat="1">
      <c r="A218" s="14"/>
      <c r="B218" s="14"/>
      <c r="J218" s="371"/>
      <c r="K218"/>
    </row>
    <row r="219" spans="1:11" s="67" customFormat="1">
      <c r="A219" s="14"/>
      <c r="B219" s="14"/>
      <c r="J219" s="371"/>
      <c r="K219"/>
    </row>
    <row r="220" spans="1:11" s="67" customFormat="1">
      <c r="A220" s="14"/>
      <c r="B220" s="14"/>
      <c r="J220" s="371"/>
      <c r="K220"/>
    </row>
    <row r="221" spans="1:11" s="67" customFormat="1">
      <c r="A221" s="14"/>
      <c r="B221" s="14"/>
      <c r="J221" s="371"/>
      <c r="K221"/>
    </row>
    <row r="222" spans="1:11" s="67" customFormat="1">
      <c r="A222" s="14"/>
      <c r="B222" s="14"/>
      <c r="J222" s="371"/>
      <c r="K222"/>
    </row>
    <row r="223" spans="1:11" s="67" customFormat="1">
      <c r="A223" s="14"/>
      <c r="B223" s="14"/>
      <c r="J223" s="371"/>
      <c r="K223"/>
    </row>
    <row r="224" spans="1:11" s="67" customFormat="1">
      <c r="A224" s="14"/>
      <c r="B224" s="14"/>
      <c r="J224" s="371"/>
      <c r="K224"/>
    </row>
    <row r="225" spans="1:11" s="67" customFormat="1">
      <c r="A225" s="14"/>
      <c r="B225" s="14"/>
      <c r="J225" s="371"/>
      <c r="K225"/>
    </row>
    <row r="226" spans="1:11" s="67" customFormat="1">
      <c r="A226" s="14"/>
      <c r="B226" s="14"/>
      <c r="J226" s="371"/>
      <c r="K226"/>
    </row>
    <row r="227" spans="1:11" s="67" customFormat="1">
      <c r="A227" s="14"/>
      <c r="B227" s="14"/>
      <c r="J227" s="371"/>
      <c r="K227"/>
    </row>
    <row r="228" spans="1:11" s="67" customFormat="1">
      <c r="A228" s="14"/>
      <c r="B228" s="14"/>
      <c r="J228" s="371"/>
      <c r="K228"/>
    </row>
    <row r="229" spans="1:11" s="67" customFormat="1">
      <c r="A229" s="14"/>
      <c r="B229" s="14"/>
      <c r="J229" s="371"/>
      <c r="K229"/>
    </row>
    <row r="230" spans="1:11" s="67" customFormat="1">
      <c r="A230" s="14"/>
      <c r="B230" s="14"/>
      <c r="J230" s="371"/>
      <c r="K230"/>
    </row>
    <row r="231" spans="1:11" s="67" customFormat="1">
      <c r="A231" s="14"/>
      <c r="B231" s="14"/>
      <c r="J231" s="371"/>
      <c r="K231"/>
    </row>
    <row r="232" spans="1:11" s="67" customFormat="1">
      <c r="A232" s="14"/>
      <c r="B232" s="14"/>
      <c r="J232" s="371"/>
      <c r="K232"/>
    </row>
    <row r="233" spans="1:11" s="67" customFormat="1">
      <c r="A233" s="14"/>
      <c r="B233" s="14"/>
      <c r="J233" s="371"/>
      <c r="K233"/>
    </row>
    <row r="234" spans="1:11" s="67" customFormat="1">
      <c r="A234" s="14"/>
      <c r="B234" s="14"/>
      <c r="J234" s="371"/>
      <c r="K234"/>
    </row>
    <row r="235" spans="1:11" s="67" customFormat="1">
      <c r="A235" s="14"/>
      <c r="B235" s="14"/>
      <c r="J235" s="371"/>
      <c r="K235"/>
    </row>
    <row r="236" spans="1:11" s="67" customFormat="1">
      <c r="A236" s="14"/>
      <c r="B236" s="14"/>
      <c r="J236" s="371"/>
      <c r="K236"/>
    </row>
    <row r="237" spans="1:11" s="67" customFormat="1">
      <c r="A237" s="14"/>
      <c r="B237" s="14"/>
      <c r="J237" s="371"/>
      <c r="K237"/>
    </row>
    <row r="238" spans="1:11" s="67" customFormat="1">
      <c r="A238" s="14"/>
      <c r="B238" s="14"/>
      <c r="J238" s="371"/>
      <c r="K238"/>
    </row>
    <row r="239" spans="1:11" s="67" customFormat="1">
      <c r="A239" s="14"/>
      <c r="B239" s="14"/>
      <c r="J239" s="371"/>
      <c r="K239"/>
    </row>
    <row r="240" spans="1:11" s="67" customFormat="1">
      <c r="A240" s="14"/>
      <c r="B240" s="14"/>
      <c r="J240" s="371"/>
      <c r="K240"/>
    </row>
    <row r="241" spans="1:11" s="67" customFormat="1">
      <c r="A241" s="14"/>
      <c r="B241" s="14"/>
      <c r="J241" s="371"/>
      <c r="K241"/>
    </row>
    <row r="242" spans="1:11" s="67" customFormat="1">
      <c r="A242" s="14"/>
      <c r="B242" s="14"/>
      <c r="J242" s="371"/>
      <c r="K242"/>
    </row>
    <row r="243" spans="1:11" s="67" customFormat="1">
      <c r="A243" s="14"/>
      <c r="B243" s="14"/>
      <c r="J243" s="371"/>
      <c r="K243"/>
    </row>
    <row r="244" spans="1:11" s="67" customFormat="1">
      <c r="A244" s="14"/>
      <c r="B244" s="14"/>
      <c r="J244" s="371"/>
      <c r="K244"/>
    </row>
    <row r="245" spans="1:11" s="67" customFormat="1">
      <c r="A245" s="14"/>
      <c r="B245" s="14"/>
      <c r="J245" s="371"/>
      <c r="K245"/>
    </row>
    <row r="246" spans="1:11" s="67" customFormat="1">
      <c r="A246" s="14"/>
      <c r="B246" s="14"/>
      <c r="J246" s="371"/>
      <c r="K246"/>
    </row>
    <row r="247" spans="1:11" s="67" customFormat="1">
      <c r="A247" s="14"/>
      <c r="B247" s="14"/>
      <c r="J247" s="371"/>
      <c r="K247"/>
    </row>
    <row r="248" spans="1:11" s="67" customFormat="1">
      <c r="A248" s="14"/>
      <c r="B248" s="14"/>
      <c r="J248" s="371"/>
      <c r="K248"/>
    </row>
    <row r="249" spans="1:11" s="67" customFormat="1">
      <c r="A249" s="14"/>
      <c r="B249" s="14"/>
      <c r="J249" s="371"/>
      <c r="K249"/>
    </row>
    <row r="250" spans="1:11" s="67" customFormat="1">
      <c r="A250" s="14"/>
      <c r="B250" s="14"/>
      <c r="J250" s="371"/>
      <c r="K250"/>
    </row>
    <row r="251" spans="1:11" s="67" customFormat="1">
      <c r="A251" s="14"/>
      <c r="B251" s="14"/>
      <c r="J251" s="371"/>
      <c r="K251"/>
    </row>
    <row r="252" spans="1:11" s="67" customFormat="1">
      <c r="A252" s="14"/>
      <c r="B252" s="14"/>
      <c r="J252" s="371"/>
      <c r="K252"/>
    </row>
    <row r="253" spans="1:11" s="67" customFormat="1">
      <c r="A253" s="14"/>
      <c r="B253" s="14"/>
      <c r="J253" s="371"/>
      <c r="K253"/>
    </row>
    <row r="254" spans="1:11" s="67" customFormat="1">
      <c r="A254" s="14"/>
      <c r="B254" s="14"/>
      <c r="J254" s="371"/>
      <c r="K254"/>
    </row>
    <row r="255" spans="1:11" s="67" customFormat="1">
      <c r="A255" s="14"/>
      <c r="B255" s="14"/>
      <c r="J255" s="371"/>
      <c r="K255"/>
    </row>
    <row r="256" spans="1:11" s="67" customFormat="1">
      <c r="A256" s="14"/>
      <c r="B256" s="14"/>
      <c r="J256" s="371"/>
      <c r="K256"/>
    </row>
    <row r="257" spans="1:11" s="67" customFormat="1">
      <c r="A257" s="14"/>
      <c r="B257" s="14"/>
      <c r="J257" s="371"/>
      <c r="K257"/>
    </row>
    <row r="258" spans="1:11" s="67" customFormat="1">
      <c r="A258" s="14"/>
      <c r="B258" s="14"/>
      <c r="J258" s="371"/>
      <c r="K258"/>
    </row>
    <row r="259" spans="1:11" s="67" customFormat="1">
      <c r="A259" s="14"/>
      <c r="B259" s="14"/>
      <c r="J259" s="371"/>
      <c r="K259"/>
    </row>
    <row r="260" spans="1:11" s="67" customFormat="1">
      <c r="A260" s="14"/>
      <c r="B260" s="14"/>
      <c r="J260" s="371"/>
      <c r="K260"/>
    </row>
    <row r="261" spans="1:11" s="67" customFormat="1">
      <c r="A261" s="14"/>
      <c r="B261" s="14"/>
      <c r="J261" s="371"/>
      <c r="K261"/>
    </row>
    <row r="262" spans="1:11" s="67" customFormat="1">
      <c r="A262" s="14"/>
      <c r="B262" s="14"/>
      <c r="J262" s="371"/>
      <c r="K262"/>
    </row>
    <row r="263" spans="1:11" s="67" customFormat="1">
      <c r="A263" s="14"/>
      <c r="B263" s="14"/>
      <c r="J263" s="371"/>
      <c r="K263"/>
    </row>
    <row r="264" spans="1:11" s="67" customFormat="1">
      <c r="A264" s="14"/>
      <c r="B264" s="14"/>
      <c r="J264" s="371"/>
      <c r="K264"/>
    </row>
    <row r="265" spans="1:11" s="67" customFormat="1">
      <c r="A265" s="14"/>
      <c r="B265" s="14"/>
      <c r="J265" s="371"/>
      <c r="K265"/>
    </row>
    <row r="266" spans="1:11" s="67" customFormat="1">
      <c r="A266" s="14"/>
      <c r="B266" s="14"/>
      <c r="J266" s="371"/>
      <c r="K266"/>
    </row>
    <row r="267" spans="1:11" s="67" customFormat="1">
      <c r="A267" s="14"/>
      <c r="B267" s="14"/>
      <c r="J267" s="371"/>
      <c r="K267"/>
    </row>
    <row r="268" spans="1:11" s="67" customFormat="1">
      <c r="A268" s="14"/>
      <c r="B268" s="14"/>
      <c r="J268" s="371"/>
      <c r="K268"/>
    </row>
    <row r="269" spans="1:11" s="67" customFormat="1">
      <c r="A269" s="14"/>
      <c r="B269" s="14"/>
      <c r="J269" s="371"/>
      <c r="K269"/>
    </row>
    <row r="270" spans="1:11" s="67" customFormat="1">
      <c r="A270" s="14"/>
      <c r="B270" s="14"/>
      <c r="J270" s="371"/>
      <c r="K270"/>
    </row>
    <row r="271" spans="1:11" s="67" customFormat="1">
      <c r="A271" s="14"/>
      <c r="B271" s="14"/>
      <c r="J271" s="371"/>
      <c r="K271"/>
    </row>
    <row r="272" spans="1:11" s="67" customFormat="1">
      <c r="A272" s="14"/>
      <c r="B272" s="14"/>
      <c r="J272" s="371"/>
      <c r="K272"/>
    </row>
    <row r="273" spans="1:11" s="67" customFormat="1">
      <c r="A273" s="14"/>
      <c r="B273" s="14"/>
      <c r="J273" s="371"/>
      <c r="K273"/>
    </row>
    <row r="274" spans="1:11" s="67" customFormat="1">
      <c r="A274" s="14"/>
      <c r="B274" s="14"/>
      <c r="J274" s="371"/>
      <c r="K274"/>
    </row>
    <row r="275" spans="1:11" s="67" customFormat="1">
      <c r="A275" s="14"/>
      <c r="B275" s="14"/>
      <c r="J275" s="371"/>
      <c r="K275"/>
    </row>
    <row r="276" spans="1:11" s="67" customFormat="1">
      <c r="A276" s="14"/>
      <c r="B276" s="14"/>
      <c r="J276" s="371"/>
      <c r="K276"/>
    </row>
    <row r="277" spans="1:11" s="67" customFormat="1">
      <c r="A277" s="14"/>
      <c r="B277" s="14"/>
      <c r="J277" s="371"/>
      <c r="K277"/>
    </row>
    <row r="278" spans="1:11" s="67" customFormat="1">
      <c r="A278" s="14"/>
      <c r="B278" s="14"/>
      <c r="J278" s="371"/>
      <c r="K278"/>
    </row>
    <row r="279" spans="1:11" s="67" customFormat="1">
      <c r="A279" s="14"/>
      <c r="B279" s="14"/>
      <c r="J279" s="371"/>
      <c r="K279"/>
    </row>
    <row r="280" spans="1:11" s="67" customFormat="1">
      <c r="A280" s="14"/>
      <c r="B280" s="14"/>
      <c r="J280" s="371"/>
      <c r="K280"/>
    </row>
    <row r="281" spans="1:11" s="67" customFormat="1">
      <c r="A281" s="14"/>
      <c r="B281" s="14"/>
      <c r="J281" s="371"/>
      <c r="K281"/>
    </row>
    <row r="282" spans="1:11" s="67" customFormat="1">
      <c r="A282" s="14"/>
      <c r="B282" s="14"/>
      <c r="J282" s="371"/>
      <c r="K282"/>
    </row>
    <row r="283" spans="1:11" s="67" customFormat="1">
      <c r="A283" s="14"/>
      <c r="B283" s="14"/>
      <c r="J283" s="371"/>
      <c r="K283"/>
    </row>
    <row r="284" spans="1:11" s="67" customFormat="1">
      <c r="A284" s="14"/>
      <c r="B284" s="14"/>
      <c r="J284" s="371"/>
      <c r="K284"/>
    </row>
    <row r="285" spans="1:11" s="67" customFormat="1">
      <c r="A285" s="14"/>
      <c r="B285" s="14"/>
      <c r="J285" s="371"/>
      <c r="K285"/>
    </row>
    <row r="286" spans="1:11" s="67" customFormat="1">
      <c r="A286" s="14"/>
      <c r="B286" s="14"/>
      <c r="J286" s="371"/>
      <c r="K286"/>
    </row>
    <row r="287" spans="1:11" s="67" customFormat="1">
      <c r="A287" s="14"/>
      <c r="B287" s="14"/>
      <c r="J287" s="371"/>
      <c r="K287"/>
    </row>
    <row r="288" spans="1:11" s="67" customFormat="1">
      <c r="A288" s="14"/>
      <c r="B288" s="14"/>
      <c r="J288" s="371"/>
      <c r="K288"/>
    </row>
    <row r="289" spans="1:11" s="67" customFormat="1">
      <c r="A289" s="14"/>
      <c r="B289" s="14"/>
      <c r="J289" s="371"/>
      <c r="K289"/>
    </row>
    <row r="290" spans="1:11" s="67" customFormat="1">
      <c r="A290" s="14"/>
      <c r="B290" s="14"/>
      <c r="J290" s="371"/>
      <c r="K290"/>
    </row>
    <row r="291" spans="1:11" s="67" customFormat="1">
      <c r="A291" s="14"/>
      <c r="B291" s="14"/>
      <c r="J291" s="371"/>
      <c r="K291"/>
    </row>
    <row r="292" spans="1:11" s="67" customFormat="1">
      <c r="A292" s="14"/>
      <c r="B292" s="14"/>
      <c r="J292" s="371"/>
      <c r="K292"/>
    </row>
    <row r="293" spans="1:11" s="67" customFormat="1">
      <c r="A293" s="14"/>
      <c r="B293" s="14"/>
      <c r="J293" s="371"/>
      <c r="K293"/>
    </row>
    <row r="294" spans="1:11" s="67" customFormat="1">
      <c r="A294" s="14"/>
      <c r="B294" s="14"/>
      <c r="J294" s="371"/>
      <c r="K294"/>
    </row>
    <row r="295" spans="1:11" s="67" customFormat="1">
      <c r="A295" s="14"/>
      <c r="B295" s="14"/>
      <c r="J295" s="371"/>
      <c r="K295"/>
    </row>
    <row r="296" spans="1:11" s="67" customFormat="1">
      <c r="A296" s="14"/>
      <c r="B296" s="14"/>
      <c r="J296" s="371"/>
      <c r="K296"/>
    </row>
    <row r="297" spans="1:11" s="67" customFormat="1">
      <c r="A297" s="14"/>
      <c r="B297" s="14"/>
      <c r="J297" s="371"/>
      <c r="K297"/>
    </row>
    <row r="298" spans="1:11" s="67" customFormat="1">
      <c r="A298" s="14"/>
      <c r="B298" s="14"/>
      <c r="J298" s="371"/>
      <c r="K298"/>
    </row>
    <row r="299" spans="1:11" s="67" customFormat="1">
      <c r="A299" s="14"/>
      <c r="B299" s="14"/>
      <c r="J299" s="371"/>
      <c r="K299"/>
    </row>
    <row r="300" spans="1:11" s="67" customFormat="1">
      <c r="A300" s="14"/>
      <c r="B300" s="14"/>
      <c r="J300" s="371"/>
      <c r="K300"/>
    </row>
    <row r="301" spans="1:11" s="67" customFormat="1">
      <c r="A301" s="14"/>
      <c r="B301" s="14"/>
      <c r="J301" s="371"/>
      <c r="K301"/>
    </row>
    <row r="302" spans="1:11" s="67" customFormat="1">
      <c r="A302" s="14"/>
      <c r="B302" s="14"/>
      <c r="J302" s="371"/>
      <c r="K302"/>
    </row>
    <row r="303" spans="1:11" s="67" customFormat="1">
      <c r="A303" s="14"/>
      <c r="B303" s="14"/>
      <c r="J303" s="371"/>
      <c r="K303"/>
    </row>
    <row r="304" spans="1:11" s="67" customFormat="1">
      <c r="A304" s="14"/>
      <c r="B304" s="14"/>
      <c r="J304" s="371"/>
      <c r="K304"/>
    </row>
    <row r="305" spans="1:11" s="67" customFormat="1">
      <c r="A305" s="14"/>
      <c r="B305" s="14"/>
      <c r="J305" s="371"/>
      <c r="K305"/>
    </row>
    <row r="306" spans="1:11" s="67" customFormat="1">
      <c r="A306" s="14"/>
      <c r="B306" s="14"/>
      <c r="J306" s="371"/>
      <c r="K306"/>
    </row>
    <row r="307" spans="1:11" s="67" customFormat="1">
      <c r="A307" s="14"/>
      <c r="B307" s="14"/>
      <c r="J307" s="371"/>
      <c r="K307"/>
    </row>
    <row r="308" spans="1:11" s="67" customFormat="1">
      <c r="A308" s="14"/>
      <c r="B308" s="14"/>
      <c r="J308" s="371"/>
      <c r="K308"/>
    </row>
    <row r="309" spans="1:11" s="67" customFormat="1">
      <c r="A309" s="14"/>
      <c r="B309" s="14"/>
      <c r="J309" s="371"/>
      <c r="K309"/>
    </row>
    <row r="310" spans="1:11" s="67" customFormat="1">
      <c r="A310" s="14"/>
      <c r="B310" s="14"/>
      <c r="J310" s="371"/>
      <c r="K310"/>
    </row>
    <row r="311" spans="1:11" s="67" customFormat="1">
      <c r="A311" s="14"/>
      <c r="B311" s="14"/>
      <c r="J311" s="371"/>
      <c r="K311"/>
    </row>
    <row r="312" spans="1:11" s="67" customFormat="1">
      <c r="A312" s="14"/>
      <c r="B312" s="14"/>
      <c r="J312" s="371"/>
      <c r="K312"/>
    </row>
    <row r="313" spans="1:11" s="67" customFormat="1">
      <c r="A313" s="14"/>
      <c r="B313" s="14"/>
      <c r="J313" s="371"/>
      <c r="K313"/>
    </row>
    <row r="314" spans="1:11" s="67" customFormat="1">
      <c r="A314" s="14"/>
      <c r="B314" s="14"/>
      <c r="J314" s="371"/>
      <c r="K314"/>
    </row>
    <row r="315" spans="1:11" s="67" customFormat="1">
      <c r="A315" s="14"/>
      <c r="B315" s="14"/>
      <c r="J315" s="371"/>
      <c r="K315"/>
    </row>
    <row r="316" spans="1:11" s="67" customFormat="1">
      <c r="A316" s="14"/>
      <c r="B316" s="14"/>
      <c r="J316" s="371"/>
      <c r="K316"/>
    </row>
    <row r="317" spans="1:11" s="67" customFormat="1">
      <c r="A317" s="14"/>
      <c r="B317" s="14"/>
      <c r="J317" s="371"/>
      <c r="K317"/>
    </row>
    <row r="318" spans="1:11" s="67" customFormat="1">
      <c r="A318" s="14"/>
      <c r="B318" s="14"/>
      <c r="J318" s="371"/>
      <c r="K318"/>
    </row>
    <row r="319" spans="1:11" s="67" customFormat="1">
      <c r="A319" s="14"/>
      <c r="B319" s="14"/>
      <c r="J319" s="371"/>
      <c r="K319"/>
    </row>
    <row r="320" spans="1:11" s="67" customFormat="1">
      <c r="A320" s="14"/>
      <c r="B320" s="14"/>
      <c r="J320" s="371"/>
      <c r="K320"/>
    </row>
    <row r="321" spans="1:11" s="67" customFormat="1">
      <c r="A321" s="14"/>
      <c r="B321" s="14"/>
      <c r="J321" s="371"/>
      <c r="K321"/>
    </row>
    <row r="322" spans="1:11" s="67" customFormat="1">
      <c r="A322" s="14"/>
      <c r="B322" s="14"/>
      <c r="J322" s="371"/>
      <c r="K322"/>
    </row>
    <row r="323" spans="1:11" s="67" customFormat="1">
      <c r="A323" s="14"/>
      <c r="B323" s="14"/>
      <c r="J323" s="371"/>
      <c r="K323"/>
    </row>
    <row r="324" spans="1:11" s="67" customFormat="1">
      <c r="A324" s="14"/>
      <c r="B324" s="14"/>
      <c r="J324" s="371"/>
      <c r="K324"/>
    </row>
    <row r="325" spans="1:11" s="67" customFormat="1">
      <c r="A325" s="14"/>
      <c r="B325" s="14"/>
      <c r="J325" s="371"/>
      <c r="K325"/>
    </row>
    <row r="326" spans="1:11" s="67" customFormat="1">
      <c r="A326" s="14"/>
      <c r="B326" s="14"/>
      <c r="J326" s="371"/>
      <c r="K326"/>
    </row>
    <row r="327" spans="1:11" s="67" customFormat="1">
      <c r="A327" s="14"/>
      <c r="B327" s="14"/>
      <c r="J327" s="371"/>
      <c r="K327"/>
    </row>
    <row r="328" spans="1:11" s="67" customFormat="1">
      <c r="A328" s="14"/>
      <c r="B328" s="14"/>
      <c r="J328" s="371"/>
      <c r="K328"/>
    </row>
    <row r="329" spans="1:11" s="67" customFormat="1">
      <c r="A329" s="14"/>
      <c r="B329" s="14"/>
      <c r="J329" s="371"/>
      <c r="K329"/>
    </row>
    <row r="330" spans="1:11" s="67" customFormat="1">
      <c r="A330" s="14"/>
      <c r="B330" s="14"/>
      <c r="J330" s="371"/>
      <c r="K330"/>
    </row>
    <row r="331" spans="1:11" s="67" customFormat="1">
      <c r="A331" s="14"/>
      <c r="B331" s="14"/>
      <c r="J331" s="371"/>
      <c r="K331"/>
    </row>
    <row r="332" spans="1:11" s="67" customFormat="1">
      <c r="A332" s="14"/>
      <c r="B332" s="14"/>
      <c r="J332" s="371"/>
      <c r="K332"/>
    </row>
    <row r="333" spans="1:11" s="67" customFormat="1">
      <c r="A333" s="14"/>
      <c r="B333" s="14"/>
      <c r="J333" s="371"/>
      <c r="K333"/>
    </row>
    <row r="334" spans="1:11" s="67" customFormat="1">
      <c r="A334" s="14"/>
      <c r="B334" s="14"/>
      <c r="J334" s="371"/>
      <c r="K334"/>
    </row>
    <row r="335" spans="1:11" s="67" customFormat="1">
      <c r="A335" s="14"/>
      <c r="B335" s="14"/>
      <c r="J335" s="371"/>
      <c r="K335"/>
    </row>
    <row r="336" spans="1:11" s="67" customFormat="1">
      <c r="A336" s="14"/>
      <c r="B336" s="14"/>
      <c r="J336" s="371"/>
      <c r="K336"/>
    </row>
    <row r="337" spans="1:11" s="67" customFormat="1">
      <c r="A337" s="14"/>
      <c r="B337" s="14"/>
      <c r="J337" s="371"/>
      <c r="K337"/>
    </row>
    <row r="338" spans="1:11" s="67" customFormat="1">
      <c r="A338" s="14"/>
      <c r="B338" s="14"/>
      <c r="J338" s="371"/>
      <c r="K338"/>
    </row>
    <row r="339" spans="1:11" s="67" customFormat="1">
      <c r="A339" s="14"/>
      <c r="B339" s="14"/>
      <c r="J339" s="371"/>
      <c r="K339"/>
    </row>
    <row r="340" spans="1:11" s="67" customFormat="1">
      <c r="A340" s="14"/>
      <c r="B340" s="14"/>
      <c r="J340" s="371"/>
      <c r="K340"/>
    </row>
    <row r="341" spans="1:11" s="67" customFormat="1">
      <c r="A341" s="14"/>
      <c r="B341" s="14"/>
      <c r="J341" s="371"/>
      <c r="K341"/>
    </row>
    <row r="342" spans="1:11" s="67" customFormat="1">
      <c r="A342" s="14"/>
      <c r="B342" s="14"/>
      <c r="J342" s="371"/>
      <c r="K342"/>
    </row>
    <row r="343" spans="1:11" s="67" customFormat="1">
      <c r="A343" s="14"/>
      <c r="B343" s="14"/>
      <c r="J343" s="371"/>
      <c r="K343"/>
    </row>
    <row r="344" spans="1:11" s="67" customFormat="1">
      <c r="A344" s="14"/>
      <c r="B344" s="14"/>
      <c r="J344" s="371"/>
      <c r="K344"/>
    </row>
    <row r="345" spans="1:11" s="67" customFormat="1">
      <c r="A345" s="14"/>
      <c r="B345" s="14"/>
      <c r="J345" s="371"/>
      <c r="K345"/>
    </row>
    <row r="346" spans="1:11" s="67" customFormat="1">
      <c r="A346" s="14"/>
      <c r="B346" s="14"/>
      <c r="J346" s="371"/>
      <c r="K346"/>
    </row>
    <row r="347" spans="1:11" s="67" customFormat="1">
      <c r="A347" s="14"/>
      <c r="B347" s="14"/>
      <c r="J347" s="371"/>
      <c r="K347"/>
    </row>
    <row r="348" spans="1:11" s="67" customFormat="1">
      <c r="A348" s="14"/>
      <c r="B348" s="14"/>
      <c r="J348" s="371"/>
      <c r="K348"/>
    </row>
    <row r="349" spans="1:11" s="67" customFormat="1">
      <c r="A349" s="14"/>
      <c r="B349" s="14"/>
      <c r="J349" s="371"/>
      <c r="K349"/>
    </row>
    <row r="350" spans="1:11" s="67" customFormat="1">
      <c r="A350" s="14"/>
      <c r="B350" s="14"/>
      <c r="J350" s="371"/>
      <c r="K350"/>
    </row>
    <row r="351" spans="1:11" s="67" customFormat="1">
      <c r="A351" s="14"/>
      <c r="B351" s="14"/>
      <c r="J351" s="371"/>
      <c r="K351"/>
    </row>
    <row r="352" spans="1:11" s="67" customFormat="1">
      <c r="A352" s="14"/>
      <c r="B352" s="14"/>
      <c r="J352" s="371"/>
      <c r="K352"/>
    </row>
    <row r="353" spans="1:11" s="67" customFormat="1">
      <c r="A353" s="14"/>
      <c r="B353" s="14"/>
      <c r="J353" s="371"/>
      <c r="K353"/>
    </row>
    <row r="354" spans="1:11" s="67" customFormat="1">
      <c r="A354" s="14"/>
      <c r="B354" s="14"/>
      <c r="J354" s="371"/>
      <c r="K354"/>
    </row>
    <row r="355" spans="1:11" s="67" customFormat="1">
      <c r="A355" s="14"/>
      <c r="B355" s="14"/>
      <c r="J355" s="371"/>
      <c r="K355"/>
    </row>
    <row r="356" spans="1:11" s="67" customFormat="1">
      <c r="A356" s="14"/>
      <c r="B356" s="14"/>
      <c r="J356" s="371"/>
      <c r="K356"/>
    </row>
    <row r="357" spans="1:11" s="67" customFormat="1">
      <c r="A357" s="14"/>
      <c r="B357" s="14"/>
      <c r="J357" s="371"/>
      <c r="K357"/>
    </row>
    <row r="358" spans="1:11" s="67" customFormat="1">
      <c r="A358" s="14"/>
      <c r="B358" s="14"/>
      <c r="J358" s="371"/>
      <c r="K358"/>
    </row>
    <row r="359" spans="1:11" s="67" customFormat="1">
      <c r="A359" s="14"/>
      <c r="B359" s="14"/>
      <c r="J359" s="371"/>
      <c r="K359"/>
    </row>
    <row r="360" spans="1:11" s="67" customFormat="1">
      <c r="A360" s="14"/>
      <c r="B360" s="14"/>
      <c r="J360" s="371"/>
      <c r="K360"/>
    </row>
    <row r="361" spans="1:11" s="67" customFormat="1">
      <c r="A361" s="14"/>
      <c r="B361" s="14"/>
      <c r="J361" s="371"/>
      <c r="K361"/>
    </row>
    <row r="362" spans="1:11" s="67" customFormat="1">
      <c r="A362" s="14"/>
      <c r="B362" s="14"/>
      <c r="J362" s="371"/>
      <c r="K362"/>
    </row>
    <row r="363" spans="1:11" s="67" customFormat="1">
      <c r="A363" s="14"/>
      <c r="B363" s="14"/>
      <c r="J363" s="371"/>
      <c r="K363"/>
    </row>
    <row r="364" spans="1:11" s="67" customFormat="1">
      <c r="A364" s="14"/>
      <c r="B364" s="14"/>
      <c r="J364" s="371"/>
      <c r="K364"/>
    </row>
    <row r="365" spans="1:11" s="67" customFormat="1">
      <c r="A365" s="14"/>
      <c r="B365" s="14"/>
      <c r="J365" s="371"/>
      <c r="K365"/>
    </row>
    <row r="366" spans="1:11" s="67" customFormat="1">
      <c r="A366" s="14"/>
      <c r="B366" s="14"/>
      <c r="J366" s="371"/>
      <c r="K366"/>
    </row>
    <row r="367" spans="1:11" s="67" customFormat="1">
      <c r="A367" s="14"/>
      <c r="B367" s="14"/>
      <c r="J367" s="371"/>
      <c r="K367"/>
    </row>
    <row r="368" spans="1:11" s="67" customFormat="1">
      <c r="A368" s="14"/>
      <c r="B368" s="14"/>
      <c r="J368" s="371"/>
      <c r="K368"/>
    </row>
    <row r="369" spans="1:11" s="67" customFormat="1">
      <c r="A369" s="14"/>
      <c r="B369" s="14"/>
      <c r="J369" s="371"/>
      <c r="K369"/>
    </row>
    <row r="370" spans="1:11" s="67" customFormat="1">
      <c r="A370" s="14"/>
      <c r="B370" s="14"/>
      <c r="J370" s="371"/>
      <c r="K370"/>
    </row>
    <row r="371" spans="1:11" s="67" customFormat="1">
      <c r="A371" s="14"/>
      <c r="B371" s="14"/>
      <c r="J371" s="371"/>
      <c r="K371"/>
    </row>
    <row r="372" spans="1:11" s="67" customFormat="1">
      <c r="A372" s="14"/>
      <c r="B372" s="14"/>
      <c r="J372" s="371"/>
      <c r="K372"/>
    </row>
    <row r="373" spans="1:11" s="67" customFormat="1">
      <c r="A373" s="14"/>
      <c r="B373" s="14"/>
      <c r="J373" s="371"/>
      <c r="K373"/>
    </row>
    <row r="374" spans="1:11" s="67" customFormat="1">
      <c r="A374" s="14"/>
      <c r="B374" s="14"/>
      <c r="J374" s="371"/>
      <c r="K374"/>
    </row>
    <row r="375" spans="1:11" s="67" customFormat="1">
      <c r="A375" s="14"/>
      <c r="B375" s="14"/>
      <c r="J375" s="371"/>
      <c r="K375"/>
    </row>
    <row r="376" spans="1:11" s="67" customFormat="1">
      <c r="A376" s="14"/>
      <c r="B376" s="14"/>
      <c r="J376" s="371"/>
      <c r="K376"/>
    </row>
    <row r="377" spans="1:11" s="67" customFormat="1">
      <c r="A377" s="14"/>
      <c r="B377" s="14"/>
      <c r="J377" s="371"/>
      <c r="K377"/>
    </row>
    <row r="378" spans="1:11" s="67" customFormat="1">
      <c r="A378" s="14"/>
      <c r="B378" s="14"/>
      <c r="J378" s="371"/>
      <c r="K378"/>
    </row>
    <row r="379" spans="1:11" s="67" customFormat="1">
      <c r="A379" s="14"/>
      <c r="B379" s="14"/>
      <c r="J379" s="371"/>
      <c r="K379"/>
    </row>
    <row r="380" spans="1:11" s="67" customFormat="1">
      <c r="A380" s="14"/>
      <c r="B380" s="14"/>
      <c r="J380" s="371"/>
      <c r="K380"/>
    </row>
    <row r="381" spans="1:11" s="67" customFormat="1">
      <c r="A381" s="14"/>
      <c r="B381" s="14"/>
      <c r="J381" s="371"/>
      <c r="K381"/>
    </row>
    <row r="382" spans="1:11" s="67" customFormat="1">
      <c r="A382" s="14"/>
      <c r="B382" s="14"/>
      <c r="J382" s="371"/>
      <c r="K382"/>
    </row>
    <row r="383" spans="1:11" s="67" customFormat="1">
      <c r="A383" s="14"/>
      <c r="B383" s="14"/>
      <c r="J383" s="371"/>
      <c r="K383"/>
    </row>
    <row r="384" spans="1:11" s="67" customFormat="1">
      <c r="A384" s="14"/>
      <c r="B384" s="14"/>
      <c r="J384" s="371"/>
      <c r="K384"/>
    </row>
    <row r="385" spans="1:11" s="67" customFormat="1">
      <c r="A385" s="14"/>
      <c r="B385" s="14"/>
      <c r="J385" s="371"/>
      <c r="K385"/>
    </row>
    <row r="386" spans="1:11" s="67" customFormat="1">
      <c r="A386" s="14"/>
      <c r="B386" s="14"/>
      <c r="J386" s="371"/>
      <c r="K386"/>
    </row>
    <row r="387" spans="1:11" s="67" customFormat="1">
      <c r="A387" s="14"/>
      <c r="B387" s="14"/>
      <c r="J387" s="371"/>
      <c r="K387"/>
    </row>
    <row r="388" spans="1:11" s="67" customFormat="1">
      <c r="A388" s="14"/>
      <c r="B388" s="14"/>
      <c r="J388" s="371"/>
      <c r="K388"/>
    </row>
    <row r="389" spans="1:11" s="67" customFormat="1">
      <c r="A389" s="14"/>
      <c r="B389" s="14"/>
      <c r="J389" s="371"/>
      <c r="K389"/>
    </row>
    <row r="390" spans="1:11" s="67" customFormat="1">
      <c r="A390" s="14"/>
      <c r="B390" s="14"/>
      <c r="J390" s="371"/>
      <c r="K390"/>
    </row>
    <row r="391" spans="1:11" s="67" customFormat="1">
      <c r="A391" s="14"/>
      <c r="B391" s="14"/>
      <c r="J391" s="371"/>
      <c r="K391"/>
    </row>
    <row r="392" spans="1:11" s="67" customFormat="1">
      <c r="A392" s="14"/>
      <c r="B392" s="14"/>
      <c r="J392" s="371"/>
      <c r="K392"/>
    </row>
    <row r="393" spans="1:11" s="67" customFormat="1">
      <c r="A393" s="14"/>
      <c r="B393" s="14"/>
      <c r="J393" s="371"/>
      <c r="K393"/>
    </row>
    <row r="394" spans="1:11" s="67" customFormat="1">
      <c r="A394" s="14"/>
      <c r="B394" s="14"/>
      <c r="J394" s="371"/>
      <c r="K394"/>
    </row>
    <row r="395" spans="1:11" s="67" customFormat="1">
      <c r="A395" s="14"/>
      <c r="B395" s="14"/>
      <c r="J395" s="371"/>
      <c r="K395"/>
    </row>
    <row r="396" spans="1:11" s="67" customFormat="1">
      <c r="A396" s="14"/>
      <c r="B396" s="14"/>
      <c r="J396" s="371"/>
      <c r="K396"/>
    </row>
    <row r="397" spans="1:11" s="67" customFormat="1">
      <c r="A397" s="14"/>
      <c r="B397" s="14"/>
      <c r="J397" s="371"/>
      <c r="K397"/>
    </row>
    <row r="398" spans="1:11" s="67" customFormat="1">
      <c r="A398" s="14"/>
      <c r="B398" s="14"/>
      <c r="J398" s="371"/>
      <c r="K398"/>
    </row>
    <row r="399" spans="1:11" s="67" customFormat="1">
      <c r="A399" s="14"/>
      <c r="B399" s="14"/>
      <c r="J399" s="371"/>
      <c r="K399"/>
    </row>
    <row r="400" spans="1:11" s="67" customFormat="1">
      <c r="A400" s="14"/>
      <c r="B400" s="14"/>
      <c r="J400" s="371"/>
      <c r="K400"/>
    </row>
    <row r="401" spans="1:11" s="67" customFormat="1">
      <c r="A401" s="14"/>
      <c r="B401" s="14"/>
      <c r="J401" s="371"/>
      <c r="K401"/>
    </row>
    <row r="402" spans="1:11" s="67" customFormat="1">
      <c r="A402" s="14"/>
      <c r="B402" s="14"/>
      <c r="J402" s="371"/>
      <c r="K402"/>
    </row>
    <row r="403" spans="1:11" s="67" customFormat="1">
      <c r="A403" s="14"/>
      <c r="B403" s="14"/>
      <c r="J403" s="371"/>
      <c r="K403"/>
    </row>
    <row r="404" spans="1:11" s="67" customFormat="1">
      <c r="A404" s="14"/>
      <c r="B404" s="14"/>
      <c r="J404" s="371"/>
      <c r="K404"/>
    </row>
    <row r="405" spans="1:11" s="67" customFormat="1">
      <c r="A405" s="14"/>
      <c r="B405" s="14"/>
      <c r="J405" s="371"/>
      <c r="K405"/>
    </row>
    <row r="406" spans="1:11" s="67" customFormat="1">
      <c r="A406" s="14"/>
      <c r="B406" s="14"/>
      <c r="J406" s="371"/>
      <c r="K406"/>
    </row>
    <row r="407" spans="1:11" s="67" customFormat="1">
      <c r="A407" s="14"/>
      <c r="B407" s="14"/>
      <c r="J407" s="371"/>
      <c r="K407"/>
    </row>
    <row r="408" spans="1:11" s="67" customFormat="1">
      <c r="A408" s="14"/>
      <c r="B408" s="14"/>
      <c r="J408" s="371"/>
      <c r="K408"/>
    </row>
    <row r="409" spans="1:11" s="67" customFormat="1">
      <c r="A409" s="14"/>
      <c r="B409" s="14"/>
      <c r="J409" s="371"/>
      <c r="K409"/>
    </row>
    <row r="410" spans="1:11" s="67" customFormat="1">
      <c r="A410" s="14"/>
      <c r="B410" s="14"/>
      <c r="J410" s="371"/>
      <c r="K410"/>
    </row>
    <row r="411" spans="1:11" s="67" customFormat="1">
      <c r="A411" s="14"/>
      <c r="B411" s="14"/>
      <c r="J411" s="371"/>
      <c r="K411"/>
    </row>
    <row r="412" spans="1:11" s="67" customFormat="1">
      <c r="A412" s="14"/>
      <c r="B412" s="14"/>
      <c r="J412" s="371"/>
      <c r="K412"/>
    </row>
    <row r="413" spans="1:11" s="67" customFormat="1">
      <c r="A413" s="14"/>
      <c r="B413" s="14"/>
      <c r="J413" s="371"/>
      <c r="K413"/>
    </row>
    <row r="414" spans="1:11" s="67" customFormat="1">
      <c r="A414" s="14"/>
      <c r="B414" s="14"/>
      <c r="J414" s="371"/>
      <c r="K414"/>
    </row>
    <row r="415" spans="1:11" s="67" customFormat="1">
      <c r="A415" s="14"/>
      <c r="B415" s="14"/>
      <c r="J415" s="371"/>
      <c r="K415"/>
    </row>
    <row r="416" spans="1:11" s="67" customFormat="1">
      <c r="A416" s="14"/>
      <c r="B416" s="14"/>
      <c r="J416" s="371"/>
      <c r="K416"/>
    </row>
    <row r="417" spans="1:11" s="67" customFormat="1">
      <c r="A417" s="14"/>
      <c r="B417" s="14"/>
      <c r="J417" s="371"/>
      <c r="K417"/>
    </row>
    <row r="418" spans="1:11" s="67" customFormat="1">
      <c r="A418" s="14"/>
      <c r="B418" s="14"/>
      <c r="J418" s="371"/>
      <c r="K418"/>
    </row>
    <row r="419" spans="1:11" s="67" customFormat="1">
      <c r="A419" s="14"/>
      <c r="B419" s="14"/>
      <c r="J419" s="371"/>
      <c r="K419"/>
    </row>
    <row r="420" spans="1:11" s="67" customFormat="1">
      <c r="A420" s="14"/>
      <c r="B420" s="14"/>
      <c r="J420" s="371"/>
      <c r="K420"/>
    </row>
    <row r="421" spans="1:11" s="67" customFormat="1">
      <c r="A421" s="14"/>
      <c r="B421" s="14"/>
      <c r="J421" s="371"/>
      <c r="K421"/>
    </row>
    <row r="422" spans="1:11" s="67" customFormat="1">
      <c r="A422" s="14"/>
      <c r="B422" s="14"/>
      <c r="J422" s="371"/>
      <c r="K422"/>
    </row>
    <row r="423" spans="1:11" s="67" customFormat="1">
      <c r="A423" s="14"/>
      <c r="B423" s="14"/>
      <c r="J423" s="371"/>
      <c r="K423"/>
    </row>
    <row r="424" spans="1:11" s="67" customFormat="1">
      <c r="A424" s="14"/>
      <c r="B424" s="14"/>
      <c r="J424" s="371"/>
      <c r="K424"/>
    </row>
    <row r="425" spans="1:11" s="67" customFormat="1">
      <c r="A425" s="14"/>
      <c r="B425" s="14"/>
      <c r="J425" s="371"/>
      <c r="K425"/>
    </row>
    <row r="426" spans="1:11" s="67" customFormat="1">
      <c r="A426" s="14"/>
      <c r="B426" s="14"/>
      <c r="J426" s="371"/>
      <c r="K426"/>
    </row>
    <row r="427" spans="1:11" s="67" customFormat="1">
      <c r="A427" s="14"/>
      <c r="B427" s="14"/>
      <c r="J427" s="371"/>
      <c r="K427"/>
    </row>
    <row r="428" spans="1:11" s="67" customFormat="1">
      <c r="A428" s="14"/>
      <c r="B428" s="14"/>
      <c r="J428" s="371"/>
      <c r="K428"/>
    </row>
    <row r="429" spans="1:11" s="67" customFormat="1">
      <c r="A429" s="14"/>
      <c r="B429" s="14"/>
      <c r="J429" s="371"/>
      <c r="K429"/>
    </row>
    <row r="430" spans="1:11" s="67" customFormat="1">
      <c r="A430" s="14"/>
      <c r="B430" s="14"/>
      <c r="J430" s="371"/>
      <c r="K430"/>
    </row>
    <row r="431" spans="1:11" s="67" customFormat="1">
      <c r="A431" s="14"/>
      <c r="B431" s="14"/>
      <c r="J431" s="371"/>
      <c r="K431"/>
    </row>
    <row r="432" spans="1:11" s="67" customFormat="1">
      <c r="A432" s="14"/>
      <c r="B432" s="14"/>
      <c r="J432" s="371"/>
      <c r="K432"/>
    </row>
    <row r="433" spans="1:11" s="67" customFormat="1">
      <c r="A433" s="14"/>
      <c r="B433" s="14"/>
      <c r="J433" s="371"/>
      <c r="K433"/>
    </row>
    <row r="434" spans="1:11" s="67" customFormat="1">
      <c r="A434" s="14"/>
      <c r="B434" s="14"/>
      <c r="J434" s="371"/>
      <c r="K434"/>
    </row>
    <row r="435" spans="1:11" s="67" customFormat="1">
      <c r="A435" s="14"/>
      <c r="B435" s="14"/>
      <c r="J435" s="371"/>
      <c r="K435"/>
    </row>
    <row r="436" spans="1:11" s="67" customFormat="1">
      <c r="A436" s="14"/>
      <c r="B436" s="14"/>
      <c r="J436" s="371"/>
      <c r="K436"/>
    </row>
    <row r="437" spans="1:11" s="67" customFormat="1">
      <c r="A437" s="14"/>
      <c r="B437" s="14"/>
      <c r="J437" s="371"/>
      <c r="K437"/>
    </row>
    <row r="438" spans="1:11" s="67" customFormat="1">
      <c r="A438" s="14"/>
      <c r="B438" s="14"/>
      <c r="J438" s="371"/>
      <c r="K438"/>
    </row>
    <row r="439" spans="1:11" s="67" customFormat="1">
      <c r="A439" s="14"/>
      <c r="B439" s="14"/>
      <c r="J439" s="371"/>
      <c r="K439"/>
    </row>
    <row r="440" spans="1:11" s="67" customFormat="1">
      <c r="A440" s="14"/>
      <c r="B440" s="14"/>
      <c r="J440" s="371"/>
      <c r="K440"/>
    </row>
    <row r="441" spans="1:11" s="67" customFormat="1">
      <c r="A441" s="14"/>
      <c r="B441" s="14"/>
      <c r="J441" s="371"/>
      <c r="K441"/>
    </row>
    <row r="442" spans="1:11" s="67" customFormat="1">
      <c r="A442" s="14"/>
      <c r="B442" s="14"/>
      <c r="J442" s="371"/>
      <c r="K442"/>
    </row>
    <row r="443" spans="1:11" s="67" customFormat="1">
      <c r="A443" s="14"/>
      <c r="B443" s="14"/>
      <c r="J443" s="371"/>
      <c r="K443"/>
    </row>
    <row r="444" spans="1:11" s="67" customFormat="1">
      <c r="A444" s="14"/>
      <c r="B444" s="14"/>
      <c r="J444" s="371"/>
      <c r="K444"/>
    </row>
    <row r="445" spans="1:11" s="67" customFormat="1">
      <c r="A445" s="14"/>
      <c r="B445" s="14"/>
      <c r="J445" s="371"/>
      <c r="K445"/>
    </row>
    <row r="446" spans="1:11" s="67" customFormat="1">
      <c r="A446" s="14"/>
      <c r="B446" s="14"/>
      <c r="J446" s="371"/>
      <c r="K446"/>
    </row>
    <row r="447" spans="1:11" s="67" customFormat="1">
      <c r="A447" s="14"/>
      <c r="B447" s="14"/>
      <c r="J447" s="371"/>
      <c r="K447"/>
    </row>
    <row r="448" spans="1:11" s="67" customFormat="1">
      <c r="A448" s="14"/>
      <c r="B448" s="14"/>
      <c r="J448" s="371"/>
      <c r="K448"/>
    </row>
    <row r="449" spans="1:11" s="67" customFormat="1">
      <c r="A449" s="14"/>
      <c r="B449" s="14"/>
      <c r="J449" s="371"/>
      <c r="K449"/>
    </row>
    <row r="450" spans="1:11" s="67" customFormat="1">
      <c r="A450" s="14"/>
      <c r="B450" s="14"/>
      <c r="J450" s="371"/>
      <c r="K450"/>
    </row>
    <row r="451" spans="1:11" s="67" customFormat="1">
      <c r="A451" s="14"/>
      <c r="B451" s="14"/>
      <c r="J451" s="371"/>
      <c r="K451"/>
    </row>
    <row r="452" spans="1:11" s="67" customFormat="1">
      <c r="A452" s="14"/>
      <c r="B452" s="14"/>
      <c r="J452" s="371"/>
      <c r="K452"/>
    </row>
    <row r="453" spans="1:11" s="67" customFormat="1">
      <c r="A453" s="14"/>
      <c r="B453" s="14"/>
      <c r="J453" s="371"/>
      <c r="K453"/>
    </row>
    <row r="454" spans="1:11" s="67" customFormat="1">
      <c r="A454" s="14"/>
      <c r="B454" s="14"/>
      <c r="J454" s="371"/>
      <c r="K454"/>
    </row>
    <row r="455" spans="1:11" s="67" customFormat="1">
      <c r="A455" s="14"/>
      <c r="B455" s="14"/>
      <c r="J455" s="371"/>
      <c r="K455"/>
    </row>
    <row r="456" spans="1:11" s="67" customFormat="1">
      <c r="A456" s="14"/>
      <c r="B456" s="14"/>
      <c r="J456" s="371"/>
      <c r="K456"/>
    </row>
    <row r="457" spans="1:11" s="67" customFormat="1">
      <c r="A457" s="14"/>
      <c r="B457" s="14"/>
      <c r="J457" s="371"/>
      <c r="K457"/>
    </row>
    <row r="458" spans="1:11" s="67" customFormat="1">
      <c r="A458" s="14"/>
      <c r="B458" s="14"/>
      <c r="J458" s="371"/>
      <c r="K458"/>
    </row>
    <row r="459" spans="1:11" s="67" customFormat="1">
      <c r="A459" s="14"/>
      <c r="B459" s="14"/>
      <c r="J459" s="371"/>
      <c r="K459"/>
    </row>
    <row r="460" spans="1:11" s="67" customFormat="1">
      <c r="A460" s="14"/>
      <c r="B460" s="14"/>
      <c r="J460" s="371"/>
      <c r="K460"/>
    </row>
    <row r="461" spans="1:11" s="67" customFormat="1">
      <c r="A461" s="14"/>
      <c r="B461" s="14"/>
      <c r="J461" s="371"/>
      <c r="K461"/>
    </row>
    <row r="462" spans="1:11" s="67" customFormat="1">
      <c r="A462" s="14"/>
      <c r="B462" s="14"/>
      <c r="J462" s="371"/>
      <c r="K462"/>
    </row>
    <row r="463" spans="1:11" s="67" customFormat="1">
      <c r="A463" s="14"/>
      <c r="B463" s="14"/>
      <c r="J463" s="371"/>
      <c r="K463"/>
    </row>
    <row r="464" spans="1:11" s="67" customFormat="1">
      <c r="A464" s="14"/>
      <c r="B464" s="14"/>
      <c r="J464" s="371"/>
      <c r="K464"/>
    </row>
    <row r="465" spans="1:11" s="67" customFormat="1">
      <c r="A465" s="14"/>
      <c r="B465" s="14"/>
      <c r="J465" s="371"/>
      <c r="K465"/>
    </row>
    <row r="466" spans="1:11" s="67" customFormat="1">
      <c r="A466" s="14"/>
      <c r="B466" s="14"/>
      <c r="J466" s="371"/>
      <c r="K466"/>
    </row>
    <row r="467" spans="1:11" s="67" customFormat="1">
      <c r="A467" s="14"/>
      <c r="B467" s="14"/>
      <c r="J467" s="371"/>
      <c r="K467"/>
    </row>
    <row r="468" spans="1:11" s="67" customFormat="1">
      <c r="A468" s="14"/>
      <c r="B468" s="14"/>
      <c r="J468" s="371"/>
      <c r="K468"/>
    </row>
    <row r="469" spans="1:11" s="67" customFormat="1">
      <c r="A469" s="14"/>
      <c r="B469" s="14"/>
      <c r="J469" s="371"/>
      <c r="K469"/>
    </row>
    <row r="470" spans="1:11" s="67" customFormat="1">
      <c r="A470" s="14"/>
      <c r="B470" s="14"/>
      <c r="J470" s="371"/>
      <c r="K470"/>
    </row>
    <row r="471" spans="1:11" s="67" customFormat="1">
      <c r="A471" s="14"/>
      <c r="B471" s="14"/>
      <c r="J471" s="371"/>
      <c r="K471"/>
    </row>
    <row r="472" spans="1:11" s="67" customFormat="1">
      <c r="A472" s="14"/>
      <c r="B472" s="14"/>
      <c r="J472" s="371"/>
      <c r="K472"/>
    </row>
    <row r="473" spans="1:11" s="67" customFormat="1">
      <c r="A473" s="14"/>
      <c r="B473" s="14"/>
      <c r="J473" s="371"/>
      <c r="K473"/>
    </row>
    <row r="474" spans="1:11" s="67" customFormat="1">
      <c r="A474" s="14"/>
      <c r="B474" s="14"/>
      <c r="J474" s="371"/>
      <c r="K474"/>
    </row>
    <row r="475" spans="1:11" s="67" customFormat="1">
      <c r="A475" s="14"/>
      <c r="B475" s="14"/>
      <c r="J475" s="371"/>
      <c r="K475"/>
    </row>
    <row r="476" spans="1:11" s="67" customFormat="1">
      <c r="A476" s="14"/>
      <c r="B476" s="14"/>
      <c r="J476" s="371"/>
      <c r="K476"/>
    </row>
    <row r="477" spans="1:11" s="67" customFormat="1">
      <c r="A477" s="14"/>
      <c r="B477" s="14"/>
      <c r="J477" s="371"/>
      <c r="K477"/>
    </row>
    <row r="478" spans="1:11" s="67" customFormat="1">
      <c r="A478" s="14"/>
      <c r="B478" s="14"/>
      <c r="J478" s="371"/>
      <c r="K478"/>
    </row>
    <row r="479" spans="1:11" s="67" customFormat="1">
      <c r="A479" s="14"/>
      <c r="B479" s="14"/>
      <c r="J479" s="371"/>
      <c r="K479"/>
    </row>
    <row r="480" spans="1:11" s="67" customFormat="1">
      <c r="A480" s="14"/>
      <c r="B480" s="14"/>
      <c r="J480" s="371"/>
      <c r="K480"/>
    </row>
    <row r="481" spans="1:11" s="67" customFormat="1">
      <c r="A481" s="14"/>
      <c r="B481" s="14"/>
      <c r="J481" s="371"/>
      <c r="K481"/>
    </row>
    <row r="482" spans="1:11" s="67" customFormat="1">
      <c r="A482" s="14"/>
      <c r="B482" s="14"/>
      <c r="J482" s="371"/>
      <c r="K482"/>
    </row>
    <row r="483" spans="1:11" s="67" customFormat="1">
      <c r="A483" s="14"/>
      <c r="B483" s="14"/>
      <c r="J483" s="371"/>
      <c r="K483"/>
    </row>
    <row r="484" spans="1:11" s="67" customFormat="1">
      <c r="A484" s="14"/>
      <c r="B484" s="14"/>
      <c r="J484" s="371"/>
      <c r="K484"/>
    </row>
    <row r="485" spans="1:11" s="67" customFormat="1">
      <c r="A485" s="14"/>
      <c r="B485" s="14"/>
      <c r="J485" s="371"/>
      <c r="K485"/>
    </row>
    <row r="486" spans="1:11" s="67" customFormat="1">
      <c r="A486" s="14"/>
      <c r="B486" s="14"/>
      <c r="J486" s="371"/>
      <c r="K486"/>
    </row>
    <row r="487" spans="1:11" s="67" customFormat="1">
      <c r="A487" s="14"/>
      <c r="B487" s="14"/>
      <c r="J487" s="371"/>
      <c r="K487"/>
    </row>
    <row r="488" spans="1:11" s="67" customFormat="1">
      <c r="A488" s="14"/>
      <c r="B488" s="14"/>
      <c r="J488" s="371"/>
      <c r="K488"/>
    </row>
    <row r="489" spans="1:11" s="67" customFormat="1">
      <c r="A489" s="14"/>
      <c r="B489" s="14"/>
      <c r="J489" s="371"/>
      <c r="K489"/>
    </row>
    <row r="490" spans="1:11" s="67" customFormat="1">
      <c r="A490" s="14"/>
      <c r="B490" s="14"/>
      <c r="J490" s="371"/>
      <c r="K490"/>
    </row>
    <row r="491" spans="1:11" s="67" customFormat="1">
      <c r="A491" s="14"/>
      <c r="B491" s="14"/>
      <c r="J491" s="371"/>
      <c r="K491"/>
    </row>
    <row r="492" spans="1:11" s="67" customFormat="1">
      <c r="A492" s="14"/>
      <c r="B492" s="14"/>
      <c r="J492" s="371"/>
      <c r="K492"/>
    </row>
    <row r="493" spans="1:11" s="67" customFormat="1">
      <c r="A493" s="14"/>
      <c r="B493" s="14"/>
      <c r="J493" s="371"/>
      <c r="K493"/>
    </row>
    <row r="494" spans="1:11" s="67" customFormat="1">
      <c r="A494" s="14"/>
      <c r="B494" s="14"/>
      <c r="J494" s="371"/>
      <c r="K494"/>
    </row>
    <row r="495" spans="1:11" s="67" customFormat="1">
      <c r="A495" s="14"/>
      <c r="B495" s="14"/>
      <c r="J495" s="371"/>
      <c r="K495"/>
    </row>
    <row r="496" spans="1:11" s="67" customFormat="1">
      <c r="A496" s="14"/>
      <c r="B496" s="14"/>
      <c r="J496" s="371"/>
      <c r="K496"/>
    </row>
    <row r="497" spans="1:11" s="67" customFormat="1">
      <c r="A497" s="14"/>
      <c r="B497" s="14"/>
      <c r="J497" s="371"/>
      <c r="K497"/>
    </row>
    <row r="498" spans="1:11" s="67" customFormat="1">
      <c r="A498" s="14"/>
      <c r="B498" s="14"/>
      <c r="J498" s="371"/>
      <c r="K498"/>
    </row>
    <row r="499" spans="1:11" s="67" customFormat="1">
      <c r="A499" s="14"/>
      <c r="B499" s="14"/>
      <c r="J499" s="371"/>
      <c r="K499"/>
    </row>
    <row r="500" spans="1:11" s="67" customFormat="1">
      <c r="A500" s="14"/>
      <c r="B500" s="14"/>
      <c r="J500" s="371"/>
      <c r="K500"/>
    </row>
    <row r="501" spans="1:11" s="67" customFormat="1">
      <c r="A501" s="14"/>
      <c r="B501" s="14"/>
      <c r="J501" s="371"/>
      <c r="K501"/>
    </row>
    <row r="502" spans="1:11" s="67" customFormat="1">
      <c r="A502" s="14"/>
      <c r="B502" s="14"/>
      <c r="J502" s="371"/>
      <c r="K502"/>
    </row>
    <row r="503" spans="1:11" s="67" customFormat="1">
      <c r="A503" s="14"/>
      <c r="B503" s="14"/>
      <c r="J503" s="371"/>
      <c r="K503"/>
    </row>
    <row r="504" spans="1:11" s="67" customFormat="1">
      <c r="A504" s="14"/>
      <c r="B504" s="14"/>
      <c r="J504" s="371"/>
      <c r="K504"/>
    </row>
    <row r="505" spans="1:11" s="67" customFormat="1">
      <c r="A505" s="14"/>
      <c r="B505" s="14"/>
      <c r="J505" s="371"/>
      <c r="K505"/>
    </row>
    <row r="506" spans="1:11" s="67" customFormat="1">
      <c r="A506" s="14"/>
      <c r="B506" s="14"/>
      <c r="J506" s="371"/>
      <c r="K506"/>
    </row>
    <row r="507" spans="1:11" s="67" customFormat="1">
      <c r="A507" s="14"/>
      <c r="B507" s="14"/>
      <c r="J507" s="371"/>
      <c r="K507"/>
    </row>
    <row r="508" spans="1:11" s="67" customFormat="1">
      <c r="A508" s="14"/>
      <c r="B508" s="14"/>
      <c r="J508" s="371"/>
      <c r="K508"/>
    </row>
    <row r="509" spans="1:11" s="67" customFormat="1">
      <c r="A509" s="14"/>
      <c r="B509" s="14"/>
      <c r="J509" s="371"/>
      <c r="K509"/>
    </row>
    <row r="510" spans="1:11" s="67" customFormat="1">
      <c r="A510" s="14"/>
      <c r="B510" s="14"/>
      <c r="J510" s="371"/>
      <c r="K510"/>
    </row>
    <row r="511" spans="1:11" s="67" customFormat="1">
      <c r="A511" s="14"/>
      <c r="B511" s="14"/>
      <c r="J511" s="371"/>
      <c r="K511"/>
    </row>
    <row r="512" spans="1:11" s="67" customFormat="1">
      <c r="A512" s="14"/>
      <c r="B512" s="14"/>
      <c r="J512" s="371"/>
      <c r="K512"/>
    </row>
    <row r="513" spans="1:11" s="67" customFormat="1">
      <c r="A513" s="14"/>
      <c r="B513" s="14"/>
      <c r="J513" s="371"/>
      <c r="K513"/>
    </row>
    <row r="514" spans="1:11" s="67" customFormat="1">
      <c r="A514" s="14"/>
      <c r="B514" s="14"/>
      <c r="J514" s="371"/>
      <c r="K514"/>
    </row>
    <row r="515" spans="1:11" s="67" customFormat="1">
      <c r="A515" s="14"/>
      <c r="B515" s="14"/>
      <c r="J515" s="371"/>
      <c r="K515"/>
    </row>
    <row r="516" spans="1:11" s="67" customFormat="1">
      <c r="A516" s="14"/>
      <c r="B516" s="14"/>
      <c r="J516" s="371"/>
      <c r="K516"/>
    </row>
    <row r="517" spans="1:11" s="67" customFormat="1">
      <c r="A517" s="14"/>
      <c r="B517" s="14"/>
      <c r="J517" s="371"/>
      <c r="K517"/>
    </row>
    <row r="518" spans="1:11" s="67" customFormat="1">
      <c r="A518" s="14"/>
      <c r="B518" s="14"/>
      <c r="J518" s="371"/>
      <c r="K518"/>
    </row>
    <row r="519" spans="1:11" s="67" customFormat="1">
      <c r="A519" s="14"/>
      <c r="B519" s="14"/>
      <c r="J519" s="371"/>
      <c r="K519"/>
    </row>
    <row r="520" spans="1:11" s="67" customFormat="1">
      <c r="A520" s="14"/>
      <c r="B520" s="14"/>
      <c r="J520" s="371"/>
      <c r="K520"/>
    </row>
    <row r="521" spans="1:11" s="67" customFormat="1">
      <c r="A521" s="14"/>
      <c r="B521" s="14"/>
      <c r="J521" s="371"/>
      <c r="K521"/>
    </row>
    <row r="522" spans="1:11" s="67" customFormat="1">
      <c r="A522" s="14"/>
      <c r="B522" s="14"/>
      <c r="J522" s="371"/>
      <c r="K522"/>
    </row>
    <row r="523" spans="1:11" s="67" customFormat="1">
      <c r="A523" s="14"/>
      <c r="B523" s="14"/>
      <c r="J523" s="371"/>
      <c r="K523"/>
    </row>
    <row r="524" spans="1:11" s="67" customFormat="1">
      <c r="A524" s="14"/>
      <c r="B524" s="14"/>
      <c r="J524" s="371"/>
      <c r="K524"/>
    </row>
    <row r="525" spans="1:11" s="67" customFormat="1">
      <c r="A525" s="14"/>
      <c r="B525" s="14"/>
      <c r="J525" s="371"/>
      <c r="K525"/>
    </row>
    <row r="526" spans="1:11" s="67" customFormat="1">
      <c r="A526" s="14"/>
      <c r="B526" s="14"/>
      <c r="J526" s="371"/>
      <c r="K526"/>
    </row>
    <row r="527" spans="1:11" s="67" customFormat="1">
      <c r="A527" s="14"/>
      <c r="B527" s="14"/>
      <c r="J527" s="371"/>
      <c r="K527"/>
    </row>
    <row r="528" spans="1:11" s="67" customFormat="1">
      <c r="A528" s="14"/>
      <c r="B528" s="14"/>
      <c r="J528" s="371"/>
      <c r="K528"/>
    </row>
    <row r="529" spans="1:11" s="67" customFormat="1">
      <c r="A529" s="14"/>
      <c r="B529" s="14"/>
      <c r="J529" s="371"/>
      <c r="K529"/>
    </row>
    <row r="530" spans="1:11" s="67" customFormat="1">
      <c r="A530" s="14"/>
      <c r="B530" s="14"/>
      <c r="J530" s="371"/>
      <c r="K530"/>
    </row>
    <row r="531" spans="1:11" s="67" customFormat="1">
      <c r="A531" s="14"/>
      <c r="B531" s="14"/>
      <c r="J531" s="371"/>
      <c r="K531"/>
    </row>
    <row r="532" spans="1:11" s="67" customFormat="1">
      <c r="A532" s="14"/>
      <c r="B532" s="14"/>
      <c r="J532" s="371"/>
      <c r="K532"/>
    </row>
    <row r="533" spans="1:11" s="67" customFormat="1">
      <c r="A533" s="14"/>
      <c r="B533" s="14"/>
      <c r="J533" s="371"/>
      <c r="K533"/>
    </row>
    <row r="534" spans="1:11" s="67" customFormat="1">
      <c r="A534" s="14"/>
      <c r="B534" s="14"/>
      <c r="J534" s="371"/>
      <c r="K534"/>
    </row>
    <row r="535" spans="1:11" s="67" customFormat="1">
      <c r="A535" s="14"/>
      <c r="B535" s="14"/>
      <c r="J535" s="371"/>
      <c r="K535"/>
    </row>
    <row r="536" spans="1:11" s="67" customFormat="1">
      <c r="A536" s="14"/>
      <c r="B536" s="14"/>
      <c r="J536" s="371"/>
      <c r="K536"/>
    </row>
    <row r="537" spans="1:11" s="67" customFormat="1">
      <c r="A537" s="14"/>
      <c r="B537" s="14"/>
      <c r="J537" s="371"/>
      <c r="K537"/>
    </row>
    <row r="538" spans="1:11" s="67" customFormat="1">
      <c r="A538" s="14"/>
      <c r="B538" s="14"/>
      <c r="J538" s="371"/>
      <c r="K538"/>
    </row>
    <row r="539" spans="1:11" s="67" customFormat="1">
      <c r="A539" s="14"/>
      <c r="B539" s="14"/>
      <c r="J539" s="371"/>
      <c r="K539"/>
    </row>
    <row r="540" spans="1:11" s="67" customFormat="1">
      <c r="A540" s="14"/>
      <c r="B540" s="14"/>
      <c r="J540" s="371"/>
      <c r="K540"/>
    </row>
    <row r="541" spans="1:11" s="67" customFormat="1">
      <c r="A541" s="14"/>
      <c r="B541" s="14"/>
      <c r="J541" s="371"/>
      <c r="K541"/>
    </row>
    <row r="542" spans="1:11" s="67" customFormat="1">
      <c r="A542" s="14"/>
      <c r="B542" s="14"/>
      <c r="J542" s="371"/>
      <c r="K542"/>
    </row>
    <row r="543" spans="1:11" s="67" customFormat="1">
      <c r="A543" s="14"/>
      <c r="B543" s="14"/>
      <c r="J543" s="371"/>
      <c r="K543"/>
    </row>
    <row r="544" spans="1:11" s="67" customFormat="1">
      <c r="A544" s="14"/>
      <c r="B544" s="14"/>
      <c r="J544" s="371"/>
      <c r="K544"/>
    </row>
    <row r="545" spans="1:11" s="67" customFormat="1">
      <c r="A545" s="14"/>
      <c r="B545" s="14"/>
      <c r="J545" s="371"/>
      <c r="K545"/>
    </row>
    <row r="546" spans="1:11" s="67" customFormat="1">
      <c r="A546" s="14"/>
      <c r="B546" s="14"/>
      <c r="J546" s="371"/>
      <c r="K546"/>
    </row>
    <row r="547" spans="1:11" s="67" customFormat="1">
      <c r="A547" s="14"/>
      <c r="B547" s="14"/>
      <c r="J547" s="371"/>
      <c r="K547"/>
    </row>
    <row r="548" spans="1:11" s="67" customFormat="1">
      <c r="A548" s="14"/>
      <c r="B548" s="14"/>
      <c r="J548" s="371"/>
      <c r="K548"/>
    </row>
    <row r="549" spans="1:11" s="67" customFormat="1">
      <c r="A549" s="14"/>
      <c r="B549" s="14"/>
      <c r="J549" s="371"/>
      <c r="K549"/>
    </row>
    <row r="550" spans="1:11" s="67" customFormat="1">
      <c r="A550" s="14"/>
      <c r="B550" s="14"/>
      <c r="J550" s="371"/>
      <c r="K550"/>
    </row>
    <row r="551" spans="1:11" s="67" customFormat="1">
      <c r="A551" s="14"/>
      <c r="B551" s="14"/>
      <c r="J551" s="371"/>
      <c r="K551"/>
    </row>
    <row r="552" spans="1:11" s="67" customFormat="1">
      <c r="A552" s="14"/>
      <c r="B552" s="14"/>
      <c r="J552" s="371"/>
      <c r="K552"/>
    </row>
    <row r="553" spans="1:11" s="67" customFormat="1">
      <c r="A553" s="14"/>
      <c r="B553" s="14"/>
      <c r="J553" s="371"/>
      <c r="K553"/>
    </row>
    <row r="554" spans="1:11" s="67" customFormat="1">
      <c r="A554" s="14"/>
      <c r="B554" s="14"/>
      <c r="J554" s="371"/>
      <c r="K554"/>
    </row>
    <row r="555" spans="1:11" s="67" customFormat="1">
      <c r="A555" s="14"/>
      <c r="B555" s="14"/>
      <c r="J555" s="371"/>
      <c r="K555"/>
    </row>
    <row r="556" spans="1:11" s="67" customFormat="1">
      <c r="A556" s="14"/>
      <c r="B556" s="14"/>
      <c r="J556" s="371"/>
      <c r="K556"/>
    </row>
    <row r="557" spans="1:11" s="67" customFormat="1">
      <c r="A557" s="14"/>
      <c r="B557" s="14"/>
      <c r="J557" s="371"/>
      <c r="K557"/>
    </row>
    <row r="558" spans="1:11" s="67" customFormat="1">
      <c r="A558" s="14"/>
      <c r="B558" s="14"/>
      <c r="J558" s="371"/>
      <c r="K558"/>
    </row>
    <row r="559" spans="1:11" s="67" customFormat="1">
      <c r="A559" s="14"/>
      <c r="B559" s="14"/>
      <c r="J559" s="371"/>
      <c r="K559"/>
    </row>
    <row r="560" spans="1:11" s="67" customFormat="1">
      <c r="A560" s="14"/>
      <c r="B560" s="14"/>
      <c r="J560" s="371"/>
      <c r="K560"/>
    </row>
    <row r="561" spans="1:11" s="67" customFormat="1">
      <c r="A561" s="14"/>
      <c r="B561" s="14"/>
      <c r="J561" s="371"/>
      <c r="K561"/>
    </row>
    <row r="562" spans="1:11" s="67" customFormat="1">
      <c r="A562" s="14"/>
      <c r="B562" s="14"/>
      <c r="J562" s="371"/>
      <c r="K562"/>
    </row>
    <row r="563" spans="1:11" s="67" customFormat="1">
      <c r="A563" s="14"/>
      <c r="B563" s="14"/>
      <c r="J563" s="371"/>
      <c r="K563"/>
    </row>
    <row r="564" spans="1:11" s="67" customFormat="1">
      <c r="A564" s="14"/>
      <c r="B564" s="14"/>
      <c r="J564" s="371"/>
      <c r="K564"/>
    </row>
    <row r="565" spans="1:11" s="67" customFormat="1">
      <c r="A565" s="14"/>
      <c r="B565" s="14"/>
      <c r="J565" s="371"/>
      <c r="K565"/>
    </row>
    <row r="566" spans="1:11" s="67" customFormat="1">
      <c r="A566" s="14"/>
      <c r="B566" s="14"/>
      <c r="J566" s="371"/>
      <c r="K566"/>
    </row>
    <row r="567" spans="1:11" s="67" customFormat="1">
      <c r="A567" s="14"/>
      <c r="B567" s="14"/>
      <c r="J567" s="371"/>
      <c r="K567"/>
    </row>
    <row r="568" spans="1:11" s="67" customFormat="1">
      <c r="A568" s="14"/>
      <c r="B568" s="14"/>
      <c r="J568" s="371"/>
      <c r="K568"/>
    </row>
    <row r="569" spans="1:11" s="67" customFormat="1">
      <c r="A569" s="14"/>
      <c r="B569" s="14"/>
      <c r="J569" s="371"/>
      <c r="K569"/>
    </row>
    <row r="570" spans="1:11" s="67" customFormat="1">
      <c r="A570" s="14"/>
      <c r="B570" s="14"/>
      <c r="J570" s="371"/>
      <c r="K570"/>
    </row>
    <row r="571" spans="1:11" s="67" customFormat="1">
      <c r="A571" s="14"/>
      <c r="B571" s="14"/>
      <c r="J571" s="371"/>
      <c r="K571"/>
    </row>
    <row r="572" spans="1:11" s="67" customFormat="1">
      <c r="A572" s="14"/>
      <c r="B572" s="14"/>
      <c r="J572" s="371"/>
      <c r="K572"/>
    </row>
    <row r="573" spans="1:11" s="67" customFormat="1">
      <c r="A573" s="14"/>
      <c r="B573" s="14"/>
      <c r="J573" s="371"/>
      <c r="K573"/>
    </row>
    <row r="574" spans="1:11" s="67" customFormat="1">
      <c r="A574" s="14"/>
      <c r="B574" s="14"/>
      <c r="J574" s="371"/>
      <c r="K574"/>
    </row>
    <row r="575" spans="1:11" s="67" customFormat="1">
      <c r="A575" s="14"/>
      <c r="B575" s="14"/>
      <c r="J575" s="371"/>
      <c r="K575"/>
    </row>
    <row r="576" spans="1:11" s="67" customFormat="1">
      <c r="A576" s="14"/>
      <c r="B576" s="14"/>
      <c r="J576" s="371"/>
      <c r="K576"/>
    </row>
    <row r="577" spans="1:11" s="67" customFormat="1">
      <c r="A577" s="14"/>
      <c r="B577" s="14"/>
      <c r="J577" s="371"/>
      <c r="K577"/>
    </row>
    <row r="578" spans="1:11" s="67" customFormat="1">
      <c r="A578" s="14"/>
      <c r="B578" s="14"/>
      <c r="J578" s="371"/>
      <c r="K578"/>
    </row>
    <row r="579" spans="1:11" s="67" customFormat="1">
      <c r="A579" s="14"/>
      <c r="B579" s="14"/>
      <c r="J579" s="371"/>
      <c r="K579"/>
    </row>
    <row r="580" spans="1:11" s="67" customFormat="1">
      <c r="A580" s="14"/>
      <c r="B580" s="14"/>
      <c r="J580" s="371"/>
      <c r="K580"/>
    </row>
    <row r="581" spans="1:11" s="67" customFormat="1">
      <c r="A581" s="14"/>
      <c r="B581" s="14"/>
      <c r="J581" s="371"/>
      <c r="K581"/>
    </row>
    <row r="582" spans="1:11" s="67" customFormat="1">
      <c r="A582" s="14"/>
      <c r="B582" s="14"/>
      <c r="J582" s="371"/>
      <c r="K582"/>
    </row>
    <row r="583" spans="1:11" s="67" customFormat="1">
      <c r="A583" s="14"/>
      <c r="B583" s="14"/>
      <c r="J583" s="371"/>
      <c r="K583"/>
    </row>
    <row r="584" spans="1:11" s="67" customFormat="1">
      <c r="A584" s="14"/>
      <c r="B584" s="14"/>
      <c r="J584" s="371"/>
      <c r="K584"/>
    </row>
    <row r="585" spans="1:11" s="67" customFormat="1">
      <c r="A585" s="14"/>
      <c r="B585" s="14"/>
      <c r="J585" s="371"/>
      <c r="K585"/>
    </row>
    <row r="586" spans="1:11" s="67" customFormat="1">
      <c r="A586" s="14"/>
      <c r="B586" s="14"/>
      <c r="J586" s="371"/>
      <c r="K586"/>
    </row>
    <row r="587" spans="1:11" s="67" customFormat="1">
      <c r="A587" s="14"/>
      <c r="B587" s="14"/>
      <c r="J587" s="371"/>
      <c r="K587"/>
    </row>
    <row r="588" spans="1:11" s="67" customFormat="1">
      <c r="A588" s="14"/>
      <c r="B588" s="14"/>
      <c r="J588" s="371"/>
      <c r="K588"/>
    </row>
    <row r="589" spans="1:11" s="67" customFormat="1">
      <c r="A589" s="14"/>
      <c r="B589" s="14"/>
      <c r="J589" s="371"/>
      <c r="K589"/>
    </row>
    <row r="590" spans="1:11" s="67" customFormat="1">
      <c r="A590" s="14"/>
      <c r="B590" s="14"/>
      <c r="J590" s="371"/>
      <c r="K590"/>
    </row>
    <row r="591" spans="1:11" s="67" customFormat="1">
      <c r="A591" s="14"/>
      <c r="B591" s="14"/>
      <c r="J591" s="371"/>
      <c r="K591"/>
    </row>
    <row r="592" spans="1:11" s="67" customFormat="1">
      <c r="A592" s="14"/>
      <c r="B592" s="14"/>
      <c r="J592" s="371"/>
      <c r="K592"/>
    </row>
    <row r="593" spans="1:11" s="67" customFormat="1">
      <c r="A593" s="14"/>
      <c r="B593" s="14"/>
      <c r="J593" s="371"/>
      <c r="K593"/>
    </row>
    <row r="594" spans="1:11" s="67" customFormat="1">
      <c r="A594" s="14"/>
      <c r="B594" s="14"/>
      <c r="J594" s="371"/>
      <c r="K594"/>
    </row>
    <row r="595" spans="1:11" s="67" customFormat="1">
      <c r="A595" s="14"/>
      <c r="B595" s="14"/>
      <c r="J595" s="371"/>
      <c r="K595"/>
    </row>
    <row r="596" spans="1:11" s="67" customFormat="1">
      <c r="A596" s="14"/>
      <c r="B596" s="14"/>
      <c r="J596" s="371"/>
      <c r="K596"/>
    </row>
    <row r="597" spans="1:11" s="67" customFormat="1">
      <c r="A597" s="14"/>
      <c r="B597" s="14"/>
      <c r="J597" s="371"/>
      <c r="K597"/>
    </row>
    <row r="598" spans="1:11" s="67" customFormat="1">
      <c r="A598" s="14"/>
      <c r="B598" s="14"/>
      <c r="J598" s="371"/>
      <c r="K598"/>
    </row>
    <row r="599" spans="1:11" s="67" customFormat="1">
      <c r="A599" s="14"/>
      <c r="B599" s="14"/>
      <c r="J599" s="371"/>
      <c r="K599"/>
    </row>
    <row r="600" spans="1:11" s="67" customFormat="1">
      <c r="A600" s="14"/>
      <c r="B600" s="14"/>
      <c r="J600" s="371"/>
      <c r="K600"/>
    </row>
    <row r="601" spans="1:11" s="67" customFormat="1">
      <c r="A601" s="14"/>
      <c r="B601" s="14"/>
      <c r="J601" s="371"/>
      <c r="K601"/>
    </row>
    <row r="602" spans="1:11" s="67" customFormat="1">
      <c r="A602" s="14"/>
      <c r="B602" s="14"/>
      <c r="J602" s="371"/>
      <c r="K602"/>
    </row>
    <row r="603" spans="1:11" s="67" customFormat="1">
      <c r="A603" s="14"/>
      <c r="B603" s="14"/>
      <c r="J603" s="371"/>
      <c r="K603"/>
    </row>
    <row r="604" spans="1:11" s="67" customFormat="1">
      <c r="A604" s="14"/>
      <c r="B604" s="14"/>
      <c r="J604" s="371"/>
      <c r="K604"/>
    </row>
    <row r="605" spans="1:11" s="67" customFormat="1">
      <c r="A605" s="14"/>
      <c r="B605" s="14"/>
      <c r="J605" s="371"/>
      <c r="K605"/>
    </row>
    <row r="606" spans="1:11" s="67" customFormat="1">
      <c r="A606" s="14"/>
      <c r="B606" s="14"/>
      <c r="J606" s="371"/>
      <c r="K606"/>
    </row>
    <row r="607" spans="1:11" s="67" customFormat="1">
      <c r="A607" s="14"/>
      <c r="B607" s="14"/>
      <c r="J607" s="371"/>
      <c r="K607"/>
    </row>
    <row r="608" spans="1:11" s="67" customFormat="1">
      <c r="A608" s="14"/>
      <c r="B608" s="14"/>
      <c r="J608" s="371"/>
      <c r="K608"/>
    </row>
    <row r="609" spans="1:11" s="67" customFormat="1">
      <c r="A609" s="14"/>
      <c r="B609" s="14"/>
      <c r="J609" s="371"/>
      <c r="K609"/>
    </row>
    <row r="610" spans="1:11" s="67" customFormat="1">
      <c r="A610" s="14"/>
      <c r="B610" s="14"/>
      <c r="J610" s="371"/>
      <c r="K610"/>
    </row>
    <row r="611" spans="1:11" s="67" customFormat="1">
      <c r="A611" s="14"/>
      <c r="B611" s="14"/>
      <c r="J611" s="371"/>
      <c r="K611"/>
    </row>
    <row r="612" spans="1:11" s="67" customFormat="1">
      <c r="A612" s="14"/>
      <c r="B612" s="14"/>
      <c r="J612" s="371"/>
      <c r="K612"/>
    </row>
    <row r="613" spans="1:11" s="67" customFormat="1">
      <c r="A613" s="14"/>
      <c r="B613" s="14"/>
      <c r="J613" s="371"/>
      <c r="K613"/>
    </row>
    <row r="614" spans="1:11" s="67" customFormat="1">
      <c r="A614" s="14"/>
      <c r="B614" s="14"/>
      <c r="J614" s="371"/>
      <c r="K614"/>
    </row>
    <row r="615" spans="1:11" s="67" customFormat="1">
      <c r="A615" s="14"/>
      <c r="B615" s="14"/>
      <c r="J615" s="371"/>
      <c r="K615"/>
    </row>
    <row r="616" spans="1:11" s="67" customFormat="1">
      <c r="A616" s="14"/>
      <c r="B616" s="14"/>
      <c r="J616" s="371"/>
      <c r="K616"/>
    </row>
    <row r="617" spans="1:11" s="67" customFormat="1">
      <c r="A617" s="14"/>
      <c r="B617" s="14"/>
      <c r="J617" s="371"/>
      <c r="K617"/>
    </row>
    <row r="618" spans="1:11" s="67" customFormat="1">
      <c r="A618" s="14"/>
      <c r="B618" s="14"/>
      <c r="J618" s="371"/>
      <c r="K618"/>
    </row>
    <row r="619" spans="1:11" s="67" customFormat="1">
      <c r="A619" s="14"/>
      <c r="B619" s="14"/>
      <c r="J619" s="371"/>
      <c r="K619"/>
    </row>
    <row r="620" spans="1:11" s="67" customFormat="1">
      <c r="A620" s="14"/>
      <c r="B620" s="14"/>
      <c r="J620" s="371"/>
      <c r="K620"/>
    </row>
    <row r="621" spans="1:11" s="67" customFormat="1">
      <c r="A621" s="14"/>
      <c r="B621" s="14"/>
      <c r="J621" s="371"/>
      <c r="K621"/>
    </row>
    <row r="622" spans="1:11" s="67" customFormat="1">
      <c r="A622" s="14"/>
      <c r="B622" s="14"/>
      <c r="J622" s="371"/>
      <c r="K622"/>
    </row>
    <row r="623" spans="1:11" s="67" customFormat="1">
      <c r="A623" s="14"/>
      <c r="B623" s="14"/>
      <c r="J623" s="371"/>
      <c r="K623"/>
    </row>
    <row r="624" spans="1:11" s="67" customFormat="1">
      <c r="A624" s="14"/>
      <c r="B624" s="14"/>
      <c r="J624" s="371"/>
      <c r="K624"/>
    </row>
    <row r="625" spans="1:11" s="67" customFormat="1">
      <c r="A625" s="14"/>
      <c r="B625" s="14"/>
      <c r="J625" s="371"/>
      <c r="K625"/>
    </row>
    <row r="626" spans="1:11" s="67" customFormat="1">
      <c r="A626" s="14"/>
      <c r="B626" s="14"/>
      <c r="J626" s="371"/>
      <c r="K626"/>
    </row>
    <row r="627" spans="1:11" s="67" customFormat="1">
      <c r="A627" s="14"/>
      <c r="B627" s="14"/>
      <c r="J627" s="371"/>
      <c r="K627"/>
    </row>
    <row r="628" spans="1:11" s="67" customFormat="1">
      <c r="A628" s="14"/>
      <c r="B628" s="14"/>
      <c r="J628" s="371"/>
      <c r="K628"/>
    </row>
    <row r="629" spans="1:11" s="67" customFormat="1">
      <c r="A629" s="14"/>
      <c r="B629" s="14"/>
      <c r="J629" s="371"/>
      <c r="K629"/>
    </row>
    <row r="630" spans="1:11" s="67" customFormat="1">
      <c r="A630" s="14"/>
      <c r="B630" s="14"/>
      <c r="J630" s="371"/>
      <c r="K630"/>
    </row>
    <row r="631" spans="1:11" s="67" customFormat="1">
      <c r="A631" s="14"/>
      <c r="B631" s="14"/>
      <c r="J631" s="371"/>
      <c r="K631"/>
    </row>
    <row r="632" spans="1:11" s="67" customFormat="1">
      <c r="A632" s="14"/>
      <c r="B632" s="14"/>
      <c r="J632" s="371"/>
      <c r="K632"/>
    </row>
    <row r="633" spans="1:11" s="67" customFormat="1">
      <c r="A633" s="14"/>
      <c r="B633" s="14"/>
      <c r="J633" s="371"/>
      <c r="K633"/>
    </row>
    <row r="634" spans="1:11" s="67" customFormat="1">
      <c r="A634" s="14"/>
      <c r="B634" s="14"/>
      <c r="J634" s="371"/>
      <c r="K634"/>
    </row>
    <row r="635" spans="1:11" s="67" customFormat="1">
      <c r="A635" s="14"/>
      <c r="B635" s="14"/>
      <c r="J635" s="371"/>
      <c r="K635"/>
    </row>
    <row r="636" spans="1:11" s="67" customFormat="1">
      <c r="A636" s="14"/>
      <c r="B636" s="14"/>
      <c r="J636" s="371"/>
      <c r="K636"/>
    </row>
    <row r="637" spans="1:11" s="67" customFormat="1">
      <c r="A637" s="14"/>
      <c r="B637" s="14"/>
      <c r="J637" s="371"/>
      <c r="K637"/>
    </row>
    <row r="638" spans="1:11" s="67" customFormat="1">
      <c r="A638" s="14"/>
      <c r="B638" s="14"/>
      <c r="J638" s="371"/>
      <c r="K638"/>
    </row>
    <row r="639" spans="1:11" s="67" customFormat="1">
      <c r="A639" s="14"/>
      <c r="B639" s="14"/>
      <c r="J639" s="371"/>
      <c r="K639"/>
    </row>
    <row r="640" spans="1:11" s="67" customFormat="1">
      <c r="A640" s="14"/>
      <c r="B640" s="14"/>
      <c r="J640" s="371"/>
      <c r="K640"/>
    </row>
    <row r="641" spans="1:11" s="67" customFormat="1">
      <c r="A641" s="14"/>
      <c r="B641" s="14"/>
      <c r="J641" s="371"/>
      <c r="K641"/>
    </row>
    <row r="642" spans="1:11" s="67" customFormat="1">
      <c r="A642" s="14"/>
      <c r="B642" s="14"/>
      <c r="J642" s="371"/>
      <c r="K642"/>
    </row>
    <row r="643" spans="1:11" s="67" customFormat="1">
      <c r="A643" s="14"/>
      <c r="B643" s="14"/>
      <c r="J643" s="371"/>
      <c r="K643"/>
    </row>
    <row r="644" spans="1:11" s="67" customFormat="1">
      <c r="A644" s="14"/>
      <c r="B644" s="14"/>
      <c r="J644" s="371"/>
      <c r="K644"/>
    </row>
    <row r="645" spans="1:11" s="67" customFormat="1">
      <c r="A645" s="14"/>
      <c r="B645" s="14"/>
      <c r="J645" s="371"/>
      <c r="K645"/>
    </row>
    <row r="646" spans="1:11" s="67" customFormat="1">
      <c r="A646" s="14"/>
      <c r="B646" s="14"/>
      <c r="J646" s="371"/>
      <c r="K646"/>
    </row>
    <row r="647" spans="1:11" s="67" customFormat="1">
      <c r="A647" s="14"/>
      <c r="B647" s="14"/>
      <c r="J647" s="371"/>
      <c r="K647"/>
    </row>
    <row r="648" spans="1:11" s="67" customFormat="1">
      <c r="A648" s="14"/>
      <c r="B648" s="14"/>
      <c r="J648" s="371"/>
      <c r="K648"/>
    </row>
    <row r="649" spans="1:11" s="67" customFormat="1">
      <c r="A649" s="14"/>
      <c r="B649" s="14"/>
      <c r="J649" s="371"/>
      <c r="K649"/>
    </row>
    <row r="650" spans="1:11" s="67" customFormat="1">
      <c r="A650" s="14"/>
      <c r="B650" s="14"/>
      <c r="J650" s="371"/>
      <c r="K650"/>
    </row>
    <row r="651" spans="1:11" s="67" customFormat="1">
      <c r="A651" s="14"/>
      <c r="B651" s="14"/>
      <c r="J651" s="371"/>
      <c r="K651"/>
    </row>
    <row r="652" spans="1:11" s="67" customFormat="1">
      <c r="A652" s="14"/>
      <c r="B652" s="14"/>
      <c r="J652" s="371"/>
      <c r="K652"/>
    </row>
    <row r="653" spans="1:11" s="67" customFormat="1">
      <c r="A653" s="14"/>
      <c r="B653" s="14"/>
      <c r="J653" s="371"/>
      <c r="K653"/>
    </row>
    <row r="654" spans="1:11" s="67" customFormat="1">
      <c r="A654" s="14"/>
      <c r="B654" s="14"/>
      <c r="J654" s="371"/>
      <c r="K654"/>
    </row>
    <row r="655" spans="1:11" s="67" customFormat="1">
      <c r="A655" s="14"/>
      <c r="B655" s="14"/>
      <c r="J655" s="371"/>
      <c r="K655"/>
    </row>
    <row r="656" spans="1:11" s="67" customFormat="1">
      <c r="A656" s="14"/>
      <c r="B656" s="14"/>
      <c r="J656" s="371"/>
      <c r="K656"/>
    </row>
    <row r="657" spans="1:11" s="67" customFormat="1">
      <c r="A657" s="14"/>
      <c r="B657" s="14"/>
      <c r="J657" s="371"/>
      <c r="K657"/>
    </row>
    <row r="658" spans="1:11" s="67" customFormat="1">
      <c r="A658" s="14"/>
      <c r="B658" s="14"/>
      <c r="J658" s="371"/>
      <c r="K658"/>
    </row>
    <row r="659" spans="1:11" s="67" customFormat="1">
      <c r="A659" s="14"/>
      <c r="B659" s="14"/>
      <c r="J659" s="371"/>
      <c r="K659"/>
    </row>
    <row r="660" spans="1:11" s="67" customFormat="1">
      <c r="A660" s="14"/>
      <c r="B660" s="14"/>
      <c r="J660" s="371"/>
      <c r="K660"/>
    </row>
    <row r="661" spans="1:11" s="67" customFormat="1">
      <c r="A661" s="14"/>
      <c r="B661" s="14"/>
      <c r="J661" s="371"/>
      <c r="K661"/>
    </row>
    <row r="662" spans="1:11" s="67" customFormat="1">
      <c r="A662" s="14"/>
      <c r="B662" s="14"/>
      <c r="J662" s="371"/>
      <c r="K662"/>
    </row>
    <row r="663" spans="1:11" s="67" customFormat="1">
      <c r="A663" s="14"/>
      <c r="B663" s="14"/>
      <c r="J663" s="371"/>
      <c r="K663"/>
    </row>
    <row r="664" spans="1:11" s="67" customFormat="1">
      <c r="A664" s="14"/>
      <c r="B664" s="14"/>
      <c r="J664" s="371"/>
      <c r="K664"/>
    </row>
    <row r="665" spans="1:11" s="67" customFormat="1">
      <c r="A665" s="14"/>
      <c r="B665" s="14"/>
      <c r="J665" s="371"/>
      <c r="K665"/>
    </row>
    <row r="666" spans="1:11" s="67" customFormat="1">
      <c r="A666" s="14"/>
      <c r="B666" s="14"/>
      <c r="J666" s="371"/>
      <c r="K666"/>
    </row>
    <row r="667" spans="1:11" s="67" customFormat="1">
      <c r="A667" s="14"/>
      <c r="B667" s="14"/>
      <c r="J667" s="371"/>
      <c r="K667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4900-000000000000}"/>
  </hyperlinks>
  <printOptions horizontalCentered="1"/>
  <pageMargins left="0.39370078740157483" right="0.39370078740157483" top="0.39370078740157483" bottom="0.39370078740157483" header="0" footer="0"/>
  <pageSetup paperSize="9" scale="85" orientation="portrait" r:id="rId1"/>
  <headerFooter alignWithMargins="0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 codeName="Hoja74">
    <pageSetUpPr fitToPage="1"/>
  </sheetPr>
  <dimension ref="A1:K33"/>
  <sheetViews>
    <sheetView showGridLines="0" showRowColHeaders="0" zoomScaleNormal="100" zoomScaleSheetLayoutView="70" workbookViewId="0">
      <selection activeCell="T34" sqref="T34"/>
    </sheetView>
  </sheetViews>
  <sheetFormatPr baseColWidth="10" defaultColWidth="11.42578125" defaultRowHeight="12.75"/>
  <cols>
    <col min="1" max="1" width="5.7109375" style="217" customWidth="1"/>
    <col min="2" max="2" width="16.42578125" style="217" customWidth="1"/>
    <col min="3" max="3" width="12.85546875" style="217" customWidth="1"/>
    <col min="4" max="4" width="12.85546875" style="306" customWidth="1"/>
    <col min="5" max="6" width="10.85546875" style="306" customWidth="1"/>
    <col min="7" max="7" width="14.140625" style="217" customWidth="1"/>
    <col min="8" max="8" width="10.42578125" style="217" customWidth="1"/>
    <col min="9" max="9" width="11.42578125" style="217" customWidth="1"/>
    <col min="10" max="10" width="10.5703125" style="217" customWidth="1"/>
    <col min="11" max="11" width="17.7109375" style="217" customWidth="1"/>
    <col min="12" max="16384" width="11.42578125" style="217"/>
  </cols>
  <sheetData>
    <row r="1" spans="1:11" ht="26.1" customHeight="1">
      <c r="A1" s="720" t="s">
        <v>62</v>
      </c>
      <c r="B1" s="743"/>
      <c r="C1" s="743"/>
      <c r="D1" s="743"/>
      <c r="E1" s="743"/>
      <c r="F1" s="743"/>
      <c r="G1" s="743"/>
      <c r="H1" s="743"/>
      <c r="I1" s="743"/>
      <c r="J1" s="743"/>
      <c r="K1" s="186" t="s">
        <v>154</v>
      </c>
    </row>
    <row r="2" spans="1:11" ht="25.15" customHeight="1">
      <c r="A2" s="720" t="s">
        <v>0</v>
      </c>
      <c r="B2" s="719"/>
      <c r="C2" s="719"/>
      <c r="D2" s="719"/>
      <c r="E2" s="719"/>
      <c r="F2" s="719"/>
      <c r="G2" s="719"/>
      <c r="H2" s="719"/>
      <c r="I2" s="719"/>
      <c r="J2" s="719"/>
    </row>
    <row r="3" spans="1:11" ht="23.65" customHeight="1">
      <c r="A3" s="721" t="s">
        <v>179</v>
      </c>
      <c r="B3" s="719"/>
      <c r="C3" s="719"/>
      <c r="D3" s="719"/>
      <c r="E3" s="719"/>
      <c r="F3" s="719"/>
      <c r="G3" s="719"/>
      <c r="H3" s="719"/>
      <c r="I3" s="719"/>
      <c r="J3" s="719"/>
    </row>
    <row r="4" spans="1:11" ht="12.95" customHeight="1">
      <c r="A4" s="286"/>
      <c r="B4" s="287"/>
      <c r="C4" s="287"/>
      <c r="D4" s="288"/>
      <c r="E4" s="288"/>
      <c r="F4" s="288"/>
      <c r="G4" s="287"/>
      <c r="H4" s="287"/>
      <c r="I4" s="287"/>
      <c r="J4" s="287"/>
    </row>
    <row r="5" spans="1:11" ht="18.75">
      <c r="A5" s="289"/>
      <c r="B5" s="722" t="str">
        <f>[1]UE!$B$4</f>
        <v>MEDIA JUNIO</v>
      </c>
      <c r="C5" s="722"/>
      <c r="D5" s="723"/>
      <c r="E5" s="290"/>
      <c r="F5" s="290"/>
      <c r="G5" s="287"/>
      <c r="H5" s="287"/>
      <c r="I5" s="287"/>
      <c r="J5" s="287"/>
    </row>
    <row r="6" spans="1:11" ht="10.35" customHeight="1">
      <c r="A6" s="291"/>
      <c r="B6" s="291"/>
      <c r="C6" s="291"/>
      <c r="D6" s="292"/>
      <c r="E6" s="292"/>
      <c r="F6" s="292"/>
      <c r="G6" s="291"/>
      <c r="H6" s="291"/>
      <c r="I6" s="291"/>
      <c r="J6" s="291"/>
    </row>
    <row r="7" spans="1:11" ht="33.75" customHeight="1">
      <c r="A7" s="293"/>
      <c r="B7" s="294" t="s">
        <v>215</v>
      </c>
      <c r="C7" s="295" t="s">
        <v>216</v>
      </c>
      <c r="D7" s="295" t="s">
        <v>217</v>
      </c>
      <c r="E7" s="295" t="s">
        <v>4</v>
      </c>
      <c r="F7" s="295" t="s">
        <v>5</v>
      </c>
      <c r="G7" s="295" t="s">
        <v>6</v>
      </c>
      <c r="H7" s="295" t="s">
        <v>7</v>
      </c>
      <c r="I7" s="295" t="s">
        <v>8</v>
      </c>
      <c r="J7" s="296" t="s">
        <v>9</v>
      </c>
    </row>
    <row r="8" spans="1:11" ht="41.1" customHeight="1">
      <c r="A8" s="293"/>
      <c r="B8" s="297" t="s">
        <v>182</v>
      </c>
      <c r="C8" s="402">
        <f>[1]UE!C67</f>
        <v>65.500000000000014</v>
      </c>
      <c r="D8" s="402">
        <f>[1]UE!D67</f>
        <v>65.500000000000014</v>
      </c>
      <c r="E8" s="402">
        <f>[1]UE!E67</f>
        <v>0</v>
      </c>
      <c r="F8" s="402">
        <f>[1]UE!F67</f>
        <v>0</v>
      </c>
      <c r="G8" s="402">
        <f>[1]UE!G67</f>
        <v>65.77272727272728</v>
      </c>
      <c r="H8" s="402">
        <f>[1]UE!H67</f>
        <v>0</v>
      </c>
      <c r="I8" s="402">
        <f>[1]UE!I67</f>
        <v>0</v>
      </c>
      <c r="J8" s="403">
        <f>[1]UE!J67</f>
        <v>131.27272727272731</v>
      </c>
    </row>
    <row r="9" spans="1:11" ht="41.1" customHeight="1">
      <c r="A9" s="293"/>
      <c r="B9" s="297" t="s">
        <v>183</v>
      </c>
      <c r="C9" s="402">
        <f>'[1]NOUE '!C67</f>
        <v>3375.6818181818189</v>
      </c>
      <c r="D9" s="402">
        <f>'[1]NOUE '!D67</f>
        <v>2493.1818181818185</v>
      </c>
      <c r="E9" s="402">
        <f>'[1]NOUE '!E67</f>
        <v>4.9999999999999982</v>
      </c>
      <c r="F9" s="402">
        <f>'[1]NOUE '!F67</f>
        <v>877.50000000000023</v>
      </c>
      <c r="G9" s="402">
        <f>'[1]NOUE '!G67</f>
        <v>760.18181818181836</v>
      </c>
      <c r="H9" s="402">
        <f>'[1]NOUE '!H67</f>
        <v>1.9999999999999993</v>
      </c>
      <c r="I9" s="402">
        <f>'[1]NOUE '!I67</f>
        <v>0</v>
      </c>
      <c r="J9" s="403">
        <f>'[1]NOUE '!J67</f>
        <v>4137.8636363636379</v>
      </c>
    </row>
    <row r="10" spans="1:11" s="304" customFormat="1" ht="41.1" customHeight="1">
      <c r="A10" s="300"/>
      <c r="B10" s="301" t="s">
        <v>64</v>
      </c>
      <c r="C10" s="404">
        <f>[1]TOTAL!C67</f>
        <v>3441.1818181818189</v>
      </c>
      <c r="D10" s="404">
        <f>[1]TOTAL!D67</f>
        <v>2558.6818181818185</v>
      </c>
      <c r="E10" s="404">
        <f>[1]TOTAL!E67</f>
        <v>4.9999999999999982</v>
      </c>
      <c r="F10" s="404">
        <f>[1]TOTAL!F67</f>
        <v>877.50000000000023</v>
      </c>
      <c r="G10" s="404">
        <f>[1]TOTAL!G67</f>
        <v>825.95454545454561</v>
      </c>
      <c r="H10" s="404">
        <f>[1]TOTAL!H67</f>
        <v>1.9999999999999993</v>
      </c>
      <c r="I10" s="404">
        <f>[1]TOTAL!I67</f>
        <v>0</v>
      </c>
      <c r="J10" s="411">
        <f>[1]TOTAL!J67</f>
        <v>4269.1363636363649</v>
      </c>
      <c r="K10" s="303"/>
    </row>
    <row r="11" spans="1:11" ht="36" customHeight="1">
      <c r="B11" s="317"/>
      <c r="C11" s="318"/>
      <c r="D11" s="318"/>
      <c r="E11" s="318"/>
      <c r="F11" s="318"/>
      <c r="G11" s="318"/>
      <c r="H11" s="318"/>
      <c r="I11" s="317"/>
      <c r="J11" s="317"/>
    </row>
    <row r="12" spans="1:11" ht="70.5" customHeight="1">
      <c r="C12" s="305"/>
      <c r="D12" s="305"/>
      <c r="E12" s="305"/>
      <c r="F12" s="305"/>
      <c r="G12" s="305"/>
      <c r="H12" s="305"/>
      <c r="I12" s="305"/>
      <c r="J12" s="305"/>
    </row>
    <row r="13" spans="1:11" ht="29.1" customHeight="1">
      <c r="H13" s="307"/>
      <c r="I13" s="307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08"/>
      <c r="C20" s="308" t="s">
        <v>218</v>
      </c>
      <c r="D20" s="309" t="str">
        <f>G7</f>
        <v>AUTÓNOMOS</v>
      </c>
      <c r="E20" s="309" t="str">
        <f>H7</f>
        <v>MAR</v>
      </c>
      <c r="F20" s="309"/>
      <c r="G20" s="308" t="str">
        <f>J7</f>
        <v>TOTAL</v>
      </c>
      <c r="I20" s="308" t="str">
        <f>J7</f>
        <v>TOTAL</v>
      </c>
    </row>
    <row r="21" spans="2:9" ht="29.1" customHeight="1">
      <c r="B21" s="308" t="s">
        <v>219</v>
      </c>
      <c r="C21" s="309">
        <f>$C$10</f>
        <v>3441.1818181818189</v>
      </c>
      <c r="D21" s="309">
        <f>G10</f>
        <v>825.95454545454561</v>
      </c>
      <c r="E21" s="309">
        <f>H10</f>
        <v>1.9999999999999993</v>
      </c>
      <c r="F21" s="309"/>
      <c r="G21" s="309">
        <f>J10</f>
        <v>4269.1363636363649</v>
      </c>
      <c r="I21" s="308">
        <f>SUM(C21:F21)</f>
        <v>4269.1363636363649</v>
      </c>
    </row>
    <row r="22" spans="2:9" ht="29.1" customHeight="1">
      <c r="C22" s="310">
        <f>C21/$G21</f>
        <v>0.80606041247431348</v>
      </c>
      <c r="D22" s="310">
        <f>D21/$G21</f>
        <v>0.19347110869773532</v>
      </c>
      <c r="E22" s="310">
        <f>E21/$G21</f>
        <v>4.6847882795115017E-4</v>
      </c>
      <c r="F22" s="310"/>
      <c r="G22" s="311">
        <f>SUM(C22:F22)</f>
        <v>1</v>
      </c>
      <c r="I22" s="311">
        <f>I21/$I$21</f>
        <v>1</v>
      </c>
    </row>
    <row r="23" spans="2:9" ht="29.1" customHeight="1">
      <c r="H23" s="308"/>
      <c r="I23" s="308"/>
    </row>
    <row r="24" spans="2:9" ht="29.1" customHeight="1">
      <c r="C24" s="217" t="s">
        <v>220</v>
      </c>
      <c r="D24" s="306" t="s">
        <v>221</v>
      </c>
      <c r="H24" s="308"/>
      <c r="I24" s="308"/>
    </row>
    <row r="25" spans="2:9" ht="29.1" customHeight="1">
      <c r="B25" s="319" t="str">
        <f>'[1]EVOLUCION ANUALl'!D67</f>
        <v>MELILLA</v>
      </c>
      <c r="C25" s="320">
        <f>'[1]EVOLUCION ANUALl'!H67</f>
        <v>3.6761169945611627E-3</v>
      </c>
      <c r="D25" s="320">
        <f>'[1]EVOLUCION ANUALl'!K67</f>
        <v>0.1701364231014022</v>
      </c>
      <c r="G25" s="321"/>
      <c r="H25" s="145"/>
    </row>
    <row r="26" spans="2:9" ht="29.1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4A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 codeName="Hoja75">
    <pageSetUpPr fitToPage="1"/>
  </sheetPr>
  <dimension ref="A1:K52"/>
  <sheetViews>
    <sheetView showGridLines="0" showRowColHeaders="0" zoomScaleNormal="100" workbookViewId="0">
      <selection activeCell="M13" sqref="M13"/>
    </sheetView>
  </sheetViews>
  <sheetFormatPr baseColWidth="10" defaultRowHeight="12.75"/>
  <cols>
    <col min="1" max="1" width="5.140625" style="14" customWidth="1"/>
    <col min="2" max="2" width="37.5703125" style="14" customWidth="1"/>
    <col min="3" max="3" width="9.8554687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1.42578125" style="14" customWidth="1"/>
    <col min="11" max="11" width="17.7109375" style="14" customWidth="1"/>
  </cols>
  <sheetData>
    <row r="1" spans="1:11" ht="24.95" customHeight="1">
      <c r="B1" s="689" t="s">
        <v>62</v>
      </c>
      <c r="C1" s="719"/>
      <c r="D1" s="719"/>
      <c r="E1" s="719"/>
      <c r="F1" s="719"/>
      <c r="G1" s="719"/>
      <c r="H1" s="719"/>
      <c r="I1" s="719"/>
      <c r="J1" s="719"/>
      <c r="K1" s="186" t="s">
        <v>154</v>
      </c>
    </row>
    <row r="2" spans="1:11" ht="20.100000000000001" customHeight="1">
      <c r="B2" s="724" t="s">
        <v>238</v>
      </c>
      <c r="C2" s="719"/>
      <c r="D2" s="719"/>
      <c r="E2" s="719"/>
      <c r="F2" s="719"/>
      <c r="G2" s="719"/>
      <c r="H2" s="719"/>
      <c r="I2" s="719"/>
      <c r="J2" s="719"/>
    </row>
    <row r="3" spans="1:11" ht="20.100000000000001" customHeight="1">
      <c r="B3" s="709" t="s">
        <v>239</v>
      </c>
      <c r="C3" s="719"/>
      <c r="D3" s="719"/>
      <c r="E3" s="719"/>
      <c r="F3" s="719"/>
      <c r="G3" s="719"/>
      <c r="H3" s="719"/>
      <c r="I3" s="719"/>
      <c r="J3" s="719"/>
    </row>
    <row r="4" spans="1:11" ht="24.95" customHeight="1">
      <c r="A4" s="406"/>
      <c r="B4" s="56" t="str">
        <f>'MELILLA-1'!$B$5</f>
        <v>MEDIA JUNIO</v>
      </c>
    </row>
    <row r="5" spans="1:11" ht="24.75" customHeight="1">
      <c r="B5" s="737" t="s">
        <v>97</v>
      </c>
      <c r="C5" s="407" t="s">
        <v>224</v>
      </c>
      <c r="D5" s="324"/>
      <c r="E5" s="325"/>
      <c r="F5" s="324"/>
      <c r="G5" s="326" t="s">
        <v>225</v>
      </c>
      <c r="H5" s="327"/>
      <c r="I5" s="328"/>
      <c r="J5" s="329"/>
    </row>
    <row r="6" spans="1:11" ht="45.4" customHeight="1">
      <c r="B6" s="726"/>
      <c r="C6" s="57" t="s">
        <v>98</v>
      </c>
      <c r="D6" s="57" t="s">
        <v>68</v>
      </c>
      <c r="E6" s="58" t="s">
        <v>9</v>
      </c>
      <c r="F6" s="58" t="s">
        <v>226</v>
      </c>
      <c r="G6" s="57" t="s">
        <v>98</v>
      </c>
      <c r="H6" s="57" t="s">
        <v>68</v>
      </c>
      <c r="I6" s="58" t="s">
        <v>9</v>
      </c>
      <c r="J6" s="58" t="s">
        <v>227</v>
      </c>
    </row>
    <row r="7" spans="1:11" ht="39.200000000000003" customHeight="1">
      <c r="B7" s="330" t="s">
        <v>102</v>
      </c>
      <c r="C7" s="378">
        <f>[2]ue!T74</f>
        <v>0</v>
      </c>
      <c r="D7" s="378">
        <f>'[2]NO ue '!T74</f>
        <v>0.81818181818181801</v>
      </c>
      <c r="E7" s="379">
        <f>[2]TOTAL!T74</f>
        <v>0.81818181818181801</v>
      </c>
      <c r="F7" s="380">
        <f t="shared" ref="F7:F30" si="0">E7/E$30</f>
        <v>2.3776186827992486E-4</v>
      </c>
      <c r="G7" s="378">
        <f>[3]ue!T74</f>
        <v>0</v>
      </c>
      <c r="H7" s="378">
        <f>'[3]NO ue '!T74</f>
        <v>0</v>
      </c>
      <c r="I7" s="379">
        <f>[3]TOTAL!T74</f>
        <v>0</v>
      </c>
      <c r="J7" s="380">
        <f t="shared" ref="J7:J30" si="1">I7/I$30</f>
        <v>0</v>
      </c>
    </row>
    <row r="8" spans="1:11" ht="30.95" customHeight="1">
      <c r="B8" s="330" t="s">
        <v>103</v>
      </c>
      <c r="C8" s="378">
        <f>[2]ue!T75</f>
        <v>0</v>
      </c>
      <c r="D8" s="378">
        <f>'[2]NO ue '!T75</f>
        <v>0</v>
      </c>
      <c r="E8" s="379">
        <f>[2]TOTAL!T75</f>
        <v>0</v>
      </c>
      <c r="F8" s="380">
        <f t="shared" si="0"/>
        <v>0</v>
      </c>
      <c r="G8" s="378">
        <f>[3]ue!T75</f>
        <v>0</v>
      </c>
      <c r="H8" s="378">
        <f>'[3]NO ue '!T75</f>
        <v>0</v>
      </c>
      <c r="I8" s="379">
        <f>[3]TOTAL!T75</f>
        <v>0</v>
      </c>
      <c r="J8" s="380">
        <f t="shared" si="1"/>
        <v>0</v>
      </c>
    </row>
    <row r="9" spans="1:11" ht="30.95" customHeight="1">
      <c r="B9" s="330" t="s">
        <v>104</v>
      </c>
      <c r="C9" s="378">
        <f>[2]ue!T76</f>
        <v>0.99999999999999967</v>
      </c>
      <c r="D9" s="378">
        <f>'[2]NO ue '!T76</f>
        <v>106.40909090909086</v>
      </c>
      <c r="E9" s="379">
        <f>[2]TOTAL!T76</f>
        <v>107.40909090909086</v>
      </c>
      <c r="F9" s="380">
        <f t="shared" si="0"/>
        <v>3.121284970808124E-2</v>
      </c>
      <c r="G9" s="378">
        <f>[3]ue!T76</f>
        <v>2.1363636363636358</v>
      </c>
      <c r="H9" s="378">
        <f>'[3]NO ue '!T76</f>
        <v>40.772727272727259</v>
      </c>
      <c r="I9" s="379">
        <f>[3]TOTAL!T76</f>
        <v>42.909090909090892</v>
      </c>
      <c r="J9" s="380">
        <f t="shared" si="1"/>
        <v>5.1950910791921164E-2</v>
      </c>
    </row>
    <row r="10" spans="1:11" ht="30.95" customHeight="1">
      <c r="B10" s="330" t="s">
        <v>105</v>
      </c>
      <c r="C10" s="378">
        <f>[2]ue!T77</f>
        <v>0</v>
      </c>
      <c r="D10" s="378">
        <f>'[2]NO ue '!T77</f>
        <v>0</v>
      </c>
      <c r="E10" s="379">
        <f>[2]TOTAL!T77</f>
        <v>0</v>
      </c>
      <c r="F10" s="380">
        <f t="shared" si="0"/>
        <v>0</v>
      </c>
      <c r="G10" s="378">
        <f>[3]ue!T77</f>
        <v>0</v>
      </c>
      <c r="H10" s="378">
        <f>'[3]NO ue '!T77</f>
        <v>0</v>
      </c>
      <c r="I10" s="379">
        <f>[3]TOTAL!T77</f>
        <v>0</v>
      </c>
      <c r="J10" s="380">
        <f t="shared" si="1"/>
        <v>0</v>
      </c>
    </row>
    <row r="11" spans="1:11" ht="50.45" customHeight="1">
      <c r="B11" s="330" t="s">
        <v>106</v>
      </c>
      <c r="C11" s="378">
        <f>[2]ue!T78</f>
        <v>0</v>
      </c>
      <c r="D11" s="378">
        <f>'[2]NO ue '!T78</f>
        <v>44</v>
      </c>
      <c r="E11" s="379">
        <f>[2]TOTAL!T78</f>
        <v>44</v>
      </c>
      <c r="F11" s="380">
        <f t="shared" si="0"/>
        <v>1.2786304916387074E-2</v>
      </c>
      <c r="G11" s="378">
        <f>[3]ue!T78</f>
        <v>0</v>
      </c>
      <c r="H11" s="378">
        <f>'[3]NO ue '!T78</f>
        <v>0</v>
      </c>
      <c r="I11" s="379">
        <f>[3]TOTAL!T78</f>
        <v>0</v>
      </c>
      <c r="J11" s="380">
        <f t="shared" si="1"/>
        <v>0</v>
      </c>
    </row>
    <row r="12" spans="1:11" ht="30.95" customHeight="1">
      <c r="B12" s="330" t="s">
        <v>107</v>
      </c>
      <c r="C12" s="378">
        <f>[2]ue!T79</f>
        <v>2.863636363636362</v>
      </c>
      <c r="D12" s="378">
        <f>'[2]NO ue '!T79</f>
        <v>570.09090909090912</v>
      </c>
      <c r="E12" s="379">
        <f>[2]TOTAL!T79</f>
        <v>572.9545454545455</v>
      </c>
      <c r="F12" s="380">
        <f t="shared" si="0"/>
        <v>0.16649935275935854</v>
      </c>
      <c r="G12" s="378">
        <f>[3]ue!T79</f>
        <v>3.9999999999999987</v>
      </c>
      <c r="H12" s="378">
        <f>'[3]NO ue '!T79</f>
        <v>104.27272727272731</v>
      </c>
      <c r="I12" s="379">
        <f>[3]TOTAL!T79</f>
        <v>108.27272727272731</v>
      </c>
      <c r="J12" s="380">
        <f t="shared" si="1"/>
        <v>0.13108799735842827</v>
      </c>
    </row>
    <row r="13" spans="1:11" ht="36" customHeight="1">
      <c r="B13" s="330" t="s">
        <v>228</v>
      </c>
      <c r="C13" s="378">
        <f>[2]ue!T80</f>
        <v>6.1818181818181799</v>
      </c>
      <c r="D13" s="378">
        <f>'[2]NO ue '!T80</f>
        <v>413.31818181818187</v>
      </c>
      <c r="E13" s="379">
        <f>[2]TOTAL!T80</f>
        <v>419.50000000000006</v>
      </c>
      <c r="F13" s="380">
        <f t="shared" si="0"/>
        <v>0.12190579346419041</v>
      </c>
      <c r="G13" s="378">
        <f>[3]ue!T80</f>
        <v>33.272727272727266</v>
      </c>
      <c r="H13" s="378">
        <f>'[3]NO ue '!T80</f>
        <v>443.09090909090912</v>
      </c>
      <c r="I13" s="379">
        <f>[3]TOTAL!T80</f>
        <v>476.36363636363637</v>
      </c>
      <c r="J13" s="380">
        <f t="shared" si="1"/>
        <v>0.5767431621814979</v>
      </c>
    </row>
    <row r="14" spans="1:11" ht="30.95" customHeight="1">
      <c r="B14" s="330" t="s">
        <v>109</v>
      </c>
      <c r="C14" s="378">
        <f>[2]ue!T81</f>
        <v>0.99999999999999967</v>
      </c>
      <c r="D14" s="378">
        <f>'[2]NO ue '!T81</f>
        <v>28.13636363636363</v>
      </c>
      <c r="E14" s="379">
        <f>[2]TOTAL!T81</f>
        <v>29.13636363636363</v>
      </c>
      <c r="F14" s="380">
        <f t="shared" si="0"/>
        <v>8.4669643093017687E-3</v>
      </c>
      <c r="G14" s="378">
        <f>[3]ue!T81</f>
        <v>3.4545454545454533</v>
      </c>
      <c r="H14" s="378">
        <f>'[3]NO ue '!T81</f>
        <v>25.136363636363644</v>
      </c>
      <c r="I14" s="379">
        <f>[3]TOTAL!T81</f>
        <v>28.590909090909097</v>
      </c>
      <c r="J14" s="380">
        <f t="shared" si="1"/>
        <v>3.4615596279786477E-2</v>
      </c>
    </row>
    <row r="15" spans="1:11" ht="38.1" customHeight="1">
      <c r="B15" s="330" t="s">
        <v>110</v>
      </c>
      <c r="C15" s="378">
        <f>[2]ue!T82</f>
        <v>6.2727272727272707</v>
      </c>
      <c r="D15" s="378">
        <f>'[2]NO ue '!T82</f>
        <v>571.13636363636351</v>
      </c>
      <c r="E15" s="379">
        <f>[2]TOTAL!T82</f>
        <v>577.40909090909076</v>
      </c>
      <c r="F15" s="380">
        <f t="shared" si="0"/>
        <v>0.16779383404221587</v>
      </c>
      <c r="G15" s="378">
        <f>[3]ue!T82</f>
        <v>2.1818181818181812</v>
      </c>
      <c r="H15" s="378">
        <f>'[3]NO ue '!T82</f>
        <v>51.954545454545482</v>
      </c>
      <c r="I15" s="379">
        <f>[3]TOTAL!T82</f>
        <v>54.136363636363662</v>
      </c>
      <c r="J15" s="380">
        <f t="shared" si="1"/>
        <v>6.5543998679214149E-2</v>
      </c>
    </row>
    <row r="16" spans="1:11" ht="30.95" customHeight="1">
      <c r="B16" s="330" t="s">
        <v>111</v>
      </c>
      <c r="C16" s="378">
        <f>[2]ue!T83</f>
        <v>1.9999999999999993</v>
      </c>
      <c r="D16" s="378">
        <f>'[2]NO ue '!T83</f>
        <v>1.9999999999999993</v>
      </c>
      <c r="E16" s="379">
        <f>[2]TOTAL!T83</f>
        <v>3.9999999999999987</v>
      </c>
      <c r="F16" s="380">
        <f t="shared" si="0"/>
        <v>1.1623913560351881E-3</v>
      </c>
      <c r="G16" s="378">
        <f>[3]ue!T83</f>
        <v>0.99999999999999967</v>
      </c>
      <c r="H16" s="378">
        <f>'[3]NO ue '!T83</f>
        <v>5.6818181818181817</v>
      </c>
      <c r="I16" s="379">
        <f>[3]TOTAL!T83</f>
        <v>6.6818181818181817</v>
      </c>
      <c r="J16" s="380">
        <f t="shared" si="1"/>
        <v>8.0898134389962018E-3</v>
      </c>
    </row>
    <row r="17" spans="1:11" ht="38.1" customHeight="1">
      <c r="B17" s="330" t="s">
        <v>112</v>
      </c>
      <c r="C17" s="378">
        <f>[2]ue!T84</f>
        <v>0</v>
      </c>
      <c r="D17" s="378">
        <f>'[2]NO ue '!T84</f>
        <v>0</v>
      </c>
      <c r="E17" s="379">
        <f>[2]TOTAL!T84</f>
        <v>0</v>
      </c>
      <c r="F17" s="380">
        <f t="shared" si="0"/>
        <v>0</v>
      </c>
      <c r="G17" s="378">
        <f>[3]ue!T84</f>
        <v>0.99999999999999967</v>
      </c>
      <c r="H17" s="378">
        <f>'[3]NO ue '!T84</f>
        <v>0</v>
      </c>
      <c r="I17" s="379">
        <f>[3]TOTAL!T84</f>
        <v>0.99999999999999967</v>
      </c>
      <c r="J17" s="380">
        <f t="shared" si="1"/>
        <v>1.2107203786252815E-3</v>
      </c>
    </row>
    <row r="18" spans="1:11" ht="38.1" customHeight="1">
      <c r="B18" s="330" t="s">
        <v>113</v>
      </c>
      <c r="C18" s="378">
        <f>[2]ue!T85</f>
        <v>0</v>
      </c>
      <c r="D18" s="378">
        <f>'[2]NO ue '!T85</f>
        <v>3.4545454545454537</v>
      </c>
      <c r="E18" s="379">
        <f>[2]TOTAL!T85</f>
        <v>3.4545454545454537</v>
      </c>
      <c r="F18" s="380">
        <f t="shared" si="0"/>
        <v>1.0038834438485717E-3</v>
      </c>
      <c r="G18" s="378">
        <f>[3]ue!T85</f>
        <v>0</v>
      </c>
      <c r="H18" s="378">
        <f>'[3]NO ue '!T85</f>
        <v>0.99999999999999967</v>
      </c>
      <c r="I18" s="379">
        <f>[3]TOTAL!T85</f>
        <v>0.99999999999999967</v>
      </c>
      <c r="J18" s="380">
        <f t="shared" si="1"/>
        <v>1.2107203786252815E-3</v>
      </c>
    </row>
    <row r="19" spans="1:11" ht="30.95" customHeight="1">
      <c r="B19" s="330" t="s">
        <v>114</v>
      </c>
      <c r="C19" s="378">
        <f>[2]ue!T86</f>
        <v>0</v>
      </c>
      <c r="D19" s="378">
        <f>'[2]NO ue '!T86</f>
        <v>16.227272727272727</v>
      </c>
      <c r="E19" s="379">
        <f>[2]TOTAL!T86</f>
        <v>16.227272727272727</v>
      </c>
      <c r="F19" s="380">
        <f t="shared" si="0"/>
        <v>4.7156103875518442E-3</v>
      </c>
      <c r="G19" s="378">
        <f>[3]ue!T86</f>
        <v>7.9999999999999973</v>
      </c>
      <c r="H19" s="378">
        <f>'[3]NO ue '!T86</f>
        <v>11</v>
      </c>
      <c r="I19" s="379">
        <f>[3]TOTAL!T86</f>
        <v>18.999999999999996</v>
      </c>
      <c r="J19" s="380">
        <f t="shared" si="1"/>
        <v>2.3003687193880351E-2</v>
      </c>
    </row>
    <row r="20" spans="1:11" ht="36.950000000000003" customHeight="1">
      <c r="B20" s="330" t="s">
        <v>115</v>
      </c>
      <c r="C20" s="378">
        <f>[2]ue!T87</f>
        <v>7.0000000000000018</v>
      </c>
      <c r="D20" s="378">
        <f>'[2]NO ue '!T87</f>
        <v>315.72727272727275</v>
      </c>
      <c r="E20" s="379">
        <f>[2]TOTAL!T87</f>
        <v>322.72727272727275</v>
      </c>
      <c r="F20" s="380">
        <f t="shared" si="0"/>
        <v>9.3783848043748175E-2</v>
      </c>
      <c r="G20" s="378">
        <f>[3]ue!T87</f>
        <v>2.7272727272727257</v>
      </c>
      <c r="H20" s="378">
        <f>'[3]NO ue '!T87</f>
        <v>17.000000000000004</v>
      </c>
      <c r="I20" s="379">
        <f>[3]TOTAL!T87</f>
        <v>19.72727272727273</v>
      </c>
      <c r="J20" s="380">
        <f t="shared" si="1"/>
        <v>2.3884211105607837E-2</v>
      </c>
    </row>
    <row r="21" spans="1:11" ht="39.200000000000003" customHeight="1">
      <c r="B21" s="330" t="s">
        <v>116</v>
      </c>
      <c r="C21" s="378">
        <f>[2]ue!T88</f>
        <v>6.9545454545454559</v>
      </c>
      <c r="D21" s="378">
        <f>'[2]NO ue '!T88</f>
        <v>158.77272727272722</v>
      </c>
      <c r="E21" s="379">
        <f>[2]TOTAL!T88</f>
        <v>165.72727272727269</v>
      </c>
      <c r="F21" s="380">
        <f t="shared" si="0"/>
        <v>4.8159987319367006E-2</v>
      </c>
      <c r="G21" s="378">
        <f>[3]ue!T88</f>
        <v>0</v>
      </c>
      <c r="H21" s="378">
        <f>'[3]NO ue '!T88</f>
        <v>0</v>
      </c>
      <c r="I21" s="379">
        <f>[3]TOTAL!T88</f>
        <v>0</v>
      </c>
      <c r="J21" s="380">
        <f t="shared" si="1"/>
        <v>0</v>
      </c>
    </row>
    <row r="22" spans="1:11" ht="39.200000000000003" customHeight="1">
      <c r="B22" s="330" t="s">
        <v>117</v>
      </c>
      <c r="C22" s="378">
        <f>[2]ue!T89</f>
        <v>8.1818181818181817</v>
      </c>
      <c r="D22" s="378">
        <f>'[2]NO ue '!T89</f>
        <v>36.31818181818182</v>
      </c>
      <c r="E22" s="379">
        <f>[2]TOTAL!T89</f>
        <v>44.5</v>
      </c>
      <c r="F22" s="380">
        <f t="shared" si="0"/>
        <v>1.2931603835891472E-2</v>
      </c>
      <c r="G22" s="378">
        <f>[3]ue!T89</f>
        <v>5.9999999999999964</v>
      </c>
      <c r="H22" s="378">
        <f>'[3]NO ue '!T89</f>
        <v>15.999999999999995</v>
      </c>
      <c r="I22" s="379">
        <f>[3]TOTAL!T89</f>
        <v>21.999999999999993</v>
      </c>
      <c r="J22" s="380">
        <f t="shared" si="1"/>
        <v>2.6635848329756191E-2</v>
      </c>
    </row>
    <row r="23" spans="1:11" ht="30.95" customHeight="1">
      <c r="B23" s="330" t="s">
        <v>118</v>
      </c>
      <c r="C23" s="378">
        <f>[2]ue!T90</f>
        <v>16.999999999999993</v>
      </c>
      <c r="D23" s="378">
        <f>'[2]NO ue '!T90</f>
        <v>144.27272727272722</v>
      </c>
      <c r="E23" s="379">
        <f>[2]TOTAL!T90</f>
        <v>161.27272727272722</v>
      </c>
      <c r="F23" s="380">
        <f t="shared" si="0"/>
        <v>4.686550603650963E-2</v>
      </c>
      <c r="G23" s="378">
        <f>[3]ue!T90</f>
        <v>0.99999999999999967</v>
      </c>
      <c r="H23" s="378">
        <f>'[3]NO ue '!T90</f>
        <v>7.0000000000000018</v>
      </c>
      <c r="I23" s="379">
        <f>[3]TOTAL!T90</f>
        <v>8.0000000000000018</v>
      </c>
      <c r="J23" s="380">
        <f t="shared" si="1"/>
        <v>9.6857630290022572E-3</v>
      </c>
    </row>
    <row r="24" spans="1:11" ht="30.95" customHeight="1">
      <c r="B24" s="330" t="s">
        <v>119</v>
      </c>
      <c r="C24" s="378">
        <f>[2]ue!T91</f>
        <v>7.0454545454545467</v>
      </c>
      <c r="D24" s="378">
        <f>'[2]NO ue '!T91</f>
        <v>43</v>
      </c>
      <c r="E24" s="379">
        <f>[2]TOTAL!T91</f>
        <v>50.045454545454547</v>
      </c>
      <c r="F24" s="380">
        <f t="shared" si="0"/>
        <v>1.4543100943122075E-2</v>
      </c>
      <c r="G24" s="378">
        <f>[3]ue!T91</f>
        <v>0</v>
      </c>
      <c r="H24" s="378">
        <f>'[3]NO ue '!T91</f>
        <v>1.8181818181818177</v>
      </c>
      <c r="I24" s="379">
        <f>[3]TOTAL!T91</f>
        <v>1.8181818181818177</v>
      </c>
      <c r="J24" s="380">
        <f t="shared" si="1"/>
        <v>2.2013097793186936E-3</v>
      </c>
    </row>
    <row r="25" spans="1:11" ht="36.950000000000003" customHeight="1">
      <c r="B25" s="330" t="s">
        <v>120</v>
      </c>
      <c r="C25" s="378">
        <f>[2]ue!T92</f>
        <v>0</v>
      </c>
      <c r="D25" s="378">
        <f>'[2]NO ue '!T92</f>
        <v>39.499999999999993</v>
      </c>
      <c r="E25" s="379">
        <f>[2]TOTAL!T92</f>
        <v>39.499999999999993</v>
      </c>
      <c r="F25" s="380">
        <f t="shared" si="0"/>
        <v>1.1478614640847484E-2</v>
      </c>
      <c r="G25" s="378">
        <f>[3]ue!T92</f>
        <v>0.99999999999999967</v>
      </c>
      <c r="H25" s="378">
        <f>'[3]NO ue '!T92</f>
        <v>34.454545454545467</v>
      </c>
      <c r="I25" s="379">
        <f>[3]TOTAL!T92</f>
        <v>35.454545454545467</v>
      </c>
      <c r="J25" s="380">
        <f t="shared" si="1"/>
        <v>4.2925540696714552E-2</v>
      </c>
    </row>
    <row r="26" spans="1:11" ht="66" customHeight="1">
      <c r="B26" s="330" t="s">
        <v>121</v>
      </c>
      <c r="C26" s="378">
        <f>[2]ue!T93</f>
        <v>0</v>
      </c>
      <c r="D26" s="378">
        <f>'[2]NO ue '!T93</f>
        <v>0</v>
      </c>
      <c r="E26" s="379">
        <f>[2]TOTAL!T93</f>
        <v>0</v>
      </c>
      <c r="F26" s="380">
        <f t="shared" si="0"/>
        <v>0</v>
      </c>
      <c r="G26" s="378">
        <f>[3]ue!T93</f>
        <v>0</v>
      </c>
      <c r="H26" s="378">
        <f>'[3]NO ue '!T93</f>
        <v>0.99999999999999967</v>
      </c>
      <c r="I26" s="379">
        <f>[3]TOTAL!T93</f>
        <v>0.99999999999999967</v>
      </c>
      <c r="J26" s="380">
        <f t="shared" si="1"/>
        <v>1.2107203786252815E-3</v>
      </c>
    </row>
    <row r="27" spans="1:11" ht="39.200000000000003" customHeight="1">
      <c r="B27" s="330" t="s">
        <v>122</v>
      </c>
      <c r="C27" s="378">
        <f>[2]ue!T94</f>
        <v>0</v>
      </c>
      <c r="D27" s="378">
        <f>'[2]NO ue '!T94</f>
        <v>0</v>
      </c>
      <c r="E27" s="379">
        <f>[2]TOTAL!T94</f>
        <v>0</v>
      </c>
      <c r="F27" s="380">
        <f t="shared" si="0"/>
        <v>0</v>
      </c>
      <c r="G27" s="378">
        <f>[3]ue!T94</f>
        <v>0</v>
      </c>
      <c r="H27" s="378">
        <f>'[3]NO ue '!T94</f>
        <v>0</v>
      </c>
      <c r="I27" s="379">
        <f>[3]TOTAL!T94</f>
        <v>0</v>
      </c>
      <c r="J27" s="380">
        <f t="shared" si="1"/>
        <v>0</v>
      </c>
    </row>
    <row r="28" spans="1:11" ht="30.95" customHeight="1">
      <c r="B28" s="312" t="s">
        <v>4</v>
      </c>
      <c r="C28" s="378">
        <f>'MELILLA-1'!$E$8</f>
        <v>0</v>
      </c>
      <c r="D28" s="378">
        <f>'MELILLA-1'!$E$9</f>
        <v>4.9999999999999982</v>
      </c>
      <c r="E28" s="379">
        <f>'MELILLA-1'!$E$10</f>
        <v>4.9999999999999982</v>
      </c>
      <c r="F28" s="380">
        <f t="shared" si="0"/>
        <v>1.4529891950439851E-3</v>
      </c>
      <c r="G28" s="378"/>
      <c r="H28" s="378"/>
      <c r="I28" s="379"/>
      <c r="J28" s="380"/>
    </row>
    <row r="29" spans="1:11" ht="30.95" customHeight="1">
      <c r="B29" s="312" t="s">
        <v>5</v>
      </c>
      <c r="C29" s="378">
        <f>'MELILLA-1'!$F$8</f>
        <v>0</v>
      </c>
      <c r="D29" s="378">
        <f>'MELILLA-1'!$F$9</f>
        <v>877.50000000000023</v>
      </c>
      <c r="E29" s="379">
        <f>'MELILLA-1'!$F$10</f>
        <v>877.50000000000023</v>
      </c>
      <c r="F29" s="380">
        <f t="shared" si="0"/>
        <v>0.25499960373021957</v>
      </c>
      <c r="G29" s="378"/>
      <c r="H29" s="378"/>
      <c r="I29" s="379"/>
      <c r="J29" s="380"/>
    </row>
    <row r="30" spans="1:11" s="50" customFormat="1" ht="29.25" customHeight="1">
      <c r="A30" s="209"/>
      <c r="B30" s="334" t="s">
        <v>9</v>
      </c>
      <c r="C30" s="382">
        <f>'MELILLA-1'!$C$8</f>
        <v>65.500000000000014</v>
      </c>
      <c r="D30" s="382">
        <f>'MELILLA-1'!$C$9</f>
        <v>3375.6818181818189</v>
      </c>
      <c r="E30" s="382">
        <f>'MELILLA-1'!$C$10</f>
        <v>3441.1818181818189</v>
      </c>
      <c r="F30" s="383">
        <f t="shared" si="0"/>
        <v>1</v>
      </c>
      <c r="G30" s="382">
        <f>'MELILLA-1'!$G$8</f>
        <v>65.77272727272728</v>
      </c>
      <c r="H30" s="382">
        <f>'MELILLA-1'!$G$9</f>
        <v>760.18181818181836</v>
      </c>
      <c r="I30" s="382">
        <f>'MELILLA-1'!$G$10</f>
        <v>825.95454545454561</v>
      </c>
      <c r="J30" s="383">
        <f t="shared" si="1"/>
        <v>1</v>
      </c>
      <c r="K30" s="209"/>
    </row>
    <row r="31" spans="1:11" s="217" customFormat="1"/>
    <row r="32" spans="1:11" s="217" customFormat="1"/>
    <row r="33" spans="4:9">
      <c r="D33" s="15"/>
      <c r="E33" s="15"/>
      <c r="F33" s="15"/>
      <c r="H33" s="15"/>
      <c r="I33" s="15"/>
    </row>
    <row r="35" spans="4:9">
      <c r="D35" s="15"/>
      <c r="E35" s="15"/>
      <c r="I35" s="15"/>
    </row>
    <row r="36" spans="4:9">
      <c r="D36" s="15"/>
      <c r="E36" s="15"/>
    </row>
    <row r="37" spans="4:9">
      <c r="D37" s="15"/>
      <c r="E37" s="15"/>
    </row>
    <row r="38" spans="4:9">
      <c r="D38" s="15"/>
      <c r="E38" s="15"/>
    </row>
    <row r="52" spans="5:5">
      <c r="E52" s="14" t="s">
        <v>169</v>
      </c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4B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 codeName="Hoja76">
    <pageSetUpPr fitToPage="1"/>
  </sheetPr>
  <dimension ref="A1:K650"/>
  <sheetViews>
    <sheetView showGridLines="0" showRowColHeaders="0" showZeros="0" zoomScaleNormal="100" workbookViewId="0">
      <selection activeCell="K29" sqref="K29"/>
    </sheetView>
  </sheetViews>
  <sheetFormatPr baseColWidth="10" defaultRowHeight="15.75"/>
  <cols>
    <col min="1" max="1" width="11.42578125" style="14"/>
    <col min="2" max="2" width="24.28515625" style="68" customWidth="1"/>
    <col min="3" max="3" width="12.5703125" style="67" customWidth="1"/>
    <col min="4" max="6" width="10" style="67" customWidth="1"/>
    <col min="7" max="7" width="15" style="67" customWidth="1"/>
    <col min="8" max="9" width="11.42578125" style="67" customWidth="1"/>
    <col min="10" max="10" width="11.42578125" style="371" customWidth="1"/>
    <col min="11" max="11" width="17.7109375" style="14" customWidth="1"/>
  </cols>
  <sheetData>
    <row r="1" spans="2:11" ht="31.35" customHeight="1">
      <c r="B1" s="689" t="s">
        <v>62</v>
      </c>
      <c r="C1" s="689"/>
      <c r="D1" s="689"/>
      <c r="E1" s="689"/>
      <c r="F1" s="689"/>
      <c r="G1" s="689"/>
      <c r="H1" s="689"/>
      <c r="I1" s="689"/>
      <c r="J1" s="689"/>
      <c r="K1" s="186" t="s">
        <v>154</v>
      </c>
    </row>
    <row r="2" spans="2:11" ht="24" customHeight="1">
      <c r="B2" s="724" t="s">
        <v>238</v>
      </c>
      <c r="C2" s="731"/>
      <c r="D2" s="731"/>
      <c r="E2" s="731"/>
      <c r="F2" s="731"/>
      <c r="G2" s="731"/>
      <c r="H2" s="731"/>
      <c r="I2" s="731"/>
      <c r="J2" s="731"/>
    </row>
    <row r="3" spans="2:11" ht="22.35" customHeight="1">
      <c r="B3" s="709" t="s">
        <v>125</v>
      </c>
      <c r="C3" s="717"/>
      <c r="D3" s="717"/>
      <c r="E3" s="717"/>
      <c r="F3" s="717"/>
      <c r="G3" s="717"/>
      <c r="H3" s="717"/>
      <c r="I3" s="717"/>
      <c r="J3" s="717"/>
    </row>
    <row r="4" spans="2:11" ht="22.35" customHeight="1">
      <c r="B4" s="56" t="str">
        <f>'MELILLA-1'!$B$5</f>
        <v>MEDIA JUNIO</v>
      </c>
      <c r="C4" s="61"/>
      <c r="D4" s="61"/>
      <c r="E4" s="61"/>
      <c r="F4" s="61"/>
      <c r="G4" s="61"/>
      <c r="H4" s="61"/>
      <c r="I4" s="61"/>
      <c r="J4" s="61"/>
    </row>
    <row r="5" spans="2:11" ht="13.35" customHeight="1">
      <c r="B5" s="738" t="s">
        <v>230</v>
      </c>
      <c r="C5" s="739" t="s">
        <v>231</v>
      </c>
      <c r="D5" s="729" t="s">
        <v>72</v>
      </c>
      <c r="E5" s="729" t="s">
        <v>4</v>
      </c>
      <c r="F5" s="729" t="s">
        <v>5</v>
      </c>
      <c r="G5" s="729" t="s">
        <v>6</v>
      </c>
      <c r="H5" s="727" t="s">
        <v>232</v>
      </c>
      <c r="I5" s="727" t="s">
        <v>8</v>
      </c>
      <c r="J5" s="727" t="s">
        <v>9</v>
      </c>
    </row>
    <row r="6" spans="2:11" ht="13.35" customHeight="1">
      <c r="B6" s="728"/>
      <c r="C6" s="735"/>
      <c r="D6" s="730"/>
      <c r="E6" s="730"/>
      <c r="F6" s="730"/>
      <c r="G6" s="730"/>
      <c r="H6" s="728"/>
      <c r="I6" s="728"/>
      <c r="J6" s="728"/>
    </row>
    <row r="7" spans="2:11" ht="24.95" customHeight="1">
      <c r="B7" s="340" t="s">
        <v>67</v>
      </c>
      <c r="C7" s="341"/>
      <c r="D7" s="385"/>
      <c r="E7" s="385"/>
      <c r="F7" s="385"/>
      <c r="G7" s="385"/>
      <c r="H7" s="341"/>
      <c r="I7" s="341"/>
      <c r="J7" s="342"/>
      <c r="K7" s="15"/>
    </row>
    <row r="8" spans="2:11" ht="15.95" customHeight="1">
      <c r="B8" s="434" t="str">
        <f>[4]Hoja1!C727</f>
        <v>Alemania</v>
      </c>
      <c r="C8" s="435">
        <f>[4]Hoja1!D727</f>
        <v>9.18</v>
      </c>
      <c r="D8" s="345">
        <f>[4]Hoja1!E727</f>
        <v>9.18</v>
      </c>
      <c r="E8" s="345">
        <f>[4]Hoja1!F727</f>
        <v>0</v>
      </c>
      <c r="F8" s="345">
        <f>[4]Hoja1!G727</f>
        <v>0</v>
      </c>
      <c r="G8" s="345">
        <f>[4]Hoja1!H727</f>
        <v>12.18</v>
      </c>
      <c r="H8" s="435">
        <f>[4]Hoja1!I727</f>
        <v>0</v>
      </c>
      <c r="I8" s="435">
        <f>[4]Hoja1!J727</f>
        <v>0</v>
      </c>
      <c r="J8" s="436">
        <f>[4]Hoja1!K727</f>
        <v>21.36</v>
      </c>
      <c r="K8" s="15"/>
    </row>
    <row r="9" spans="2:11" ht="15.95" customHeight="1">
      <c r="B9" s="434" t="str">
        <f>[4]Hoja1!C728</f>
        <v>Austria</v>
      </c>
      <c r="C9" s="435">
        <f>[4]Hoja1!D728</f>
        <v>0</v>
      </c>
      <c r="D9" s="345">
        <f>[4]Hoja1!E728</f>
        <v>0</v>
      </c>
      <c r="E9" s="345">
        <f>[4]Hoja1!F728</f>
        <v>0</v>
      </c>
      <c r="F9" s="345">
        <f>[4]Hoja1!G728</f>
        <v>0</v>
      </c>
      <c r="G9" s="345">
        <f>[4]Hoja1!H728</f>
        <v>0</v>
      </c>
      <c r="H9" s="435">
        <f>[4]Hoja1!I728</f>
        <v>0</v>
      </c>
      <c r="I9" s="435">
        <f>[4]Hoja1!J728</f>
        <v>0</v>
      </c>
      <c r="J9" s="436">
        <f>[4]Hoja1!K728</f>
        <v>0</v>
      </c>
      <c r="K9" s="15"/>
    </row>
    <row r="10" spans="2:11" ht="15.95" customHeight="1">
      <c r="B10" s="434" t="str">
        <f>[4]Hoja1!C729</f>
        <v>Belgica</v>
      </c>
      <c r="C10" s="435">
        <f>[4]Hoja1!D729</f>
        <v>4.05</v>
      </c>
      <c r="D10" s="345">
        <f>[4]Hoja1!E729</f>
        <v>4.05</v>
      </c>
      <c r="E10" s="345">
        <f>[4]Hoja1!F729</f>
        <v>0</v>
      </c>
      <c r="F10" s="345">
        <f>[4]Hoja1!G729</f>
        <v>0</v>
      </c>
      <c r="G10" s="345">
        <f>[4]Hoja1!H729</f>
        <v>9</v>
      </c>
      <c r="H10" s="435">
        <f>[4]Hoja1!I729</f>
        <v>0</v>
      </c>
      <c r="I10" s="435">
        <f>[4]Hoja1!J729</f>
        <v>0</v>
      </c>
      <c r="J10" s="436">
        <f>[4]Hoja1!K729</f>
        <v>13.05</v>
      </c>
      <c r="K10" s="15"/>
    </row>
    <row r="11" spans="2:11" ht="15.95" customHeight="1">
      <c r="B11" s="434" t="str">
        <f>[4]Hoja1!C730</f>
        <v>Bulgaria</v>
      </c>
      <c r="C11" s="435">
        <f>[4]Hoja1!D730</f>
        <v>2.73</v>
      </c>
      <c r="D11" s="345">
        <f>[4]Hoja1!E730</f>
        <v>2.73</v>
      </c>
      <c r="E11" s="345">
        <f>[4]Hoja1!F730</f>
        <v>0</v>
      </c>
      <c r="F11" s="345">
        <f>[4]Hoja1!G730</f>
        <v>0</v>
      </c>
      <c r="G11" s="345">
        <f>[4]Hoja1!H730</f>
        <v>0</v>
      </c>
      <c r="H11" s="435">
        <f>[4]Hoja1!I730</f>
        <v>0</v>
      </c>
      <c r="I11" s="435">
        <f>[4]Hoja1!J730</f>
        <v>0</v>
      </c>
      <c r="J11" s="436">
        <f>[4]Hoja1!K730</f>
        <v>2.73</v>
      </c>
      <c r="K11" s="15"/>
    </row>
    <row r="12" spans="2:11" ht="15.95" customHeight="1">
      <c r="B12" s="434" t="str">
        <f>[4]Hoja1!C731</f>
        <v>Chipre</v>
      </c>
      <c r="C12" s="435">
        <f>[4]Hoja1!D731</f>
        <v>0</v>
      </c>
      <c r="D12" s="345">
        <f>[4]Hoja1!E731</f>
        <v>0</v>
      </c>
      <c r="E12" s="345">
        <f>[4]Hoja1!F731</f>
        <v>0</v>
      </c>
      <c r="F12" s="345">
        <f>[4]Hoja1!G731</f>
        <v>0</v>
      </c>
      <c r="G12" s="345">
        <f>[4]Hoja1!H731</f>
        <v>0</v>
      </c>
      <c r="H12" s="435">
        <f>[4]Hoja1!I731</f>
        <v>0</v>
      </c>
      <c r="I12" s="435">
        <f>[4]Hoja1!J731</f>
        <v>0</v>
      </c>
      <c r="J12" s="436">
        <f>[4]Hoja1!K731</f>
        <v>0</v>
      </c>
      <c r="K12" s="15"/>
    </row>
    <row r="13" spans="2:11" ht="15.95" customHeight="1">
      <c r="B13" s="434" t="str">
        <f>[4]Hoja1!C732</f>
        <v>Croacia</v>
      </c>
      <c r="C13" s="435">
        <f>[4]Hoja1!D732</f>
        <v>0</v>
      </c>
      <c r="D13" s="345">
        <f>[4]Hoja1!E732</f>
        <v>0</v>
      </c>
      <c r="E13" s="345">
        <f>[4]Hoja1!F732</f>
        <v>0</v>
      </c>
      <c r="F13" s="345">
        <f>[4]Hoja1!G732</f>
        <v>0</v>
      </c>
      <c r="G13" s="345">
        <f>[4]Hoja1!H732</f>
        <v>0</v>
      </c>
      <c r="H13" s="435">
        <f>[4]Hoja1!I732</f>
        <v>0</v>
      </c>
      <c r="I13" s="435">
        <f>[4]Hoja1!J732</f>
        <v>0</v>
      </c>
      <c r="J13" s="436">
        <f>[4]Hoja1!K732</f>
        <v>0</v>
      </c>
      <c r="K13" s="15"/>
    </row>
    <row r="14" spans="2:11" ht="15.95" customHeight="1">
      <c r="B14" s="434" t="str">
        <f>[4]Hoja1!C733</f>
        <v>Dinamarca</v>
      </c>
      <c r="C14" s="435">
        <f>[4]Hoja1!D733</f>
        <v>0</v>
      </c>
      <c r="D14" s="345">
        <f>[4]Hoja1!E733</f>
        <v>0</v>
      </c>
      <c r="E14" s="345">
        <f>[4]Hoja1!F733</f>
        <v>0</v>
      </c>
      <c r="F14" s="345">
        <f>[4]Hoja1!G733</f>
        <v>0</v>
      </c>
      <c r="G14" s="345">
        <f>[4]Hoja1!H733</f>
        <v>0</v>
      </c>
      <c r="H14" s="435">
        <f>[4]Hoja1!I733</f>
        <v>0</v>
      </c>
      <c r="I14" s="435">
        <f>[4]Hoja1!J733</f>
        <v>0</v>
      </c>
      <c r="J14" s="436">
        <f>[4]Hoja1!K733</f>
        <v>0</v>
      </c>
      <c r="K14" s="15"/>
    </row>
    <row r="15" spans="2:11" ht="15.95" customHeight="1">
      <c r="B15" s="434" t="str">
        <f>[4]Hoja1!C734</f>
        <v>Eslovaquia</v>
      </c>
      <c r="C15" s="435">
        <f>[4]Hoja1!D734</f>
        <v>0</v>
      </c>
      <c r="D15" s="345">
        <f>[4]Hoja1!E734</f>
        <v>0</v>
      </c>
      <c r="E15" s="345">
        <f>[4]Hoja1!F734</f>
        <v>0</v>
      </c>
      <c r="F15" s="345">
        <f>[4]Hoja1!G734</f>
        <v>0</v>
      </c>
      <c r="G15" s="345">
        <f>[4]Hoja1!H734</f>
        <v>0</v>
      </c>
      <c r="H15" s="435">
        <f>[4]Hoja1!I734</f>
        <v>0</v>
      </c>
      <c r="I15" s="435">
        <f>[4]Hoja1!J734</f>
        <v>0</v>
      </c>
      <c r="J15" s="436">
        <f>[4]Hoja1!K734</f>
        <v>0</v>
      </c>
      <c r="K15" s="15"/>
    </row>
    <row r="16" spans="2:11" ht="15.95" customHeight="1">
      <c r="B16" s="434" t="str">
        <f>[4]Hoja1!C735</f>
        <v>Eslovenia</v>
      </c>
      <c r="C16" s="435">
        <f>[4]Hoja1!D735</f>
        <v>0</v>
      </c>
      <c r="D16" s="345">
        <f>[4]Hoja1!E735</f>
        <v>0</v>
      </c>
      <c r="E16" s="345">
        <f>[4]Hoja1!F735</f>
        <v>0</v>
      </c>
      <c r="F16" s="345">
        <f>[4]Hoja1!G735</f>
        <v>0</v>
      </c>
      <c r="G16" s="345">
        <f>[4]Hoja1!H735</f>
        <v>0</v>
      </c>
      <c r="H16" s="435">
        <f>[4]Hoja1!I735</f>
        <v>0</v>
      </c>
      <c r="I16" s="435">
        <f>[4]Hoja1!J735</f>
        <v>0</v>
      </c>
      <c r="J16" s="436">
        <f>[4]Hoja1!K735</f>
        <v>0</v>
      </c>
      <c r="K16" s="15"/>
    </row>
    <row r="17" spans="2:11" ht="15.95" customHeight="1">
      <c r="B17" s="434" t="str">
        <f>[4]Hoja1!C736</f>
        <v>Estonia</v>
      </c>
      <c r="C17" s="435">
        <f>[4]Hoja1!D736</f>
        <v>0</v>
      </c>
      <c r="D17" s="345">
        <f>[4]Hoja1!E736</f>
        <v>0</v>
      </c>
      <c r="E17" s="345">
        <f>[4]Hoja1!F736</f>
        <v>0</v>
      </c>
      <c r="F17" s="345">
        <f>[4]Hoja1!G736</f>
        <v>0</v>
      </c>
      <c r="G17" s="345">
        <f>[4]Hoja1!H736</f>
        <v>1</v>
      </c>
      <c r="H17" s="435">
        <f>[4]Hoja1!I736</f>
        <v>0</v>
      </c>
      <c r="I17" s="435">
        <f>[4]Hoja1!J736</f>
        <v>0</v>
      </c>
      <c r="J17" s="436">
        <f>[4]Hoja1!K736</f>
        <v>1</v>
      </c>
      <c r="K17" s="15"/>
    </row>
    <row r="18" spans="2:11" ht="15.95" customHeight="1">
      <c r="B18" s="434" t="str">
        <f>[4]Hoja1!C737</f>
        <v>Finlandia</v>
      </c>
      <c r="C18" s="435">
        <f>[4]Hoja1!D737</f>
        <v>0</v>
      </c>
      <c r="D18" s="345">
        <f>[4]Hoja1!E737</f>
        <v>0</v>
      </c>
      <c r="E18" s="345">
        <f>[4]Hoja1!F737</f>
        <v>0</v>
      </c>
      <c r="F18" s="345">
        <f>[4]Hoja1!G737</f>
        <v>0</v>
      </c>
      <c r="G18" s="345">
        <f>[4]Hoja1!H737</f>
        <v>0</v>
      </c>
      <c r="H18" s="435">
        <f>[4]Hoja1!I737</f>
        <v>0</v>
      </c>
      <c r="I18" s="435">
        <f>[4]Hoja1!J737</f>
        <v>0</v>
      </c>
      <c r="J18" s="436">
        <f>[4]Hoja1!K737</f>
        <v>0</v>
      </c>
      <c r="K18" s="15"/>
    </row>
    <row r="19" spans="2:11" ht="15.95" customHeight="1">
      <c r="B19" s="434" t="str">
        <f>[4]Hoja1!C738</f>
        <v>Francia</v>
      </c>
      <c r="C19" s="435">
        <f>[4]Hoja1!D738</f>
        <v>4.8600000000000003</v>
      </c>
      <c r="D19" s="345">
        <f>[4]Hoja1!E738</f>
        <v>4.8600000000000003</v>
      </c>
      <c r="E19" s="345">
        <f>[4]Hoja1!F738</f>
        <v>0</v>
      </c>
      <c r="F19" s="345">
        <f>[4]Hoja1!G738</f>
        <v>0</v>
      </c>
      <c r="G19" s="345">
        <f>[4]Hoja1!H738</f>
        <v>9.5500000000000007</v>
      </c>
      <c r="H19" s="435">
        <f>[4]Hoja1!I738</f>
        <v>0</v>
      </c>
      <c r="I19" s="435">
        <f>[4]Hoja1!J738</f>
        <v>0</v>
      </c>
      <c r="J19" s="436">
        <f>[4]Hoja1!K738</f>
        <v>14.41</v>
      </c>
      <c r="K19" s="15"/>
    </row>
    <row r="20" spans="2:11" ht="15.95" customHeight="1">
      <c r="B20" s="434" t="str">
        <f>[4]Hoja1!C739</f>
        <v>Grecia</v>
      </c>
      <c r="C20" s="435">
        <f>[4]Hoja1!D739</f>
        <v>3.68</v>
      </c>
      <c r="D20" s="345">
        <f>[4]Hoja1!E739</f>
        <v>3.68</v>
      </c>
      <c r="E20" s="345">
        <f>[4]Hoja1!F739</f>
        <v>0</v>
      </c>
      <c r="F20" s="345">
        <f>[4]Hoja1!G739</f>
        <v>0</v>
      </c>
      <c r="G20" s="345">
        <f>[4]Hoja1!H739</f>
        <v>0</v>
      </c>
      <c r="H20" s="435">
        <f>[4]Hoja1!I739</f>
        <v>0</v>
      </c>
      <c r="I20" s="435">
        <f>[4]Hoja1!J739</f>
        <v>0</v>
      </c>
      <c r="J20" s="436">
        <f>[4]Hoja1!K739</f>
        <v>3.68</v>
      </c>
      <c r="K20" s="15"/>
    </row>
    <row r="21" spans="2:11" ht="15.95" customHeight="1">
      <c r="B21" s="442" t="str">
        <f>[4]Hoja1!C740</f>
        <v>Hungria</v>
      </c>
      <c r="C21" s="443">
        <f>[4]Hoja1!D740</f>
        <v>1</v>
      </c>
      <c r="D21" s="349">
        <f>[4]Hoja1!E740</f>
        <v>1</v>
      </c>
      <c r="E21" s="349">
        <f>[4]Hoja1!F740</f>
        <v>0</v>
      </c>
      <c r="F21" s="345">
        <f>[4]Hoja1!G740</f>
        <v>0</v>
      </c>
      <c r="G21" s="349">
        <f>[4]Hoja1!H740</f>
        <v>0</v>
      </c>
      <c r="H21" s="435">
        <f>[4]Hoja1!I740</f>
        <v>0</v>
      </c>
      <c r="I21" s="435">
        <f>[4]Hoja1!J740</f>
        <v>0</v>
      </c>
      <c r="J21" s="444">
        <f>[4]Hoja1!K740</f>
        <v>1</v>
      </c>
      <c r="K21" s="15"/>
    </row>
    <row r="22" spans="2:11" ht="15.95" customHeight="1">
      <c r="B22" s="442" t="str">
        <f>[4]Hoja1!C741</f>
        <v>Irlanda</v>
      </c>
      <c r="C22" s="443">
        <f>[4]Hoja1!D741</f>
        <v>2.95</v>
      </c>
      <c r="D22" s="349">
        <f>[4]Hoja1!E741</f>
        <v>2.95</v>
      </c>
      <c r="E22" s="349">
        <f>[4]Hoja1!F741</f>
        <v>0</v>
      </c>
      <c r="F22" s="345">
        <f>[4]Hoja1!G741</f>
        <v>0</v>
      </c>
      <c r="G22" s="349">
        <f>[4]Hoja1!H741</f>
        <v>2</v>
      </c>
      <c r="H22" s="435">
        <f>[4]Hoja1!I741</f>
        <v>0</v>
      </c>
      <c r="I22" s="435">
        <f>[4]Hoja1!J741</f>
        <v>0</v>
      </c>
      <c r="J22" s="444">
        <f>[4]Hoja1!K741</f>
        <v>4.95</v>
      </c>
      <c r="K22" s="15"/>
    </row>
    <row r="23" spans="2:11" ht="15.95" customHeight="1">
      <c r="B23" s="434" t="str">
        <f>[4]Hoja1!C742</f>
        <v>Italia</v>
      </c>
      <c r="C23" s="435">
        <f>[4]Hoja1!D742</f>
        <v>15.09</v>
      </c>
      <c r="D23" s="345">
        <f>[4]Hoja1!E742</f>
        <v>15.09</v>
      </c>
      <c r="E23" s="345">
        <f>[4]Hoja1!F742</f>
        <v>0</v>
      </c>
      <c r="F23" s="345">
        <f>[4]Hoja1!G742</f>
        <v>0</v>
      </c>
      <c r="G23" s="345">
        <f>[4]Hoja1!H742</f>
        <v>3</v>
      </c>
      <c r="H23" s="435">
        <f>[4]Hoja1!I742</f>
        <v>0</v>
      </c>
      <c r="I23" s="435">
        <f>[4]Hoja1!J742</f>
        <v>0</v>
      </c>
      <c r="J23" s="436">
        <f>[4]Hoja1!K742</f>
        <v>18.09</v>
      </c>
      <c r="K23" s="15"/>
    </row>
    <row r="24" spans="2:11" ht="15.95" customHeight="1">
      <c r="B24" s="434" t="str">
        <f>[4]Hoja1!C743</f>
        <v>Letonia</v>
      </c>
      <c r="C24" s="435">
        <f>[4]Hoja1!D743</f>
        <v>1.95</v>
      </c>
      <c r="D24" s="345">
        <f>[4]Hoja1!E743</f>
        <v>1.95</v>
      </c>
      <c r="E24" s="345">
        <f>[4]Hoja1!F743</f>
        <v>0</v>
      </c>
      <c r="F24" s="345">
        <f>[4]Hoja1!G743</f>
        <v>0</v>
      </c>
      <c r="G24" s="345">
        <f>[4]Hoja1!H743</f>
        <v>0</v>
      </c>
      <c r="H24" s="435">
        <f>[4]Hoja1!I743</f>
        <v>0</v>
      </c>
      <c r="I24" s="435">
        <f>[4]Hoja1!J743</f>
        <v>0</v>
      </c>
      <c r="J24" s="436">
        <f>[4]Hoja1!K743</f>
        <v>1.95</v>
      </c>
      <c r="K24" s="15"/>
    </row>
    <row r="25" spans="2:11" ht="15.95" customHeight="1">
      <c r="B25" s="442" t="str">
        <f>[4]Hoja1!C744</f>
        <v>Lituania</v>
      </c>
      <c r="C25" s="443">
        <f>[4]Hoja1!D744</f>
        <v>2</v>
      </c>
      <c r="D25" s="349">
        <f>[4]Hoja1!E744</f>
        <v>2</v>
      </c>
      <c r="E25" s="349">
        <f>[4]Hoja1!F744</f>
        <v>0</v>
      </c>
      <c r="F25" s="345">
        <f>[4]Hoja1!G744</f>
        <v>0</v>
      </c>
      <c r="G25" s="349">
        <f>[4]Hoja1!H744</f>
        <v>1</v>
      </c>
      <c r="H25" s="435">
        <f>[4]Hoja1!I744</f>
        <v>0</v>
      </c>
      <c r="I25" s="435">
        <f>[4]Hoja1!J744</f>
        <v>0</v>
      </c>
      <c r="J25" s="444">
        <f>[4]Hoja1!K744</f>
        <v>3</v>
      </c>
      <c r="K25" s="15"/>
    </row>
    <row r="26" spans="2:11" ht="15.95" customHeight="1">
      <c r="B26" s="442" t="str">
        <f>[4]Hoja1!C745</f>
        <v>Luxemburgo</v>
      </c>
      <c r="C26" s="443">
        <f>[4]Hoja1!D745</f>
        <v>0</v>
      </c>
      <c r="D26" s="349">
        <f>[4]Hoja1!E745</f>
        <v>0</v>
      </c>
      <c r="E26" s="349">
        <f>[4]Hoja1!F745</f>
        <v>0</v>
      </c>
      <c r="F26" s="345">
        <f>[4]Hoja1!G745</f>
        <v>0</v>
      </c>
      <c r="G26" s="349">
        <f>[4]Hoja1!H745</f>
        <v>0</v>
      </c>
      <c r="H26" s="435">
        <f>[4]Hoja1!I745</f>
        <v>0</v>
      </c>
      <c r="I26" s="435">
        <f>[4]Hoja1!J745</f>
        <v>0</v>
      </c>
      <c r="J26" s="444">
        <f>[4]Hoja1!K745</f>
        <v>0</v>
      </c>
      <c r="K26" s="15"/>
    </row>
    <row r="27" spans="2:11" ht="15.95" customHeight="1">
      <c r="B27" s="434" t="str">
        <f>[4]Hoja1!C746</f>
        <v>Malta</v>
      </c>
      <c r="C27" s="435">
        <f>[4]Hoja1!D746</f>
        <v>1</v>
      </c>
      <c r="D27" s="345">
        <f>[4]Hoja1!E746</f>
        <v>1</v>
      </c>
      <c r="E27" s="345">
        <f>[4]Hoja1!F746</f>
        <v>0</v>
      </c>
      <c r="F27" s="345">
        <f>[4]Hoja1!G746</f>
        <v>0</v>
      </c>
      <c r="G27" s="345">
        <f>[4]Hoja1!H746</f>
        <v>0</v>
      </c>
      <c r="H27" s="435">
        <f>[4]Hoja1!I746</f>
        <v>0</v>
      </c>
      <c r="I27" s="435">
        <f>[4]Hoja1!J746</f>
        <v>0</v>
      </c>
      <c r="J27" s="436">
        <f>[4]Hoja1!K746</f>
        <v>1</v>
      </c>
      <c r="K27" s="15"/>
    </row>
    <row r="28" spans="2:11" ht="15.95" customHeight="1">
      <c r="B28" s="434" t="str">
        <f>[4]Hoja1!C747</f>
        <v>Paises Bajos</v>
      </c>
      <c r="C28" s="435">
        <f>[4]Hoja1!D747</f>
        <v>1</v>
      </c>
      <c r="D28" s="345">
        <f>[4]Hoja1!E747</f>
        <v>1</v>
      </c>
      <c r="E28" s="345">
        <f>[4]Hoja1!F747</f>
        <v>0</v>
      </c>
      <c r="F28" s="345">
        <f>[4]Hoja1!G747</f>
        <v>0</v>
      </c>
      <c r="G28" s="345">
        <f>[4]Hoja1!H747</f>
        <v>26.05</v>
      </c>
      <c r="H28" s="435">
        <f>[4]Hoja1!I747</f>
        <v>0</v>
      </c>
      <c r="I28" s="435">
        <f>[4]Hoja1!J747</f>
        <v>0</v>
      </c>
      <c r="J28" s="436">
        <f>[4]Hoja1!K747</f>
        <v>27.05</v>
      </c>
      <c r="K28" s="15"/>
    </row>
    <row r="29" spans="2:11" ht="15.95" customHeight="1">
      <c r="B29" s="442" t="str">
        <f>[4]Hoja1!C748</f>
        <v>Polonia</v>
      </c>
      <c r="C29" s="443">
        <f>[4]Hoja1!D748</f>
        <v>3.82</v>
      </c>
      <c r="D29" s="349">
        <f>[4]Hoja1!E748</f>
        <v>3.82</v>
      </c>
      <c r="E29" s="349">
        <f>[4]Hoja1!F748</f>
        <v>0</v>
      </c>
      <c r="F29" s="345">
        <f>[4]Hoja1!G748</f>
        <v>0</v>
      </c>
      <c r="G29" s="349">
        <f>[4]Hoja1!H748</f>
        <v>0</v>
      </c>
      <c r="H29" s="435">
        <f>[4]Hoja1!I748</f>
        <v>0</v>
      </c>
      <c r="I29" s="435">
        <f>[4]Hoja1!J748</f>
        <v>0</v>
      </c>
      <c r="J29" s="444">
        <f>[4]Hoja1!K748</f>
        <v>3.82</v>
      </c>
      <c r="K29" s="15"/>
    </row>
    <row r="30" spans="2:11" ht="15.95" customHeight="1">
      <c r="B30" s="442" t="str">
        <f>[4]Hoja1!C749</f>
        <v>Portugal</v>
      </c>
      <c r="C30" s="443">
        <f>[4]Hoja1!D749</f>
        <v>0.95</v>
      </c>
      <c r="D30" s="349">
        <f>[4]Hoja1!E749</f>
        <v>0.95</v>
      </c>
      <c r="E30" s="349">
        <f>[4]Hoja1!F749</f>
        <v>0</v>
      </c>
      <c r="F30" s="345">
        <f>[4]Hoja1!G749</f>
        <v>0</v>
      </c>
      <c r="G30" s="349">
        <f>[4]Hoja1!H749</f>
        <v>1</v>
      </c>
      <c r="H30" s="435">
        <f>[4]Hoja1!I749</f>
        <v>0</v>
      </c>
      <c r="I30" s="435">
        <f>[4]Hoja1!J749</f>
        <v>0</v>
      </c>
      <c r="J30" s="444">
        <f>[4]Hoja1!K749</f>
        <v>1.95</v>
      </c>
      <c r="K30" s="15"/>
    </row>
    <row r="31" spans="2:11" ht="15.95" customHeight="1">
      <c r="B31" s="434" t="str">
        <f>[4]Hoja1!C750</f>
        <v>Republica Checa</v>
      </c>
      <c r="C31" s="435">
        <f>[4]Hoja1!D750</f>
        <v>0</v>
      </c>
      <c r="D31" s="345">
        <f>[4]Hoja1!E750</f>
        <v>0</v>
      </c>
      <c r="E31" s="345">
        <f>[4]Hoja1!F750</f>
        <v>0</v>
      </c>
      <c r="F31" s="345">
        <f>[4]Hoja1!G750</f>
        <v>0</v>
      </c>
      <c r="G31" s="345">
        <f>[4]Hoja1!H750</f>
        <v>0</v>
      </c>
      <c r="H31" s="435">
        <f>[4]Hoja1!I750</f>
        <v>0</v>
      </c>
      <c r="I31" s="435">
        <f>[4]Hoja1!J750</f>
        <v>0</v>
      </c>
      <c r="J31" s="436">
        <f>[4]Hoja1!K750</f>
        <v>0</v>
      </c>
      <c r="K31" s="15"/>
    </row>
    <row r="32" spans="2:11" ht="15.95" customHeight="1">
      <c r="B32" s="434" t="str">
        <f>[4]Hoja1!C751</f>
        <v>Rumania</v>
      </c>
      <c r="C32" s="435">
        <f>[4]Hoja1!D751</f>
        <v>10.23</v>
      </c>
      <c r="D32" s="345">
        <f>[4]Hoja1!E751</f>
        <v>10.23</v>
      </c>
      <c r="E32" s="345">
        <f>[4]Hoja1!F751</f>
        <v>0</v>
      </c>
      <c r="F32" s="345">
        <f>[4]Hoja1!G751</f>
        <v>0</v>
      </c>
      <c r="G32" s="345">
        <f>[4]Hoja1!H751</f>
        <v>1</v>
      </c>
      <c r="H32" s="435">
        <f>[4]Hoja1!I751</f>
        <v>0</v>
      </c>
      <c r="I32" s="435">
        <f>[4]Hoja1!J751</f>
        <v>0</v>
      </c>
      <c r="J32" s="436">
        <f>[4]Hoja1!K751</f>
        <v>11.23</v>
      </c>
      <c r="K32" s="15"/>
    </row>
    <row r="33" spans="2:11" ht="15.95" customHeight="1">
      <c r="B33" s="451" t="str">
        <f>[4]Hoja1!C752</f>
        <v>Suecia</v>
      </c>
      <c r="C33" s="452">
        <f>[4]Hoja1!D752</f>
        <v>1</v>
      </c>
      <c r="D33" s="453">
        <f>[4]Hoja1!E752</f>
        <v>1</v>
      </c>
      <c r="E33" s="453">
        <f>[4]Hoja1!F752</f>
        <v>0</v>
      </c>
      <c r="F33" s="453">
        <f>[4]Hoja1!G752</f>
        <v>0</v>
      </c>
      <c r="G33" s="453">
        <f>[4]Hoja1!H752</f>
        <v>0</v>
      </c>
      <c r="H33" s="452">
        <f>[4]Hoja1!I752</f>
        <v>0</v>
      </c>
      <c r="I33" s="452">
        <f>[4]Hoja1!J752</f>
        <v>0</v>
      </c>
      <c r="J33" s="454">
        <f>[4]Hoja1!K752</f>
        <v>1</v>
      </c>
      <c r="K33" s="15"/>
    </row>
    <row r="34" spans="2:11" ht="6" hidden="1" customHeight="1">
      <c r="B34" s="434"/>
      <c r="C34" s="435"/>
      <c r="D34" s="345"/>
      <c r="E34" s="345"/>
      <c r="F34" s="345"/>
      <c r="G34" s="345"/>
      <c r="H34" s="435"/>
      <c r="I34" s="435"/>
      <c r="J34" s="436"/>
      <c r="K34" s="15"/>
    </row>
    <row r="35" spans="2:11" ht="29.1" customHeight="1">
      <c r="B35" s="351" t="s">
        <v>126</v>
      </c>
      <c r="C35" s="64">
        <f>'MELILLA-1'!C8</f>
        <v>65.500000000000014</v>
      </c>
      <c r="D35" s="352">
        <f>'MELILLA-1'!D8</f>
        <v>65.500000000000014</v>
      </c>
      <c r="E35" s="352">
        <f>'MELILLA-1'!E8</f>
        <v>0</v>
      </c>
      <c r="F35" s="352">
        <f>'MELILLA-1'!F8</f>
        <v>0</v>
      </c>
      <c r="G35" s="64">
        <f>'MELILLA-1'!G8</f>
        <v>65.77272727272728</v>
      </c>
      <c r="H35" s="64">
        <f>'MELILLA-1'!H8</f>
        <v>0</v>
      </c>
      <c r="I35" s="64">
        <f>'MELILLA-1'!I8</f>
        <v>0</v>
      </c>
      <c r="J35" s="64">
        <f>'MELILLA-1'!J8</f>
        <v>131.27272727272731</v>
      </c>
      <c r="K35" s="15"/>
    </row>
    <row r="36" spans="2:11" ht="24" customHeight="1">
      <c r="B36" s="353" t="s">
        <v>68</v>
      </c>
      <c r="C36" s="15"/>
      <c r="D36" s="370"/>
      <c r="E36" s="370"/>
      <c r="F36" s="370"/>
      <c r="G36" s="15"/>
      <c r="H36" s="15"/>
      <c r="I36" s="15"/>
      <c r="J36" s="354"/>
      <c r="K36" s="15"/>
    </row>
    <row r="37" spans="2:11" ht="15.95" customHeight="1">
      <c r="B37" s="343" t="str">
        <f>[4]Hoja1!C754</f>
        <v>Marruecos</v>
      </c>
      <c r="C37" s="344">
        <f>[4]Hoja1!D754</f>
        <v>3219.14</v>
      </c>
      <c r="D37" s="345">
        <f>[4]Hoja1!E754</f>
        <v>2342.41</v>
      </c>
      <c r="E37" s="345">
        <f>[4]Hoja1!F754</f>
        <v>5</v>
      </c>
      <c r="F37" s="345">
        <f>[4]Hoja1!G754</f>
        <v>871.73</v>
      </c>
      <c r="G37" s="344">
        <f>[4]Hoja1!H754</f>
        <v>720.82</v>
      </c>
      <c r="H37" s="344">
        <f>[4]Hoja1!I754</f>
        <v>2</v>
      </c>
      <c r="I37" s="344">
        <f>[4]Hoja1!J754</f>
        <v>0</v>
      </c>
      <c r="J37" s="355">
        <f>[4]Hoja1!K754</f>
        <v>3941.95</v>
      </c>
      <c r="K37" s="15"/>
    </row>
    <row r="38" spans="2:11" ht="15.95" customHeight="1">
      <c r="B38" s="347" t="str">
        <f>[4]Hoja1!C755</f>
        <v>China</v>
      </c>
      <c r="C38" s="348">
        <f>[4]Hoja1!D755</f>
        <v>12.55</v>
      </c>
      <c r="D38" s="349">
        <f>[4]Hoja1!E755</f>
        <v>12.55</v>
      </c>
      <c r="E38" s="349" t="str">
        <f>[4]Hoja1!F755</f>
        <v>.</v>
      </c>
      <c r="F38" s="349" t="str">
        <f>[4]Hoja1!G755</f>
        <v>.</v>
      </c>
      <c r="G38" s="348">
        <f>[4]Hoja1!H755</f>
        <v>14</v>
      </c>
      <c r="H38" s="348">
        <f>[4]Hoja1!I755</f>
        <v>0</v>
      </c>
      <c r="I38" s="348">
        <f>[4]Hoja1!J755</f>
        <v>0</v>
      </c>
      <c r="J38" s="356">
        <f>[4]Hoja1!K755</f>
        <v>26.55</v>
      </c>
      <c r="K38" s="15"/>
    </row>
    <row r="39" spans="2:11" ht="15.95" customHeight="1">
      <c r="B39" s="347" t="str">
        <f>[4]Hoja1!C756</f>
        <v>Reino Unido</v>
      </c>
      <c r="C39" s="348">
        <f>[4]Hoja1!D756</f>
        <v>14.64</v>
      </c>
      <c r="D39" s="349">
        <f>[4]Hoja1!E756</f>
        <v>14.64</v>
      </c>
      <c r="E39" s="349" t="str">
        <f>[4]Hoja1!F756</f>
        <v>.</v>
      </c>
      <c r="F39" s="349" t="str">
        <f>[4]Hoja1!G756</f>
        <v>.</v>
      </c>
      <c r="G39" s="348">
        <f>[4]Hoja1!H756</f>
        <v>3</v>
      </c>
      <c r="H39" s="348">
        <f>[4]Hoja1!I756</f>
        <v>0</v>
      </c>
      <c r="I39" s="348">
        <f>[4]Hoja1!J756</f>
        <v>0</v>
      </c>
      <c r="J39" s="356">
        <f>[4]Hoja1!K756</f>
        <v>17.64</v>
      </c>
      <c r="K39" s="15"/>
    </row>
    <row r="40" spans="2:11" ht="15.95" customHeight="1">
      <c r="B40" s="347" t="str">
        <f>[4]Hoja1!C757</f>
        <v>Venezuela</v>
      </c>
      <c r="C40" s="348">
        <f>[4]Hoja1!D757</f>
        <v>11.68</v>
      </c>
      <c r="D40" s="349">
        <f>[4]Hoja1!E757</f>
        <v>9.68</v>
      </c>
      <c r="E40" s="349" t="str">
        <f>[4]Hoja1!F757</f>
        <v>.</v>
      </c>
      <c r="F40" s="349">
        <f>[4]Hoja1!G757</f>
        <v>2</v>
      </c>
      <c r="G40" s="348">
        <f>[4]Hoja1!H757</f>
        <v>3.55</v>
      </c>
      <c r="H40" s="348">
        <f>[4]Hoja1!I757</f>
        <v>0</v>
      </c>
      <c r="I40" s="348">
        <f>[4]Hoja1!J757</f>
        <v>0</v>
      </c>
      <c r="J40" s="356">
        <f>[4]Hoja1!K757</f>
        <v>15.23</v>
      </c>
      <c r="K40" s="15"/>
    </row>
    <row r="41" spans="2:11" ht="15.95" customHeight="1">
      <c r="B41" s="347" t="str">
        <f>[4]Hoja1!C758</f>
        <v>Colombia</v>
      </c>
      <c r="C41" s="348">
        <f>[4]Hoja1!D758</f>
        <v>12</v>
      </c>
      <c r="D41" s="349">
        <f>[4]Hoja1!E758</f>
        <v>12</v>
      </c>
      <c r="E41" s="349" t="str">
        <f>[4]Hoja1!F758</f>
        <v>.</v>
      </c>
      <c r="F41" s="349" t="str">
        <f>[4]Hoja1!G758</f>
        <v>.</v>
      </c>
      <c r="G41" s="348">
        <f>[4]Hoja1!H758</f>
        <v>1</v>
      </c>
      <c r="H41" s="348">
        <f>[4]Hoja1!I758</f>
        <v>0</v>
      </c>
      <c r="I41" s="348">
        <f>[4]Hoja1!J758</f>
        <v>0</v>
      </c>
      <c r="J41" s="356">
        <f>[4]Hoja1!K758</f>
        <v>13</v>
      </c>
      <c r="K41" s="15"/>
    </row>
    <row r="42" spans="2:11" ht="15.95" customHeight="1">
      <c r="B42" s="347" t="str">
        <f>[4]Hoja1!C759</f>
        <v>Cuba</v>
      </c>
      <c r="C42" s="348">
        <f>[4]Hoja1!D759</f>
        <v>11.27</v>
      </c>
      <c r="D42" s="349">
        <f>[4]Hoja1!E759</f>
        <v>11.27</v>
      </c>
      <c r="E42" s="349" t="str">
        <f>[4]Hoja1!F759</f>
        <v>.</v>
      </c>
      <c r="F42" s="349" t="str">
        <f>[4]Hoja1!G759</f>
        <v>.</v>
      </c>
      <c r="G42" s="348">
        <f>[4]Hoja1!H759</f>
        <v>1</v>
      </c>
      <c r="H42" s="348">
        <f>[4]Hoja1!I759</f>
        <v>0</v>
      </c>
      <c r="I42" s="348">
        <f>[4]Hoja1!J759</f>
        <v>0</v>
      </c>
      <c r="J42" s="356">
        <f>[4]Hoja1!K759</f>
        <v>12.27</v>
      </c>
      <c r="K42" s="15"/>
    </row>
    <row r="43" spans="2:11" ht="15.95" customHeight="1">
      <c r="B43" s="347" t="str">
        <f>[4]Hoja1!C760</f>
        <v>Nepal</v>
      </c>
      <c r="C43" s="348">
        <f>[4]Hoja1!D760</f>
        <v>8.77</v>
      </c>
      <c r="D43" s="349">
        <f>[4]Hoja1!E760</f>
        <v>7</v>
      </c>
      <c r="E43" s="349" t="str">
        <f>[4]Hoja1!F760</f>
        <v>.</v>
      </c>
      <c r="F43" s="349">
        <f>[4]Hoja1!G760</f>
        <v>1.77</v>
      </c>
      <c r="G43" s="348">
        <f>[4]Hoja1!H760</f>
        <v>1</v>
      </c>
      <c r="H43" s="348">
        <f>[4]Hoja1!I760</f>
        <v>0</v>
      </c>
      <c r="I43" s="348">
        <f>[4]Hoja1!J760</f>
        <v>0</v>
      </c>
      <c r="J43" s="356">
        <f>[4]Hoja1!K760</f>
        <v>9.77</v>
      </c>
      <c r="K43" s="15"/>
    </row>
    <row r="44" spans="2:11" ht="15.95" customHeight="1">
      <c r="B44" s="347" t="str">
        <f>[4]Hoja1!C761</f>
        <v>Argentina</v>
      </c>
      <c r="C44" s="348">
        <f>[4]Hoja1!D761</f>
        <v>8.59</v>
      </c>
      <c r="D44" s="349">
        <f>[4]Hoja1!E761</f>
        <v>8.59</v>
      </c>
      <c r="E44" s="349" t="str">
        <f>[4]Hoja1!F761</f>
        <v>.</v>
      </c>
      <c r="F44" s="349" t="str">
        <f>[4]Hoja1!G761</f>
        <v>.</v>
      </c>
      <c r="G44" s="348">
        <f>[4]Hoja1!H761</f>
        <v>0</v>
      </c>
      <c r="H44" s="348">
        <f>[4]Hoja1!I761</f>
        <v>0</v>
      </c>
      <c r="I44" s="348">
        <f>[4]Hoja1!J761</f>
        <v>0</v>
      </c>
      <c r="J44" s="356">
        <f>[4]Hoja1!K761</f>
        <v>8.59</v>
      </c>
      <c r="K44" s="15"/>
    </row>
    <row r="45" spans="2:11" ht="15.95" customHeight="1">
      <c r="B45" s="347" t="str">
        <f>[4]Hoja1!C762</f>
        <v>Brasil</v>
      </c>
      <c r="C45" s="348">
        <f>[4]Hoja1!D762</f>
        <v>7.23</v>
      </c>
      <c r="D45" s="349">
        <f>[4]Hoja1!E762</f>
        <v>7.23</v>
      </c>
      <c r="E45" s="349" t="str">
        <f>[4]Hoja1!F762</f>
        <v>.</v>
      </c>
      <c r="F45" s="349" t="str">
        <f>[4]Hoja1!G762</f>
        <v>.</v>
      </c>
      <c r="G45" s="348">
        <f>[4]Hoja1!H762</f>
        <v>1</v>
      </c>
      <c r="H45" s="348">
        <f>[4]Hoja1!I762</f>
        <v>0</v>
      </c>
      <c r="I45" s="348">
        <f>[4]Hoja1!J762</f>
        <v>0</v>
      </c>
      <c r="J45" s="356">
        <f>[4]Hoja1!K762</f>
        <v>8.23</v>
      </c>
      <c r="K45" s="15"/>
    </row>
    <row r="46" spans="2:11" ht="15.95" customHeight="1">
      <c r="B46" s="347" t="str">
        <f>[4]Hoja1!C763</f>
        <v>Noruega</v>
      </c>
      <c r="C46" s="348">
        <f>[4]Hoja1!D763</f>
        <v>4.7699999999999996</v>
      </c>
      <c r="D46" s="349">
        <f>[4]Hoja1!E763</f>
        <v>4.7699999999999996</v>
      </c>
      <c r="E46" s="349" t="str">
        <f>[4]Hoja1!F763</f>
        <v>.</v>
      </c>
      <c r="F46" s="349" t="str">
        <f>[4]Hoja1!G763</f>
        <v>.</v>
      </c>
      <c r="G46" s="348">
        <f>[4]Hoja1!H763</f>
        <v>2</v>
      </c>
      <c r="H46" s="348">
        <f>[4]Hoja1!I763</f>
        <v>0</v>
      </c>
      <c r="I46" s="348">
        <f>[4]Hoja1!J763</f>
        <v>0</v>
      </c>
      <c r="J46" s="356">
        <f>[4]Hoja1!K763</f>
        <v>6.77</v>
      </c>
      <c r="K46" s="15"/>
    </row>
    <row r="47" spans="2:11" ht="15.95" customHeight="1">
      <c r="B47" s="347" t="str">
        <f>[4]Hoja1!C764</f>
        <v>Resto Paises</v>
      </c>
      <c r="C47" s="348">
        <f>[4]Hoja1!D764</f>
        <v>65.05</v>
      </c>
      <c r="D47" s="349">
        <f>[4]Hoja1!E764</f>
        <v>63.05</v>
      </c>
      <c r="E47" s="349" t="str">
        <f>[4]Hoja1!F764</f>
        <v>.</v>
      </c>
      <c r="F47" s="349">
        <f>[4]Hoja1!G764</f>
        <v>2</v>
      </c>
      <c r="G47" s="348">
        <f>[4]Hoja1!H764</f>
        <v>12.82</v>
      </c>
      <c r="H47" s="348">
        <f>[4]Hoja1!I764</f>
        <v>0</v>
      </c>
      <c r="I47" s="348">
        <f>[4]Hoja1!J764</f>
        <v>0</v>
      </c>
      <c r="J47" s="356">
        <f>[4]Hoja1!K764</f>
        <v>77.86</v>
      </c>
      <c r="K47" s="15"/>
    </row>
    <row r="48" spans="2:11" ht="15.95" customHeight="1">
      <c r="B48" s="357" t="s">
        <v>130</v>
      </c>
      <c r="C48" s="64">
        <f>'MELILLA-1'!C9</f>
        <v>3375.6818181818189</v>
      </c>
      <c r="D48" s="352">
        <f>'MELILLA-1'!D9</f>
        <v>2493.1818181818185</v>
      </c>
      <c r="E48" s="352">
        <f>'MELILLA-1'!E9</f>
        <v>4.9999999999999982</v>
      </c>
      <c r="F48" s="352">
        <f>'MELILLA-1'!F9</f>
        <v>877.50000000000023</v>
      </c>
      <c r="G48" s="64">
        <f>'MELILLA-1'!G9</f>
        <v>760.18181818181836</v>
      </c>
      <c r="H48" s="64">
        <f>'MELILLA-1'!H9</f>
        <v>1.9999999999999993</v>
      </c>
      <c r="I48" s="64">
        <f>'MELILLA-1'!I9</f>
        <v>0</v>
      </c>
      <c r="J48" s="64">
        <f>'MELILLA-1'!J9</f>
        <v>4137.8636363636379</v>
      </c>
      <c r="K48" s="15"/>
    </row>
    <row r="49" spans="1:11" ht="12.75">
      <c r="B49" s="448"/>
      <c r="C49" s="449"/>
      <c r="D49" s="349"/>
      <c r="E49" s="349"/>
      <c r="F49" s="349"/>
      <c r="G49" s="370"/>
      <c r="H49" s="449"/>
      <c r="I49" s="449"/>
      <c r="J49" s="450"/>
      <c r="K49" s="15"/>
    </row>
    <row r="50" spans="1:11" ht="25.7" customHeight="1">
      <c r="B50" s="358" t="s">
        <v>131</v>
      </c>
      <c r="C50" s="66">
        <f>'MELILLA-1'!C10</f>
        <v>3441.1818181818189</v>
      </c>
      <c r="D50" s="401">
        <f>'MELILLA-1'!D10</f>
        <v>2558.6818181818185</v>
      </c>
      <c r="E50" s="401">
        <f>'MELILLA-1'!E10</f>
        <v>4.9999999999999982</v>
      </c>
      <c r="F50" s="401">
        <f>'MELILLA-1'!F10</f>
        <v>877.50000000000023</v>
      </c>
      <c r="G50" s="401">
        <f>'MELILLA-1'!G10</f>
        <v>825.95454545454561</v>
      </c>
      <c r="H50" s="66">
        <f>'MELILLA-1'!H10</f>
        <v>1.9999999999999993</v>
      </c>
      <c r="I50" s="66">
        <f>'MELILLA-1'!I10</f>
        <v>0</v>
      </c>
      <c r="J50" s="66">
        <f>'MELILLA-1'!J10</f>
        <v>4269.1363636363649</v>
      </c>
      <c r="K50" s="15"/>
    </row>
    <row r="51" spans="1:11" ht="12.75">
      <c r="B51" s="455"/>
      <c r="C51" s="455"/>
      <c r="D51" s="455"/>
      <c r="E51" s="455"/>
      <c r="F51" s="455"/>
      <c r="G51" s="387"/>
      <c r="H51" s="387"/>
      <c r="I51" s="387"/>
      <c r="J51" s="387"/>
      <c r="K51" s="15"/>
    </row>
    <row r="52" spans="1:11" s="67" customFormat="1">
      <c r="A52" s="14"/>
      <c r="B52" s="14"/>
      <c r="J52" s="371"/>
      <c r="K52" s="14"/>
    </row>
    <row r="53" spans="1:11" s="67" customFormat="1">
      <c r="A53" s="14"/>
      <c r="B53" s="14"/>
      <c r="J53" s="371"/>
      <c r="K53" s="14"/>
    </row>
    <row r="54" spans="1:11" s="67" customFormat="1">
      <c r="A54" s="14"/>
      <c r="B54" s="14"/>
      <c r="J54" s="371"/>
      <c r="K54" s="14"/>
    </row>
    <row r="55" spans="1:11" s="67" customFormat="1">
      <c r="A55" s="14"/>
      <c r="B55" s="14"/>
      <c r="J55" s="371"/>
      <c r="K55" s="14"/>
    </row>
    <row r="56" spans="1:11" s="67" customFormat="1">
      <c r="A56" s="14"/>
      <c r="B56" s="14"/>
      <c r="J56" s="371"/>
      <c r="K56" s="14"/>
    </row>
    <row r="57" spans="1:11" s="67" customFormat="1">
      <c r="A57" s="14"/>
      <c r="B57" s="14"/>
      <c r="J57" s="371"/>
      <c r="K57" s="14"/>
    </row>
    <row r="58" spans="1:11" s="67" customFormat="1">
      <c r="A58" s="14"/>
      <c r="B58" s="14"/>
      <c r="J58" s="371"/>
      <c r="K58" s="14"/>
    </row>
    <row r="59" spans="1:11" s="67" customFormat="1">
      <c r="A59" s="14"/>
      <c r="B59" s="14"/>
      <c r="J59" s="371"/>
      <c r="K59" s="14"/>
    </row>
    <row r="60" spans="1:11" s="67" customFormat="1">
      <c r="A60" s="14"/>
      <c r="B60" s="14"/>
      <c r="J60" s="371"/>
      <c r="K60" s="14"/>
    </row>
    <row r="61" spans="1:11" s="67" customFormat="1">
      <c r="A61" s="14"/>
      <c r="B61" s="14"/>
      <c r="J61" s="371"/>
      <c r="K61" s="14"/>
    </row>
    <row r="62" spans="1:11" s="67" customFormat="1">
      <c r="A62" s="14"/>
      <c r="B62" s="14"/>
      <c r="J62" s="371"/>
      <c r="K62" s="14"/>
    </row>
    <row r="63" spans="1:11" s="67" customFormat="1">
      <c r="A63" s="14"/>
      <c r="B63" s="14"/>
      <c r="J63" s="371"/>
      <c r="K63" s="14"/>
    </row>
    <row r="64" spans="1:11" s="67" customFormat="1">
      <c r="A64" s="14"/>
      <c r="B64" s="14"/>
      <c r="J64" s="371"/>
      <c r="K64" s="14"/>
    </row>
    <row r="65" spans="1:11" s="67" customFormat="1">
      <c r="A65" s="14"/>
      <c r="B65" s="14"/>
      <c r="J65" s="371"/>
      <c r="K65" s="14"/>
    </row>
    <row r="66" spans="1:11" s="67" customFormat="1">
      <c r="A66" s="14"/>
      <c r="B66" s="14"/>
      <c r="J66" s="371"/>
      <c r="K66" s="14"/>
    </row>
    <row r="67" spans="1:11" s="67" customFormat="1">
      <c r="A67" s="14"/>
      <c r="B67" s="14"/>
      <c r="J67" s="371"/>
      <c r="K67" s="14"/>
    </row>
    <row r="68" spans="1:11" s="67" customFormat="1">
      <c r="A68" s="14"/>
      <c r="B68" s="14"/>
      <c r="J68" s="371"/>
      <c r="K68" s="14"/>
    </row>
    <row r="69" spans="1:11" s="67" customFormat="1">
      <c r="A69" s="14"/>
      <c r="B69" s="14"/>
      <c r="J69" s="371"/>
      <c r="K69" s="14"/>
    </row>
    <row r="70" spans="1:11" s="67" customFormat="1">
      <c r="A70" s="14"/>
      <c r="B70" s="14"/>
      <c r="J70" s="371"/>
      <c r="K70" s="14"/>
    </row>
    <row r="71" spans="1:11" s="67" customFormat="1">
      <c r="A71" s="14"/>
      <c r="B71" s="14"/>
      <c r="J71" s="371"/>
      <c r="K71" s="14"/>
    </row>
    <row r="72" spans="1:11" s="67" customFormat="1">
      <c r="A72" s="14"/>
      <c r="B72" s="14"/>
      <c r="J72" s="371"/>
      <c r="K72" s="14"/>
    </row>
    <row r="73" spans="1:11" s="67" customFormat="1">
      <c r="A73" s="14"/>
      <c r="B73" s="14"/>
      <c r="J73" s="371"/>
      <c r="K73" s="14"/>
    </row>
    <row r="74" spans="1:11" s="67" customFormat="1">
      <c r="A74" s="14"/>
      <c r="B74" s="14"/>
      <c r="J74" s="371"/>
      <c r="K74" s="14"/>
    </row>
    <row r="75" spans="1:11" s="67" customFormat="1">
      <c r="A75" s="14"/>
      <c r="B75" s="14"/>
      <c r="J75" s="371"/>
      <c r="K75" s="14"/>
    </row>
    <row r="76" spans="1:11" s="67" customFormat="1">
      <c r="A76" s="14"/>
      <c r="B76" s="14"/>
      <c r="J76" s="371"/>
      <c r="K76" s="14"/>
    </row>
    <row r="77" spans="1:11" s="67" customFormat="1">
      <c r="A77" s="14"/>
      <c r="B77" s="14"/>
      <c r="J77" s="371"/>
      <c r="K77" s="14"/>
    </row>
    <row r="78" spans="1:11" s="67" customFormat="1">
      <c r="A78" s="14"/>
      <c r="B78" s="14"/>
      <c r="J78" s="371"/>
      <c r="K78" s="14"/>
    </row>
    <row r="79" spans="1:11" s="67" customFormat="1">
      <c r="A79" s="14"/>
      <c r="B79" s="14"/>
      <c r="J79" s="371"/>
      <c r="K79" s="14"/>
    </row>
    <row r="80" spans="1:11" s="67" customFormat="1">
      <c r="A80" s="14"/>
      <c r="B80" s="14"/>
      <c r="J80" s="371"/>
      <c r="K80" s="14"/>
    </row>
    <row r="81" spans="1:11" s="67" customFormat="1">
      <c r="A81" s="14"/>
      <c r="B81" s="14"/>
      <c r="J81" s="371"/>
      <c r="K81" s="14"/>
    </row>
    <row r="82" spans="1:11" s="67" customFormat="1">
      <c r="A82" s="14"/>
      <c r="B82" s="14"/>
      <c r="J82" s="371"/>
      <c r="K82" s="14"/>
    </row>
    <row r="83" spans="1:11" s="67" customFormat="1">
      <c r="A83" s="14"/>
      <c r="B83" s="14"/>
      <c r="J83" s="371"/>
      <c r="K83" s="14"/>
    </row>
    <row r="84" spans="1:11" s="67" customFormat="1">
      <c r="A84" s="14"/>
      <c r="B84" s="14"/>
      <c r="J84" s="371"/>
      <c r="K84" s="14"/>
    </row>
    <row r="85" spans="1:11" s="67" customFormat="1">
      <c r="A85" s="14"/>
      <c r="B85" s="14"/>
      <c r="J85" s="371"/>
      <c r="K85" s="14"/>
    </row>
    <row r="86" spans="1:11" s="67" customFormat="1">
      <c r="A86" s="14"/>
      <c r="B86" s="14"/>
      <c r="J86" s="371"/>
      <c r="K86" s="14"/>
    </row>
    <row r="87" spans="1:11" s="67" customFormat="1">
      <c r="A87" s="14"/>
      <c r="B87" s="14"/>
      <c r="J87" s="371"/>
      <c r="K87" s="14"/>
    </row>
    <row r="88" spans="1:11" s="67" customFormat="1">
      <c r="A88" s="14"/>
      <c r="B88" s="14"/>
      <c r="J88" s="371"/>
      <c r="K88" s="14"/>
    </row>
    <row r="89" spans="1:11" s="67" customFormat="1">
      <c r="A89" s="14"/>
      <c r="B89" s="14"/>
      <c r="J89" s="371"/>
      <c r="K89" s="14"/>
    </row>
    <row r="90" spans="1:11" s="67" customFormat="1">
      <c r="A90" s="14"/>
      <c r="B90" s="14"/>
      <c r="J90" s="371"/>
      <c r="K90" s="14"/>
    </row>
    <row r="91" spans="1:11" s="67" customFormat="1">
      <c r="A91" s="14"/>
      <c r="B91" s="14"/>
      <c r="J91" s="371"/>
      <c r="K91" s="14"/>
    </row>
    <row r="92" spans="1:11" s="67" customFormat="1">
      <c r="A92" s="14"/>
      <c r="B92" s="14"/>
      <c r="J92" s="371"/>
      <c r="K92" s="14"/>
    </row>
    <row r="93" spans="1:11" s="67" customFormat="1">
      <c r="A93" s="14"/>
      <c r="B93" s="14"/>
      <c r="J93" s="371"/>
      <c r="K93" s="14"/>
    </row>
    <row r="94" spans="1:11" s="67" customFormat="1">
      <c r="A94" s="14"/>
      <c r="B94" s="14"/>
      <c r="J94" s="371"/>
      <c r="K94" s="14"/>
    </row>
    <row r="95" spans="1:11" s="67" customFormat="1">
      <c r="A95" s="14"/>
      <c r="B95" s="14"/>
      <c r="J95" s="371"/>
      <c r="K95" s="14"/>
    </row>
    <row r="96" spans="1:11" s="67" customFormat="1">
      <c r="A96" s="14"/>
      <c r="B96" s="14"/>
      <c r="J96" s="371"/>
      <c r="K96" s="14"/>
    </row>
    <row r="97" spans="1:11" s="67" customFormat="1">
      <c r="A97" s="14"/>
      <c r="B97" s="14"/>
      <c r="J97" s="371"/>
      <c r="K97" s="14"/>
    </row>
    <row r="98" spans="1:11" s="67" customFormat="1">
      <c r="A98" s="14"/>
      <c r="B98" s="14"/>
      <c r="J98" s="371"/>
      <c r="K98" s="14"/>
    </row>
    <row r="99" spans="1:11" s="67" customFormat="1">
      <c r="A99" s="14"/>
      <c r="B99" s="14"/>
      <c r="J99" s="371"/>
      <c r="K99" s="14"/>
    </row>
    <row r="100" spans="1:11" s="67" customFormat="1">
      <c r="A100" s="14"/>
      <c r="B100" s="14"/>
      <c r="J100" s="371"/>
      <c r="K100" s="14"/>
    </row>
    <row r="101" spans="1:11" s="67" customFormat="1">
      <c r="A101" s="14"/>
      <c r="B101" s="14"/>
      <c r="J101" s="371"/>
      <c r="K101" s="14"/>
    </row>
    <row r="102" spans="1:11" s="67" customFormat="1">
      <c r="A102" s="14"/>
      <c r="B102" s="14"/>
      <c r="J102" s="371"/>
      <c r="K102" s="14"/>
    </row>
    <row r="103" spans="1:11" s="67" customFormat="1">
      <c r="A103" s="14"/>
      <c r="B103" s="14"/>
      <c r="J103" s="371"/>
      <c r="K103" s="14"/>
    </row>
    <row r="104" spans="1:11" s="67" customFormat="1">
      <c r="A104" s="14"/>
      <c r="B104" s="14"/>
      <c r="J104" s="371"/>
      <c r="K104" s="14"/>
    </row>
    <row r="105" spans="1:11" s="67" customFormat="1">
      <c r="A105" s="14"/>
      <c r="B105" s="14"/>
      <c r="J105" s="371"/>
      <c r="K105" s="14"/>
    </row>
    <row r="106" spans="1:11" s="67" customFormat="1">
      <c r="A106" s="14"/>
      <c r="B106" s="14"/>
      <c r="J106" s="371"/>
      <c r="K106" s="14"/>
    </row>
    <row r="107" spans="1:11" s="67" customFormat="1">
      <c r="A107" s="14"/>
      <c r="B107" s="14"/>
      <c r="J107" s="371"/>
      <c r="K107" s="14"/>
    </row>
    <row r="108" spans="1:11" s="67" customFormat="1">
      <c r="A108" s="14"/>
      <c r="B108" s="14"/>
      <c r="J108" s="371"/>
      <c r="K108" s="14"/>
    </row>
    <row r="109" spans="1:11" s="67" customFormat="1">
      <c r="A109" s="14"/>
      <c r="B109" s="14"/>
      <c r="J109" s="371"/>
      <c r="K109" s="14"/>
    </row>
    <row r="110" spans="1:11" s="67" customFormat="1">
      <c r="A110" s="14"/>
      <c r="B110" s="14"/>
      <c r="J110" s="371"/>
      <c r="K110" s="14"/>
    </row>
    <row r="111" spans="1:11" s="67" customFormat="1">
      <c r="A111" s="14"/>
      <c r="B111" s="14"/>
      <c r="J111" s="371"/>
      <c r="K111" s="14"/>
    </row>
    <row r="112" spans="1:11" s="67" customFormat="1">
      <c r="A112" s="14"/>
      <c r="B112" s="14"/>
      <c r="J112" s="371"/>
      <c r="K112" s="14"/>
    </row>
    <row r="113" spans="1:11" s="67" customFormat="1">
      <c r="A113" s="14"/>
      <c r="B113" s="14"/>
      <c r="J113" s="371"/>
      <c r="K113" s="14"/>
    </row>
    <row r="114" spans="1:11" s="67" customFormat="1">
      <c r="A114" s="14"/>
      <c r="B114" s="14"/>
      <c r="J114" s="371"/>
      <c r="K114" s="14"/>
    </row>
    <row r="115" spans="1:11" s="67" customFormat="1">
      <c r="A115" s="14"/>
      <c r="B115" s="14"/>
      <c r="J115" s="371"/>
      <c r="K115" s="14"/>
    </row>
    <row r="116" spans="1:11" s="67" customFormat="1">
      <c r="A116" s="14"/>
      <c r="B116" s="14"/>
      <c r="J116" s="371"/>
      <c r="K116" s="14"/>
    </row>
    <row r="117" spans="1:11" s="67" customFormat="1">
      <c r="A117" s="14"/>
      <c r="B117" s="14"/>
      <c r="J117" s="371"/>
      <c r="K117" s="14"/>
    </row>
    <row r="118" spans="1:11" s="67" customFormat="1">
      <c r="A118" s="14"/>
      <c r="B118" s="14"/>
      <c r="J118" s="371"/>
      <c r="K118" s="14"/>
    </row>
    <row r="119" spans="1:11" s="67" customFormat="1">
      <c r="A119" s="14"/>
      <c r="B119" s="14"/>
      <c r="J119" s="371"/>
      <c r="K119" s="14"/>
    </row>
    <row r="120" spans="1:11" s="67" customFormat="1">
      <c r="A120" s="14"/>
      <c r="B120" s="14"/>
      <c r="J120" s="371"/>
      <c r="K120" s="14"/>
    </row>
    <row r="121" spans="1:11" s="67" customFormat="1">
      <c r="A121" s="14"/>
      <c r="B121" s="14"/>
      <c r="J121" s="371"/>
      <c r="K121" s="14"/>
    </row>
    <row r="122" spans="1:11" s="67" customFormat="1">
      <c r="A122" s="14"/>
      <c r="B122" s="14"/>
      <c r="J122" s="371"/>
      <c r="K122" s="14"/>
    </row>
    <row r="123" spans="1:11" s="67" customFormat="1">
      <c r="A123" s="14"/>
      <c r="B123" s="14"/>
      <c r="J123" s="371"/>
      <c r="K123" s="14"/>
    </row>
    <row r="124" spans="1:11" s="67" customFormat="1">
      <c r="A124" s="14"/>
      <c r="B124" s="14"/>
      <c r="J124" s="371"/>
      <c r="K124" s="14"/>
    </row>
    <row r="125" spans="1:11" s="67" customFormat="1">
      <c r="A125" s="14"/>
      <c r="B125" s="14"/>
      <c r="J125" s="371"/>
      <c r="K125" s="14"/>
    </row>
    <row r="126" spans="1:11" s="67" customFormat="1">
      <c r="A126" s="14"/>
      <c r="B126" s="14"/>
      <c r="J126" s="371"/>
      <c r="K126" s="14"/>
    </row>
    <row r="127" spans="1:11" s="67" customFormat="1">
      <c r="A127" s="14"/>
      <c r="B127" s="14"/>
      <c r="J127" s="371"/>
      <c r="K127" s="14"/>
    </row>
    <row r="128" spans="1:11" s="67" customFormat="1">
      <c r="A128" s="14"/>
      <c r="B128" s="14"/>
      <c r="J128" s="371"/>
      <c r="K128" s="14"/>
    </row>
    <row r="129" spans="1:11" s="67" customFormat="1">
      <c r="A129" s="14"/>
      <c r="B129" s="14"/>
      <c r="J129" s="371"/>
      <c r="K129" s="14"/>
    </row>
    <row r="130" spans="1:11" s="67" customFormat="1">
      <c r="A130" s="14"/>
      <c r="B130" s="14"/>
      <c r="J130" s="371"/>
      <c r="K130" s="14"/>
    </row>
    <row r="131" spans="1:11" s="67" customFormat="1">
      <c r="A131" s="14"/>
      <c r="B131" s="14"/>
      <c r="J131" s="371"/>
      <c r="K131" s="14"/>
    </row>
    <row r="132" spans="1:11" s="67" customFormat="1">
      <c r="A132" s="14"/>
      <c r="B132" s="14"/>
      <c r="J132" s="371"/>
      <c r="K132" s="14"/>
    </row>
    <row r="133" spans="1:11" s="67" customFormat="1">
      <c r="A133" s="14"/>
      <c r="B133" s="14"/>
      <c r="J133" s="371"/>
      <c r="K133" s="14"/>
    </row>
    <row r="134" spans="1:11" s="67" customFormat="1">
      <c r="A134" s="14"/>
      <c r="B134" s="14"/>
      <c r="J134" s="371"/>
      <c r="K134" s="14"/>
    </row>
    <row r="135" spans="1:11" s="67" customFormat="1">
      <c r="A135" s="14"/>
      <c r="B135" s="14"/>
      <c r="J135" s="371"/>
      <c r="K135" s="14"/>
    </row>
    <row r="136" spans="1:11" s="67" customFormat="1">
      <c r="A136" s="14"/>
      <c r="B136" s="14"/>
      <c r="J136" s="371"/>
      <c r="K136" s="14"/>
    </row>
    <row r="137" spans="1:11" s="67" customFormat="1">
      <c r="A137" s="14"/>
      <c r="B137" s="14"/>
      <c r="J137" s="371"/>
      <c r="K137" s="14"/>
    </row>
    <row r="138" spans="1:11" s="67" customFormat="1">
      <c r="A138" s="14"/>
      <c r="B138" s="14"/>
      <c r="J138" s="371"/>
      <c r="K138" s="14"/>
    </row>
    <row r="139" spans="1:11" s="67" customFormat="1">
      <c r="A139" s="14"/>
      <c r="B139" s="14"/>
      <c r="J139" s="371"/>
      <c r="K139" s="14"/>
    </row>
    <row r="140" spans="1:11" s="67" customFormat="1">
      <c r="A140" s="14"/>
      <c r="B140" s="14"/>
      <c r="J140" s="371"/>
      <c r="K140" s="14"/>
    </row>
    <row r="141" spans="1:11" s="67" customFormat="1">
      <c r="A141" s="14"/>
      <c r="B141" s="14"/>
      <c r="J141" s="371"/>
      <c r="K141" s="14"/>
    </row>
    <row r="142" spans="1:11" s="67" customFormat="1">
      <c r="A142" s="14"/>
      <c r="B142" s="14"/>
      <c r="J142" s="371"/>
      <c r="K142" s="14"/>
    </row>
    <row r="143" spans="1:11" s="67" customFormat="1">
      <c r="A143" s="14"/>
      <c r="B143" s="14"/>
      <c r="J143" s="371"/>
      <c r="K143" s="14"/>
    </row>
    <row r="144" spans="1:11" s="67" customFormat="1">
      <c r="A144" s="14"/>
      <c r="B144" s="14"/>
      <c r="J144" s="371"/>
      <c r="K144" s="14"/>
    </row>
    <row r="145" spans="1:11" s="67" customFormat="1">
      <c r="A145" s="14"/>
      <c r="B145" s="14"/>
      <c r="J145" s="371"/>
      <c r="K145" s="14"/>
    </row>
    <row r="146" spans="1:11" s="67" customFormat="1">
      <c r="A146" s="14"/>
      <c r="B146" s="14"/>
      <c r="J146" s="371"/>
      <c r="K146" s="14"/>
    </row>
    <row r="147" spans="1:11" s="67" customFormat="1">
      <c r="A147" s="14"/>
      <c r="B147" s="14"/>
      <c r="J147" s="371"/>
      <c r="K147" s="14"/>
    </row>
    <row r="148" spans="1:11" s="67" customFormat="1">
      <c r="A148" s="14"/>
      <c r="B148" s="14"/>
      <c r="J148" s="371"/>
      <c r="K148" s="14"/>
    </row>
    <row r="149" spans="1:11" s="67" customFormat="1">
      <c r="A149" s="14"/>
      <c r="B149" s="14"/>
      <c r="J149" s="371"/>
      <c r="K149" s="14"/>
    </row>
    <row r="150" spans="1:11" s="67" customFormat="1">
      <c r="A150" s="14"/>
      <c r="B150" s="14"/>
      <c r="J150" s="371"/>
      <c r="K150" s="14"/>
    </row>
    <row r="151" spans="1:11" s="67" customFormat="1">
      <c r="A151" s="14"/>
      <c r="B151" s="14"/>
      <c r="J151" s="371"/>
      <c r="K151" s="14"/>
    </row>
    <row r="152" spans="1:11" s="67" customFormat="1">
      <c r="A152" s="14"/>
      <c r="B152" s="14"/>
      <c r="J152" s="371"/>
      <c r="K152" s="14"/>
    </row>
    <row r="153" spans="1:11" s="67" customFormat="1">
      <c r="A153" s="14"/>
      <c r="B153" s="14"/>
      <c r="J153" s="371"/>
      <c r="K153" s="14"/>
    </row>
    <row r="154" spans="1:11" s="67" customFormat="1">
      <c r="A154" s="14"/>
      <c r="B154" s="14"/>
      <c r="J154" s="371"/>
      <c r="K154" s="14"/>
    </row>
    <row r="155" spans="1:11" s="67" customFormat="1">
      <c r="A155" s="14"/>
      <c r="B155" s="14"/>
      <c r="J155" s="371"/>
      <c r="K155" s="14"/>
    </row>
    <row r="156" spans="1:11" s="67" customFormat="1">
      <c r="A156" s="14"/>
      <c r="B156" s="14"/>
      <c r="J156" s="371"/>
      <c r="K156" s="14"/>
    </row>
    <row r="157" spans="1:11" s="67" customFormat="1">
      <c r="A157" s="14"/>
      <c r="B157" s="14"/>
      <c r="J157" s="371"/>
      <c r="K157" s="14"/>
    </row>
    <row r="158" spans="1:11" s="67" customFormat="1">
      <c r="A158" s="14"/>
      <c r="B158" s="14"/>
      <c r="J158" s="371"/>
      <c r="K158" s="14"/>
    </row>
    <row r="159" spans="1:11" s="67" customFormat="1">
      <c r="A159" s="14"/>
      <c r="B159" s="14"/>
      <c r="J159" s="371"/>
      <c r="K159" s="14"/>
    </row>
    <row r="160" spans="1:11" s="67" customFormat="1">
      <c r="A160" s="14"/>
      <c r="B160" s="14"/>
      <c r="J160" s="371"/>
      <c r="K160" s="14"/>
    </row>
    <row r="161" spans="1:11" s="67" customFormat="1">
      <c r="A161" s="14"/>
      <c r="B161" s="14"/>
      <c r="J161" s="371"/>
      <c r="K161" s="14"/>
    </row>
    <row r="162" spans="1:11" s="67" customFormat="1">
      <c r="A162" s="14"/>
      <c r="B162" s="14"/>
      <c r="J162" s="371"/>
      <c r="K162" s="14"/>
    </row>
    <row r="163" spans="1:11" s="67" customFormat="1">
      <c r="A163" s="14"/>
      <c r="B163" s="14"/>
      <c r="J163" s="371"/>
      <c r="K163" s="14"/>
    </row>
    <row r="164" spans="1:11" s="67" customFormat="1">
      <c r="A164" s="14"/>
      <c r="B164" s="14"/>
      <c r="J164" s="371"/>
      <c r="K164" s="14"/>
    </row>
    <row r="165" spans="1:11" s="67" customFormat="1">
      <c r="A165" s="14"/>
      <c r="B165" s="14"/>
      <c r="J165" s="371"/>
      <c r="K165" s="14"/>
    </row>
    <row r="166" spans="1:11" s="67" customFormat="1">
      <c r="A166" s="14"/>
      <c r="B166" s="14"/>
      <c r="J166" s="371"/>
      <c r="K166" s="14"/>
    </row>
    <row r="167" spans="1:11" s="67" customFormat="1">
      <c r="A167" s="14"/>
      <c r="B167" s="14"/>
      <c r="J167" s="371"/>
      <c r="K167" s="14"/>
    </row>
    <row r="168" spans="1:11" s="67" customFormat="1">
      <c r="A168" s="14"/>
      <c r="B168" s="14"/>
      <c r="J168" s="371"/>
      <c r="K168" s="14"/>
    </row>
    <row r="169" spans="1:11" s="67" customFormat="1">
      <c r="A169" s="14"/>
      <c r="B169" s="14"/>
      <c r="J169" s="371"/>
      <c r="K169" s="14"/>
    </row>
    <row r="170" spans="1:11" s="67" customFormat="1">
      <c r="A170" s="14"/>
      <c r="B170" s="14"/>
      <c r="J170" s="371"/>
      <c r="K170" s="14"/>
    </row>
    <row r="171" spans="1:11" s="67" customFormat="1">
      <c r="A171" s="14"/>
      <c r="B171" s="14"/>
      <c r="J171" s="371"/>
      <c r="K171" s="14"/>
    </row>
    <row r="172" spans="1:11" s="67" customFormat="1">
      <c r="A172" s="14"/>
      <c r="B172" s="14"/>
      <c r="J172" s="371"/>
      <c r="K172" s="14"/>
    </row>
    <row r="173" spans="1:11" s="67" customFormat="1">
      <c r="A173" s="14"/>
      <c r="B173" s="14"/>
      <c r="J173" s="371"/>
      <c r="K173" s="14"/>
    </row>
    <row r="174" spans="1:11" s="67" customFormat="1">
      <c r="A174" s="14"/>
      <c r="B174" s="14"/>
      <c r="J174" s="371"/>
      <c r="K174" s="14"/>
    </row>
    <row r="175" spans="1:11" s="67" customFormat="1">
      <c r="A175" s="14"/>
      <c r="B175" s="14"/>
      <c r="J175" s="371"/>
      <c r="K175" s="14"/>
    </row>
    <row r="176" spans="1:11" s="67" customFormat="1">
      <c r="A176" s="14"/>
      <c r="B176" s="14"/>
      <c r="J176" s="371"/>
      <c r="K176" s="14"/>
    </row>
    <row r="177" spans="1:11" s="67" customFormat="1">
      <c r="A177" s="14"/>
      <c r="B177" s="14"/>
      <c r="J177" s="371"/>
      <c r="K177" s="14"/>
    </row>
    <row r="178" spans="1:11" s="67" customFormat="1">
      <c r="A178" s="14"/>
      <c r="B178" s="14"/>
      <c r="J178" s="371"/>
      <c r="K178" s="14"/>
    </row>
    <row r="179" spans="1:11" s="67" customFormat="1">
      <c r="A179" s="14"/>
      <c r="B179" s="14"/>
      <c r="J179" s="371"/>
      <c r="K179" s="14"/>
    </row>
    <row r="180" spans="1:11" s="67" customFormat="1">
      <c r="A180" s="14"/>
      <c r="B180" s="14"/>
      <c r="J180" s="371"/>
      <c r="K180" s="14"/>
    </row>
    <row r="181" spans="1:11" s="67" customFormat="1">
      <c r="A181" s="14"/>
      <c r="B181" s="14"/>
      <c r="J181" s="371"/>
      <c r="K181" s="14"/>
    </row>
    <row r="182" spans="1:11" s="67" customFormat="1">
      <c r="A182" s="14"/>
      <c r="B182" s="14"/>
      <c r="J182" s="371"/>
      <c r="K182" s="14"/>
    </row>
    <row r="183" spans="1:11" s="67" customFormat="1">
      <c r="A183" s="14"/>
      <c r="B183" s="14"/>
      <c r="J183" s="371"/>
      <c r="K183" s="14"/>
    </row>
    <row r="184" spans="1:11" s="67" customFormat="1">
      <c r="A184" s="14"/>
      <c r="B184" s="14"/>
      <c r="J184" s="371"/>
      <c r="K184" s="14"/>
    </row>
    <row r="185" spans="1:11" s="67" customFormat="1">
      <c r="A185" s="14"/>
      <c r="B185" s="14"/>
      <c r="J185" s="371"/>
      <c r="K185" s="14"/>
    </row>
    <row r="186" spans="1:11" s="67" customFormat="1">
      <c r="A186" s="14"/>
      <c r="B186" s="14"/>
      <c r="J186" s="371"/>
      <c r="K186" s="14"/>
    </row>
    <row r="187" spans="1:11" s="67" customFormat="1">
      <c r="A187" s="14"/>
      <c r="B187" s="14"/>
      <c r="J187" s="371"/>
      <c r="K187" s="14"/>
    </row>
    <row r="188" spans="1:11" s="67" customFormat="1">
      <c r="A188" s="14"/>
      <c r="B188" s="14"/>
      <c r="J188" s="371"/>
      <c r="K188" s="14"/>
    </row>
    <row r="189" spans="1:11" s="67" customFormat="1">
      <c r="A189" s="14"/>
      <c r="B189" s="14"/>
      <c r="J189" s="371"/>
      <c r="K189" s="14"/>
    </row>
    <row r="190" spans="1:11" s="67" customFormat="1">
      <c r="A190" s="14"/>
      <c r="B190" s="14"/>
      <c r="J190" s="371"/>
      <c r="K190" s="14"/>
    </row>
    <row r="191" spans="1:11" s="67" customFormat="1">
      <c r="A191" s="14"/>
      <c r="B191" s="14"/>
      <c r="J191" s="371"/>
      <c r="K191" s="14"/>
    </row>
    <row r="192" spans="1:11" s="67" customFormat="1">
      <c r="A192" s="14"/>
      <c r="B192" s="14"/>
      <c r="J192" s="371"/>
      <c r="K192" s="14"/>
    </row>
    <row r="193" spans="1:11" s="67" customFormat="1">
      <c r="A193" s="14"/>
      <c r="B193" s="14"/>
      <c r="J193" s="371"/>
      <c r="K193" s="14"/>
    </row>
    <row r="194" spans="1:11" s="67" customFormat="1">
      <c r="A194" s="14"/>
      <c r="B194" s="14"/>
      <c r="J194" s="371"/>
      <c r="K194" s="14"/>
    </row>
    <row r="195" spans="1:11" s="67" customFormat="1">
      <c r="A195" s="14"/>
      <c r="B195" s="14"/>
      <c r="J195" s="371"/>
      <c r="K195" s="14"/>
    </row>
    <row r="196" spans="1:11" s="67" customFormat="1">
      <c r="A196" s="14"/>
      <c r="B196" s="14"/>
      <c r="J196" s="371"/>
      <c r="K196" s="14"/>
    </row>
    <row r="197" spans="1:11" s="67" customFormat="1">
      <c r="A197" s="14"/>
      <c r="B197" s="14"/>
      <c r="J197" s="371"/>
      <c r="K197" s="14"/>
    </row>
    <row r="198" spans="1:11" s="67" customFormat="1">
      <c r="A198" s="14"/>
      <c r="B198" s="14"/>
      <c r="J198" s="371"/>
      <c r="K198" s="14"/>
    </row>
    <row r="199" spans="1:11" s="67" customFormat="1">
      <c r="A199" s="14"/>
      <c r="B199" s="14"/>
      <c r="J199" s="371"/>
      <c r="K199" s="14"/>
    </row>
    <row r="200" spans="1:11" s="67" customFormat="1">
      <c r="A200" s="14"/>
      <c r="B200" s="14"/>
      <c r="J200" s="371"/>
      <c r="K200" s="14"/>
    </row>
    <row r="201" spans="1:11" s="67" customFormat="1">
      <c r="A201" s="14"/>
      <c r="B201" s="14"/>
      <c r="J201" s="371"/>
      <c r="K201" s="14"/>
    </row>
    <row r="202" spans="1:11" s="67" customFormat="1">
      <c r="A202" s="14"/>
      <c r="B202" s="14"/>
      <c r="J202" s="371"/>
      <c r="K202" s="14"/>
    </row>
    <row r="203" spans="1:11" s="67" customFormat="1">
      <c r="A203" s="14"/>
      <c r="B203" s="14"/>
      <c r="J203" s="371"/>
      <c r="K203" s="14"/>
    </row>
    <row r="204" spans="1:11" s="67" customFormat="1">
      <c r="A204" s="14"/>
      <c r="B204" s="14"/>
      <c r="J204" s="371"/>
      <c r="K204" s="14"/>
    </row>
    <row r="205" spans="1:11" s="67" customFormat="1">
      <c r="A205" s="14"/>
      <c r="B205" s="14"/>
      <c r="J205" s="371"/>
      <c r="K205" s="14"/>
    </row>
    <row r="206" spans="1:11" s="67" customFormat="1">
      <c r="A206" s="14"/>
      <c r="B206" s="14"/>
      <c r="J206" s="371"/>
      <c r="K206" s="14"/>
    </row>
    <row r="207" spans="1:11" s="67" customFormat="1">
      <c r="A207" s="14"/>
      <c r="B207" s="14"/>
      <c r="J207" s="371"/>
      <c r="K207" s="14"/>
    </row>
    <row r="208" spans="1:11" s="67" customFormat="1">
      <c r="A208" s="14"/>
      <c r="B208" s="14"/>
      <c r="J208" s="371"/>
      <c r="K208" s="14"/>
    </row>
    <row r="209" spans="1:11" s="67" customFormat="1">
      <c r="A209" s="14"/>
      <c r="B209" s="14"/>
      <c r="J209" s="371"/>
      <c r="K209" s="14"/>
    </row>
    <row r="210" spans="1:11" s="67" customFormat="1">
      <c r="A210" s="14"/>
      <c r="B210" s="14"/>
      <c r="J210" s="371"/>
      <c r="K210" s="14"/>
    </row>
    <row r="211" spans="1:11" s="67" customFormat="1">
      <c r="A211" s="14"/>
      <c r="B211" s="14"/>
      <c r="J211" s="371"/>
      <c r="K211" s="14"/>
    </row>
    <row r="212" spans="1:11" s="67" customFormat="1">
      <c r="A212" s="14"/>
      <c r="B212" s="14"/>
      <c r="J212" s="371"/>
      <c r="K212" s="14"/>
    </row>
    <row r="213" spans="1:11" s="67" customFormat="1">
      <c r="A213" s="14"/>
      <c r="B213" s="14"/>
      <c r="J213" s="371"/>
      <c r="K213" s="14"/>
    </row>
    <row r="214" spans="1:11" s="67" customFormat="1">
      <c r="A214" s="14"/>
      <c r="B214" s="14"/>
      <c r="J214" s="371"/>
      <c r="K214" s="14"/>
    </row>
    <row r="215" spans="1:11" s="67" customFormat="1">
      <c r="A215" s="14"/>
      <c r="B215" s="14"/>
      <c r="J215" s="371"/>
      <c r="K215" s="14"/>
    </row>
    <row r="216" spans="1:11" s="67" customFormat="1">
      <c r="A216" s="14"/>
      <c r="B216" s="14"/>
      <c r="J216" s="371"/>
      <c r="K216" s="14"/>
    </row>
    <row r="217" spans="1:11" s="67" customFormat="1">
      <c r="A217" s="14"/>
      <c r="B217" s="14"/>
      <c r="J217" s="371"/>
      <c r="K217" s="14"/>
    </row>
    <row r="218" spans="1:11" s="67" customFormat="1">
      <c r="A218" s="14"/>
      <c r="B218" s="14"/>
      <c r="J218" s="371"/>
      <c r="K218" s="14"/>
    </row>
    <row r="219" spans="1:11" s="67" customFormat="1">
      <c r="A219" s="14"/>
      <c r="B219" s="14"/>
      <c r="J219" s="371"/>
      <c r="K219" s="14"/>
    </row>
    <row r="220" spans="1:11" s="67" customFormat="1">
      <c r="A220" s="14"/>
      <c r="B220" s="14"/>
      <c r="J220" s="371"/>
      <c r="K220" s="14"/>
    </row>
    <row r="221" spans="1:11" s="67" customFormat="1">
      <c r="A221" s="14"/>
      <c r="B221" s="14"/>
      <c r="J221" s="371"/>
      <c r="K221" s="14"/>
    </row>
    <row r="222" spans="1:11" s="67" customFormat="1">
      <c r="A222" s="14"/>
      <c r="B222" s="14"/>
      <c r="J222" s="371"/>
      <c r="K222" s="14"/>
    </row>
    <row r="223" spans="1:11" s="67" customFormat="1">
      <c r="A223" s="14"/>
      <c r="B223" s="14"/>
      <c r="J223" s="371"/>
      <c r="K223" s="14"/>
    </row>
    <row r="224" spans="1:11" s="67" customFormat="1">
      <c r="A224" s="14"/>
      <c r="B224" s="14"/>
      <c r="J224" s="371"/>
      <c r="K224" s="14"/>
    </row>
    <row r="225" spans="1:11" s="67" customFormat="1">
      <c r="A225" s="14"/>
      <c r="B225" s="14"/>
      <c r="J225" s="371"/>
      <c r="K225" s="14"/>
    </row>
    <row r="226" spans="1:11" s="67" customFormat="1">
      <c r="A226" s="14"/>
      <c r="B226" s="14"/>
      <c r="J226" s="371"/>
      <c r="K226" s="14"/>
    </row>
    <row r="227" spans="1:11" s="67" customFormat="1">
      <c r="A227" s="14"/>
      <c r="B227" s="14"/>
      <c r="J227" s="371"/>
      <c r="K227" s="14"/>
    </row>
    <row r="228" spans="1:11" s="67" customFormat="1">
      <c r="A228" s="14"/>
      <c r="B228" s="14"/>
      <c r="J228" s="371"/>
      <c r="K228" s="14"/>
    </row>
    <row r="229" spans="1:11" s="67" customFormat="1">
      <c r="A229" s="14"/>
      <c r="B229" s="14"/>
      <c r="J229" s="371"/>
      <c r="K229" s="14"/>
    </row>
    <row r="230" spans="1:11" s="67" customFormat="1">
      <c r="A230" s="14"/>
      <c r="B230" s="14"/>
      <c r="J230" s="371"/>
      <c r="K230" s="14"/>
    </row>
    <row r="231" spans="1:11" s="67" customFormat="1">
      <c r="A231" s="14"/>
      <c r="B231" s="14"/>
      <c r="J231" s="371"/>
      <c r="K231" s="14"/>
    </row>
    <row r="232" spans="1:11" s="67" customFormat="1">
      <c r="A232" s="14"/>
      <c r="B232" s="14"/>
      <c r="J232" s="371"/>
      <c r="K232" s="14"/>
    </row>
    <row r="233" spans="1:11" s="67" customFormat="1">
      <c r="A233" s="14"/>
      <c r="B233" s="14"/>
      <c r="J233" s="371"/>
      <c r="K233" s="14"/>
    </row>
    <row r="234" spans="1:11" s="67" customFormat="1">
      <c r="A234" s="14"/>
      <c r="B234" s="14"/>
      <c r="J234" s="371"/>
      <c r="K234" s="14"/>
    </row>
    <row r="235" spans="1:11" s="67" customFormat="1">
      <c r="A235" s="14"/>
      <c r="B235" s="14"/>
      <c r="J235" s="371"/>
      <c r="K235" s="14"/>
    </row>
    <row r="236" spans="1:11" s="67" customFormat="1">
      <c r="A236" s="14"/>
      <c r="B236" s="14"/>
      <c r="J236" s="371"/>
      <c r="K236" s="14"/>
    </row>
    <row r="237" spans="1:11" s="67" customFormat="1">
      <c r="A237" s="14"/>
      <c r="B237" s="14"/>
      <c r="J237" s="371"/>
      <c r="K237" s="14"/>
    </row>
    <row r="238" spans="1:11" s="67" customFormat="1">
      <c r="A238" s="14"/>
      <c r="B238" s="14"/>
      <c r="J238" s="371"/>
      <c r="K238" s="14"/>
    </row>
    <row r="239" spans="1:11" s="67" customFormat="1">
      <c r="A239" s="14"/>
      <c r="B239" s="14"/>
      <c r="J239" s="371"/>
      <c r="K239" s="14"/>
    </row>
    <row r="240" spans="1:11" s="67" customFormat="1">
      <c r="A240" s="14"/>
      <c r="B240" s="14"/>
      <c r="J240" s="371"/>
      <c r="K240" s="14"/>
    </row>
    <row r="241" spans="1:11" s="67" customFormat="1">
      <c r="A241" s="14"/>
      <c r="B241" s="14"/>
      <c r="J241" s="371"/>
      <c r="K241" s="14"/>
    </row>
    <row r="242" spans="1:11" s="67" customFormat="1">
      <c r="A242" s="14"/>
      <c r="B242" s="14"/>
      <c r="J242" s="371"/>
      <c r="K242" s="14"/>
    </row>
    <row r="243" spans="1:11" s="67" customFormat="1">
      <c r="A243" s="14"/>
      <c r="B243" s="14"/>
      <c r="J243" s="371"/>
      <c r="K243" s="14"/>
    </row>
    <row r="244" spans="1:11" s="67" customFormat="1">
      <c r="A244" s="14"/>
      <c r="B244" s="14"/>
      <c r="J244" s="371"/>
      <c r="K244" s="14"/>
    </row>
    <row r="245" spans="1:11" s="67" customFormat="1">
      <c r="A245" s="14"/>
      <c r="B245" s="14"/>
      <c r="J245" s="371"/>
      <c r="K245" s="14"/>
    </row>
    <row r="246" spans="1:11" s="67" customFormat="1">
      <c r="A246" s="14"/>
      <c r="B246" s="14"/>
      <c r="J246" s="371"/>
      <c r="K246" s="14"/>
    </row>
    <row r="247" spans="1:11" s="67" customFormat="1">
      <c r="A247" s="14"/>
      <c r="B247" s="14"/>
      <c r="J247" s="371"/>
      <c r="K247" s="14"/>
    </row>
    <row r="248" spans="1:11" s="67" customFormat="1">
      <c r="A248" s="14"/>
      <c r="B248" s="14"/>
      <c r="J248" s="371"/>
      <c r="K248" s="14"/>
    </row>
    <row r="249" spans="1:11" s="67" customFormat="1">
      <c r="A249" s="14"/>
      <c r="B249" s="14"/>
      <c r="J249" s="371"/>
      <c r="K249" s="14"/>
    </row>
    <row r="250" spans="1:11" s="67" customFormat="1">
      <c r="A250" s="14"/>
      <c r="B250" s="14"/>
      <c r="J250" s="371"/>
      <c r="K250" s="14"/>
    </row>
    <row r="251" spans="1:11" s="67" customFormat="1">
      <c r="A251" s="14"/>
      <c r="B251" s="14"/>
      <c r="J251" s="371"/>
      <c r="K251" s="14"/>
    </row>
    <row r="252" spans="1:11" s="67" customFormat="1">
      <c r="A252" s="14"/>
      <c r="B252" s="14"/>
      <c r="J252" s="371"/>
      <c r="K252" s="14"/>
    </row>
    <row r="253" spans="1:11" s="67" customFormat="1">
      <c r="A253" s="14"/>
      <c r="B253" s="14"/>
      <c r="J253" s="371"/>
      <c r="K253" s="14"/>
    </row>
    <row r="254" spans="1:11" s="67" customFormat="1">
      <c r="A254" s="14"/>
      <c r="B254" s="14"/>
      <c r="J254" s="371"/>
      <c r="K254" s="14"/>
    </row>
    <row r="255" spans="1:11" s="67" customFormat="1">
      <c r="A255" s="14"/>
      <c r="B255" s="14"/>
      <c r="J255" s="371"/>
      <c r="K255" s="14"/>
    </row>
    <row r="256" spans="1:11" s="67" customFormat="1">
      <c r="A256" s="14"/>
      <c r="B256" s="14"/>
      <c r="J256" s="371"/>
      <c r="K256" s="14"/>
    </row>
    <row r="257" spans="1:11" s="67" customFormat="1">
      <c r="A257" s="14"/>
      <c r="B257" s="14"/>
      <c r="J257" s="371"/>
      <c r="K257" s="14"/>
    </row>
    <row r="258" spans="1:11" s="67" customFormat="1">
      <c r="A258" s="14"/>
      <c r="B258" s="14"/>
      <c r="J258" s="371"/>
      <c r="K258" s="14"/>
    </row>
    <row r="259" spans="1:11" s="67" customFormat="1">
      <c r="A259" s="14"/>
      <c r="B259" s="14"/>
      <c r="J259" s="371"/>
      <c r="K259" s="14"/>
    </row>
    <row r="260" spans="1:11" s="67" customFormat="1">
      <c r="A260" s="14"/>
      <c r="B260" s="14"/>
      <c r="J260" s="371"/>
      <c r="K260" s="14"/>
    </row>
    <row r="261" spans="1:11" s="67" customFormat="1">
      <c r="A261" s="14"/>
      <c r="B261" s="14"/>
      <c r="J261" s="371"/>
      <c r="K261" s="14"/>
    </row>
    <row r="262" spans="1:11" s="67" customFormat="1">
      <c r="A262" s="14"/>
      <c r="B262" s="14"/>
      <c r="J262" s="371"/>
      <c r="K262" s="14"/>
    </row>
    <row r="263" spans="1:11" s="67" customFormat="1">
      <c r="A263" s="14"/>
      <c r="B263" s="14"/>
      <c r="J263" s="371"/>
      <c r="K263" s="14"/>
    </row>
    <row r="264" spans="1:11" s="67" customFormat="1">
      <c r="A264" s="14"/>
      <c r="B264" s="14"/>
      <c r="J264" s="371"/>
      <c r="K264" s="14"/>
    </row>
    <row r="265" spans="1:11" s="67" customFormat="1">
      <c r="A265" s="14"/>
      <c r="B265" s="14"/>
      <c r="J265" s="371"/>
      <c r="K265" s="14"/>
    </row>
    <row r="266" spans="1:11" s="67" customFormat="1">
      <c r="A266" s="14"/>
      <c r="B266" s="14"/>
      <c r="J266" s="371"/>
      <c r="K266" s="14"/>
    </row>
    <row r="267" spans="1:11" s="67" customFormat="1">
      <c r="A267" s="14"/>
      <c r="B267" s="14"/>
      <c r="J267" s="371"/>
      <c r="K267" s="14"/>
    </row>
    <row r="268" spans="1:11" s="67" customFormat="1">
      <c r="A268" s="14"/>
      <c r="B268" s="14"/>
      <c r="J268" s="371"/>
      <c r="K268" s="14"/>
    </row>
    <row r="269" spans="1:11" s="67" customFormat="1">
      <c r="A269" s="14"/>
      <c r="B269" s="14"/>
      <c r="J269" s="371"/>
      <c r="K269" s="14"/>
    </row>
    <row r="270" spans="1:11" s="67" customFormat="1">
      <c r="A270" s="14"/>
      <c r="B270" s="14"/>
      <c r="J270" s="371"/>
      <c r="K270" s="14"/>
    </row>
    <row r="271" spans="1:11" s="67" customFormat="1">
      <c r="A271" s="14"/>
      <c r="B271" s="14"/>
      <c r="J271" s="371"/>
      <c r="K271" s="14"/>
    </row>
    <row r="272" spans="1:11" s="67" customFormat="1">
      <c r="A272" s="14"/>
      <c r="B272" s="14"/>
      <c r="J272" s="371"/>
      <c r="K272" s="14"/>
    </row>
    <row r="273" spans="1:11" s="67" customFormat="1">
      <c r="A273" s="14"/>
      <c r="B273" s="14"/>
      <c r="J273" s="371"/>
      <c r="K273" s="14"/>
    </row>
    <row r="274" spans="1:11" s="67" customFormat="1">
      <c r="A274" s="14"/>
      <c r="B274" s="14"/>
      <c r="J274" s="371"/>
      <c r="K274" s="14"/>
    </row>
    <row r="275" spans="1:11" s="67" customFormat="1">
      <c r="A275" s="14"/>
      <c r="B275" s="14"/>
      <c r="J275" s="371"/>
      <c r="K275" s="14"/>
    </row>
    <row r="276" spans="1:11" s="67" customFormat="1">
      <c r="A276" s="14"/>
      <c r="B276" s="14"/>
      <c r="J276" s="371"/>
      <c r="K276" s="14"/>
    </row>
    <row r="277" spans="1:11" s="67" customFormat="1">
      <c r="A277" s="14"/>
      <c r="B277" s="14"/>
      <c r="J277" s="371"/>
      <c r="K277" s="14"/>
    </row>
    <row r="278" spans="1:11" s="67" customFormat="1">
      <c r="A278" s="14"/>
      <c r="B278" s="14"/>
      <c r="J278" s="371"/>
      <c r="K278" s="14"/>
    </row>
    <row r="279" spans="1:11" s="67" customFormat="1">
      <c r="A279" s="14"/>
      <c r="B279" s="14"/>
      <c r="J279" s="371"/>
      <c r="K279" s="14"/>
    </row>
    <row r="280" spans="1:11" s="67" customFormat="1">
      <c r="A280" s="14"/>
      <c r="B280" s="14"/>
      <c r="J280" s="371"/>
      <c r="K280" s="14"/>
    </row>
    <row r="281" spans="1:11" s="67" customFormat="1">
      <c r="A281" s="14"/>
      <c r="B281" s="14"/>
      <c r="J281" s="371"/>
      <c r="K281" s="14"/>
    </row>
    <row r="282" spans="1:11" s="67" customFormat="1">
      <c r="A282" s="14"/>
      <c r="B282" s="14"/>
      <c r="J282" s="371"/>
      <c r="K282" s="14"/>
    </row>
    <row r="283" spans="1:11" s="67" customFormat="1">
      <c r="A283" s="14"/>
      <c r="B283" s="14"/>
      <c r="J283" s="371"/>
      <c r="K283" s="14"/>
    </row>
    <row r="284" spans="1:11" s="67" customFormat="1">
      <c r="A284" s="14"/>
      <c r="B284" s="14"/>
      <c r="J284" s="371"/>
      <c r="K284" s="14"/>
    </row>
    <row r="285" spans="1:11" s="67" customFormat="1">
      <c r="A285" s="14"/>
      <c r="B285" s="14"/>
      <c r="J285" s="371"/>
      <c r="K285" s="14"/>
    </row>
    <row r="286" spans="1:11" s="67" customFormat="1">
      <c r="A286" s="14"/>
      <c r="B286" s="14"/>
      <c r="J286" s="371"/>
      <c r="K286" s="14"/>
    </row>
    <row r="287" spans="1:11" s="67" customFormat="1">
      <c r="A287" s="14"/>
      <c r="B287" s="14"/>
      <c r="J287" s="371"/>
      <c r="K287" s="14"/>
    </row>
    <row r="288" spans="1:11" s="67" customFormat="1">
      <c r="A288" s="14"/>
      <c r="B288" s="14"/>
      <c r="J288" s="371"/>
      <c r="K288" s="14"/>
    </row>
    <row r="289" spans="1:11" s="67" customFormat="1">
      <c r="A289" s="14"/>
      <c r="B289" s="14"/>
      <c r="J289" s="371"/>
      <c r="K289" s="14"/>
    </row>
    <row r="290" spans="1:11" s="67" customFormat="1">
      <c r="A290" s="14"/>
      <c r="B290" s="14"/>
      <c r="J290" s="371"/>
      <c r="K290" s="14"/>
    </row>
    <row r="291" spans="1:11" s="67" customFormat="1">
      <c r="A291" s="14"/>
      <c r="B291" s="14"/>
      <c r="J291" s="371"/>
      <c r="K291" s="14"/>
    </row>
    <row r="292" spans="1:11" s="67" customFormat="1">
      <c r="A292" s="14"/>
      <c r="B292" s="14"/>
      <c r="J292" s="371"/>
      <c r="K292" s="14"/>
    </row>
    <row r="293" spans="1:11" s="67" customFormat="1">
      <c r="A293" s="14"/>
      <c r="B293" s="14"/>
      <c r="J293" s="371"/>
      <c r="K293" s="14"/>
    </row>
    <row r="294" spans="1:11" s="67" customFormat="1">
      <c r="A294" s="14"/>
      <c r="B294" s="14"/>
      <c r="J294" s="371"/>
      <c r="K294" s="14"/>
    </row>
    <row r="295" spans="1:11" s="67" customFormat="1">
      <c r="A295" s="14"/>
      <c r="B295" s="14"/>
      <c r="J295" s="371"/>
      <c r="K295" s="14"/>
    </row>
    <row r="296" spans="1:11" s="67" customFormat="1">
      <c r="A296" s="14"/>
      <c r="B296" s="14"/>
      <c r="J296" s="371"/>
      <c r="K296" s="14"/>
    </row>
    <row r="297" spans="1:11" s="67" customFormat="1">
      <c r="A297" s="14"/>
      <c r="B297" s="14"/>
      <c r="J297" s="371"/>
      <c r="K297" s="14"/>
    </row>
    <row r="298" spans="1:11" s="67" customFormat="1">
      <c r="A298" s="14"/>
      <c r="B298" s="14"/>
      <c r="J298" s="371"/>
      <c r="K298" s="14"/>
    </row>
    <row r="299" spans="1:11" s="67" customFormat="1">
      <c r="A299" s="14"/>
      <c r="B299" s="14"/>
      <c r="J299" s="371"/>
      <c r="K299" s="14"/>
    </row>
    <row r="300" spans="1:11" s="67" customFormat="1">
      <c r="A300" s="14"/>
      <c r="B300" s="14"/>
      <c r="J300" s="371"/>
      <c r="K300" s="14"/>
    </row>
    <row r="301" spans="1:11" s="67" customFormat="1">
      <c r="A301" s="14"/>
      <c r="B301" s="14"/>
      <c r="J301" s="371"/>
      <c r="K301" s="14"/>
    </row>
    <row r="302" spans="1:11" s="67" customFormat="1">
      <c r="A302" s="14"/>
      <c r="B302" s="14"/>
      <c r="J302" s="371"/>
      <c r="K302" s="14"/>
    </row>
    <row r="303" spans="1:11" s="67" customFormat="1">
      <c r="A303" s="14"/>
      <c r="B303" s="14"/>
      <c r="J303" s="371"/>
      <c r="K303" s="14"/>
    </row>
    <row r="304" spans="1:11" s="67" customFormat="1">
      <c r="A304" s="14"/>
      <c r="B304" s="14"/>
      <c r="J304" s="371"/>
      <c r="K304" s="14"/>
    </row>
    <row r="305" spans="1:11" s="67" customFormat="1">
      <c r="A305" s="14"/>
      <c r="B305" s="14"/>
      <c r="J305" s="371"/>
      <c r="K305" s="14"/>
    </row>
    <row r="306" spans="1:11" s="67" customFormat="1">
      <c r="A306" s="14"/>
      <c r="B306" s="14"/>
      <c r="J306" s="371"/>
      <c r="K306" s="14"/>
    </row>
    <row r="307" spans="1:11" s="67" customFormat="1">
      <c r="A307" s="14"/>
      <c r="B307" s="14"/>
      <c r="J307" s="371"/>
      <c r="K307" s="14"/>
    </row>
    <row r="308" spans="1:11" s="67" customFormat="1">
      <c r="A308" s="14"/>
      <c r="B308" s="14"/>
      <c r="J308" s="371"/>
      <c r="K308" s="14"/>
    </row>
    <row r="309" spans="1:11" s="67" customFormat="1">
      <c r="A309" s="14"/>
      <c r="B309" s="14"/>
      <c r="J309" s="371"/>
      <c r="K309" s="14"/>
    </row>
    <row r="310" spans="1:11" s="67" customFormat="1">
      <c r="A310" s="14"/>
      <c r="B310" s="14"/>
      <c r="J310" s="371"/>
      <c r="K310" s="14"/>
    </row>
    <row r="311" spans="1:11" s="67" customFormat="1">
      <c r="A311" s="14"/>
      <c r="B311" s="14"/>
      <c r="J311" s="371"/>
      <c r="K311" s="14"/>
    </row>
    <row r="312" spans="1:11" s="67" customFormat="1">
      <c r="A312" s="14"/>
      <c r="B312" s="14"/>
      <c r="J312" s="371"/>
      <c r="K312" s="14"/>
    </row>
    <row r="313" spans="1:11" s="67" customFormat="1">
      <c r="A313" s="14"/>
      <c r="B313" s="14"/>
      <c r="J313" s="371"/>
      <c r="K313" s="14"/>
    </row>
    <row r="314" spans="1:11" s="67" customFormat="1">
      <c r="A314" s="14"/>
      <c r="B314" s="14"/>
      <c r="J314" s="371"/>
      <c r="K314" s="14"/>
    </row>
    <row r="315" spans="1:11" s="67" customFormat="1">
      <c r="A315" s="14"/>
      <c r="B315" s="14"/>
      <c r="J315" s="371"/>
      <c r="K315" s="14"/>
    </row>
    <row r="316" spans="1:11" s="67" customFormat="1">
      <c r="A316" s="14"/>
      <c r="B316" s="14"/>
      <c r="J316" s="371"/>
      <c r="K316" s="14"/>
    </row>
    <row r="317" spans="1:11" s="67" customFormat="1">
      <c r="A317" s="14"/>
      <c r="B317" s="14"/>
      <c r="J317" s="371"/>
      <c r="K317" s="14"/>
    </row>
    <row r="318" spans="1:11" s="67" customFormat="1">
      <c r="A318" s="14"/>
      <c r="B318" s="14"/>
      <c r="J318" s="371"/>
      <c r="K318" s="14"/>
    </row>
    <row r="319" spans="1:11" s="67" customFormat="1">
      <c r="A319" s="14"/>
      <c r="B319" s="14"/>
      <c r="J319" s="371"/>
      <c r="K319" s="14"/>
    </row>
    <row r="320" spans="1:11" s="67" customFormat="1">
      <c r="A320" s="14"/>
      <c r="B320" s="14"/>
      <c r="J320" s="371"/>
      <c r="K320" s="14"/>
    </row>
    <row r="321" spans="1:11" s="67" customFormat="1">
      <c r="A321" s="14"/>
      <c r="B321" s="14"/>
      <c r="J321" s="371"/>
      <c r="K321" s="14"/>
    </row>
    <row r="322" spans="1:11" s="67" customFormat="1">
      <c r="A322" s="14"/>
      <c r="B322" s="14"/>
      <c r="J322" s="371"/>
      <c r="K322" s="14"/>
    </row>
    <row r="323" spans="1:11" s="67" customFormat="1">
      <c r="A323" s="14"/>
      <c r="B323" s="14"/>
      <c r="J323" s="371"/>
      <c r="K323" s="14"/>
    </row>
    <row r="324" spans="1:11" s="67" customFormat="1">
      <c r="A324" s="14"/>
      <c r="B324" s="14"/>
      <c r="J324" s="371"/>
      <c r="K324" s="14"/>
    </row>
    <row r="325" spans="1:11" s="67" customFormat="1">
      <c r="A325" s="14"/>
      <c r="B325" s="14"/>
      <c r="J325" s="371"/>
      <c r="K325" s="14"/>
    </row>
    <row r="326" spans="1:11" s="67" customFormat="1">
      <c r="A326" s="14"/>
      <c r="B326" s="14"/>
      <c r="J326" s="371"/>
      <c r="K326" s="14"/>
    </row>
    <row r="327" spans="1:11" s="67" customFormat="1">
      <c r="A327" s="14"/>
      <c r="B327" s="14"/>
      <c r="J327" s="371"/>
      <c r="K327" s="14"/>
    </row>
    <row r="328" spans="1:11" s="67" customFormat="1">
      <c r="A328" s="14"/>
      <c r="B328" s="14"/>
      <c r="J328" s="371"/>
      <c r="K328" s="14"/>
    </row>
    <row r="329" spans="1:11" s="67" customFormat="1">
      <c r="A329" s="14"/>
      <c r="B329" s="14"/>
      <c r="J329" s="371"/>
      <c r="K329" s="14"/>
    </row>
    <row r="330" spans="1:11" s="67" customFormat="1">
      <c r="A330" s="14"/>
      <c r="B330" s="14"/>
      <c r="J330" s="371"/>
      <c r="K330" s="14"/>
    </row>
    <row r="331" spans="1:11" s="67" customFormat="1">
      <c r="A331" s="14"/>
      <c r="B331" s="14"/>
      <c r="J331" s="371"/>
      <c r="K331" s="14"/>
    </row>
    <row r="332" spans="1:11" s="67" customFormat="1">
      <c r="A332" s="14"/>
      <c r="B332" s="14"/>
      <c r="J332" s="371"/>
      <c r="K332" s="14"/>
    </row>
    <row r="333" spans="1:11" s="67" customFormat="1">
      <c r="A333" s="14"/>
      <c r="B333" s="14"/>
      <c r="J333" s="371"/>
      <c r="K333" s="14"/>
    </row>
    <row r="334" spans="1:11" s="67" customFormat="1">
      <c r="A334" s="14"/>
      <c r="B334" s="14"/>
      <c r="J334" s="371"/>
      <c r="K334" s="14"/>
    </row>
    <row r="335" spans="1:11" s="67" customFormat="1">
      <c r="A335" s="14"/>
      <c r="B335" s="14"/>
      <c r="J335" s="371"/>
      <c r="K335" s="14"/>
    </row>
    <row r="336" spans="1:11" s="67" customFormat="1">
      <c r="A336" s="14"/>
      <c r="B336" s="14"/>
      <c r="J336" s="371"/>
      <c r="K336" s="14"/>
    </row>
    <row r="337" spans="1:11" s="67" customFormat="1">
      <c r="A337" s="14"/>
      <c r="B337" s="14"/>
      <c r="J337" s="371"/>
      <c r="K337" s="14"/>
    </row>
    <row r="338" spans="1:11" s="67" customFormat="1">
      <c r="A338" s="14"/>
      <c r="B338" s="14"/>
      <c r="J338" s="371"/>
      <c r="K338" s="14"/>
    </row>
    <row r="339" spans="1:11" s="67" customFormat="1">
      <c r="A339" s="14"/>
      <c r="B339" s="14"/>
      <c r="J339" s="371"/>
      <c r="K339" s="14"/>
    </row>
    <row r="340" spans="1:11" s="67" customFormat="1">
      <c r="A340" s="14"/>
      <c r="B340" s="14"/>
      <c r="J340" s="371"/>
      <c r="K340" s="14"/>
    </row>
    <row r="341" spans="1:11" s="67" customFormat="1">
      <c r="A341" s="14"/>
      <c r="B341" s="14"/>
      <c r="J341" s="371"/>
      <c r="K341" s="14"/>
    </row>
    <row r="342" spans="1:11" s="67" customFormat="1">
      <c r="A342" s="14"/>
      <c r="B342" s="14"/>
      <c r="J342" s="371"/>
      <c r="K342" s="14"/>
    </row>
    <row r="343" spans="1:11" s="67" customFormat="1">
      <c r="A343" s="14"/>
      <c r="B343" s="14"/>
      <c r="J343" s="371"/>
      <c r="K343" s="14"/>
    </row>
    <row r="344" spans="1:11" s="67" customFormat="1">
      <c r="A344" s="14"/>
      <c r="B344" s="14"/>
      <c r="J344" s="371"/>
      <c r="K344" s="14"/>
    </row>
    <row r="345" spans="1:11" s="67" customFormat="1">
      <c r="A345" s="14"/>
      <c r="B345" s="14"/>
      <c r="J345" s="371"/>
      <c r="K345" s="14"/>
    </row>
    <row r="346" spans="1:11" s="67" customFormat="1">
      <c r="A346" s="14"/>
      <c r="B346" s="14"/>
      <c r="J346" s="371"/>
      <c r="K346" s="14"/>
    </row>
    <row r="347" spans="1:11" s="67" customFormat="1">
      <c r="A347" s="14"/>
      <c r="B347" s="14"/>
      <c r="J347" s="371"/>
      <c r="K347" s="14"/>
    </row>
    <row r="348" spans="1:11" s="67" customFormat="1">
      <c r="A348" s="14"/>
      <c r="B348" s="14"/>
      <c r="J348" s="371"/>
      <c r="K348" s="14"/>
    </row>
    <row r="349" spans="1:11" s="67" customFormat="1">
      <c r="A349" s="14"/>
      <c r="B349" s="14"/>
      <c r="J349" s="371"/>
      <c r="K349" s="14"/>
    </row>
    <row r="350" spans="1:11" s="67" customFormat="1">
      <c r="A350" s="14"/>
      <c r="B350" s="14"/>
      <c r="J350" s="371"/>
      <c r="K350" s="14"/>
    </row>
    <row r="351" spans="1:11" s="67" customFormat="1">
      <c r="A351" s="14"/>
      <c r="B351" s="14"/>
      <c r="J351" s="371"/>
      <c r="K351" s="14"/>
    </row>
    <row r="352" spans="1:11" s="67" customFormat="1">
      <c r="A352" s="14"/>
      <c r="B352" s="14"/>
      <c r="J352" s="371"/>
      <c r="K352" s="14"/>
    </row>
    <row r="353" spans="1:11" s="67" customFormat="1">
      <c r="A353" s="14"/>
      <c r="B353" s="14"/>
      <c r="J353" s="371"/>
      <c r="K353" s="14"/>
    </row>
    <row r="354" spans="1:11" s="67" customFormat="1">
      <c r="A354" s="14"/>
      <c r="B354" s="14"/>
      <c r="J354" s="371"/>
      <c r="K354" s="14"/>
    </row>
    <row r="355" spans="1:11" s="67" customFormat="1">
      <c r="A355" s="14"/>
      <c r="B355" s="14"/>
      <c r="J355" s="371"/>
      <c r="K355" s="14"/>
    </row>
    <row r="356" spans="1:11" s="67" customFormat="1">
      <c r="A356" s="14"/>
      <c r="B356" s="14"/>
      <c r="J356" s="371"/>
      <c r="K356" s="14"/>
    </row>
    <row r="357" spans="1:11" s="67" customFormat="1">
      <c r="A357" s="14"/>
      <c r="B357" s="14"/>
      <c r="J357" s="371"/>
      <c r="K357" s="14"/>
    </row>
    <row r="358" spans="1:11" s="67" customFormat="1">
      <c r="A358" s="14"/>
      <c r="B358" s="14"/>
      <c r="J358" s="371"/>
      <c r="K358" s="14"/>
    </row>
    <row r="359" spans="1:11" s="67" customFormat="1">
      <c r="A359" s="14"/>
      <c r="B359" s="14"/>
      <c r="J359" s="371"/>
      <c r="K359" s="14"/>
    </row>
    <row r="360" spans="1:11" s="67" customFormat="1">
      <c r="A360" s="14"/>
      <c r="B360" s="14"/>
      <c r="J360" s="371"/>
      <c r="K360" s="14"/>
    </row>
    <row r="361" spans="1:11" s="67" customFormat="1">
      <c r="A361" s="14"/>
      <c r="B361" s="14"/>
      <c r="J361" s="371"/>
      <c r="K361" s="14"/>
    </row>
    <row r="362" spans="1:11" s="67" customFormat="1">
      <c r="A362" s="14"/>
      <c r="B362" s="14"/>
      <c r="J362" s="371"/>
      <c r="K362" s="14"/>
    </row>
    <row r="363" spans="1:11" s="67" customFormat="1">
      <c r="A363" s="14"/>
      <c r="B363" s="14"/>
      <c r="J363" s="371"/>
      <c r="K363" s="14"/>
    </row>
    <row r="364" spans="1:11" s="67" customFormat="1">
      <c r="A364" s="14"/>
      <c r="B364" s="14"/>
      <c r="J364" s="371"/>
      <c r="K364" s="14"/>
    </row>
    <row r="365" spans="1:11" s="67" customFormat="1">
      <c r="A365" s="14"/>
      <c r="B365" s="14"/>
      <c r="J365" s="371"/>
      <c r="K365" s="14"/>
    </row>
    <row r="366" spans="1:11" s="67" customFormat="1">
      <c r="A366" s="14"/>
      <c r="B366" s="14"/>
      <c r="J366" s="371"/>
      <c r="K366" s="14"/>
    </row>
    <row r="367" spans="1:11" s="67" customFormat="1">
      <c r="A367" s="14"/>
      <c r="B367" s="14"/>
      <c r="J367" s="371"/>
      <c r="K367" s="14"/>
    </row>
    <row r="368" spans="1:11" s="67" customFormat="1">
      <c r="A368" s="14"/>
      <c r="B368" s="14"/>
      <c r="J368" s="371"/>
      <c r="K368" s="14"/>
    </row>
    <row r="369" spans="1:11" s="67" customFormat="1">
      <c r="A369" s="14"/>
      <c r="B369" s="14"/>
      <c r="J369" s="371"/>
      <c r="K369" s="14"/>
    </row>
    <row r="370" spans="1:11" s="67" customFormat="1">
      <c r="A370" s="14"/>
      <c r="B370" s="14"/>
      <c r="J370" s="371"/>
      <c r="K370" s="14"/>
    </row>
    <row r="371" spans="1:11" s="67" customFormat="1">
      <c r="A371" s="14"/>
      <c r="B371" s="14"/>
      <c r="J371" s="371"/>
      <c r="K371" s="14"/>
    </row>
    <row r="372" spans="1:11" s="67" customFormat="1">
      <c r="A372" s="14"/>
      <c r="B372" s="14"/>
      <c r="J372" s="371"/>
      <c r="K372" s="14"/>
    </row>
    <row r="373" spans="1:11" s="67" customFormat="1">
      <c r="A373" s="14"/>
      <c r="B373" s="14"/>
      <c r="J373" s="371"/>
      <c r="K373" s="14"/>
    </row>
    <row r="374" spans="1:11" s="67" customFormat="1">
      <c r="A374" s="14"/>
      <c r="B374" s="14"/>
      <c r="J374" s="371"/>
      <c r="K374" s="14"/>
    </row>
    <row r="375" spans="1:11" s="67" customFormat="1">
      <c r="A375" s="14"/>
      <c r="B375" s="14"/>
      <c r="J375" s="371"/>
      <c r="K375" s="14"/>
    </row>
    <row r="376" spans="1:11" s="67" customFormat="1">
      <c r="A376" s="14"/>
      <c r="B376" s="14"/>
      <c r="J376" s="371"/>
      <c r="K376" s="14"/>
    </row>
    <row r="377" spans="1:11" s="67" customFormat="1">
      <c r="A377" s="14"/>
      <c r="B377" s="14"/>
      <c r="J377" s="371"/>
      <c r="K377" s="14"/>
    </row>
    <row r="378" spans="1:11" s="67" customFormat="1">
      <c r="A378" s="14"/>
      <c r="B378" s="14"/>
      <c r="J378" s="371"/>
      <c r="K378" s="14"/>
    </row>
    <row r="379" spans="1:11" s="67" customFormat="1">
      <c r="A379" s="14"/>
      <c r="B379" s="14"/>
      <c r="J379" s="371"/>
      <c r="K379" s="14"/>
    </row>
    <row r="380" spans="1:11" s="67" customFormat="1">
      <c r="A380" s="14"/>
      <c r="B380" s="14"/>
      <c r="J380" s="371"/>
      <c r="K380" s="14"/>
    </row>
    <row r="381" spans="1:11" s="67" customFormat="1">
      <c r="A381" s="14"/>
      <c r="B381" s="14"/>
      <c r="J381" s="371"/>
      <c r="K381" s="14"/>
    </row>
    <row r="382" spans="1:11" s="67" customFormat="1">
      <c r="A382" s="14"/>
      <c r="B382" s="14"/>
      <c r="J382" s="371"/>
      <c r="K382" s="14"/>
    </row>
    <row r="383" spans="1:11" s="67" customFormat="1">
      <c r="A383" s="14"/>
      <c r="B383" s="14"/>
      <c r="J383" s="371"/>
      <c r="K383" s="14"/>
    </row>
    <row r="384" spans="1:11" s="67" customFormat="1">
      <c r="A384" s="14"/>
      <c r="B384" s="14"/>
      <c r="J384" s="371"/>
      <c r="K384" s="14"/>
    </row>
    <row r="385" spans="1:11" s="67" customFormat="1">
      <c r="A385" s="14"/>
      <c r="B385" s="14"/>
      <c r="J385" s="371"/>
      <c r="K385" s="14"/>
    </row>
    <row r="386" spans="1:11" s="67" customFormat="1">
      <c r="A386" s="14"/>
      <c r="B386" s="14"/>
      <c r="J386" s="371"/>
      <c r="K386" s="14"/>
    </row>
    <row r="387" spans="1:11" s="67" customFormat="1">
      <c r="A387" s="14"/>
      <c r="B387" s="14"/>
      <c r="J387" s="371"/>
      <c r="K387" s="14"/>
    </row>
    <row r="388" spans="1:11" s="67" customFormat="1">
      <c r="A388" s="14"/>
      <c r="B388" s="14"/>
      <c r="J388" s="371"/>
      <c r="K388" s="14"/>
    </row>
    <row r="389" spans="1:11" s="67" customFormat="1">
      <c r="A389" s="14"/>
      <c r="B389" s="14"/>
      <c r="J389" s="371"/>
      <c r="K389" s="14"/>
    </row>
    <row r="390" spans="1:11" s="67" customFormat="1">
      <c r="A390" s="14"/>
      <c r="B390" s="14"/>
      <c r="J390" s="371"/>
      <c r="K390" s="14"/>
    </row>
    <row r="391" spans="1:11" s="67" customFormat="1">
      <c r="A391" s="14"/>
      <c r="B391" s="14"/>
      <c r="J391" s="371"/>
      <c r="K391" s="14"/>
    </row>
    <row r="392" spans="1:11" s="67" customFormat="1">
      <c r="A392" s="14"/>
      <c r="B392" s="14"/>
      <c r="J392" s="371"/>
      <c r="K392" s="14"/>
    </row>
    <row r="393" spans="1:11" s="67" customFormat="1">
      <c r="A393" s="14"/>
      <c r="B393" s="14"/>
      <c r="J393" s="371"/>
      <c r="K393" s="14"/>
    </row>
    <row r="394" spans="1:11" s="67" customFormat="1">
      <c r="A394" s="14"/>
      <c r="B394" s="14"/>
      <c r="J394" s="371"/>
      <c r="K394" s="14"/>
    </row>
    <row r="395" spans="1:11" s="67" customFormat="1">
      <c r="A395" s="14"/>
      <c r="B395" s="14"/>
      <c r="J395" s="371"/>
      <c r="K395" s="14"/>
    </row>
    <row r="396" spans="1:11" s="67" customFormat="1">
      <c r="A396" s="14"/>
      <c r="B396" s="14"/>
      <c r="J396" s="371"/>
      <c r="K396" s="14"/>
    </row>
    <row r="397" spans="1:11" s="67" customFormat="1">
      <c r="A397" s="14"/>
      <c r="B397" s="14"/>
      <c r="J397" s="371"/>
      <c r="K397" s="14"/>
    </row>
    <row r="398" spans="1:11" s="67" customFormat="1">
      <c r="A398" s="14"/>
      <c r="B398" s="14"/>
      <c r="J398" s="371"/>
      <c r="K398" s="14"/>
    </row>
    <row r="399" spans="1:11" s="67" customFormat="1">
      <c r="A399" s="14"/>
      <c r="B399" s="14"/>
      <c r="J399" s="371"/>
      <c r="K399" s="14"/>
    </row>
    <row r="400" spans="1:11" s="67" customFormat="1">
      <c r="A400" s="14"/>
      <c r="B400" s="14"/>
      <c r="J400" s="371"/>
      <c r="K400" s="14"/>
    </row>
    <row r="401" spans="1:11" s="67" customFormat="1">
      <c r="A401" s="14"/>
      <c r="B401" s="14"/>
      <c r="J401" s="371"/>
      <c r="K401" s="14"/>
    </row>
    <row r="402" spans="1:11" s="67" customFormat="1">
      <c r="A402" s="14"/>
      <c r="B402" s="14"/>
      <c r="J402" s="371"/>
      <c r="K402" s="14"/>
    </row>
    <row r="403" spans="1:11" s="67" customFormat="1">
      <c r="A403" s="14"/>
      <c r="B403" s="14"/>
      <c r="J403" s="371"/>
      <c r="K403" s="14"/>
    </row>
    <row r="404" spans="1:11" s="67" customFormat="1">
      <c r="A404" s="14"/>
      <c r="B404" s="14"/>
      <c r="J404" s="371"/>
      <c r="K404" s="14"/>
    </row>
    <row r="405" spans="1:11" s="67" customFormat="1">
      <c r="A405" s="14"/>
      <c r="B405" s="14"/>
      <c r="J405" s="371"/>
      <c r="K405" s="14"/>
    </row>
    <row r="406" spans="1:11" s="67" customFormat="1">
      <c r="A406" s="14"/>
      <c r="B406" s="14"/>
      <c r="J406" s="371"/>
      <c r="K406" s="14"/>
    </row>
    <row r="407" spans="1:11" s="67" customFormat="1">
      <c r="A407" s="14"/>
      <c r="B407" s="14"/>
      <c r="J407" s="371"/>
      <c r="K407" s="14"/>
    </row>
    <row r="408" spans="1:11" s="67" customFormat="1">
      <c r="A408" s="14"/>
      <c r="B408" s="14"/>
      <c r="J408" s="371"/>
      <c r="K408" s="14"/>
    </row>
    <row r="409" spans="1:11" s="67" customFormat="1">
      <c r="A409" s="14"/>
      <c r="B409" s="14"/>
      <c r="J409" s="371"/>
      <c r="K409" s="14"/>
    </row>
    <row r="410" spans="1:11" s="67" customFormat="1">
      <c r="A410" s="14"/>
      <c r="B410" s="14"/>
      <c r="J410" s="371"/>
      <c r="K410" s="14"/>
    </row>
    <row r="411" spans="1:11" s="67" customFormat="1">
      <c r="A411" s="14"/>
      <c r="B411" s="14"/>
      <c r="J411" s="371"/>
      <c r="K411" s="14"/>
    </row>
    <row r="412" spans="1:11" s="67" customFormat="1">
      <c r="A412" s="14"/>
      <c r="B412" s="14"/>
      <c r="J412" s="371"/>
      <c r="K412" s="14"/>
    </row>
    <row r="413" spans="1:11" s="67" customFormat="1">
      <c r="A413" s="14"/>
      <c r="B413" s="14"/>
      <c r="J413" s="371"/>
      <c r="K413" s="14"/>
    </row>
    <row r="414" spans="1:11" s="67" customFormat="1">
      <c r="A414" s="14"/>
      <c r="B414" s="14"/>
      <c r="J414" s="371"/>
      <c r="K414" s="14"/>
    </row>
    <row r="415" spans="1:11" s="67" customFormat="1">
      <c r="A415" s="14"/>
      <c r="B415" s="14"/>
      <c r="J415" s="371"/>
      <c r="K415" s="14"/>
    </row>
    <row r="416" spans="1:11" s="67" customFormat="1">
      <c r="A416" s="14"/>
      <c r="B416" s="14"/>
      <c r="J416" s="371"/>
      <c r="K416" s="14"/>
    </row>
    <row r="417" spans="1:11" s="67" customFormat="1">
      <c r="A417" s="14"/>
      <c r="B417" s="14"/>
      <c r="J417" s="371"/>
      <c r="K417" s="14"/>
    </row>
    <row r="418" spans="1:11" s="67" customFormat="1">
      <c r="A418" s="14"/>
      <c r="B418" s="14"/>
      <c r="J418" s="371"/>
      <c r="K418" s="14"/>
    </row>
    <row r="419" spans="1:11" s="67" customFormat="1">
      <c r="A419" s="14"/>
      <c r="B419" s="14"/>
      <c r="J419" s="371"/>
      <c r="K419" s="14"/>
    </row>
    <row r="420" spans="1:11" s="67" customFormat="1">
      <c r="A420" s="14"/>
      <c r="B420" s="14"/>
      <c r="J420" s="371"/>
      <c r="K420" s="14"/>
    </row>
    <row r="421" spans="1:11" s="67" customFormat="1">
      <c r="A421" s="14"/>
      <c r="B421" s="14"/>
      <c r="J421" s="371"/>
      <c r="K421" s="14"/>
    </row>
    <row r="422" spans="1:11" s="67" customFormat="1">
      <c r="A422" s="14"/>
      <c r="B422" s="14"/>
      <c r="J422" s="371"/>
      <c r="K422" s="14"/>
    </row>
    <row r="423" spans="1:11" s="67" customFormat="1">
      <c r="A423" s="14"/>
      <c r="B423" s="14"/>
      <c r="J423" s="371"/>
      <c r="K423" s="14"/>
    </row>
    <row r="424" spans="1:11" s="67" customFormat="1">
      <c r="A424" s="14"/>
      <c r="B424" s="14"/>
      <c r="J424" s="371"/>
      <c r="K424" s="14"/>
    </row>
    <row r="425" spans="1:11" s="67" customFormat="1">
      <c r="A425" s="14"/>
      <c r="B425" s="14"/>
      <c r="J425" s="371"/>
      <c r="K425" s="14"/>
    </row>
    <row r="426" spans="1:11" s="67" customFormat="1">
      <c r="A426" s="14"/>
      <c r="B426" s="14"/>
      <c r="J426" s="371"/>
      <c r="K426" s="14"/>
    </row>
    <row r="427" spans="1:11" s="67" customFormat="1">
      <c r="A427" s="14"/>
      <c r="B427" s="14"/>
      <c r="J427" s="371"/>
      <c r="K427" s="14"/>
    </row>
    <row r="428" spans="1:11" s="67" customFormat="1">
      <c r="A428" s="14"/>
      <c r="B428" s="14"/>
      <c r="J428" s="371"/>
      <c r="K428" s="14"/>
    </row>
    <row r="429" spans="1:11" s="67" customFormat="1">
      <c r="A429" s="14"/>
      <c r="B429" s="14"/>
      <c r="J429" s="371"/>
      <c r="K429" s="14"/>
    </row>
    <row r="430" spans="1:11" s="67" customFormat="1">
      <c r="A430" s="14"/>
      <c r="B430" s="14"/>
      <c r="J430" s="371"/>
      <c r="K430" s="14"/>
    </row>
    <row r="431" spans="1:11" s="67" customFormat="1">
      <c r="A431" s="14"/>
      <c r="B431" s="14"/>
      <c r="J431" s="371"/>
      <c r="K431" s="14"/>
    </row>
    <row r="432" spans="1:11" s="67" customFormat="1">
      <c r="A432" s="14"/>
      <c r="B432" s="14"/>
      <c r="J432" s="371"/>
      <c r="K432" s="14"/>
    </row>
    <row r="433" spans="1:11" s="67" customFormat="1">
      <c r="A433" s="14"/>
      <c r="B433" s="14"/>
      <c r="J433" s="371"/>
      <c r="K433" s="14"/>
    </row>
    <row r="434" spans="1:11" s="67" customFormat="1">
      <c r="A434" s="14"/>
      <c r="B434" s="14"/>
      <c r="J434" s="371"/>
      <c r="K434" s="14"/>
    </row>
    <row r="435" spans="1:11" s="67" customFormat="1">
      <c r="A435" s="14"/>
      <c r="B435" s="14"/>
      <c r="J435" s="371"/>
      <c r="K435" s="14"/>
    </row>
    <row r="436" spans="1:11" s="67" customFormat="1">
      <c r="A436" s="14"/>
      <c r="B436" s="14"/>
      <c r="J436" s="371"/>
      <c r="K436" s="14"/>
    </row>
    <row r="437" spans="1:11" s="67" customFormat="1">
      <c r="A437" s="14"/>
      <c r="B437" s="14"/>
      <c r="J437" s="371"/>
      <c r="K437" s="14"/>
    </row>
    <row r="438" spans="1:11" s="67" customFormat="1">
      <c r="A438" s="14"/>
      <c r="B438" s="14"/>
      <c r="J438" s="371"/>
      <c r="K438" s="14"/>
    </row>
    <row r="439" spans="1:11" s="67" customFormat="1">
      <c r="A439" s="14"/>
      <c r="B439" s="14"/>
      <c r="J439" s="371"/>
      <c r="K439" s="14"/>
    </row>
    <row r="440" spans="1:11" s="67" customFormat="1">
      <c r="A440" s="14"/>
      <c r="B440" s="14"/>
      <c r="J440" s="371"/>
      <c r="K440" s="14"/>
    </row>
    <row r="441" spans="1:11" s="67" customFormat="1">
      <c r="A441" s="14"/>
      <c r="B441" s="14"/>
      <c r="J441" s="371"/>
      <c r="K441" s="14"/>
    </row>
    <row r="442" spans="1:11" s="67" customFormat="1">
      <c r="A442" s="14"/>
      <c r="B442" s="14"/>
      <c r="J442" s="371"/>
      <c r="K442" s="14"/>
    </row>
    <row r="443" spans="1:11" s="67" customFormat="1">
      <c r="A443" s="14"/>
      <c r="B443" s="14"/>
      <c r="J443" s="371"/>
      <c r="K443" s="14"/>
    </row>
    <row r="444" spans="1:11" s="67" customFormat="1">
      <c r="A444" s="14"/>
      <c r="B444" s="14"/>
      <c r="J444" s="371"/>
      <c r="K444" s="14"/>
    </row>
    <row r="445" spans="1:11" s="67" customFormat="1">
      <c r="A445" s="14"/>
      <c r="B445" s="14"/>
      <c r="J445" s="371"/>
      <c r="K445" s="14"/>
    </row>
    <row r="446" spans="1:11" s="67" customFormat="1">
      <c r="A446" s="14"/>
      <c r="B446" s="14"/>
      <c r="J446" s="371"/>
      <c r="K446" s="14"/>
    </row>
    <row r="447" spans="1:11" s="67" customFormat="1">
      <c r="A447" s="14"/>
      <c r="B447" s="14"/>
      <c r="J447" s="371"/>
      <c r="K447" s="14"/>
    </row>
    <row r="448" spans="1:11" s="67" customFormat="1">
      <c r="A448" s="14"/>
      <c r="B448" s="14"/>
      <c r="J448" s="371"/>
      <c r="K448" s="14"/>
    </row>
    <row r="449" spans="1:11" s="67" customFormat="1">
      <c r="A449" s="14"/>
      <c r="B449" s="14"/>
      <c r="J449" s="371"/>
      <c r="K449" s="14"/>
    </row>
    <row r="450" spans="1:11" s="67" customFormat="1">
      <c r="A450" s="14"/>
      <c r="B450" s="14"/>
      <c r="J450" s="371"/>
      <c r="K450" s="14"/>
    </row>
    <row r="451" spans="1:11" s="67" customFormat="1">
      <c r="A451" s="14"/>
      <c r="B451" s="14"/>
      <c r="J451" s="371"/>
      <c r="K451" s="14"/>
    </row>
    <row r="452" spans="1:11" s="67" customFormat="1">
      <c r="A452" s="14"/>
      <c r="B452" s="14"/>
      <c r="J452" s="371"/>
      <c r="K452" s="14"/>
    </row>
    <row r="453" spans="1:11" s="67" customFormat="1">
      <c r="A453" s="14"/>
      <c r="B453" s="14"/>
      <c r="J453" s="371"/>
      <c r="K453" s="14"/>
    </row>
    <row r="454" spans="1:11" s="67" customFormat="1">
      <c r="A454" s="14"/>
      <c r="B454" s="14"/>
      <c r="J454" s="371"/>
      <c r="K454" s="14"/>
    </row>
    <row r="455" spans="1:11" s="67" customFormat="1">
      <c r="A455" s="14"/>
      <c r="B455" s="14"/>
      <c r="J455" s="371"/>
      <c r="K455" s="14"/>
    </row>
    <row r="456" spans="1:11" s="67" customFormat="1">
      <c r="A456" s="14"/>
      <c r="B456" s="14"/>
      <c r="J456" s="371"/>
      <c r="K456" s="14"/>
    </row>
    <row r="457" spans="1:11" s="67" customFormat="1">
      <c r="A457" s="14"/>
      <c r="B457" s="14"/>
      <c r="J457" s="371"/>
      <c r="K457" s="14"/>
    </row>
    <row r="458" spans="1:11" s="67" customFormat="1">
      <c r="A458" s="14"/>
      <c r="B458" s="14"/>
      <c r="J458" s="371"/>
      <c r="K458" s="14"/>
    </row>
    <row r="459" spans="1:11" s="67" customFormat="1">
      <c r="A459" s="14"/>
      <c r="B459" s="14"/>
      <c r="J459" s="371"/>
      <c r="K459" s="14"/>
    </row>
    <row r="460" spans="1:11" s="67" customFormat="1">
      <c r="A460" s="14"/>
      <c r="B460" s="14"/>
      <c r="J460" s="371"/>
      <c r="K460" s="14"/>
    </row>
    <row r="461" spans="1:11" s="67" customFormat="1">
      <c r="A461" s="14"/>
      <c r="B461" s="14"/>
      <c r="J461" s="371"/>
      <c r="K461" s="14"/>
    </row>
    <row r="462" spans="1:11" s="67" customFormat="1">
      <c r="A462" s="14"/>
      <c r="B462" s="14"/>
      <c r="J462" s="371"/>
      <c r="K462" s="14"/>
    </row>
    <row r="463" spans="1:11" s="67" customFormat="1">
      <c r="A463" s="14"/>
      <c r="B463" s="14"/>
      <c r="J463" s="371"/>
      <c r="K463" s="14"/>
    </row>
    <row r="464" spans="1:11" s="67" customFormat="1">
      <c r="A464" s="14"/>
      <c r="B464" s="14"/>
      <c r="J464" s="371"/>
      <c r="K464" s="14"/>
    </row>
    <row r="465" spans="1:11" s="67" customFormat="1">
      <c r="A465" s="14"/>
      <c r="B465" s="14"/>
      <c r="J465" s="371"/>
      <c r="K465" s="14"/>
    </row>
    <row r="466" spans="1:11" s="67" customFormat="1">
      <c r="A466" s="14"/>
      <c r="B466" s="14"/>
      <c r="J466" s="371"/>
      <c r="K466" s="14"/>
    </row>
    <row r="467" spans="1:11" s="67" customFormat="1">
      <c r="A467" s="14"/>
      <c r="B467" s="14"/>
      <c r="J467" s="371"/>
      <c r="K467" s="14"/>
    </row>
    <row r="468" spans="1:11" s="67" customFormat="1">
      <c r="A468" s="14"/>
      <c r="B468" s="14"/>
      <c r="J468" s="371"/>
      <c r="K468" s="14"/>
    </row>
    <row r="469" spans="1:11" s="67" customFormat="1">
      <c r="A469" s="14"/>
      <c r="B469" s="14"/>
      <c r="J469" s="371"/>
      <c r="K469" s="14"/>
    </row>
    <row r="470" spans="1:11" s="67" customFormat="1">
      <c r="A470" s="14"/>
      <c r="B470" s="14"/>
      <c r="J470" s="371"/>
      <c r="K470" s="14"/>
    </row>
    <row r="471" spans="1:11" s="67" customFormat="1">
      <c r="A471" s="14"/>
      <c r="B471" s="14"/>
      <c r="J471" s="371"/>
      <c r="K471" s="14"/>
    </row>
    <row r="472" spans="1:11" s="67" customFormat="1">
      <c r="A472" s="14"/>
      <c r="B472" s="14"/>
      <c r="J472" s="371"/>
      <c r="K472" s="14"/>
    </row>
    <row r="473" spans="1:11" s="67" customFormat="1">
      <c r="A473" s="14"/>
      <c r="B473" s="14"/>
      <c r="J473" s="371"/>
      <c r="K473" s="14"/>
    </row>
    <row r="474" spans="1:11" s="67" customFormat="1">
      <c r="A474" s="14"/>
      <c r="B474" s="14"/>
      <c r="J474" s="371"/>
      <c r="K474" s="14"/>
    </row>
    <row r="475" spans="1:11" s="67" customFormat="1">
      <c r="A475" s="14"/>
      <c r="B475" s="14"/>
      <c r="J475" s="371"/>
      <c r="K475" s="14"/>
    </row>
    <row r="476" spans="1:11" s="67" customFormat="1">
      <c r="A476" s="14"/>
      <c r="B476" s="14"/>
      <c r="J476" s="371"/>
      <c r="K476" s="14"/>
    </row>
    <row r="477" spans="1:11" s="67" customFormat="1">
      <c r="A477" s="14"/>
      <c r="B477" s="14"/>
      <c r="J477" s="371"/>
      <c r="K477" s="14"/>
    </row>
    <row r="478" spans="1:11" s="67" customFormat="1">
      <c r="A478" s="14"/>
      <c r="B478" s="14"/>
      <c r="J478" s="371"/>
      <c r="K478" s="14"/>
    </row>
    <row r="479" spans="1:11" s="67" customFormat="1">
      <c r="A479" s="14"/>
      <c r="B479" s="14"/>
      <c r="J479" s="371"/>
      <c r="K479" s="14"/>
    </row>
    <row r="480" spans="1:11" s="67" customFormat="1">
      <c r="A480" s="14"/>
      <c r="B480" s="14"/>
      <c r="J480" s="371"/>
      <c r="K480" s="14"/>
    </row>
    <row r="481" spans="1:11" s="67" customFormat="1">
      <c r="A481" s="14"/>
      <c r="B481" s="14"/>
      <c r="J481" s="371"/>
      <c r="K481" s="14"/>
    </row>
    <row r="482" spans="1:11" s="67" customFormat="1">
      <c r="A482" s="14"/>
      <c r="B482" s="14"/>
      <c r="J482" s="371"/>
      <c r="K482" s="14"/>
    </row>
    <row r="483" spans="1:11" s="67" customFormat="1">
      <c r="A483" s="14"/>
      <c r="B483" s="14"/>
      <c r="J483" s="371"/>
      <c r="K483" s="14"/>
    </row>
    <row r="484" spans="1:11" s="67" customFormat="1">
      <c r="A484" s="14"/>
      <c r="B484" s="14"/>
      <c r="J484" s="371"/>
      <c r="K484" s="14"/>
    </row>
    <row r="485" spans="1:11" s="67" customFormat="1">
      <c r="A485" s="14"/>
      <c r="B485" s="14"/>
      <c r="J485" s="371"/>
      <c r="K485" s="14"/>
    </row>
    <row r="486" spans="1:11" s="67" customFormat="1">
      <c r="A486" s="14"/>
      <c r="B486" s="14"/>
      <c r="J486" s="371"/>
      <c r="K486" s="14"/>
    </row>
    <row r="487" spans="1:11" s="67" customFormat="1">
      <c r="A487" s="14"/>
      <c r="B487" s="14"/>
      <c r="J487" s="371"/>
      <c r="K487" s="14"/>
    </row>
    <row r="488" spans="1:11" s="67" customFormat="1">
      <c r="A488" s="14"/>
      <c r="B488" s="14"/>
      <c r="J488" s="371"/>
      <c r="K488" s="14"/>
    </row>
    <row r="489" spans="1:11" s="67" customFormat="1">
      <c r="A489" s="14"/>
      <c r="B489" s="14"/>
      <c r="J489" s="371"/>
      <c r="K489" s="14"/>
    </row>
    <row r="490" spans="1:11" s="67" customFormat="1">
      <c r="A490" s="14"/>
      <c r="B490" s="14"/>
      <c r="J490" s="371"/>
      <c r="K490" s="14"/>
    </row>
    <row r="491" spans="1:11" s="67" customFormat="1">
      <c r="A491" s="14"/>
      <c r="B491" s="14"/>
      <c r="J491" s="371"/>
      <c r="K491" s="14"/>
    </row>
    <row r="492" spans="1:11" s="67" customFormat="1">
      <c r="A492" s="14"/>
      <c r="B492" s="14"/>
      <c r="J492" s="371"/>
      <c r="K492" s="14"/>
    </row>
    <row r="493" spans="1:11" s="67" customFormat="1">
      <c r="A493" s="14"/>
      <c r="B493" s="14"/>
      <c r="J493" s="371"/>
      <c r="K493" s="14"/>
    </row>
    <row r="494" spans="1:11" s="67" customFormat="1">
      <c r="A494" s="14"/>
      <c r="B494" s="14"/>
      <c r="J494" s="371"/>
      <c r="K494" s="14"/>
    </row>
    <row r="495" spans="1:11" s="67" customFormat="1">
      <c r="A495" s="14"/>
      <c r="B495" s="14"/>
      <c r="J495" s="371"/>
      <c r="K495" s="14"/>
    </row>
    <row r="496" spans="1:11" s="67" customFormat="1">
      <c r="A496" s="14"/>
      <c r="B496" s="14"/>
      <c r="J496" s="371"/>
      <c r="K496" s="14"/>
    </row>
    <row r="497" spans="1:11" s="67" customFormat="1">
      <c r="A497" s="14"/>
      <c r="B497" s="14"/>
      <c r="J497" s="371"/>
      <c r="K497" s="14"/>
    </row>
    <row r="498" spans="1:11" s="67" customFormat="1">
      <c r="A498" s="14"/>
      <c r="B498" s="14"/>
      <c r="J498" s="371"/>
      <c r="K498" s="14"/>
    </row>
    <row r="499" spans="1:11" s="67" customFormat="1">
      <c r="A499" s="14"/>
      <c r="B499" s="14"/>
      <c r="J499" s="371"/>
      <c r="K499" s="14"/>
    </row>
    <row r="500" spans="1:11" s="67" customFormat="1">
      <c r="A500" s="14"/>
      <c r="B500" s="14"/>
      <c r="J500" s="371"/>
      <c r="K500" s="14"/>
    </row>
    <row r="501" spans="1:11" s="67" customFormat="1">
      <c r="A501" s="14"/>
      <c r="B501" s="14"/>
      <c r="J501" s="371"/>
      <c r="K501" s="14"/>
    </row>
    <row r="502" spans="1:11" s="67" customFormat="1">
      <c r="A502" s="14"/>
      <c r="B502" s="14"/>
      <c r="J502" s="371"/>
      <c r="K502" s="14"/>
    </row>
    <row r="503" spans="1:11" s="67" customFormat="1">
      <c r="A503" s="14"/>
      <c r="B503" s="14"/>
      <c r="J503" s="371"/>
      <c r="K503" s="14"/>
    </row>
    <row r="504" spans="1:11" s="67" customFormat="1">
      <c r="A504" s="14"/>
      <c r="B504" s="14"/>
      <c r="J504" s="371"/>
      <c r="K504" s="14"/>
    </row>
    <row r="505" spans="1:11" s="67" customFormat="1">
      <c r="A505" s="14"/>
      <c r="B505" s="14"/>
      <c r="J505" s="371"/>
      <c r="K505" s="14"/>
    </row>
    <row r="506" spans="1:11" s="67" customFormat="1">
      <c r="A506" s="14"/>
      <c r="B506" s="14"/>
      <c r="J506" s="371"/>
      <c r="K506" s="14"/>
    </row>
    <row r="507" spans="1:11" s="67" customFormat="1">
      <c r="A507" s="14"/>
      <c r="B507" s="14"/>
      <c r="J507" s="371"/>
      <c r="K507" s="14"/>
    </row>
    <row r="508" spans="1:11" s="67" customFormat="1">
      <c r="A508" s="14"/>
      <c r="B508" s="14"/>
      <c r="J508" s="371"/>
      <c r="K508" s="14"/>
    </row>
    <row r="509" spans="1:11" s="67" customFormat="1">
      <c r="A509" s="14"/>
      <c r="B509" s="14"/>
      <c r="J509" s="371"/>
      <c r="K509" s="14"/>
    </row>
    <row r="510" spans="1:11" s="67" customFormat="1">
      <c r="A510" s="14"/>
      <c r="B510" s="14"/>
      <c r="J510" s="371"/>
      <c r="K510" s="14"/>
    </row>
    <row r="511" spans="1:11" s="67" customFormat="1">
      <c r="A511" s="14"/>
      <c r="B511" s="14"/>
      <c r="J511" s="371"/>
      <c r="K511" s="14"/>
    </row>
    <row r="512" spans="1:11" s="67" customFormat="1">
      <c r="A512" s="14"/>
      <c r="B512" s="14"/>
      <c r="J512" s="371"/>
      <c r="K512" s="14"/>
    </row>
    <row r="513" spans="1:11" s="67" customFormat="1">
      <c r="A513" s="14"/>
      <c r="B513" s="14"/>
      <c r="J513" s="371"/>
      <c r="K513" s="14"/>
    </row>
    <row r="514" spans="1:11" s="67" customFormat="1">
      <c r="A514" s="14"/>
      <c r="B514" s="14"/>
      <c r="J514" s="371"/>
      <c r="K514" s="14"/>
    </row>
    <row r="515" spans="1:11" s="67" customFormat="1">
      <c r="A515" s="14"/>
      <c r="B515" s="14"/>
      <c r="J515" s="371"/>
      <c r="K515" s="14"/>
    </row>
    <row r="516" spans="1:11" s="67" customFormat="1">
      <c r="A516" s="14"/>
      <c r="B516" s="14"/>
      <c r="J516" s="371"/>
      <c r="K516" s="14"/>
    </row>
    <row r="517" spans="1:11" s="67" customFormat="1">
      <c r="A517" s="14"/>
      <c r="B517" s="14"/>
      <c r="J517" s="371"/>
      <c r="K517" s="14"/>
    </row>
    <row r="518" spans="1:11" s="67" customFormat="1">
      <c r="A518" s="14"/>
      <c r="B518" s="14"/>
      <c r="J518" s="371"/>
      <c r="K518" s="14"/>
    </row>
    <row r="519" spans="1:11" s="67" customFormat="1">
      <c r="A519" s="14"/>
      <c r="B519" s="14"/>
      <c r="J519" s="371"/>
      <c r="K519" s="14"/>
    </row>
    <row r="520" spans="1:11" s="67" customFormat="1">
      <c r="A520" s="14"/>
      <c r="B520" s="14"/>
      <c r="J520" s="371"/>
      <c r="K520" s="14"/>
    </row>
    <row r="521" spans="1:11" s="67" customFormat="1">
      <c r="A521" s="14"/>
      <c r="B521" s="14"/>
      <c r="J521" s="371"/>
      <c r="K521" s="14"/>
    </row>
    <row r="522" spans="1:11" s="67" customFormat="1">
      <c r="A522" s="14"/>
      <c r="B522" s="14"/>
      <c r="J522" s="371"/>
      <c r="K522" s="14"/>
    </row>
    <row r="523" spans="1:11" s="67" customFormat="1">
      <c r="A523" s="14"/>
      <c r="B523" s="14"/>
      <c r="J523" s="371"/>
      <c r="K523" s="14"/>
    </row>
    <row r="524" spans="1:11" s="67" customFormat="1">
      <c r="A524" s="14"/>
      <c r="B524" s="14"/>
      <c r="J524" s="371"/>
      <c r="K524" s="14"/>
    </row>
    <row r="525" spans="1:11" s="67" customFormat="1">
      <c r="A525" s="14"/>
      <c r="B525" s="14"/>
      <c r="J525" s="371"/>
      <c r="K525" s="14"/>
    </row>
    <row r="526" spans="1:11" s="67" customFormat="1">
      <c r="A526" s="14"/>
      <c r="B526" s="14"/>
      <c r="J526" s="371"/>
      <c r="K526" s="14"/>
    </row>
    <row r="527" spans="1:11" s="67" customFormat="1">
      <c r="A527" s="14"/>
      <c r="B527" s="14"/>
      <c r="J527" s="371"/>
      <c r="K527" s="14"/>
    </row>
    <row r="528" spans="1:11" s="67" customFormat="1">
      <c r="A528" s="14"/>
      <c r="B528" s="14"/>
      <c r="J528" s="371"/>
      <c r="K528" s="14"/>
    </row>
    <row r="529" spans="1:11" s="67" customFormat="1">
      <c r="A529" s="14"/>
      <c r="B529" s="14"/>
      <c r="J529" s="371"/>
      <c r="K529" s="14"/>
    </row>
    <row r="530" spans="1:11" s="67" customFormat="1">
      <c r="A530" s="14"/>
      <c r="B530" s="14"/>
      <c r="J530" s="371"/>
      <c r="K530" s="14"/>
    </row>
    <row r="531" spans="1:11" s="67" customFormat="1">
      <c r="A531" s="14"/>
      <c r="B531" s="14"/>
      <c r="J531" s="371"/>
      <c r="K531" s="14"/>
    </row>
    <row r="532" spans="1:11" s="67" customFormat="1">
      <c r="A532" s="14"/>
      <c r="B532" s="14"/>
      <c r="J532" s="371"/>
      <c r="K532" s="14"/>
    </row>
    <row r="533" spans="1:11" s="67" customFormat="1">
      <c r="A533" s="14"/>
      <c r="B533" s="14"/>
      <c r="J533" s="371"/>
      <c r="K533" s="14"/>
    </row>
    <row r="534" spans="1:11" s="67" customFormat="1">
      <c r="A534" s="14"/>
      <c r="B534" s="14"/>
      <c r="J534" s="371"/>
      <c r="K534" s="14"/>
    </row>
    <row r="535" spans="1:11" s="67" customFormat="1">
      <c r="A535" s="14"/>
      <c r="B535" s="14"/>
      <c r="J535" s="371"/>
      <c r="K535" s="14"/>
    </row>
    <row r="536" spans="1:11" s="67" customFormat="1">
      <c r="A536" s="14"/>
      <c r="B536" s="14"/>
      <c r="J536" s="371"/>
      <c r="K536" s="14"/>
    </row>
    <row r="537" spans="1:11" s="67" customFormat="1">
      <c r="A537" s="14"/>
      <c r="B537" s="14"/>
      <c r="J537" s="371"/>
      <c r="K537" s="14"/>
    </row>
    <row r="538" spans="1:11" s="67" customFormat="1">
      <c r="A538" s="14"/>
      <c r="B538" s="14"/>
      <c r="J538" s="371"/>
      <c r="K538" s="14"/>
    </row>
    <row r="539" spans="1:11" s="67" customFormat="1">
      <c r="A539" s="14"/>
      <c r="B539" s="14"/>
      <c r="J539" s="371"/>
      <c r="K539" s="14"/>
    </row>
    <row r="540" spans="1:11" s="67" customFormat="1">
      <c r="A540" s="14"/>
      <c r="B540" s="14"/>
      <c r="J540" s="371"/>
      <c r="K540" s="14"/>
    </row>
    <row r="541" spans="1:11" s="67" customFormat="1">
      <c r="A541" s="14"/>
      <c r="B541" s="14"/>
      <c r="J541" s="371"/>
      <c r="K541" s="14"/>
    </row>
    <row r="542" spans="1:11" s="67" customFormat="1">
      <c r="A542" s="14"/>
      <c r="B542" s="14"/>
      <c r="J542" s="371"/>
      <c r="K542" s="14"/>
    </row>
    <row r="543" spans="1:11" s="67" customFormat="1">
      <c r="A543" s="14"/>
      <c r="B543" s="14"/>
      <c r="J543" s="371"/>
      <c r="K543" s="14"/>
    </row>
    <row r="544" spans="1:11" s="67" customFormat="1">
      <c r="A544" s="14"/>
      <c r="B544" s="14"/>
      <c r="J544" s="371"/>
      <c r="K544" s="14"/>
    </row>
    <row r="545" spans="1:11" s="67" customFormat="1">
      <c r="A545" s="14"/>
      <c r="B545" s="14"/>
      <c r="J545" s="371"/>
      <c r="K545" s="14"/>
    </row>
    <row r="546" spans="1:11" s="67" customFormat="1">
      <c r="A546" s="14"/>
      <c r="B546" s="14"/>
      <c r="J546" s="371"/>
      <c r="K546" s="14"/>
    </row>
    <row r="547" spans="1:11" s="67" customFormat="1">
      <c r="A547" s="14"/>
      <c r="B547" s="14"/>
      <c r="J547" s="371"/>
      <c r="K547" s="14"/>
    </row>
    <row r="548" spans="1:11" s="67" customFormat="1">
      <c r="A548" s="14"/>
      <c r="B548" s="14"/>
      <c r="J548" s="371"/>
      <c r="K548" s="14"/>
    </row>
    <row r="549" spans="1:11" s="67" customFormat="1">
      <c r="A549" s="14"/>
      <c r="B549" s="14"/>
      <c r="J549" s="371"/>
      <c r="K549" s="14"/>
    </row>
    <row r="550" spans="1:11" s="67" customFormat="1">
      <c r="A550" s="14"/>
      <c r="B550" s="14"/>
      <c r="J550" s="371"/>
      <c r="K550" s="14"/>
    </row>
    <row r="551" spans="1:11" s="67" customFormat="1">
      <c r="A551" s="14"/>
      <c r="B551" s="14"/>
      <c r="J551" s="371"/>
      <c r="K551" s="14"/>
    </row>
    <row r="552" spans="1:11" s="67" customFormat="1">
      <c r="A552" s="14"/>
      <c r="B552" s="14"/>
      <c r="J552" s="371"/>
      <c r="K552" s="14"/>
    </row>
    <row r="553" spans="1:11" s="67" customFormat="1">
      <c r="A553" s="14"/>
      <c r="B553" s="14"/>
      <c r="J553" s="371"/>
      <c r="K553" s="14"/>
    </row>
    <row r="554" spans="1:11" s="67" customFormat="1">
      <c r="A554" s="14"/>
      <c r="B554" s="14"/>
      <c r="J554" s="371"/>
      <c r="K554" s="14"/>
    </row>
    <row r="555" spans="1:11" s="67" customFormat="1">
      <c r="A555" s="14"/>
      <c r="B555" s="14"/>
      <c r="J555" s="371"/>
      <c r="K555" s="14"/>
    </row>
    <row r="556" spans="1:11" s="67" customFormat="1">
      <c r="A556" s="14"/>
      <c r="B556" s="14"/>
      <c r="J556" s="371"/>
      <c r="K556" s="14"/>
    </row>
    <row r="557" spans="1:11" s="67" customFormat="1">
      <c r="A557" s="14"/>
      <c r="B557" s="14"/>
      <c r="J557" s="371"/>
      <c r="K557" s="14"/>
    </row>
    <row r="558" spans="1:11" s="67" customFormat="1">
      <c r="A558" s="14"/>
      <c r="B558" s="14"/>
      <c r="J558" s="371"/>
      <c r="K558" s="14"/>
    </row>
    <row r="559" spans="1:11" s="67" customFormat="1">
      <c r="A559" s="14"/>
      <c r="B559" s="14"/>
      <c r="J559" s="371"/>
      <c r="K559" s="14"/>
    </row>
    <row r="560" spans="1:11" s="67" customFormat="1">
      <c r="A560" s="14"/>
      <c r="B560" s="14"/>
      <c r="J560" s="371"/>
      <c r="K560" s="14"/>
    </row>
    <row r="561" spans="1:11" s="67" customFormat="1">
      <c r="A561" s="14"/>
      <c r="B561" s="14"/>
      <c r="J561" s="371"/>
      <c r="K561" s="14"/>
    </row>
    <row r="562" spans="1:11" s="67" customFormat="1">
      <c r="A562" s="14"/>
      <c r="B562" s="14"/>
      <c r="J562" s="371"/>
      <c r="K562" s="14"/>
    </row>
    <row r="563" spans="1:11" s="67" customFormat="1">
      <c r="A563" s="14"/>
      <c r="B563" s="14"/>
      <c r="J563" s="371"/>
      <c r="K563" s="14"/>
    </row>
    <row r="564" spans="1:11" s="67" customFormat="1">
      <c r="A564" s="14"/>
      <c r="B564" s="14"/>
      <c r="J564" s="371"/>
      <c r="K564" s="14"/>
    </row>
    <row r="565" spans="1:11" s="67" customFormat="1">
      <c r="A565" s="14"/>
      <c r="B565" s="14"/>
      <c r="J565" s="371"/>
      <c r="K565" s="14"/>
    </row>
    <row r="566" spans="1:11" s="67" customFormat="1">
      <c r="A566" s="14"/>
      <c r="B566" s="14"/>
      <c r="J566" s="371"/>
      <c r="K566" s="14"/>
    </row>
    <row r="567" spans="1:11" s="67" customFormat="1">
      <c r="A567" s="14"/>
      <c r="B567" s="14"/>
      <c r="J567" s="371"/>
      <c r="K567" s="14"/>
    </row>
    <row r="568" spans="1:11" s="67" customFormat="1">
      <c r="A568" s="14"/>
      <c r="B568" s="14"/>
      <c r="J568" s="371"/>
      <c r="K568" s="14"/>
    </row>
    <row r="569" spans="1:11" s="67" customFormat="1">
      <c r="A569" s="14"/>
      <c r="B569" s="14"/>
      <c r="J569" s="371"/>
      <c r="K569" s="14"/>
    </row>
    <row r="570" spans="1:11" s="67" customFormat="1">
      <c r="A570" s="14"/>
      <c r="B570" s="14"/>
      <c r="J570" s="371"/>
      <c r="K570" s="14"/>
    </row>
    <row r="571" spans="1:11" s="67" customFormat="1">
      <c r="A571" s="14"/>
      <c r="B571" s="14"/>
      <c r="J571" s="371"/>
      <c r="K571" s="14"/>
    </row>
    <row r="572" spans="1:11" s="67" customFormat="1">
      <c r="A572" s="14"/>
      <c r="B572" s="14"/>
      <c r="J572" s="371"/>
      <c r="K572" s="14"/>
    </row>
    <row r="573" spans="1:11" s="67" customFormat="1">
      <c r="A573" s="14"/>
      <c r="B573" s="14"/>
      <c r="J573" s="371"/>
      <c r="K573" s="14"/>
    </row>
    <row r="574" spans="1:11" s="67" customFormat="1">
      <c r="A574" s="14"/>
      <c r="B574" s="14"/>
      <c r="J574" s="371"/>
      <c r="K574" s="14"/>
    </row>
    <row r="575" spans="1:11" s="67" customFormat="1">
      <c r="A575" s="14"/>
      <c r="B575" s="14"/>
      <c r="J575" s="371"/>
      <c r="K575" s="14"/>
    </row>
    <row r="576" spans="1:11" s="67" customFormat="1">
      <c r="A576" s="14"/>
      <c r="B576" s="14"/>
      <c r="J576" s="371"/>
      <c r="K576" s="14"/>
    </row>
    <row r="577" spans="1:11" s="67" customFormat="1">
      <c r="A577" s="14"/>
      <c r="B577" s="14"/>
      <c r="J577" s="371"/>
      <c r="K577" s="14"/>
    </row>
    <row r="578" spans="1:11" s="67" customFormat="1">
      <c r="A578" s="14"/>
      <c r="B578" s="14"/>
      <c r="J578" s="371"/>
      <c r="K578" s="14"/>
    </row>
    <row r="579" spans="1:11" s="67" customFormat="1">
      <c r="A579" s="14"/>
      <c r="B579" s="14"/>
      <c r="J579" s="371"/>
      <c r="K579" s="14"/>
    </row>
    <row r="580" spans="1:11" s="67" customFormat="1">
      <c r="A580" s="14"/>
      <c r="B580" s="14"/>
      <c r="J580" s="371"/>
      <c r="K580" s="14"/>
    </row>
    <row r="581" spans="1:11" s="67" customFormat="1">
      <c r="A581" s="14"/>
      <c r="B581" s="14"/>
      <c r="J581" s="371"/>
      <c r="K581" s="14"/>
    </row>
    <row r="582" spans="1:11" s="67" customFormat="1">
      <c r="A582" s="14"/>
      <c r="B582" s="14"/>
      <c r="J582" s="371"/>
      <c r="K582" s="14"/>
    </row>
    <row r="583" spans="1:11" s="67" customFormat="1">
      <c r="A583" s="14"/>
      <c r="B583" s="14"/>
      <c r="J583" s="371"/>
      <c r="K583" s="14"/>
    </row>
    <row r="584" spans="1:11" s="67" customFormat="1">
      <c r="A584" s="14"/>
      <c r="B584" s="14"/>
      <c r="J584" s="371"/>
      <c r="K584" s="14"/>
    </row>
    <row r="585" spans="1:11" s="67" customFormat="1">
      <c r="A585" s="14"/>
      <c r="B585" s="14"/>
      <c r="J585" s="371"/>
      <c r="K585" s="14"/>
    </row>
    <row r="586" spans="1:11" s="67" customFormat="1">
      <c r="A586" s="14"/>
      <c r="B586" s="14"/>
      <c r="J586" s="371"/>
      <c r="K586" s="14"/>
    </row>
    <row r="587" spans="1:11" s="67" customFormat="1">
      <c r="A587" s="14"/>
      <c r="B587" s="14"/>
      <c r="J587" s="371"/>
      <c r="K587" s="14"/>
    </row>
    <row r="588" spans="1:11" s="67" customFormat="1">
      <c r="A588" s="14"/>
      <c r="B588" s="14"/>
      <c r="J588" s="371"/>
      <c r="K588" s="14"/>
    </row>
    <row r="589" spans="1:11" s="67" customFormat="1">
      <c r="A589" s="14"/>
      <c r="B589" s="14"/>
      <c r="J589" s="371"/>
      <c r="K589" s="14"/>
    </row>
    <row r="590" spans="1:11" s="67" customFormat="1">
      <c r="A590" s="14"/>
      <c r="B590" s="14"/>
      <c r="J590" s="371"/>
      <c r="K590" s="14"/>
    </row>
    <row r="591" spans="1:11" s="67" customFormat="1">
      <c r="A591" s="14"/>
      <c r="B591" s="14"/>
      <c r="J591" s="371"/>
      <c r="K591" s="14"/>
    </row>
    <row r="592" spans="1:11" s="67" customFormat="1">
      <c r="A592" s="14"/>
      <c r="B592" s="14"/>
      <c r="J592" s="371"/>
      <c r="K592" s="14"/>
    </row>
    <row r="593" spans="1:11" s="67" customFormat="1">
      <c r="A593" s="14"/>
      <c r="B593" s="14"/>
      <c r="J593" s="371"/>
      <c r="K593" s="14"/>
    </row>
    <row r="594" spans="1:11" s="67" customFormat="1">
      <c r="A594" s="14"/>
      <c r="B594" s="14"/>
      <c r="J594" s="371"/>
      <c r="K594" s="14"/>
    </row>
    <row r="595" spans="1:11" s="67" customFormat="1">
      <c r="A595" s="14"/>
      <c r="B595" s="14"/>
      <c r="J595" s="371"/>
      <c r="K595" s="14"/>
    </row>
    <row r="596" spans="1:11" s="67" customFormat="1">
      <c r="A596" s="14"/>
      <c r="B596" s="14"/>
      <c r="J596" s="371"/>
      <c r="K596" s="14"/>
    </row>
    <row r="597" spans="1:11" s="67" customFormat="1">
      <c r="A597" s="14"/>
      <c r="B597" s="14"/>
      <c r="J597" s="371"/>
      <c r="K597" s="14"/>
    </row>
    <row r="598" spans="1:11" s="67" customFormat="1">
      <c r="A598" s="14"/>
      <c r="B598" s="14"/>
      <c r="J598" s="371"/>
      <c r="K598" s="14"/>
    </row>
    <row r="599" spans="1:11" s="67" customFormat="1">
      <c r="A599" s="14"/>
      <c r="B599" s="14"/>
      <c r="J599" s="371"/>
      <c r="K599" s="14"/>
    </row>
    <row r="600" spans="1:11" s="67" customFormat="1">
      <c r="A600" s="14"/>
      <c r="B600" s="14"/>
      <c r="J600" s="371"/>
      <c r="K600" s="14"/>
    </row>
    <row r="601" spans="1:11" s="67" customFormat="1">
      <c r="A601" s="14"/>
      <c r="B601" s="14"/>
      <c r="J601" s="371"/>
      <c r="K601" s="14"/>
    </row>
    <row r="602" spans="1:11" s="67" customFormat="1">
      <c r="A602" s="14"/>
      <c r="B602" s="14"/>
      <c r="J602" s="371"/>
      <c r="K602" s="14"/>
    </row>
    <row r="603" spans="1:11" s="67" customFormat="1">
      <c r="A603" s="14"/>
      <c r="B603" s="14"/>
      <c r="J603" s="371"/>
      <c r="K603" s="14"/>
    </row>
    <row r="604" spans="1:11" s="67" customFormat="1">
      <c r="A604" s="14"/>
      <c r="B604" s="14"/>
      <c r="J604" s="371"/>
      <c r="K604" s="14"/>
    </row>
    <row r="605" spans="1:11" s="67" customFormat="1">
      <c r="A605" s="14"/>
      <c r="B605" s="14"/>
      <c r="J605" s="371"/>
      <c r="K605" s="14"/>
    </row>
    <row r="606" spans="1:11" s="67" customFormat="1">
      <c r="A606" s="14"/>
      <c r="B606" s="14"/>
      <c r="J606" s="371"/>
      <c r="K606" s="14"/>
    </row>
    <row r="607" spans="1:11" s="67" customFormat="1">
      <c r="A607" s="14"/>
      <c r="B607" s="14"/>
      <c r="J607" s="371"/>
      <c r="K607" s="14"/>
    </row>
    <row r="608" spans="1:11" s="67" customFormat="1">
      <c r="A608" s="14"/>
      <c r="B608" s="14"/>
      <c r="J608" s="371"/>
      <c r="K608" s="14"/>
    </row>
    <row r="609" spans="1:11" s="67" customFormat="1">
      <c r="A609" s="14"/>
      <c r="B609" s="14"/>
      <c r="J609" s="371"/>
      <c r="K609" s="14"/>
    </row>
    <row r="610" spans="1:11" s="67" customFormat="1">
      <c r="A610" s="14"/>
      <c r="B610" s="14"/>
      <c r="J610" s="371"/>
      <c r="K610" s="14"/>
    </row>
    <row r="611" spans="1:11" s="67" customFormat="1">
      <c r="A611" s="14"/>
      <c r="B611" s="14"/>
      <c r="J611" s="371"/>
      <c r="K611" s="14"/>
    </row>
    <row r="612" spans="1:11" s="67" customFormat="1">
      <c r="A612" s="14"/>
      <c r="B612" s="14"/>
      <c r="J612" s="371"/>
      <c r="K612" s="14"/>
    </row>
    <row r="613" spans="1:11" s="67" customFormat="1">
      <c r="A613" s="14"/>
      <c r="B613" s="14"/>
      <c r="J613" s="371"/>
      <c r="K613" s="14"/>
    </row>
    <row r="614" spans="1:11" s="67" customFormat="1">
      <c r="A614" s="14"/>
      <c r="B614" s="14"/>
      <c r="J614" s="371"/>
      <c r="K614" s="14"/>
    </row>
    <row r="615" spans="1:11" s="67" customFormat="1">
      <c r="A615" s="14"/>
      <c r="B615" s="14"/>
      <c r="J615" s="371"/>
      <c r="K615" s="14"/>
    </row>
    <row r="616" spans="1:11" s="67" customFormat="1">
      <c r="A616" s="14"/>
      <c r="B616" s="14"/>
      <c r="J616" s="371"/>
      <c r="K616" s="14"/>
    </row>
    <row r="617" spans="1:11" s="67" customFormat="1">
      <c r="A617" s="14"/>
      <c r="B617" s="14"/>
      <c r="J617" s="371"/>
      <c r="K617" s="14"/>
    </row>
    <row r="618" spans="1:11" s="67" customFormat="1">
      <c r="A618" s="14"/>
      <c r="B618" s="14"/>
      <c r="J618" s="371"/>
      <c r="K618" s="14"/>
    </row>
    <row r="619" spans="1:11" s="67" customFormat="1">
      <c r="A619" s="14"/>
      <c r="B619" s="14"/>
      <c r="J619" s="371"/>
      <c r="K619" s="14"/>
    </row>
    <row r="620" spans="1:11" s="67" customFormat="1">
      <c r="A620" s="14"/>
      <c r="B620" s="14"/>
      <c r="J620" s="371"/>
      <c r="K620" s="14"/>
    </row>
    <row r="621" spans="1:11" s="67" customFormat="1">
      <c r="A621" s="14"/>
      <c r="B621" s="14"/>
      <c r="J621" s="371"/>
      <c r="K621" s="14"/>
    </row>
    <row r="622" spans="1:11" s="67" customFormat="1">
      <c r="A622" s="14"/>
      <c r="B622" s="14"/>
      <c r="J622" s="371"/>
      <c r="K622" s="14"/>
    </row>
    <row r="623" spans="1:11" s="67" customFormat="1">
      <c r="A623" s="14"/>
      <c r="B623" s="14"/>
      <c r="J623" s="371"/>
      <c r="K623" s="14"/>
    </row>
    <row r="624" spans="1:11" s="67" customFormat="1">
      <c r="A624" s="14"/>
      <c r="B624" s="14"/>
      <c r="J624" s="371"/>
      <c r="K624" s="14"/>
    </row>
    <row r="625" spans="1:11" s="67" customFormat="1">
      <c r="A625" s="14"/>
      <c r="B625" s="14"/>
      <c r="J625" s="371"/>
      <c r="K625" s="14"/>
    </row>
    <row r="626" spans="1:11" s="67" customFormat="1">
      <c r="A626" s="14"/>
      <c r="B626" s="14"/>
      <c r="J626" s="371"/>
      <c r="K626" s="14"/>
    </row>
    <row r="627" spans="1:11" s="67" customFormat="1">
      <c r="A627" s="14"/>
      <c r="B627" s="14"/>
      <c r="J627" s="371"/>
      <c r="K627" s="14"/>
    </row>
    <row r="628" spans="1:11" s="67" customFormat="1">
      <c r="A628" s="14"/>
      <c r="B628" s="14"/>
      <c r="J628" s="371"/>
      <c r="K628" s="14"/>
    </row>
    <row r="629" spans="1:11" s="67" customFormat="1">
      <c r="A629" s="14"/>
      <c r="B629" s="14"/>
      <c r="J629" s="371"/>
      <c r="K629" s="14"/>
    </row>
    <row r="630" spans="1:11" s="67" customFormat="1">
      <c r="A630" s="14"/>
      <c r="B630" s="14"/>
      <c r="J630" s="371"/>
      <c r="K630" s="14"/>
    </row>
    <row r="631" spans="1:11" s="67" customFormat="1">
      <c r="A631" s="14"/>
      <c r="B631" s="14"/>
      <c r="J631" s="371"/>
      <c r="K631" s="14"/>
    </row>
    <row r="632" spans="1:11" s="67" customFormat="1">
      <c r="A632" s="14"/>
      <c r="B632" s="14"/>
      <c r="J632" s="371"/>
      <c r="K632" s="14"/>
    </row>
    <row r="633" spans="1:11" s="67" customFormat="1">
      <c r="A633" s="14"/>
      <c r="B633" s="14"/>
      <c r="J633" s="371"/>
      <c r="K633" s="14"/>
    </row>
    <row r="634" spans="1:11" s="67" customFormat="1">
      <c r="A634" s="14"/>
      <c r="B634" s="14"/>
      <c r="J634" s="371"/>
      <c r="K634" s="14"/>
    </row>
    <row r="635" spans="1:11" s="67" customFormat="1">
      <c r="A635" s="14"/>
      <c r="B635" s="14"/>
      <c r="J635" s="371"/>
      <c r="K635" s="14"/>
    </row>
    <row r="636" spans="1:11" s="67" customFormat="1">
      <c r="A636" s="14"/>
      <c r="B636" s="14"/>
      <c r="J636" s="371"/>
      <c r="K636" s="14"/>
    </row>
    <row r="637" spans="1:11" s="67" customFormat="1">
      <c r="A637" s="14"/>
      <c r="B637" s="14"/>
      <c r="J637" s="371"/>
      <c r="K637" s="14"/>
    </row>
    <row r="638" spans="1:11" s="67" customFormat="1">
      <c r="A638" s="14"/>
      <c r="B638" s="14"/>
      <c r="J638" s="371"/>
      <c r="K638" s="14"/>
    </row>
    <row r="639" spans="1:11" s="67" customFormat="1">
      <c r="A639" s="14"/>
      <c r="B639" s="14"/>
      <c r="J639" s="371"/>
      <c r="K639" s="14"/>
    </row>
    <row r="640" spans="1:11" s="67" customFormat="1">
      <c r="A640" s="14"/>
      <c r="B640" s="14"/>
      <c r="J640" s="371"/>
      <c r="K640" s="14"/>
    </row>
    <row r="641" spans="1:11" s="67" customFormat="1">
      <c r="A641" s="14"/>
      <c r="B641" s="14"/>
      <c r="J641" s="371"/>
      <c r="K641" s="14"/>
    </row>
    <row r="642" spans="1:11" s="67" customFormat="1">
      <c r="A642" s="14"/>
      <c r="B642" s="14"/>
      <c r="J642" s="371"/>
      <c r="K642" s="14"/>
    </row>
    <row r="643" spans="1:11" s="67" customFormat="1">
      <c r="A643" s="14"/>
      <c r="B643" s="14"/>
      <c r="J643" s="371"/>
      <c r="K643" s="14"/>
    </row>
    <row r="644" spans="1:11" s="67" customFormat="1">
      <c r="A644" s="14"/>
      <c r="B644" s="14"/>
      <c r="J644" s="371"/>
      <c r="K644" s="14"/>
    </row>
    <row r="645" spans="1:11" s="67" customFormat="1">
      <c r="A645" s="14"/>
      <c r="B645" s="14"/>
      <c r="J645" s="371"/>
      <c r="K645" s="14"/>
    </row>
    <row r="646" spans="1:11" s="67" customFormat="1">
      <c r="A646" s="14"/>
      <c r="B646" s="14"/>
      <c r="J646" s="371"/>
      <c r="K646" s="14"/>
    </row>
    <row r="647" spans="1:11" s="67" customFormat="1">
      <c r="A647" s="14"/>
      <c r="B647" s="14"/>
      <c r="J647" s="371"/>
      <c r="K647" s="14"/>
    </row>
    <row r="648" spans="1:11" s="67" customFormat="1">
      <c r="A648" s="14"/>
      <c r="B648" s="14"/>
      <c r="J648" s="371"/>
      <c r="K648" s="14"/>
    </row>
    <row r="649" spans="1:11" s="67" customFormat="1">
      <c r="A649" s="14"/>
      <c r="B649" s="14"/>
      <c r="J649" s="371"/>
      <c r="K649" s="14"/>
    </row>
    <row r="650" spans="1:11" s="67" customFormat="1">
      <c r="A650" s="14"/>
      <c r="B650" s="14"/>
      <c r="J650" s="371"/>
      <c r="K650" s="14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4C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3">
    <pageSetUpPr fitToPage="1"/>
  </sheetPr>
  <dimension ref="B1:V140"/>
  <sheetViews>
    <sheetView showGridLines="0" showRowColHeaders="0" zoomScaleNormal="100" workbookViewId="0">
      <pane ySplit="5" topLeftCell="A42" activePane="bottomLeft" state="frozen"/>
      <selection activeCell="T34" sqref="T34"/>
      <selection pane="bottomLeft" activeCell="N60" sqref="N60"/>
    </sheetView>
  </sheetViews>
  <sheetFormatPr baseColWidth="10" defaultRowHeight="15"/>
  <cols>
    <col min="1" max="1" width="2.7109375" customWidth="1"/>
    <col min="2" max="2" width="6.7109375" style="87" customWidth="1"/>
    <col min="3" max="3" width="19" style="14" customWidth="1"/>
    <col min="4" max="4" width="11.42578125" style="14" customWidth="1"/>
    <col min="5" max="5" width="10" style="14" customWidth="1"/>
    <col min="6" max="6" width="10.85546875" style="14" customWidth="1"/>
    <col min="7" max="7" width="9.85546875" style="14" customWidth="1"/>
    <col min="8" max="8" width="13.42578125" style="14" customWidth="1"/>
    <col min="9" max="9" width="9.5703125" style="14" customWidth="1"/>
    <col min="10" max="10" width="10.140625" style="14" customWidth="1"/>
    <col min="11" max="11" width="10.7109375" style="14" customWidth="1"/>
    <col min="12" max="12" width="11.42578125" style="69" customWidth="1"/>
    <col min="13" max="17" width="11.42578125" style="69"/>
  </cols>
  <sheetData>
    <row r="1" spans="2:22" ht="18.75">
      <c r="B1" t="s">
        <v>169</v>
      </c>
      <c r="C1" s="675" t="s">
        <v>0</v>
      </c>
      <c r="D1" s="675"/>
      <c r="E1" s="676"/>
      <c r="F1" s="676"/>
      <c r="G1" s="676"/>
      <c r="H1" s="676"/>
      <c r="I1" s="676"/>
      <c r="J1" s="676"/>
      <c r="K1" s="691"/>
      <c r="M1" s="186" t="s">
        <v>154</v>
      </c>
    </row>
    <row r="2" spans="2:22" ht="18.75">
      <c r="B2" s="88"/>
      <c r="C2" s="93" t="s">
        <v>1</v>
      </c>
      <c r="D2" s="5"/>
      <c r="E2" s="6"/>
      <c r="F2" s="6"/>
      <c r="G2" s="6"/>
      <c r="H2" s="6"/>
      <c r="I2" s="6"/>
      <c r="J2" s="6"/>
      <c r="K2" s="7"/>
    </row>
    <row r="3" spans="2:22" ht="18.600000000000001" customHeight="1">
      <c r="B3" s="17"/>
      <c r="C3"/>
      <c r="D3" s="8"/>
      <c r="E3" s="9"/>
      <c r="F3" s="9"/>
      <c r="G3" s="9"/>
      <c r="H3" s="9"/>
      <c r="I3" s="9"/>
      <c r="J3" s="9"/>
      <c r="K3" s="10"/>
    </row>
    <row r="4" spans="2:22" ht="18.600000000000001" customHeight="1">
      <c r="B4" s="103"/>
      <c r="C4" s="11" t="s">
        <v>592</v>
      </c>
      <c r="D4" s="8"/>
      <c r="E4" s="9"/>
      <c r="F4" s="9"/>
      <c r="G4" s="9"/>
      <c r="H4" s="9"/>
      <c r="I4" s="9"/>
      <c r="J4" s="9"/>
      <c r="K4" s="10"/>
    </row>
    <row r="5" spans="2:22" s="12" customFormat="1" ht="27.75" customHeight="1">
      <c r="B5" s="561" t="s">
        <v>167</v>
      </c>
      <c r="C5" s="562"/>
      <c r="D5" s="563" t="s">
        <v>2</v>
      </c>
      <c r="E5" s="563" t="s">
        <v>3</v>
      </c>
      <c r="F5" s="563" t="s">
        <v>4</v>
      </c>
      <c r="G5" s="563" t="s">
        <v>5</v>
      </c>
      <c r="H5" s="564" t="s">
        <v>6</v>
      </c>
      <c r="I5" s="564" t="s">
        <v>7</v>
      </c>
      <c r="J5" s="564" t="s">
        <v>8</v>
      </c>
      <c r="K5" s="564" t="s">
        <v>9</v>
      </c>
      <c r="L5" s="83"/>
      <c r="M5" s="83"/>
      <c r="N5" s="83"/>
      <c r="O5" s="83"/>
      <c r="P5" s="83"/>
      <c r="Q5" s="83"/>
    </row>
    <row r="6" spans="2:22" ht="15" customHeight="1">
      <c r="B6" s="565">
        <v>4</v>
      </c>
      <c r="C6" s="65" t="s">
        <v>11</v>
      </c>
      <c r="D6" s="566">
        <v>13901.999999999998</v>
      </c>
      <c r="E6" s="205">
        <v>10612.590909090908</v>
      </c>
      <c r="F6" s="205">
        <v>3024.954545454545</v>
      </c>
      <c r="G6" s="205">
        <v>264.45454545454538</v>
      </c>
      <c r="H6" s="149">
        <v>2685.0909090909095</v>
      </c>
      <c r="I6" s="205">
        <v>8.6818181818181817</v>
      </c>
      <c r="J6" s="205">
        <v>0</v>
      </c>
      <c r="K6" s="149">
        <v>16595.772727272728</v>
      </c>
      <c r="L6" s="84"/>
      <c r="M6" s="479"/>
      <c r="N6" s="472"/>
      <c r="O6" s="472"/>
      <c r="P6" s="472"/>
      <c r="Q6" s="478"/>
      <c r="R6" s="472"/>
      <c r="S6" s="472"/>
      <c r="T6" s="478"/>
      <c r="U6" s="478"/>
    </row>
    <row r="7" spans="2:22" ht="15" customHeight="1">
      <c r="B7" s="565">
        <v>11</v>
      </c>
      <c r="C7" s="65" t="s">
        <v>12</v>
      </c>
      <c r="D7" s="566">
        <v>2999.909090909091</v>
      </c>
      <c r="E7" s="205">
        <v>2802.0909090909095</v>
      </c>
      <c r="F7" s="205">
        <v>122.63636363636364</v>
      </c>
      <c r="G7" s="205">
        <v>75.181818181818173</v>
      </c>
      <c r="H7" s="149">
        <v>1641.0000000000002</v>
      </c>
      <c r="I7" s="205">
        <v>18.13636363636364</v>
      </c>
      <c r="J7" s="205">
        <v>0</v>
      </c>
      <c r="K7" s="149">
        <v>4659.045454545455</v>
      </c>
      <c r="L7" s="84"/>
      <c r="M7" s="479"/>
      <c r="N7" s="472"/>
      <c r="O7" s="472"/>
      <c r="P7" s="472"/>
      <c r="Q7" s="478"/>
      <c r="R7" s="472"/>
      <c r="S7" s="472"/>
      <c r="T7" s="478"/>
      <c r="U7" s="478"/>
    </row>
    <row r="8" spans="2:22" ht="15" customHeight="1">
      <c r="B8" s="565">
        <v>14</v>
      </c>
      <c r="C8" s="65" t="s">
        <v>13</v>
      </c>
      <c r="D8" s="566">
        <v>2829.0909090909095</v>
      </c>
      <c r="E8" s="205">
        <v>1454.4545454545455</v>
      </c>
      <c r="F8" s="205">
        <v>1306.9090909090912</v>
      </c>
      <c r="G8" s="205">
        <v>67.72727272727272</v>
      </c>
      <c r="H8" s="149">
        <v>378.68181818181819</v>
      </c>
      <c r="I8" s="205">
        <v>0</v>
      </c>
      <c r="J8" s="205">
        <v>0</v>
      </c>
      <c r="K8" s="149">
        <v>3207.7727272727279</v>
      </c>
      <c r="L8" s="84"/>
      <c r="M8" s="479"/>
      <c r="N8" s="472"/>
      <c r="O8" s="472"/>
      <c r="P8" s="472"/>
      <c r="Q8" s="478"/>
      <c r="R8" s="472"/>
      <c r="S8" s="472"/>
      <c r="T8" s="478"/>
      <c r="U8" s="478"/>
    </row>
    <row r="9" spans="2:22" ht="15" customHeight="1">
      <c r="B9" s="565">
        <v>18</v>
      </c>
      <c r="C9" s="65" t="s">
        <v>14</v>
      </c>
      <c r="D9" s="566">
        <v>5877.0000000000009</v>
      </c>
      <c r="E9" s="205">
        <v>4208.9090909090919</v>
      </c>
      <c r="F9" s="205">
        <v>1550.5454545454545</v>
      </c>
      <c r="G9" s="205">
        <v>117.54545454545456</v>
      </c>
      <c r="H9" s="149">
        <v>1890.9090909090908</v>
      </c>
      <c r="I9" s="205">
        <v>3.9999999999999987</v>
      </c>
      <c r="J9" s="205">
        <v>0</v>
      </c>
      <c r="K9" s="149">
        <v>7771.9090909090919</v>
      </c>
      <c r="L9" s="84"/>
      <c r="M9" s="479"/>
      <c r="N9" s="472"/>
      <c r="O9" s="472"/>
      <c r="P9" s="472"/>
      <c r="Q9" s="478"/>
      <c r="R9" s="472"/>
      <c r="S9" s="472"/>
      <c r="T9" s="478"/>
      <c r="U9" s="472"/>
      <c r="V9" s="478"/>
    </row>
    <row r="10" spans="2:22" ht="15" customHeight="1">
      <c r="B10" s="565">
        <v>21</v>
      </c>
      <c r="C10" s="65" t="s">
        <v>15</v>
      </c>
      <c r="D10" s="566">
        <v>14571.68181818182</v>
      </c>
      <c r="E10" s="205">
        <v>3565.7727272727275</v>
      </c>
      <c r="F10" s="205">
        <v>10887.545454545456</v>
      </c>
      <c r="G10" s="205">
        <v>118.36363636363629</v>
      </c>
      <c r="H10" s="149">
        <v>848.09090909090912</v>
      </c>
      <c r="I10" s="205">
        <v>19.818181818181813</v>
      </c>
      <c r="J10" s="205">
        <v>0</v>
      </c>
      <c r="K10" s="149">
        <v>15439.59090909091</v>
      </c>
      <c r="L10" s="84"/>
      <c r="M10" s="479"/>
      <c r="N10" s="472"/>
      <c r="O10" s="472"/>
      <c r="P10" s="472"/>
      <c r="Q10" s="478"/>
      <c r="R10" s="472"/>
      <c r="S10" s="472"/>
      <c r="T10" s="478"/>
      <c r="U10" s="472"/>
      <c r="V10" s="478"/>
    </row>
    <row r="11" spans="2:22" ht="15" customHeight="1">
      <c r="B11" s="565">
        <v>23</v>
      </c>
      <c r="C11" s="65" t="s">
        <v>16</v>
      </c>
      <c r="D11" s="566">
        <v>1166.7727272727273</v>
      </c>
      <c r="E11" s="205">
        <v>834.5454545454545</v>
      </c>
      <c r="F11" s="205">
        <v>297.9545454545455</v>
      </c>
      <c r="G11" s="205">
        <v>34.272727272727273</v>
      </c>
      <c r="H11" s="149">
        <v>220.63636363636368</v>
      </c>
      <c r="I11" s="205">
        <v>0</v>
      </c>
      <c r="J11" s="205">
        <v>0</v>
      </c>
      <c r="K11" s="149">
        <v>1387.409090909091</v>
      </c>
      <c r="L11" s="84"/>
      <c r="M11" s="479"/>
      <c r="N11" s="472"/>
      <c r="O11" s="472"/>
      <c r="P11" s="472"/>
      <c r="Q11" s="478"/>
      <c r="R11" s="472"/>
      <c r="S11" s="472"/>
      <c r="T11" s="478"/>
      <c r="U11" s="472"/>
      <c r="V11" s="478"/>
    </row>
    <row r="12" spans="2:22" ht="15" customHeight="1">
      <c r="B12" s="565">
        <v>29</v>
      </c>
      <c r="C12" s="65" t="s">
        <v>17</v>
      </c>
      <c r="D12" s="566">
        <v>23789.727272727272</v>
      </c>
      <c r="E12" s="205">
        <v>22705.727272727272</v>
      </c>
      <c r="F12" s="205">
        <v>586.27272727272725</v>
      </c>
      <c r="G12" s="205">
        <v>497.72727272727275</v>
      </c>
      <c r="H12" s="149">
        <v>13540.954545454544</v>
      </c>
      <c r="I12" s="205">
        <v>29.318181818181813</v>
      </c>
      <c r="J12" s="205">
        <v>0</v>
      </c>
      <c r="K12" s="149">
        <v>37359.999999999993</v>
      </c>
      <c r="L12" s="84"/>
      <c r="M12" s="479"/>
      <c r="N12" s="472"/>
      <c r="O12" s="472"/>
      <c r="P12" s="472"/>
      <c r="Q12" s="478"/>
      <c r="R12" s="472"/>
      <c r="S12" s="472"/>
      <c r="T12" s="478"/>
      <c r="U12" s="472"/>
      <c r="V12" s="478"/>
    </row>
    <row r="13" spans="2:22" ht="15" customHeight="1">
      <c r="B13" s="565">
        <v>41</v>
      </c>
      <c r="C13" s="65" t="s">
        <v>18</v>
      </c>
      <c r="D13" s="566">
        <v>9392.863636363636</v>
      </c>
      <c r="E13" s="205">
        <v>6489.545454545454</v>
      </c>
      <c r="F13" s="205">
        <v>2684.5</v>
      </c>
      <c r="G13" s="205">
        <v>218.81818181818178</v>
      </c>
      <c r="H13" s="149">
        <v>1603</v>
      </c>
      <c r="I13" s="205">
        <v>3.9999999999999987</v>
      </c>
      <c r="J13" s="205">
        <v>0</v>
      </c>
      <c r="K13" s="149">
        <v>10999.863636363636</v>
      </c>
      <c r="L13" s="84"/>
      <c r="M13" s="479"/>
      <c r="N13" s="472"/>
      <c r="O13" s="472"/>
      <c r="P13" s="472"/>
      <c r="Q13" s="478"/>
      <c r="R13" s="472"/>
      <c r="S13" s="472"/>
      <c r="T13" s="478"/>
      <c r="U13" s="472"/>
      <c r="V13" s="478"/>
    </row>
    <row r="14" spans="2:22" ht="15" customHeight="1">
      <c r="B14" s="567"/>
      <c r="C14" s="568" t="s">
        <v>19</v>
      </c>
      <c r="D14" s="569">
        <v>74529.04545454547</v>
      </c>
      <c r="E14" s="570">
        <v>52673.636363636368</v>
      </c>
      <c r="F14" s="570">
        <v>20461.318181818184</v>
      </c>
      <c r="G14" s="570">
        <v>1394.0909090909088</v>
      </c>
      <c r="H14" s="571">
        <v>22808.363636363636</v>
      </c>
      <c r="I14" s="570">
        <v>83.954545454545453</v>
      </c>
      <c r="J14" s="570">
        <v>0</v>
      </c>
      <c r="K14" s="571">
        <v>97421.363636363632</v>
      </c>
      <c r="L14" s="84"/>
      <c r="M14" s="483"/>
      <c r="N14" s="476"/>
      <c r="O14" s="476"/>
      <c r="P14" s="476"/>
      <c r="Q14" s="474"/>
      <c r="R14" s="476"/>
      <c r="S14" s="476"/>
      <c r="T14" s="474"/>
      <c r="U14" s="472"/>
      <c r="V14" s="478"/>
    </row>
    <row r="15" spans="2:22" ht="15" customHeight="1">
      <c r="B15" s="565">
        <v>22</v>
      </c>
      <c r="C15" s="65" t="s">
        <v>20</v>
      </c>
      <c r="D15" s="566">
        <v>8136.045454545455</v>
      </c>
      <c r="E15" s="205">
        <v>5751.454545454546</v>
      </c>
      <c r="F15" s="205">
        <v>2176.5</v>
      </c>
      <c r="G15" s="205">
        <v>208.09090909090909</v>
      </c>
      <c r="H15" s="149">
        <v>778.81818181818176</v>
      </c>
      <c r="I15" s="205">
        <v>0</v>
      </c>
      <c r="J15" s="205">
        <v>0</v>
      </c>
      <c r="K15" s="149">
        <v>8914.863636363636</v>
      </c>
      <c r="L15" s="84"/>
      <c r="M15" s="479"/>
      <c r="N15" s="472"/>
      <c r="O15" s="472"/>
      <c r="P15" s="472"/>
      <c r="Q15" s="478"/>
      <c r="R15" s="472"/>
      <c r="S15" s="472"/>
      <c r="T15" s="478"/>
      <c r="U15" s="472"/>
      <c r="V15" s="478"/>
    </row>
    <row r="16" spans="2:22" ht="15" customHeight="1">
      <c r="B16" s="565">
        <v>44</v>
      </c>
      <c r="C16" s="65" t="s">
        <v>21</v>
      </c>
      <c r="D16" s="566">
        <v>3436.3181818181815</v>
      </c>
      <c r="E16" s="205">
        <v>3013.9090909090905</v>
      </c>
      <c r="F16" s="205">
        <v>285.45454545454544</v>
      </c>
      <c r="G16" s="205">
        <v>136.9545454545455</v>
      </c>
      <c r="H16" s="149">
        <v>482.72727272727275</v>
      </c>
      <c r="I16" s="205">
        <v>0</v>
      </c>
      <c r="J16" s="205">
        <v>0</v>
      </c>
      <c r="K16" s="149">
        <v>3919.0454545454545</v>
      </c>
      <c r="L16" s="84"/>
      <c r="M16" s="479"/>
      <c r="N16" s="472"/>
      <c r="O16" s="472"/>
      <c r="P16" s="472"/>
      <c r="Q16" s="478"/>
      <c r="R16" s="472"/>
      <c r="S16" s="472"/>
      <c r="T16" s="478"/>
      <c r="U16" s="472"/>
      <c r="V16" s="478"/>
    </row>
    <row r="17" spans="2:22" ht="15" customHeight="1">
      <c r="B17" s="565">
        <v>50</v>
      </c>
      <c r="C17" s="65" t="s">
        <v>22</v>
      </c>
      <c r="D17" s="566">
        <v>26113.227272727276</v>
      </c>
      <c r="E17" s="205">
        <v>19225.636363636364</v>
      </c>
      <c r="F17" s="205">
        <v>5046.181818181818</v>
      </c>
      <c r="G17" s="205">
        <v>1841.4090909090908</v>
      </c>
      <c r="H17" s="149">
        <v>3407.681818181818</v>
      </c>
      <c r="I17" s="205">
        <v>0</v>
      </c>
      <c r="J17" s="205">
        <v>0</v>
      </c>
      <c r="K17" s="149">
        <v>29520.909090909096</v>
      </c>
      <c r="L17" s="84"/>
      <c r="M17" s="479"/>
      <c r="N17" s="472"/>
      <c r="O17" s="472"/>
      <c r="P17" s="472"/>
      <c r="Q17" s="478"/>
      <c r="R17" s="472"/>
      <c r="S17" s="472"/>
      <c r="T17" s="478"/>
      <c r="U17" s="476"/>
      <c r="V17" s="474"/>
    </row>
    <row r="18" spans="2:22" ht="15" customHeight="1">
      <c r="B18" s="567"/>
      <c r="C18" s="568" t="s">
        <v>23</v>
      </c>
      <c r="D18" s="569">
        <v>37685.590909090912</v>
      </c>
      <c r="E18" s="570">
        <v>27991</v>
      </c>
      <c r="F18" s="570">
        <v>7508.136363636364</v>
      </c>
      <c r="G18" s="570">
        <v>2186.4545454545455</v>
      </c>
      <c r="H18" s="571">
        <v>4669.2272727272721</v>
      </c>
      <c r="I18" s="570">
        <v>0</v>
      </c>
      <c r="J18" s="570">
        <v>0</v>
      </c>
      <c r="K18" s="571">
        <v>42354.818181818184</v>
      </c>
      <c r="L18" s="84"/>
      <c r="M18" s="483"/>
      <c r="N18" s="476"/>
      <c r="O18" s="476"/>
      <c r="P18" s="476"/>
      <c r="Q18" s="474"/>
      <c r="R18" s="476"/>
      <c r="S18" s="476"/>
      <c r="T18" s="474"/>
      <c r="U18" s="472"/>
      <c r="V18" s="478"/>
    </row>
    <row r="19" spans="2:22" ht="15" customHeight="1">
      <c r="B19" s="567">
        <v>33</v>
      </c>
      <c r="C19" s="568" t="s">
        <v>24</v>
      </c>
      <c r="D19" s="569">
        <v>4976.5909090909081</v>
      </c>
      <c r="E19" s="570">
        <v>4244.1818181818171</v>
      </c>
      <c r="F19" s="570">
        <v>69.36363636363636</v>
      </c>
      <c r="G19" s="570">
        <v>663.04545454545462</v>
      </c>
      <c r="H19" s="571">
        <v>1246.0454545454545</v>
      </c>
      <c r="I19" s="570">
        <v>40.545454545454547</v>
      </c>
      <c r="J19" s="570">
        <v>22.454545454545457</v>
      </c>
      <c r="K19" s="571">
        <v>6285.6363636363621</v>
      </c>
      <c r="L19" s="84"/>
      <c r="M19" s="483"/>
      <c r="N19" s="476"/>
      <c r="O19" s="476"/>
      <c r="P19" s="476"/>
      <c r="Q19" s="474"/>
      <c r="R19" s="476"/>
      <c r="S19" s="476"/>
      <c r="T19" s="474"/>
      <c r="U19" s="472"/>
      <c r="V19" s="478"/>
    </row>
    <row r="20" spans="2:22" ht="15" customHeight="1">
      <c r="B20" s="567">
        <v>7</v>
      </c>
      <c r="C20" s="568" t="s">
        <v>577</v>
      </c>
      <c r="D20" s="569">
        <v>44610.499999999993</v>
      </c>
      <c r="E20" s="570">
        <v>43374.818181818177</v>
      </c>
      <c r="F20" s="570">
        <v>166.18181818181813</v>
      </c>
      <c r="G20" s="570">
        <v>1069.5</v>
      </c>
      <c r="H20" s="571">
        <v>15587.136363636364</v>
      </c>
      <c r="I20" s="570">
        <v>280</v>
      </c>
      <c r="J20" s="570">
        <v>0</v>
      </c>
      <c r="K20" s="571">
        <v>60477.636363636353</v>
      </c>
      <c r="L20" s="84"/>
      <c r="M20" s="483"/>
      <c r="N20" s="476"/>
      <c r="O20" s="476"/>
      <c r="P20" s="476"/>
      <c r="Q20" s="474"/>
      <c r="R20" s="476"/>
      <c r="S20" s="476"/>
      <c r="T20" s="474"/>
      <c r="U20" s="472"/>
      <c r="V20" s="478"/>
    </row>
    <row r="21" spans="2:22" ht="15" customHeight="1">
      <c r="B21" s="565">
        <v>35</v>
      </c>
      <c r="C21" s="65" t="s">
        <v>25</v>
      </c>
      <c r="D21" s="566">
        <v>15762.818181818184</v>
      </c>
      <c r="E21" s="205">
        <v>15393.818181818184</v>
      </c>
      <c r="F21" s="205">
        <v>261.09090909090912</v>
      </c>
      <c r="G21" s="205">
        <v>107.90909090909085</v>
      </c>
      <c r="H21" s="149">
        <v>8267.1818181818162</v>
      </c>
      <c r="I21" s="205">
        <v>153.59090909090907</v>
      </c>
      <c r="J21" s="205">
        <v>0</v>
      </c>
      <c r="K21" s="149">
        <v>24183.590909090908</v>
      </c>
      <c r="L21" s="84"/>
      <c r="M21" s="479"/>
      <c r="N21" s="472"/>
      <c r="O21" s="472"/>
      <c r="P21" s="472"/>
      <c r="Q21" s="478"/>
      <c r="R21" s="472"/>
      <c r="S21" s="472"/>
      <c r="T21" s="478"/>
      <c r="U21" s="476"/>
      <c r="V21" s="474"/>
    </row>
    <row r="22" spans="2:22" ht="15" customHeight="1">
      <c r="B22" s="565">
        <v>38</v>
      </c>
      <c r="C22" s="65" t="s">
        <v>26</v>
      </c>
      <c r="D22" s="566">
        <v>15919.181818181818</v>
      </c>
      <c r="E22" s="205">
        <v>15594.863636363636</v>
      </c>
      <c r="F22" s="205">
        <v>248.09090909090918</v>
      </c>
      <c r="G22" s="205">
        <v>76.22727272727272</v>
      </c>
      <c r="H22" s="149">
        <v>9548.0909090909099</v>
      </c>
      <c r="I22" s="205">
        <v>181.09090909090909</v>
      </c>
      <c r="J22" s="205">
        <v>0</v>
      </c>
      <c r="K22" s="149">
        <v>25648.363636363636</v>
      </c>
      <c r="L22" s="84"/>
      <c r="M22" s="479"/>
      <c r="N22" s="472"/>
      <c r="O22" s="472"/>
      <c r="P22" s="472"/>
      <c r="Q22" s="478"/>
      <c r="R22" s="472"/>
      <c r="S22" s="472"/>
      <c r="T22" s="478"/>
      <c r="U22" s="476"/>
      <c r="V22" s="474"/>
    </row>
    <row r="23" spans="2:22" ht="15" customHeight="1">
      <c r="B23" s="567"/>
      <c r="C23" s="568" t="s">
        <v>27</v>
      </c>
      <c r="D23" s="569">
        <v>31682.000000000004</v>
      </c>
      <c r="E23" s="570">
        <v>30988.68181818182</v>
      </c>
      <c r="F23" s="570">
        <v>509.1818181818183</v>
      </c>
      <c r="G23" s="570">
        <v>184.13636363636357</v>
      </c>
      <c r="H23" s="571">
        <v>17815.272727272728</v>
      </c>
      <c r="I23" s="570">
        <v>334.68181818181819</v>
      </c>
      <c r="J23" s="570">
        <v>0</v>
      </c>
      <c r="K23" s="571">
        <v>49831.954545454544</v>
      </c>
      <c r="L23" s="84"/>
      <c r="M23" s="483"/>
      <c r="N23" s="476"/>
      <c r="O23" s="476"/>
      <c r="P23" s="476"/>
      <c r="Q23" s="474"/>
      <c r="R23" s="476"/>
      <c r="S23" s="476"/>
      <c r="T23" s="474"/>
      <c r="U23" s="476"/>
      <c r="V23" s="474"/>
    </row>
    <row r="24" spans="2:22" ht="15" customHeight="1">
      <c r="B24" s="567">
        <v>39</v>
      </c>
      <c r="C24" s="568" t="s">
        <v>28</v>
      </c>
      <c r="D24" s="569">
        <v>3767.818181818182</v>
      </c>
      <c r="E24" s="570">
        <v>3395.3636363636369</v>
      </c>
      <c r="F24" s="570">
        <v>56.590909090909086</v>
      </c>
      <c r="G24" s="570">
        <v>315.86363636363626</v>
      </c>
      <c r="H24" s="571">
        <v>1097.0000000000002</v>
      </c>
      <c r="I24" s="570">
        <v>15.863636363636362</v>
      </c>
      <c r="J24" s="570">
        <v>0</v>
      </c>
      <c r="K24" s="571">
        <v>4880.681818181818</v>
      </c>
      <c r="L24" s="84"/>
      <c r="M24" s="483"/>
      <c r="N24" s="476"/>
      <c r="O24" s="476"/>
      <c r="P24" s="476"/>
      <c r="Q24" s="474"/>
      <c r="R24" s="476"/>
      <c r="S24" s="476"/>
      <c r="T24" s="474"/>
      <c r="U24" s="472"/>
      <c r="V24" s="478"/>
    </row>
    <row r="25" spans="2:22" ht="15" customHeight="1">
      <c r="B25" s="565">
        <v>5</v>
      </c>
      <c r="C25" s="65" t="s">
        <v>29</v>
      </c>
      <c r="D25" s="566">
        <v>1339</v>
      </c>
      <c r="E25" s="205">
        <v>1072.3636363636365</v>
      </c>
      <c r="F25" s="205">
        <v>167.13636363636363</v>
      </c>
      <c r="G25" s="205">
        <v>99.499999999999986</v>
      </c>
      <c r="H25" s="149">
        <v>266.09090909090907</v>
      </c>
      <c r="I25" s="205">
        <v>0</v>
      </c>
      <c r="J25" s="205">
        <v>0</v>
      </c>
      <c r="K25" s="149">
        <v>1605.090909090909</v>
      </c>
      <c r="L25" s="84"/>
      <c r="M25" s="479"/>
      <c r="N25" s="472"/>
      <c r="O25" s="472"/>
      <c r="P25" s="472"/>
      <c r="Q25" s="478"/>
      <c r="R25" s="472"/>
      <c r="S25" s="472"/>
      <c r="T25" s="478"/>
      <c r="U25" s="472"/>
      <c r="V25" s="478"/>
    </row>
    <row r="26" spans="2:22" ht="15" customHeight="1">
      <c r="B26" s="565">
        <v>9</v>
      </c>
      <c r="C26" s="65" t="s">
        <v>30</v>
      </c>
      <c r="D26" s="566">
        <v>7051.6363636363649</v>
      </c>
      <c r="E26" s="205">
        <v>6334.0909090909099</v>
      </c>
      <c r="F26" s="205">
        <v>342.04545454545462</v>
      </c>
      <c r="G26" s="205">
        <v>375.5</v>
      </c>
      <c r="H26" s="149">
        <v>1097.0454545454545</v>
      </c>
      <c r="I26" s="205">
        <v>0</v>
      </c>
      <c r="J26" s="205">
        <v>0</v>
      </c>
      <c r="K26" s="149">
        <v>8148.6818181818198</v>
      </c>
      <c r="L26" s="84"/>
      <c r="M26" s="479"/>
      <c r="N26" s="472"/>
      <c r="O26" s="472"/>
      <c r="P26" s="472"/>
      <c r="Q26" s="478"/>
      <c r="R26" s="472"/>
      <c r="S26" s="472"/>
      <c r="T26" s="478"/>
      <c r="U26" s="476"/>
      <c r="V26" s="474"/>
    </row>
    <row r="27" spans="2:22" ht="15" customHeight="1">
      <c r="B27" s="565">
        <v>24</v>
      </c>
      <c r="C27" s="65" t="s">
        <v>31</v>
      </c>
      <c r="D27" s="566">
        <v>2577.863636363636</v>
      </c>
      <c r="E27" s="205">
        <v>2280.681818181818</v>
      </c>
      <c r="F27" s="205">
        <v>168.45454545454544</v>
      </c>
      <c r="G27" s="205">
        <v>128.72727272727275</v>
      </c>
      <c r="H27" s="149">
        <v>544.81818181818176</v>
      </c>
      <c r="I27" s="205">
        <v>0</v>
      </c>
      <c r="J27" s="205">
        <v>0</v>
      </c>
      <c r="K27" s="149">
        <v>3122.681818181818</v>
      </c>
      <c r="L27" s="84"/>
      <c r="M27" s="479"/>
      <c r="N27" s="472"/>
      <c r="O27" s="472"/>
      <c r="P27" s="472"/>
      <c r="Q27" s="478"/>
      <c r="R27" s="472"/>
      <c r="S27" s="472"/>
      <c r="T27" s="478"/>
      <c r="U27" s="476"/>
      <c r="V27" s="474"/>
    </row>
    <row r="28" spans="2:22" ht="15" customHeight="1">
      <c r="B28" s="565">
        <v>34</v>
      </c>
      <c r="C28" s="65" t="s">
        <v>32</v>
      </c>
      <c r="D28" s="566">
        <v>1213.1363636363637</v>
      </c>
      <c r="E28" s="205">
        <v>1117</v>
      </c>
      <c r="F28" s="205">
        <v>61.181818181818173</v>
      </c>
      <c r="G28" s="205">
        <v>34.954545454545446</v>
      </c>
      <c r="H28" s="149">
        <v>167.2272727272728</v>
      </c>
      <c r="I28" s="205">
        <v>0</v>
      </c>
      <c r="J28" s="205">
        <v>0</v>
      </c>
      <c r="K28" s="149">
        <v>1380.3636363636365</v>
      </c>
      <c r="L28" s="84"/>
      <c r="M28" s="479"/>
      <c r="N28" s="472"/>
      <c r="O28" s="472"/>
      <c r="P28" s="472"/>
      <c r="Q28" s="478"/>
      <c r="R28" s="472"/>
      <c r="S28" s="472"/>
      <c r="T28" s="478"/>
      <c r="U28" s="472"/>
      <c r="V28" s="478"/>
    </row>
    <row r="29" spans="2:22" ht="15" customHeight="1">
      <c r="B29" s="565">
        <v>37</v>
      </c>
      <c r="C29" s="65" t="s">
        <v>33</v>
      </c>
      <c r="D29" s="566">
        <v>1776.3181818181822</v>
      </c>
      <c r="E29" s="205">
        <v>1620.636363636364</v>
      </c>
      <c r="F29" s="205">
        <v>81.727272727272705</v>
      </c>
      <c r="G29" s="205">
        <v>73.954545454545467</v>
      </c>
      <c r="H29" s="149">
        <v>379.59090909090912</v>
      </c>
      <c r="I29" s="205">
        <v>0</v>
      </c>
      <c r="J29" s="205">
        <v>0</v>
      </c>
      <c r="K29" s="149">
        <v>2155.9090909090914</v>
      </c>
      <c r="L29" s="84"/>
      <c r="M29" s="479"/>
      <c r="N29" s="472"/>
      <c r="O29" s="472"/>
      <c r="P29" s="472"/>
      <c r="Q29" s="478"/>
      <c r="R29" s="472"/>
      <c r="S29" s="472"/>
      <c r="T29" s="478"/>
      <c r="U29" s="472"/>
      <c r="V29" s="478"/>
    </row>
    <row r="30" spans="2:22" ht="15" customHeight="1">
      <c r="B30" s="565">
        <v>40</v>
      </c>
      <c r="C30" s="65" t="s">
        <v>34</v>
      </c>
      <c r="D30" s="566">
        <v>4948.3636363636369</v>
      </c>
      <c r="E30" s="205">
        <v>3521.045454545455</v>
      </c>
      <c r="F30" s="205">
        <v>1230.5909090909092</v>
      </c>
      <c r="G30" s="205">
        <v>196.72727272727266</v>
      </c>
      <c r="H30" s="149">
        <v>490.90909090909088</v>
      </c>
      <c r="I30" s="205">
        <v>0</v>
      </c>
      <c r="J30" s="205">
        <v>0</v>
      </c>
      <c r="K30" s="149">
        <v>5439.2727272727279</v>
      </c>
      <c r="L30" s="84"/>
      <c r="M30" s="479"/>
      <c r="N30" s="472"/>
      <c r="O30" s="472"/>
      <c r="P30" s="472"/>
      <c r="Q30" s="478"/>
      <c r="R30" s="472"/>
      <c r="S30" s="472"/>
      <c r="T30" s="478"/>
      <c r="U30" s="472"/>
      <c r="V30" s="478"/>
    </row>
    <row r="31" spans="2:22" ht="15" customHeight="1">
      <c r="B31" s="565">
        <v>42</v>
      </c>
      <c r="C31" s="65" t="s">
        <v>35</v>
      </c>
      <c r="D31" s="566">
        <v>1881.4999999999998</v>
      </c>
      <c r="E31" s="205">
        <v>1540.1363636363635</v>
      </c>
      <c r="F31" s="205">
        <v>286.59090909090912</v>
      </c>
      <c r="G31" s="205">
        <v>54.772727272727295</v>
      </c>
      <c r="H31" s="149">
        <v>187.13636363636368</v>
      </c>
      <c r="I31" s="205">
        <v>0</v>
      </c>
      <c r="J31" s="205">
        <v>0</v>
      </c>
      <c r="K31" s="149">
        <v>2068.6363636363635</v>
      </c>
      <c r="L31" s="84"/>
      <c r="M31" s="479"/>
      <c r="N31" s="472"/>
      <c r="O31" s="472"/>
      <c r="P31" s="472"/>
      <c r="Q31" s="478"/>
      <c r="R31" s="472"/>
      <c r="S31" s="472"/>
      <c r="T31" s="478"/>
      <c r="U31" s="472"/>
      <c r="V31" s="478"/>
    </row>
    <row r="32" spans="2:22" ht="15" customHeight="1">
      <c r="B32" s="565">
        <v>47</v>
      </c>
      <c r="C32" s="65" t="s">
        <v>36</v>
      </c>
      <c r="D32" s="566">
        <v>5936.8636363636379</v>
      </c>
      <c r="E32" s="205">
        <v>4787.2727272727279</v>
      </c>
      <c r="F32" s="205">
        <v>804.4545454545455</v>
      </c>
      <c r="G32" s="205">
        <v>345.13636363636363</v>
      </c>
      <c r="H32" s="149">
        <v>707.59090909090889</v>
      </c>
      <c r="I32" s="205">
        <v>0</v>
      </c>
      <c r="J32" s="205">
        <v>0</v>
      </c>
      <c r="K32" s="149">
        <v>6644.4545454545469</v>
      </c>
      <c r="L32" s="84"/>
      <c r="M32" s="479"/>
      <c r="N32" s="472"/>
      <c r="O32" s="472"/>
      <c r="P32" s="472"/>
      <c r="Q32" s="478"/>
      <c r="R32" s="472"/>
      <c r="S32" s="472"/>
      <c r="T32" s="478"/>
      <c r="U32" s="472"/>
      <c r="V32" s="478"/>
    </row>
    <row r="33" spans="2:22" ht="15" customHeight="1">
      <c r="B33" s="565">
        <v>49</v>
      </c>
      <c r="C33" s="65" t="s">
        <v>37</v>
      </c>
      <c r="D33" s="566">
        <v>1306.0909090909088</v>
      </c>
      <c r="E33" s="205">
        <v>1012.9090909090907</v>
      </c>
      <c r="F33" s="205">
        <v>246.68181818181819</v>
      </c>
      <c r="G33" s="205">
        <v>46.499999999999986</v>
      </c>
      <c r="H33" s="149">
        <v>206.54545454545462</v>
      </c>
      <c r="I33" s="205">
        <v>0</v>
      </c>
      <c r="J33" s="205">
        <v>0</v>
      </c>
      <c r="K33" s="149">
        <v>1512.6363636363635</v>
      </c>
      <c r="L33" s="84"/>
      <c r="M33" s="479"/>
      <c r="N33" s="472"/>
      <c r="O33" s="472"/>
      <c r="P33" s="472"/>
      <c r="Q33" s="478"/>
      <c r="R33" s="472"/>
      <c r="S33" s="472"/>
      <c r="T33" s="478"/>
      <c r="U33" s="472"/>
      <c r="V33" s="478"/>
    </row>
    <row r="34" spans="2:22" ht="15" customHeight="1">
      <c r="B34" s="567"/>
      <c r="C34" s="568" t="s">
        <v>38</v>
      </c>
      <c r="D34" s="569">
        <v>28030.772727272732</v>
      </c>
      <c r="E34" s="570">
        <v>23286.136363636368</v>
      </c>
      <c r="F34" s="570">
        <v>3388.8636363636365</v>
      </c>
      <c r="G34" s="570">
        <v>1355.7727272727273</v>
      </c>
      <c r="H34" s="571">
        <v>4046.954545454545</v>
      </c>
      <c r="I34" s="570">
        <v>0</v>
      </c>
      <c r="J34" s="570">
        <v>0</v>
      </c>
      <c r="K34" s="571">
        <v>32077.727272727276</v>
      </c>
      <c r="L34" s="84"/>
      <c r="M34" s="483"/>
      <c r="N34" s="476"/>
      <c r="O34" s="476"/>
      <c r="P34" s="476"/>
      <c r="Q34" s="474"/>
      <c r="R34" s="476"/>
      <c r="S34" s="476"/>
      <c r="T34" s="474"/>
      <c r="U34" s="472"/>
      <c r="V34" s="478"/>
    </row>
    <row r="35" spans="2:22" ht="15" customHeight="1">
      <c r="B35" s="565">
        <v>2</v>
      </c>
      <c r="C35" s="65" t="s">
        <v>39</v>
      </c>
      <c r="D35" s="566">
        <v>6634.454545454546</v>
      </c>
      <c r="E35" s="205">
        <v>2460.590909090909</v>
      </c>
      <c r="F35" s="205">
        <v>4082.045454545455</v>
      </c>
      <c r="G35" s="205">
        <v>91.818181818181856</v>
      </c>
      <c r="H35" s="149">
        <v>463.36363636363643</v>
      </c>
      <c r="I35" s="205">
        <v>0</v>
      </c>
      <c r="J35" s="205">
        <v>0</v>
      </c>
      <c r="K35" s="149">
        <v>7097.8181818181829</v>
      </c>
      <c r="L35" s="84"/>
      <c r="M35" s="479"/>
      <c r="N35" s="472"/>
      <c r="O35" s="472"/>
      <c r="P35" s="472"/>
      <c r="Q35" s="478"/>
      <c r="R35" s="472"/>
      <c r="S35" s="472"/>
      <c r="T35" s="478"/>
      <c r="U35" s="472"/>
      <c r="V35" s="478"/>
    </row>
    <row r="36" spans="2:22" ht="15" customHeight="1">
      <c r="B36" s="565">
        <v>13</v>
      </c>
      <c r="C36" s="65" t="s">
        <v>40</v>
      </c>
      <c r="D36" s="566">
        <v>6210</v>
      </c>
      <c r="E36" s="205">
        <v>3403.045454545455</v>
      </c>
      <c r="F36" s="205">
        <v>2593.045454545454</v>
      </c>
      <c r="G36" s="205">
        <v>213.90909090909093</v>
      </c>
      <c r="H36" s="149">
        <v>629.09090909090924</v>
      </c>
      <c r="I36" s="205">
        <v>0</v>
      </c>
      <c r="J36" s="205">
        <v>0</v>
      </c>
      <c r="K36" s="149">
        <v>6839.090909090909</v>
      </c>
      <c r="L36" s="84"/>
      <c r="M36" s="479"/>
      <c r="N36" s="472"/>
      <c r="O36" s="472"/>
      <c r="P36" s="472"/>
      <c r="Q36" s="478"/>
      <c r="R36" s="472"/>
      <c r="S36" s="472"/>
      <c r="T36" s="478"/>
      <c r="U36" s="472"/>
      <c r="V36" s="478"/>
    </row>
    <row r="37" spans="2:22" ht="15" customHeight="1">
      <c r="B37" s="565">
        <v>16</v>
      </c>
      <c r="C37" s="65" t="s">
        <v>41</v>
      </c>
      <c r="D37" s="566">
        <v>7126.045454545455</v>
      </c>
      <c r="E37" s="205">
        <v>3854.3181818181815</v>
      </c>
      <c r="F37" s="205">
        <v>3108.136363636364</v>
      </c>
      <c r="G37" s="205">
        <v>163.59090909090907</v>
      </c>
      <c r="H37" s="149">
        <v>534.95454545454527</v>
      </c>
      <c r="I37" s="205">
        <v>0</v>
      </c>
      <c r="J37" s="205">
        <v>0</v>
      </c>
      <c r="K37" s="149">
        <v>7661</v>
      </c>
      <c r="L37" s="84"/>
      <c r="M37" s="479"/>
      <c r="N37" s="472"/>
      <c r="O37" s="472"/>
      <c r="P37" s="472"/>
      <c r="Q37" s="478"/>
      <c r="R37" s="472"/>
      <c r="S37" s="472"/>
      <c r="T37" s="478"/>
      <c r="U37" s="476"/>
      <c r="V37" s="474"/>
    </row>
    <row r="38" spans="2:22" ht="15" customHeight="1">
      <c r="B38" s="565">
        <v>19</v>
      </c>
      <c r="C38" s="65" t="s">
        <v>42</v>
      </c>
      <c r="D38" s="566">
        <v>6369.5</v>
      </c>
      <c r="E38" s="205">
        <v>5708.409090909091</v>
      </c>
      <c r="F38" s="205">
        <v>318.18181818181819</v>
      </c>
      <c r="G38" s="205">
        <v>342.90909090909088</v>
      </c>
      <c r="H38" s="149">
        <v>1184.863636363636</v>
      </c>
      <c r="I38" s="205">
        <v>0</v>
      </c>
      <c r="J38" s="205">
        <v>0</v>
      </c>
      <c r="K38" s="149">
        <v>7554.363636363636</v>
      </c>
      <c r="L38" s="84"/>
      <c r="M38" s="479"/>
      <c r="N38" s="472"/>
      <c r="O38" s="472"/>
      <c r="P38" s="472"/>
      <c r="Q38" s="478"/>
      <c r="R38" s="472"/>
      <c r="S38" s="472"/>
      <c r="T38" s="478"/>
      <c r="U38" s="472"/>
      <c r="V38" s="478"/>
    </row>
    <row r="39" spans="2:22" ht="15" customHeight="1">
      <c r="B39" s="565">
        <v>45</v>
      </c>
      <c r="C39" s="65" t="s">
        <v>43</v>
      </c>
      <c r="D39" s="566">
        <v>8842.9090909090901</v>
      </c>
      <c r="E39" s="205">
        <v>7356.818181818182</v>
      </c>
      <c r="F39" s="205">
        <v>1056.2272727272725</v>
      </c>
      <c r="G39" s="205">
        <v>429.86363636363632</v>
      </c>
      <c r="H39" s="149">
        <v>1656.2272727272732</v>
      </c>
      <c r="I39" s="205">
        <v>0</v>
      </c>
      <c r="J39" s="205">
        <v>0</v>
      </c>
      <c r="K39" s="149">
        <v>10499.136363636362</v>
      </c>
      <c r="L39" s="84"/>
      <c r="M39" s="479"/>
      <c r="N39" s="472"/>
      <c r="O39" s="472"/>
      <c r="P39" s="472"/>
      <c r="Q39" s="478"/>
      <c r="R39" s="472"/>
      <c r="S39" s="472"/>
      <c r="T39" s="478"/>
      <c r="U39" s="472"/>
      <c r="V39" s="478"/>
    </row>
    <row r="40" spans="2:22" ht="15" customHeight="1">
      <c r="B40" s="567"/>
      <c r="C40" s="568" t="s">
        <v>44</v>
      </c>
      <c r="D40" s="569">
        <v>35182.909090909088</v>
      </c>
      <c r="E40" s="570">
        <v>22783.181818181816</v>
      </c>
      <c r="F40" s="570">
        <v>11157.636363636362</v>
      </c>
      <c r="G40" s="570">
        <v>1242.090909090909</v>
      </c>
      <c r="H40" s="571">
        <v>4468.5</v>
      </c>
      <c r="I40" s="570">
        <v>0</v>
      </c>
      <c r="J40" s="570">
        <v>0</v>
      </c>
      <c r="K40" s="571">
        <v>39651.409090909088</v>
      </c>
      <c r="L40" s="84"/>
      <c r="M40" s="483"/>
      <c r="N40" s="476"/>
      <c r="O40" s="476"/>
      <c r="P40" s="476"/>
      <c r="Q40" s="474"/>
      <c r="R40" s="476"/>
      <c r="S40" s="476"/>
      <c r="T40" s="474"/>
      <c r="U40" s="472"/>
      <c r="V40" s="478"/>
    </row>
    <row r="41" spans="2:22" ht="15" customHeight="1">
      <c r="B41" s="565">
        <v>8</v>
      </c>
      <c r="C41" s="65" t="s">
        <v>45</v>
      </c>
      <c r="D41" s="566">
        <v>110912.40909090907</v>
      </c>
      <c r="E41" s="205">
        <v>109608.63636363635</v>
      </c>
      <c r="F41" s="205">
        <v>172.49999999999994</v>
      </c>
      <c r="G41" s="205">
        <v>1131.2727272727275</v>
      </c>
      <c r="H41" s="149">
        <v>21623.090909090908</v>
      </c>
      <c r="I41" s="205">
        <v>105.36363636363636</v>
      </c>
      <c r="J41" s="205">
        <v>0</v>
      </c>
      <c r="K41" s="149">
        <v>132640.86363636365</v>
      </c>
      <c r="L41" s="84"/>
      <c r="M41" s="479"/>
      <c r="N41" s="472"/>
      <c r="O41" s="472"/>
      <c r="P41" s="472"/>
      <c r="Q41" s="478"/>
      <c r="R41" s="472"/>
      <c r="S41" s="472"/>
      <c r="T41" s="478"/>
      <c r="U41" s="472"/>
      <c r="V41" s="478"/>
    </row>
    <row r="42" spans="2:22" ht="15" customHeight="1">
      <c r="B42" s="565">
        <v>17</v>
      </c>
      <c r="C42" s="65" t="s">
        <v>568</v>
      </c>
      <c r="D42" s="566">
        <v>14303.772727272728</v>
      </c>
      <c r="E42" s="205">
        <v>13820.318181818182</v>
      </c>
      <c r="F42" s="205">
        <v>225.13636363636365</v>
      </c>
      <c r="G42" s="205">
        <v>258.31818181818181</v>
      </c>
      <c r="H42" s="149">
        <v>4512.045454545454</v>
      </c>
      <c r="I42" s="205">
        <v>73.63636363636364</v>
      </c>
      <c r="J42" s="205">
        <v>0</v>
      </c>
      <c r="K42" s="149">
        <v>18889.454545454544</v>
      </c>
      <c r="L42" s="84"/>
      <c r="M42" s="479"/>
      <c r="N42" s="472"/>
      <c r="O42" s="472"/>
      <c r="P42" s="472"/>
      <c r="Q42" s="478"/>
      <c r="R42" s="472"/>
      <c r="S42" s="472"/>
      <c r="T42" s="478"/>
      <c r="U42" s="472"/>
      <c r="V42" s="478"/>
    </row>
    <row r="43" spans="2:22" ht="15" customHeight="1">
      <c r="B43" s="565">
        <v>25</v>
      </c>
      <c r="C43" s="65" t="s">
        <v>569</v>
      </c>
      <c r="D43" s="566">
        <v>16764.68181818182</v>
      </c>
      <c r="E43" s="205">
        <v>13910</v>
      </c>
      <c r="F43" s="205">
        <v>2433.909090909091</v>
      </c>
      <c r="G43" s="205">
        <v>420.77272727272725</v>
      </c>
      <c r="H43" s="149">
        <v>1600.9545454545455</v>
      </c>
      <c r="I43" s="205">
        <v>0</v>
      </c>
      <c r="J43" s="205">
        <v>0</v>
      </c>
      <c r="K43" s="149">
        <v>18365.636363636364</v>
      </c>
      <c r="L43" s="84"/>
      <c r="M43" s="479"/>
      <c r="N43" s="472"/>
      <c r="O43" s="472"/>
      <c r="P43" s="472"/>
      <c r="Q43" s="478"/>
      <c r="R43" s="472"/>
      <c r="S43" s="472"/>
      <c r="T43" s="478"/>
      <c r="U43" s="476"/>
      <c r="V43" s="474"/>
    </row>
    <row r="44" spans="2:22" ht="15" customHeight="1">
      <c r="B44" s="565">
        <v>43</v>
      </c>
      <c r="C44" s="65" t="s">
        <v>46</v>
      </c>
      <c r="D44" s="566">
        <v>15301.681818181818</v>
      </c>
      <c r="E44" s="205">
        <v>14074.227272727272</v>
      </c>
      <c r="F44" s="205">
        <v>773.18181818181824</v>
      </c>
      <c r="G44" s="205">
        <v>454.27272727272737</v>
      </c>
      <c r="H44" s="149">
        <v>3281.454545454545</v>
      </c>
      <c r="I44" s="205">
        <v>52.5</v>
      </c>
      <c r="J44" s="205">
        <v>0</v>
      </c>
      <c r="K44" s="149">
        <v>18635.636363636364</v>
      </c>
      <c r="L44" s="84"/>
      <c r="M44" s="479"/>
      <c r="N44" s="472"/>
      <c r="O44" s="472"/>
      <c r="P44" s="472"/>
      <c r="Q44" s="478"/>
      <c r="R44" s="472"/>
      <c r="S44" s="472"/>
      <c r="T44" s="478"/>
      <c r="U44" s="472"/>
      <c r="V44" s="478"/>
    </row>
    <row r="45" spans="2:22" ht="15" customHeight="1">
      <c r="B45" s="567"/>
      <c r="C45" s="568" t="s">
        <v>47</v>
      </c>
      <c r="D45" s="569">
        <v>157282.54545454541</v>
      </c>
      <c r="E45" s="570">
        <v>151413.18181818179</v>
      </c>
      <c r="F45" s="570">
        <v>3604.727272727273</v>
      </c>
      <c r="G45" s="570">
        <v>2264.636363636364</v>
      </c>
      <c r="H45" s="571">
        <v>31017.545454545452</v>
      </c>
      <c r="I45" s="570">
        <v>231.5</v>
      </c>
      <c r="J45" s="570">
        <v>0</v>
      </c>
      <c r="K45" s="571">
        <v>188531.59090909088</v>
      </c>
      <c r="L45" s="84"/>
      <c r="M45" s="483"/>
      <c r="N45" s="476"/>
      <c r="O45" s="476"/>
      <c r="P45" s="476"/>
      <c r="Q45" s="474"/>
      <c r="R45" s="476"/>
      <c r="S45" s="476"/>
      <c r="T45" s="474"/>
      <c r="U45" s="472"/>
      <c r="V45" s="478"/>
    </row>
    <row r="46" spans="2:22" ht="15" customHeight="1">
      <c r="B46" s="565">
        <v>3</v>
      </c>
      <c r="C46" s="65" t="s">
        <v>570</v>
      </c>
      <c r="D46" s="566">
        <v>27761.727272727276</v>
      </c>
      <c r="E46" s="205">
        <v>26158</v>
      </c>
      <c r="F46" s="205">
        <v>1047.5454545454545</v>
      </c>
      <c r="G46" s="205">
        <v>556.18181818181836</v>
      </c>
      <c r="H46" s="149">
        <v>13197.136363636366</v>
      </c>
      <c r="I46" s="205">
        <v>84.999999999999986</v>
      </c>
      <c r="J46" s="205">
        <v>0</v>
      </c>
      <c r="K46" s="149">
        <v>41043.86363636364</v>
      </c>
      <c r="L46" s="84"/>
      <c r="M46" s="479"/>
      <c r="N46" s="472"/>
      <c r="O46" s="472"/>
      <c r="P46" s="472"/>
      <c r="Q46" s="478"/>
      <c r="R46" s="472"/>
      <c r="S46" s="472"/>
      <c r="T46" s="478"/>
      <c r="U46" s="472"/>
      <c r="V46" s="478"/>
    </row>
    <row r="47" spans="2:22" ht="15" customHeight="1">
      <c r="B47" s="565">
        <v>12</v>
      </c>
      <c r="C47" s="65" t="s">
        <v>571</v>
      </c>
      <c r="D47" s="566">
        <v>18032.227272727272</v>
      </c>
      <c r="E47" s="205">
        <v>16008.136363636362</v>
      </c>
      <c r="F47" s="205">
        <v>602.72727272727275</v>
      </c>
      <c r="G47" s="205">
        <v>1421.3636363636363</v>
      </c>
      <c r="H47" s="149">
        <v>3559.136363636364</v>
      </c>
      <c r="I47" s="205">
        <v>10.545454545454543</v>
      </c>
      <c r="J47" s="205">
        <v>0</v>
      </c>
      <c r="K47" s="149">
        <v>21601.909090909092</v>
      </c>
      <c r="L47" s="84"/>
      <c r="M47" s="479"/>
      <c r="N47" s="472"/>
      <c r="O47" s="472"/>
      <c r="P47" s="472"/>
      <c r="Q47" s="478"/>
      <c r="R47" s="472"/>
      <c r="S47" s="472"/>
      <c r="T47" s="478"/>
      <c r="U47" s="472"/>
      <c r="V47" s="478"/>
    </row>
    <row r="48" spans="2:22" ht="15" customHeight="1">
      <c r="B48" s="565">
        <v>46</v>
      </c>
      <c r="C48" s="65" t="s">
        <v>48</v>
      </c>
      <c r="D48" s="566">
        <v>40455.909090909088</v>
      </c>
      <c r="E48" s="205">
        <v>36118.818181818177</v>
      </c>
      <c r="F48" s="205">
        <v>2583.636363636364</v>
      </c>
      <c r="G48" s="205">
        <v>1753.4545454545455</v>
      </c>
      <c r="H48" s="149">
        <v>10768.136363636364</v>
      </c>
      <c r="I48" s="205">
        <v>40.681818181818173</v>
      </c>
      <c r="J48" s="205">
        <v>0</v>
      </c>
      <c r="K48" s="149">
        <v>51264.727272727272</v>
      </c>
      <c r="L48" s="84"/>
      <c r="M48" s="479"/>
      <c r="N48" s="472"/>
      <c r="O48" s="472"/>
      <c r="P48" s="472"/>
      <c r="Q48" s="478"/>
      <c r="R48" s="472"/>
      <c r="S48" s="472"/>
      <c r="T48" s="478"/>
      <c r="U48" s="476"/>
      <c r="V48" s="474"/>
    </row>
    <row r="49" spans="2:22" ht="15" customHeight="1">
      <c r="B49" s="567"/>
      <c r="C49" s="568" t="s">
        <v>49</v>
      </c>
      <c r="D49" s="569">
        <v>86249.863636363618</v>
      </c>
      <c r="E49" s="570">
        <v>78284.95454545453</v>
      </c>
      <c r="F49" s="570">
        <v>4233.909090909091</v>
      </c>
      <c r="G49" s="570">
        <v>3731</v>
      </c>
      <c r="H49" s="571">
        <v>27524.409090909092</v>
      </c>
      <c r="I49" s="570">
        <v>136.22727272727272</v>
      </c>
      <c r="J49" s="570">
        <v>0</v>
      </c>
      <c r="K49" s="571">
        <v>113910.5</v>
      </c>
      <c r="L49" s="84"/>
      <c r="M49" s="483"/>
      <c r="N49" s="476"/>
      <c r="O49" s="476"/>
      <c r="P49" s="476"/>
      <c r="Q49" s="474"/>
      <c r="R49" s="476"/>
      <c r="S49" s="476"/>
      <c r="T49" s="474"/>
      <c r="U49" s="472"/>
      <c r="V49" s="478"/>
    </row>
    <row r="50" spans="2:22" ht="15" customHeight="1">
      <c r="B50" s="565">
        <v>6</v>
      </c>
      <c r="C50" s="65" t="s">
        <v>50</v>
      </c>
      <c r="D50" s="566">
        <v>4057.5</v>
      </c>
      <c r="E50" s="205">
        <v>2486.5909090909095</v>
      </c>
      <c r="F50" s="205">
        <v>1457.772727272727</v>
      </c>
      <c r="G50" s="205">
        <v>113.13636363636363</v>
      </c>
      <c r="H50" s="149">
        <v>587.77272727272725</v>
      </c>
      <c r="I50" s="205">
        <v>0</v>
      </c>
      <c r="J50" s="205">
        <v>0</v>
      </c>
      <c r="K50" s="149">
        <v>4645.272727272727</v>
      </c>
      <c r="L50" s="84"/>
      <c r="M50" s="479"/>
      <c r="N50" s="472"/>
      <c r="O50" s="472"/>
      <c r="P50" s="472"/>
      <c r="Q50" s="478"/>
      <c r="R50" s="472"/>
      <c r="S50" s="472"/>
      <c r="T50" s="478"/>
      <c r="U50" s="472"/>
      <c r="V50" s="478"/>
    </row>
    <row r="51" spans="2:22" ht="15" customHeight="1">
      <c r="B51" s="565">
        <v>10</v>
      </c>
      <c r="C51" s="65" t="s">
        <v>51</v>
      </c>
      <c r="D51" s="566">
        <v>1639.3636363636365</v>
      </c>
      <c r="E51" s="205">
        <v>971.13636363636374</v>
      </c>
      <c r="F51" s="205">
        <v>628.81818181818187</v>
      </c>
      <c r="G51" s="205">
        <v>39.409090909090907</v>
      </c>
      <c r="H51" s="149">
        <v>345.7272727272728</v>
      </c>
      <c r="I51" s="205">
        <v>0</v>
      </c>
      <c r="J51" s="205">
        <v>0</v>
      </c>
      <c r="K51" s="149">
        <v>1985.0909090909095</v>
      </c>
      <c r="L51" s="84"/>
      <c r="M51" s="479"/>
      <c r="N51" s="472"/>
      <c r="O51" s="472"/>
      <c r="P51" s="472"/>
      <c r="Q51" s="478"/>
      <c r="R51" s="472"/>
      <c r="S51" s="472"/>
      <c r="T51" s="478"/>
      <c r="U51" s="472"/>
      <c r="V51" s="478"/>
    </row>
    <row r="52" spans="2:22" ht="15" customHeight="1">
      <c r="B52" s="567"/>
      <c r="C52" s="568" t="s">
        <v>52</v>
      </c>
      <c r="D52" s="569">
        <v>5696.8636363636369</v>
      </c>
      <c r="E52" s="570">
        <v>3457.727272727273</v>
      </c>
      <c r="F52" s="570">
        <v>2086.590909090909</v>
      </c>
      <c r="G52" s="570">
        <v>152.54545454545453</v>
      </c>
      <c r="H52" s="571">
        <v>933.50000000000011</v>
      </c>
      <c r="I52" s="570">
        <v>0</v>
      </c>
      <c r="J52" s="570">
        <v>0</v>
      </c>
      <c r="K52" s="571">
        <v>6630.363636363636</v>
      </c>
      <c r="L52" s="84"/>
      <c r="M52" s="483"/>
      <c r="N52" s="476"/>
      <c r="O52" s="476"/>
      <c r="P52" s="476"/>
      <c r="Q52" s="474"/>
      <c r="R52" s="476"/>
      <c r="S52" s="476"/>
      <c r="T52" s="474"/>
      <c r="U52" s="476"/>
      <c r="V52" s="474"/>
    </row>
    <row r="53" spans="2:22" ht="15" customHeight="1">
      <c r="B53" s="565">
        <v>15</v>
      </c>
      <c r="C53" s="65" t="s">
        <v>572</v>
      </c>
      <c r="D53" s="566">
        <v>4569.272727272727</v>
      </c>
      <c r="E53" s="205">
        <v>4325.545454545455</v>
      </c>
      <c r="F53" s="205">
        <v>75.272727272727266</v>
      </c>
      <c r="G53" s="205">
        <v>168.45454545454547</v>
      </c>
      <c r="H53" s="149">
        <v>1081.0454545454545</v>
      </c>
      <c r="I53" s="205">
        <v>46.590909090909079</v>
      </c>
      <c r="J53" s="205">
        <v>0</v>
      </c>
      <c r="K53" s="149">
        <v>5696.909090909091</v>
      </c>
      <c r="L53" s="84"/>
      <c r="M53" s="479"/>
      <c r="N53" s="472"/>
      <c r="O53" s="472"/>
      <c r="P53" s="472"/>
      <c r="Q53" s="478"/>
      <c r="R53" s="472"/>
      <c r="S53" s="472"/>
      <c r="T53" s="478"/>
      <c r="U53" s="472"/>
      <c r="V53" s="478"/>
    </row>
    <row r="54" spans="2:22" ht="15" customHeight="1">
      <c r="B54" s="565">
        <v>27</v>
      </c>
      <c r="C54" s="65" t="s">
        <v>53</v>
      </c>
      <c r="D54" s="566">
        <v>1894.5909090909092</v>
      </c>
      <c r="E54" s="205">
        <v>1623.6363636363637</v>
      </c>
      <c r="F54" s="205">
        <v>186.59090909090907</v>
      </c>
      <c r="G54" s="205">
        <v>84.363636363636388</v>
      </c>
      <c r="H54" s="149">
        <v>435.1818181818183</v>
      </c>
      <c r="I54" s="205">
        <v>70.772727272727266</v>
      </c>
      <c r="J54" s="205">
        <v>0</v>
      </c>
      <c r="K54" s="149">
        <v>2400.545454545455</v>
      </c>
      <c r="L54" s="84"/>
      <c r="M54" s="479"/>
      <c r="N54" s="472"/>
      <c r="O54" s="472"/>
      <c r="P54" s="472"/>
      <c r="Q54" s="478"/>
      <c r="R54" s="472"/>
      <c r="S54" s="472"/>
      <c r="T54" s="478"/>
      <c r="U54" s="472"/>
      <c r="V54" s="478"/>
    </row>
    <row r="55" spans="2:22" ht="15" customHeight="1">
      <c r="B55" s="565">
        <v>32</v>
      </c>
      <c r="C55" s="65" t="s">
        <v>573</v>
      </c>
      <c r="D55" s="566">
        <v>2337.7727272727266</v>
      </c>
      <c r="E55" s="205">
        <v>2142.863636363636</v>
      </c>
      <c r="F55" s="205">
        <v>91.772727272727252</v>
      </c>
      <c r="G55" s="205">
        <v>103.13636363636367</v>
      </c>
      <c r="H55" s="149">
        <v>437.09090909090901</v>
      </c>
      <c r="I55" s="205">
        <v>0</v>
      </c>
      <c r="J55" s="205">
        <v>0</v>
      </c>
      <c r="K55" s="149">
        <v>2774.8636363636356</v>
      </c>
      <c r="L55" s="84"/>
      <c r="M55" s="479"/>
      <c r="N55" s="472"/>
      <c r="O55" s="472"/>
      <c r="P55" s="472"/>
      <c r="Q55" s="478"/>
      <c r="R55" s="472"/>
      <c r="S55" s="472"/>
      <c r="T55" s="478"/>
      <c r="U55" s="476"/>
      <c r="V55" s="474"/>
    </row>
    <row r="56" spans="2:22" ht="15" customHeight="1">
      <c r="B56" s="565">
        <v>36</v>
      </c>
      <c r="C56" s="65" t="s">
        <v>54</v>
      </c>
      <c r="D56" s="566">
        <v>5337.909090909091</v>
      </c>
      <c r="E56" s="205">
        <v>5137.909090909091</v>
      </c>
      <c r="F56" s="205">
        <v>66.409090909090921</v>
      </c>
      <c r="G56" s="205">
        <v>133.59090909090912</v>
      </c>
      <c r="H56" s="149">
        <v>1201.1818181818182</v>
      </c>
      <c r="I56" s="205">
        <v>78.954545454545411</v>
      </c>
      <c r="J56" s="205">
        <v>0</v>
      </c>
      <c r="K56" s="149">
        <v>6618.045454545454</v>
      </c>
      <c r="L56" s="84"/>
      <c r="M56" s="479"/>
      <c r="N56" s="472"/>
      <c r="O56" s="472"/>
      <c r="P56" s="472"/>
      <c r="Q56" s="478"/>
      <c r="R56" s="472"/>
      <c r="S56" s="472"/>
      <c r="T56" s="478"/>
      <c r="U56" s="472"/>
      <c r="V56" s="478"/>
    </row>
    <row r="57" spans="2:22" ht="15" customHeight="1">
      <c r="B57" s="567"/>
      <c r="C57" s="568" t="s">
        <v>55</v>
      </c>
      <c r="D57" s="569">
        <v>14139.545454545454</v>
      </c>
      <c r="E57" s="570">
        <v>13229.954545454546</v>
      </c>
      <c r="F57" s="570">
        <v>420.0454545454545</v>
      </c>
      <c r="G57" s="570">
        <v>489.54545454545467</v>
      </c>
      <c r="H57" s="571">
        <v>3154.5</v>
      </c>
      <c r="I57" s="570">
        <v>196.31818181818178</v>
      </c>
      <c r="J57" s="570">
        <v>0</v>
      </c>
      <c r="K57" s="571">
        <v>17490.363636363636</v>
      </c>
      <c r="L57" s="84"/>
      <c r="M57" s="483"/>
      <c r="N57" s="476"/>
      <c r="O57" s="476"/>
      <c r="P57" s="476"/>
      <c r="Q57" s="474"/>
      <c r="R57" s="476"/>
      <c r="S57" s="476"/>
      <c r="T57" s="474"/>
      <c r="U57" s="472"/>
      <c r="V57" s="478"/>
    </row>
    <row r="58" spans="2:22" ht="15" customHeight="1">
      <c r="B58" s="567">
        <v>28</v>
      </c>
      <c r="C58" s="568" t="s">
        <v>56</v>
      </c>
      <c r="D58" s="569">
        <v>154802.13636363638</v>
      </c>
      <c r="E58" s="570">
        <v>139402.90909090912</v>
      </c>
      <c r="F58" s="570">
        <v>363.81818181818187</v>
      </c>
      <c r="G58" s="570">
        <v>15035.409090909092</v>
      </c>
      <c r="H58" s="571">
        <v>25414.818181818184</v>
      </c>
      <c r="I58" s="570">
        <v>62.090909090909065</v>
      </c>
      <c r="J58" s="570">
        <v>0</v>
      </c>
      <c r="K58" s="571">
        <v>180279.04545454547</v>
      </c>
      <c r="L58" s="84"/>
      <c r="M58" s="483"/>
      <c r="N58" s="476"/>
      <c r="O58" s="476"/>
      <c r="P58" s="476"/>
      <c r="Q58" s="474"/>
      <c r="R58" s="476"/>
      <c r="S58" s="476"/>
      <c r="T58" s="474"/>
      <c r="U58" s="472"/>
      <c r="V58" s="478"/>
    </row>
    <row r="59" spans="2:22" ht="15" customHeight="1">
      <c r="B59" s="567">
        <v>30</v>
      </c>
      <c r="C59" s="568" t="s">
        <v>57</v>
      </c>
      <c r="D59" s="569">
        <v>11454.000000000004</v>
      </c>
      <c r="E59" s="570">
        <v>9035.4545454545478</v>
      </c>
      <c r="F59" s="570">
        <v>2102.772727272727</v>
      </c>
      <c r="G59" s="570">
        <v>315.77272727272731</v>
      </c>
      <c r="H59" s="571">
        <v>2242.727272727273</v>
      </c>
      <c r="I59" s="570">
        <v>11.954545454545453</v>
      </c>
      <c r="J59" s="570">
        <v>0</v>
      </c>
      <c r="K59" s="571">
        <v>13708.681818181822</v>
      </c>
      <c r="L59" s="84"/>
      <c r="M59" s="483"/>
      <c r="N59" s="476"/>
      <c r="O59" s="476"/>
      <c r="P59" s="476"/>
      <c r="Q59" s="474"/>
      <c r="R59" s="476"/>
      <c r="S59" s="476"/>
      <c r="T59" s="474"/>
      <c r="U59" s="472"/>
      <c r="V59" s="478"/>
    </row>
    <row r="60" spans="2:22" ht="15" customHeight="1">
      <c r="B60" s="567">
        <v>31</v>
      </c>
      <c r="C60" s="568" t="s">
        <v>58</v>
      </c>
      <c r="D60" s="569">
        <v>9533.0454545454559</v>
      </c>
      <c r="E60" s="570">
        <v>8199.4545454545478</v>
      </c>
      <c r="F60" s="570">
        <v>573.22727272727263</v>
      </c>
      <c r="G60" s="570">
        <v>760.36363636363637</v>
      </c>
      <c r="H60" s="571">
        <v>2268.454545454545</v>
      </c>
      <c r="I60" s="570">
        <v>0</v>
      </c>
      <c r="J60" s="570">
        <v>0</v>
      </c>
      <c r="K60" s="571">
        <v>11801.5</v>
      </c>
      <c r="L60" s="84"/>
      <c r="M60" s="483"/>
      <c r="N60" s="476"/>
      <c r="O60" s="476"/>
      <c r="P60" s="476"/>
      <c r="Q60" s="474"/>
      <c r="R60" s="476"/>
      <c r="S60" s="476"/>
      <c r="T60" s="474"/>
      <c r="U60" s="476"/>
      <c r="V60" s="474"/>
    </row>
    <row r="61" spans="2:22" ht="15" customHeight="1">
      <c r="B61" s="565">
        <v>1</v>
      </c>
      <c r="C61" s="65" t="s">
        <v>574</v>
      </c>
      <c r="D61" s="566">
        <v>2923.5</v>
      </c>
      <c r="E61" s="205">
        <v>2551.3636363636365</v>
      </c>
      <c r="F61" s="205">
        <v>219.63636363636365</v>
      </c>
      <c r="G61" s="205">
        <v>152.5</v>
      </c>
      <c r="H61" s="149">
        <v>552.59090909090924</v>
      </c>
      <c r="I61" s="205">
        <v>0</v>
      </c>
      <c r="J61" s="205">
        <v>0</v>
      </c>
      <c r="K61" s="149">
        <v>3476.090909090909</v>
      </c>
      <c r="L61" s="84"/>
      <c r="M61" s="479"/>
      <c r="N61" s="472"/>
      <c r="O61" s="472"/>
      <c r="P61" s="472"/>
      <c r="Q61" s="478"/>
      <c r="R61" s="472"/>
      <c r="S61" s="472"/>
      <c r="T61" s="478"/>
      <c r="U61" s="476"/>
      <c r="V61" s="474"/>
    </row>
    <row r="62" spans="2:22" ht="15" customHeight="1">
      <c r="B62" s="565">
        <v>20</v>
      </c>
      <c r="C62" s="65" t="s">
        <v>575</v>
      </c>
      <c r="D62" s="566">
        <v>6626.909090909091</v>
      </c>
      <c r="E62" s="205">
        <v>6285.3636363636369</v>
      </c>
      <c r="F62" s="205">
        <v>62.363636363636353</v>
      </c>
      <c r="G62" s="205">
        <v>279.18181818181824</v>
      </c>
      <c r="H62" s="149">
        <v>2013.818181818182</v>
      </c>
      <c r="I62" s="205">
        <v>16.5</v>
      </c>
      <c r="J62" s="205">
        <v>0</v>
      </c>
      <c r="K62" s="149">
        <v>8657.2272727272721</v>
      </c>
      <c r="L62" s="84"/>
      <c r="M62" s="479"/>
      <c r="N62" s="472"/>
      <c r="O62" s="472"/>
      <c r="P62" s="472"/>
      <c r="Q62" s="478"/>
      <c r="R62" s="472"/>
      <c r="S62" s="472"/>
      <c r="T62" s="478"/>
      <c r="U62" s="476"/>
      <c r="V62" s="474"/>
    </row>
    <row r="63" spans="2:22" ht="15" customHeight="1">
      <c r="B63" s="565">
        <v>48</v>
      </c>
      <c r="C63" s="65" t="s">
        <v>576</v>
      </c>
      <c r="D63" s="566">
        <v>7202.7272727272739</v>
      </c>
      <c r="E63" s="205">
        <v>6128.7727272727279</v>
      </c>
      <c r="F63" s="205">
        <v>74.181818181818187</v>
      </c>
      <c r="G63" s="205">
        <v>999.77272727272748</v>
      </c>
      <c r="H63" s="149">
        <v>2260.909090909091</v>
      </c>
      <c r="I63" s="205">
        <v>43.499999999999993</v>
      </c>
      <c r="J63" s="205">
        <v>0</v>
      </c>
      <c r="K63" s="149">
        <v>9507.136363636364</v>
      </c>
      <c r="L63" s="84"/>
      <c r="M63" s="479"/>
      <c r="N63" s="472"/>
      <c r="O63" s="472"/>
      <c r="P63" s="472"/>
      <c r="Q63" s="478"/>
      <c r="R63" s="472"/>
      <c r="S63" s="472"/>
      <c r="T63" s="478"/>
      <c r="U63" s="476"/>
      <c r="V63" s="474"/>
    </row>
    <row r="64" spans="2:22" ht="15" customHeight="1">
      <c r="B64" s="567"/>
      <c r="C64" s="568" t="s">
        <v>59</v>
      </c>
      <c r="D64" s="569">
        <v>16753.136363636364</v>
      </c>
      <c r="E64" s="570">
        <v>14965.500000000002</v>
      </c>
      <c r="F64" s="570">
        <v>356.18181818181819</v>
      </c>
      <c r="G64" s="570">
        <v>1431.4545454545457</v>
      </c>
      <c r="H64" s="571">
        <v>4827.318181818182</v>
      </c>
      <c r="I64" s="570">
        <v>59.999999999999993</v>
      </c>
      <c r="J64" s="570">
        <v>0</v>
      </c>
      <c r="K64" s="571">
        <v>21640.454545454544</v>
      </c>
      <c r="L64" s="84"/>
      <c r="M64" s="483"/>
      <c r="N64" s="476"/>
      <c r="O64" s="476"/>
      <c r="P64" s="476"/>
      <c r="Q64" s="474"/>
      <c r="R64" s="476"/>
      <c r="S64" s="476"/>
      <c r="T64" s="474"/>
      <c r="U64" s="472"/>
      <c r="V64" s="478"/>
    </row>
    <row r="65" spans="2:22" ht="15" customHeight="1">
      <c r="B65" s="567">
        <v>26</v>
      </c>
      <c r="C65" s="568" t="s">
        <v>60</v>
      </c>
      <c r="D65" s="569">
        <v>6803.681818181818</v>
      </c>
      <c r="E65" s="570">
        <v>5017.590909090909</v>
      </c>
      <c r="F65" s="570">
        <v>1212.5</v>
      </c>
      <c r="G65" s="570">
        <v>573.59090909090901</v>
      </c>
      <c r="H65" s="571">
        <v>1150.7727272727275</v>
      </c>
      <c r="I65" s="570">
        <v>0</v>
      </c>
      <c r="J65" s="570">
        <v>0</v>
      </c>
      <c r="K65" s="571">
        <v>7954.454545454546</v>
      </c>
      <c r="L65" s="84"/>
      <c r="M65" s="483"/>
      <c r="N65" s="476"/>
      <c r="O65" s="476"/>
      <c r="P65" s="476"/>
      <c r="Q65" s="474"/>
      <c r="R65" s="476"/>
      <c r="S65" s="476"/>
      <c r="T65" s="474"/>
      <c r="U65" s="472"/>
      <c r="V65" s="478"/>
    </row>
    <row r="66" spans="2:22" ht="15" customHeight="1">
      <c r="B66" s="567">
        <v>51</v>
      </c>
      <c r="C66" s="65" t="s">
        <v>61</v>
      </c>
      <c r="D66" s="566">
        <v>61.818181818181813</v>
      </c>
      <c r="E66" s="205">
        <v>61.818181818181813</v>
      </c>
      <c r="F66" s="205">
        <v>0</v>
      </c>
      <c r="G66" s="205">
        <v>0</v>
      </c>
      <c r="H66" s="149">
        <v>20.000000000000007</v>
      </c>
      <c r="I66" s="205">
        <v>0.99999999999999967</v>
      </c>
      <c r="J66" s="205">
        <v>0</v>
      </c>
      <c r="K66" s="149">
        <v>82.818181818181813</v>
      </c>
      <c r="L66" s="84"/>
      <c r="M66" s="479"/>
      <c r="N66" s="472"/>
      <c r="O66" s="472"/>
      <c r="P66" s="472"/>
      <c r="Q66" s="478"/>
      <c r="R66" s="472"/>
      <c r="S66" s="472"/>
      <c r="T66" s="478"/>
      <c r="U66" s="472"/>
      <c r="V66" s="478"/>
    </row>
    <row r="67" spans="2:22" ht="15" customHeight="1">
      <c r="B67" s="567">
        <v>52</v>
      </c>
      <c r="C67" s="65" t="s">
        <v>62</v>
      </c>
      <c r="D67" s="566">
        <v>65.500000000000014</v>
      </c>
      <c r="E67" s="205">
        <v>65.500000000000014</v>
      </c>
      <c r="F67" s="205">
        <v>0</v>
      </c>
      <c r="G67" s="205">
        <v>0</v>
      </c>
      <c r="H67" s="149">
        <v>65.77272727272728</v>
      </c>
      <c r="I67" s="205">
        <v>0</v>
      </c>
      <c r="J67" s="205">
        <v>0</v>
      </c>
      <c r="K67" s="149">
        <v>131.27272727272731</v>
      </c>
      <c r="L67" s="84"/>
      <c r="M67" s="479"/>
      <c r="N67" s="472"/>
      <c r="O67" s="472"/>
      <c r="P67" s="472"/>
      <c r="Q67" s="478"/>
      <c r="R67" s="472"/>
      <c r="S67" s="472"/>
      <c r="T67" s="478"/>
      <c r="U67" s="476"/>
      <c r="V67" s="474"/>
    </row>
    <row r="68" spans="2:22" ht="15" customHeight="1">
      <c r="B68" s="572"/>
      <c r="C68" s="573" t="s">
        <v>9</v>
      </c>
      <c r="D68" s="574">
        <v>723307.36363636376</v>
      </c>
      <c r="E68" s="575">
        <v>631871.04545454565</v>
      </c>
      <c r="F68" s="575">
        <v>58271.045454545463</v>
      </c>
      <c r="G68" s="575">
        <v>33165.272727272728</v>
      </c>
      <c r="H68" s="576">
        <v>170358.31818181821</v>
      </c>
      <c r="I68" s="577">
        <v>1454.1363636363635</v>
      </c>
      <c r="J68" s="577">
        <v>22.454545454545457</v>
      </c>
      <c r="K68" s="576">
        <v>895142.27272727271</v>
      </c>
      <c r="L68" s="84"/>
      <c r="M68" s="483"/>
      <c r="N68" s="476"/>
      <c r="O68" s="476"/>
      <c r="P68" s="476"/>
      <c r="Q68" s="474"/>
      <c r="R68" s="482"/>
      <c r="S68" s="482"/>
      <c r="T68" s="474"/>
      <c r="U68" s="476"/>
      <c r="V68" s="474"/>
    </row>
    <row r="69" spans="2:22" ht="18.600000000000001" customHeight="1">
      <c r="B69" s="694" t="s">
        <v>10</v>
      </c>
      <c r="C69" s="694"/>
      <c r="D69" s="694"/>
      <c r="E69" s="694"/>
      <c r="F69" s="694"/>
      <c r="G69" s="694"/>
      <c r="H69" s="694"/>
      <c r="I69" s="694"/>
      <c r="J69" s="694"/>
      <c r="K69" s="694"/>
      <c r="O69" s="479"/>
      <c r="P69" s="472"/>
      <c r="Q69" s="472"/>
      <c r="R69" s="472"/>
      <c r="S69" s="478"/>
      <c r="T69" s="472"/>
      <c r="U69" s="472"/>
      <c r="V69" s="478"/>
    </row>
    <row r="70" spans="2:22" s="69" customFormat="1">
      <c r="B70" s="87"/>
      <c r="C70" s="70"/>
      <c r="D70" s="71"/>
      <c r="E70" s="71"/>
      <c r="F70" s="71"/>
      <c r="G70" s="71"/>
      <c r="H70" s="71"/>
      <c r="I70" s="71"/>
      <c r="J70" s="71"/>
      <c r="K70" s="71"/>
      <c r="M70" s="461"/>
      <c r="O70" s="479"/>
      <c r="P70" s="472"/>
      <c r="Q70" s="472"/>
      <c r="R70" s="472"/>
      <c r="S70" s="478"/>
      <c r="T70" s="472"/>
      <c r="U70" s="472"/>
      <c r="V70" s="478"/>
    </row>
    <row r="71" spans="2:22" s="69" customFormat="1">
      <c r="B71" s="87"/>
      <c r="C71" s="70"/>
      <c r="D71" s="71"/>
      <c r="E71" s="71"/>
      <c r="F71" s="71"/>
      <c r="G71" s="71"/>
      <c r="H71" s="71"/>
      <c r="I71" s="71"/>
      <c r="J71" s="71"/>
      <c r="K71" s="71"/>
      <c r="M71" s="461"/>
      <c r="O71" s="483"/>
      <c r="P71" s="476"/>
      <c r="Q71" s="476"/>
      <c r="R71" s="476"/>
      <c r="S71" s="474"/>
      <c r="T71" s="482"/>
      <c r="U71" s="482"/>
      <c r="V71" s="474"/>
    </row>
    <row r="72" spans="2:22" s="69" customFormat="1">
      <c r="B72" s="87"/>
      <c r="C72" s="70"/>
      <c r="D72" s="72"/>
      <c r="E72" s="72"/>
      <c r="F72" s="72"/>
      <c r="G72" s="72"/>
      <c r="H72" s="72"/>
      <c r="I72" s="72"/>
      <c r="J72" s="72"/>
      <c r="K72" s="72"/>
    </row>
    <row r="73" spans="2:22" s="73" customFormat="1" ht="40.5" customHeight="1">
      <c r="B73" s="87"/>
      <c r="C73" s="690"/>
      <c r="D73" s="690"/>
      <c r="E73" s="690"/>
      <c r="F73" s="690"/>
      <c r="G73" s="690"/>
      <c r="H73" s="74"/>
      <c r="I73" s="74"/>
      <c r="J73" s="74"/>
      <c r="K73" s="74"/>
      <c r="L73" s="690"/>
      <c r="M73" s="463"/>
    </row>
    <row r="74" spans="2:22" s="69" customFormat="1">
      <c r="B74" s="87"/>
      <c r="C74" s="692"/>
      <c r="D74" s="693"/>
      <c r="E74" s="693"/>
      <c r="F74" s="693"/>
      <c r="G74" s="693"/>
      <c r="H74" s="75"/>
      <c r="I74" s="75"/>
      <c r="J74" s="75"/>
      <c r="K74" s="75"/>
      <c r="L74" s="690"/>
      <c r="M74" s="469"/>
    </row>
    <row r="75" spans="2:22" s="69" customFormat="1">
      <c r="B75" s="87"/>
      <c r="C75" s="76"/>
      <c r="D75" s="77"/>
      <c r="E75" s="77"/>
      <c r="F75" s="77"/>
      <c r="G75" s="77"/>
      <c r="H75" s="77"/>
      <c r="I75" s="77"/>
      <c r="J75" s="77"/>
      <c r="K75" s="77"/>
      <c r="L75" s="77"/>
      <c r="M75" s="459"/>
    </row>
    <row r="76" spans="2:22" s="69" customFormat="1">
      <c r="B76" s="87"/>
      <c r="C76" s="76"/>
      <c r="D76" s="77"/>
      <c r="E76" s="77"/>
      <c r="F76" s="77"/>
      <c r="G76" s="77"/>
      <c r="H76" s="77"/>
      <c r="I76" s="77"/>
      <c r="J76" s="77"/>
      <c r="K76" s="77"/>
      <c r="L76" s="77"/>
      <c r="M76" s="459"/>
    </row>
    <row r="77" spans="2:22" s="69" customFormat="1">
      <c r="B77" s="87"/>
      <c r="C77" s="76"/>
      <c r="D77" s="77"/>
      <c r="E77" s="77"/>
      <c r="F77" s="77"/>
      <c r="G77" s="77"/>
      <c r="H77" s="77"/>
      <c r="I77" s="77"/>
      <c r="J77" s="77"/>
      <c r="K77" s="77"/>
      <c r="L77" s="77"/>
      <c r="M77" s="459"/>
    </row>
    <row r="78" spans="2:22" s="69" customFormat="1">
      <c r="B78" s="87"/>
      <c r="C78" s="76"/>
      <c r="D78" s="77"/>
      <c r="E78" s="77"/>
      <c r="F78" s="77"/>
      <c r="G78" s="77"/>
      <c r="H78" s="77"/>
      <c r="I78" s="77"/>
      <c r="J78" s="77"/>
      <c r="K78" s="77"/>
      <c r="L78" s="77"/>
      <c r="M78" s="459"/>
    </row>
    <row r="79" spans="2:22" s="69" customFormat="1">
      <c r="B79" s="87"/>
      <c r="C79" s="76"/>
      <c r="D79" s="77"/>
      <c r="E79" s="77"/>
      <c r="F79" s="77"/>
      <c r="G79" s="77"/>
      <c r="H79" s="77"/>
      <c r="I79" s="77"/>
      <c r="J79" s="77"/>
      <c r="K79" s="77"/>
      <c r="L79" s="77"/>
      <c r="M79" s="459"/>
    </row>
    <row r="80" spans="2:22" s="69" customFormat="1">
      <c r="B80" s="87"/>
      <c r="C80" s="76"/>
      <c r="D80" s="77"/>
      <c r="E80" s="77"/>
      <c r="F80" s="77"/>
      <c r="G80" s="77"/>
      <c r="H80" s="77"/>
      <c r="I80" s="77"/>
      <c r="J80" s="77"/>
      <c r="K80" s="77"/>
      <c r="L80" s="77"/>
      <c r="M80" s="459"/>
    </row>
    <row r="81" spans="2:13" s="69" customFormat="1">
      <c r="B81" s="87"/>
      <c r="C81" s="76"/>
      <c r="D81" s="77"/>
      <c r="E81" s="77"/>
      <c r="F81" s="77"/>
      <c r="G81" s="77"/>
      <c r="H81" s="77"/>
      <c r="I81" s="77"/>
      <c r="J81" s="77"/>
      <c r="K81" s="77"/>
      <c r="L81" s="77"/>
      <c r="M81" s="459"/>
    </row>
    <row r="82" spans="2:13" s="69" customFormat="1">
      <c r="B82" s="87"/>
      <c r="C82" s="76"/>
      <c r="D82" s="77"/>
      <c r="E82" s="77"/>
      <c r="F82" s="77"/>
      <c r="G82" s="77"/>
      <c r="H82" s="77"/>
      <c r="I82" s="77"/>
      <c r="J82" s="77"/>
      <c r="K82" s="77"/>
      <c r="L82" s="77"/>
      <c r="M82" s="459"/>
    </row>
    <row r="83" spans="2:13" s="69" customFormat="1">
      <c r="B83" s="87"/>
      <c r="C83" s="79"/>
      <c r="D83" s="80"/>
      <c r="E83" s="80"/>
      <c r="F83" s="80"/>
      <c r="G83" s="80"/>
      <c r="H83" s="80"/>
      <c r="I83" s="80"/>
      <c r="J83" s="80"/>
      <c r="K83" s="80"/>
      <c r="L83" s="80"/>
      <c r="M83" s="460"/>
    </row>
    <row r="84" spans="2:13" s="69" customFormat="1">
      <c r="B84" s="87"/>
      <c r="C84" s="76"/>
      <c r="D84" s="77"/>
      <c r="E84" s="77"/>
      <c r="F84" s="77"/>
      <c r="G84" s="77"/>
      <c r="H84" s="77"/>
      <c r="I84" s="77"/>
      <c r="J84" s="77"/>
      <c r="K84" s="77"/>
      <c r="L84" s="77"/>
      <c r="M84" s="459"/>
    </row>
    <row r="85" spans="2:13" s="69" customFormat="1">
      <c r="B85" s="87"/>
      <c r="C85" s="76"/>
      <c r="D85" s="77"/>
      <c r="E85" s="77"/>
      <c r="F85" s="77"/>
      <c r="G85" s="77"/>
      <c r="H85" s="77"/>
      <c r="I85" s="77"/>
      <c r="J85" s="77"/>
      <c r="K85" s="77"/>
      <c r="L85" s="77"/>
      <c r="M85" s="459"/>
    </row>
    <row r="86" spans="2:13" s="69" customFormat="1">
      <c r="B86" s="87"/>
      <c r="C86" s="76"/>
      <c r="D86" s="77"/>
      <c r="E86" s="77"/>
      <c r="F86" s="77"/>
      <c r="G86" s="77"/>
      <c r="H86" s="77"/>
      <c r="I86" s="77"/>
      <c r="J86" s="77"/>
      <c r="K86" s="77"/>
      <c r="L86" s="77"/>
      <c r="M86" s="459"/>
    </row>
    <row r="87" spans="2:13" s="69" customFormat="1">
      <c r="B87" s="87"/>
      <c r="C87" s="79"/>
      <c r="D87" s="80"/>
      <c r="E87" s="80"/>
      <c r="F87" s="80"/>
      <c r="G87" s="80"/>
      <c r="H87" s="80"/>
      <c r="I87" s="80"/>
      <c r="J87" s="80"/>
      <c r="K87" s="80"/>
      <c r="L87" s="80"/>
      <c r="M87" s="81"/>
    </row>
    <row r="88" spans="2:13" s="69" customFormat="1">
      <c r="B88" s="87"/>
      <c r="C88" s="79"/>
      <c r="D88" s="80"/>
      <c r="E88" s="80"/>
      <c r="F88" s="80"/>
      <c r="G88" s="80"/>
      <c r="H88" s="80"/>
      <c r="I88" s="80"/>
      <c r="J88" s="80"/>
      <c r="K88" s="80"/>
      <c r="L88" s="80"/>
      <c r="M88" s="81"/>
    </row>
    <row r="89" spans="2:13" s="69" customFormat="1">
      <c r="B89" s="87"/>
      <c r="C89" s="79"/>
      <c r="D89" s="80"/>
      <c r="E89" s="80"/>
      <c r="F89" s="80"/>
      <c r="G89" s="80"/>
      <c r="H89" s="80"/>
      <c r="I89" s="80"/>
      <c r="J89" s="80"/>
      <c r="K89" s="80"/>
      <c r="L89" s="80"/>
      <c r="M89" s="81"/>
    </row>
    <row r="90" spans="2:13" s="69" customFormat="1">
      <c r="B90" s="87"/>
      <c r="C90" s="76"/>
      <c r="D90" s="77"/>
      <c r="E90" s="77"/>
      <c r="F90" s="77"/>
      <c r="G90" s="77"/>
      <c r="H90" s="77"/>
      <c r="I90" s="77"/>
      <c r="J90" s="77"/>
      <c r="K90" s="77"/>
      <c r="L90" s="77"/>
      <c r="M90" s="78"/>
    </row>
    <row r="91" spans="2:13" s="69" customFormat="1">
      <c r="B91" s="87"/>
      <c r="C91" s="76"/>
      <c r="D91" s="77"/>
      <c r="E91" s="77"/>
      <c r="F91" s="77"/>
      <c r="G91" s="77"/>
      <c r="H91" s="77"/>
      <c r="I91" s="77"/>
      <c r="J91" s="77"/>
      <c r="K91" s="77"/>
      <c r="L91" s="77"/>
      <c r="M91" s="78"/>
    </row>
    <row r="92" spans="2:13" s="69" customFormat="1">
      <c r="B92" s="87"/>
      <c r="C92" s="79"/>
      <c r="D92" s="80"/>
      <c r="E92" s="80"/>
      <c r="F92" s="80"/>
      <c r="G92" s="80"/>
      <c r="H92" s="80"/>
      <c r="I92" s="80"/>
      <c r="J92" s="80"/>
      <c r="K92" s="80"/>
      <c r="L92" s="80"/>
      <c r="M92" s="81"/>
    </row>
    <row r="93" spans="2:13" s="69" customFormat="1">
      <c r="B93" s="87"/>
      <c r="C93" s="79"/>
      <c r="D93" s="80"/>
      <c r="E93" s="80"/>
      <c r="F93" s="80"/>
      <c r="G93" s="80"/>
      <c r="H93" s="80"/>
      <c r="I93" s="80"/>
      <c r="J93" s="80"/>
      <c r="K93" s="80"/>
      <c r="L93" s="80"/>
      <c r="M93" s="81"/>
    </row>
    <row r="94" spans="2:13" s="69" customFormat="1">
      <c r="B94" s="87"/>
      <c r="C94" s="76"/>
      <c r="D94" s="77"/>
      <c r="E94" s="77"/>
      <c r="F94" s="77"/>
      <c r="G94" s="77"/>
      <c r="H94" s="77"/>
      <c r="I94" s="77"/>
      <c r="J94" s="77"/>
      <c r="K94" s="77"/>
      <c r="L94" s="77"/>
      <c r="M94" s="78"/>
    </row>
    <row r="95" spans="2:13" s="69" customFormat="1">
      <c r="B95" s="87"/>
      <c r="C95" s="76"/>
      <c r="D95" s="77"/>
      <c r="E95" s="77"/>
      <c r="F95" s="77"/>
      <c r="G95" s="77"/>
      <c r="H95" s="77"/>
      <c r="I95" s="77"/>
      <c r="J95" s="77"/>
      <c r="K95" s="77"/>
      <c r="L95" s="77"/>
      <c r="M95" s="78"/>
    </row>
    <row r="96" spans="2:13" s="69" customFormat="1">
      <c r="B96" s="87"/>
      <c r="C96" s="76"/>
      <c r="D96" s="77"/>
      <c r="E96" s="77"/>
      <c r="F96" s="77"/>
      <c r="G96" s="77"/>
      <c r="H96" s="77"/>
      <c r="I96" s="77"/>
      <c r="J96" s="77"/>
      <c r="K96" s="77"/>
      <c r="L96" s="77"/>
      <c r="M96" s="78"/>
    </row>
    <row r="97" spans="2:13" s="69" customFormat="1">
      <c r="B97" s="87"/>
      <c r="C97" s="76"/>
      <c r="D97" s="77"/>
      <c r="E97" s="77"/>
      <c r="F97" s="77"/>
      <c r="G97" s="77"/>
      <c r="H97" s="77"/>
      <c r="I97" s="77"/>
      <c r="J97" s="77"/>
      <c r="K97" s="77"/>
      <c r="L97" s="77"/>
      <c r="M97" s="78"/>
    </row>
    <row r="98" spans="2:13" s="69" customFormat="1">
      <c r="B98" s="87"/>
      <c r="C98" s="76"/>
      <c r="D98" s="77"/>
      <c r="E98" s="77"/>
      <c r="F98" s="77"/>
      <c r="G98" s="77"/>
      <c r="H98" s="77"/>
      <c r="I98" s="77"/>
      <c r="J98" s="77"/>
      <c r="K98" s="77"/>
      <c r="L98" s="77"/>
      <c r="M98" s="78"/>
    </row>
    <row r="99" spans="2:13" s="69" customFormat="1">
      <c r="B99" s="87"/>
      <c r="C99" s="76"/>
      <c r="D99" s="77"/>
      <c r="E99" s="77"/>
      <c r="F99" s="77"/>
      <c r="G99" s="77"/>
      <c r="H99" s="77"/>
      <c r="I99" s="77"/>
      <c r="J99" s="77"/>
      <c r="K99" s="77"/>
      <c r="L99" s="77"/>
      <c r="M99" s="78"/>
    </row>
    <row r="100" spans="2:13" s="69" customFormat="1">
      <c r="B100" s="87"/>
      <c r="C100" s="76"/>
      <c r="D100" s="77"/>
      <c r="E100" s="77"/>
      <c r="F100" s="77"/>
      <c r="G100" s="77"/>
      <c r="H100" s="77"/>
      <c r="I100" s="77"/>
      <c r="J100" s="77"/>
      <c r="K100" s="77"/>
      <c r="L100" s="77"/>
      <c r="M100" s="78"/>
    </row>
    <row r="101" spans="2:13" s="69" customFormat="1">
      <c r="B101" s="87"/>
      <c r="C101" s="76"/>
      <c r="D101" s="77"/>
      <c r="E101" s="77"/>
      <c r="F101" s="77"/>
      <c r="G101" s="77"/>
      <c r="H101" s="77"/>
      <c r="I101" s="77"/>
      <c r="J101" s="77"/>
      <c r="K101" s="77"/>
      <c r="L101" s="77"/>
      <c r="M101" s="78"/>
    </row>
    <row r="102" spans="2:13" s="69" customFormat="1">
      <c r="B102" s="87"/>
      <c r="C102" s="76"/>
      <c r="D102" s="77"/>
      <c r="E102" s="77"/>
      <c r="F102" s="77"/>
      <c r="G102" s="77"/>
      <c r="H102" s="77"/>
      <c r="I102" s="77"/>
      <c r="J102" s="77"/>
      <c r="K102" s="77"/>
      <c r="L102" s="77"/>
      <c r="M102" s="78"/>
    </row>
    <row r="103" spans="2:13" s="69" customFormat="1">
      <c r="B103" s="87"/>
      <c r="C103" s="79"/>
      <c r="D103" s="80"/>
      <c r="E103" s="80"/>
      <c r="F103" s="80"/>
      <c r="G103" s="80"/>
      <c r="H103" s="80"/>
      <c r="I103" s="80"/>
      <c r="J103" s="80"/>
      <c r="K103" s="80"/>
      <c r="L103" s="80"/>
      <c r="M103" s="81"/>
    </row>
    <row r="104" spans="2:13" s="69" customFormat="1">
      <c r="B104" s="87"/>
      <c r="C104" s="76"/>
      <c r="D104" s="77"/>
      <c r="E104" s="77"/>
      <c r="F104" s="77"/>
      <c r="G104" s="77"/>
      <c r="H104" s="77"/>
      <c r="I104" s="77"/>
      <c r="J104" s="77"/>
      <c r="K104" s="77"/>
      <c r="L104" s="77"/>
      <c r="M104" s="78"/>
    </row>
    <row r="105" spans="2:13" s="69" customFormat="1">
      <c r="B105" s="87"/>
      <c r="C105" s="76"/>
      <c r="D105" s="77"/>
      <c r="E105" s="77"/>
      <c r="F105" s="77"/>
      <c r="G105" s="77"/>
      <c r="H105" s="77"/>
      <c r="I105" s="77"/>
      <c r="J105" s="77"/>
      <c r="K105" s="77"/>
      <c r="L105" s="77"/>
      <c r="M105" s="78"/>
    </row>
    <row r="106" spans="2:13" s="69" customFormat="1">
      <c r="B106" s="87"/>
      <c r="C106" s="76"/>
      <c r="D106" s="77"/>
      <c r="E106" s="77"/>
      <c r="F106" s="77"/>
      <c r="G106" s="77"/>
      <c r="H106" s="77"/>
      <c r="I106" s="77"/>
      <c r="J106" s="77"/>
      <c r="K106" s="77"/>
      <c r="L106" s="77"/>
      <c r="M106" s="78"/>
    </row>
    <row r="107" spans="2:13" s="69" customFormat="1">
      <c r="B107" s="87"/>
      <c r="C107" s="76"/>
      <c r="D107" s="77"/>
      <c r="E107" s="77"/>
      <c r="F107" s="77"/>
      <c r="G107" s="77"/>
      <c r="H107" s="77"/>
      <c r="I107" s="77"/>
      <c r="J107" s="77"/>
      <c r="K107" s="77"/>
      <c r="L107" s="77"/>
      <c r="M107" s="78"/>
    </row>
    <row r="108" spans="2:13" s="69" customFormat="1">
      <c r="B108" s="87"/>
      <c r="C108" s="76"/>
      <c r="D108" s="77"/>
      <c r="E108" s="77"/>
      <c r="F108" s="77"/>
      <c r="G108" s="77"/>
      <c r="H108" s="77"/>
      <c r="I108" s="77"/>
      <c r="J108" s="77"/>
      <c r="K108" s="77"/>
      <c r="L108" s="77"/>
      <c r="M108" s="78"/>
    </row>
    <row r="109" spans="2:13" s="69" customFormat="1">
      <c r="B109" s="87"/>
      <c r="C109" s="79"/>
      <c r="D109" s="80"/>
      <c r="E109" s="80"/>
      <c r="F109" s="80"/>
      <c r="G109" s="80"/>
      <c r="H109" s="80"/>
      <c r="I109" s="80"/>
      <c r="J109" s="80"/>
      <c r="K109" s="80"/>
      <c r="L109" s="80"/>
      <c r="M109" s="81"/>
    </row>
    <row r="110" spans="2:13" s="69" customFormat="1">
      <c r="B110" s="87"/>
      <c r="C110" s="76"/>
      <c r="D110" s="77"/>
      <c r="E110" s="77"/>
      <c r="F110" s="77"/>
      <c r="G110" s="77"/>
      <c r="H110" s="77"/>
      <c r="I110" s="77"/>
      <c r="J110" s="77"/>
      <c r="K110" s="77"/>
      <c r="L110" s="77"/>
      <c r="M110" s="78"/>
    </row>
    <row r="111" spans="2:13" s="69" customFormat="1">
      <c r="B111" s="87"/>
      <c r="C111" s="76"/>
      <c r="D111" s="77"/>
      <c r="E111" s="77"/>
      <c r="F111" s="77"/>
      <c r="G111" s="77"/>
      <c r="H111" s="77"/>
      <c r="I111" s="77"/>
      <c r="J111" s="77"/>
      <c r="K111" s="77"/>
      <c r="L111" s="77"/>
      <c r="M111" s="78"/>
    </row>
    <row r="112" spans="2:13" s="69" customFormat="1">
      <c r="B112" s="87"/>
      <c r="C112" s="76"/>
      <c r="D112" s="77"/>
      <c r="E112" s="77"/>
      <c r="F112" s="77"/>
      <c r="G112" s="77"/>
      <c r="H112" s="77"/>
      <c r="I112" s="77"/>
      <c r="J112" s="77"/>
      <c r="K112" s="77"/>
      <c r="L112" s="77"/>
      <c r="M112" s="78"/>
    </row>
    <row r="113" spans="2:13" s="69" customFormat="1">
      <c r="B113" s="87"/>
      <c r="C113" s="76"/>
      <c r="D113" s="77"/>
      <c r="E113" s="77"/>
      <c r="F113" s="77"/>
      <c r="G113" s="77"/>
      <c r="H113" s="77"/>
      <c r="I113" s="77"/>
      <c r="J113" s="77"/>
      <c r="K113" s="77"/>
      <c r="L113" s="77"/>
      <c r="M113" s="78"/>
    </row>
    <row r="114" spans="2:13" s="69" customFormat="1">
      <c r="B114" s="87"/>
      <c r="C114" s="79"/>
      <c r="D114" s="80"/>
      <c r="E114" s="80"/>
      <c r="F114" s="80"/>
      <c r="G114" s="80"/>
      <c r="H114" s="80"/>
      <c r="I114" s="80"/>
      <c r="J114" s="80"/>
      <c r="K114" s="80"/>
      <c r="L114" s="80"/>
      <c r="M114" s="81"/>
    </row>
    <row r="115" spans="2:13" s="69" customFormat="1">
      <c r="B115" s="87"/>
      <c r="C115" s="76"/>
      <c r="D115" s="77"/>
      <c r="E115" s="77"/>
      <c r="F115" s="77"/>
      <c r="G115" s="77"/>
      <c r="H115" s="77"/>
      <c r="I115" s="77"/>
      <c r="J115" s="77"/>
      <c r="K115" s="77"/>
      <c r="L115" s="77"/>
      <c r="M115" s="78"/>
    </row>
    <row r="116" spans="2:13" s="69" customFormat="1">
      <c r="B116" s="87"/>
      <c r="C116" s="76"/>
      <c r="D116" s="77"/>
      <c r="E116" s="77"/>
      <c r="F116" s="77"/>
      <c r="G116" s="77"/>
      <c r="H116" s="77"/>
      <c r="I116" s="77"/>
      <c r="J116" s="77"/>
      <c r="K116" s="77"/>
      <c r="L116" s="77"/>
      <c r="M116" s="78"/>
    </row>
    <row r="117" spans="2:13" s="69" customFormat="1">
      <c r="B117" s="87"/>
      <c r="C117" s="76"/>
      <c r="D117" s="77"/>
      <c r="E117" s="77"/>
      <c r="F117" s="77"/>
      <c r="G117" s="77"/>
      <c r="H117" s="77"/>
      <c r="I117" s="77"/>
      <c r="J117" s="77"/>
      <c r="K117" s="77"/>
      <c r="L117" s="77"/>
      <c r="M117" s="78"/>
    </row>
    <row r="118" spans="2:13" s="69" customFormat="1">
      <c r="B118" s="87"/>
      <c r="C118" s="79"/>
      <c r="D118" s="80"/>
      <c r="E118" s="80"/>
      <c r="F118" s="80"/>
      <c r="G118" s="80"/>
      <c r="H118" s="80"/>
      <c r="I118" s="80"/>
      <c r="J118" s="80"/>
      <c r="K118" s="80"/>
      <c r="L118" s="80"/>
      <c r="M118" s="81"/>
    </row>
    <row r="119" spans="2:13" s="69" customFormat="1">
      <c r="B119" s="87"/>
      <c r="C119" s="76"/>
      <c r="D119" s="77"/>
      <c r="E119" s="77"/>
      <c r="F119" s="77"/>
      <c r="G119" s="77"/>
      <c r="H119" s="77"/>
      <c r="I119" s="77"/>
      <c r="J119" s="77"/>
      <c r="K119" s="77"/>
      <c r="L119" s="77"/>
      <c r="M119" s="78"/>
    </row>
    <row r="120" spans="2:13" s="69" customFormat="1">
      <c r="B120" s="87"/>
      <c r="C120" s="76"/>
      <c r="D120" s="77"/>
      <c r="E120" s="77"/>
      <c r="F120" s="77"/>
      <c r="G120" s="77"/>
      <c r="H120" s="77"/>
      <c r="I120" s="77"/>
      <c r="J120" s="77"/>
      <c r="K120" s="77"/>
      <c r="L120" s="77"/>
      <c r="M120" s="78"/>
    </row>
    <row r="121" spans="2:13" s="69" customFormat="1">
      <c r="B121" s="87"/>
      <c r="C121" s="79"/>
      <c r="D121" s="80"/>
      <c r="E121" s="80"/>
      <c r="F121" s="80"/>
      <c r="G121" s="80"/>
      <c r="H121" s="80"/>
      <c r="I121" s="80"/>
      <c r="J121" s="80"/>
      <c r="K121" s="80"/>
      <c r="L121" s="80"/>
      <c r="M121" s="81"/>
    </row>
    <row r="122" spans="2:13" s="69" customFormat="1">
      <c r="B122" s="87"/>
      <c r="C122" s="76"/>
      <c r="D122" s="77"/>
      <c r="E122" s="77"/>
      <c r="F122" s="77"/>
      <c r="G122" s="77"/>
      <c r="H122" s="77"/>
      <c r="I122" s="77"/>
      <c r="J122" s="77"/>
      <c r="K122" s="77"/>
      <c r="L122" s="77"/>
      <c r="M122" s="78"/>
    </row>
    <row r="123" spans="2:13" s="69" customFormat="1">
      <c r="B123" s="87"/>
      <c r="C123" s="76"/>
      <c r="D123" s="77"/>
      <c r="E123" s="77"/>
      <c r="F123" s="77"/>
      <c r="G123" s="77"/>
      <c r="H123" s="77"/>
      <c r="I123" s="77"/>
      <c r="J123" s="77"/>
      <c r="K123" s="77"/>
      <c r="L123" s="77"/>
      <c r="M123" s="78"/>
    </row>
    <row r="124" spans="2:13" s="69" customFormat="1">
      <c r="B124" s="87"/>
      <c r="C124" s="76"/>
      <c r="D124" s="77"/>
      <c r="E124" s="77"/>
      <c r="F124" s="77"/>
      <c r="G124" s="77"/>
      <c r="H124" s="77"/>
      <c r="I124" s="77"/>
      <c r="J124" s="77"/>
      <c r="K124" s="77"/>
      <c r="L124" s="77"/>
      <c r="M124" s="78"/>
    </row>
    <row r="125" spans="2:13" s="69" customFormat="1">
      <c r="B125" s="87"/>
      <c r="C125" s="76"/>
      <c r="D125" s="77"/>
      <c r="E125" s="77"/>
      <c r="F125" s="77"/>
      <c r="G125" s="77"/>
      <c r="H125" s="77"/>
      <c r="I125" s="77"/>
      <c r="J125" s="77"/>
      <c r="K125" s="77"/>
      <c r="L125" s="77"/>
      <c r="M125" s="78"/>
    </row>
    <row r="126" spans="2:13" s="69" customFormat="1">
      <c r="B126" s="87"/>
      <c r="C126" s="79"/>
      <c r="D126" s="80"/>
      <c r="E126" s="80"/>
      <c r="F126" s="80"/>
      <c r="G126" s="80"/>
      <c r="H126" s="80"/>
      <c r="I126" s="80"/>
      <c r="J126" s="80"/>
      <c r="K126" s="80"/>
      <c r="L126" s="80"/>
      <c r="M126" s="81"/>
    </row>
    <row r="127" spans="2:13" s="69" customFormat="1">
      <c r="B127" s="87"/>
      <c r="C127" s="79"/>
      <c r="D127" s="80"/>
      <c r="E127" s="80"/>
      <c r="F127" s="80"/>
      <c r="G127" s="80"/>
      <c r="H127" s="80"/>
      <c r="I127" s="80"/>
      <c r="J127" s="80"/>
      <c r="K127" s="80"/>
      <c r="L127" s="80"/>
      <c r="M127" s="81"/>
    </row>
    <row r="128" spans="2:13" s="69" customFormat="1">
      <c r="B128" s="87"/>
      <c r="C128" s="79"/>
      <c r="D128" s="80"/>
      <c r="E128" s="80"/>
      <c r="F128" s="80"/>
      <c r="G128" s="80"/>
      <c r="H128" s="80"/>
      <c r="I128" s="80"/>
      <c r="J128" s="80"/>
      <c r="K128" s="80"/>
      <c r="L128" s="80"/>
      <c r="M128" s="81"/>
    </row>
    <row r="129" spans="2:13" s="69" customFormat="1">
      <c r="B129" s="87"/>
      <c r="C129" s="79"/>
      <c r="D129" s="80"/>
      <c r="E129" s="80"/>
      <c r="F129" s="80"/>
      <c r="G129" s="80"/>
      <c r="H129" s="80"/>
      <c r="I129" s="80"/>
      <c r="J129" s="80"/>
      <c r="K129" s="80"/>
      <c r="L129" s="80"/>
      <c r="M129" s="81"/>
    </row>
    <row r="130" spans="2:13" s="69" customFormat="1">
      <c r="B130" s="87"/>
      <c r="C130" s="76"/>
      <c r="D130" s="77"/>
      <c r="E130" s="77"/>
      <c r="F130" s="77"/>
      <c r="G130" s="77"/>
      <c r="H130" s="77"/>
      <c r="I130" s="77"/>
      <c r="J130" s="77"/>
      <c r="K130" s="77"/>
      <c r="L130" s="77"/>
      <c r="M130" s="78"/>
    </row>
    <row r="131" spans="2:13" s="69" customFormat="1">
      <c r="B131" s="87"/>
      <c r="C131" s="76"/>
      <c r="D131" s="77"/>
      <c r="E131" s="77"/>
      <c r="F131" s="77"/>
      <c r="G131" s="77"/>
      <c r="H131" s="77"/>
      <c r="I131" s="77"/>
      <c r="J131" s="77"/>
      <c r="K131" s="77"/>
      <c r="L131" s="77"/>
      <c r="M131" s="78"/>
    </row>
    <row r="132" spans="2:13" s="69" customFormat="1">
      <c r="B132" s="87"/>
      <c r="C132" s="76"/>
      <c r="D132" s="77"/>
      <c r="E132" s="77"/>
      <c r="F132" s="77"/>
      <c r="G132" s="77"/>
      <c r="H132" s="77"/>
      <c r="I132" s="77"/>
      <c r="J132" s="77"/>
      <c r="K132" s="77"/>
      <c r="L132" s="77"/>
      <c r="M132" s="78"/>
    </row>
    <row r="133" spans="2:13" s="69" customFormat="1">
      <c r="B133" s="87"/>
      <c r="C133" s="79"/>
      <c r="D133" s="80"/>
      <c r="E133" s="80"/>
      <c r="F133" s="80"/>
      <c r="G133" s="80"/>
      <c r="H133" s="80"/>
      <c r="I133" s="80"/>
      <c r="J133" s="80"/>
      <c r="K133" s="80"/>
      <c r="L133" s="80"/>
      <c r="M133" s="81"/>
    </row>
    <row r="134" spans="2:13" s="69" customFormat="1">
      <c r="B134" s="87"/>
      <c r="C134" s="79"/>
      <c r="D134" s="80"/>
      <c r="E134" s="80"/>
      <c r="F134" s="80"/>
      <c r="G134" s="80"/>
      <c r="H134" s="80"/>
      <c r="I134" s="80"/>
      <c r="J134" s="80"/>
      <c r="K134" s="80"/>
      <c r="L134" s="80"/>
      <c r="M134" s="81"/>
    </row>
    <row r="135" spans="2:13" s="69" customFormat="1">
      <c r="B135" s="87"/>
      <c r="C135" s="79"/>
      <c r="D135" s="80"/>
      <c r="E135" s="80"/>
      <c r="F135" s="80"/>
      <c r="G135" s="80"/>
      <c r="H135" s="80"/>
      <c r="I135" s="80"/>
      <c r="J135" s="80"/>
      <c r="K135" s="80"/>
      <c r="L135" s="80"/>
      <c r="M135" s="81"/>
    </row>
    <row r="136" spans="2:13" s="69" customFormat="1">
      <c r="B136" s="87"/>
      <c r="C136" s="79"/>
      <c r="D136" s="80"/>
      <c r="E136" s="80"/>
      <c r="F136" s="80"/>
      <c r="G136" s="80"/>
      <c r="H136" s="80"/>
      <c r="I136" s="80"/>
      <c r="J136" s="80"/>
      <c r="K136" s="80"/>
      <c r="L136" s="80"/>
      <c r="M136" s="81"/>
    </row>
    <row r="137" spans="2:13" s="69" customFormat="1">
      <c r="B137" s="87"/>
      <c r="C137" s="82"/>
      <c r="D137" s="80"/>
      <c r="E137" s="80"/>
      <c r="F137" s="80"/>
      <c r="G137" s="80"/>
      <c r="H137" s="80"/>
      <c r="I137" s="80"/>
      <c r="J137" s="80"/>
      <c r="K137" s="80"/>
      <c r="L137" s="80"/>
      <c r="M137" s="81"/>
    </row>
    <row r="138" spans="2:13" s="69" customFormat="1">
      <c r="B138" s="87"/>
      <c r="C138" s="70"/>
      <c r="D138" s="70"/>
      <c r="E138" s="70"/>
      <c r="F138" s="70"/>
      <c r="G138" s="70"/>
      <c r="H138" s="70"/>
      <c r="I138" s="70"/>
      <c r="J138" s="70"/>
      <c r="K138" s="70"/>
    </row>
    <row r="139" spans="2:13" s="69" customFormat="1">
      <c r="B139" s="87"/>
      <c r="C139" s="70"/>
      <c r="D139" s="70"/>
      <c r="E139" s="70"/>
      <c r="F139" s="70"/>
      <c r="G139" s="70"/>
      <c r="H139" s="70"/>
      <c r="I139" s="70"/>
      <c r="J139" s="70"/>
      <c r="K139" s="70"/>
    </row>
    <row r="140" spans="2:13" s="69" customFormat="1">
      <c r="B140" s="87"/>
      <c r="C140" s="70"/>
      <c r="D140" s="70"/>
      <c r="E140" s="70"/>
      <c r="F140" s="70"/>
      <c r="G140" s="70"/>
      <c r="H140" s="70"/>
      <c r="I140" s="70"/>
      <c r="J140" s="70"/>
      <c r="K140" s="70"/>
    </row>
  </sheetData>
  <mergeCells count="8">
    <mergeCell ref="L73:L74"/>
    <mergeCell ref="C1:K1"/>
    <mergeCell ref="C73:C74"/>
    <mergeCell ref="D73:D74"/>
    <mergeCell ref="E73:E74"/>
    <mergeCell ref="F73:F74"/>
    <mergeCell ref="G73:G74"/>
    <mergeCell ref="B69:K69"/>
  </mergeCells>
  <hyperlinks>
    <hyperlink ref="M1" location="Indice!A1" display="VOLVER AL ÍNDICE" xr:uid="{00000000-0004-0000-0800-000000000000}"/>
  </hyperlinks>
  <printOptions horizontalCentered="1"/>
  <pageMargins left="0.39370078740157483" right="0.39370078740157483" top="0.39370078740157483" bottom="0" header="0" footer="0"/>
  <pageSetup paperSize="9" scale="74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4">
    <pageSetUpPr fitToPage="1"/>
  </sheetPr>
  <dimension ref="B1:M69"/>
  <sheetViews>
    <sheetView showGridLines="0" showRowColHeaders="0" zoomScaleNormal="100" workbookViewId="0">
      <pane ySplit="5" topLeftCell="A60" activePane="bottomLeft" state="frozen"/>
      <selection activeCell="T34" sqref="T34"/>
      <selection pane="bottomLeft" activeCell="P76" sqref="P76"/>
    </sheetView>
  </sheetViews>
  <sheetFormatPr baseColWidth="10" defaultRowHeight="15"/>
  <cols>
    <col min="1" max="1" width="2.7109375" customWidth="1"/>
    <col min="2" max="2" width="6.7109375" style="87" customWidth="1"/>
    <col min="3" max="3" width="20.140625" style="13" customWidth="1"/>
    <col min="4" max="4" width="10.42578125" style="13" customWidth="1"/>
    <col min="5" max="5" width="9.42578125" style="13" customWidth="1"/>
    <col min="6" max="6" width="11.42578125" style="13" customWidth="1"/>
    <col min="7" max="7" width="10" style="13" customWidth="1"/>
    <col min="8" max="8" width="12.140625" style="13" customWidth="1"/>
    <col min="9" max="9" width="9.5703125" style="13" customWidth="1"/>
    <col min="10" max="10" width="10.140625" style="13" customWidth="1"/>
    <col min="11" max="11" width="11.42578125" style="13" customWidth="1"/>
  </cols>
  <sheetData>
    <row r="1" spans="2:13" ht="18.75">
      <c r="B1"/>
      <c r="C1" s="675" t="s">
        <v>0</v>
      </c>
      <c r="D1" s="675"/>
      <c r="E1" s="676"/>
      <c r="F1" s="676"/>
      <c r="G1" s="676"/>
      <c r="H1" s="676"/>
      <c r="I1" s="676"/>
      <c r="J1" s="676"/>
      <c r="K1" s="691"/>
      <c r="M1" s="186" t="s">
        <v>154</v>
      </c>
    </row>
    <row r="2" spans="2:13" ht="18.75">
      <c r="B2" s="88"/>
      <c r="C2" s="93" t="s">
        <v>63</v>
      </c>
      <c r="D2" s="16"/>
      <c r="E2" s="6"/>
      <c r="F2" s="6"/>
      <c r="G2" s="6"/>
      <c r="H2" s="6"/>
      <c r="I2" s="6"/>
      <c r="J2" s="6"/>
      <c r="K2" s="7"/>
    </row>
    <row r="3" spans="2:13" ht="20.25" customHeight="1">
      <c r="B3" s="17"/>
      <c r="C3"/>
      <c r="D3" s="9"/>
      <c r="E3" s="9"/>
      <c r="F3" s="9"/>
      <c r="G3" s="9"/>
      <c r="H3" s="9"/>
      <c r="I3" s="9"/>
      <c r="J3" s="9"/>
      <c r="K3" s="10"/>
    </row>
    <row r="4" spans="2:13" ht="20.25" customHeight="1">
      <c r="B4" s="103"/>
      <c r="C4" s="17" t="s">
        <v>592</v>
      </c>
      <c r="D4" s="5"/>
      <c r="E4" s="9"/>
      <c r="F4" s="9"/>
      <c r="G4" s="9"/>
      <c r="H4" s="9"/>
      <c r="I4" s="9"/>
      <c r="J4" s="9"/>
      <c r="K4" s="10"/>
      <c r="M4" s="17"/>
    </row>
    <row r="5" spans="2:13" s="12" customFormat="1" ht="28.15" customHeight="1">
      <c r="B5" s="561" t="s">
        <v>167</v>
      </c>
      <c r="C5" s="562"/>
      <c r="D5" s="563" t="s">
        <v>2</v>
      </c>
      <c r="E5" s="563" t="s">
        <v>3</v>
      </c>
      <c r="F5" s="563" t="s">
        <v>4</v>
      </c>
      <c r="G5" s="563" t="s">
        <v>5</v>
      </c>
      <c r="H5" s="564" t="s">
        <v>6</v>
      </c>
      <c r="I5" s="564" t="s">
        <v>7</v>
      </c>
      <c r="J5" s="564" t="s">
        <v>8</v>
      </c>
      <c r="K5" s="564" t="s">
        <v>9</v>
      </c>
    </row>
    <row r="6" spans="2:13" ht="15" customHeight="1">
      <c r="B6" s="565">
        <v>4</v>
      </c>
      <c r="C6" s="65" t="s">
        <v>11</v>
      </c>
      <c r="D6" s="566">
        <v>48330.545454545463</v>
      </c>
      <c r="E6" s="205">
        <v>17103.54545454546</v>
      </c>
      <c r="F6" s="205">
        <v>30545.36363636364</v>
      </c>
      <c r="G6" s="205">
        <v>681.63636363636351</v>
      </c>
      <c r="H6" s="149">
        <v>4773.2727272727279</v>
      </c>
      <c r="I6" s="205">
        <v>127.5</v>
      </c>
      <c r="J6" s="205">
        <v>0</v>
      </c>
      <c r="K6" s="149">
        <v>53231.318181818198</v>
      </c>
    </row>
    <row r="7" spans="2:13" ht="15" customHeight="1">
      <c r="B7" s="565">
        <v>11</v>
      </c>
      <c r="C7" s="65" t="s">
        <v>12</v>
      </c>
      <c r="D7" s="566">
        <v>8373.4999999999982</v>
      </c>
      <c r="E7" s="205">
        <v>7005.7727272727261</v>
      </c>
      <c r="F7" s="205">
        <v>325.59090909090912</v>
      </c>
      <c r="G7" s="205">
        <v>1042.1363636363637</v>
      </c>
      <c r="H7" s="149">
        <v>3497.1818181818189</v>
      </c>
      <c r="I7" s="205">
        <v>85.136363636363612</v>
      </c>
      <c r="J7" s="205">
        <v>0</v>
      </c>
      <c r="K7" s="149">
        <v>11955.81818181818</v>
      </c>
    </row>
    <row r="8" spans="2:13" ht="15" customHeight="1">
      <c r="B8" s="565">
        <v>14</v>
      </c>
      <c r="C8" s="65" t="s">
        <v>13</v>
      </c>
      <c r="D8" s="566">
        <v>5443.454545454546</v>
      </c>
      <c r="E8" s="205">
        <v>3721.5909090909095</v>
      </c>
      <c r="F8" s="205">
        <v>788.36363636363672</v>
      </c>
      <c r="G8" s="205">
        <v>933.50000000000011</v>
      </c>
      <c r="H8" s="149">
        <v>1110.4545454545455</v>
      </c>
      <c r="I8" s="205">
        <v>0</v>
      </c>
      <c r="J8" s="205">
        <v>0</v>
      </c>
      <c r="K8" s="149">
        <v>6553.9090909090901</v>
      </c>
    </row>
    <row r="9" spans="2:13" ht="15" customHeight="1">
      <c r="B9" s="565">
        <v>18</v>
      </c>
      <c r="C9" s="65" t="s">
        <v>14</v>
      </c>
      <c r="D9" s="566">
        <v>14474.636363636366</v>
      </c>
      <c r="E9" s="205">
        <v>8878.0000000000018</v>
      </c>
      <c r="F9" s="205">
        <v>4402.2727272727279</v>
      </c>
      <c r="G9" s="205">
        <v>1194.3636363636363</v>
      </c>
      <c r="H9" s="149">
        <v>3983.5909090909099</v>
      </c>
      <c r="I9" s="205">
        <v>11.999999999999998</v>
      </c>
      <c r="J9" s="205">
        <v>0</v>
      </c>
      <c r="K9" s="149">
        <v>18470.227272727276</v>
      </c>
    </row>
    <row r="10" spans="2:13" ht="15" customHeight="1">
      <c r="B10" s="565">
        <v>21</v>
      </c>
      <c r="C10" s="65" t="s">
        <v>15</v>
      </c>
      <c r="D10" s="566">
        <v>25700.95454545454</v>
      </c>
      <c r="E10" s="205">
        <v>3443.0909090909095</v>
      </c>
      <c r="F10" s="205">
        <v>21816.090909090904</v>
      </c>
      <c r="G10" s="205">
        <v>441.77272727272737</v>
      </c>
      <c r="H10" s="149">
        <v>1139.4545454545455</v>
      </c>
      <c r="I10" s="205">
        <v>54.909090909090885</v>
      </c>
      <c r="J10" s="205">
        <v>0</v>
      </c>
      <c r="K10" s="149">
        <v>26895.318181818177</v>
      </c>
    </row>
    <row r="11" spans="2:13" ht="15" customHeight="1">
      <c r="B11" s="565">
        <v>23</v>
      </c>
      <c r="C11" s="65" t="s">
        <v>16</v>
      </c>
      <c r="D11" s="566">
        <v>4033.7727272727266</v>
      </c>
      <c r="E11" s="205">
        <v>2602.2727272727266</v>
      </c>
      <c r="F11" s="205">
        <v>980.81818181818198</v>
      </c>
      <c r="G11" s="205">
        <v>450.68181818181819</v>
      </c>
      <c r="H11" s="149">
        <v>1017.5454545454547</v>
      </c>
      <c r="I11" s="205">
        <v>0</v>
      </c>
      <c r="J11" s="205">
        <v>0</v>
      </c>
      <c r="K11" s="149">
        <v>5051.3181818181802</v>
      </c>
    </row>
    <row r="12" spans="2:13" ht="15" customHeight="1">
      <c r="B12" s="565">
        <v>29</v>
      </c>
      <c r="C12" s="65" t="s">
        <v>17</v>
      </c>
      <c r="D12" s="566">
        <v>49060.681818181838</v>
      </c>
      <c r="E12" s="205">
        <v>42816.772727272742</v>
      </c>
      <c r="F12" s="205">
        <v>1195.8636363636363</v>
      </c>
      <c r="G12" s="205">
        <v>5048.045454545454</v>
      </c>
      <c r="H12" s="149">
        <v>16138.136363636364</v>
      </c>
      <c r="I12" s="205">
        <v>169.04545454545453</v>
      </c>
      <c r="J12" s="205">
        <v>0</v>
      </c>
      <c r="K12" s="149">
        <v>65367.863636363669</v>
      </c>
    </row>
    <row r="13" spans="2:13" ht="15" customHeight="1">
      <c r="B13" s="565">
        <v>41</v>
      </c>
      <c r="C13" s="65" t="s">
        <v>18</v>
      </c>
      <c r="D13" s="566">
        <v>23969</v>
      </c>
      <c r="E13" s="205">
        <v>17005.272727272728</v>
      </c>
      <c r="F13" s="205">
        <v>3099.636363636364</v>
      </c>
      <c r="G13" s="205">
        <v>3864.0909090909086</v>
      </c>
      <c r="H13" s="149">
        <v>4635.045454545454</v>
      </c>
      <c r="I13" s="205">
        <v>8.8636363636363598</v>
      </c>
      <c r="J13" s="205">
        <v>0</v>
      </c>
      <c r="K13" s="149">
        <v>28612.909090909099</v>
      </c>
    </row>
    <row r="14" spans="2:13" ht="15" customHeight="1">
      <c r="B14" s="567"/>
      <c r="C14" s="568" t="s">
        <v>19</v>
      </c>
      <c r="D14" s="569">
        <v>179386.54545454547</v>
      </c>
      <c r="E14" s="570">
        <v>102576.31818181819</v>
      </c>
      <c r="F14" s="570">
        <v>63154.000000000007</v>
      </c>
      <c r="G14" s="570">
        <v>13656.227272727274</v>
      </c>
      <c r="H14" s="571">
        <v>36294.681818181816</v>
      </c>
      <c r="I14" s="570">
        <v>457.45454545454544</v>
      </c>
      <c r="J14" s="570">
        <v>0</v>
      </c>
      <c r="K14" s="571">
        <v>216138.68181818188</v>
      </c>
    </row>
    <row r="15" spans="2:13" ht="15" customHeight="1">
      <c r="B15" s="565">
        <v>22</v>
      </c>
      <c r="C15" s="65" t="s">
        <v>20</v>
      </c>
      <c r="D15" s="566">
        <v>14155.59090909091</v>
      </c>
      <c r="E15" s="205">
        <v>8401.2272727272739</v>
      </c>
      <c r="F15" s="205">
        <v>5142.545454545454</v>
      </c>
      <c r="G15" s="205">
        <v>611.81818181818198</v>
      </c>
      <c r="H15" s="149">
        <v>780.40909090909099</v>
      </c>
      <c r="I15" s="205">
        <v>0</v>
      </c>
      <c r="J15" s="205">
        <v>0</v>
      </c>
      <c r="K15" s="149">
        <v>14936</v>
      </c>
    </row>
    <row r="16" spans="2:13" ht="15" customHeight="1">
      <c r="B16" s="565">
        <v>44</v>
      </c>
      <c r="C16" s="65" t="s">
        <v>21</v>
      </c>
      <c r="D16" s="566">
        <v>4199.1818181818189</v>
      </c>
      <c r="E16" s="205">
        <v>3281.0000000000005</v>
      </c>
      <c r="F16" s="205">
        <v>732.09090909090901</v>
      </c>
      <c r="G16" s="205">
        <v>186.09090909090912</v>
      </c>
      <c r="H16" s="149">
        <v>405.36363636363637</v>
      </c>
      <c r="I16" s="205">
        <v>0</v>
      </c>
      <c r="J16" s="205">
        <v>0</v>
      </c>
      <c r="K16" s="149">
        <v>4604.5454545454559</v>
      </c>
    </row>
    <row r="17" spans="2:11" ht="15" customHeight="1">
      <c r="B17" s="565">
        <v>50</v>
      </c>
      <c r="C17" s="65" t="s">
        <v>22</v>
      </c>
      <c r="D17" s="566">
        <v>36238.272727272728</v>
      </c>
      <c r="E17" s="205">
        <v>27243.227272727276</v>
      </c>
      <c r="F17" s="205">
        <v>5692.8636363636379</v>
      </c>
      <c r="G17" s="205">
        <v>3302.181818181818</v>
      </c>
      <c r="H17" s="149">
        <v>4926.4999999999991</v>
      </c>
      <c r="I17" s="205">
        <v>0</v>
      </c>
      <c r="J17" s="205">
        <v>0</v>
      </c>
      <c r="K17" s="149">
        <v>41164.772727272728</v>
      </c>
    </row>
    <row r="18" spans="2:11" ht="15" customHeight="1">
      <c r="B18" s="567"/>
      <c r="C18" s="568" t="s">
        <v>23</v>
      </c>
      <c r="D18" s="569">
        <v>54593.04545454547</v>
      </c>
      <c r="E18" s="570">
        <v>38925.454545454559</v>
      </c>
      <c r="F18" s="570">
        <v>11567.5</v>
      </c>
      <c r="G18" s="570">
        <v>4100.0909090909099</v>
      </c>
      <c r="H18" s="571">
        <v>6112.272727272727</v>
      </c>
      <c r="I18" s="570">
        <v>0</v>
      </c>
      <c r="J18" s="570">
        <v>0</v>
      </c>
      <c r="K18" s="571">
        <v>60705.318181818184</v>
      </c>
    </row>
    <row r="19" spans="2:11" ht="15" customHeight="1">
      <c r="B19" s="567">
        <v>33</v>
      </c>
      <c r="C19" s="568" t="s">
        <v>24</v>
      </c>
      <c r="D19" s="569">
        <v>11221.363636363638</v>
      </c>
      <c r="E19" s="570">
        <v>9231.9090909090919</v>
      </c>
      <c r="F19" s="570">
        <v>234.72727272727269</v>
      </c>
      <c r="G19" s="570">
        <v>1754.7272727272734</v>
      </c>
      <c r="H19" s="571">
        <v>2433.5</v>
      </c>
      <c r="I19" s="570">
        <v>149.90909090909088</v>
      </c>
      <c r="J19" s="570">
        <v>2.8636363636363633</v>
      </c>
      <c r="K19" s="571">
        <v>13807.636363636362</v>
      </c>
    </row>
    <row r="20" spans="2:11" ht="15" customHeight="1">
      <c r="B20" s="567">
        <v>7</v>
      </c>
      <c r="C20" s="568" t="s">
        <v>577</v>
      </c>
      <c r="D20" s="569">
        <v>71100.363636363647</v>
      </c>
      <c r="E20" s="570">
        <v>66306.454545454559</v>
      </c>
      <c r="F20" s="570">
        <v>1218.272727272727</v>
      </c>
      <c r="G20" s="570">
        <v>3575.636363636364</v>
      </c>
      <c r="H20" s="571">
        <v>11200.636363636364</v>
      </c>
      <c r="I20" s="570">
        <v>188.6363636363636</v>
      </c>
      <c r="J20" s="570">
        <v>0</v>
      </c>
      <c r="K20" s="571">
        <v>82489.636363636411</v>
      </c>
    </row>
    <row r="21" spans="2:11" ht="15" customHeight="1">
      <c r="B21" s="565">
        <v>35</v>
      </c>
      <c r="C21" s="65" t="s">
        <v>25</v>
      </c>
      <c r="D21" s="566">
        <v>29423.227272727268</v>
      </c>
      <c r="E21" s="205">
        <v>26624.954545454544</v>
      </c>
      <c r="F21" s="205">
        <v>893.81818181818187</v>
      </c>
      <c r="G21" s="205">
        <v>1904.4545454545457</v>
      </c>
      <c r="H21" s="149">
        <v>6311.0909090909117</v>
      </c>
      <c r="I21" s="205">
        <v>189.0454545454545</v>
      </c>
      <c r="J21" s="205">
        <v>0</v>
      </c>
      <c r="K21" s="149">
        <v>35923.363636363632</v>
      </c>
    </row>
    <row r="22" spans="2:11" ht="15" customHeight="1">
      <c r="B22" s="565">
        <v>38</v>
      </c>
      <c r="C22" s="65" t="s">
        <v>26</v>
      </c>
      <c r="D22" s="566">
        <v>24685.954545454544</v>
      </c>
      <c r="E22" s="205">
        <v>22474.863636363636</v>
      </c>
      <c r="F22" s="205">
        <v>1239.3636363636363</v>
      </c>
      <c r="G22" s="205">
        <v>971.72727272727275</v>
      </c>
      <c r="H22" s="149">
        <v>6322</v>
      </c>
      <c r="I22" s="205">
        <v>147.00000000000003</v>
      </c>
      <c r="J22" s="205">
        <v>0</v>
      </c>
      <c r="K22" s="149">
        <v>31154.95454545454</v>
      </c>
    </row>
    <row r="23" spans="2:11" ht="15" customHeight="1">
      <c r="B23" s="567"/>
      <c r="C23" s="568" t="s">
        <v>27</v>
      </c>
      <c r="D23" s="569">
        <v>54109.181818181809</v>
      </c>
      <c r="E23" s="570">
        <v>49099.818181818177</v>
      </c>
      <c r="F23" s="570">
        <v>2133.181818181818</v>
      </c>
      <c r="G23" s="570">
        <v>2876.1818181818185</v>
      </c>
      <c r="H23" s="571">
        <v>12633.09090909091</v>
      </c>
      <c r="I23" s="570">
        <v>336.0454545454545</v>
      </c>
      <c r="J23" s="570">
        <v>0</v>
      </c>
      <c r="K23" s="571">
        <v>67078.318181818177</v>
      </c>
    </row>
    <row r="24" spans="2:11" ht="15" customHeight="1">
      <c r="B24" s="567">
        <v>39</v>
      </c>
      <c r="C24" s="568" t="s">
        <v>28</v>
      </c>
      <c r="D24" s="569">
        <v>9771.636363636364</v>
      </c>
      <c r="E24" s="570">
        <v>8267.136363636364</v>
      </c>
      <c r="F24" s="570">
        <v>189.50000000000003</v>
      </c>
      <c r="G24" s="570">
        <v>1314.9999999999998</v>
      </c>
      <c r="H24" s="571">
        <v>1739.1818181818178</v>
      </c>
      <c r="I24" s="570">
        <v>152.36363636363637</v>
      </c>
      <c r="J24" s="570">
        <v>0</v>
      </c>
      <c r="K24" s="571">
        <v>11663.181818181822</v>
      </c>
    </row>
    <row r="25" spans="2:11" ht="15" customHeight="1">
      <c r="B25" s="565">
        <v>5</v>
      </c>
      <c r="C25" s="65" t="s">
        <v>29</v>
      </c>
      <c r="D25" s="566">
        <v>2544.818181818182</v>
      </c>
      <c r="E25" s="205">
        <v>2026.818181818182</v>
      </c>
      <c r="F25" s="205">
        <v>264.54545454545456</v>
      </c>
      <c r="G25" s="205">
        <v>253.45454545454544</v>
      </c>
      <c r="H25" s="149">
        <v>412.68181818181819</v>
      </c>
      <c r="I25" s="205">
        <v>0</v>
      </c>
      <c r="J25" s="205">
        <v>0</v>
      </c>
      <c r="K25" s="149">
        <v>2957.5</v>
      </c>
    </row>
    <row r="26" spans="2:11" ht="15" customHeight="1">
      <c r="B26" s="565">
        <v>9</v>
      </c>
      <c r="C26" s="65" t="s">
        <v>30</v>
      </c>
      <c r="D26" s="566">
        <v>7132.090909090909</v>
      </c>
      <c r="E26" s="205">
        <v>6128.681818181818</v>
      </c>
      <c r="F26" s="205">
        <v>242.4545454545455</v>
      </c>
      <c r="G26" s="205">
        <v>760.95454545454527</v>
      </c>
      <c r="H26" s="149">
        <v>842.59090909090901</v>
      </c>
      <c r="I26" s="205">
        <v>0</v>
      </c>
      <c r="J26" s="205">
        <v>0</v>
      </c>
      <c r="K26" s="149">
        <v>7974.681818181818</v>
      </c>
    </row>
    <row r="27" spans="2:11" ht="15" customHeight="1">
      <c r="B27" s="565">
        <v>24</v>
      </c>
      <c r="C27" s="65" t="s">
        <v>31</v>
      </c>
      <c r="D27" s="566">
        <v>5893.5909090909099</v>
      </c>
      <c r="E27" s="205">
        <v>4847.2272727272739</v>
      </c>
      <c r="F27" s="205">
        <v>361.13636363636357</v>
      </c>
      <c r="G27" s="205">
        <v>685.22727272727252</v>
      </c>
      <c r="H27" s="149">
        <v>923.90909090909122</v>
      </c>
      <c r="I27" s="205">
        <v>0</v>
      </c>
      <c r="J27" s="205">
        <v>0</v>
      </c>
      <c r="K27" s="149">
        <v>6817.5000000000018</v>
      </c>
    </row>
    <row r="28" spans="2:11" ht="15" customHeight="1">
      <c r="B28" s="565">
        <v>34</v>
      </c>
      <c r="C28" s="65" t="s">
        <v>32</v>
      </c>
      <c r="D28" s="566">
        <v>2706.545454545455</v>
      </c>
      <c r="E28" s="205">
        <v>2194.636363636364</v>
      </c>
      <c r="F28" s="205">
        <v>256.59090909090901</v>
      </c>
      <c r="G28" s="205">
        <v>255.31818181818181</v>
      </c>
      <c r="H28" s="149">
        <v>337.04545454545456</v>
      </c>
      <c r="I28" s="205">
        <v>0</v>
      </c>
      <c r="J28" s="205">
        <v>0</v>
      </c>
      <c r="K28" s="149">
        <v>3043.5909090909086</v>
      </c>
    </row>
    <row r="29" spans="2:11" ht="15" customHeight="1">
      <c r="B29" s="565">
        <v>37</v>
      </c>
      <c r="C29" s="65" t="s">
        <v>33</v>
      </c>
      <c r="D29" s="566">
        <v>4291.272727272727</v>
      </c>
      <c r="E29" s="205">
        <v>3526.954545454545</v>
      </c>
      <c r="F29" s="205">
        <v>160.90909090909088</v>
      </c>
      <c r="G29" s="205">
        <v>603.40909090909099</v>
      </c>
      <c r="H29" s="149">
        <v>671.95454545454538</v>
      </c>
      <c r="I29" s="205">
        <v>0</v>
      </c>
      <c r="J29" s="205">
        <v>0</v>
      </c>
      <c r="K29" s="149">
        <v>4963.2272727272721</v>
      </c>
    </row>
    <row r="30" spans="2:11" ht="15" customHeight="1">
      <c r="B30" s="565">
        <v>40</v>
      </c>
      <c r="C30" s="65" t="s">
        <v>34</v>
      </c>
      <c r="D30" s="566">
        <v>4377.136363636364</v>
      </c>
      <c r="E30" s="205">
        <v>3314</v>
      </c>
      <c r="F30" s="205">
        <v>678.81818181818176</v>
      </c>
      <c r="G30" s="205">
        <v>384.31818181818176</v>
      </c>
      <c r="H30" s="149">
        <v>486.77272727272737</v>
      </c>
      <c r="I30" s="205">
        <v>0</v>
      </c>
      <c r="J30" s="205">
        <v>0</v>
      </c>
      <c r="K30" s="149">
        <v>4863.9090909090901</v>
      </c>
    </row>
    <row r="31" spans="2:11" ht="15" customHeight="1">
      <c r="B31" s="565">
        <v>42</v>
      </c>
      <c r="C31" s="65" t="s">
        <v>35</v>
      </c>
      <c r="D31" s="566">
        <v>3208.8181818181824</v>
      </c>
      <c r="E31" s="205">
        <v>2695.5000000000005</v>
      </c>
      <c r="F31" s="205">
        <v>283.4545454545455</v>
      </c>
      <c r="G31" s="205">
        <v>229.86363636363632</v>
      </c>
      <c r="H31" s="149">
        <v>301.22727272727275</v>
      </c>
      <c r="I31" s="205">
        <v>0</v>
      </c>
      <c r="J31" s="205">
        <v>0</v>
      </c>
      <c r="K31" s="149">
        <v>3510.0454545454563</v>
      </c>
    </row>
    <row r="32" spans="2:11" ht="15" customHeight="1">
      <c r="B32" s="565">
        <v>47</v>
      </c>
      <c r="C32" s="65" t="s">
        <v>36</v>
      </c>
      <c r="D32" s="566">
        <v>8234.6363636363621</v>
      </c>
      <c r="E32" s="205">
        <v>7029.6363636363621</v>
      </c>
      <c r="F32" s="205">
        <v>368.5454545454545</v>
      </c>
      <c r="G32" s="205">
        <v>836.45454545454538</v>
      </c>
      <c r="H32" s="149">
        <v>1163.4545454545453</v>
      </c>
      <c r="I32" s="205">
        <v>0</v>
      </c>
      <c r="J32" s="205">
        <v>0</v>
      </c>
      <c r="K32" s="149">
        <v>9398.0909090909081</v>
      </c>
    </row>
    <row r="33" spans="2:11" ht="15" customHeight="1">
      <c r="B33" s="565">
        <v>49</v>
      </c>
      <c r="C33" s="65" t="s">
        <v>37</v>
      </c>
      <c r="D33" s="566">
        <v>1531.0000000000002</v>
      </c>
      <c r="E33" s="205">
        <v>1196.818181818182</v>
      </c>
      <c r="F33" s="205">
        <v>220</v>
      </c>
      <c r="G33" s="205">
        <v>114.18181818181814</v>
      </c>
      <c r="H33" s="149">
        <v>252.50000000000009</v>
      </c>
      <c r="I33" s="205">
        <v>0</v>
      </c>
      <c r="J33" s="205">
        <v>0</v>
      </c>
      <c r="K33" s="149">
        <v>1783.4999999999995</v>
      </c>
    </row>
    <row r="34" spans="2:11" ht="15" customHeight="1">
      <c r="B34" s="567"/>
      <c r="C34" s="568" t="s">
        <v>38</v>
      </c>
      <c r="D34" s="569">
        <v>39919.909090909088</v>
      </c>
      <c r="E34" s="570">
        <v>32960.272727272728</v>
      </c>
      <c r="F34" s="570">
        <v>2836.4545454545455</v>
      </c>
      <c r="G34" s="570">
        <v>4123.181818181818</v>
      </c>
      <c r="H34" s="571">
        <v>5392.136363636364</v>
      </c>
      <c r="I34" s="570">
        <v>0</v>
      </c>
      <c r="J34" s="570">
        <v>0</v>
      </c>
      <c r="K34" s="571">
        <v>45312.045454545456</v>
      </c>
    </row>
    <row r="35" spans="2:11" ht="15" customHeight="1">
      <c r="B35" s="565">
        <v>2</v>
      </c>
      <c r="C35" s="65" t="s">
        <v>39</v>
      </c>
      <c r="D35" s="566">
        <v>8806.8181818181802</v>
      </c>
      <c r="E35" s="205">
        <v>3730.5909090909081</v>
      </c>
      <c r="F35" s="205">
        <v>4596.8636363636369</v>
      </c>
      <c r="G35" s="205">
        <v>479.36363636363649</v>
      </c>
      <c r="H35" s="149">
        <v>879.27272727272748</v>
      </c>
      <c r="I35" s="205">
        <v>0</v>
      </c>
      <c r="J35" s="205">
        <v>0</v>
      </c>
      <c r="K35" s="149">
        <v>9686.0909090909081</v>
      </c>
    </row>
    <row r="36" spans="2:11" ht="15" customHeight="1">
      <c r="B36" s="565">
        <v>13</v>
      </c>
      <c r="C36" s="65" t="s">
        <v>40</v>
      </c>
      <c r="D36" s="566">
        <v>5878.9999999999991</v>
      </c>
      <c r="E36" s="205">
        <v>3614.454545454545</v>
      </c>
      <c r="F36" s="205">
        <v>1837.545454545454</v>
      </c>
      <c r="G36" s="205">
        <v>426.99999999999994</v>
      </c>
      <c r="H36" s="149">
        <v>1055.4090909090908</v>
      </c>
      <c r="I36" s="205">
        <v>0</v>
      </c>
      <c r="J36" s="205">
        <v>0</v>
      </c>
      <c r="K36" s="149">
        <v>6934.4090909090892</v>
      </c>
    </row>
    <row r="37" spans="2:11" ht="15" customHeight="1">
      <c r="B37" s="565">
        <v>16</v>
      </c>
      <c r="C37" s="65" t="s">
        <v>41</v>
      </c>
      <c r="D37" s="566">
        <v>6342.9999999999991</v>
      </c>
      <c r="E37" s="205">
        <v>4259.7272727272721</v>
      </c>
      <c r="F37" s="205">
        <v>1678.409090909091</v>
      </c>
      <c r="G37" s="205">
        <v>404.86363636363643</v>
      </c>
      <c r="H37" s="149">
        <v>630.63636363636374</v>
      </c>
      <c r="I37" s="205">
        <v>0</v>
      </c>
      <c r="J37" s="205">
        <v>0</v>
      </c>
      <c r="K37" s="149">
        <v>6973.636363636364</v>
      </c>
    </row>
    <row r="38" spans="2:11" ht="15" customHeight="1">
      <c r="B38" s="565">
        <v>19</v>
      </c>
      <c r="C38" s="65" t="s">
        <v>42</v>
      </c>
      <c r="D38" s="566">
        <v>8072.9545454545441</v>
      </c>
      <c r="E38" s="205">
        <v>7251.6818181818171</v>
      </c>
      <c r="F38" s="205">
        <v>318.95454545454544</v>
      </c>
      <c r="G38" s="205">
        <v>502.31818181818187</v>
      </c>
      <c r="H38" s="149">
        <v>969.13636363636351</v>
      </c>
      <c r="I38" s="205">
        <v>0</v>
      </c>
      <c r="J38" s="205">
        <v>0</v>
      </c>
      <c r="K38" s="149">
        <v>9042.0909090909081</v>
      </c>
    </row>
    <row r="39" spans="2:11" ht="15" customHeight="1">
      <c r="B39" s="565">
        <v>45</v>
      </c>
      <c r="C39" s="65" t="s">
        <v>43</v>
      </c>
      <c r="D39" s="566">
        <v>13951.772727272728</v>
      </c>
      <c r="E39" s="205">
        <v>11998.863636363638</v>
      </c>
      <c r="F39" s="205">
        <v>1057.2272727272725</v>
      </c>
      <c r="G39" s="205">
        <v>895.68181818181824</v>
      </c>
      <c r="H39" s="149">
        <v>2978.5454545454545</v>
      </c>
      <c r="I39" s="205">
        <v>0</v>
      </c>
      <c r="J39" s="205">
        <v>0</v>
      </c>
      <c r="K39" s="149">
        <v>16930.318181818184</v>
      </c>
    </row>
    <row r="40" spans="2:11" ht="15" customHeight="1">
      <c r="B40" s="567"/>
      <c r="C40" s="568" t="s">
        <v>44</v>
      </c>
      <c r="D40" s="569">
        <v>43053.545454545456</v>
      </c>
      <c r="E40" s="570">
        <v>30855.318181818184</v>
      </c>
      <c r="F40" s="570">
        <v>9489.0000000000018</v>
      </c>
      <c r="G40" s="570">
        <v>2709.227272727273</v>
      </c>
      <c r="H40" s="571">
        <v>6513.0000000000018</v>
      </c>
      <c r="I40" s="570">
        <v>0</v>
      </c>
      <c r="J40" s="570">
        <v>0</v>
      </c>
      <c r="K40" s="571">
        <v>49566.545454545456</v>
      </c>
    </row>
    <row r="41" spans="2:11" ht="15" customHeight="1">
      <c r="B41" s="565">
        <v>8</v>
      </c>
      <c r="C41" s="65" t="s">
        <v>45</v>
      </c>
      <c r="D41" s="566">
        <v>285459.90909090906</v>
      </c>
      <c r="E41" s="205">
        <v>260050.40909090906</v>
      </c>
      <c r="F41" s="205">
        <v>2442.363636363636</v>
      </c>
      <c r="G41" s="205">
        <v>22967.13636363636</v>
      </c>
      <c r="H41" s="149">
        <v>49305.500000000007</v>
      </c>
      <c r="I41" s="205">
        <v>231.04545454545456</v>
      </c>
      <c r="J41" s="205">
        <v>0</v>
      </c>
      <c r="K41" s="149">
        <v>334996.45454545453</v>
      </c>
    </row>
    <row r="42" spans="2:11" ht="15" customHeight="1">
      <c r="B42" s="565">
        <v>17</v>
      </c>
      <c r="C42" s="65" t="s">
        <v>568</v>
      </c>
      <c r="D42" s="566">
        <v>51270.090909090904</v>
      </c>
      <c r="E42" s="205">
        <v>46862.772727272721</v>
      </c>
      <c r="F42" s="205">
        <v>2237.954545454545</v>
      </c>
      <c r="G42" s="205">
        <v>2169.3636363636365</v>
      </c>
      <c r="H42" s="149">
        <v>5612.1363636363649</v>
      </c>
      <c r="I42" s="205">
        <v>162.09090909090909</v>
      </c>
      <c r="J42" s="205">
        <v>0</v>
      </c>
      <c r="K42" s="149">
        <v>57044.318181818177</v>
      </c>
    </row>
    <row r="43" spans="2:11" ht="15" customHeight="1">
      <c r="B43" s="565">
        <v>25</v>
      </c>
      <c r="C43" s="65" t="s">
        <v>569</v>
      </c>
      <c r="D43" s="566">
        <v>30827.81818181818</v>
      </c>
      <c r="E43" s="205">
        <v>20115.227272727272</v>
      </c>
      <c r="F43" s="205">
        <v>10140.363636363636</v>
      </c>
      <c r="G43" s="205">
        <v>572.22727272727275</v>
      </c>
      <c r="H43" s="149">
        <v>2030.9090909090908</v>
      </c>
      <c r="I43" s="205">
        <v>0</v>
      </c>
      <c r="J43" s="205">
        <v>0</v>
      </c>
      <c r="K43" s="149">
        <v>32858.727272727279</v>
      </c>
    </row>
    <row r="44" spans="2:11" ht="15" customHeight="1">
      <c r="B44" s="565">
        <v>43</v>
      </c>
      <c r="C44" s="65" t="s">
        <v>46</v>
      </c>
      <c r="D44" s="566">
        <v>34264.909090909088</v>
      </c>
      <c r="E44" s="205">
        <v>29827.590909090904</v>
      </c>
      <c r="F44" s="205">
        <v>3080.4090909090919</v>
      </c>
      <c r="G44" s="205">
        <v>1356.9090909090905</v>
      </c>
      <c r="H44" s="149">
        <v>5260.1363636363649</v>
      </c>
      <c r="I44" s="205">
        <v>197.95454545454544</v>
      </c>
      <c r="J44" s="205">
        <v>0</v>
      </c>
      <c r="K44" s="149">
        <v>39723</v>
      </c>
    </row>
    <row r="45" spans="2:11" ht="15" customHeight="1">
      <c r="B45" s="567"/>
      <c r="C45" s="568" t="s">
        <v>47</v>
      </c>
      <c r="D45" s="569">
        <v>401822.72727272729</v>
      </c>
      <c r="E45" s="570">
        <v>356856</v>
      </c>
      <c r="F45" s="570">
        <v>17901.090909090912</v>
      </c>
      <c r="G45" s="570">
        <v>27065.636363636364</v>
      </c>
      <c r="H45" s="571">
        <v>62208.681818181816</v>
      </c>
      <c r="I45" s="570">
        <v>591.09090909090924</v>
      </c>
      <c r="J45" s="570">
        <v>0</v>
      </c>
      <c r="K45" s="571">
        <v>464622.50000000006</v>
      </c>
    </row>
    <row r="46" spans="2:11" ht="15" customHeight="1">
      <c r="B46" s="565">
        <v>3</v>
      </c>
      <c r="C46" s="65" t="s">
        <v>570</v>
      </c>
      <c r="D46" s="566">
        <v>58822.363636363632</v>
      </c>
      <c r="E46" s="205">
        <v>49388.954545454544</v>
      </c>
      <c r="F46" s="205">
        <v>6689</v>
      </c>
      <c r="G46" s="205">
        <v>2744.409090909091</v>
      </c>
      <c r="H46" s="149">
        <v>16884.772727272728</v>
      </c>
      <c r="I46" s="205">
        <v>204.22727272727269</v>
      </c>
      <c r="J46" s="205">
        <v>0</v>
      </c>
      <c r="K46" s="149">
        <v>75911.363636363647</v>
      </c>
    </row>
    <row r="47" spans="2:11" ht="15" customHeight="1">
      <c r="B47" s="565">
        <v>12</v>
      </c>
      <c r="C47" s="65" t="s">
        <v>571</v>
      </c>
      <c r="D47" s="566">
        <v>15722.272727272728</v>
      </c>
      <c r="E47" s="205">
        <v>12944.90909090909</v>
      </c>
      <c r="F47" s="205">
        <v>1925.9545454545453</v>
      </c>
      <c r="G47" s="205">
        <v>851.40909090909122</v>
      </c>
      <c r="H47" s="149">
        <v>2501.227272727273</v>
      </c>
      <c r="I47" s="205">
        <v>126.86363636363639</v>
      </c>
      <c r="J47" s="205">
        <v>0</v>
      </c>
      <c r="K47" s="149">
        <v>18350.363636363636</v>
      </c>
    </row>
    <row r="48" spans="2:11" ht="15" customHeight="1">
      <c r="B48" s="565">
        <v>46</v>
      </c>
      <c r="C48" s="65" t="s">
        <v>48</v>
      </c>
      <c r="D48" s="566">
        <v>69487</v>
      </c>
      <c r="E48" s="205">
        <v>56939.318181818177</v>
      </c>
      <c r="F48" s="205">
        <v>6425.4545454545478</v>
      </c>
      <c r="G48" s="205">
        <v>6122.2272727272721</v>
      </c>
      <c r="H48" s="149">
        <v>16124.545454545454</v>
      </c>
      <c r="I48" s="205">
        <v>60.909090909090907</v>
      </c>
      <c r="J48" s="205">
        <v>0</v>
      </c>
      <c r="K48" s="149">
        <v>85672.454545454559</v>
      </c>
    </row>
    <row r="49" spans="2:11" ht="15" customHeight="1">
      <c r="B49" s="567"/>
      <c r="C49" s="568" t="s">
        <v>49</v>
      </c>
      <c r="D49" s="569">
        <v>144031.63636363635</v>
      </c>
      <c r="E49" s="570">
        <v>119273.18181818182</v>
      </c>
      <c r="F49" s="570">
        <v>15040.409090909092</v>
      </c>
      <c r="G49" s="570">
        <v>9718.045454545454</v>
      </c>
      <c r="H49" s="571">
        <v>35510.545454545456</v>
      </c>
      <c r="I49" s="570">
        <v>392</v>
      </c>
      <c r="J49" s="570">
        <v>0</v>
      </c>
      <c r="K49" s="571">
        <v>179934.18181818182</v>
      </c>
    </row>
    <row r="50" spans="2:11" ht="15" customHeight="1">
      <c r="B50" s="565">
        <v>6</v>
      </c>
      <c r="C50" s="65" t="s">
        <v>50</v>
      </c>
      <c r="D50" s="566">
        <v>4100.4090909090919</v>
      </c>
      <c r="E50" s="205">
        <v>2860.5000000000005</v>
      </c>
      <c r="F50" s="205">
        <v>669.63636363636397</v>
      </c>
      <c r="G50" s="205">
        <v>570.27272727272725</v>
      </c>
      <c r="H50" s="149">
        <v>1071.7272727272727</v>
      </c>
      <c r="I50" s="205">
        <v>0</v>
      </c>
      <c r="J50" s="205">
        <v>0</v>
      </c>
      <c r="K50" s="149">
        <v>5172.1363636363649</v>
      </c>
    </row>
    <row r="51" spans="2:11" ht="15" customHeight="1">
      <c r="B51" s="565">
        <v>10</v>
      </c>
      <c r="C51" s="65" t="s">
        <v>51</v>
      </c>
      <c r="D51" s="566">
        <v>4218.7272727272721</v>
      </c>
      <c r="E51" s="205">
        <v>2272.590909090909</v>
      </c>
      <c r="F51" s="205">
        <v>1630.954545454545</v>
      </c>
      <c r="G51" s="205">
        <v>315.18181818181824</v>
      </c>
      <c r="H51" s="149">
        <v>747.77272727272748</v>
      </c>
      <c r="I51" s="205">
        <v>0</v>
      </c>
      <c r="J51" s="205">
        <v>0</v>
      </c>
      <c r="K51" s="149">
        <v>4966.5</v>
      </c>
    </row>
    <row r="52" spans="2:11" ht="15" customHeight="1">
      <c r="B52" s="567"/>
      <c r="C52" s="568" t="s">
        <v>52</v>
      </c>
      <c r="D52" s="569">
        <v>8319.1363636363658</v>
      </c>
      <c r="E52" s="570">
        <v>5133.0909090909108</v>
      </c>
      <c r="F52" s="570">
        <v>2300.590909090909</v>
      </c>
      <c r="G52" s="570">
        <v>885.4545454545455</v>
      </c>
      <c r="H52" s="571">
        <v>1819.5000000000005</v>
      </c>
      <c r="I52" s="570">
        <v>0</v>
      </c>
      <c r="J52" s="570">
        <v>0</v>
      </c>
      <c r="K52" s="571">
        <v>10138.636363636364</v>
      </c>
    </row>
    <row r="53" spans="2:11" ht="15" customHeight="1">
      <c r="B53" s="565">
        <v>15</v>
      </c>
      <c r="C53" s="65" t="s">
        <v>572</v>
      </c>
      <c r="D53" s="566">
        <v>14229.318181818178</v>
      </c>
      <c r="E53" s="205">
        <v>11925.545454545452</v>
      </c>
      <c r="F53" s="205">
        <v>441.5454545454545</v>
      </c>
      <c r="G53" s="205">
        <v>1862.2272727272725</v>
      </c>
      <c r="H53" s="149">
        <v>2519.0909090909086</v>
      </c>
      <c r="I53" s="205">
        <v>460.31818181818181</v>
      </c>
      <c r="J53" s="205">
        <v>0</v>
      </c>
      <c r="K53" s="149">
        <v>17208.727272727268</v>
      </c>
    </row>
    <row r="54" spans="2:11" ht="15" customHeight="1">
      <c r="B54" s="565">
        <v>27</v>
      </c>
      <c r="C54" s="65" t="s">
        <v>53</v>
      </c>
      <c r="D54" s="566">
        <v>4960.2727272727261</v>
      </c>
      <c r="E54" s="205">
        <v>3847.7727272727261</v>
      </c>
      <c r="F54" s="205">
        <v>598.90909090909076</v>
      </c>
      <c r="G54" s="205">
        <v>513.59090909090901</v>
      </c>
      <c r="H54" s="149">
        <v>690.09090909090912</v>
      </c>
      <c r="I54" s="205">
        <v>483.36363636363637</v>
      </c>
      <c r="J54" s="205">
        <v>0</v>
      </c>
      <c r="K54" s="149">
        <v>6133.7272727272712</v>
      </c>
    </row>
    <row r="55" spans="2:11" ht="15" customHeight="1">
      <c r="B55" s="565">
        <v>32</v>
      </c>
      <c r="C55" s="65" t="s">
        <v>573</v>
      </c>
      <c r="D55" s="566">
        <v>3902.9545454545455</v>
      </c>
      <c r="E55" s="205">
        <v>3283.590909090909</v>
      </c>
      <c r="F55" s="205">
        <v>80.545454545454561</v>
      </c>
      <c r="G55" s="205">
        <v>538.81818181818187</v>
      </c>
      <c r="H55" s="149">
        <v>669.09090909090901</v>
      </c>
      <c r="I55" s="205">
        <v>0</v>
      </c>
      <c r="J55" s="205">
        <v>0</v>
      </c>
      <c r="K55" s="149">
        <v>4572.045454545454</v>
      </c>
    </row>
    <row r="56" spans="2:11" ht="15" customHeight="1">
      <c r="B56" s="565">
        <v>36</v>
      </c>
      <c r="C56" s="65" t="s">
        <v>54</v>
      </c>
      <c r="D56" s="566">
        <v>9625.1818181818162</v>
      </c>
      <c r="E56" s="205">
        <v>8356.0909090909081</v>
      </c>
      <c r="F56" s="205">
        <v>130.40909090909088</v>
      </c>
      <c r="G56" s="205">
        <v>1138.6818181818185</v>
      </c>
      <c r="H56" s="149">
        <v>1951.0454545454543</v>
      </c>
      <c r="I56" s="205">
        <v>537.13636363636374</v>
      </c>
      <c r="J56" s="205">
        <v>0</v>
      </c>
      <c r="K56" s="149">
        <v>12113.363636363638</v>
      </c>
    </row>
    <row r="57" spans="2:11" ht="15" customHeight="1">
      <c r="B57" s="567"/>
      <c r="C57" s="568" t="s">
        <v>55</v>
      </c>
      <c r="D57" s="569">
        <v>32717.727272727272</v>
      </c>
      <c r="E57" s="570">
        <v>27413</v>
      </c>
      <c r="F57" s="570">
        <v>1251.4090909090905</v>
      </c>
      <c r="G57" s="570">
        <v>4053.3181818181815</v>
      </c>
      <c r="H57" s="571">
        <v>5829.3181818181802</v>
      </c>
      <c r="I57" s="570">
        <v>1480.8181818181818</v>
      </c>
      <c r="J57" s="570">
        <v>0</v>
      </c>
      <c r="K57" s="571">
        <v>40027.863636363632</v>
      </c>
    </row>
    <row r="58" spans="2:11" ht="15" customHeight="1">
      <c r="B58" s="567">
        <v>28</v>
      </c>
      <c r="C58" s="568" t="s">
        <v>56</v>
      </c>
      <c r="D58" s="569">
        <v>319792.31818181823</v>
      </c>
      <c r="E58" s="570">
        <v>272887.72727272735</v>
      </c>
      <c r="F58" s="570">
        <v>772.49999999999989</v>
      </c>
      <c r="G58" s="570">
        <v>46132.090909090912</v>
      </c>
      <c r="H58" s="571">
        <v>43922.318181818184</v>
      </c>
      <c r="I58" s="570">
        <v>53.545454545454533</v>
      </c>
      <c r="J58" s="570">
        <v>0</v>
      </c>
      <c r="K58" s="571">
        <v>363768.18181818194</v>
      </c>
    </row>
    <row r="59" spans="2:11" ht="15" customHeight="1">
      <c r="B59" s="567">
        <v>30</v>
      </c>
      <c r="C59" s="568" t="s">
        <v>57</v>
      </c>
      <c r="D59" s="569">
        <v>80882.772727272721</v>
      </c>
      <c r="E59" s="570">
        <v>29865.090909090901</v>
      </c>
      <c r="F59" s="570">
        <v>47393.681818181823</v>
      </c>
      <c r="G59" s="570">
        <v>3623.9999999999991</v>
      </c>
      <c r="H59" s="571">
        <v>7469.7272727272739</v>
      </c>
      <c r="I59" s="570">
        <v>122.8181818181818</v>
      </c>
      <c r="J59" s="570">
        <v>0</v>
      </c>
      <c r="K59" s="571">
        <v>88475.318181818162</v>
      </c>
    </row>
    <row r="60" spans="2:11" ht="15" customHeight="1">
      <c r="B60" s="567">
        <v>31</v>
      </c>
      <c r="C60" s="568" t="s">
        <v>58</v>
      </c>
      <c r="D60" s="569">
        <v>19965.681818181816</v>
      </c>
      <c r="E60" s="570">
        <v>15775.954545454544</v>
      </c>
      <c r="F60" s="570">
        <v>2187.136363636364</v>
      </c>
      <c r="G60" s="570">
        <v>2002.5909090909086</v>
      </c>
      <c r="H60" s="571">
        <v>3310.4090909090919</v>
      </c>
      <c r="I60" s="570">
        <v>0</v>
      </c>
      <c r="J60" s="570">
        <v>0</v>
      </c>
      <c r="K60" s="571">
        <v>23276.090909090904</v>
      </c>
    </row>
    <row r="61" spans="2:11" ht="15" customHeight="1">
      <c r="B61" s="565">
        <v>1</v>
      </c>
      <c r="C61" s="65" t="s">
        <v>574</v>
      </c>
      <c r="D61" s="566">
        <v>10454.863636363636</v>
      </c>
      <c r="E61" s="205">
        <v>9024.5909090909081</v>
      </c>
      <c r="F61" s="205">
        <v>358.45454545454561</v>
      </c>
      <c r="G61" s="205">
        <v>1071.818181818182</v>
      </c>
      <c r="H61" s="149">
        <v>1546.6818181818182</v>
      </c>
      <c r="I61" s="205">
        <v>0</v>
      </c>
      <c r="J61" s="205">
        <v>0</v>
      </c>
      <c r="K61" s="149">
        <v>12001.545454545456</v>
      </c>
    </row>
    <row r="62" spans="2:11" ht="15" customHeight="1">
      <c r="B62" s="565">
        <v>20</v>
      </c>
      <c r="C62" s="65" t="s">
        <v>575</v>
      </c>
      <c r="D62" s="566">
        <v>20126.681818181816</v>
      </c>
      <c r="E62" s="205">
        <v>15936</v>
      </c>
      <c r="F62" s="205">
        <v>286.0454545454545</v>
      </c>
      <c r="G62" s="205">
        <v>3904.636363636364</v>
      </c>
      <c r="H62" s="149">
        <v>2745.8636363636369</v>
      </c>
      <c r="I62" s="205">
        <v>154.22727272727275</v>
      </c>
      <c r="J62" s="205">
        <v>0</v>
      </c>
      <c r="K62" s="149">
        <v>23026.772727272732</v>
      </c>
    </row>
    <row r="63" spans="2:11" ht="15" customHeight="1">
      <c r="B63" s="565">
        <v>48</v>
      </c>
      <c r="C63" s="65" t="s">
        <v>576</v>
      </c>
      <c r="D63" s="566">
        <v>27842.454545454544</v>
      </c>
      <c r="E63" s="205">
        <v>21386</v>
      </c>
      <c r="F63" s="205">
        <v>352.09090909090901</v>
      </c>
      <c r="G63" s="205">
        <v>6104.363636363636</v>
      </c>
      <c r="H63" s="149">
        <v>5305.045454545454</v>
      </c>
      <c r="I63" s="205">
        <v>238.59090909090912</v>
      </c>
      <c r="J63" s="205">
        <v>0</v>
      </c>
      <c r="K63" s="149">
        <v>33386.090909090912</v>
      </c>
    </row>
    <row r="64" spans="2:11" ht="15" customHeight="1">
      <c r="B64" s="567"/>
      <c r="C64" s="568" t="s">
        <v>59</v>
      </c>
      <c r="D64" s="569">
        <v>58424</v>
      </c>
      <c r="E64" s="570">
        <v>46346.590909090904</v>
      </c>
      <c r="F64" s="570">
        <v>996.59090909090901</v>
      </c>
      <c r="G64" s="570">
        <v>11080.818181818182</v>
      </c>
      <c r="H64" s="571">
        <v>9597.5909090909099</v>
      </c>
      <c r="I64" s="570">
        <v>392.81818181818187</v>
      </c>
      <c r="J64" s="570">
        <v>0</v>
      </c>
      <c r="K64" s="571">
        <v>68414.409090909103</v>
      </c>
    </row>
    <row r="65" spans="2:11" ht="15" customHeight="1">
      <c r="B65" s="567">
        <v>26</v>
      </c>
      <c r="C65" s="568" t="s">
        <v>60</v>
      </c>
      <c r="D65" s="569">
        <v>10274.409090909092</v>
      </c>
      <c r="E65" s="570">
        <v>8055.545454545455</v>
      </c>
      <c r="F65" s="570">
        <v>1437.7272727272725</v>
      </c>
      <c r="G65" s="570">
        <v>781.13636363636397</v>
      </c>
      <c r="H65" s="571">
        <v>1284.5000000000002</v>
      </c>
      <c r="I65" s="570">
        <v>0</v>
      </c>
      <c r="J65" s="570">
        <v>0</v>
      </c>
      <c r="K65" s="571">
        <v>11558.90909090909</v>
      </c>
    </row>
    <row r="66" spans="2:11" ht="15" customHeight="1">
      <c r="B66" s="567">
        <v>51</v>
      </c>
      <c r="C66" s="65" t="s">
        <v>61</v>
      </c>
      <c r="D66" s="566">
        <v>2068.4545454545455</v>
      </c>
      <c r="E66" s="205">
        <v>1299.7727272727273</v>
      </c>
      <c r="F66" s="205">
        <v>0</v>
      </c>
      <c r="G66" s="205">
        <v>768.68181818181813</v>
      </c>
      <c r="H66" s="149">
        <v>271.31818181818181</v>
      </c>
      <c r="I66" s="205">
        <v>7.0000000000000018</v>
      </c>
      <c r="J66" s="205">
        <v>0</v>
      </c>
      <c r="K66" s="149">
        <v>2346.772727272727</v>
      </c>
    </row>
    <row r="67" spans="2:11" ht="15" customHeight="1">
      <c r="B67" s="567">
        <v>52</v>
      </c>
      <c r="C67" s="65" t="s">
        <v>62</v>
      </c>
      <c r="D67" s="566">
        <v>3375.6818181818189</v>
      </c>
      <c r="E67" s="205">
        <v>2493.1818181818185</v>
      </c>
      <c r="F67" s="205">
        <v>4.9999999999999982</v>
      </c>
      <c r="G67" s="205">
        <v>877.50000000000023</v>
      </c>
      <c r="H67" s="149">
        <v>760.18181818181836</v>
      </c>
      <c r="I67" s="205">
        <v>1.9999999999999993</v>
      </c>
      <c r="J67" s="205">
        <v>0</v>
      </c>
      <c r="K67" s="149">
        <v>4137.8636363636379</v>
      </c>
    </row>
    <row r="68" spans="2:11" ht="15" customHeight="1">
      <c r="B68" s="572"/>
      <c r="C68" s="573" t="s">
        <v>9</v>
      </c>
      <c r="D68" s="574">
        <v>1544830.1363636362</v>
      </c>
      <c r="E68" s="575">
        <v>1223621.8181818181</v>
      </c>
      <c r="F68" s="575">
        <v>180108.77272727276</v>
      </c>
      <c r="G68" s="575">
        <v>141099.54545454547</v>
      </c>
      <c r="H68" s="576">
        <v>254302.5909090908</v>
      </c>
      <c r="I68" s="577">
        <v>4326.5</v>
      </c>
      <c r="J68" s="577">
        <v>2.8636363636363633</v>
      </c>
      <c r="K68" s="576">
        <v>1803462.0909090911</v>
      </c>
    </row>
    <row r="69" spans="2:11" ht="17.649999999999999" customHeight="1">
      <c r="B69" s="694" t="s">
        <v>10</v>
      </c>
      <c r="C69" s="694"/>
      <c r="D69" s="694"/>
      <c r="E69" s="694"/>
      <c r="F69" s="694"/>
      <c r="G69" s="694"/>
      <c r="H69" s="694"/>
      <c r="I69" s="694"/>
      <c r="J69" s="694"/>
      <c r="K69" s="694"/>
    </row>
  </sheetData>
  <mergeCells count="2">
    <mergeCell ref="C1:K1"/>
    <mergeCell ref="B69:K69"/>
  </mergeCells>
  <hyperlinks>
    <hyperlink ref="M1" location="Indice!A1" display="VOLVER AL ÍNDICE" xr:uid="{00000000-0004-0000-0900-000000000000}"/>
  </hyperlinks>
  <printOptions horizontalCentered="1" verticalCentered="1"/>
  <pageMargins left="0.39370078740157483" right="0.39370078740157483" top="0.39370078740157483" bottom="0" header="0" footer="0"/>
  <pageSetup paperSize="9" scale="74" orientation="portrait" r:id="rId1"/>
  <headerFooter alignWithMargins="0"/>
</worksheet>
</file>

<file path=docMetadata/LabelInfo.xml><?xml version="1.0" encoding="utf-8"?>
<clbl:labelList xmlns:clbl="http://schemas.microsoft.com/office/2020/mipLabelMetadata">
  <clbl:label id="{7c93e8fe-bb45-447d-9fbd-08f2d4d61ed3}" enabled="1" method="Standard" siteId="{a22f907a-53a6-449f-b082-22c03676d7fb}" contentBits="0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77</vt:i4>
      </vt:variant>
      <vt:variant>
        <vt:lpstr>Rangos con nombre</vt:lpstr>
      </vt:variant>
      <vt:variant>
        <vt:i4>98</vt:i4>
      </vt:variant>
    </vt:vector>
  </HeadingPairs>
  <TitlesOfParts>
    <vt:vector size="175" baseType="lpstr">
      <vt:lpstr>Portada</vt:lpstr>
      <vt:lpstr>Indice</vt:lpstr>
      <vt:lpstr>Desestacionalizados</vt:lpstr>
      <vt:lpstr>Resumen diario</vt:lpstr>
      <vt:lpstr>Variación por CCAA</vt:lpstr>
      <vt:lpstr>Distribución REG-PAÍS-GÉNERO</vt:lpstr>
      <vt:lpstr>Evolución de afiliados </vt:lpstr>
      <vt:lpstr>Procedentes países UE</vt:lpstr>
      <vt:lpstr>Procedentes países NO-UE</vt:lpstr>
      <vt:lpstr>Total</vt:lpstr>
      <vt:lpstr>Género</vt:lpstr>
      <vt:lpstr>Evolución</vt:lpstr>
      <vt:lpstr>Variación media CCAA</vt:lpstr>
      <vt:lpstr>Grafico Sectores Gral</vt:lpstr>
      <vt:lpstr>Sectores Régimen General</vt:lpstr>
      <vt:lpstr>Grafico Sectores Auton.</vt:lpstr>
      <vt:lpstr>Sectores Régimen Autónomos</vt:lpstr>
      <vt:lpstr>Grafico paises</vt:lpstr>
      <vt:lpstr>Paises de procedencia</vt:lpstr>
      <vt:lpstr>Por nacionalidad-reg-genero</vt:lpstr>
      <vt:lpstr>ANDALUCIA-1</vt:lpstr>
      <vt:lpstr>ANDALUCIA-2</vt:lpstr>
      <vt:lpstr>ANDALUCIA-3</vt:lpstr>
      <vt:lpstr>ARAGON-1</vt:lpstr>
      <vt:lpstr>ARAGON-2</vt:lpstr>
      <vt:lpstr>ARAGON-3</vt:lpstr>
      <vt:lpstr>ASTURIAS-1</vt:lpstr>
      <vt:lpstr>ASTURIAS-2</vt:lpstr>
      <vt:lpstr>ASTURIAS-3</vt:lpstr>
      <vt:lpstr>BALEARES-1</vt:lpstr>
      <vt:lpstr>BALEARES-2</vt:lpstr>
      <vt:lpstr>BALEARES-3</vt:lpstr>
      <vt:lpstr>CANARIAS-1</vt:lpstr>
      <vt:lpstr>CANARIAS-2</vt:lpstr>
      <vt:lpstr>CANARIAS-3</vt:lpstr>
      <vt:lpstr>CANTABRIA-1</vt:lpstr>
      <vt:lpstr>CANTABRIA-2</vt:lpstr>
      <vt:lpstr>CANTABRIA-3</vt:lpstr>
      <vt:lpstr>C Y LEON-1</vt:lpstr>
      <vt:lpstr>C Y LEON-2</vt:lpstr>
      <vt:lpstr>C Y LEON-3</vt:lpstr>
      <vt:lpstr>C LA MANCHA-1</vt:lpstr>
      <vt:lpstr>C LA MANCHA-2</vt:lpstr>
      <vt:lpstr>C LA MANCHA-3</vt:lpstr>
      <vt:lpstr>CATALUÑA-1</vt:lpstr>
      <vt:lpstr>CATALUÑA-2</vt:lpstr>
      <vt:lpstr>CATALUÑA-3</vt:lpstr>
      <vt:lpstr>C VALENCIANA-1</vt:lpstr>
      <vt:lpstr>C VALENCIANA-2</vt:lpstr>
      <vt:lpstr>C VALENCIANA-3</vt:lpstr>
      <vt:lpstr>EXTREMADURA-1</vt:lpstr>
      <vt:lpstr>EXTREMADURA-2</vt:lpstr>
      <vt:lpstr>EXTREMADURA-3</vt:lpstr>
      <vt:lpstr>GALICIA-1</vt:lpstr>
      <vt:lpstr>GALICIA-2</vt:lpstr>
      <vt:lpstr>GALICIA-3</vt:lpstr>
      <vt:lpstr>MADRID-1</vt:lpstr>
      <vt:lpstr>MADRID-2</vt:lpstr>
      <vt:lpstr>MADRID-3</vt:lpstr>
      <vt:lpstr>MURCIA-1</vt:lpstr>
      <vt:lpstr>MURCIA-2</vt:lpstr>
      <vt:lpstr>MURCIA-3</vt:lpstr>
      <vt:lpstr>NAVARRA-1</vt:lpstr>
      <vt:lpstr>NAVARRA-2</vt:lpstr>
      <vt:lpstr>NAVARRA-3</vt:lpstr>
      <vt:lpstr>PAIS VASCO-1</vt:lpstr>
      <vt:lpstr>PAIS VASCO-2</vt:lpstr>
      <vt:lpstr>PAIS VASCO-3</vt:lpstr>
      <vt:lpstr>LA RIOJA-1</vt:lpstr>
      <vt:lpstr>LA RIOJA-2</vt:lpstr>
      <vt:lpstr>LA RIOJA-3</vt:lpstr>
      <vt:lpstr>CEUTA-1</vt:lpstr>
      <vt:lpstr>CEUTA-2</vt:lpstr>
      <vt:lpstr>CEUTA-3</vt:lpstr>
      <vt:lpstr>MELILLA-1</vt:lpstr>
      <vt:lpstr>MELILLA-2</vt:lpstr>
      <vt:lpstr>MELILLA-3</vt:lpstr>
      <vt:lpstr>'ANDALUCIA-1'!Área_de_impresión</vt:lpstr>
      <vt:lpstr>'ANDALUCIA-2'!Área_de_impresión</vt:lpstr>
      <vt:lpstr>'ANDALUCIA-3'!Área_de_impresión</vt:lpstr>
      <vt:lpstr>'ARAGON-1'!Área_de_impresión</vt:lpstr>
      <vt:lpstr>'ARAGON-2'!Área_de_impresión</vt:lpstr>
      <vt:lpstr>'ARAGON-3'!Área_de_impresión</vt:lpstr>
      <vt:lpstr>'ASTURIAS-1'!Área_de_impresión</vt:lpstr>
      <vt:lpstr>'ASTURIAS-2'!Área_de_impresión</vt:lpstr>
      <vt:lpstr>'ASTURIAS-3'!Área_de_impresión</vt:lpstr>
      <vt:lpstr>'BALEARES-1'!Área_de_impresión</vt:lpstr>
      <vt:lpstr>'BALEARES-2'!Área_de_impresión</vt:lpstr>
      <vt:lpstr>'BALEARES-3'!Área_de_impresión</vt:lpstr>
      <vt:lpstr>'C LA MANCHA-1'!Área_de_impresión</vt:lpstr>
      <vt:lpstr>'C LA MANCHA-2'!Área_de_impresión</vt:lpstr>
      <vt:lpstr>'C LA MANCHA-3'!Área_de_impresión</vt:lpstr>
      <vt:lpstr>'C VALENCIANA-1'!Área_de_impresión</vt:lpstr>
      <vt:lpstr>'C VALENCIANA-2'!Área_de_impresión</vt:lpstr>
      <vt:lpstr>'C VALENCIANA-3'!Área_de_impresión</vt:lpstr>
      <vt:lpstr>'C Y LEON-1'!Área_de_impresión</vt:lpstr>
      <vt:lpstr>'C Y LEON-2'!Área_de_impresión</vt:lpstr>
      <vt:lpstr>'C Y LEON-3'!Área_de_impresión</vt:lpstr>
      <vt:lpstr>'CANARIAS-1'!Área_de_impresión</vt:lpstr>
      <vt:lpstr>'CANARIAS-2'!Área_de_impresión</vt:lpstr>
      <vt:lpstr>'CANARIAS-3'!Área_de_impresión</vt:lpstr>
      <vt:lpstr>'CANTABRIA-1'!Área_de_impresión</vt:lpstr>
      <vt:lpstr>'CANTABRIA-2'!Área_de_impresión</vt:lpstr>
      <vt:lpstr>'CANTABRIA-3'!Área_de_impresión</vt:lpstr>
      <vt:lpstr>'CATALUÑA-1'!Área_de_impresión</vt:lpstr>
      <vt:lpstr>'CATALUÑA-2'!Área_de_impresión</vt:lpstr>
      <vt:lpstr>'CATALUÑA-3'!Área_de_impresión</vt:lpstr>
      <vt:lpstr>'CEUTA-1'!Área_de_impresión</vt:lpstr>
      <vt:lpstr>'CEUTA-2'!Área_de_impresión</vt:lpstr>
      <vt:lpstr>'CEUTA-3'!Área_de_impresión</vt:lpstr>
      <vt:lpstr>Desestacionalizados!Área_de_impresión</vt:lpstr>
      <vt:lpstr>'Distribución REG-PAÍS-GÉNERO'!Área_de_impresión</vt:lpstr>
      <vt:lpstr>Evolución!Área_de_impresión</vt:lpstr>
      <vt:lpstr>'Evolución de afiliados '!Área_de_impresión</vt:lpstr>
      <vt:lpstr>'EXTREMADURA-1'!Área_de_impresión</vt:lpstr>
      <vt:lpstr>'EXTREMADURA-2'!Área_de_impresión</vt:lpstr>
      <vt:lpstr>'EXTREMADURA-3'!Área_de_impresión</vt:lpstr>
      <vt:lpstr>'GALICIA-1'!Área_de_impresión</vt:lpstr>
      <vt:lpstr>'GALICIA-2'!Área_de_impresión</vt:lpstr>
      <vt:lpstr>'GALICIA-3'!Área_de_impresión</vt:lpstr>
      <vt:lpstr>Género!Área_de_impresión</vt:lpstr>
      <vt:lpstr>'Grafico paises'!Área_de_impresión</vt:lpstr>
      <vt:lpstr>'Grafico Sectores Auton.'!Área_de_impresión</vt:lpstr>
      <vt:lpstr>'Grafico Sectores Gral'!Área_de_impresión</vt:lpstr>
      <vt:lpstr>Indice!Área_de_impresión</vt:lpstr>
      <vt:lpstr>'LA RIOJA-1'!Área_de_impresión</vt:lpstr>
      <vt:lpstr>'LA RIOJA-2'!Área_de_impresión</vt:lpstr>
      <vt:lpstr>'LA RIOJA-3'!Área_de_impresión</vt:lpstr>
      <vt:lpstr>'MADRID-1'!Área_de_impresión</vt:lpstr>
      <vt:lpstr>'MADRID-2'!Área_de_impresión</vt:lpstr>
      <vt:lpstr>'MADRID-3'!Área_de_impresión</vt:lpstr>
      <vt:lpstr>'MELILLA-1'!Área_de_impresión</vt:lpstr>
      <vt:lpstr>'MELILLA-2'!Área_de_impresión</vt:lpstr>
      <vt:lpstr>'MELILLA-3'!Área_de_impresión</vt:lpstr>
      <vt:lpstr>'MURCIA-1'!Área_de_impresión</vt:lpstr>
      <vt:lpstr>'MURCIA-2'!Área_de_impresión</vt:lpstr>
      <vt:lpstr>'MURCIA-3'!Área_de_impresión</vt:lpstr>
      <vt:lpstr>'NAVARRA-1'!Área_de_impresión</vt:lpstr>
      <vt:lpstr>'NAVARRA-2'!Área_de_impresión</vt:lpstr>
      <vt:lpstr>'NAVARRA-3'!Área_de_impresión</vt:lpstr>
      <vt:lpstr>'PAIS VASCO-1'!Área_de_impresión</vt:lpstr>
      <vt:lpstr>'PAIS VASCO-2'!Área_de_impresión</vt:lpstr>
      <vt:lpstr>'PAIS VASCO-3'!Área_de_impresión</vt:lpstr>
      <vt:lpstr>'Paises de procedencia'!Área_de_impresión</vt:lpstr>
      <vt:lpstr>Portada!Área_de_impresión</vt:lpstr>
      <vt:lpstr>'Procedentes países NO-UE'!Área_de_impresión</vt:lpstr>
      <vt:lpstr>'Procedentes países UE'!Área_de_impresión</vt:lpstr>
      <vt:lpstr>'Resumen diario'!Área_de_impresión</vt:lpstr>
      <vt:lpstr>'Sectores Régimen Autónomos'!Área_de_impresión</vt:lpstr>
      <vt:lpstr>'Sectores Régimen General'!Área_de_impresión</vt:lpstr>
      <vt:lpstr>Total!Área_de_impresión</vt:lpstr>
      <vt:lpstr>'Variación media CCAA'!Área_de_impresión</vt:lpstr>
      <vt:lpstr>'Variación por CCAA'!Área_de_impresión</vt:lpstr>
      <vt:lpstr>'ANDALUCIA-1'!Print_Area</vt:lpstr>
      <vt:lpstr>'ANDALUCIA-2'!Print_Area</vt:lpstr>
      <vt:lpstr>'ANDALUCIA-3'!Print_Area</vt:lpstr>
      <vt:lpstr>'ARAGON-1'!Print_Area</vt:lpstr>
      <vt:lpstr>'ASTURIAS-1'!Print_Area</vt:lpstr>
      <vt:lpstr>'BALEARES-1'!Print_Area</vt:lpstr>
      <vt:lpstr>'C LA MANCHA-1'!Print_Area</vt:lpstr>
      <vt:lpstr>'C VALENCIANA-1'!Print_Area</vt:lpstr>
      <vt:lpstr>'C Y LEON-1'!Print_Area</vt:lpstr>
      <vt:lpstr>'CANARIAS-1'!Print_Area</vt:lpstr>
      <vt:lpstr>'CANTABRIA-1'!Print_Area</vt:lpstr>
      <vt:lpstr>'CATALUÑA-1'!Print_Area</vt:lpstr>
      <vt:lpstr>'CEUTA-1'!Print_Area</vt:lpstr>
      <vt:lpstr>Evolución!Print_Area</vt:lpstr>
      <vt:lpstr>'EXTREMADURA-1'!Print_Area</vt:lpstr>
      <vt:lpstr>'GALICIA-1'!Print_Area</vt:lpstr>
      <vt:lpstr>'LA RIOJA-1'!Print_Area</vt:lpstr>
      <vt:lpstr>'MADRID-1'!Print_Area</vt:lpstr>
      <vt:lpstr>'MELILLA-1'!Print_Area</vt:lpstr>
      <vt:lpstr>'MURCIA-1'!Print_Area</vt:lpstr>
      <vt:lpstr>'NAVARRA-1'!Print_Area</vt:lpstr>
      <vt:lpstr>'PAIS VASCO-1'!Print_Area</vt:lpstr>
    </vt:vector>
  </TitlesOfParts>
  <Company>GISS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GALLEGO SANCHEZ, ANGEL</dc:creator>
  <cp:lastModifiedBy>DIAZ PERALES, REBECA</cp:lastModifiedBy>
  <cp:lastPrinted>2023-07-11T10:05:50Z</cp:lastPrinted>
  <dcterms:created xsi:type="dcterms:W3CDTF">2020-05-13T10:35:55Z</dcterms:created>
  <dcterms:modified xsi:type="dcterms:W3CDTF">2023-07-13T08:32:23Z</dcterms:modified>
</cp:coreProperties>
</file>